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527"/>
  <workbookPr hidePivotFieldList="1" defaultThemeVersion="166925"/>
  <mc:AlternateContent xmlns:mc="http://schemas.openxmlformats.org/markup-compatibility/2006">
    <mc:Choice Requires="x15">
      <x15ac:absPath xmlns:x15ac="http://schemas.microsoft.com/office/spreadsheetml/2010/11/ac" url="C:\Users\GunBuster\Desktop\"/>
    </mc:Choice>
  </mc:AlternateContent>
  <xr:revisionPtr revIDLastSave="0" documentId="13_ncr:1_{FD9FAC56-5092-4EB4-A251-DBBF8CE50142}" xr6:coauthVersionLast="47" xr6:coauthVersionMax="47" xr10:uidLastSave="{00000000-0000-0000-0000-000000000000}"/>
  <bookViews>
    <workbookView xWindow="-98" yWindow="-98" windowWidth="22695" windowHeight="14476" tabRatio="710" xr2:uid="{CB156510-B094-440A-AD4B-1282504127E1}"/>
  </bookViews>
  <sheets>
    <sheet name="上市公司数据" sheetId="1" r:id="rId1"/>
    <sheet name="第4题" sheetId="10" r:id="rId2"/>
    <sheet name="上市公司数据csv格式" sheetId="9" r:id="rId3"/>
    <sheet name="vlookup函数实操" sheetId="2" r:id="rId4"/>
    <sheet name="讲义及作业" sheetId="6" r:id="rId5"/>
  </sheets>
  <definedNames>
    <definedName name="_xlnm._FilterDatabase" localSheetId="4" hidden="1">讲义及作业!$C$55:$F$72</definedName>
    <definedName name="_xlnm._FilterDatabase" localSheetId="0" hidden="1">上市公司数据!$A$1:$T$1</definedName>
    <definedName name="_xlnm._FilterDatabase" localSheetId="2" hidden="1">上市公司数据csv格式!$A$1:$A$189</definedName>
    <definedName name="_xlnm.Criteria" localSheetId="0">上市公司数据!$R$13:$T$15</definedName>
  </definedNames>
  <calcPr calcId="191029"/>
  <extLst>
    <ext xmlns:x15="http://schemas.microsoft.com/office/spreadsheetml/2010/11/main" uri="{FCE2AD5D-F65C-4FA6-A056-5C36A1767C68}">
      <x15:dataModel>
        <x15:modelTables>
          <x15:modelTable id="Table 0  2_9accf58a-7670-4b4d-85a3-fda92453b7c6" name="Table 0  2" connection="查询 - Table 0 (2)"/>
          <x15:modelTable id="Table 1_3ac0ffeb-734d-40a6-aab5-c3ae46ae5816" name="Table 1" connection="查询 - Table 1"/>
          <x15:modelTable id="Table 10_bd7945d8-e491-4595-b6c6-f02810560a01" name="Table 10" connection="查询 - Table 10"/>
          <x15:modelTable id="Table 11_99b5277d-8d58-4100-afe2-3a60e2c98a1f" name="Table 11" connection="查询 - Table 11"/>
          <x15:modelTable id="Table 12_1e0dd630-375d-4a37-abc0-c5a292c1af38" name="Table 12" connection="查询 - Table 12"/>
          <x15:modelTable id="Table 13_7c5ca15a-6594-4698-b1b0-b8c28460b448" name="Table 13" connection="查询 - Table 13"/>
          <x15:modelTable id="Table 14_36508dd8-6b07-4859-83e3-7f722ea10f03" name="Table 14" connection="查询 - Table 14"/>
          <x15:modelTable id="Table 2_177589b8-022f-4c50-aed2-d4e0bde0819a" name="Table 2" connection="查询 - Table 2"/>
          <x15:modelTable id="Table 3_5b7da4d7-deae-4252-b581-e56109b4fa94" name="Table 3" connection="查询 - Table 3"/>
          <x15:modelTable id="Table 4_1adf2944-022b-45e4-8f57-628871d89cf8" name="Table 4" connection="查询 - Table 4"/>
          <x15:modelTable id="Table 5_689b97f1-a523-4ace-ae96-2d2e42cb98d0" name="Table 5" connection="查询 - Table 5"/>
          <x15:modelTable id="Table 6_28cb84eb-3f11-423a-b7ec-e051e93bdf97" name="Table 6" connection="查询 - Table 6"/>
          <x15:modelTable id="Table 7_e8678b38-3e33-4dc8-a779-2bb84093d1af" name="Table 7" connection="查询 - Table 7"/>
          <x15:modelTable id="Table 8_9e56a2d6-ff78-4d8f-b166-56b86ee6fd18" name="Table 8" connection="查询 - Table 8"/>
          <x15:modelTable id="Table 9_4570c65a-945f-4457-b4f7-65504e75efbc" name="Table 9" connection="查询 - Table 9"/>
        </x15:modelTables>
      </x15:dataModel>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Q2" i="1" l="1"/>
  <c r="P3" i="1"/>
  <c r="P2"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286" i="1"/>
  <c r="P1287" i="1"/>
  <c r="P1288" i="1"/>
  <c r="P1289" i="1"/>
  <c r="P1290" i="1"/>
  <c r="P1291" i="1"/>
  <c r="P1292" i="1"/>
  <c r="P1293" i="1"/>
  <c r="P1294" i="1"/>
  <c r="P1295" i="1"/>
  <c r="P1296" i="1"/>
  <c r="P1297" i="1"/>
  <c r="P1298" i="1"/>
  <c r="P1299" i="1"/>
  <c r="P1300" i="1"/>
  <c r="P1301" i="1"/>
  <c r="P1302" i="1"/>
  <c r="P1303" i="1"/>
  <c r="P1304" i="1"/>
  <c r="P130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03" i="1"/>
  <c r="P2704" i="1"/>
  <c r="P2705" i="1"/>
  <c r="P2706" i="1"/>
  <c r="P2707" i="1"/>
  <c r="P2708" i="1"/>
  <c r="P2709" i="1"/>
  <c r="P2710" i="1"/>
  <c r="P2711" i="1"/>
  <c r="P2712" i="1"/>
  <c r="P2713" i="1"/>
  <c r="P2714" i="1"/>
  <c r="P2715" i="1"/>
  <c r="P2716" i="1"/>
  <c r="P2717" i="1"/>
  <c r="P2718" i="1"/>
  <c r="P2719" i="1"/>
  <c r="P2720" i="1"/>
  <c r="P2721" i="1"/>
  <c r="P272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783" i="1"/>
  <c r="P2784" i="1"/>
  <c r="P2785" i="1"/>
  <c r="P2786" i="1"/>
  <c r="P2787" i="1"/>
  <c r="P2788" i="1"/>
  <c r="P2789" i="1"/>
  <c r="P2790" i="1"/>
  <c r="P2791" i="1"/>
  <c r="P2792" i="1"/>
  <c r="P2793" i="1"/>
  <c r="P2794" i="1"/>
  <c r="P2795" i="1"/>
  <c r="P2796" i="1"/>
  <c r="P2797" i="1"/>
  <c r="P2798" i="1"/>
  <c r="P2799" i="1"/>
  <c r="P2800" i="1"/>
  <c r="P2801" i="1"/>
  <c r="P2802" i="1"/>
  <c r="P2803" i="1"/>
  <c r="P2804" i="1"/>
  <c r="P2805" i="1"/>
  <c r="P2806" i="1"/>
  <c r="P2807" i="1"/>
  <c r="P2808" i="1"/>
  <c r="P2809" i="1"/>
  <c r="P2810" i="1"/>
  <c r="P2811" i="1"/>
  <c r="P2812" i="1"/>
  <c r="P2813" i="1"/>
  <c r="P2814" i="1"/>
  <c r="P2815" i="1"/>
  <c r="P2816" i="1"/>
  <c r="P2817" i="1"/>
  <c r="P2818" i="1"/>
  <c r="P2819" i="1"/>
  <c r="P2820" i="1"/>
  <c r="P2821" i="1"/>
  <c r="P2822" i="1"/>
  <c r="P2823" i="1"/>
  <c r="P2824" i="1"/>
  <c r="P2825" i="1"/>
  <c r="P2826" i="1"/>
  <c r="P2827" i="1"/>
  <c r="P2828" i="1"/>
  <c r="P2829" i="1"/>
  <c r="P2830" i="1"/>
  <c r="P2831" i="1"/>
  <c r="P2832" i="1"/>
  <c r="P2833" i="1"/>
  <c r="P2834" i="1"/>
  <c r="P2835" i="1"/>
  <c r="P2836" i="1"/>
  <c r="P2837" i="1"/>
  <c r="P2838" i="1"/>
  <c r="P2839" i="1"/>
  <c r="P2840" i="1"/>
  <c r="P2841" i="1"/>
  <c r="P2842" i="1"/>
  <c r="P2843" i="1"/>
  <c r="P2844" i="1"/>
  <c r="P2845" i="1"/>
  <c r="P2846" i="1"/>
  <c r="P2847" i="1"/>
  <c r="P2848" i="1"/>
  <c r="P2849" i="1"/>
  <c r="P2850" i="1"/>
  <c r="P2851" i="1"/>
  <c r="P2852" i="1"/>
  <c r="P2853" i="1"/>
  <c r="P2854" i="1"/>
  <c r="P2855" i="1"/>
  <c r="P2856" i="1"/>
  <c r="P2857" i="1"/>
  <c r="P2858" i="1"/>
  <c r="P2859" i="1"/>
  <c r="P2860" i="1"/>
  <c r="P2861" i="1"/>
  <c r="P2862" i="1"/>
  <c r="P2863" i="1"/>
  <c r="P2864" i="1"/>
  <c r="P2865" i="1"/>
  <c r="P2866" i="1"/>
  <c r="P2867" i="1"/>
  <c r="P2868" i="1"/>
  <c r="P2869" i="1"/>
  <c r="P2870" i="1"/>
  <c r="P2871" i="1"/>
  <c r="P2872" i="1"/>
  <c r="P2873" i="1"/>
  <c r="P2874" i="1"/>
  <c r="P2875" i="1"/>
  <c r="P2876" i="1"/>
  <c r="P2877" i="1"/>
  <c r="P2878" i="1"/>
  <c r="P2879" i="1"/>
  <c r="P2880" i="1"/>
  <c r="P2881" i="1"/>
  <c r="P2882" i="1"/>
  <c r="P2883" i="1"/>
  <c r="P2884" i="1"/>
  <c r="P2885" i="1"/>
  <c r="P2886" i="1"/>
  <c r="P2887" i="1"/>
  <c r="P2888" i="1"/>
  <c r="P2889" i="1"/>
  <c r="P2890" i="1"/>
  <c r="P2891" i="1"/>
  <c r="P2892" i="1"/>
  <c r="P2893" i="1"/>
  <c r="P2894" i="1"/>
  <c r="P2895" i="1"/>
  <c r="P2896" i="1"/>
  <c r="P2897" i="1"/>
  <c r="P2898" i="1"/>
  <c r="P2899" i="1"/>
  <c r="P2900" i="1"/>
  <c r="P2901" i="1"/>
  <c r="P2902" i="1"/>
  <c r="P2903" i="1"/>
  <c r="P2904" i="1"/>
  <c r="P2905" i="1"/>
  <c r="P2906" i="1"/>
  <c r="P2907" i="1"/>
  <c r="P2908" i="1"/>
  <c r="P2909" i="1"/>
  <c r="P2910" i="1"/>
  <c r="P2911" i="1"/>
  <c r="P2912" i="1"/>
  <c r="P2913" i="1"/>
  <c r="P2914" i="1"/>
  <c r="P2915" i="1"/>
  <c r="P2916" i="1"/>
  <c r="P2917" i="1"/>
  <c r="P2918" i="1"/>
  <c r="P2919" i="1"/>
  <c r="P2920" i="1"/>
  <c r="P2921" i="1"/>
  <c r="P2922" i="1"/>
  <c r="P2923" i="1"/>
  <c r="P2924" i="1"/>
  <c r="P2925" i="1"/>
  <c r="P2926" i="1"/>
  <c r="P2927" i="1"/>
  <c r="P2928" i="1"/>
  <c r="P2929" i="1"/>
  <c r="P2930" i="1"/>
  <c r="P2931" i="1"/>
  <c r="P2932" i="1"/>
  <c r="P2933" i="1"/>
  <c r="P2934" i="1"/>
  <c r="P2935" i="1"/>
  <c r="P2936" i="1"/>
  <c r="P2937" i="1"/>
  <c r="P2938" i="1"/>
  <c r="P2939" i="1"/>
  <c r="P2940" i="1"/>
  <c r="P2941" i="1"/>
  <c r="P2942" i="1"/>
  <c r="P2943" i="1"/>
  <c r="P2944" i="1"/>
  <c r="P2945" i="1"/>
  <c r="P2946" i="1"/>
  <c r="P2947" i="1"/>
  <c r="P2948" i="1"/>
  <c r="P2949" i="1"/>
  <c r="P2950" i="1"/>
  <c r="P2951" i="1"/>
  <c r="P2952" i="1"/>
  <c r="P2953" i="1"/>
  <c r="P2954" i="1"/>
  <c r="P2955" i="1"/>
  <c r="P2956" i="1"/>
  <c r="P2957" i="1"/>
  <c r="P2958" i="1"/>
  <c r="P2959" i="1"/>
  <c r="P2960" i="1"/>
  <c r="P2961" i="1"/>
  <c r="P2962" i="1"/>
  <c r="P2963" i="1"/>
  <c r="P2964" i="1"/>
  <c r="P2965" i="1"/>
  <c r="P2966" i="1"/>
  <c r="P2967" i="1"/>
  <c r="P2968" i="1"/>
  <c r="P2969" i="1"/>
  <c r="P2970" i="1"/>
  <c r="P2971" i="1"/>
  <c r="P2972" i="1"/>
  <c r="P2973" i="1"/>
  <c r="P2974" i="1"/>
  <c r="P2975" i="1"/>
  <c r="P2976" i="1"/>
  <c r="P2977" i="1"/>
  <c r="P2978" i="1"/>
  <c r="P2979" i="1"/>
  <c r="P2980" i="1"/>
  <c r="P2981" i="1"/>
  <c r="P2982" i="1"/>
  <c r="P2983" i="1"/>
  <c r="P2984" i="1"/>
  <c r="P2985" i="1"/>
  <c r="P2986" i="1"/>
  <c r="P2987" i="1"/>
  <c r="P2988" i="1"/>
  <c r="P2989" i="1"/>
  <c r="P2990" i="1"/>
  <c r="P2991" i="1"/>
  <c r="P2992" i="1"/>
  <c r="P2993" i="1"/>
  <c r="P2994" i="1"/>
  <c r="P2995" i="1"/>
  <c r="P2996" i="1"/>
  <c r="P2997" i="1"/>
  <c r="P2998" i="1"/>
  <c r="P2999" i="1"/>
  <c r="P3000" i="1"/>
  <c r="P3001" i="1"/>
  <c r="P3002" i="1"/>
  <c r="P3003" i="1"/>
  <c r="P3004" i="1"/>
  <c r="P3005" i="1"/>
  <c r="P3006" i="1"/>
  <c r="P3007" i="1"/>
  <c r="P3008" i="1"/>
  <c r="P3009" i="1"/>
  <c r="P3010" i="1"/>
  <c r="P3011" i="1"/>
  <c r="P3012" i="1"/>
  <c r="P3013" i="1"/>
  <c r="P3014" i="1"/>
  <c r="P3015" i="1"/>
  <c r="P3016" i="1"/>
  <c r="P3017" i="1"/>
  <c r="P3018" i="1"/>
  <c r="P3019" i="1"/>
  <c r="P3020" i="1"/>
  <c r="P3021" i="1"/>
  <c r="P3022" i="1"/>
  <c r="P3023" i="1"/>
  <c r="P3024" i="1"/>
  <c r="P3025" i="1"/>
  <c r="P3026" i="1"/>
  <c r="P3027" i="1"/>
  <c r="P3028" i="1"/>
  <c r="P3029" i="1"/>
  <c r="P3030" i="1"/>
  <c r="P3031" i="1"/>
  <c r="P3032" i="1"/>
  <c r="P3033" i="1"/>
  <c r="P3034" i="1"/>
  <c r="P3035" i="1"/>
  <c r="P3036" i="1"/>
  <c r="P3037" i="1"/>
  <c r="P3038" i="1"/>
  <c r="P3039" i="1"/>
  <c r="P3040" i="1"/>
  <c r="P3041" i="1"/>
  <c r="P3042" i="1"/>
  <c r="P3043" i="1"/>
  <c r="P3044" i="1"/>
  <c r="P3045" i="1"/>
  <c r="P3046" i="1"/>
  <c r="P3047" i="1"/>
  <c r="P3048" i="1"/>
  <c r="P3049" i="1"/>
  <c r="P3050" i="1"/>
  <c r="P3051" i="1"/>
  <c r="P3052" i="1"/>
  <c r="P3053" i="1"/>
  <c r="P3054" i="1"/>
  <c r="P3055" i="1"/>
  <c r="P3056" i="1"/>
  <c r="P3057" i="1"/>
  <c r="P3058" i="1"/>
  <c r="P3059" i="1"/>
  <c r="P3060" i="1"/>
  <c r="P3061" i="1"/>
  <c r="P3062" i="1"/>
  <c r="P3063" i="1"/>
  <c r="P3064" i="1"/>
  <c r="P3065" i="1"/>
  <c r="P3066" i="1"/>
  <c r="P3067" i="1"/>
  <c r="P3068" i="1"/>
  <c r="P3069" i="1"/>
  <c r="P3070" i="1"/>
  <c r="P3071" i="1"/>
  <c r="P3072" i="1"/>
  <c r="P3073" i="1"/>
  <c r="P3074" i="1"/>
  <c r="P3075" i="1"/>
  <c r="P3076" i="1"/>
  <c r="P3077" i="1"/>
  <c r="P3078" i="1"/>
  <c r="P3079" i="1"/>
  <c r="P3080" i="1"/>
  <c r="P3081" i="1"/>
  <c r="P3082" i="1"/>
  <c r="P3083" i="1"/>
  <c r="P3084" i="1"/>
  <c r="P3085" i="1"/>
  <c r="P3086" i="1"/>
  <c r="P3087" i="1"/>
  <c r="P3088" i="1"/>
  <c r="P3089" i="1"/>
  <c r="P3090" i="1"/>
  <c r="P3091" i="1"/>
  <c r="P3092" i="1"/>
  <c r="P3093" i="1"/>
  <c r="P3094" i="1"/>
  <c r="P3095" i="1"/>
  <c r="P3096" i="1"/>
  <c r="P3097" i="1"/>
  <c r="P3098" i="1"/>
  <c r="P3099" i="1"/>
  <c r="P3100" i="1"/>
  <c r="P3101" i="1"/>
  <c r="P3102" i="1"/>
  <c r="P3103" i="1"/>
  <c r="P3104" i="1"/>
  <c r="P3105" i="1"/>
  <c r="P3106" i="1"/>
  <c r="P3107" i="1"/>
  <c r="P3108" i="1"/>
  <c r="P3109" i="1"/>
  <c r="P3110" i="1"/>
  <c r="P3111" i="1"/>
  <c r="P3112" i="1"/>
  <c r="P3113" i="1"/>
  <c r="P3114" i="1"/>
  <c r="P3115" i="1"/>
  <c r="P3116" i="1"/>
  <c r="P3117" i="1"/>
  <c r="P3118" i="1"/>
  <c r="P3119" i="1"/>
  <c r="P3120" i="1"/>
  <c r="P3121" i="1"/>
  <c r="P3122" i="1"/>
  <c r="P3123" i="1"/>
  <c r="P3124" i="1"/>
  <c r="P3125" i="1"/>
  <c r="P3126" i="1"/>
  <c r="P3127" i="1"/>
  <c r="P3128" i="1"/>
  <c r="P3129" i="1"/>
  <c r="P3130" i="1"/>
  <c r="P3131" i="1"/>
  <c r="P3132" i="1"/>
  <c r="P3133" i="1"/>
  <c r="P3134" i="1"/>
  <c r="P3135" i="1"/>
  <c r="P3136" i="1"/>
  <c r="P3137" i="1"/>
  <c r="P3138" i="1"/>
  <c r="P3139" i="1"/>
  <c r="P3140" i="1"/>
  <c r="P3141" i="1"/>
  <c r="P3142" i="1"/>
  <c r="P3143" i="1"/>
  <c r="P3144" i="1"/>
  <c r="P3145" i="1"/>
  <c r="P3146" i="1"/>
  <c r="P3147" i="1"/>
  <c r="P3148" i="1"/>
  <c r="P3149" i="1"/>
  <c r="P3150" i="1"/>
  <c r="P3151" i="1"/>
  <c r="P3152" i="1"/>
  <c r="P3153" i="1"/>
  <c r="P3154" i="1"/>
  <c r="P3155" i="1"/>
  <c r="P3156" i="1"/>
  <c r="P3157" i="1"/>
  <c r="P3158" i="1"/>
  <c r="P3159" i="1"/>
  <c r="P3160" i="1"/>
  <c r="P3161" i="1"/>
  <c r="P3162" i="1"/>
  <c r="P3163" i="1"/>
  <c r="P3164" i="1"/>
  <c r="P3165" i="1"/>
  <c r="P3166" i="1"/>
  <c r="P3167" i="1"/>
  <c r="P3168" i="1"/>
  <c r="P3169" i="1"/>
  <c r="P3170" i="1"/>
  <c r="P3171" i="1"/>
  <c r="P3172" i="1"/>
  <c r="P3173" i="1"/>
  <c r="P3174" i="1"/>
  <c r="P3175" i="1"/>
  <c r="P3176" i="1"/>
  <c r="P3177" i="1"/>
  <c r="P3178" i="1"/>
  <c r="P3179" i="1"/>
  <c r="P3180" i="1"/>
  <c r="P3181" i="1"/>
  <c r="P3182" i="1"/>
  <c r="P3183" i="1"/>
  <c r="P3184" i="1"/>
  <c r="P3185" i="1"/>
  <c r="P3186" i="1"/>
  <c r="P3187" i="1"/>
  <c r="P3188" i="1"/>
  <c r="P3189" i="1"/>
  <c r="P3190" i="1"/>
  <c r="P3191" i="1"/>
  <c r="P3192" i="1"/>
  <c r="P3193" i="1"/>
  <c r="P3194" i="1"/>
  <c r="P3195" i="1"/>
  <c r="P3196" i="1"/>
  <c r="P3197" i="1"/>
  <c r="P3198" i="1"/>
  <c r="P3199" i="1"/>
  <c r="P3200" i="1"/>
  <c r="P3201" i="1"/>
  <c r="P3202" i="1"/>
  <c r="P3203" i="1"/>
  <c r="P3204" i="1"/>
  <c r="P3205" i="1"/>
  <c r="P3206" i="1"/>
  <c r="P3207" i="1"/>
  <c r="P3208" i="1"/>
  <c r="P3209" i="1"/>
  <c r="P3210" i="1"/>
  <c r="P3211" i="1"/>
  <c r="P3212" i="1"/>
  <c r="P3213" i="1"/>
  <c r="P3214" i="1"/>
  <c r="P3215" i="1"/>
  <c r="P3216" i="1"/>
  <c r="P3217" i="1"/>
  <c r="P3218" i="1"/>
  <c r="P3219" i="1"/>
  <c r="P3220" i="1"/>
  <c r="P3221" i="1"/>
  <c r="P3222" i="1"/>
  <c r="P3223" i="1"/>
  <c r="P3224" i="1"/>
  <c r="P3225" i="1"/>
  <c r="P3226" i="1"/>
  <c r="P3227" i="1"/>
  <c r="P3228" i="1"/>
  <c r="P3229" i="1"/>
  <c r="P3230" i="1"/>
  <c r="P3231" i="1"/>
  <c r="P3232" i="1"/>
  <c r="P3233" i="1"/>
  <c r="P3234" i="1"/>
  <c r="P3235" i="1"/>
  <c r="P3236" i="1"/>
  <c r="P3237" i="1"/>
  <c r="P3238" i="1"/>
  <c r="P3239" i="1"/>
  <c r="P3240" i="1"/>
  <c r="P3241" i="1"/>
  <c r="P3242" i="1"/>
  <c r="P3243" i="1"/>
  <c r="P3244" i="1"/>
  <c r="P3245" i="1"/>
  <c r="P3246" i="1"/>
  <c r="P3247" i="1"/>
  <c r="P3248" i="1"/>
  <c r="P3249" i="1"/>
  <c r="P3250" i="1"/>
  <c r="P3251" i="1"/>
  <c r="P3252" i="1"/>
  <c r="P3253" i="1"/>
  <c r="P3254" i="1"/>
  <c r="P3255" i="1"/>
  <c r="P3256" i="1"/>
  <c r="P3257" i="1"/>
  <c r="P3258" i="1"/>
  <c r="P3259" i="1"/>
  <c r="P3260" i="1"/>
  <c r="P3261" i="1"/>
  <c r="P3262" i="1"/>
  <c r="P3263" i="1"/>
  <c r="P3264" i="1"/>
  <c r="P3265" i="1"/>
  <c r="P3266" i="1"/>
  <c r="P3267" i="1"/>
  <c r="P3268" i="1"/>
  <c r="P3269" i="1"/>
  <c r="P3270" i="1"/>
  <c r="P3271" i="1"/>
  <c r="P3272" i="1"/>
  <c r="P3273" i="1"/>
  <c r="P3274" i="1"/>
  <c r="P3275" i="1"/>
  <c r="P3276" i="1"/>
  <c r="P3277" i="1"/>
  <c r="P3278" i="1"/>
  <c r="P3279" i="1"/>
  <c r="P3280" i="1"/>
  <c r="P3281" i="1"/>
  <c r="P3282" i="1"/>
  <c r="P3283" i="1"/>
  <c r="P3284" i="1"/>
  <c r="P3285" i="1"/>
  <c r="P3286" i="1"/>
  <c r="P3287" i="1"/>
  <c r="P3288" i="1"/>
  <c r="P3289" i="1"/>
  <c r="P3290" i="1"/>
  <c r="P3291" i="1"/>
  <c r="P3292" i="1"/>
  <c r="P3293" i="1"/>
  <c r="P3294" i="1"/>
  <c r="P3295" i="1"/>
  <c r="P3296" i="1"/>
  <c r="P3297" i="1"/>
  <c r="P3298" i="1"/>
  <c r="P3299" i="1"/>
  <c r="P3300" i="1"/>
  <c r="P3301" i="1"/>
  <c r="P3302" i="1"/>
  <c r="P3303" i="1"/>
  <c r="P3304" i="1"/>
  <c r="P3305" i="1"/>
  <c r="P3306" i="1"/>
  <c r="P3307" i="1"/>
  <c r="P3308" i="1"/>
  <c r="P3309" i="1"/>
  <c r="P3310" i="1"/>
  <c r="P3311" i="1"/>
  <c r="P3312" i="1"/>
  <c r="P3313" i="1"/>
  <c r="P3314" i="1"/>
  <c r="P3315" i="1"/>
  <c r="P3316" i="1"/>
  <c r="P3317" i="1"/>
  <c r="P3318" i="1"/>
  <c r="P3319" i="1"/>
  <c r="P3320" i="1"/>
  <c r="P3321" i="1"/>
  <c r="P3322" i="1"/>
  <c r="P3323" i="1"/>
  <c r="P3324" i="1"/>
  <c r="P3325" i="1"/>
  <c r="P3326" i="1"/>
  <c r="P3327" i="1"/>
  <c r="P3328" i="1"/>
  <c r="P3329" i="1"/>
  <c r="P3330" i="1"/>
  <c r="P3331" i="1"/>
  <c r="P3332" i="1"/>
  <c r="P3333" i="1"/>
  <c r="P3334" i="1"/>
  <c r="P3335" i="1"/>
  <c r="P3336" i="1"/>
  <c r="P3337" i="1"/>
  <c r="P3338" i="1"/>
  <c r="P3339" i="1"/>
  <c r="P3340" i="1"/>
  <c r="P3341" i="1"/>
  <c r="P3342" i="1"/>
  <c r="P3343" i="1"/>
  <c r="P3344" i="1"/>
  <c r="P3345" i="1"/>
  <c r="P3346" i="1"/>
  <c r="P3347" i="1"/>
  <c r="P3348" i="1"/>
  <c r="P3349" i="1"/>
  <c r="P3350" i="1"/>
  <c r="P3351" i="1"/>
  <c r="P3352" i="1"/>
  <c r="P3353" i="1"/>
  <c r="P3354" i="1"/>
  <c r="P3355" i="1"/>
  <c r="P3356" i="1"/>
  <c r="P3357" i="1"/>
  <c r="P3358" i="1"/>
  <c r="P3359" i="1"/>
  <c r="P3360" i="1"/>
  <c r="P3361" i="1"/>
  <c r="P3362" i="1"/>
  <c r="P3363" i="1"/>
  <c r="P3364" i="1"/>
  <c r="P3365" i="1"/>
  <c r="P3366" i="1"/>
  <c r="P3367" i="1"/>
  <c r="P3368" i="1"/>
  <c r="P3369" i="1"/>
  <c r="P3370" i="1"/>
  <c r="P3371" i="1"/>
  <c r="P3372" i="1"/>
  <c r="P3373" i="1"/>
  <c r="P3374" i="1"/>
  <c r="P3375" i="1"/>
  <c r="P3376" i="1"/>
  <c r="P3377" i="1"/>
  <c r="P3378" i="1"/>
  <c r="P3379" i="1"/>
  <c r="P3380" i="1"/>
  <c r="P3381" i="1"/>
  <c r="P3382" i="1"/>
  <c r="P3383" i="1"/>
  <c r="P3384" i="1"/>
  <c r="P3385" i="1"/>
  <c r="P3386" i="1"/>
  <c r="P3387" i="1"/>
  <c r="P3388" i="1"/>
  <c r="P3389" i="1"/>
  <c r="P3390" i="1"/>
  <c r="P3391" i="1"/>
  <c r="P3392" i="1"/>
  <c r="P3393" i="1"/>
  <c r="P3394" i="1"/>
  <c r="P3395" i="1"/>
  <c r="P3396" i="1"/>
  <c r="P3397" i="1"/>
  <c r="P3398" i="1"/>
  <c r="P3399" i="1"/>
  <c r="P3400" i="1"/>
  <c r="P3401" i="1"/>
  <c r="P3402" i="1"/>
  <c r="P3403" i="1"/>
  <c r="P3404" i="1"/>
  <c r="P3405" i="1"/>
  <c r="P3406" i="1"/>
  <c r="P3407" i="1"/>
  <c r="P3408" i="1"/>
  <c r="P3409" i="1"/>
  <c r="P3410" i="1"/>
  <c r="P3411" i="1"/>
  <c r="P3412" i="1"/>
  <c r="P3413" i="1"/>
  <c r="P3414" i="1"/>
  <c r="P3415" i="1"/>
  <c r="P3416" i="1"/>
  <c r="P3417" i="1"/>
  <c r="P3418" i="1"/>
  <c r="P3419" i="1"/>
  <c r="P3420" i="1"/>
  <c r="P3421" i="1"/>
  <c r="P3422" i="1"/>
  <c r="P3423" i="1"/>
  <c r="P3424" i="1"/>
  <c r="P3425" i="1"/>
  <c r="P3426" i="1"/>
  <c r="P3427" i="1"/>
  <c r="P3428" i="1"/>
  <c r="P3429" i="1"/>
  <c r="P3430" i="1"/>
  <c r="P3431" i="1"/>
  <c r="P3432" i="1"/>
  <c r="P3433" i="1"/>
  <c r="P3434" i="1"/>
  <c r="P3435" i="1"/>
  <c r="P3436" i="1"/>
  <c r="P3437" i="1"/>
  <c r="P3438" i="1"/>
  <c r="P3439" i="1"/>
  <c r="P3440" i="1"/>
  <c r="P3441" i="1"/>
  <c r="P3442" i="1"/>
  <c r="P3443" i="1"/>
  <c r="P3444" i="1"/>
  <c r="P3445" i="1"/>
  <c r="P3446" i="1"/>
  <c r="P3447" i="1"/>
  <c r="P3448" i="1"/>
  <c r="P3449" i="1"/>
  <c r="P3450" i="1"/>
  <c r="P3451" i="1"/>
  <c r="P3452" i="1"/>
  <c r="P3453" i="1"/>
  <c r="P3454" i="1"/>
  <c r="P3455" i="1"/>
  <c r="P3456" i="1"/>
  <c r="P3457" i="1"/>
  <c r="P3458" i="1"/>
  <c r="P3459" i="1"/>
  <c r="P3460" i="1"/>
  <c r="P3461" i="1"/>
  <c r="P3462" i="1"/>
  <c r="P3463" i="1"/>
  <c r="P3464" i="1"/>
  <c r="P3465" i="1"/>
  <c r="P3466" i="1"/>
  <c r="P3467" i="1"/>
  <c r="P3468" i="1"/>
  <c r="P3469" i="1"/>
  <c r="P3470" i="1"/>
  <c r="P3471" i="1"/>
  <c r="P3472" i="1"/>
  <c r="P3473" i="1"/>
  <c r="P3474" i="1"/>
  <c r="P3475" i="1"/>
  <c r="P3476" i="1"/>
  <c r="P3477" i="1"/>
  <c r="P3478" i="1"/>
  <c r="P3479" i="1"/>
  <c r="P3480" i="1"/>
  <c r="P3481" i="1"/>
  <c r="P3482" i="1"/>
  <c r="P3483" i="1"/>
  <c r="P3484" i="1"/>
  <c r="P3485" i="1"/>
  <c r="P3486" i="1"/>
  <c r="P3487" i="1"/>
  <c r="P3488" i="1"/>
  <c r="P3489" i="1"/>
  <c r="P3490" i="1"/>
  <c r="P3491" i="1"/>
  <c r="P3492" i="1"/>
  <c r="P3493" i="1"/>
  <c r="P3494" i="1"/>
  <c r="P3495" i="1"/>
  <c r="P3496" i="1"/>
  <c r="P3497" i="1"/>
  <c r="P3498" i="1"/>
  <c r="P3499" i="1"/>
  <c r="P3500" i="1"/>
  <c r="P3501" i="1"/>
  <c r="P3502" i="1"/>
  <c r="P3503" i="1"/>
  <c r="P3504" i="1"/>
  <c r="P3505" i="1"/>
  <c r="P3506" i="1"/>
  <c r="P3507" i="1"/>
  <c r="P3508" i="1"/>
  <c r="P3509" i="1"/>
  <c r="P3510" i="1"/>
  <c r="P3511" i="1"/>
  <c r="P3512" i="1"/>
  <c r="P3513" i="1"/>
  <c r="P3514" i="1"/>
  <c r="P3515" i="1"/>
  <c r="P3516" i="1"/>
  <c r="P3517" i="1"/>
  <c r="P3518" i="1"/>
  <c r="P3519" i="1"/>
  <c r="P3520" i="1"/>
  <c r="P3521" i="1"/>
  <c r="P3522" i="1"/>
  <c r="P3523" i="1"/>
  <c r="P3524" i="1"/>
  <c r="P3525" i="1"/>
  <c r="P3526" i="1"/>
  <c r="P3527" i="1"/>
  <c r="P3528" i="1"/>
  <c r="P3529" i="1"/>
  <c r="P3530" i="1"/>
  <c r="P3531" i="1"/>
  <c r="P3532" i="1"/>
  <c r="P3533" i="1"/>
  <c r="P3534" i="1"/>
  <c r="P3535" i="1"/>
  <c r="P3536" i="1"/>
  <c r="P3537" i="1"/>
  <c r="P3538" i="1"/>
  <c r="P3539" i="1"/>
  <c r="P3540" i="1"/>
  <c r="P3541" i="1"/>
  <c r="P3542" i="1"/>
  <c r="P3543" i="1"/>
  <c r="P3544" i="1"/>
  <c r="P3545" i="1"/>
  <c r="P3546" i="1"/>
  <c r="P3547" i="1"/>
  <c r="P3548" i="1"/>
  <c r="P3549" i="1"/>
  <c r="P3550" i="1"/>
  <c r="P3551" i="1"/>
  <c r="P3552" i="1"/>
  <c r="P3553" i="1"/>
  <c r="P3554" i="1"/>
  <c r="P3555" i="1"/>
  <c r="P3556" i="1"/>
  <c r="P3557" i="1"/>
  <c r="P3558" i="1"/>
  <c r="P3559" i="1"/>
  <c r="P3560" i="1"/>
  <c r="P3561" i="1"/>
  <c r="P3562" i="1"/>
  <c r="P3563" i="1"/>
  <c r="P3564" i="1"/>
  <c r="P3565" i="1"/>
  <c r="P3566" i="1"/>
  <c r="P3567" i="1"/>
  <c r="P3568" i="1"/>
  <c r="P3569" i="1"/>
  <c r="P3570" i="1"/>
  <c r="P3571" i="1"/>
  <c r="P3572" i="1"/>
  <c r="P3573" i="1"/>
  <c r="P3574" i="1"/>
  <c r="P3575" i="1"/>
  <c r="P3576" i="1"/>
  <c r="P3577" i="1"/>
  <c r="P3578" i="1"/>
  <c r="P3579" i="1"/>
  <c r="P3580" i="1"/>
  <c r="P3581" i="1"/>
  <c r="P3582" i="1"/>
  <c r="P3583" i="1"/>
  <c r="P3584" i="1"/>
  <c r="P3585" i="1"/>
  <c r="P3586" i="1"/>
  <c r="P3587" i="1"/>
  <c r="P3588" i="1"/>
  <c r="P3589" i="1"/>
  <c r="P3590" i="1"/>
  <c r="P3591" i="1"/>
  <c r="P3592" i="1"/>
  <c r="P3593" i="1"/>
  <c r="P3594" i="1"/>
  <c r="P3595" i="1"/>
  <c r="P3596" i="1"/>
  <c r="P3597" i="1"/>
  <c r="P3598" i="1"/>
  <c r="P3599" i="1"/>
  <c r="P3600" i="1"/>
  <c r="P3601" i="1"/>
  <c r="P3602" i="1"/>
  <c r="P3603" i="1"/>
  <c r="P3604" i="1"/>
  <c r="P3605" i="1"/>
  <c r="P3606" i="1"/>
  <c r="P3607" i="1"/>
  <c r="P3608" i="1"/>
  <c r="P3609" i="1"/>
  <c r="P3610" i="1"/>
  <c r="P3611" i="1"/>
  <c r="P3612" i="1"/>
  <c r="P3613" i="1"/>
  <c r="P3614" i="1"/>
  <c r="P3615" i="1"/>
  <c r="P3616" i="1"/>
  <c r="P3617" i="1"/>
  <c r="P3618" i="1"/>
  <c r="P3619" i="1"/>
  <c r="P3620" i="1"/>
  <c r="P3621" i="1"/>
  <c r="P3622" i="1"/>
  <c r="P3623" i="1"/>
  <c r="P3624" i="1"/>
  <c r="P3625" i="1"/>
  <c r="P3626" i="1"/>
  <c r="P3627" i="1"/>
  <c r="P3628" i="1"/>
  <c r="P3629" i="1"/>
  <c r="P3630" i="1"/>
  <c r="P3631" i="1"/>
  <c r="P3632" i="1"/>
  <c r="P3633" i="1"/>
  <c r="P3634" i="1"/>
  <c r="P3635" i="1"/>
  <c r="P3636" i="1"/>
  <c r="P3637" i="1"/>
  <c r="P3638" i="1"/>
  <c r="P3639" i="1"/>
  <c r="P3640" i="1"/>
  <c r="P3641" i="1"/>
  <c r="P3642" i="1"/>
  <c r="P3643" i="1"/>
  <c r="P3644" i="1"/>
  <c r="P3645" i="1"/>
  <c r="P3646" i="1"/>
  <c r="P3647" i="1"/>
  <c r="P3648" i="1"/>
  <c r="P3649" i="1"/>
  <c r="P3650" i="1"/>
  <c r="P3651" i="1"/>
  <c r="P3652" i="1"/>
  <c r="P3653" i="1"/>
  <c r="P3654" i="1"/>
  <c r="P3655" i="1"/>
  <c r="P3656" i="1"/>
  <c r="P3657" i="1"/>
  <c r="P3658" i="1"/>
  <c r="P3659" i="1"/>
  <c r="P3660" i="1"/>
  <c r="P3661" i="1"/>
  <c r="P3662" i="1"/>
  <c r="P3663" i="1"/>
  <c r="P3664" i="1"/>
  <c r="P3665" i="1"/>
  <c r="P3666" i="1"/>
  <c r="P3667" i="1"/>
  <c r="P3668" i="1"/>
  <c r="P3669" i="1"/>
  <c r="P3670" i="1"/>
  <c r="P3671" i="1"/>
  <c r="P3672" i="1"/>
  <c r="P3673" i="1"/>
  <c r="P3674" i="1"/>
  <c r="P3675" i="1"/>
  <c r="P3676" i="1"/>
  <c r="P3677" i="1"/>
  <c r="P3678" i="1"/>
  <c r="P3679" i="1"/>
  <c r="P3680" i="1"/>
  <c r="P3681" i="1"/>
  <c r="P3682" i="1"/>
  <c r="P3683" i="1"/>
  <c r="P3684" i="1"/>
  <c r="P3685" i="1"/>
  <c r="P3686" i="1"/>
  <c r="P3687" i="1"/>
  <c r="P3688" i="1"/>
  <c r="P3689" i="1"/>
  <c r="P3690" i="1"/>
  <c r="P3691" i="1"/>
  <c r="P3692" i="1"/>
  <c r="P3693" i="1"/>
  <c r="P3694" i="1"/>
  <c r="P3695" i="1"/>
  <c r="P3696" i="1"/>
  <c r="P3697" i="1"/>
  <c r="P3698" i="1"/>
  <c r="P3699" i="1"/>
  <c r="P3700" i="1"/>
  <c r="P3701" i="1"/>
  <c r="P3702" i="1"/>
  <c r="P3703" i="1"/>
  <c r="P3704" i="1"/>
  <c r="P3705" i="1"/>
  <c r="P3706" i="1"/>
  <c r="P3707" i="1"/>
  <c r="P3708" i="1"/>
  <c r="P3709" i="1"/>
  <c r="P3710" i="1"/>
  <c r="P3711" i="1"/>
  <c r="P3712" i="1"/>
  <c r="P3713" i="1"/>
  <c r="P3714" i="1"/>
  <c r="P3715" i="1"/>
  <c r="P3716" i="1"/>
  <c r="P3717" i="1"/>
  <c r="P3718" i="1"/>
  <c r="P3719" i="1"/>
  <c r="P3720" i="1"/>
  <c r="P3721" i="1"/>
  <c r="P3722" i="1"/>
  <c r="P3723" i="1"/>
  <c r="P3724" i="1"/>
  <c r="P3725" i="1"/>
  <c r="P3726" i="1"/>
  <c r="P3727" i="1"/>
  <c r="P3728" i="1"/>
  <c r="P3729" i="1"/>
  <c r="P3730" i="1"/>
  <c r="P3731" i="1"/>
  <c r="P3732" i="1"/>
  <c r="P3733" i="1"/>
  <c r="P3734" i="1"/>
  <c r="P3735" i="1"/>
  <c r="P3736" i="1"/>
  <c r="P3737" i="1"/>
  <c r="P3738" i="1"/>
  <c r="P3739" i="1"/>
  <c r="P3740" i="1"/>
  <c r="P3741" i="1"/>
  <c r="P3742" i="1"/>
  <c r="P3743" i="1"/>
  <c r="P3744" i="1"/>
  <c r="P3745" i="1"/>
  <c r="P3746" i="1"/>
  <c r="P3747" i="1"/>
  <c r="P3748" i="1"/>
  <c r="P3749" i="1"/>
  <c r="P3750" i="1"/>
  <c r="P3751" i="1"/>
  <c r="P3752" i="1"/>
  <c r="P3753" i="1"/>
  <c r="P3754" i="1"/>
  <c r="P3755" i="1"/>
  <c r="P3756" i="1"/>
  <c r="P3757" i="1"/>
  <c r="P3758" i="1"/>
  <c r="P3759" i="1"/>
  <c r="P3760" i="1"/>
  <c r="P3761" i="1"/>
  <c r="P3762" i="1"/>
  <c r="P3763" i="1"/>
  <c r="P3764" i="1"/>
  <c r="P3765" i="1"/>
  <c r="P3766" i="1"/>
  <c r="P3767" i="1"/>
  <c r="P3768" i="1"/>
  <c r="P3769" i="1"/>
  <c r="P3770" i="1"/>
  <c r="P3771" i="1"/>
  <c r="P3772" i="1"/>
  <c r="P3773" i="1"/>
  <c r="P3774" i="1"/>
  <c r="P3775" i="1"/>
  <c r="P3776" i="1"/>
  <c r="P3777" i="1"/>
  <c r="P3778" i="1"/>
  <c r="P3779" i="1"/>
  <c r="P3780" i="1"/>
  <c r="P3781" i="1"/>
  <c r="P3782" i="1"/>
  <c r="P3783" i="1"/>
  <c r="P3784" i="1"/>
  <c r="P3785" i="1"/>
  <c r="P3786" i="1"/>
  <c r="P3787" i="1"/>
  <c r="P3788" i="1"/>
  <c r="P3789" i="1"/>
  <c r="P3790" i="1"/>
  <c r="P3791" i="1"/>
  <c r="P3792" i="1"/>
  <c r="P3793" i="1"/>
  <c r="P3794" i="1"/>
  <c r="P3795" i="1"/>
  <c r="P3796" i="1"/>
  <c r="P3797" i="1"/>
  <c r="P3798" i="1"/>
  <c r="P3799" i="1"/>
  <c r="P3800" i="1"/>
  <c r="P3801" i="1"/>
  <c r="P3802" i="1"/>
  <c r="P3803" i="1"/>
  <c r="P3804" i="1"/>
  <c r="P3805" i="1"/>
  <c r="P3806" i="1"/>
  <c r="P3807" i="1"/>
  <c r="P3808" i="1"/>
  <c r="P3809" i="1"/>
  <c r="P3810" i="1"/>
  <c r="P3811" i="1"/>
  <c r="P3812" i="1"/>
  <c r="P3813" i="1"/>
  <c r="P3814" i="1"/>
  <c r="P3815" i="1"/>
  <c r="P3816" i="1"/>
  <c r="P3817" i="1"/>
  <c r="P3818" i="1"/>
  <c r="P3819" i="1"/>
  <c r="P3820" i="1"/>
  <c r="P3821" i="1"/>
  <c r="P3822" i="1"/>
  <c r="P3823" i="1"/>
  <c r="P3824" i="1"/>
  <c r="P3825" i="1"/>
  <c r="P3826" i="1"/>
  <c r="P3827" i="1"/>
  <c r="P3828" i="1"/>
  <c r="P3829" i="1"/>
  <c r="P3830" i="1"/>
  <c r="P3831" i="1"/>
  <c r="P3832" i="1"/>
  <c r="P3833" i="1"/>
  <c r="P3834" i="1"/>
  <c r="P3835" i="1"/>
  <c r="P3836" i="1"/>
  <c r="P3837" i="1"/>
  <c r="P3838" i="1"/>
  <c r="P3839" i="1"/>
  <c r="P3840" i="1"/>
  <c r="P3841" i="1"/>
  <c r="P3842" i="1"/>
  <c r="P3843" i="1"/>
  <c r="P3844" i="1"/>
  <c r="P3845" i="1"/>
  <c r="P3846" i="1"/>
  <c r="P3847" i="1"/>
  <c r="P3848" i="1"/>
  <c r="P3849" i="1"/>
  <c r="P3850" i="1"/>
  <c r="P3851" i="1"/>
  <c r="P3852" i="1"/>
  <c r="P3853" i="1"/>
  <c r="P3854" i="1"/>
  <c r="P3855" i="1"/>
  <c r="P3856" i="1"/>
  <c r="P3857" i="1"/>
  <c r="P3858" i="1"/>
  <c r="P3859" i="1"/>
  <c r="P3860" i="1"/>
  <c r="P3861" i="1"/>
  <c r="P3862" i="1"/>
  <c r="P3863" i="1"/>
  <c r="P3864" i="1"/>
  <c r="P3865" i="1"/>
  <c r="P3866" i="1"/>
  <c r="P3867" i="1"/>
  <c r="P3868" i="1"/>
  <c r="P3869" i="1"/>
  <c r="P3870" i="1"/>
  <c r="P3871" i="1"/>
  <c r="P3872" i="1"/>
  <c r="P3873" i="1"/>
  <c r="P3874" i="1"/>
  <c r="P3875" i="1"/>
  <c r="P3876" i="1"/>
  <c r="P3877" i="1"/>
  <c r="P3878" i="1"/>
  <c r="P3879" i="1"/>
  <c r="P3880" i="1"/>
  <c r="P3881" i="1"/>
  <c r="P3882" i="1"/>
  <c r="P3883" i="1"/>
  <c r="P3884" i="1"/>
  <c r="P3885" i="1"/>
  <c r="P3886" i="1"/>
  <c r="P3887" i="1"/>
  <c r="P3888" i="1"/>
  <c r="P3889" i="1"/>
  <c r="P3890" i="1"/>
  <c r="P3891" i="1"/>
  <c r="P3892" i="1"/>
  <c r="P3893" i="1"/>
  <c r="P3894" i="1"/>
  <c r="P3895" i="1"/>
  <c r="P3896" i="1"/>
  <c r="P3897" i="1"/>
  <c r="P3898" i="1"/>
  <c r="P3899" i="1"/>
  <c r="P3900" i="1"/>
  <c r="P3901" i="1"/>
  <c r="P3902" i="1"/>
  <c r="P3903" i="1"/>
  <c r="P3904" i="1"/>
  <c r="P3905" i="1"/>
  <c r="P3906" i="1"/>
  <c r="P3907" i="1"/>
  <c r="P3908" i="1"/>
  <c r="P3909" i="1"/>
  <c r="P3910" i="1"/>
  <c r="P3911" i="1"/>
  <c r="P3912" i="1"/>
  <c r="P3913" i="1"/>
  <c r="P3914" i="1"/>
  <c r="P3915" i="1"/>
  <c r="P3916" i="1"/>
  <c r="P3917" i="1"/>
  <c r="P3918" i="1"/>
  <c r="P3919" i="1"/>
  <c r="P3920" i="1"/>
  <c r="P3921" i="1"/>
  <c r="P3922" i="1"/>
  <c r="P3923" i="1"/>
  <c r="P3924" i="1"/>
  <c r="P3925" i="1"/>
  <c r="P3926" i="1"/>
  <c r="P3927" i="1"/>
  <c r="P3928" i="1"/>
  <c r="P3929" i="1"/>
  <c r="P3930" i="1"/>
  <c r="P3931" i="1"/>
  <c r="P3932" i="1"/>
  <c r="P3933" i="1"/>
  <c r="P3934" i="1"/>
  <c r="P3935" i="1"/>
  <c r="P3936" i="1"/>
  <c r="P3937" i="1"/>
  <c r="P3938" i="1"/>
  <c r="P3939" i="1"/>
  <c r="P3940" i="1"/>
  <c r="P3941" i="1"/>
  <c r="P3942" i="1"/>
  <c r="P3943" i="1"/>
  <c r="P3944" i="1"/>
  <c r="P3945" i="1"/>
  <c r="P3946" i="1"/>
  <c r="P3947" i="1"/>
  <c r="P3948" i="1"/>
  <c r="P3949" i="1"/>
  <c r="P3950" i="1"/>
  <c r="P3951" i="1"/>
  <c r="P3952" i="1"/>
  <c r="P3953" i="1"/>
  <c r="P3954" i="1"/>
  <c r="P3955" i="1"/>
  <c r="P3956" i="1"/>
  <c r="P3957" i="1"/>
  <c r="P3958" i="1"/>
  <c r="P3959" i="1"/>
  <c r="P3960" i="1"/>
  <c r="P3961" i="1"/>
  <c r="P3962" i="1"/>
  <c r="P3963" i="1"/>
  <c r="P3964" i="1"/>
  <c r="P3965" i="1"/>
  <c r="P3966" i="1"/>
  <c r="P3967" i="1"/>
  <c r="P3968" i="1"/>
  <c r="P3969" i="1"/>
  <c r="P3970" i="1"/>
  <c r="P3971" i="1"/>
  <c r="P3972" i="1"/>
  <c r="P3973" i="1"/>
  <c r="P3974" i="1"/>
  <c r="P3975" i="1"/>
  <c r="P3976" i="1"/>
  <c r="P3977" i="1"/>
  <c r="P3978" i="1"/>
  <c r="P3979" i="1"/>
  <c r="P3980" i="1"/>
  <c r="P3981" i="1"/>
  <c r="P3982" i="1"/>
  <c r="P3983" i="1"/>
  <c r="P3984" i="1"/>
  <c r="P3985" i="1"/>
  <c r="P3986" i="1"/>
  <c r="P3987" i="1"/>
  <c r="P3988" i="1"/>
  <c r="P3989" i="1"/>
  <c r="P3990" i="1"/>
  <c r="P3991" i="1"/>
  <c r="P3992" i="1"/>
  <c r="P3993" i="1"/>
  <c r="P3994" i="1"/>
  <c r="P3995" i="1"/>
  <c r="P3996" i="1"/>
  <c r="P3997" i="1"/>
  <c r="P3998" i="1"/>
  <c r="P3999" i="1"/>
  <c r="P4000" i="1"/>
  <c r="P4001" i="1"/>
  <c r="P4002" i="1"/>
  <c r="P4003" i="1"/>
  <c r="P4004" i="1"/>
  <c r="P4005" i="1"/>
  <c r="P4006" i="1"/>
  <c r="P4007" i="1"/>
  <c r="P4008" i="1"/>
  <c r="P4009" i="1"/>
  <c r="P4010" i="1"/>
  <c r="P4011" i="1"/>
  <c r="P4012" i="1"/>
  <c r="P4013" i="1"/>
  <c r="P4014" i="1"/>
  <c r="P4015" i="1"/>
  <c r="P4016" i="1"/>
  <c r="P4017" i="1"/>
  <c r="P4018" i="1"/>
  <c r="P4019" i="1"/>
  <c r="P4020" i="1"/>
  <c r="P4021" i="1"/>
  <c r="P4022" i="1"/>
  <c r="P4023" i="1"/>
  <c r="P4024" i="1"/>
  <c r="P4025" i="1"/>
  <c r="P4026" i="1"/>
  <c r="P4027" i="1"/>
  <c r="P4028" i="1"/>
  <c r="P4029" i="1"/>
  <c r="P4030" i="1"/>
  <c r="P4031" i="1"/>
  <c r="P4032" i="1"/>
  <c r="P4033" i="1"/>
  <c r="P4034" i="1"/>
  <c r="P4035" i="1"/>
  <c r="P4036" i="1"/>
  <c r="P4037" i="1"/>
  <c r="P4038" i="1"/>
  <c r="P4039" i="1"/>
  <c r="P4040" i="1"/>
  <c r="P4041" i="1"/>
  <c r="P4042" i="1"/>
  <c r="P4043" i="1"/>
  <c r="P4044" i="1"/>
  <c r="P4045" i="1"/>
  <c r="P4046" i="1"/>
  <c r="P4047" i="1"/>
  <c r="P4048" i="1"/>
  <c r="P4049" i="1"/>
  <c r="P4050" i="1"/>
  <c r="P4051" i="1"/>
  <c r="P4052" i="1"/>
  <c r="P4053" i="1"/>
  <c r="P4054" i="1"/>
  <c r="P4055" i="1"/>
  <c r="P4056" i="1"/>
  <c r="P4057" i="1"/>
  <c r="P4058" i="1"/>
  <c r="P4059" i="1"/>
  <c r="P4060" i="1"/>
  <c r="P4061" i="1"/>
  <c r="P4062" i="1"/>
  <c r="P4063" i="1"/>
  <c r="P4064" i="1"/>
  <c r="P4065" i="1"/>
  <c r="P4066" i="1"/>
  <c r="P4067" i="1"/>
  <c r="P4068" i="1"/>
  <c r="P4069" i="1"/>
  <c r="P4070" i="1"/>
  <c r="P4071" i="1"/>
  <c r="P4072" i="1"/>
  <c r="P4073" i="1"/>
  <c r="P4074" i="1"/>
  <c r="P4075" i="1"/>
  <c r="P4076" i="1"/>
  <c r="P4077" i="1"/>
  <c r="P4078" i="1"/>
  <c r="P4079" i="1"/>
  <c r="P4080" i="1"/>
  <c r="P4081" i="1"/>
  <c r="P4082" i="1"/>
  <c r="P4083" i="1"/>
  <c r="P4084" i="1"/>
  <c r="P4085" i="1"/>
  <c r="P4086" i="1"/>
  <c r="P4087" i="1"/>
  <c r="P4088" i="1"/>
  <c r="P4089" i="1"/>
  <c r="P4090" i="1"/>
  <c r="P4091" i="1"/>
  <c r="P4092" i="1"/>
  <c r="P4093" i="1"/>
  <c r="P4094" i="1"/>
  <c r="P4095" i="1"/>
  <c r="P4096" i="1"/>
  <c r="P4097" i="1"/>
  <c r="P4098" i="1"/>
  <c r="P4099" i="1"/>
  <c r="P4100" i="1"/>
  <c r="P4101" i="1"/>
  <c r="P4102" i="1"/>
  <c r="P4103" i="1"/>
  <c r="P4104" i="1"/>
  <c r="P4105" i="1"/>
  <c r="P4106" i="1"/>
  <c r="P4107" i="1"/>
  <c r="P4108" i="1"/>
  <c r="P4109" i="1"/>
  <c r="P4110" i="1"/>
  <c r="P4111" i="1"/>
  <c r="P4112" i="1"/>
  <c r="P4113" i="1"/>
  <c r="P4114" i="1"/>
  <c r="P4115" i="1"/>
  <c r="P4116" i="1"/>
  <c r="P4117" i="1"/>
  <c r="P4118" i="1"/>
  <c r="P4119" i="1"/>
  <c r="P4120" i="1"/>
  <c r="P4121" i="1"/>
  <c r="P4122" i="1"/>
  <c r="P4123" i="1"/>
  <c r="P4124" i="1"/>
  <c r="P4125" i="1"/>
  <c r="P4126" i="1"/>
  <c r="P4127" i="1"/>
  <c r="P4128" i="1"/>
  <c r="P4129" i="1"/>
  <c r="P4130" i="1"/>
  <c r="P4131" i="1"/>
  <c r="P4132" i="1"/>
  <c r="P4133" i="1"/>
  <c r="P4134" i="1"/>
  <c r="P4135" i="1"/>
  <c r="P4136" i="1"/>
  <c r="P4137" i="1"/>
  <c r="P4138" i="1"/>
  <c r="P4139" i="1"/>
  <c r="P4140" i="1"/>
  <c r="P4141" i="1"/>
  <c r="P4142" i="1"/>
  <c r="P4143" i="1"/>
  <c r="P4144" i="1"/>
  <c r="P4145" i="1"/>
  <c r="P4146" i="1"/>
  <c r="P4147" i="1"/>
  <c r="P4148" i="1"/>
  <c r="P4149" i="1"/>
  <c r="P4150" i="1"/>
  <c r="P4151" i="1"/>
  <c r="P4152" i="1"/>
  <c r="P4153" i="1"/>
  <c r="P4154" i="1"/>
  <c r="P4155" i="1"/>
  <c r="P4156" i="1"/>
  <c r="P4157" i="1"/>
  <c r="P4158" i="1"/>
  <c r="P4159" i="1"/>
  <c r="P4160" i="1"/>
  <c r="P4161" i="1"/>
  <c r="P4162" i="1"/>
  <c r="P4163" i="1"/>
  <c r="P4164" i="1"/>
  <c r="P4165" i="1"/>
  <c r="P4166" i="1"/>
  <c r="P4167" i="1"/>
  <c r="P4168" i="1"/>
  <c r="P4169" i="1"/>
  <c r="P4170" i="1"/>
  <c r="P4171" i="1"/>
  <c r="P4172" i="1"/>
  <c r="P4173" i="1"/>
  <c r="P4174" i="1"/>
  <c r="P4175" i="1"/>
  <c r="P4176" i="1"/>
  <c r="P4177" i="1"/>
  <c r="P4178" i="1"/>
  <c r="P4179" i="1"/>
  <c r="P4180" i="1"/>
  <c r="P4181" i="1"/>
  <c r="P4182" i="1"/>
  <c r="P4183" i="1"/>
  <c r="P4184" i="1"/>
  <c r="P4185" i="1"/>
  <c r="P4186" i="1"/>
  <c r="P4187" i="1"/>
  <c r="P4188" i="1"/>
  <c r="P4189" i="1"/>
  <c r="P4190" i="1"/>
  <c r="P4191" i="1"/>
  <c r="P4192" i="1"/>
  <c r="P4193" i="1"/>
  <c r="P4194" i="1"/>
  <c r="P4195" i="1"/>
  <c r="P4196" i="1"/>
  <c r="P4197" i="1"/>
  <c r="P4198" i="1"/>
  <c r="P4199" i="1"/>
  <c r="P4200" i="1"/>
  <c r="P4201" i="1"/>
  <c r="P4202" i="1"/>
  <c r="P4203" i="1"/>
  <c r="P4204" i="1"/>
  <c r="P4205" i="1"/>
  <c r="P4206" i="1"/>
  <c r="P4207" i="1"/>
  <c r="P4208" i="1"/>
  <c r="P4209" i="1"/>
  <c r="P4210" i="1"/>
  <c r="P4211" i="1"/>
  <c r="P4212" i="1"/>
  <c r="P4213" i="1"/>
  <c r="P4214" i="1"/>
  <c r="P4215" i="1"/>
  <c r="P4216" i="1"/>
  <c r="P4217" i="1"/>
  <c r="P4218" i="1"/>
  <c r="P4219" i="1"/>
  <c r="P4220" i="1"/>
  <c r="P4221" i="1"/>
  <c r="P4222" i="1"/>
  <c r="P4223" i="1"/>
  <c r="P4224" i="1"/>
  <c r="P4225" i="1"/>
  <c r="P4226" i="1"/>
  <c r="P4227" i="1"/>
  <c r="P4228" i="1"/>
  <c r="P4229" i="1"/>
  <c r="P4230" i="1"/>
  <c r="P4231" i="1"/>
  <c r="P4232" i="1"/>
  <c r="P4233" i="1"/>
  <c r="P4234" i="1"/>
  <c r="P4235" i="1"/>
  <c r="P4236" i="1"/>
  <c r="P4237" i="1"/>
  <c r="P4238" i="1"/>
  <c r="P4239" i="1"/>
  <c r="P4240" i="1"/>
  <c r="P4241" i="1"/>
  <c r="P4242" i="1"/>
  <c r="P4243" i="1"/>
  <c r="P4244" i="1"/>
  <c r="P4245" i="1"/>
  <c r="P4246" i="1"/>
  <c r="P4247" i="1"/>
  <c r="P4248" i="1"/>
  <c r="P4249" i="1"/>
  <c r="P4250" i="1"/>
  <c r="P4251" i="1"/>
  <c r="P4252" i="1"/>
  <c r="P4253" i="1"/>
  <c r="P4254" i="1"/>
  <c r="P4255" i="1"/>
  <c r="P4256" i="1"/>
  <c r="P4257" i="1"/>
  <c r="P4258" i="1"/>
  <c r="P4259" i="1"/>
  <c r="P4260" i="1"/>
  <c r="P4261" i="1"/>
  <c r="P4262" i="1"/>
  <c r="P4263" i="1"/>
  <c r="P4264" i="1"/>
  <c r="P4265" i="1"/>
  <c r="P4266" i="1"/>
  <c r="P4267" i="1"/>
  <c r="P4268" i="1"/>
  <c r="P4269" i="1"/>
  <c r="P4270" i="1"/>
  <c r="P4271" i="1"/>
  <c r="P4272" i="1"/>
  <c r="P4273" i="1"/>
  <c r="P4274" i="1"/>
  <c r="P4275" i="1"/>
  <c r="P4276" i="1"/>
  <c r="P4277" i="1"/>
  <c r="P4278" i="1"/>
  <c r="P4279" i="1"/>
  <c r="P4280" i="1"/>
  <c r="P4281" i="1"/>
  <c r="P4282" i="1"/>
  <c r="P4283" i="1"/>
  <c r="P4284" i="1"/>
  <c r="P4285" i="1"/>
  <c r="P4286" i="1"/>
  <c r="P4287" i="1"/>
  <c r="P4288" i="1"/>
  <c r="P4289" i="1"/>
  <c r="P4290" i="1"/>
  <c r="P4291" i="1"/>
  <c r="P4292" i="1"/>
  <c r="P4293" i="1"/>
  <c r="P4294" i="1"/>
  <c r="P4295" i="1"/>
  <c r="P4296" i="1"/>
  <c r="P4297" i="1"/>
  <c r="P4298" i="1"/>
  <c r="P4299" i="1"/>
  <c r="P4300" i="1"/>
  <c r="P4301" i="1"/>
  <c r="P4302" i="1"/>
  <c r="P4303" i="1"/>
  <c r="P4304" i="1"/>
  <c r="P4305" i="1"/>
  <c r="P4306" i="1"/>
  <c r="P4307" i="1"/>
  <c r="P4308" i="1"/>
  <c r="P4309" i="1"/>
  <c r="P4310" i="1"/>
  <c r="P4311" i="1"/>
  <c r="P4312" i="1"/>
  <c r="P4313" i="1"/>
  <c r="P4314" i="1"/>
  <c r="P4315" i="1"/>
  <c r="P4316" i="1"/>
  <c r="P4317" i="1"/>
  <c r="P4318" i="1"/>
  <c r="P4319" i="1"/>
  <c r="P4320" i="1"/>
  <c r="P4321" i="1"/>
  <c r="P4322" i="1"/>
  <c r="P4323" i="1"/>
  <c r="P4324" i="1"/>
  <c r="P4325" i="1"/>
  <c r="P4326" i="1"/>
  <c r="P4327" i="1"/>
  <c r="P4328" i="1"/>
  <c r="P4329" i="1"/>
  <c r="P4330" i="1"/>
  <c r="P4331" i="1"/>
  <c r="P4332" i="1"/>
  <c r="P4333" i="1"/>
  <c r="P4334" i="1"/>
  <c r="P4335" i="1"/>
  <c r="P4336" i="1"/>
  <c r="P4337" i="1"/>
  <c r="P4338" i="1"/>
  <c r="P4339" i="1"/>
  <c r="P4340" i="1"/>
  <c r="P4341" i="1"/>
  <c r="P4342" i="1"/>
  <c r="P4343" i="1"/>
  <c r="P4344" i="1"/>
  <c r="P4345" i="1"/>
  <c r="P4346" i="1"/>
  <c r="P4347" i="1"/>
  <c r="P4348" i="1"/>
  <c r="P4349" i="1"/>
  <c r="P4350" i="1"/>
  <c r="P4351" i="1"/>
  <c r="P4352" i="1"/>
  <c r="P4353" i="1"/>
  <c r="P4354" i="1"/>
  <c r="P4355" i="1"/>
  <c r="P4356" i="1"/>
  <c r="P4357" i="1"/>
  <c r="P4358" i="1"/>
  <c r="P4359" i="1"/>
  <c r="P4360" i="1"/>
  <c r="P4361" i="1"/>
  <c r="P4362" i="1"/>
  <c r="P4363" i="1"/>
  <c r="P4364" i="1"/>
  <c r="P4365" i="1"/>
  <c r="P4366" i="1"/>
  <c r="P4367" i="1"/>
  <c r="P4368" i="1"/>
  <c r="P4369" i="1"/>
  <c r="P4370" i="1"/>
  <c r="P4371" i="1"/>
  <c r="P4372" i="1"/>
  <c r="P4373" i="1"/>
  <c r="P4374" i="1"/>
  <c r="P4375" i="1"/>
  <c r="P4376" i="1"/>
  <c r="P4377" i="1"/>
  <c r="P4378" i="1"/>
  <c r="P4379" i="1"/>
  <c r="P4380" i="1"/>
  <c r="P4381" i="1"/>
  <c r="P4382" i="1"/>
  <c r="P4383" i="1"/>
  <c r="P4384" i="1"/>
  <c r="P4385" i="1"/>
  <c r="P4386" i="1"/>
  <c r="P4387" i="1"/>
  <c r="P4388" i="1"/>
  <c r="P4389" i="1"/>
  <c r="P4390" i="1"/>
  <c r="P4391" i="1"/>
  <c r="P4392" i="1"/>
  <c r="P4393" i="1"/>
  <c r="P4394" i="1"/>
  <c r="P4395" i="1"/>
  <c r="P4396" i="1"/>
  <c r="P4397" i="1"/>
  <c r="P4398" i="1"/>
  <c r="P4399" i="1"/>
  <c r="P4400" i="1"/>
  <c r="P4401" i="1"/>
  <c r="P4402" i="1"/>
  <c r="P4403" i="1"/>
  <c r="P4404" i="1"/>
  <c r="P4405" i="1"/>
  <c r="P4406" i="1"/>
  <c r="P4407" i="1"/>
  <c r="P4408" i="1"/>
  <c r="P4409" i="1"/>
  <c r="P4410" i="1"/>
  <c r="P4411" i="1"/>
  <c r="P4412" i="1"/>
  <c r="P4413" i="1"/>
  <c r="P4414" i="1"/>
  <c r="P4415" i="1"/>
  <c r="P4416" i="1"/>
  <c r="P4417" i="1"/>
  <c r="P4418" i="1"/>
  <c r="P4419" i="1"/>
  <c r="P4420" i="1"/>
  <c r="P4421" i="1"/>
  <c r="P4422" i="1"/>
  <c r="P4423" i="1"/>
  <c r="P4424" i="1"/>
  <c r="P4425" i="1"/>
  <c r="P4426" i="1"/>
  <c r="P4427" i="1"/>
  <c r="P4428" i="1"/>
  <c r="P4429" i="1"/>
  <c r="P4430" i="1"/>
  <c r="P4431" i="1"/>
  <c r="P4432" i="1"/>
  <c r="P4433" i="1"/>
  <c r="P4434" i="1"/>
  <c r="P4435" i="1"/>
  <c r="P4436" i="1"/>
  <c r="P4437" i="1"/>
  <c r="P4438" i="1"/>
  <c r="P4439" i="1"/>
  <c r="P4440" i="1"/>
  <c r="P4441" i="1"/>
  <c r="P4442" i="1"/>
  <c r="P4443" i="1"/>
  <c r="P4444" i="1"/>
  <c r="P4445" i="1"/>
  <c r="P4446" i="1"/>
  <c r="P4447" i="1"/>
  <c r="P4448" i="1"/>
  <c r="P4449" i="1"/>
  <c r="P4450" i="1"/>
  <c r="P4451" i="1"/>
  <c r="P4452" i="1"/>
  <c r="P4453" i="1"/>
  <c r="P4454" i="1"/>
  <c r="P4455" i="1"/>
  <c r="P4456" i="1"/>
  <c r="P4457" i="1"/>
  <c r="P4458" i="1"/>
  <c r="P4459" i="1"/>
  <c r="P4460" i="1"/>
  <c r="P4461" i="1"/>
  <c r="P4462" i="1"/>
  <c r="P4463" i="1"/>
  <c r="P4464" i="1"/>
  <c r="P4465" i="1"/>
  <c r="P4466" i="1"/>
  <c r="P4467" i="1"/>
  <c r="P4468" i="1"/>
  <c r="P4469" i="1"/>
  <c r="P4470" i="1"/>
  <c r="P4471" i="1"/>
  <c r="P4472" i="1"/>
  <c r="P4473" i="1"/>
  <c r="P4474" i="1"/>
  <c r="P4475" i="1"/>
  <c r="P4476" i="1"/>
  <c r="P4477" i="1"/>
  <c r="P4478" i="1"/>
  <c r="P4479" i="1"/>
  <c r="P4480" i="1"/>
  <c r="P4481" i="1"/>
  <c r="P4482" i="1"/>
  <c r="P4483" i="1"/>
  <c r="P4484" i="1"/>
  <c r="P4485" i="1"/>
  <c r="P4486" i="1"/>
  <c r="P4487" i="1"/>
  <c r="P4488" i="1"/>
  <c r="P4489" i="1"/>
  <c r="P4490" i="1"/>
  <c r="P4491" i="1"/>
  <c r="P4492" i="1"/>
  <c r="P4493" i="1"/>
  <c r="P4494" i="1"/>
  <c r="P4495" i="1"/>
  <c r="P4496" i="1"/>
  <c r="P4497" i="1"/>
  <c r="P4498" i="1"/>
  <c r="P4499" i="1"/>
  <c r="P4500" i="1"/>
  <c r="P4501" i="1"/>
  <c r="P4502" i="1"/>
  <c r="P4503" i="1"/>
  <c r="P4504" i="1"/>
  <c r="P4505" i="1"/>
  <c r="P4506" i="1"/>
  <c r="P4507" i="1"/>
  <c r="P4508" i="1"/>
  <c r="P4509" i="1"/>
  <c r="P4510" i="1"/>
  <c r="P4511" i="1"/>
  <c r="P4512" i="1"/>
  <c r="P4513" i="1"/>
  <c r="P4514" i="1"/>
  <c r="P4515" i="1"/>
  <c r="P4516" i="1"/>
  <c r="P4517" i="1"/>
  <c r="P4518" i="1"/>
  <c r="P4519" i="1"/>
  <c r="P4520" i="1"/>
  <c r="P4521" i="1"/>
  <c r="P4522" i="1"/>
  <c r="P4523" i="1"/>
  <c r="P4524" i="1"/>
  <c r="P4525" i="1"/>
  <c r="P4526" i="1"/>
  <c r="P4527" i="1"/>
  <c r="P4528" i="1"/>
  <c r="P4529" i="1"/>
  <c r="P4530" i="1"/>
  <c r="P4531" i="1"/>
  <c r="P4532" i="1"/>
  <c r="P4533" i="1"/>
  <c r="P4534" i="1"/>
  <c r="P4535" i="1"/>
  <c r="P4536" i="1"/>
  <c r="P4537" i="1"/>
  <c r="P4538" i="1"/>
  <c r="P4539" i="1"/>
  <c r="P4540" i="1"/>
  <c r="P4541" i="1"/>
  <c r="P4542" i="1"/>
  <c r="P4543" i="1"/>
  <c r="P4544" i="1"/>
  <c r="P4545" i="1"/>
  <c r="P4546" i="1"/>
  <c r="P4547" i="1"/>
  <c r="P4548" i="1"/>
  <c r="P4549" i="1"/>
  <c r="P4550" i="1"/>
  <c r="P4551" i="1"/>
  <c r="P4552" i="1"/>
  <c r="P4553" i="1"/>
  <c r="P4554" i="1"/>
  <c r="P4555" i="1"/>
  <c r="P4556" i="1"/>
  <c r="P4557" i="1"/>
  <c r="P4558" i="1"/>
  <c r="P4559" i="1"/>
  <c r="P4560" i="1"/>
  <c r="P4561" i="1"/>
  <c r="P4562" i="1"/>
  <c r="P4563" i="1"/>
  <c r="P4564" i="1"/>
  <c r="P4565" i="1"/>
  <c r="P4566" i="1"/>
  <c r="P4567" i="1"/>
  <c r="P4568" i="1"/>
  <c r="P4569" i="1"/>
  <c r="P4570" i="1"/>
  <c r="P4571" i="1"/>
  <c r="P4572" i="1"/>
  <c r="P4573" i="1"/>
  <c r="P4574" i="1"/>
  <c r="P4575" i="1"/>
  <c r="P4576" i="1"/>
  <c r="P4577" i="1"/>
  <c r="P4578" i="1"/>
  <c r="P4579" i="1"/>
  <c r="P4580" i="1"/>
  <c r="P4581" i="1"/>
  <c r="P4582" i="1"/>
  <c r="P4583" i="1"/>
  <c r="P4584" i="1"/>
  <c r="P4585" i="1"/>
  <c r="P4586" i="1"/>
  <c r="P4587" i="1"/>
  <c r="P4588" i="1"/>
  <c r="P4589" i="1"/>
  <c r="P4590" i="1"/>
  <c r="P4591" i="1"/>
  <c r="P4592" i="1"/>
  <c r="P4593" i="1"/>
  <c r="P4594" i="1"/>
  <c r="P4595" i="1"/>
  <c r="P4596" i="1"/>
  <c r="P4597" i="1"/>
  <c r="P4598" i="1"/>
  <c r="P4599" i="1"/>
  <c r="P4600" i="1"/>
  <c r="P4601" i="1"/>
  <c r="P4602" i="1"/>
  <c r="P4603" i="1"/>
  <c r="P4604" i="1"/>
  <c r="P4605" i="1"/>
  <c r="P4606" i="1"/>
  <c r="P4607" i="1"/>
  <c r="P4608" i="1"/>
  <c r="P4609" i="1"/>
  <c r="P4610" i="1"/>
  <c r="P4611" i="1"/>
  <c r="P4612" i="1"/>
  <c r="P4613" i="1"/>
  <c r="P4614" i="1"/>
  <c r="P4615" i="1"/>
  <c r="P4616" i="1"/>
  <c r="P4617" i="1"/>
  <c r="P4618" i="1"/>
  <c r="P4619" i="1"/>
  <c r="P4620" i="1"/>
  <c r="P4621" i="1"/>
  <c r="P4622" i="1"/>
  <c r="P4623" i="1"/>
  <c r="P4624" i="1"/>
  <c r="P4625" i="1"/>
  <c r="P4626" i="1"/>
  <c r="P4627" i="1"/>
  <c r="P4628" i="1"/>
  <c r="P4629" i="1"/>
  <c r="P4630" i="1"/>
  <c r="P4631" i="1"/>
  <c r="P4632" i="1"/>
  <c r="P4633" i="1"/>
  <c r="P4634" i="1"/>
  <c r="P4635" i="1"/>
  <c r="P4636" i="1"/>
  <c r="P4637" i="1"/>
  <c r="P4638" i="1"/>
  <c r="P4639" i="1"/>
  <c r="P4640" i="1"/>
  <c r="P4641" i="1"/>
  <c r="P4642" i="1"/>
  <c r="P4643" i="1"/>
  <c r="P4644" i="1"/>
  <c r="P4645" i="1"/>
  <c r="P4646" i="1"/>
  <c r="P4647" i="1"/>
  <c r="P4648" i="1"/>
  <c r="P4649" i="1"/>
  <c r="P4650" i="1"/>
  <c r="P4651" i="1"/>
  <c r="P4652" i="1"/>
  <c r="P4653" i="1"/>
  <c r="P4654" i="1"/>
  <c r="P4655" i="1"/>
  <c r="P4656" i="1"/>
  <c r="P4657" i="1"/>
  <c r="P4658" i="1"/>
  <c r="P4659" i="1"/>
  <c r="P4660" i="1"/>
  <c r="P4661" i="1"/>
  <c r="P4662" i="1"/>
  <c r="P4663" i="1"/>
  <c r="P4664" i="1"/>
  <c r="P4665" i="1"/>
  <c r="P4666" i="1"/>
  <c r="P4667" i="1"/>
  <c r="P4668" i="1"/>
  <c r="P4669" i="1"/>
  <c r="P4670" i="1"/>
  <c r="P4671" i="1"/>
  <c r="P4672" i="1"/>
  <c r="P4673" i="1"/>
  <c r="P4674" i="1"/>
  <c r="P4675" i="1"/>
  <c r="P4676" i="1"/>
  <c r="P4677" i="1"/>
  <c r="P4678" i="1"/>
  <c r="P4679" i="1"/>
  <c r="P4680" i="1"/>
  <c r="P4681" i="1"/>
  <c r="P4682" i="1"/>
  <c r="P4683" i="1"/>
  <c r="P4684" i="1"/>
  <c r="P4685" i="1"/>
  <c r="P4686" i="1"/>
  <c r="P4687" i="1"/>
  <c r="P4688" i="1"/>
  <c r="P4689" i="1"/>
  <c r="P4690" i="1"/>
  <c r="P4691" i="1"/>
  <c r="P4692" i="1"/>
  <c r="P4693" i="1"/>
  <c r="P4694" i="1"/>
  <c r="P4695" i="1"/>
  <c r="P4696" i="1"/>
  <c r="P4697" i="1"/>
  <c r="P4698" i="1"/>
  <c r="P4699" i="1"/>
  <c r="P4700" i="1"/>
  <c r="P4701" i="1"/>
  <c r="P4702" i="1"/>
  <c r="P4703" i="1"/>
  <c r="P4704" i="1"/>
  <c r="P4705" i="1"/>
  <c r="P4706" i="1"/>
  <c r="P4707" i="1"/>
  <c r="P4708" i="1"/>
  <c r="P4709" i="1"/>
  <c r="P4710" i="1"/>
  <c r="P4711" i="1"/>
  <c r="P4712" i="1"/>
  <c r="P4713" i="1"/>
  <c r="P4714" i="1"/>
  <c r="P4715" i="1"/>
  <c r="P4716" i="1"/>
  <c r="P4717" i="1"/>
  <c r="P4718" i="1"/>
  <c r="P4719" i="1"/>
  <c r="P4720" i="1"/>
  <c r="P4721" i="1"/>
  <c r="P4722" i="1"/>
  <c r="P4723" i="1"/>
  <c r="P4724" i="1"/>
  <c r="P4725" i="1"/>
  <c r="P4726" i="1"/>
  <c r="P4727" i="1"/>
  <c r="P4728" i="1"/>
  <c r="P4729" i="1"/>
  <c r="P4730" i="1"/>
  <c r="P4731" i="1"/>
  <c r="P4732" i="1"/>
  <c r="P4733" i="1"/>
  <c r="P4734" i="1"/>
  <c r="P4735" i="1"/>
  <c r="P4736" i="1"/>
  <c r="P4737" i="1"/>
  <c r="P4738" i="1"/>
  <c r="P4739" i="1"/>
  <c r="P4740" i="1"/>
  <c r="P4741" i="1"/>
  <c r="P4742" i="1"/>
  <c r="P4743" i="1"/>
  <c r="P4744" i="1"/>
  <c r="P4745" i="1"/>
  <c r="P4746" i="1"/>
  <c r="P4747" i="1"/>
  <c r="P4748" i="1"/>
  <c r="P4749" i="1"/>
  <c r="P4750" i="1"/>
  <c r="P4751" i="1"/>
  <c r="P4752" i="1"/>
  <c r="P4753" i="1"/>
  <c r="P4754" i="1"/>
  <c r="P4755" i="1"/>
  <c r="P4756" i="1"/>
  <c r="P4757" i="1"/>
  <c r="P4758" i="1"/>
  <c r="P4759" i="1"/>
  <c r="P4760" i="1"/>
  <c r="P4761" i="1"/>
  <c r="P4762" i="1"/>
  <c r="P4763" i="1"/>
  <c r="P4764" i="1"/>
  <c r="P4765" i="1"/>
  <c r="P4766" i="1"/>
  <c r="P4767" i="1"/>
  <c r="P4768" i="1"/>
  <c r="P4769" i="1"/>
  <c r="P4770" i="1"/>
  <c r="P4771" i="1"/>
  <c r="P4772" i="1"/>
  <c r="P4773" i="1"/>
  <c r="P4774" i="1"/>
  <c r="P4775" i="1"/>
  <c r="P4776" i="1"/>
  <c r="P4777" i="1"/>
  <c r="P4778" i="1"/>
  <c r="P4779" i="1"/>
  <c r="P4780" i="1"/>
  <c r="P4781" i="1"/>
  <c r="P4782" i="1"/>
  <c r="P4783" i="1"/>
  <c r="P4784" i="1"/>
  <c r="P4785" i="1"/>
  <c r="P4786" i="1"/>
  <c r="P4787" i="1"/>
  <c r="P4788" i="1"/>
  <c r="P4789" i="1"/>
  <c r="P4790" i="1"/>
  <c r="P4791" i="1"/>
  <c r="P4792" i="1"/>
  <c r="P4793" i="1"/>
  <c r="P4794" i="1"/>
  <c r="P4795" i="1"/>
  <c r="P4796" i="1"/>
  <c r="P4797" i="1"/>
  <c r="P4798" i="1"/>
  <c r="P4799" i="1"/>
  <c r="P4800" i="1"/>
  <c r="P4801" i="1"/>
  <c r="P4802" i="1"/>
  <c r="P4803" i="1"/>
  <c r="P4804" i="1"/>
  <c r="P4805" i="1"/>
  <c r="P4806" i="1"/>
  <c r="P4807" i="1"/>
  <c r="P4808" i="1"/>
  <c r="P4809" i="1"/>
  <c r="P4810" i="1"/>
  <c r="P4811" i="1"/>
  <c r="P4812" i="1"/>
  <c r="P4813" i="1"/>
  <c r="P4814" i="1"/>
  <c r="P4815" i="1"/>
  <c r="P4816" i="1"/>
  <c r="P4817" i="1"/>
  <c r="P4818" i="1"/>
  <c r="P4819" i="1"/>
  <c r="P4820" i="1"/>
  <c r="P4821" i="1"/>
  <c r="P4822" i="1"/>
  <c r="P4823" i="1"/>
  <c r="P4824" i="1"/>
  <c r="P4825" i="1"/>
  <c r="P4826" i="1"/>
  <c r="P4827" i="1"/>
  <c r="P4828" i="1"/>
  <c r="P4829" i="1"/>
  <c r="P4830" i="1"/>
  <c r="P4831" i="1"/>
  <c r="P4832" i="1"/>
  <c r="P4833" i="1"/>
  <c r="P4834" i="1"/>
  <c r="P4835" i="1"/>
  <c r="P4836" i="1"/>
  <c r="P4837" i="1"/>
  <c r="P4838" i="1"/>
  <c r="P4839" i="1"/>
  <c r="P4840" i="1"/>
  <c r="P4841" i="1"/>
  <c r="P4842" i="1"/>
  <c r="P4843" i="1"/>
  <c r="P4844" i="1"/>
  <c r="P4845" i="1"/>
  <c r="P4846" i="1"/>
  <c r="P4847" i="1"/>
  <c r="P4848" i="1"/>
  <c r="P4849" i="1"/>
  <c r="P4850" i="1"/>
  <c r="P4851" i="1"/>
  <c r="P4852" i="1"/>
  <c r="P4853" i="1"/>
  <c r="P4854" i="1"/>
  <c r="P4855" i="1"/>
  <c r="P4856" i="1"/>
  <c r="P4857" i="1"/>
  <c r="P4858" i="1"/>
  <c r="P4859" i="1"/>
  <c r="P4860" i="1"/>
  <c r="P4861" i="1"/>
  <c r="P4862" i="1"/>
  <c r="P4863" i="1"/>
  <c r="P4864" i="1"/>
  <c r="P4865" i="1"/>
  <c r="P4866" i="1"/>
  <c r="P4867" i="1"/>
  <c r="P4868" i="1"/>
  <c r="P4869" i="1"/>
  <c r="P4870" i="1"/>
  <c r="P4871" i="1"/>
  <c r="P4872" i="1"/>
  <c r="P4873" i="1"/>
  <c r="P4874" i="1"/>
  <c r="P4875" i="1"/>
  <c r="P4876" i="1"/>
  <c r="P4877" i="1"/>
  <c r="P4878" i="1"/>
  <c r="P4879" i="1"/>
  <c r="P4880" i="1"/>
  <c r="P4881" i="1"/>
  <c r="P4882" i="1"/>
  <c r="P4883" i="1"/>
  <c r="P4884" i="1"/>
  <c r="P4885"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 r="O4116" i="1"/>
  <c r="O4117" i="1"/>
  <c r="O4118" i="1"/>
  <c r="O4119" i="1"/>
  <c r="O4120" i="1"/>
  <c r="O4121" i="1"/>
  <c r="O4122" i="1"/>
  <c r="O4123" i="1"/>
  <c r="O4124" i="1"/>
  <c r="O4125" i="1"/>
  <c r="O4126" i="1"/>
  <c r="O4127" i="1"/>
  <c r="O4128" i="1"/>
  <c r="O4129" i="1"/>
  <c r="O4130" i="1"/>
  <c r="O4131" i="1"/>
  <c r="O4132" i="1"/>
  <c r="O4133" i="1"/>
  <c r="O4134" i="1"/>
  <c r="O4135" i="1"/>
  <c r="O4136" i="1"/>
  <c r="O4137" i="1"/>
  <c r="O4138" i="1"/>
  <c r="O4139" i="1"/>
  <c r="O4140" i="1"/>
  <c r="O4141" i="1"/>
  <c r="O4142" i="1"/>
  <c r="O4143" i="1"/>
  <c r="O4144" i="1"/>
  <c r="O4145" i="1"/>
  <c r="O4146" i="1"/>
  <c r="O4147" i="1"/>
  <c r="O4148" i="1"/>
  <c r="O4149" i="1"/>
  <c r="O4150" i="1"/>
  <c r="O4151" i="1"/>
  <c r="O4152" i="1"/>
  <c r="O4153" i="1"/>
  <c r="O4154" i="1"/>
  <c r="O4155" i="1"/>
  <c r="O4156" i="1"/>
  <c r="O4157" i="1"/>
  <c r="O4158" i="1"/>
  <c r="O4159" i="1"/>
  <c r="O4160" i="1"/>
  <c r="O4161" i="1"/>
  <c r="O4162" i="1"/>
  <c r="O4163" i="1"/>
  <c r="O4164" i="1"/>
  <c r="O4165" i="1"/>
  <c r="O4166" i="1"/>
  <c r="O4167" i="1"/>
  <c r="O4168" i="1"/>
  <c r="O4169" i="1"/>
  <c r="O4170" i="1"/>
  <c r="O4171" i="1"/>
  <c r="O4172" i="1"/>
  <c r="O4173" i="1"/>
  <c r="O4174" i="1"/>
  <c r="O4175" i="1"/>
  <c r="O4176" i="1"/>
  <c r="O4177" i="1"/>
  <c r="O4178" i="1"/>
  <c r="O4179" i="1"/>
  <c r="O4180" i="1"/>
  <c r="O4181" i="1"/>
  <c r="O4182" i="1"/>
  <c r="O4183" i="1"/>
  <c r="O4184" i="1"/>
  <c r="O4185" i="1"/>
  <c r="O4186" i="1"/>
  <c r="O4187" i="1"/>
  <c r="O4188" i="1"/>
  <c r="O4189" i="1"/>
  <c r="O4190" i="1"/>
  <c r="O4191" i="1"/>
  <c r="O4192" i="1"/>
  <c r="O4193" i="1"/>
  <c r="O4194" i="1"/>
  <c r="O4195" i="1"/>
  <c r="O4196" i="1"/>
  <c r="O4197" i="1"/>
  <c r="O4198" i="1"/>
  <c r="O4199" i="1"/>
  <c r="O4200" i="1"/>
  <c r="O4201" i="1"/>
  <c r="O4202" i="1"/>
  <c r="O4203" i="1"/>
  <c r="O4204" i="1"/>
  <c r="O4205" i="1"/>
  <c r="O4206" i="1"/>
  <c r="O4207" i="1"/>
  <c r="O4208" i="1"/>
  <c r="O4209" i="1"/>
  <c r="O4210" i="1"/>
  <c r="O4211" i="1"/>
  <c r="O4212" i="1"/>
  <c r="O4213" i="1"/>
  <c r="O4214" i="1"/>
  <c r="O4215" i="1"/>
  <c r="O4216" i="1"/>
  <c r="O4217" i="1"/>
  <c r="O4218" i="1"/>
  <c r="O4219" i="1"/>
  <c r="O4220" i="1"/>
  <c r="O4221" i="1"/>
  <c r="O4222" i="1"/>
  <c r="O4223" i="1"/>
  <c r="O4224" i="1"/>
  <c r="O4225" i="1"/>
  <c r="O4226" i="1"/>
  <c r="O4227" i="1"/>
  <c r="O4228" i="1"/>
  <c r="O4229" i="1"/>
  <c r="O4230" i="1"/>
  <c r="O4231" i="1"/>
  <c r="O4232" i="1"/>
  <c r="O4233" i="1"/>
  <c r="O4234" i="1"/>
  <c r="O4235" i="1"/>
  <c r="O4236" i="1"/>
  <c r="O4237" i="1"/>
  <c r="O4238" i="1"/>
  <c r="O4239" i="1"/>
  <c r="O4240" i="1"/>
  <c r="O4241" i="1"/>
  <c r="O4242" i="1"/>
  <c r="O4243" i="1"/>
  <c r="O4244" i="1"/>
  <c r="O4245" i="1"/>
  <c r="O4246" i="1"/>
  <c r="O4247" i="1"/>
  <c r="O4248" i="1"/>
  <c r="O4249" i="1"/>
  <c r="O4250" i="1"/>
  <c r="O4251" i="1"/>
  <c r="O4252" i="1"/>
  <c r="O4253" i="1"/>
  <c r="O4254" i="1"/>
  <c r="O4255" i="1"/>
  <c r="O4256" i="1"/>
  <c r="O4257" i="1"/>
  <c r="O4258" i="1"/>
  <c r="O4259" i="1"/>
  <c r="O4260" i="1"/>
  <c r="O4261" i="1"/>
  <c r="O4262" i="1"/>
  <c r="O4263" i="1"/>
  <c r="O4264" i="1"/>
  <c r="O4265" i="1"/>
  <c r="O4266" i="1"/>
  <c r="O4267" i="1"/>
  <c r="O4268" i="1"/>
  <c r="O4269" i="1"/>
  <c r="O4270" i="1"/>
  <c r="O4271" i="1"/>
  <c r="O4272" i="1"/>
  <c r="O4273" i="1"/>
  <c r="O4274" i="1"/>
  <c r="O4275" i="1"/>
  <c r="O4276" i="1"/>
  <c r="O4277" i="1"/>
  <c r="O4278" i="1"/>
  <c r="O4279" i="1"/>
  <c r="O4280" i="1"/>
  <c r="O4281" i="1"/>
  <c r="O4282" i="1"/>
  <c r="O4283" i="1"/>
  <c r="O4284" i="1"/>
  <c r="O4285" i="1"/>
  <c r="O4286" i="1"/>
  <c r="O4287" i="1"/>
  <c r="O4288" i="1"/>
  <c r="O4289" i="1"/>
  <c r="O4290" i="1"/>
  <c r="O4291" i="1"/>
  <c r="O4292" i="1"/>
  <c r="O4293" i="1"/>
  <c r="O4294" i="1"/>
  <c r="O4295" i="1"/>
  <c r="O4296" i="1"/>
  <c r="O4297" i="1"/>
  <c r="O4298" i="1"/>
  <c r="O4299" i="1"/>
  <c r="O4300" i="1"/>
  <c r="O4301" i="1"/>
  <c r="O4302" i="1"/>
  <c r="O4303" i="1"/>
  <c r="O4304" i="1"/>
  <c r="O4305" i="1"/>
  <c r="O4306" i="1"/>
  <c r="O4307" i="1"/>
  <c r="O4308" i="1"/>
  <c r="O4309" i="1"/>
  <c r="O4310" i="1"/>
  <c r="O4311" i="1"/>
  <c r="O4312" i="1"/>
  <c r="O4313" i="1"/>
  <c r="O4314" i="1"/>
  <c r="O4315" i="1"/>
  <c r="O4316" i="1"/>
  <c r="O4317" i="1"/>
  <c r="O4318" i="1"/>
  <c r="O4319" i="1"/>
  <c r="O4320" i="1"/>
  <c r="O4321" i="1"/>
  <c r="O4322" i="1"/>
  <c r="O4323" i="1"/>
  <c r="O4324" i="1"/>
  <c r="O4325" i="1"/>
  <c r="O4326" i="1"/>
  <c r="O4327" i="1"/>
  <c r="O4328" i="1"/>
  <c r="O4329" i="1"/>
  <c r="O4330" i="1"/>
  <c r="O4331" i="1"/>
  <c r="O4332" i="1"/>
  <c r="O4333" i="1"/>
  <c r="O4334" i="1"/>
  <c r="O4335" i="1"/>
  <c r="O4336" i="1"/>
  <c r="O4337" i="1"/>
  <c r="O4338" i="1"/>
  <c r="O4339" i="1"/>
  <c r="O4340" i="1"/>
  <c r="O4341" i="1"/>
  <c r="O4342" i="1"/>
  <c r="O4343" i="1"/>
  <c r="O4344" i="1"/>
  <c r="O4345" i="1"/>
  <c r="O4346" i="1"/>
  <c r="O4347" i="1"/>
  <c r="O4348" i="1"/>
  <c r="O4349" i="1"/>
  <c r="O4350" i="1"/>
  <c r="O4351" i="1"/>
  <c r="O4352" i="1"/>
  <c r="O4353" i="1"/>
  <c r="O4354" i="1"/>
  <c r="O4355" i="1"/>
  <c r="O4356" i="1"/>
  <c r="O4357" i="1"/>
  <c r="O4358" i="1"/>
  <c r="O4359" i="1"/>
  <c r="O4360" i="1"/>
  <c r="O4361" i="1"/>
  <c r="O4362" i="1"/>
  <c r="O4363" i="1"/>
  <c r="O4364" i="1"/>
  <c r="O4365" i="1"/>
  <c r="O4366" i="1"/>
  <c r="O4367" i="1"/>
  <c r="O4368" i="1"/>
  <c r="O4369" i="1"/>
  <c r="O4370" i="1"/>
  <c r="O4371" i="1"/>
  <c r="O4372" i="1"/>
  <c r="O4373" i="1"/>
  <c r="O4374" i="1"/>
  <c r="O4375" i="1"/>
  <c r="O4376" i="1"/>
  <c r="O4377" i="1"/>
  <c r="O4378" i="1"/>
  <c r="O4379" i="1"/>
  <c r="O4380" i="1"/>
  <c r="O4381" i="1"/>
  <c r="O4382" i="1"/>
  <c r="O4383" i="1"/>
  <c r="O4384" i="1"/>
  <c r="O4385" i="1"/>
  <c r="O4386" i="1"/>
  <c r="O4387" i="1"/>
  <c r="O4388" i="1"/>
  <c r="O4389" i="1"/>
  <c r="O4390" i="1"/>
  <c r="O4391" i="1"/>
  <c r="O4392" i="1"/>
  <c r="O4393" i="1"/>
  <c r="O4394" i="1"/>
  <c r="O4395" i="1"/>
  <c r="O4396" i="1"/>
  <c r="O4397" i="1"/>
  <c r="O4398" i="1"/>
  <c r="O4399" i="1"/>
  <c r="O4400" i="1"/>
  <c r="O4401" i="1"/>
  <c r="O4402" i="1"/>
  <c r="O4403" i="1"/>
  <c r="O4404" i="1"/>
  <c r="O4405" i="1"/>
  <c r="O4406" i="1"/>
  <c r="O4407" i="1"/>
  <c r="O4408" i="1"/>
  <c r="O4409" i="1"/>
  <c r="O4410" i="1"/>
  <c r="O4411" i="1"/>
  <c r="O4412" i="1"/>
  <c r="O4413" i="1"/>
  <c r="O4414" i="1"/>
  <c r="O4415" i="1"/>
  <c r="O4416" i="1"/>
  <c r="O4417" i="1"/>
  <c r="O4418" i="1"/>
  <c r="O4419" i="1"/>
  <c r="O4420" i="1"/>
  <c r="O4421" i="1"/>
  <c r="O4422" i="1"/>
  <c r="O4423" i="1"/>
  <c r="O4424" i="1"/>
  <c r="O4425" i="1"/>
  <c r="O4426" i="1"/>
  <c r="O4427" i="1"/>
  <c r="O4428" i="1"/>
  <c r="O4429" i="1"/>
  <c r="O4430" i="1"/>
  <c r="O4431" i="1"/>
  <c r="O4432" i="1"/>
  <c r="O4433" i="1"/>
  <c r="O4434" i="1"/>
  <c r="O4435" i="1"/>
  <c r="O4436" i="1"/>
  <c r="O4437" i="1"/>
  <c r="O4438" i="1"/>
  <c r="O4439" i="1"/>
  <c r="O4440" i="1"/>
  <c r="O4441" i="1"/>
  <c r="O4442" i="1"/>
  <c r="O4443" i="1"/>
  <c r="O4444" i="1"/>
  <c r="O4445" i="1"/>
  <c r="O4446" i="1"/>
  <c r="O4447" i="1"/>
  <c r="O4448" i="1"/>
  <c r="O4449" i="1"/>
  <c r="O4450" i="1"/>
  <c r="O4451" i="1"/>
  <c r="O4452" i="1"/>
  <c r="O4453" i="1"/>
  <c r="O4454" i="1"/>
  <c r="O4455" i="1"/>
  <c r="O4456" i="1"/>
  <c r="O4457" i="1"/>
  <c r="O4458" i="1"/>
  <c r="O4459" i="1"/>
  <c r="O4460" i="1"/>
  <c r="O4461" i="1"/>
  <c r="O4462" i="1"/>
  <c r="O4463" i="1"/>
  <c r="O4464" i="1"/>
  <c r="O4465" i="1"/>
  <c r="O4466" i="1"/>
  <c r="O4467" i="1"/>
  <c r="O4468" i="1"/>
  <c r="O4469" i="1"/>
  <c r="O4470" i="1"/>
  <c r="O4471" i="1"/>
  <c r="O4472" i="1"/>
  <c r="O4473" i="1"/>
  <c r="O4474" i="1"/>
  <c r="O4475" i="1"/>
  <c r="O4476" i="1"/>
  <c r="O4477" i="1"/>
  <c r="O4478" i="1"/>
  <c r="O4479" i="1"/>
  <c r="O4480" i="1"/>
  <c r="O4481" i="1"/>
  <c r="O4482" i="1"/>
  <c r="O4483" i="1"/>
  <c r="O4484" i="1"/>
  <c r="O4485" i="1"/>
  <c r="O4486" i="1"/>
  <c r="O4487" i="1"/>
  <c r="O4488" i="1"/>
  <c r="O4489" i="1"/>
  <c r="O4490" i="1"/>
  <c r="O4491" i="1"/>
  <c r="O4492" i="1"/>
  <c r="O4493" i="1"/>
  <c r="O4494" i="1"/>
  <c r="O4495" i="1"/>
  <c r="O4496" i="1"/>
  <c r="O4497" i="1"/>
  <c r="O4498" i="1"/>
  <c r="O4499" i="1"/>
  <c r="O4500" i="1"/>
  <c r="O4501" i="1"/>
  <c r="O4502" i="1"/>
  <c r="O4503" i="1"/>
  <c r="O4504" i="1"/>
  <c r="O4505" i="1"/>
  <c r="O4506" i="1"/>
  <c r="O4507" i="1"/>
  <c r="O4508" i="1"/>
  <c r="O4509" i="1"/>
  <c r="O4510" i="1"/>
  <c r="O4511" i="1"/>
  <c r="O4512" i="1"/>
  <c r="O4513" i="1"/>
  <c r="O4514" i="1"/>
  <c r="O4515" i="1"/>
  <c r="O4516" i="1"/>
  <c r="O4517" i="1"/>
  <c r="O4518" i="1"/>
  <c r="O4519" i="1"/>
  <c r="O4520" i="1"/>
  <c r="O4521" i="1"/>
  <c r="O4522" i="1"/>
  <c r="O4523" i="1"/>
  <c r="O4524" i="1"/>
  <c r="O4525" i="1"/>
  <c r="O4526" i="1"/>
  <c r="O4527" i="1"/>
  <c r="O4528" i="1"/>
  <c r="O4529" i="1"/>
  <c r="O4530" i="1"/>
  <c r="O4531" i="1"/>
  <c r="O4532" i="1"/>
  <c r="O4533" i="1"/>
  <c r="O4534" i="1"/>
  <c r="O4535" i="1"/>
  <c r="O4536" i="1"/>
  <c r="O4537" i="1"/>
  <c r="O4538" i="1"/>
  <c r="O4539" i="1"/>
  <c r="O4540" i="1"/>
  <c r="O4541" i="1"/>
  <c r="O4542" i="1"/>
  <c r="O4543" i="1"/>
  <c r="O4544" i="1"/>
  <c r="O4545" i="1"/>
  <c r="O4546" i="1"/>
  <c r="O4547" i="1"/>
  <c r="O4548" i="1"/>
  <c r="O4549" i="1"/>
  <c r="O4550" i="1"/>
  <c r="O4551" i="1"/>
  <c r="O4552" i="1"/>
  <c r="O4553" i="1"/>
  <c r="O4554" i="1"/>
  <c r="O4555" i="1"/>
  <c r="O4556" i="1"/>
  <c r="O4557" i="1"/>
  <c r="O4558" i="1"/>
  <c r="O4559" i="1"/>
  <c r="O4560" i="1"/>
  <c r="O4561" i="1"/>
  <c r="O4562" i="1"/>
  <c r="O4563" i="1"/>
  <c r="O4564" i="1"/>
  <c r="O4565" i="1"/>
  <c r="O4566" i="1"/>
  <c r="O4567" i="1"/>
  <c r="O4568" i="1"/>
  <c r="O4569" i="1"/>
  <c r="O4570" i="1"/>
  <c r="O4571" i="1"/>
  <c r="O4572" i="1"/>
  <c r="O4573" i="1"/>
  <c r="O4574" i="1"/>
  <c r="O4575" i="1"/>
  <c r="O4576" i="1"/>
  <c r="O4577" i="1"/>
  <c r="O4578" i="1"/>
  <c r="O4579" i="1"/>
  <c r="O4580" i="1"/>
  <c r="O4581" i="1"/>
  <c r="O4582" i="1"/>
  <c r="O4583" i="1"/>
  <c r="O4584" i="1"/>
  <c r="O4585" i="1"/>
  <c r="O4586" i="1"/>
  <c r="O4587" i="1"/>
  <c r="O4588" i="1"/>
  <c r="O4589" i="1"/>
  <c r="O4590" i="1"/>
  <c r="O4591" i="1"/>
  <c r="O4592" i="1"/>
  <c r="O4593" i="1"/>
  <c r="O4594" i="1"/>
  <c r="O4595" i="1"/>
  <c r="O4596" i="1"/>
  <c r="O4597" i="1"/>
  <c r="O4598" i="1"/>
  <c r="O4599" i="1"/>
  <c r="O4600" i="1"/>
  <c r="O4601" i="1"/>
  <c r="O4602" i="1"/>
  <c r="O4603" i="1"/>
  <c r="O4604" i="1"/>
  <c r="O4605" i="1"/>
  <c r="O4606" i="1"/>
  <c r="O4607" i="1"/>
  <c r="O4608" i="1"/>
  <c r="O4609" i="1"/>
  <c r="O4610" i="1"/>
  <c r="O4611" i="1"/>
  <c r="O4612" i="1"/>
  <c r="O4613" i="1"/>
  <c r="O4614" i="1"/>
  <c r="O4615" i="1"/>
  <c r="O4616" i="1"/>
  <c r="O4617" i="1"/>
  <c r="O4618" i="1"/>
  <c r="O4619" i="1"/>
  <c r="O4620" i="1"/>
  <c r="O4621" i="1"/>
  <c r="O4622" i="1"/>
  <c r="O4623" i="1"/>
  <c r="O4624" i="1"/>
  <c r="O4625" i="1"/>
  <c r="O4626" i="1"/>
  <c r="O4627" i="1"/>
  <c r="O4628" i="1"/>
  <c r="O4629" i="1"/>
  <c r="O4630" i="1"/>
  <c r="O4631" i="1"/>
  <c r="O4632" i="1"/>
  <c r="O4633" i="1"/>
  <c r="O4634" i="1"/>
  <c r="O4635" i="1"/>
  <c r="O4636" i="1"/>
  <c r="O4637" i="1"/>
  <c r="O4638" i="1"/>
  <c r="O4639" i="1"/>
  <c r="O4640" i="1"/>
  <c r="O4641" i="1"/>
  <c r="O4642" i="1"/>
  <c r="O4643" i="1"/>
  <c r="O4644" i="1"/>
  <c r="O4645" i="1"/>
  <c r="O4646" i="1"/>
  <c r="O4647" i="1"/>
  <c r="O4648" i="1"/>
  <c r="O4649" i="1"/>
  <c r="O4650" i="1"/>
  <c r="O4651" i="1"/>
  <c r="O4652" i="1"/>
  <c r="O4653" i="1"/>
  <c r="O4654" i="1"/>
  <c r="O4655" i="1"/>
  <c r="O4656" i="1"/>
  <c r="O4657" i="1"/>
  <c r="O4658" i="1"/>
  <c r="O4659" i="1"/>
  <c r="O4660" i="1"/>
  <c r="O4661" i="1"/>
  <c r="O4662" i="1"/>
  <c r="O4663" i="1"/>
  <c r="O4664" i="1"/>
  <c r="O4665" i="1"/>
  <c r="O4666" i="1"/>
  <c r="O4667" i="1"/>
  <c r="O4668" i="1"/>
  <c r="O4669" i="1"/>
  <c r="O4670" i="1"/>
  <c r="O4671" i="1"/>
  <c r="O4672" i="1"/>
  <c r="O4673" i="1"/>
  <c r="O4674" i="1"/>
  <c r="O4675" i="1"/>
  <c r="O4676" i="1"/>
  <c r="O4677" i="1"/>
  <c r="O4678" i="1"/>
  <c r="O4679" i="1"/>
  <c r="O4680" i="1"/>
  <c r="O4681" i="1"/>
  <c r="O4682" i="1"/>
  <c r="O4683" i="1"/>
  <c r="O4684" i="1"/>
  <c r="O4685" i="1"/>
  <c r="O4686" i="1"/>
  <c r="O4687" i="1"/>
  <c r="O4688" i="1"/>
  <c r="O4689" i="1"/>
  <c r="O4690" i="1"/>
  <c r="O4691" i="1"/>
  <c r="O4692" i="1"/>
  <c r="O4693" i="1"/>
  <c r="O4694" i="1"/>
  <c r="O4695" i="1"/>
  <c r="O4696" i="1"/>
  <c r="O4697" i="1"/>
  <c r="O4698" i="1"/>
  <c r="O4699" i="1"/>
  <c r="O4700" i="1"/>
  <c r="O4701" i="1"/>
  <c r="O4702" i="1"/>
  <c r="O4703" i="1"/>
  <c r="O4704" i="1"/>
  <c r="O4705" i="1"/>
  <c r="O4706" i="1"/>
  <c r="O4707" i="1"/>
  <c r="O4708" i="1"/>
  <c r="O4709" i="1"/>
  <c r="O4710" i="1"/>
  <c r="O4711" i="1"/>
  <c r="O4712" i="1"/>
  <c r="O4713" i="1"/>
  <c r="O4714" i="1"/>
  <c r="O4715" i="1"/>
  <c r="O4716" i="1"/>
  <c r="O4717" i="1"/>
  <c r="O4718" i="1"/>
  <c r="O4719" i="1"/>
  <c r="O4720" i="1"/>
  <c r="O4721" i="1"/>
  <c r="O4722" i="1"/>
  <c r="O4723" i="1"/>
  <c r="O4724" i="1"/>
  <c r="O4725" i="1"/>
  <c r="O4726" i="1"/>
  <c r="O4727" i="1"/>
  <c r="O4728" i="1"/>
  <c r="O4729" i="1"/>
  <c r="O4730" i="1"/>
  <c r="O4731" i="1"/>
  <c r="O4732" i="1"/>
  <c r="O4733" i="1"/>
  <c r="O4734" i="1"/>
  <c r="O4735" i="1"/>
  <c r="O4736" i="1"/>
  <c r="O4737" i="1"/>
  <c r="O4738" i="1"/>
  <c r="O4739" i="1"/>
  <c r="O4740" i="1"/>
  <c r="O4741" i="1"/>
  <c r="O4742" i="1"/>
  <c r="O4743" i="1"/>
  <c r="O4744" i="1"/>
  <c r="O4745" i="1"/>
  <c r="O4746" i="1"/>
  <c r="O4747" i="1"/>
  <c r="O4748" i="1"/>
  <c r="O4749" i="1"/>
  <c r="O4750" i="1"/>
  <c r="O4751" i="1"/>
  <c r="O4752" i="1"/>
  <c r="O4753" i="1"/>
  <c r="O4754" i="1"/>
  <c r="O4755" i="1"/>
  <c r="O4756" i="1"/>
  <c r="O4757" i="1"/>
  <c r="O4758" i="1"/>
  <c r="O4759" i="1"/>
  <c r="O4760" i="1"/>
  <c r="O4761" i="1"/>
  <c r="O4762" i="1"/>
  <c r="O4763" i="1"/>
  <c r="O4764" i="1"/>
  <c r="O4765" i="1"/>
  <c r="O4766" i="1"/>
  <c r="O4767" i="1"/>
  <c r="O4768" i="1"/>
  <c r="O4769" i="1"/>
  <c r="O4770" i="1"/>
  <c r="O4771" i="1"/>
  <c r="O4772" i="1"/>
  <c r="O4773" i="1"/>
  <c r="O4774" i="1"/>
  <c r="O4775" i="1"/>
  <c r="O4776" i="1"/>
  <c r="O4777" i="1"/>
  <c r="O4778" i="1"/>
  <c r="O4779" i="1"/>
  <c r="O4780" i="1"/>
  <c r="O4781" i="1"/>
  <c r="O4782" i="1"/>
  <c r="O4783" i="1"/>
  <c r="O4784" i="1"/>
  <c r="O4785" i="1"/>
  <c r="O4786" i="1"/>
  <c r="O4787" i="1"/>
  <c r="O4788" i="1"/>
  <c r="O4789" i="1"/>
  <c r="O4790" i="1"/>
  <c r="O4791" i="1"/>
  <c r="O4792" i="1"/>
  <c r="O4793" i="1"/>
  <c r="O4794" i="1"/>
  <c r="O4795" i="1"/>
  <c r="O4796" i="1"/>
  <c r="O4797" i="1"/>
  <c r="O4798" i="1"/>
  <c r="O4799" i="1"/>
  <c r="O4800" i="1"/>
  <c r="O4801" i="1"/>
  <c r="O4802" i="1"/>
  <c r="O4803" i="1"/>
  <c r="O4804" i="1"/>
  <c r="O4805" i="1"/>
  <c r="O4806" i="1"/>
  <c r="O4807" i="1"/>
  <c r="O4808" i="1"/>
  <c r="O4809" i="1"/>
  <c r="O4810" i="1"/>
  <c r="O4811" i="1"/>
  <c r="O4812" i="1"/>
  <c r="O4813" i="1"/>
  <c r="O4814" i="1"/>
  <c r="O4815" i="1"/>
  <c r="O4816" i="1"/>
  <c r="O4817" i="1"/>
  <c r="O4818" i="1"/>
  <c r="O4819" i="1"/>
  <c r="O4820" i="1"/>
  <c r="O4821" i="1"/>
  <c r="O4822" i="1"/>
  <c r="O4823" i="1"/>
  <c r="O4824" i="1"/>
  <c r="O4825" i="1"/>
  <c r="O4826" i="1"/>
  <c r="O4827" i="1"/>
  <c r="O4828" i="1"/>
  <c r="O4829" i="1"/>
  <c r="O4830" i="1"/>
  <c r="O4831" i="1"/>
  <c r="O4832" i="1"/>
  <c r="O4833" i="1"/>
  <c r="O4834" i="1"/>
  <c r="O4835" i="1"/>
  <c r="O4836" i="1"/>
  <c r="O4837" i="1"/>
  <c r="O4838" i="1"/>
  <c r="O4839" i="1"/>
  <c r="O4840" i="1"/>
  <c r="O4841" i="1"/>
  <c r="O4842" i="1"/>
  <c r="O4843" i="1"/>
  <c r="O4844" i="1"/>
  <c r="O4845" i="1"/>
  <c r="O4846" i="1"/>
  <c r="O4847" i="1"/>
  <c r="O4848" i="1"/>
  <c r="O4849" i="1"/>
  <c r="O4850" i="1"/>
  <c r="O4851" i="1"/>
  <c r="O4852" i="1"/>
  <c r="O4853" i="1"/>
  <c r="O4854" i="1"/>
  <c r="O4855" i="1"/>
  <c r="O4856" i="1"/>
  <c r="O4857" i="1"/>
  <c r="O4858" i="1"/>
  <c r="O4859" i="1"/>
  <c r="O4860" i="1"/>
  <c r="O4861" i="1"/>
  <c r="O4862" i="1"/>
  <c r="O4863" i="1"/>
  <c r="O4864" i="1"/>
  <c r="O4865" i="1"/>
  <c r="O4866" i="1"/>
  <c r="O4867" i="1"/>
  <c r="O4868" i="1"/>
  <c r="O4869" i="1"/>
  <c r="O4870" i="1"/>
  <c r="O4871" i="1"/>
  <c r="O4872" i="1"/>
  <c r="O4873" i="1"/>
  <c r="O4874" i="1"/>
  <c r="O4875" i="1"/>
  <c r="O4876" i="1"/>
  <c r="O4877" i="1"/>
  <c r="O4878" i="1"/>
  <c r="O4879" i="1"/>
  <c r="O4880" i="1"/>
  <c r="O4881" i="1"/>
  <c r="O4882" i="1"/>
  <c r="O4883" i="1"/>
  <c r="O4884" i="1"/>
  <c r="O4885" i="1"/>
  <c r="O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2"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1"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6" i="1"/>
  <c r="N1387" i="1"/>
  <c r="N1388" i="1"/>
  <c r="N1389" i="1"/>
  <c r="N1390" i="1"/>
  <c r="N1391" i="1"/>
  <c r="N1392" i="1"/>
  <c r="N1393" i="1"/>
  <c r="N1394" i="1"/>
  <c r="N1395" i="1"/>
  <c r="N1396" i="1"/>
  <c r="N1397" i="1"/>
  <c r="N1398" i="1"/>
  <c r="N1399" i="1"/>
  <c r="N1400" i="1"/>
  <c r="N1401" i="1"/>
  <c r="N1402" i="1"/>
  <c r="N1403" i="1"/>
  <c r="N1404" i="1"/>
  <c r="N1405" i="1"/>
  <c r="N1406" i="1"/>
  <c r="N1407" i="1"/>
  <c r="N1408" i="1"/>
  <c r="N1409" i="1"/>
  <c r="N1410" i="1"/>
  <c r="N1411" i="1"/>
  <c r="N1412" i="1"/>
  <c r="N1413" i="1"/>
  <c r="N1414" i="1"/>
  <c r="N1415" i="1"/>
  <c r="N1416" i="1"/>
  <c r="N1417" i="1"/>
  <c r="N1418"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2" i="1"/>
  <c r="N1493" i="1"/>
  <c r="N1494" i="1"/>
  <c r="N1495" i="1"/>
  <c r="N1496" i="1"/>
  <c r="N1497" i="1"/>
  <c r="N1498" i="1"/>
  <c r="N1499" i="1"/>
  <c r="N1500" i="1"/>
  <c r="N1501" i="1"/>
  <c r="N1502" i="1"/>
  <c r="N1503" i="1"/>
  <c r="N1504" i="1"/>
  <c r="N1505" i="1"/>
  <c r="N1506" i="1"/>
  <c r="N1507" i="1"/>
  <c r="N1508"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2" i="1"/>
  <c r="N1533" i="1"/>
  <c r="N1534" i="1"/>
  <c r="N1535" i="1"/>
  <c r="N1536" i="1"/>
  <c r="N1537" i="1"/>
  <c r="N1538" i="1"/>
  <c r="N1539" i="1"/>
  <c r="N1540" i="1"/>
  <c r="N1541" i="1"/>
  <c r="N1542" i="1"/>
  <c r="N1543" i="1"/>
  <c r="N1544" i="1"/>
  <c r="N1545" i="1"/>
  <c r="N1546" i="1"/>
  <c r="N1547" i="1"/>
  <c r="N1548" i="1"/>
  <c r="N1549" i="1"/>
  <c r="N1550" i="1"/>
  <c r="N1551" i="1"/>
  <c r="N1552" i="1"/>
  <c r="N1553" i="1"/>
  <c r="N1554" i="1"/>
  <c r="N1555" i="1"/>
  <c r="N1556" i="1"/>
  <c r="N1557"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8" i="1"/>
  <c r="N1599" i="1"/>
  <c r="N1600" i="1"/>
  <c r="N1601" i="1"/>
  <c r="N1602" i="1"/>
  <c r="N1603" i="1"/>
  <c r="N1604" i="1"/>
  <c r="N1605" i="1"/>
  <c r="N1606" i="1"/>
  <c r="N1607" i="1"/>
  <c r="N1608" i="1"/>
  <c r="N1609" i="1"/>
  <c r="N1610" i="1"/>
  <c r="N1611" i="1"/>
  <c r="N1612" i="1"/>
  <c r="N1613" i="1"/>
  <c r="N1614" i="1"/>
  <c r="N1615" i="1"/>
  <c r="N1616" i="1"/>
  <c r="N1617" i="1"/>
  <c r="N1618" i="1"/>
  <c r="N1619" i="1"/>
  <c r="N1620" i="1"/>
  <c r="N1621" i="1"/>
  <c r="N1622" i="1"/>
  <c r="N1623" i="1"/>
  <c r="N1624" i="1"/>
  <c r="N1625" i="1"/>
  <c r="N1626" i="1"/>
  <c r="N1627" i="1"/>
  <c r="N1628" i="1"/>
  <c r="N1629" i="1"/>
  <c r="N1630" i="1"/>
  <c r="N1631"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7"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6" i="1"/>
  <c r="N1717" i="1"/>
  <c r="N1718" i="1"/>
  <c r="N1719" i="1"/>
  <c r="N1720" i="1"/>
  <c r="N1721" i="1"/>
  <c r="N1722" i="1"/>
  <c r="N1723" i="1"/>
  <c r="N1724" i="1"/>
  <c r="N1725" i="1"/>
  <c r="N1726" i="1"/>
  <c r="N1727" i="1"/>
  <c r="N1728" i="1"/>
  <c r="N1729" i="1"/>
  <c r="N1730" i="1"/>
  <c r="N1731" i="1"/>
  <c r="N1732" i="1"/>
  <c r="N1733" i="1"/>
  <c r="N1734" i="1"/>
  <c r="N1735" i="1"/>
  <c r="N1736" i="1"/>
  <c r="N1737" i="1"/>
  <c r="N1738" i="1"/>
  <c r="N1739" i="1"/>
  <c r="N1740" i="1"/>
  <c r="N1741"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5"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799" i="1"/>
  <c r="N1800" i="1"/>
  <c r="N1801" i="1"/>
  <c r="N1802" i="1"/>
  <c r="N1803" i="1"/>
  <c r="N1804" i="1"/>
  <c r="N1805" i="1"/>
  <c r="N1806" i="1"/>
  <c r="N1807" i="1"/>
  <c r="N1808" i="1"/>
  <c r="N1809" i="1"/>
  <c r="N1810" i="1"/>
  <c r="N1811" i="1"/>
  <c r="N1812" i="1"/>
  <c r="N1813" i="1"/>
  <c r="N1814" i="1"/>
  <c r="N1815" i="1"/>
  <c r="N1816" i="1"/>
  <c r="N1817" i="1"/>
  <c r="N1818" i="1"/>
  <c r="N1819" i="1"/>
  <c r="N1820" i="1"/>
  <c r="N1821" i="1"/>
  <c r="N1822" i="1"/>
  <c r="N1823" i="1"/>
  <c r="N1824" i="1"/>
  <c r="N1825" i="1"/>
  <c r="N1826" i="1"/>
  <c r="N1827" i="1"/>
  <c r="N1828" i="1"/>
  <c r="N1829" i="1"/>
  <c r="N1830" i="1"/>
  <c r="N1831" i="1"/>
  <c r="N1832" i="1"/>
  <c r="N1833" i="1"/>
  <c r="N1834" i="1"/>
  <c r="N1835" i="1"/>
  <c r="N1836" i="1"/>
  <c r="N1837" i="1"/>
  <c r="N1838" i="1"/>
  <c r="N1839" i="1"/>
  <c r="N1840" i="1"/>
  <c r="N1841" i="1"/>
  <c r="N1842" i="1"/>
  <c r="N1843" i="1"/>
  <c r="N1844" i="1"/>
  <c r="N1845" i="1"/>
  <c r="N1846" i="1"/>
  <c r="N1847" i="1"/>
  <c r="N1848" i="1"/>
  <c r="N1849" i="1"/>
  <c r="N1850" i="1"/>
  <c r="N1851" i="1"/>
  <c r="N1852" i="1"/>
  <c r="N1853" i="1"/>
  <c r="N1854" i="1"/>
  <c r="N1855" i="1"/>
  <c r="N1856" i="1"/>
  <c r="N1857" i="1"/>
  <c r="N1858" i="1"/>
  <c r="N1859" i="1"/>
  <c r="N1860" i="1"/>
  <c r="N1861" i="1"/>
  <c r="N1862" i="1"/>
  <c r="N1863" i="1"/>
  <c r="N1864" i="1"/>
  <c r="N1865" i="1"/>
  <c r="N1866" i="1"/>
  <c r="N1867" i="1"/>
  <c r="N1868" i="1"/>
  <c r="N1869" i="1"/>
  <c r="N1870" i="1"/>
  <c r="N1871" i="1"/>
  <c r="N1872" i="1"/>
  <c r="N1873" i="1"/>
  <c r="N1874" i="1"/>
  <c r="N1875" i="1"/>
  <c r="N1876" i="1"/>
  <c r="N1877" i="1"/>
  <c r="N1878" i="1"/>
  <c r="N1879" i="1"/>
  <c r="N1880" i="1"/>
  <c r="N1881" i="1"/>
  <c r="N1882" i="1"/>
  <c r="N1883" i="1"/>
  <c r="N1884" i="1"/>
  <c r="N1885" i="1"/>
  <c r="N1886" i="1"/>
  <c r="N1887" i="1"/>
  <c r="N1888" i="1"/>
  <c r="N1889" i="1"/>
  <c r="N1890" i="1"/>
  <c r="N1891" i="1"/>
  <c r="N1892" i="1"/>
  <c r="N1893" i="1"/>
  <c r="N1894" i="1"/>
  <c r="N1895" i="1"/>
  <c r="N1896" i="1"/>
  <c r="N1897" i="1"/>
  <c r="N1898" i="1"/>
  <c r="N1899" i="1"/>
  <c r="N1900" i="1"/>
  <c r="N1901" i="1"/>
  <c r="N1902" i="1"/>
  <c r="N1903" i="1"/>
  <c r="N1904" i="1"/>
  <c r="N1905" i="1"/>
  <c r="N1906" i="1"/>
  <c r="N1907" i="1"/>
  <c r="N1908" i="1"/>
  <c r="N1909" i="1"/>
  <c r="N1910" i="1"/>
  <c r="N1911" i="1"/>
  <c r="N1912" i="1"/>
  <c r="N1913" i="1"/>
  <c r="N1914" i="1"/>
  <c r="N1915" i="1"/>
  <c r="N1916" i="1"/>
  <c r="N1917"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7"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3" i="1"/>
  <c r="N1994" i="1"/>
  <c r="N1995" i="1"/>
  <c r="N1996" i="1"/>
  <c r="N1997" i="1"/>
  <c r="N1998" i="1"/>
  <c r="N1999" i="1"/>
  <c r="N2000" i="1"/>
  <c r="N2001" i="1"/>
  <c r="N2002" i="1"/>
  <c r="N2003" i="1"/>
  <c r="N2004" i="1"/>
  <c r="N2005" i="1"/>
  <c r="N2006" i="1"/>
  <c r="N2007" i="1"/>
  <c r="N2008"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2"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7" i="1"/>
  <c r="N2068" i="1"/>
  <c r="N2069" i="1"/>
  <c r="N2070" i="1"/>
  <c r="N2071" i="1"/>
  <c r="N2072" i="1"/>
  <c r="N2073" i="1"/>
  <c r="N2074" i="1"/>
  <c r="N2075" i="1"/>
  <c r="N2076" i="1"/>
  <c r="N2077" i="1"/>
  <c r="N2078" i="1"/>
  <c r="N2079" i="1"/>
  <c r="N2080" i="1"/>
  <c r="N2081" i="1"/>
  <c r="N2082" i="1"/>
  <c r="N2083" i="1"/>
  <c r="N2084" i="1"/>
  <c r="N2085" i="1"/>
  <c r="N2086" i="1"/>
  <c r="N2087" i="1"/>
  <c r="N2088" i="1"/>
  <c r="N2089" i="1"/>
  <c r="N2090" i="1"/>
  <c r="N2091" i="1"/>
  <c r="N2092" i="1"/>
  <c r="N2093" i="1"/>
  <c r="N2094" i="1"/>
  <c r="N2095" i="1"/>
  <c r="N2096" i="1"/>
  <c r="N2097" i="1"/>
  <c r="N2098" i="1"/>
  <c r="N2099" i="1"/>
  <c r="N2100" i="1"/>
  <c r="N2101" i="1"/>
  <c r="N2102" i="1"/>
  <c r="N2103" i="1"/>
  <c r="N2104" i="1"/>
  <c r="N2105" i="1"/>
  <c r="N2106" i="1"/>
  <c r="N2107" i="1"/>
  <c r="N2108" i="1"/>
  <c r="N2109" i="1"/>
  <c r="N2110" i="1"/>
  <c r="N2111" i="1"/>
  <c r="N2112" i="1"/>
  <c r="N2113" i="1"/>
  <c r="N2114" i="1"/>
  <c r="N2115" i="1"/>
  <c r="N2116" i="1"/>
  <c r="N2117" i="1"/>
  <c r="N2118" i="1"/>
  <c r="N2119" i="1"/>
  <c r="N2120"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N2180" i="1"/>
  <c r="N2181" i="1"/>
  <c r="N2182" i="1"/>
  <c r="N2183" i="1"/>
  <c r="N2184" i="1"/>
  <c r="N2185" i="1"/>
  <c r="N2186" i="1"/>
  <c r="N2187" i="1"/>
  <c r="N2188" i="1"/>
  <c r="N2189" i="1"/>
  <c r="N2190" i="1"/>
  <c r="N2191" i="1"/>
  <c r="N2192" i="1"/>
  <c r="N2193" i="1"/>
  <c r="N2194" i="1"/>
  <c r="N2195" i="1"/>
  <c r="N2196" i="1"/>
  <c r="N2197" i="1"/>
  <c r="N2198" i="1"/>
  <c r="N2199" i="1"/>
  <c r="N2200" i="1"/>
  <c r="N2201" i="1"/>
  <c r="N2202" i="1"/>
  <c r="N2203" i="1"/>
  <c r="N2204" i="1"/>
  <c r="N2205" i="1"/>
  <c r="N2206" i="1"/>
  <c r="N2207" i="1"/>
  <c r="N2208" i="1"/>
  <c r="N2209" i="1"/>
  <c r="N2210" i="1"/>
  <c r="N2211" i="1"/>
  <c r="N2212" i="1"/>
  <c r="N2213" i="1"/>
  <c r="N2214" i="1"/>
  <c r="N2215" i="1"/>
  <c r="N2216" i="1"/>
  <c r="N2217" i="1"/>
  <c r="N2218" i="1"/>
  <c r="N2219" i="1"/>
  <c r="N2220" i="1"/>
  <c r="N2221" i="1"/>
  <c r="N2222" i="1"/>
  <c r="N2223" i="1"/>
  <c r="N2224" i="1"/>
  <c r="N2225" i="1"/>
  <c r="N2226" i="1"/>
  <c r="N2227" i="1"/>
  <c r="N2228" i="1"/>
  <c r="N2229" i="1"/>
  <c r="N2230" i="1"/>
  <c r="N2231" i="1"/>
  <c r="N2232" i="1"/>
  <c r="N2233" i="1"/>
  <c r="N2234" i="1"/>
  <c r="N2235" i="1"/>
  <c r="N2236" i="1"/>
  <c r="N2237" i="1"/>
  <c r="N2238" i="1"/>
  <c r="N2239" i="1"/>
  <c r="N2240" i="1"/>
  <c r="N2241" i="1"/>
  <c r="N2242" i="1"/>
  <c r="N2243" i="1"/>
  <c r="N2244" i="1"/>
  <c r="N2245" i="1"/>
  <c r="N2246" i="1"/>
  <c r="N2247" i="1"/>
  <c r="N2248" i="1"/>
  <c r="N2249" i="1"/>
  <c r="N2250" i="1"/>
  <c r="N2251" i="1"/>
  <c r="N2252" i="1"/>
  <c r="N2253" i="1"/>
  <c r="N2254" i="1"/>
  <c r="N2255" i="1"/>
  <c r="N2256" i="1"/>
  <c r="N2257" i="1"/>
  <c r="N2258" i="1"/>
  <c r="N2259" i="1"/>
  <c r="N2260" i="1"/>
  <c r="N2261" i="1"/>
  <c r="N2262" i="1"/>
  <c r="N2263" i="1"/>
  <c r="N2264" i="1"/>
  <c r="N2265" i="1"/>
  <c r="N2266" i="1"/>
  <c r="N2267" i="1"/>
  <c r="N2268" i="1"/>
  <c r="N2269" i="1"/>
  <c r="N2270" i="1"/>
  <c r="N2271" i="1"/>
  <c r="N2272" i="1"/>
  <c r="N2273" i="1"/>
  <c r="N2274" i="1"/>
  <c r="N2275" i="1"/>
  <c r="N2276" i="1"/>
  <c r="N2277" i="1"/>
  <c r="N2278" i="1"/>
  <c r="N2279" i="1"/>
  <c r="N2280" i="1"/>
  <c r="N2281" i="1"/>
  <c r="N2282" i="1"/>
  <c r="N2283" i="1"/>
  <c r="N2284" i="1"/>
  <c r="N2285" i="1"/>
  <c r="N2286" i="1"/>
  <c r="N2287" i="1"/>
  <c r="N2288" i="1"/>
  <c r="N2289" i="1"/>
  <c r="N2290" i="1"/>
  <c r="N2291" i="1"/>
  <c r="N2292" i="1"/>
  <c r="N2293" i="1"/>
  <c r="N2294" i="1"/>
  <c r="N2295" i="1"/>
  <c r="N2296" i="1"/>
  <c r="N2297" i="1"/>
  <c r="N2298" i="1"/>
  <c r="N2299" i="1"/>
  <c r="N2300" i="1"/>
  <c r="N2301" i="1"/>
  <c r="N2302" i="1"/>
  <c r="N2303" i="1"/>
  <c r="N2304" i="1"/>
  <c r="N2305" i="1"/>
  <c r="N2306" i="1"/>
  <c r="N2307" i="1"/>
  <c r="N2308" i="1"/>
  <c r="N2309" i="1"/>
  <c r="N2310" i="1"/>
  <c r="N2311" i="1"/>
  <c r="N2312" i="1"/>
  <c r="N2313" i="1"/>
  <c r="N2314" i="1"/>
  <c r="N2315" i="1"/>
  <c r="N2316" i="1"/>
  <c r="N2317" i="1"/>
  <c r="N2318" i="1"/>
  <c r="N2319" i="1"/>
  <c r="N2320" i="1"/>
  <c r="N2321" i="1"/>
  <c r="N2322" i="1"/>
  <c r="N2323" i="1"/>
  <c r="N2324" i="1"/>
  <c r="N2325" i="1"/>
  <c r="N2326" i="1"/>
  <c r="N2327" i="1"/>
  <c r="N2328" i="1"/>
  <c r="N2329" i="1"/>
  <c r="N2330" i="1"/>
  <c r="N2331" i="1"/>
  <c r="N2332" i="1"/>
  <c r="N2333" i="1"/>
  <c r="N2334" i="1"/>
  <c r="N2335" i="1"/>
  <c r="N2336" i="1"/>
  <c r="N2337" i="1"/>
  <c r="N2338" i="1"/>
  <c r="N2339" i="1"/>
  <c r="N2340" i="1"/>
  <c r="N2341" i="1"/>
  <c r="N2342" i="1"/>
  <c r="N2343" i="1"/>
  <c r="N2344" i="1"/>
  <c r="N2345" i="1"/>
  <c r="N2346" i="1"/>
  <c r="N2347" i="1"/>
  <c r="N2348" i="1"/>
  <c r="N2349" i="1"/>
  <c r="N2350" i="1"/>
  <c r="N2351" i="1"/>
  <c r="N2352" i="1"/>
  <c r="N2353" i="1"/>
  <c r="N2354" i="1"/>
  <c r="N2355" i="1"/>
  <c r="N2356" i="1"/>
  <c r="N2357" i="1"/>
  <c r="N2358" i="1"/>
  <c r="N2359" i="1"/>
  <c r="N2360" i="1"/>
  <c r="N2361" i="1"/>
  <c r="N2362" i="1"/>
  <c r="N2363" i="1"/>
  <c r="N2364" i="1"/>
  <c r="N2365" i="1"/>
  <c r="N2366" i="1"/>
  <c r="N2367" i="1"/>
  <c r="N2368" i="1"/>
  <c r="N2369" i="1"/>
  <c r="N2370" i="1"/>
  <c r="N2371" i="1"/>
  <c r="N2372" i="1"/>
  <c r="N2373" i="1"/>
  <c r="N2374" i="1"/>
  <c r="N2375" i="1"/>
  <c r="N2376" i="1"/>
  <c r="N2377" i="1"/>
  <c r="N2378" i="1"/>
  <c r="N2379" i="1"/>
  <c r="N2380" i="1"/>
  <c r="N2381" i="1"/>
  <c r="N2382" i="1"/>
  <c r="N2383" i="1"/>
  <c r="N2384" i="1"/>
  <c r="N2385" i="1"/>
  <c r="N2386" i="1"/>
  <c r="N2387" i="1"/>
  <c r="N2388" i="1"/>
  <c r="N2389" i="1"/>
  <c r="N2390" i="1"/>
  <c r="N2391" i="1"/>
  <c r="N2392" i="1"/>
  <c r="N2393" i="1"/>
  <c r="N2394" i="1"/>
  <c r="N2395" i="1"/>
  <c r="N2396" i="1"/>
  <c r="N2397" i="1"/>
  <c r="N2398" i="1"/>
  <c r="N2399" i="1"/>
  <c r="N2400" i="1"/>
  <c r="N2401" i="1"/>
  <c r="N2402" i="1"/>
  <c r="N2403" i="1"/>
  <c r="N2404" i="1"/>
  <c r="N2405" i="1"/>
  <c r="N2406" i="1"/>
  <c r="N2407" i="1"/>
  <c r="N2408" i="1"/>
  <c r="N2409" i="1"/>
  <c r="N2410" i="1"/>
  <c r="N2411" i="1"/>
  <c r="N2412" i="1"/>
  <c r="N2413" i="1"/>
  <c r="N2414" i="1"/>
  <c r="N2415" i="1"/>
  <c r="N2416" i="1"/>
  <c r="N2417" i="1"/>
  <c r="N2418" i="1"/>
  <c r="N2419" i="1"/>
  <c r="N2420" i="1"/>
  <c r="N2421" i="1"/>
  <c r="N2422" i="1"/>
  <c r="N2423" i="1"/>
  <c r="N2424" i="1"/>
  <c r="N2425" i="1"/>
  <c r="N2426" i="1"/>
  <c r="N2427" i="1"/>
  <c r="N2428" i="1"/>
  <c r="N2429" i="1"/>
  <c r="N2430" i="1"/>
  <c r="N2431" i="1"/>
  <c r="N2432" i="1"/>
  <c r="N2433" i="1"/>
  <c r="N2434" i="1"/>
  <c r="N2435" i="1"/>
  <c r="N2436" i="1"/>
  <c r="N2437" i="1"/>
  <c r="N2438" i="1"/>
  <c r="N2439" i="1"/>
  <c r="N2440" i="1"/>
  <c r="N2441" i="1"/>
  <c r="N2442" i="1"/>
  <c r="N2443" i="1"/>
  <c r="N2444" i="1"/>
  <c r="N2445" i="1"/>
  <c r="N2446" i="1"/>
  <c r="N2447" i="1"/>
  <c r="N2448" i="1"/>
  <c r="N2449" i="1"/>
  <c r="N2450" i="1"/>
  <c r="N2451" i="1"/>
  <c r="N2452" i="1"/>
  <c r="N2453" i="1"/>
  <c r="N2454" i="1"/>
  <c r="N2455" i="1"/>
  <c r="N2456" i="1"/>
  <c r="N2457" i="1"/>
  <c r="N2458" i="1"/>
  <c r="N2459" i="1"/>
  <c r="N2460" i="1"/>
  <c r="N2461" i="1"/>
  <c r="N2462" i="1"/>
  <c r="N2463" i="1"/>
  <c r="N2464" i="1"/>
  <c r="N2465" i="1"/>
  <c r="N2466" i="1"/>
  <c r="N2467" i="1"/>
  <c r="N2468" i="1"/>
  <c r="N2469" i="1"/>
  <c r="N2470" i="1"/>
  <c r="N2471" i="1"/>
  <c r="N2472" i="1"/>
  <c r="N2473" i="1"/>
  <c r="N2474" i="1"/>
  <c r="N2475" i="1"/>
  <c r="N2476" i="1"/>
  <c r="N2477" i="1"/>
  <c r="N2478" i="1"/>
  <c r="N2479" i="1"/>
  <c r="N2480" i="1"/>
  <c r="N2481" i="1"/>
  <c r="N2482" i="1"/>
  <c r="N2483" i="1"/>
  <c r="N2484" i="1"/>
  <c r="N2485" i="1"/>
  <c r="N2486" i="1"/>
  <c r="N2487" i="1"/>
  <c r="N2488" i="1"/>
  <c r="N2489" i="1"/>
  <c r="N2490" i="1"/>
  <c r="N2491" i="1"/>
  <c r="N2492" i="1"/>
  <c r="N2493" i="1"/>
  <c r="N2494" i="1"/>
  <c r="N2495" i="1"/>
  <c r="N2496" i="1"/>
  <c r="N2497" i="1"/>
  <c r="N2498" i="1"/>
  <c r="N2499" i="1"/>
  <c r="N2500" i="1"/>
  <c r="N2501" i="1"/>
  <c r="N2502" i="1"/>
  <c r="N2503" i="1"/>
  <c r="N2504" i="1"/>
  <c r="N2505" i="1"/>
  <c r="N2506" i="1"/>
  <c r="N2507" i="1"/>
  <c r="N2508" i="1"/>
  <c r="N2509" i="1"/>
  <c r="N2510" i="1"/>
  <c r="N2511" i="1"/>
  <c r="N2512" i="1"/>
  <c r="N2513" i="1"/>
  <c r="N2514" i="1"/>
  <c r="N2515" i="1"/>
  <c r="N2516" i="1"/>
  <c r="N2517" i="1"/>
  <c r="N2518" i="1"/>
  <c r="N2519" i="1"/>
  <c r="N2520" i="1"/>
  <c r="N2521" i="1"/>
  <c r="N2522" i="1"/>
  <c r="N2523" i="1"/>
  <c r="N2524" i="1"/>
  <c r="N2525" i="1"/>
  <c r="N2526" i="1"/>
  <c r="N2527" i="1"/>
  <c r="N2528" i="1"/>
  <c r="N2529" i="1"/>
  <c r="N2530" i="1"/>
  <c r="N2531" i="1"/>
  <c r="N2532" i="1"/>
  <c r="N2533" i="1"/>
  <c r="N2534" i="1"/>
  <c r="N2535" i="1"/>
  <c r="N2536" i="1"/>
  <c r="N2537" i="1"/>
  <c r="N2538" i="1"/>
  <c r="N2539" i="1"/>
  <c r="N2540" i="1"/>
  <c r="N2541" i="1"/>
  <c r="N2542" i="1"/>
  <c r="N2543" i="1"/>
  <c r="N2544" i="1"/>
  <c r="N2545" i="1"/>
  <c r="N2546" i="1"/>
  <c r="N2547" i="1"/>
  <c r="N2548" i="1"/>
  <c r="N2549" i="1"/>
  <c r="N2550" i="1"/>
  <c r="N2551" i="1"/>
  <c r="N2552" i="1"/>
  <c r="N2553" i="1"/>
  <c r="N2554" i="1"/>
  <c r="N2555" i="1"/>
  <c r="N2556" i="1"/>
  <c r="N2557" i="1"/>
  <c r="N2558" i="1"/>
  <c r="N2559" i="1"/>
  <c r="N2560" i="1"/>
  <c r="N2561" i="1"/>
  <c r="N2562" i="1"/>
  <c r="N2563" i="1"/>
  <c r="N2564" i="1"/>
  <c r="N2565" i="1"/>
  <c r="N2566" i="1"/>
  <c r="N2567" i="1"/>
  <c r="N2568" i="1"/>
  <c r="N2569" i="1"/>
  <c r="N2570" i="1"/>
  <c r="N2571" i="1"/>
  <c r="N2572" i="1"/>
  <c r="N2573" i="1"/>
  <c r="N2574" i="1"/>
  <c r="N2575" i="1"/>
  <c r="N2576" i="1"/>
  <c r="N2577" i="1"/>
  <c r="N2578" i="1"/>
  <c r="N2579" i="1"/>
  <c r="N2580" i="1"/>
  <c r="N2581" i="1"/>
  <c r="N2582" i="1"/>
  <c r="N2583" i="1"/>
  <c r="N2584" i="1"/>
  <c r="N2585" i="1"/>
  <c r="N2586" i="1"/>
  <c r="N2587" i="1"/>
  <c r="N2588" i="1"/>
  <c r="N2589" i="1"/>
  <c r="N2590" i="1"/>
  <c r="N2591" i="1"/>
  <c r="N2592" i="1"/>
  <c r="N2593" i="1"/>
  <c r="N2594" i="1"/>
  <c r="N2595" i="1"/>
  <c r="N2596" i="1"/>
  <c r="N2597" i="1"/>
  <c r="N2598" i="1"/>
  <c r="N2599" i="1"/>
  <c r="N2600" i="1"/>
  <c r="N2601" i="1"/>
  <c r="N2602" i="1"/>
  <c r="N2603" i="1"/>
  <c r="N2604" i="1"/>
  <c r="N2605" i="1"/>
  <c r="N2606" i="1"/>
  <c r="N2607" i="1"/>
  <c r="N2608" i="1"/>
  <c r="N2609" i="1"/>
  <c r="N2610" i="1"/>
  <c r="N2611" i="1"/>
  <c r="N2612" i="1"/>
  <c r="N2613" i="1"/>
  <c r="N2614" i="1"/>
  <c r="N2615" i="1"/>
  <c r="N2616" i="1"/>
  <c r="N2617" i="1"/>
  <c r="N2618" i="1"/>
  <c r="N2619" i="1"/>
  <c r="N2620" i="1"/>
  <c r="N2621" i="1"/>
  <c r="N2622" i="1"/>
  <c r="N2623" i="1"/>
  <c r="N2624" i="1"/>
  <c r="N2625" i="1"/>
  <c r="N2626" i="1"/>
  <c r="N2627" i="1"/>
  <c r="N2628" i="1"/>
  <c r="N2629" i="1"/>
  <c r="N2630" i="1"/>
  <c r="N2631" i="1"/>
  <c r="N2632" i="1"/>
  <c r="N2633" i="1"/>
  <c r="N2634" i="1"/>
  <c r="N2635" i="1"/>
  <c r="N2636" i="1"/>
  <c r="N2637" i="1"/>
  <c r="N2638" i="1"/>
  <c r="N2639" i="1"/>
  <c r="N2640" i="1"/>
  <c r="N2641" i="1"/>
  <c r="N2642" i="1"/>
  <c r="N2643" i="1"/>
  <c r="N2644" i="1"/>
  <c r="N2645" i="1"/>
  <c r="N2646" i="1"/>
  <c r="N2647" i="1"/>
  <c r="N2648" i="1"/>
  <c r="N2649" i="1"/>
  <c r="N2650" i="1"/>
  <c r="N2651" i="1"/>
  <c r="N2652" i="1"/>
  <c r="N2653" i="1"/>
  <c r="N2654" i="1"/>
  <c r="N2655" i="1"/>
  <c r="N2656" i="1"/>
  <c r="N2657" i="1"/>
  <c r="N2658" i="1"/>
  <c r="N2659" i="1"/>
  <c r="N2660" i="1"/>
  <c r="N2661" i="1"/>
  <c r="N2662" i="1"/>
  <c r="N2663" i="1"/>
  <c r="N2664" i="1"/>
  <c r="N2665" i="1"/>
  <c r="N2666" i="1"/>
  <c r="N2667" i="1"/>
  <c r="N2668" i="1"/>
  <c r="N2669" i="1"/>
  <c r="N2670" i="1"/>
  <c r="N2671" i="1"/>
  <c r="N2672" i="1"/>
  <c r="N2673" i="1"/>
  <c r="N2674" i="1"/>
  <c r="N2675" i="1"/>
  <c r="N2676" i="1"/>
  <c r="N2677" i="1"/>
  <c r="N2678" i="1"/>
  <c r="N2679" i="1"/>
  <c r="N2680" i="1"/>
  <c r="N2681" i="1"/>
  <c r="N2682" i="1"/>
  <c r="N2683" i="1"/>
  <c r="N2684" i="1"/>
  <c r="N2685" i="1"/>
  <c r="N2686" i="1"/>
  <c r="N2687" i="1"/>
  <c r="N2688" i="1"/>
  <c r="N2689" i="1"/>
  <c r="N2690" i="1"/>
  <c r="N2691" i="1"/>
  <c r="N2692" i="1"/>
  <c r="N2693" i="1"/>
  <c r="N2694" i="1"/>
  <c r="N2695" i="1"/>
  <c r="N2696" i="1"/>
  <c r="N2697" i="1"/>
  <c r="N2698" i="1"/>
  <c r="N2699" i="1"/>
  <c r="N2700" i="1"/>
  <c r="N2701" i="1"/>
  <c r="N2702" i="1"/>
  <c r="N2703" i="1"/>
  <c r="N2704" i="1"/>
  <c r="N2705" i="1"/>
  <c r="N2706" i="1"/>
  <c r="N2707" i="1"/>
  <c r="N2708" i="1"/>
  <c r="N2709" i="1"/>
  <c r="N2710" i="1"/>
  <c r="N2711" i="1"/>
  <c r="N2712" i="1"/>
  <c r="N2713" i="1"/>
  <c r="N2714" i="1"/>
  <c r="N2715" i="1"/>
  <c r="N2716" i="1"/>
  <c r="N2717" i="1"/>
  <c r="N2718" i="1"/>
  <c r="N2719" i="1"/>
  <c r="N2720" i="1"/>
  <c r="N2721" i="1"/>
  <c r="N2722" i="1"/>
  <c r="N2723" i="1"/>
  <c r="N2724" i="1"/>
  <c r="N2725" i="1"/>
  <c r="N2726" i="1"/>
  <c r="N2727" i="1"/>
  <c r="N2728" i="1"/>
  <c r="N2729" i="1"/>
  <c r="N2730" i="1"/>
  <c r="N2731" i="1"/>
  <c r="N2732" i="1"/>
  <c r="N2733" i="1"/>
  <c r="N2734" i="1"/>
  <c r="N2735" i="1"/>
  <c r="N2736" i="1"/>
  <c r="N2737" i="1"/>
  <c r="N2738" i="1"/>
  <c r="N2739" i="1"/>
  <c r="N2740" i="1"/>
  <c r="N2741" i="1"/>
  <c r="N2742" i="1"/>
  <c r="N2743" i="1"/>
  <c r="N2744" i="1"/>
  <c r="N2745" i="1"/>
  <c r="N2746" i="1"/>
  <c r="N2747" i="1"/>
  <c r="N2748" i="1"/>
  <c r="N2749" i="1"/>
  <c r="N2750" i="1"/>
  <c r="N2751" i="1"/>
  <c r="N2752" i="1"/>
  <c r="N2753" i="1"/>
  <c r="N2754" i="1"/>
  <c r="N2755" i="1"/>
  <c r="N2756" i="1"/>
  <c r="N2757" i="1"/>
  <c r="N2758" i="1"/>
  <c r="N2759" i="1"/>
  <c r="N2760" i="1"/>
  <c r="N2761" i="1"/>
  <c r="N2762" i="1"/>
  <c r="N2763" i="1"/>
  <c r="N2764" i="1"/>
  <c r="N2765" i="1"/>
  <c r="N2766" i="1"/>
  <c r="N2767" i="1"/>
  <c r="N2768" i="1"/>
  <c r="N2769" i="1"/>
  <c r="N2770" i="1"/>
  <c r="N2771" i="1"/>
  <c r="N2772" i="1"/>
  <c r="N2773" i="1"/>
  <c r="N2774" i="1"/>
  <c r="N2775" i="1"/>
  <c r="N2776" i="1"/>
  <c r="N2777" i="1"/>
  <c r="N2778" i="1"/>
  <c r="N2779" i="1"/>
  <c r="N2780" i="1"/>
  <c r="N2781" i="1"/>
  <c r="N2782" i="1"/>
  <c r="N2783" i="1"/>
  <c r="N2784" i="1"/>
  <c r="N2785" i="1"/>
  <c r="N2786" i="1"/>
  <c r="N2787" i="1"/>
  <c r="N2788" i="1"/>
  <c r="N2789" i="1"/>
  <c r="N2790" i="1"/>
  <c r="N2791" i="1"/>
  <c r="N2792" i="1"/>
  <c r="N2793" i="1"/>
  <c r="N2794" i="1"/>
  <c r="N2795" i="1"/>
  <c r="N2796" i="1"/>
  <c r="N2797" i="1"/>
  <c r="N2798" i="1"/>
  <c r="N2799" i="1"/>
  <c r="N2800" i="1"/>
  <c r="N2801" i="1"/>
  <c r="N2802" i="1"/>
  <c r="N2803" i="1"/>
  <c r="N2804" i="1"/>
  <c r="N2805" i="1"/>
  <c r="N2806" i="1"/>
  <c r="N2807" i="1"/>
  <c r="N2808" i="1"/>
  <c r="N2809" i="1"/>
  <c r="N2810" i="1"/>
  <c r="N2811" i="1"/>
  <c r="N2812" i="1"/>
  <c r="N2813" i="1"/>
  <c r="N2814" i="1"/>
  <c r="N2815" i="1"/>
  <c r="N2816" i="1"/>
  <c r="N2817" i="1"/>
  <c r="N2818" i="1"/>
  <c r="N2819" i="1"/>
  <c r="N2820" i="1"/>
  <c r="N2821" i="1"/>
  <c r="N2822" i="1"/>
  <c r="N2823" i="1"/>
  <c r="N2824" i="1"/>
  <c r="N2825" i="1"/>
  <c r="N2826" i="1"/>
  <c r="N2827" i="1"/>
  <c r="N2828" i="1"/>
  <c r="N2829" i="1"/>
  <c r="N2830" i="1"/>
  <c r="N2831" i="1"/>
  <c r="N2832" i="1"/>
  <c r="N2833" i="1"/>
  <c r="N2834" i="1"/>
  <c r="N2835" i="1"/>
  <c r="N2836" i="1"/>
  <c r="N2837" i="1"/>
  <c r="N2838" i="1"/>
  <c r="N2839" i="1"/>
  <c r="N2840" i="1"/>
  <c r="N2841" i="1"/>
  <c r="N2842" i="1"/>
  <c r="N2843" i="1"/>
  <c r="N2844" i="1"/>
  <c r="N2845" i="1"/>
  <c r="N2846" i="1"/>
  <c r="N2847" i="1"/>
  <c r="N2848" i="1"/>
  <c r="N2849" i="1"/>
  <c r="N2850" i="1"/>
  <c r="N2851" i="1"/>
  <c r="N2852" i="1"/>
  <c r="N2853" i="1"/>
  <c r="N2854" i="1"/>
  <c r="N2855" i="1"/>
  <c r="N2856" i="1"/>
  <c r="N2857" i="1"/>
  <c r="N2858" i="1"/>
  <c r="N2859" i="1"/>
  <c r="N2860" i="1"/>
  <c r="N2861" i="1"/>
  <c r="N2862" i="1"/>
  <c r="N2863" i="1"/>
  <c r="N2864" i="1"/>
  <c r="N2865" i="1"/>
  <c r="N2866" i="1"/>
  <c r="N2867" i="1"/>
  <c r="N2868" i="1"/>
  <c r="N2869" i="1"/>
  <c r="N2870" i="1"/>
  <c r="N2871" i="1"/>
  <c r="N2872" i="1"/>
  <c r="N2873" i="1"/>
  <c r="N2874" i="1"/>
  <c r="N2875" i="1"/>
  <c r="N2876" i="1"/>
  <c r="N2877" i="1"/>
  <c r="N2878" i="1"/>
  <c r="N2879" i="1"/>
  <c r="N2880" i="1"/>
  <c r="N2881" i="1"/>
  <c r="N2882" i="1"/>
  <c r="N2883" i="1"/>
  <c r="N2884" i="1"/>
  <c r="N2885" i="1"/>
  <c r="N2886" i="1"/>
  <c r="N2887" i="1"/>
  <c r="N2888" i="1"/>
  <c r="N2889" i="1"/>
  <c r="N2890" i="1"/>
  <c r="N2891" i="1"/>
  <c r="N2892" i="1"/>
  <c r="N2893" i="1"/>
  <c r="N2894" i="1"/>
  <c r="N2895" i="1"/>
  <c r="N2896" i="1"/>
  <c r="N2897" i="1"/>
  <c r="N2898" i="1"/>
  <c r="N2899" i="1"/>
  <c r="N2900" i="1"/>
  <c r="N2901" i="1"/>
  <c r="N2902" i="1"/>
  <c r="N2903" i="1"/>
  <c r="N2904" i="1"/>
  <c r="N2905" i="1"/>
  <c r="N2906" i="1"/>
  <c r="N2907" i="1"/>
  <c r="N2908" i="1"/>
  <c r="N2909" i="1"/>
  <c r="N2910" i="1"/>
  <c r="N2911" i="1"/>
  <c r="N2912" i="1"/>
  <c r="N2913" i="1"/>
  <c r="N2914" i="1"/>
  <c r="N2915" i="1"/>
  <c r="N2916" i="1"/>
  <c r="N2917" i="1"/>
  <c r="N2918" i="1"/>
  <c r="N2919" i="1"/>
  <c r="N2920" i="1"/>
  <c r="N2921" i="1"/>
  <c r="N2922" i="1"/>
  <c r="N2923" i="1"/>
  <c r="N2924" i="1"/>
  <c r="N2925" i="1"/>
  <c r="N2926" i="1"/>
  <c r="N2927" i="1"/>
  <c r="N2928" i="1"/>
  <c r="N2929" i="1"/>
  <c r="N2930" i="1"/>
  <c r="N2931" i="1"/>
  <c r="N2932" i="1"/>
  <c r="N2933" i="1"/>
  <c r="N2934" i="1"/>
  <c r="N2935" i="1"/>
  <c r="N2936" i="1"/>
  <c r="N2937" i="1"/>
  <c r="N2938" i="1"/>
  <c r="N2939" i="1"/>
  <c r="N2940" i="1"/>
  <c r="N2941" i="1"/>
  <c r="N2942" i="1"/>
  <c r="N2943" i="1"/>
  <c r="N2944" i="1"/>
  <c r="N2945" i="1"/>
  <c r="N2946" i="1"/>
  <c r="N2947" i="1"/>
  <c r="N2948" i="1"/>
  <c r="N2949" i="1"/>
  <c r="N2950" i="1"/>
  <c r="N2951" i="1"/>
  <c r="N2952" i="1"/>
  <c r="N2953" i="1"/>
  <c r="N2954" i="1"/>
  <c r="N2955" i="1"/>
  <c r="N2956" i="1"/>
  <c r="N2957" i="1"/>
  <c r="N2958" i="1"/>
  <c r="N2959" i="1"/>
  <c r="N2960" i="1"/>
  <c r="N2961" i="1"/>
  <c r="N2962" i="1"/>
  <c r="N2963" i="1"/>
  <c r="N2964" i="1"/>
  <c r="N2965" i="1"/>
  <c r="N2966" i="1"/>
  <c r="N2967" i="1"/>
  <c r="N2968" i="1"/>
  <c r="N2969" i="1"/>
  <c r="N2970" i="1"/>
  <c r="N2971" i="1"/>
  <c r="N2972" i="1"/>
  <c r="N2973" i="1"/>
  <c r="N2974" i="1"/>
  <c r="N2975" i="1"/>
  <c r="N2976" i="1"/>
  <c r="N2977" i="1"/>
  <c r="N2978" i="1"/>
  <c r="N2979" i="1"/>
  <c r="N2980" i="1"/>
  <c r="N2981" i="1"/>
  <c r="N2982" i="1"/>
  <c r="N2983" i="1"/>
  <c r="N2984" i="1"/>
  <c r="N2985" i="1"/>
  <c r="N2986" i="1"/>
  <c r="N2987" i="1"/>
  <c r="N2988" i="1"/>
  <c r="N2989" i="1"/>
  <c r="N2990" i="1"/>
  <c r="N2991" i="1"/>
  <c r="N2992" i="1"/>
  <c r="N2993" i="1"/>
  <c r="N2994" i="1"/>
  <c r="N2995" i="1"/>
  <c r="N2996" i="1"/>
  <c r="N2997" i="1"/>
  <c r="N2998" i="1"/>
  <c r="N2999" i="1"/>
  <c r="N3000" i="1"/>
  <c r="N3001" i="1"/>
  <c r="N3002" i="1"/>
  <c r="N3003" i="1"/>
  <c r="N3004" i="1"/>
  <c r="N3005" i="1"/>
  <c r="N3006" i="1"/>
  <c r="N3007" i="1"/>
  <c r="N3008" i="1"/>
  <c r="N3009" i="1"/>
  <c r="N3010" i="1"/>
  <c r="N3011" i="1"/>
  <c r="N3012" i="1"/>
  <c r="N3013" i="1"/>
  <c r="N3014" i="1"/>
  <c r="N3015" i="1"/>
  <c r="N3016" i="1"/>
  <c r="N3017" i="1"/>
  <c r="N3018" i="1"/>
  <c r="N3019" i="1"/>
  <c r="N3020" i="1"/>
  <c r="N3021" i="1"/>
  <c r="N3022" i="1"/>
  <c r="N3023" i="1"/>
  <c r="N3024" i="1"/>
  <c r="N3025" i="1"/>
  <c r="N3026" i="1"/>
  <c r="N3027" i="1"/>
  <c r="N3028" i="1"/>
  <c r="N3029" i="1"/>
  <c r="N3030" i="1"/>
  <c r="N3031" i="1"/>
  <c r="N3032" i="1"/>
  <c r="N3033" i="1"/>
  <c r="N3034" i="1"/>
  <c r="N3035" i="1"/>
  <c r="N3036" i="1"/>
  <c r="N3037" i="1"/>
  <c r="N3038" i="1"/>
  <c r="N3039" i="1"/>
  <c r="N3040" i="1"/>
  <c r="N3041" i="1"/>
  <c r="N3042" i="1"/>
  <c r="N3043" i="1"/>
  <c r="N3044" i="1"/>
  <c r="N3045" i="1"/>
  <c r="N3046" i="1"/>
  <c r="N3047" i="1"/>
  <c r="N3048" i="1"/>
  <c r="N3049" i="1"/>
  <c r="N3050" i="1"/>
  <c r="N3051" i="1"/>
  <c r="N3052" i="1"/>
  <c r="N3053" i="1"/>
  <c r="N3054" i="1"/>
  <c r="N3055" i="1"/>
  <c r="N3056" i="1"/>
  <c r="N3057" i="1"/>
  <c r="N3058" i="1"/>
  <c r="N3059" i="1"/>
  <c r="N3060" i="1"/>
  <c r="N3061" i="1"/>
  <c r="N3062" i="1"/>
  <c r="N3063" i="1"/>
  <c r="N3064" i="1"/>
  <c r="N3065" i="1"/>
  <c r="N3066" i="1"/>
  <c r="N3067" i="1"/>
  <c r="N3068" i="1"/>
  <c r="N3069" i="1"/>
  <c r="N3070" i="1"/>
  <c r="N3071" i="1"/>
  <c r="N3072" i="1"/>
  <c r="N3073" i="1"/>
  <c r="N3074" i="1"/>
  <c r="N3075" i="1"/>
  <c r="N3076" i="1"/>
  <c r="N3077" i="1"/>
  <c r="N3078" i="1"/>
  <c r="N3079" i="1"/>
  <c r="N3080" i="1"/>
  <c r="N3081" i="1"/>
  <c r="N3082" i="1"/>
  <c r="N3083" i="1"/>
  <c r="N3084" i="1"/>
  <c r="N3085" i="1"/>
  <c r="N3086" i="1"/>
  <c r="N3087" i="1"/>
  <c r="N3088" i="1"/>
  <c r="N3089" i="1"/>
  <c r="N3090" i="1"/>
  <c r="N3091" i="1"/>
  <c r="N3092" i="1"/>
  <c r="N3093" i="1"/>
  <c r="N3094" i="1"/>
  <c r="N3095" i="1"/>
  <c r="N3096" i="1"/>
  <c r="N3097" i="1"/>
  <c r="N3098" i="1"/>
  <c r="N3099" i="1"/>
  <c r="N3100" i="1"/>
  <c r="N3101" i="1"/>
  <c r="N3102" i="1"/>
  <c r="N3103" i="1"/>
  <c r="N3104" i="1"/>
  <c r="N3105" i="1"/>
  <c r="N3106" i="1"/>
  <c r="N3107" i="1"/>
  <c r="N3108" i="1"/>
  <c r="N3109" i="1"/>
  <c r="N3110" i="1"/>
  <c r="N3111" i="1"/>
  <c r="N3112" i="1"/>
  <c r="N3113" i="1"/>
  <c r="N3114" i="1"/>
  <c r="N3115" i="1"/>
  <c r="N3116" i="1"/>
  <c r="N3117" i="1"/>
  <c r="N3118" i="1"/>
  <c r="N3119" i="1"/>
  <c r="N3120" i="1"/>
  <c r="N3121" i="1"/>
  <c r="N3122" i="1"/>
  <c r="N3123" i="1"/>
  <c r="N3124" i="1"/>
  <c r="N3125" i="1"/>
  <c r="N3126" i="1"/>
  <c r="N3127" i="1"/>
  <c r="N3128" i="1"/>
  <c r="N3129" i="1"/>
  <c r="N3130" i="1"/>
  <c r="N3131" i="1"/>
  <c r="N3132" i="1"/>
  <c r="N3133" i="1"/>
  <c r="N3134" i="1"/>
  <c r="N3135" i="1"/>
  <c r="N3136" i="1"/>
  <c r="N3137" i="1"/>
  <c r="N3138" i="1"/>
  <c r="N3139" i="1"/>
  <c r="N3140" i="1"/>
  <c r="N3141" i="1"/>
  <c r="N3142" i="1"/>
  <c r="N3143" i="1"/>
  <c r="N3144" i="1"/>
  <c r="N3145" i="1"/>
  <c r="N3146" i="1"/>
  <c r="N3147" i="1"/>
  <c r="N3148" i="1"/>
  <c r="N3149" i="1"/>
  <c r="N3150" i="1"/>
  <c r="N3151" i="1"/>
  <c r="N3152" i="1"/>
  <c r="N3153" i="1"/>
  <c r="N3154" i="1"/>
  <c r="N3155" i="1"/>
  <c r="N3156" i="1"/>
  <c r="N3157" i="1"/>
  <c r="N3158" i="1"/>
  <c r="N3159" i="1"/>
  <c r="N3160" i="1"/>
  <c r="N3161" i="1"/>
  <c r="N3162" i="1"/>
  <c r="N3163" i="1"/>
  <c r="N3164" i="1"/>
  <c r="N3165" i="1"/>
  <c r="N3166" i="1"/>
  <c r="N3167" i="1"/>
  <c r="N3168" i="1"/>
  <c r="N3169" i="1"/>
  <c r="N3170" i="1"/>
  <c r="N3171" i="1"/>
  <c r="N3172" i="1"/>
  <c r="N3173" i="1"/>
  <c r="N3174" i="1"/>
  <c r="N3175" i="1"/>
  <c r="N3176" i="1"/>
  <c r="N3177" i="1"/>
  <c r="N3178" i="1"/>
  <c r="N3179" i="1"/>
  <c r="N3180" i="1"/>
  <c r="N3181" i="1"/>
  <c r="N3182" i="1"/>
  <c r="N3183" i="1"/>
  <c r="N3184" i="1"/>
  <c r="N3185" i="1"/>
  <c r="N3186" i="1"/>
  <c r="N3187" i="1"/>
  <c r="N3188" i="1"/>
  <c r="N3189" i="1"/>
  <c r="N3190" i="1"/>
  <c r="N3191" i="1"/>
  <c r="N3192" i="1"/>
  <c r="N3193" i="1"/>
  <c r="N3194" i="1"/>
  <c r="N3195" i="1"/>
  <c r="N3196" i="1"/>
  <c r="N3197" i="1"/>
  <c r="N3198" i="1"/>
  <c r="N3199" i="1"/>
  <c r="N3200" i="1"/>
  <c r="N3201" i="1"/>
  <c r="N3202" i="1"/>
  <c r="N3203" i="1"/>
  <c r="N3204" i="1"/>
  <c r="N3205" i="1"/>
  <c r="N3206" i="1"/>
  <c r="N3207" i="1"/>
  <c r="N3208" i="1"/>
  <c r="N3209" i="1"/>
  <c r="N3210" i="1"/>
  <c r="N3211" i="1"/>
  <c r="N3212" i="1"/>
  <c r="N3213" i="1"/>
  <c r="N3214" i="1"/>
  <c r="N3215" i="1"/>
  <c r="N3216" i="1"/>
  <c r="N3217" i="1"/>
  <c r="N3218" i="1"/>
  <c r="N3219" i="1"/>
  <c r="N3220" i="1"/>
  <c r="N3221" i="1"/>
  <c r="N3222" i="1"/>
  <c r="N3223" i="1"/>
  <c r="N3224" i="1"/>
  <c r="N3225" i="1"/>
  <c r="N3226" i="1"/>
  <c r="N3227" i="1"/>
  <c r="N3228" i="1"/>
  <c r="N3229" i="1"/>
  <c r="N3230" i="1"/>
  <c r="N3231" i="1"/>
  <c r="N3232" i="1"/>
  <c r="N3233" i="1"/>
  <c r="N3234" i="1"/>
  <c r="N3235" i="1"/>
  <c r="N3236" i="1"/>
  <c r="N3237" i="1"/>
  <c r="N3238" i="1"/>
  <c r="N3239" i="1"/>
  <c r="N3240" i="1"/>
  <c r="N3241" i="1"/>
  <c r="N3242" i="1"/>
  <c r="N3243" i="1"/>
  <c r="N3244" i="1"/>
  <c r="N3245" i="1"/>
  <c r="N3246" i="1"/>
  <c r="N3247" i="1"/>
  <c r="N3248" i="1"/>
  <c r="N3249" i="1"/>
  <c r="N3250" i="1"/>
  <c r="N3251" i="1"/>
  <c r="N3252" i="1"/>
  <c r="N3253" i="1"/>
  <c r="N3254" i="1"/>
  <c r="N3255" i="1"/>
  <c r="N3256" i="1"/>
  <c r="N3257" i="1"/>
  <c r="N3258" i="1"/>
  <c r="N3259" i="1"/>
  <c r="N3260" i="1"/>
  <c r="N3261" i="1"/>
  <c r="N3262" i="1"/>
  <c r="N3263" i="1"/>
  <c r="N3264" i="1"/>
  <c r="N3265" i="1"/>
  <c r="N3266" i="1"/>
  <c r="N3267" i="1"/>
  <c r="N3268" i="1"/>
  <c r="N3269" i="1"/>
  <c r="N3270" i="1"/>
  <c r="N3271" i="1"/>
  <c r="N3272" i="1"/>
  <c r="N3273" i="1"/>
  <c r="N3274" i="1"/>
  <c r="N3275" i="1"/>
  <c r="N3276" i="1"/>
  <c r="N3277" i="1"/>
  <c r="N3278" i="1"/>
  <c r="N3279" i="1"/>
  <c r="N3280" i="1"/>
  <c r="N3281" i="1"/>
  <c r="N3282" i="1"/>
  <c r="N3283" i="1"/>
  <c r="N3284" i="1"/>
  <c r="N3285" i="1"/>
  <c r="N3286" i="1"/>
  <c r="N3287" i="1"/>
  <c r="N3288" i="1"/>
  <c r="N3289" i="1"/>
  <c r="N3290" i="1"/>
  <c r="N3291" i="1"/>
  <c r="N3292" i="1"/>
  <c r="N3293" i="1"/>
  <c r="N3294" i="1"/>
  <c r="N3295" i="1"/>
  <c r="N3296" i="1"/>
  <c r="N3297" i="1"/>
  <c r="N3298" i="1"/>
  <c r="N3299" i="1"/>
  <c r="N3300" i="1"/>
  <c r="N3301" i="1"/>
  <c r="N3302" i="1"/>
  <c r="N3303" i="1"/>
  <c r="N3304" i="1"/>
  <c r="N3305" i="1"/>
  <c r="N3306" i="1"/>
  <c r="N3307" i="1"/>
  <c r="N3308" i="1"/>
  <c r="N3309" i="1"/>
  <c r="N3310" i="1"/>
  <c r="N3311" i="1"/>
  <c r="N3312" i="1"/>
  <c r="N3313" i="1"/>
  <c r="N3314" i="1"/>
  <c r="N3315" i="1"/>
  <c r="N3316" i="1"/>
  <c r="N3317" i="1"/>
  <c r="N3318" i="1"/>
  <c r="N3319" i="1"/>
  <c r="N3320" i="1"/>
  <c r="N3321" i="1"/>
  <c r="N3322" i="1"/>
  <c r="N3323" i="1"/>
  <c r="N3324" i="1"/>
  <c r="N3325" i="1"/>
  <c r="N3326" i="1"/>
  <c r="N3327" i="1"/>
  <c r="N3328" i="1"/>
  <c r="N3329" i="1"/>
  <c r="N3330" i="1"/>
  <c r="N3331" i="1"/>
  <c r="N3332" i="1"/>
  <c r="N3333" i="1"/>
  <c r="N3334" i="1"/>
  <c r="N3335" i="1"/>
  <c r="N3336" i="1"/>
  <c r="N3337" i="1"/>
  <c r="N3338" i="1"/>
  <c r="N3339" i="1"/>
  <c r="N3340" i="1"/>
  <c r="N3341" i="1"/>
  <c r="N3342" i="1"/>
  <c r="N3343" i="1"/>
  <c r="N3344" i="1"/>
  <c r="N3345" i="1"/>
  <c r="N3346" i="1"/>
  <c r="N3347" i="1"/>
  <c r="N3348" i="1"/>
  <c r="N3349" i="1"/>
  <c r="N3350" i="1"/>
  <c r="N3351" i="1"/>
  <c r="N3352" i="1"/>
  <c r="N3353" i="1"/>
  <c r="N3354" i="1"/>
  <c r="N3355" i="1"/>
  <c r="N3356" i="1"/>
  <c r="N3357" i="1"/>
  <c r="N3358" i="1"/>
  <c r="N3359" i="1"/>
  <c r="N3360" i="1"/>
  <c r="N3361" i="1"/>
  <c r="N3362" i="1"/>
  <c r="N3363" i="1"/>
  <c r="N3364" i="1"/>
  <c r="N3365" i="1"/>
  <c r="N3366" i="1"/>
  <c r="N3367" i="1"/>
  <c r="N3368" i="1"/>
  <c r="N3369" i="1"/>
  <c r="N3370" i="1"/>
  <c r="N3371" i="1"/>
  <c r="N3372" i="1"/>
  <c r="N3373" i="1"/>
  <c r="N3374" i="1"/>
  <c r="N3375" i="1"/>
  <c r="N3376" i="1"/>
  <c r="N3377" i="1"/>
  <c r="N3378" i="1"/>
  <c r="N3379" i="1"/>
  <c r="N3380" i="1"/>
  <c r="N3381" i="1"/>
  <c r="N3382" i="1"/>
  <c r="N3383" i="1"/>
  <c r="N3384" i="1"/>
  <c r="N3385" i="1"/>
  <c r="N3386" i="1"/>
  <c r="N3387" i="1"/>
  <c r="N3388" i="1"/>
  <c r="N3389" i="1"/>
  <c r="N3390" i="1"/>
  <c r="N3391" i="1"/>
  <c r="N3392" i="1"/>
  <c r="N3393" i="1"/>
  <c r="N3394" i="1"/>
  <c r="N3395" i="1"/>
  <c r="N3396" i="1"/>
  <c r="N3397" i="1"/>
  <c r="N3398" i="1"/>
  <c r="N3399" i="1"/>
  <c r="N3400" i="1"/>
  <c r="N3401" i="1"/>
  <c r="N3402" i="1"/>
  <c r="N3403" i="1"/>
  <c r="N3404" i="1"/>
  <c r="N3405" i="1"/>
  <c r="N3406" i="1"/>
  <c r="N3407" i="1"/>
  <c r="N3408" i="1"/>
  <c r="N3409" i="1"/>
  <c r="N3410" i="1"/>
  <c r="N3411" i="1"/>
  <c r="N3412" i="1"/>
  <c r="N3413" i="1"/>
  <c r="N3414" i="1"/>
  <c r="N3415" i="1"/>
  <c r="N3416" i="1"/>
  <c r="N3417" i="1"/>
  <c r="N3418" i="1"/>
  <c r="N3419" i="1"/>
  <c r="N3420" i="1"/>
  <c r="N3421" i="1"/>
  <c r="N3422" i="1"/>
  <c r="N3423" i="1"/>
  <c r="N3424" i="1"/>
  <c r="N3425" i="1"/>
  <c r="N3426" i="1"/>
  <c r="N3427" i="1"/>
  <c r="N3428" i="1"/>
  <c r="N3429" i="1"/>
  <c r="N3430" i="1"/>
  <c r="N3431" i="1"/>
  <c r="N3432" i="1"/>
  <c r="N3433" i="1"/>
  <c r="N3434" i="1"/>
  <c r="N3435" i="1"/>
  <c r="N3436" i="1"/>
  <c r="N3437" i="1"/>
  <c r="N3438" i="1"/>
  <c r="N3439" i="1"/>
  <c r="N3440" i="1"/>
  <c r="N3441" i="1"/>
  <c r="N3442" i="1"/>
  <c r="N3443" i="1"/>
  <c r="N3444" i="1"/>
  <c r="N3445" i="1"/>
  <c r="N3446" i="1"/>
  <c r="N3447" i="1"/>
  <c r="N3448" i="1"/>
  <c r="N3449" i="1"/>
  <c r="N3450" i="1"/>
  <c r="N3451" i="1"/>
  <c r="N3452" i="1"/>
  <c r="N3453" i="1"/>
  <c r="N3454" i="1"/>
  <c r="N3455" i="1"/>
  <c r="N3456" i="1"/>
  <c r="N3457" i="1"/>
  <c r="N3458" i="1"/>
  <c r="N3459" i="1"/>
  <c r="N3460" i="1"/>
  <c r="N3461" i="1"/>
  <c r="N3462" i="1"/>
  <c r="N3463" i="1"/>
  <c r="N3464" i="1"/>
  <c r="N3465" i="1"/>
  <c r="N3466" i="1"/>
  <c r="N3467" i="1"/>
  <c r="N3468" i="1"/>
  <c r="N3469" i="1"/>
  <c r="N3470" i="1"/>
  <c r="N3471" i="1"/>
  <c r="N3472" i="1"/>
  <c r="N3473" i="1"/>
  <c r="N3474" i="1"/>
  <c r="N3475" i="1"/>
  <c r="N3476" i="1"/>
  <c r="N3477" i="1"/>
  <c r="N3478" i="1"/>
  <c r="N3479" i="1"/>
  <c r="N3480" i="1"/>
  <c r="N3481" i="1"/>
  <c r="N3482" i="1"/>
  <c r="N3483" i="1"/>
  <c r="N3484" i="1"/>
  <c r="N3485" i="1"/>
  <c r="N3486" i="1"/>
  <c r="N3487" i="1"/>
  <c r="N3488" i="1"/>
  <c r="N3489" i="1"/>
  <c r="N3490" i="1"/>
  <c r="N3491" i="1"/>
  <c r="N3492" i="1"/>
  <c r="N3493" i="1"/>
  <c r="N3494" i="1"/>
  <c r="N3495" i="1"/>
  <c r="N3496" i="1"/>
  <c r="N3497" i="1"/>
  <c r="N3498" i="1"/>
  <c r="N3499" i="1"/>
  <c r="N3500" i="1"/>
  <c r="N3501" i="1"/>
  <c r="N3502" i="1"/>
  <c r="N3503" i="1"/>
  <c r="N3504" i="1"/>
  <c r="N3505" i="1"/>
  <c r="N3506" i="1"/>
  <c r="N3507" i="1"/>
  <c r="N3508" i="1"/>
  <c r="N3509" i="1"/>
  <c r="N3510" i="1"/>
  <c r="N3511" i="1"/>
  <c r="N3512" i="1"/>
  <c r="N3513" i="1"/>
  <c r="N3514" i="1"/>
  <c r="N3515" i="1"/>
  <c r="N3516" i="1"/>
  <c r="N3517" i="1"/>
  <c r="N3518" i="1"/>
  <c r="N3519" i="1"/>
  <c r="N3520" i="1"/>
  <c r="N3521" i="1"/>
  <c r="N3522" i="1"/>
  <c r="N3523" i="1"/>
  <c r="N3524" i="1"/>
  <c r="N3525" i="1"/>
  <c r="N3526" i="1"/>
  <c r="N3527" i="1"/>
  <c r="N3528" i="1"/>
  <c r="N3529" i="1"/>
  <c r="N3530" i="1"/>
  <c r="N3531" i="1"/>
  <c r="N3532" i="1"/>
  <c r="N3533" i="1"/>
  <c r="N3534" i="1"/>
  <c r="N3535" i="1"/>
  <c r="N3536" i="1"/>
  <c r="N3537" i="1"/>
  <c r="N3538" i="1"/>
  <c r="N3539" i="1"/>
  <c r="N3540" i="1"/>
  <c r="N3541" i="1"/>
  <c r="N3542" i="1"/>
  <c r="N3543" i="1"/>
  <c r="N3544" i="1"/>
  <c r="N3545" i="1"/>
  <c r="N3546" i="1"/>
  <c r="N3547" i="1"/>
  <c r="N3548" i="1"/>
  <c r="N3549" i="1"/>
  <c r="N3550" i="1"/>
  <c r="N3551" i="1"/>
  <c r="N3552" i="1"/>
  <c r="N3553" i="1"/>
  <c r="N3554" i="1"/>
  <c r="N3555" i="1"/>
  <c r="N3556" i="1"/>
  <c r="N3557" i="1"/>
  <c r="N3558" i="1"/>
  <c r="N3559" i="1"/>
  <c r="N3560" i="1"/>
  <c r="N3561" i="1"/>
  <c r="N3562" i="1"/>
  <c r="N3563" i="1"/>
  <c r="N3564" i="1"/>
  <c r="N3565" i="1"/>
  <c r="N3566" i="1"/>
  <c r="N3567" i="1"/>
  <c r="N3568" i="1"/>
  <c r="N3569" i="1"/>
  <c r="N3570" i="1"/>
  <c r="N3571" i="1"/>
  <c r="N3572" i="1"/>
  <c r="N3573" i="1"/>
  <c r="N3574" i="1"/>
  <c r="N3575" i="1"/>
  <c r="N3576" i="1"/>
  <c r="N3577" i="1"/>
  <c r="N3578" i="1"/>
  <c r="N3579" i="1"/>
  <c r="N3580" i="1"/>
  <c r="N3581" i="1"/>
  <c r="N3582" i="1"/>
  <c r="N3583" i="1"/>
  <c r="N3584" i="1"/>
  <c r="N3585" i="1"/>
  <c r="N3586" i="1"/>
  <c r="N3587" i="1"/>
  <c r="N3588" i="1"/>
  <c r="N3589" i="1"/>
  <c r="N3590" i="1"/>
  <c r="N3591" i="1"/>
  <c r="N3592" i="1"/>
  <c r="N3593" i="1"/>
  <c r="N3594" i="1"/>
  <c r="N3595" i="1"/>
  <c r="N3596" i="1"/>
  <c r="N3597" i="1"/>
  <c r="N3598" i="1"/>
  <c r="N3599" i="1"/>
  <c r="N3600" i="1"/>
  <c r="N3601" i="1"/>
  <c r="N3602" i="1"/>
  <c r="N3603" i="1"/>
  <c r="N3604" i="1"/>
  <c r="N3605" i="1"/>
  <c r="N3606" i="1"/>
  <c r="N3607" i="1"/>
  <c r="N3608" i="1"/>
  <c r="N3609" i="1"/>
  <c r="N3610" i="1"/>
  <c r="N3611" i="1"/>
  <c r="N3612" i="1"/>
  <c r="N3613" i="1"/>
  <c r="N3614" i="1"/>
  <c r="N3615" i="1"/>
  <c r="N3616" i="1"/>
  <c r="N3617" i="1"/>
  <c r="N3618" i="1"/>
  <c r="N3619" i="1"/>
  <c r="N3620" i="1"/>
  <c r="N3621" i="1"/>
  <c r="N3622" i="1"/>
  <c r="N3623" i="1"/>
  <c r="N3624" i="1"/>
  <c r="N3625" i="1"/>
  <c r="N3626" i="1"/>
  <c r="N3627" i="1"/>
  <c r="N3628" i="1"/>
  <c r="N3629" i="1"/>
  <c r="N3630" i="1"/>
  <c r="N3631" i="1"/>
  <c r="N3632" i="1"/>
  <c r="N3633" i="1"/>
  <c r="N3634" i="1"/>
  <c r="N3635" i="1"/>
  <c r="N3636" i="1"/>
  <c r="N3637" i="1"/>
  <c r="N3638" i="1"/>
  <c r="N3639" i="1"/>
  <c r="N3640" i="1"/>
  <c r="N3641" i="1"/>
  <c r="N3642" i="1"/>
  <c r="N3643" i="1"/>
  <c r="N3644" i="1"/>
  <c r="N3645" i="1"/>
  <c r="N3646" i="1"/>
  <c r="N3647" i="1"/>
  <c r="N3648" i="1"/>
  <c r="N3649" i="1"/>
  <c r="N3650" i="1"/>
  <c r="N3651" i="1"/>
  <c r="N3652" i="1"/>
  <c r="N3653" i="1"/>
  <c r="N3654" i="1"/>
  <c r="N3655" i="1"/>
  <c r="N3656" i="1"/>
  <c r="N3657" i="1"/>
  <c r="N3658" i="1"/>
  <c r="N3659" i="1"/>
  <c r="N3660" i="1"/>
  <c r="N3661" i="1"/>
  <c r="N3662" i="1"/>
  <c r="N3663" i="1"/>
  <c r="N3664" i="1"/>
  <c r="N3665" i="1"/>
  <c r="N3666" i="1"/>
  <c r="N3667" i="1"/>
  <c r="N3668" i="1"/>
  <c r="N3669" i="1"/>
  <c r="N3670" i="1"/>
  <c r="N3671" i="1"/>
  <c r="N3672" i="1"/>
  <c r="N3673" i="1"/>
  <c r="N3674" i="1"/>
  <c r="N3675" i="1"/>
  <c r="N3676" i="1"/>
  <c r="N3677" i="1"/>
  <c r="N3678" i="1"/>
  <c r="N3679" i="1"/>
  <c r="N3680" i="1"/>
  <c r="N3681" i="1"/>
  <c r="N3682" i="1"/>
  <c r="N3683" i="1"/>
  <c r="N3684" i="1"/>
  <c r="N3685" i="1"/>
  <c r="N3686" i="1"/>
  <c r="N3687" i="1"/>
  <c r="N3688" i="1"/>
  <c r="N3689" i="1"/>
  <c r="N3690" i="1"/>
  <c r="N3691" i="1"/>
  <c r="N3692" i="1"/>
  <c r="N3693" i="1"/>
  <c r="N3694" i="1"/>
  <c r="N3695" i="1"/>
  <c r="N3696" i="1"/>
  <c r="N3697" i="1"/>
  <c r="N3698" i="1"/>
  <c r="N3699" i="1"/>
  <c r="N3700" i="1"/>
  <c r="N3701" i="1"/>
  <c r="N3702" i="1"/>
  <c r="N3703" i="1"/>
  <c r="N3704" i="1"/>
  <c r="N3705" i="1"/>
  <c r="N3706" i="1"/>
  <c r="N3707" i="1"/>
  <c r="N3708" i="1"/>
  <c r="N3709" i="1"/>
  <c r="N3710" i="1"/>
  <c r="N3711" i="1"/>
  <c r="N3712" i="1"/>
  <c r="N3713" i="1"/>
  <c r="N3714" i="1"/>
  <c r="N3715" i="1"/>
  <c r="N3716" i="1"/>
  <c r="N3717" i="1"/>
  <c r="N3718" i="1"/>
  <c r="N3719" i="1"/>
  <c r="N3720" i="1"/>
  <c r="N3721" i="1"/>
  <c r="N3722" i="1"/>
  <c r="N3723" i="1"/>
  <c r="N3724" i="1"/>
  <c r="N3725" i="1"/>
  <c r="N3726" i="1"/>
  <c r="N3727" i="1"/>
  <c r="N3728" i="1"/>
  <c r="N3729" i="1"/>
  <c r="N3730" i="1"/>
  <c r="N3731" i="1"/>
  <c r="N3732" i="1"/>
  <c r="N3733" i="1"/>
  <c r="N3734" i="1"/>
  <c r="N3735" i="1"/>
  <c r="N3736" i="1"/>
  <c r="N3737" i="1"/>
  <c r="N3738" i="1"/>
  <c r="N3739" i="1"/>
  <c r="N3740" i="1"/>
  <c r="N3741" i="1"/>
  <c r="N3742" i="1"/>
  <c r="N3743" i="1"/>
  <c r="N3744" i="1"/>
  <c r="N3745" i="1"/>
  <c r="N3746" i="1"/>
  <c r="N3747" i="1"/>
  <c r="N3748" i="1"/>
  <c r="N3749" i="1"/>
  <c r="N3750" i="1"/>
  <c r="N3751" i="1"/>
  <c r="N3752" i="1"/>
  <c r="N3753" i="1"/>
  <c r="N3754" i="1"/>
  <c r="N3755" i="1"/>
  <c r="N3756" i="1"/>
  <c r="N3757" i="1"/>
  <c r="N3758" i="1"/>
  <c r="N3759" i="1"/>
  <c r="N3760" i="1"/>
  <c r="N3761" i="1"/>
  <c r="N3762" i="1"/>
  <c r="N3763" i="1"/>
  <c r="N3764" i="1"/>
  <c r="N3765" i="1"/>
  <c r="N3766" i="1"/>
  <c r="N3767" i="1"/>
  <c r="N3768" i="1"/>
  <c r="N3769" i="1"/>
  <c r="N3770" i="1"/>
  <c r="N3771" i="1"/>
  <c r="N3772" i="1"/>
  <c r="N3773" i="1"/>
  <c r="N3774" i="1"/>
  <c r="N3775" i="1"/>
  <c r="N3776" i="1"/>
  <c r="N3777" i="1"/>
  <c r="N3778" i="1"/>
  <c r="N3779" i="1"/>
  <c r="N3780" i="1"/>
  <c r="N3781" i="1"/>
  <c r="N3782" i="1"/>
  <c r="N3783" i="1"/>
  <c r="N3784" i="1"/>
  <c r="N3785" i="1"/>
  <c r="N3786" i="1"/>
  <c r="N3787" i="1"/>
  <c r="N3788" i="1"/>
  <c r="N3789" i="1"/>
  <c r="N3790" i="1"/>
  <c r="N3791" i="1"/>
  <c r="N3792" i="1"/>
  <c r="N3793" i="1"/>
  <c r="N3794" i="1"/>
  <c r="N3795" i="1"/>
  <c r="N3796" i="1"/>
  <c r="N3797" i="1"/>
  <c r="N3798" i="1"/>
  <c r="N3799" i="1"/>
  <c r="N3800" i="1"/>
  <c r="N3801" i="1"/>
  <c r="N3802" i="1"/>
  <c r="N3803" i="1"/>
  <c r="N3804" i="1"/>
  <c r="N3805" i="1"/>
  <c r="N3806" i="1"/>
  <c r="N3807" i="1"/>
  <c r="N3808" i="1"/>
  <c r="N3809" i="1"/>
  <c r="N3810" i="1"/>
  <c r="N3811" i="1"/>
  <c r="N3812" i="1"/>
  <c r="N3813" i="1"/>
  <c r="N3814" i="1"/>
  <c r="N3815" i="1"/>
  <c r="N3816" i="1"/>
  <c r="N3817" i="1"/>
  <c r="N3818" i="1"/>
  <c r="N3819" i="1"/>
  <c r="N3820" i="1"/>
  <c r="N3821" i="1"/>
  <c r="N3822" i="1"/>
  <c r="N3823" i="1"/>
  <c r="N3824" i="1"/>
  <c r="N3825" i="1"/>
  <c r="N3826" i="1"/>
  <c r="N3827" i="1"/>
  <c r="N3828" i="1"/>
  <c r="N3829" i="1"/>
  <c r="N3830" i="1"/>
  <c r="N3831" i="1"/>
  <c r="N3832" i="1"/>
  <c r="N3833" i="1"/>
  <c r="N3834" i="1"/>
  <c r="N3835" i="1"/>
  <c r="N3836" i="1"/>
  <c r="N3837" i="1"/>
  <c r="N3838" i="1"/>
  <c r="N3839" i="1"/>
  <c r="N3840" i="1"/>
  <c r="N3841" i="1"/>
  <c r="N3842" i="1"/>
  <c r="N3843" i="1"/>
  <c r="N3844" i="1"/>
  <c r="N3845" i="1"/>
  <c r="N3846" i="1"/>
  <c r="N3847" i="1"/>
  <c r="N3848" i="1"/>
  <c r="N3849" i="1"/>
  <c r="N3850" i="1"/>
  <c r="N3851" i="1"/>
  <c r="N3852" i="1"/>
  <c r="N3853" i="1"/>
  <c r="N3854" i="1"/>
  <c r="N3855" i="1"/>
  <c r="N3856" i="1"/>
  <c r="N3857" i="1"/>
  <c r="N3858" i="1"/>
  <c r="N3859" i="1"/>
  <c r="N3860" i="1"/>
  <c r="N3861" i="1"/>
  <c r="N3862" i="1"/>
  <c r="N3863" i="1"/>
  <c r="N3864" i="1"/>
  <c r="N3865" i="1"/>
  <c r="N3866" i="1"/>
  <c r="N3867" i="1"/>
  <c r="N3868" i="1"/>
  <c r="N3869" i="1"/>
  <c r="N3870" i="1"/>
  <c r="N3871" i="1"/>
  <c r="N3872" i="1"/>
  <c r="N3873" i="1"/>
  <c r="N3874" i="1"/>
  <c r="N3875" i="1"/>
  <c r="N3876" i="1"/>
  <c r="N3877" i="1"/>
  <c r="N3878" i="1"/>
  <c r="N3879" i="1"/>
  <c r="N3880" i="1"/>
  <c r="N3881" i="1"/>
  <c r="N3882" i="1"/>
  <c r="N3883" i="1"/>
  <c r="N3884" i="1"/>
  <c r="N3885" i="1"/>
  <c r="N3886" i="1"/>
  <c r="N3887" i="1"/>
  <c r="N3888" i="1"/>
  <c r="N3889" i="1"/>
  <c r="N3890" i="1"/>
  <c r="N3891" i="1"/>
  <c r="N3892" i="1"/>
  <c r="N3893" i="1"/>
  <c r="N3894" i="1"/>
  <c r="N3895" i="1"/>
  <c r="N3896" i="1"/>
  <c r="N3897" i="1"/>
  <c r="N3898" i="1"/>
  <c r="N3899" i="1"/>
  <c r="N3900" i="1"/>
  <c r="N3901" i="1"/>
  <c r="N3902" i="1"/>
  <c r="N3903" i="1"/>
  <c r="N3904" i="1"/>
  <c r="N3905" i="1"/>
  <c r="N3906" i="1"/>
  <c r="N3907" i="1"/>
  <c r="N3908" i="1"/>
  <c r="N3909" i="1"/>
  <c r="N3910" i="1"/>
  <c r="N3911" i="1"/>
  <c r="N3912" i="1"/>
  <c r="N3913" i="1"/>
  <c r="N3914" i="1"/>
  <c r="N3915" i="1"/>
  <c r="N3916" i="1"/>
  <c r="N3917" i="1"/>
  <c r="N3918" i="1"/>
  <c r="N3919" i="1"/>
  <c r="N3920" i="1"/>
  <c r="N3921" i="1"/>
  <c r="N3922" i="1"/>
  <c r="N3923" i="1"/>
  <c r="N3924" i="1"/>
  <c r="N3925" i="1"/>
  <c r="N3926" i="1"/>
  <c r="N3927" i="1"/>
  <c r="N3928" i="1"/>
  <c r="N3929" i="1"/>
  <c r="N3930" i="1"/>
  <c r="N3931" i="1"/>
  <c r="N3932" i="1"/>
  <c r="N3933" i="1"/>
  <c r="N3934" i="1"/>
  <c r="N3935" i="1"/>
  <c r="N3936" i="1"/>
  <c r="N3937" i="1"/>
  <c r="N3938" i="1"/>
  <c r="N3939" i="1"/>
  <c r="N3940" i="1"/>
  <c r="N3941" i="1"/>
  <c r="N3942" i="1"/>
  <c r="N3943" i="1"/>
  <c r="N3944" i="1"/>
  <c r="N3945" i="1"/>
  <c r="N3946" i="1"/>
  <c r="N3947" i="1"/>
  <c r="N3948" i="1"/>
  <c r="N3949" i="1"/>
  <c r="N3950" i="1"/>
  <c r="N3951" i="1"/>
  <c r="N3952" i="1"/>
  <c r="N3953" i="1"/>
  <c r="N3954" i="1"/>
  <c r="N3955" i="1"/>
  <c r="N3956" i="1"/>
  <c r="N3957" i="1"/>
  <c r="N3958" i="1"/>
  <c r="N3959" i="1"/>
  <c r="N3960" i="1"/>
  <c r="N3961" i="1"/>
  <c r="N3962" i="1"/>
  <c r="N3963" i="1"/>
  <c r="N3964" i="1"/>
  <c r="N3965" i="1"/>
  <c r="N3966" i="1"/>
  <c r="N3967" i="1"/>
  <c r="N3968" i="1"/>
  <c r="N3969" i="1"/>
  <c r="N3970" i="1"/>
  <c r="N3971" i="1"/>
  <c r="N3972" i="1"/>
  <c r="N3973" i="1"/>
  <c r="N3974" i="1"/>
  <c r="N3975" i="1"/>
  <c r="N3976" i="1"/>
  <c r="N3977" i="1"/>
  <c r="N3978" i="1"/>
  <c r="N3979" i="1"/>
  <c r="N3980" i="1"/>
  <c r="N3981" i="1"/>
  <c r="N3982" i="1"/>
  <c r="N3983" i="1"/>
  <c r="N3984" i="1"/>
  <c r="N3985" i="1"/>
  <c r="N3986" i="1"/>
  <c r="N3987" i="1"/>
  <c r="N3988" i="1"/>
  <c r="N3989" i="1"/>
  <c r="N3990" i="1"/>
  <c r="N3991" i="1"/>
  <c r="N3992" i="1"/>
  <c r="N3993" i="1"/>
  <c r="N3994" i="1"/>
  <c r="N3995" i="1"/>
  <c r="N3996" i="1"/>
  <c r="N3997" i="1"/>
  <c r="N3998" i="1"/>
  <c r="N3999" i="1"/>
  <c r="N4000" i="1"/>
  <c r="N4001" i="1"/>
  <c r="N4002" i="1"/>
  <c r="N4003" i="1"/>
  <c r="N4004" i="1"/>
  <c r="N4005" i="1"/>
  <c r="N4006" i="1"/>
  <c r="N4007" i="1"/>
  <c r="N4008" i="1"/>
  <c r="N4009" i="1"/>
  <c r="N4010" i="1"/>
  <c r="N4011" i="1"/>
  <c r="N4012" i="1"/>
  <c r="N4013" i="1"/>
  <c r="N4014" i="1"/>
  <c r="N4015" i="1"/>
  <c r="N4016" i="1"/>
  <c r="N4017" i="1"/>
  <c r="N4018" i="1"/>
  <c r="N4019" i="1"/>
  <c r="N4020" i="1"/>
  <c r="N4021" i="1"/>
  <c r="N4022" i="1"/>
  <c r="N4023" i="1"/>
  <c r="N4024" i="1"/>
  <c r="N4025" i="1"/>
  <c r="N4026" i="1"/>
  <c r="N4027" i="1"/>
  <c r="N4028" i="1"/>
  <c r="N4029" i="1"/>
  <c r="N4030" i="1"/>
  <c r="N4031" i="1"/>
  <c r="N4032" i="1"/>
  <c r="N4033" i="1"/>
  <c r="N4034" i="1"/>
  <c r="N4035" i="1"/>
  <c r="N4036" i="1"/>
  <c r="N4037" i="1"/>
  <c r="N4038" i="1"/>
  <c r="N4039" i="1"/>
  <c r="N4040" i="1"/>
  <c r="N4041" i="1"/>
  <c r="N4042" i="1"/>
  <c r="N4043" i="1"/>
  <c r="N4044" i="1"/>
  <c r="N4045" i="1"/>
  <c r="N4046" i="1"/>
  <c r="N4047" i="1"/>
  <c r="N4048" i="1"/>
  <c r="N4049" i="1"/>
  <c r="N4050" i="1"/>
  <c r="N4051" i="1"/>
  <c r="N4052" i="1"/>
  <c r="N4053" i="1"/>
  <c r="N4054" i="1"/>
  <c r="N4055" i="1"/>
  <c r="N4056" i="1"/>
  <c r="N4057" i="1"/>
  <c r="N4058" i="1"/>
  <c r="N4059" i="1"/>
  <c r="N4060" i="1"/>
  <c r="N4061" i="1"/>
  <c r="N4062" i="1"/>
  <c r="N4063" i="1"/>
  <c r="N4064" i="1"/>
  <c r="N4065" i="1"/>
  <c r="N4066" i="1"/>
  <c r="N4067" i="1"/>
  <c r="N4068" i="1"/>
  <c r="N4069" i="1"/>
  <c r="N4070" i="1"/>
  <c r="N4071" i="1"/>
  <c r="N4072" i="1"/>
  <c r="N4073" i="1"/>
  <c r="N4074" i="1"/>
  <c r="N4075" i="1"/>
  <c r="N4076" i="1"/>
  <c r="N4077" i="1"/>
  <c r="N4078" i="1"/>
  <c r="N4079" i="1"/>
  <c r="N4080" i="1"/>
  <c r="N4081" i="1"/>
  <c r="N4082" i="1"/>
  <c r="N4083" i="1"/>
  <c r="N4084" i="1"/>
  <c r="N4085" i="1"/>
  <c r="N4086" i="1"/>
  <c r="N4087" i="1"/>
  <c r="N4088" i="1"/>
  <c r="N4089" i="1"/>
  <c r="N4090" i="1"/>
  <c r="N4091" i="1"/>
  <c r="N4092" i="1"/>
  <c r="N4093" i="1"/>
  <c r="N4094" i="1"/>
  <c r="N4095" i="1"/>
  <c r="N4096" i="1"/>
  <c r="N4097" i="1"/>
  <c r="N4098" i="1"/>
  <c r="N4099" i="1"/>
  <c r="N4100" i="1"/>
  <c r="N4101" i="1"/>
  <c r="N4102" i="1"/>
  <c r="N4103" i="1"/>
  <c r="N4104" i="1"/>
  <c r="N4105" i="1"/>
  <c r="N4106" i="1"/>
  <c r="N4107" i="1"/>
  <c r="N4108" i="1"/>
  <c r="N4109" i="1"/>
  <c r="N4110" i="1"/>
  <c r="N4111" i="1"/>
  <c r="N4112" i="1"/>
  <c r="N4113" i="1"/>
  <c r="N4114" i="1"/>
  <c r="N4115" i="1"/>
  <c r="N4116" i="1"/>
  <c r="N4117" i="1"/>
  <c r="N4118" i="1"/>
  <c r="N4119" i="1"/>
  <c r="N4120" i="1"/>
  <c r="N4121" i="1"/>
  <c r="N4122" i="1"/>
  <c r="N4123" i="1"/>
  <c r="N4124" i="1"/>
  <c r="N4125" i="1"/>
  <c r="N4126" i="1"/>
  <c r="N4127" i="1"/>
  <c r="N4128" i="1"/>
  <c r="N4129" i="1"/>
  <c r="N4130" i="1"/>
  <c r="N4131" i="1"/>
  <c r="N4132" i="1"/>
  <c r="N4133" i="1"/>
  <c r="N4134" i="1"/>
  <c r="N4135" i="1"/>
  <c r="N4136" i="1"/>
  <c r="N4137" i="1"/>
  <c r="N4138" i="1"/>
  <c r="N4139" i="1"/>
  <c r="N4140" i="1"/>
  <c r="N4141" i="1"/>
  <c r="N4142" i="1"/>
  <c r="N4143" i="1"/>
  <c r="N4144" i="1"/>
  <c r="N4145" i="1"/>
  <c r="N4146" i="1"/>
  <c r="N4147" i="1"/>
  <c r="N4148" i="1"/>
  <c r="N4149" i="1"/>
  <c r="N4150" i="1"/>
  <c r="N4151" i="1"/>
  <c r="N4152" i="1"/>
  <c r="N4153" i="1"/>
  <c r="N4154" i="1"/>
  <c r="N4155" i="1"/>
  <c r="N4156" i="1"/>
  <c r="N4157" i="1"/>
  <c r="N4158" i="1"/>
  <c r="N4159" i="1"/>
  <c r="N4160" i="1"/>
  <c r="N4161" i="1"/>
  <c r="N4162" i="1"/>
  <c r="N4163" i="1"/>
  <c r="N4164" i="1"/>
  <c r="N4165" i="1"/>
  <c r="N4166" i="1"/>
  <c r="N4167" i="1"/>
  <c r="N4168" i="1"/>
  <c r="N4169" i="1"/>
  <c r="N4170" i="1"/>
  <c r="N4171" i="1"/>
  <c r="N4172" i="1"/>
  <c r="N4173" i="1"/>
  <c r="N4174" i="1"/>
  <c r="N4175" i="1"/>
  <c r="N4176" i="1"/>
  <c r="N4177" i="1"/>
  <c r="N4178" i="1"/>
  <c r="N4179" i="1"/>
  <c r="N4180" i="1"/>
  <c r="N4181" i="1"/>
  <c r="N4182" i="1"/>
  <c r="N4183" i="1"/>
  <c r="N4184" i="1"/>
  <c r="N4185" i="1"/>
  <c r="N4186" i="1"/>
  <c r="N4187" i="1"/>
  <c r="N4188" i="1"/>
  <c r="N4189" i="1"/>
  <c r="N4190" i="1"/>
  <c r="N4191" i="1"/>
  <c r="N4192" i="1"/>
  <c r="N4193" i="1"/>
  <c r="N4194" i="1"/>
  <c r="N4195" i="1"/>
  <c r="N4196" i="1"/>
  <c r="N4197" i="1"/>
  <c r="N4198" i="1"/>
  <c r="N4199" i="1"/>
  <c r="N4200" i="1"/>
  <c r="N4201" i="1"/>
  <c r="N4202" i="1"/>
  <c r="N4203" i="1"/>
  <c r="N4204" i="1"/>
  <c r="N4205" i="1"/>
  <c r="N4206" i="1"/>
  <c r="N4207" i="1"/>
  <c r="N4208" i="1"/>
  <c r="N4209" i="1"/>
  <c r="N4210" i="1"/>
  <c r="N4211" i="1"/>
  <c r="N4212" i="1"/>
  <c r="N4213" i="1"/>
  <c r="N4214" i="1"/>
  <c r="N4215" i="1"/>
  <c r="N4216" i="1"/>
  <c r="N4217" i="1"/>
  <c r="N4218" i="1"/>
  <c r="N4219" i="1"/>
  <c r="N4220" i="1"/>
  <c r="N4221" i="1"/>
  <c r="N4222" i="1"/>
  <c r="N4223" i="1"/>
  <c r="N4224" i="1"/>
  <c r="N4225" i="1"/>
  <c r="N4226" i="1"/>
  <c r="N4227" i="1"/>
  <c r="N4228" i="1"/>
  <c r="N4229" i="1"/>
  <c r="N4230" i="1"/>
  <c r="N4231" i="1"/>
  <c r="N4232" i="1"/>
  <c r="N4233" i="1"/>
  <c r="N4234" i="1"/>
  <c r="N4235" i="1"/>
  <c r="N4236" i="1"/>
  <c r="N4237" i="1"/>
  <c r="N4238" i="1"/>
  <c r="N4239" i="1"/>
  <c r="N4240" i="1"/>
  <c r="N4241" i="1"/>
  <c r="N4242" i="1"/>
  <c r="N4243" i="1"/>
  <c r="N4244" i="1"/>
  <c r="N4245" i="1"/>
  <c r="N4246" i="1"/>
  <c r="N4247" i="1"/>
  <c r="N4248" i="1"/>
  <c r="N4249" i="1"/>
  <c r="N4250" i="1"/>
  <c r="N4251" i="1"/>
  <c r="N4252" i="1"/>
  <c r="N4253" i="1"/>
  <c r="N4254" i="1"/>
  <c r="N4255" i="1"/>
  <c r="N4256" i="1"/>
  <c r="N4257" i="1"/>
  <c r="N4258" i="1"/>
  <c r="N4259" i="1"/>
  <c r="N4260" i="1"/>
  <c r="N4261" i="1"/>
  <c r="N4262" i="1"/>
  <c r="N4263" i="1"/>
  <c r="N4264" i="1"/>
  <c r="N4265" i="1"/>
  <c r="N4266" i="1"/>
  <c r="N4267" i="1"/>
  <c r="N4268" i="1"/>
  <c r="N4269" i="1"/>
  <c r="N4270" i="1"/>
  <c r="N4271" i="1"/>
  <c r="N4272" i="1"/>
  <c r="N4273" i="1"/>
  <c r="N4274" i="1"/>
  <c r="N4275" i="1"/>
  <c r="N4276" i="1"/>
  <c r="N4277" i="1"/>
  <c r="N4278" i="1"/>
  <c r="N4279" i="1"/>
  <c r="N4280" i="1"/>
  <c r="N4281" i="1"/>
  <c r="N4282" i="1"/>
  <c r="N4283" i="1"/>
  <c r="N4284" i="1"/>
  <c r="N4285" i="1"/>
  <c r="N4286" i="1"/>
  <c r="N4287" i="1"/>
  <c r="N4288" i="1"/>
  <c r="N4289" i="1"/>
  <c r="N4290" i="1"/>
  <c r="N4291" i="1"/>
  <c r="N4292" i="1"/>
  <c r="N4293" i="1"/>
  <c r="N4294" i="1"/>
  <c r="N4295" i="1"/>
  <c r="N4296" i="1"/>
  <c r="N4297" i="1"/>
  <c r="N4298" i="1"/>
  <c r="N4299" i="1"/>
  <c r="N4300" i="1"/>
  <c r="N4301" i="1"/>
  <c r="N4302" i="1"/>
  <c r="N4303" i="1"/>
  <c r="N4304" i="1"/>
  <c r="N4305" i="1"/>
  <c r="N4306" i="1"/>
  <c r="N4307" i="1"/>
  <c r="N4308" i="1"/>
  <c r="N4309" i="1"/>
  <c r="N4310" i="1"/>
  <c r="N4311" i="1"/>
  <c r="N4312" i="1"/>
  <c r="N4313" i="1"/>
  <c r="N4314" i="1"/>
  <c r="N4315" i="1"/>
  <c r="N4316" i="1"/>
  <c r="N4317" i="1"/>
  <c r="N4318" i="1"/>
  <c r="N4319" i="1"/>
  <c r="N4320" i="1"/>
  <c r="N4321" i="1"/>
  <c r="N4322" i="1"/>
  <c r="N4323" i="1"/>
  <c r="N4324" i="1"/>
  <c r="N4325" i="1"/>
  <c r="N4326" i="1"/>
  <c r="N4327" i="1"/>
  <c r="N4328" i="1"/>
  <c r="N4329" i="1"/>
  <c r="N4330" i="1"/>
  <c r="N4331" i="1"/>
  <c r="N4332" i="1"/>
  <c r="N4333" i="1"/>
  <c r="N4334" i="1"/>
  <c r="N4335" i="1"/>
  <c r="N4336" i="1"/>
  <c r="N4337" i="1"/>
  <c r="N4338" i="1"/>
  <c r="N4339" i="1"/>
  <c r="N4340" i="1"/>
  <c r="N4341" i="1"/>
  <c r="N4342" i="1"/>
  <c r="N4343" i="1"/>
  <c r="N4344" i="1"/>
  <c r="N4345" i="1"/>
  <c r="N4346" i="1"/>
  <c r="N4347" i="1"/>
  <c r="N4348" i="1"/>
  <c r="N4349" i="1"/>
  <c r="N4350" i="1"/>
  <c r="N4351" i="1"/>
  <c r="N4352" i="1"/>
  <c r="N4353" i="1"/>
  <c r="N4354" i="1"/>
  <c r="N4355" i="1"/>
  <c r="N4356" i="1"/>
  <c r="N4357" i="1"/>
  <c r="N4358" i="1"/>
  <c r="N4359" i="1"/>
  <c r="N4360" i="1"/>
  <c r="N4361" i="1"/>
  <c r="N4362" i="1"/>
  <c r="N4363" i="1"/>
  <c r="N4364" i="1"/>
  <c r="N4365" i="1"/>
  <c r="N4366" i="1"/>
  <c r="N4367" i="1"/>
  <c r="N4368" i="1"/>
  <c r="N4369" i="1"/>
  <c r="N4370" i="1"/>
  <c r="N4371" i="1"/>
  <c r="N4372" i="1"/>
  <c r="N4373" i="1"/>
  <c r="N4374" i="1"/>
  <c r="N4375" i="1"/>
  <c r="N4376" i="1"/>
  <c r="N4377" i="1"/>
  <c r="N4378" i="1"/>
  <c r="N4379" i="1"/>
  <c r="N4380" i="1"/>
  <c r="N4381" i="1"/>
  <c r="N4382" i="1"/>
  <c r="N4383" i="1"/>
  <c r="N4384" i="1"/>
  <c r="N4385" i="1"/>
  <c r="N4386" i="1"/>
  <c r="N4387" i="1"/>
  <c r="N4388" i="1"/>
  <c r="N4389" i="1"/>
  <c r="N4390" i="1"/>
  <c r="N4391" i="1"/>
  <c r="N4392" i="1"/>
  <c r="N4393" i="1"/>
  <c r="N4394" i="1"/>
  <c r="N4395" i="1"/>
  <c r="N4396" i="1"/>
  <c r="N4397" i="1"/>
  <c r="N4398" i="1"/>
  <c r="N4399" i="1"/>
  <c r="N4400" i="1"/>
  <c r="N4401" i="1"/>
  <c r="N4402" i="1"/>
  <c r="N4403" i="1"/>
  <c r="N4404" i="1"/>
  <c r="N4405" i="1"/>
  <c r="N4406" i="1"/>
  <c r="N4407" i="1"/>
  <c r="N4408" i="1"/>
  <c r="N4409" i="1"/>
  <c r="N4410" i="1"/>
  <c r="N4411" i="1"/>
  <c r="N4412" i="1"/>
  <c r="N4413" i="1"/>
  <c r="N4414" i="1"/>
  <c r="N4415" i="1"/>
  <c r="N4416" i="1"/>
  <c r="N4417" i="1"/>
  <c r="N4418" i="1"/>
  <c r="N4419" i="1"/>
  <c r="N4420" i="1"/>
  <c r="N4421" i="1"/>
  <c r="N4422" i="1"/>
  <c r="N4423" i="1"/>
  <c r="N4424" i="1"/>
  <c r="N4425" i="1"/>
  <c r="N4426" i="1"/>
  <c r="N4427" i="1"/>
  <c r="N4428" i="1"/>
  <c r="N4429" i="1"/>
  <c r="N4430" i="1"/>
  <c r="N4431" i="1"/>
  <c r="N4432" i="1"/>
  <c r="N4433" i="1"/>
  <c r="N4434" i="1"/>
  <c r="N4435" i="1"/>
  <c r="N4436" i="1"/>
  <c r="N4437" i="1"/>
  <c r="N4438" i="1"/>
  <c r="N4439" i="1"/>
  <c r="N4440" i="1"/>
  <c r="N4441" i="1"/>
  <c r="N4442" i="1"/>
  <c r="N4443" i="1"/>
  <c r="N4444" i="1"/>
  <c r="N4445" i="1"/>
  <c r="N4446" i="1"/>
  <c r="N4447" i="1"/>
  <c r="N4448" i="1"/>
  <c r="N4449" i="1"/>
  <c r="N4450" i="1"/>
  <c r="N4451" i="1"/>
  <c r="N4452" i="1"/>
  <c r="N4453" i="1"/>
  <c r="N4454" i="1"/>
  <c r="N4455" i="1"/>
  <c r="N4456" i="1"/>
  <c r="N4457" i="1"/>
  <c r="N4458" i="1"/>
  <c r="N4459" i="1"/>
  <c r="N4460" i="1"/>
  <c r="N4461" i="1"/>
  <c r="N4462" i="1"/>
  <c r="N4463" i="1"/>
  <c r="N4464" i="1"/>
  <c r="N4465" i="1"/>
  <c r="N4466" i="1"/>
  <c r="N4467" i="1"/>
  <c r="N4468" i="1"/>
  <c r="N4469" i="1"/>
  <c r="N4470" i="1"/>
  <c r="N4471" i="1"/>
  <c r="N4472" i="1"/>
  <c r="N4473" i="1"/>
  <c r="N4474" i="1"/>
  <c r="N4475" i="1"/>
  <c r="N4476" i="1"/>
  <c r="N4477" i="1"/>
  <c r="N4478" i="1"/>
  <c r="N4479" i="1"/>
  <c r="N4480" i="1"/>
  <c r="N4481" i="1"/>
  <c r="N4482" i="1"/>
  <c r="N4483" i="1"/>
  <c r="N4484" i="1"/>
  <c r="N4485" i="1"/>
  <c r="N4486" i="1"/>
  <c r="N4487" i="1"/>
  <c r="N4488" i="1"/>
  <c r="N4489" i="1"/>
  <c r="N4490" i="1"/>
  <c r="N4491" i="1"/>
  <c r="N4492" i="1"/>
  <c r="N4493" i="1"/>
  <c r="N4494" i="1"/>
  <c r="N4495" i="1"/>
  <c r="N4496" i="1"/>
  <c r="N4497" i="1"/>
  <c r="N4498" i="1"/>
  <c r="N4499" i="1"/>
  <c r="N4500" i="1"/>
  <c r="N4501" i="1"/>
  <c r="N4502" i="1"/>
  <c r="N4503" i="1"/>
  <c r="N4504" i="1"/>
  <c r="N4505" i="1"/>
  <c r="N4506" i="1"/>
  <c r="N4507" i="1"/>
  <c r="N4508" i="1"/>
  <c r="N4509" i="1"/>
  <c r="N4510" i="1"/>
  <c r="N4511" i="1"/>
  <c r="N4512" i="1"/>
  <c r="N4513" i="1"/>
  <c r="N4514" i="1"/>
  <c r="N4515" i="1"/>
  <c r="N4516" i="1"/>
  <c r="N4517" i="1"/>
  <c r="N4518" i="1"/>
  <c r="N4519" i="1"/>
  <c r="N4520" i="1"/>
  <c r="N4521" i="1"/>
  <c r="N4522" i="1"/>
  <c r="N4523" i="1"/>
  <c r="N4524" i="1"/>
  <c r="N4525" i="1"/>
  <c r="N4526" i="1"/>
  <c r="N4527" i="1"/>
  <c r="N4528" i="1"/>
  <c r="N4529" i="1"/>
  <c r="N4530" i="1"/>
  <c r="N4531" i="1"/>
  <c r="N4532" i="1"/>
  <c r="N4533" i="1"/>
  <c r="N4534" i="1"/>
  <c r="N4535" i="1"/>
  <c r="N4536" i="1"/>
  <c r="N4537" i="1"/>
  <c r="N4538" i="1"/>
  <c r="N4539" i="1"/>
  <c r="N4540" i="1"/>
  <c r="N4541" i="1"/>
  <c r="N4542" i="1"/>
  <c r="N4543" i="1"/>
  <c r="N4544" i="1"/>
  <c r="N4545" i="1"/>
  <c r="N4546" i="1"/>
  <c r="N4547" i="1"/>
  <c r="N4548" i="1"/>
  <c r="N4549" i="1"/>
  <c r="N4550" i="1"/>
  <c r="N4551" i="1"/>
  <c r="N4552" i="1"/>
  <c r="N4553" i="1"/>
  <c r="N4554" i="1"/>
  <c r="N4555" i="1"/>
  <c r="N4556" i="1"/>
  <c r="N4557" i="1"/>
  <c r="N4558" i="1"/>
  <c r="N4559" i="1"/>
  <c r="N4560" i="1"/>
  <c r="N4561" i="1"/>
  <c r="N4562" i="1"/>
  <c r="N4563" i="1"/>
  <c r="N4564" i="1"/>
  <c r="N4565" i="1"/>
  <c r="N4566" i="1"/>
  <c r="N4567" i="1"/>
  <c r="N4568" i="1"/>
  <c r="N4569" i="1"/>
  <c r="N4570" i="1"/>
  <c r="N4571" i="1"/>
  <c r="N4572" i="1"/>
  <c r="N4573" i="1"/>
  <c r="N4574" i="1"/>
  <c r="N4575" i="1"/>
  <c r="N4576" i="1"/>
  <c r="N4577" i="1"/>
  <c r="N4578" i="1"/>
  <c r="N4579" i="1"/>
  <c r="N4580" i="1"/>
  <c r="N4581" i="1"/>
  <c r="N4582" i="1"/>
  <c r="N4583" i="1"/>
  <c r="N4584" i="1"/>
  <c r="N4585" i="1"/>
  <c r="N4586" i="1"/>
  <c r="N4587" i="1"/>
  <c r="N4588" i="1"/>
  <c r="N4589" i="1"/>
  <c r="N4590" i="1"/>
  <c r="N4591" i="1"/>
  <c r="N4592" i="1"/>
  <c r="N4593" i="1"/>
  <c r="N4594" i="1"/>
  <c r="N4595" i="1"/>
  <c r="N4596" i="1"/>
  <c r="N4597" i="1"/>
  <c r="N4598" i="1"/>
  <c r="N4599" i="1"/>
  <c r="N4600" i="1"/>
  <c r="N4601" i="1"/>
  <c r="N4602" i="1"/>
  <c r="N4603" i="1"/>
  <c r="N4604" i="1"/>
  <c r="N4605" i="1"/>
  <c r="N4606" i="1"/>
  <c r="N4607" i="1"/>
  <c r="N4608" i="1"/>
  <c r="N4609" i="1"/>
  <c r="N4610" i="1"/>
  <c r="N4611" i="1"/>
  <c r="N4612" i="1"/>
  <c r="N4613" i="1"/>
  <c r="N4614" i="1"/>
  <c r="N4615" i="1"/>
  <c r="N4616" i="1"/>
  <c r="N4617" i="1"/>
  <c r="N4618" i="1"/>
  <c r="N4619" i="1"/>
  <c r="N4620" i="1"/>
  <c r="N4621" i="1"/>
  <c r="N4622" i="1"/>
  <c r="N4623" i="1"/>
  <c r="N4624" i="1"/>
  <c r="N4625" i="1"/>
  <c r="N4626" i="1"/>
  <c r="N4627" i="1"/>
  <c r="N4628" i="1"/>
  <c r="N4629" i="1"/>
  <c r="N4630" i="1"/>
  <c r="N4631" i="1"/>
  <c r="N4632" i="1"/>
  <c r="N4633" i="1"/>
  <c r="N4634" i="1"/>
  <c r="N4635" i="1"/>
  <c r="N4636" i="1"/>
  <c r="N4637" i="1"/>
  <c r="N4638" i="1"/>
  <c r="N4639" i="1"/>
  <c r="N4640" i="1"/>
  <c r="N4641" i="1"/>
  <c r="N4642" i="1"/>
  <c r="N4643" i="1"/>
  <c r="N4644" i="1"/>
  <c r="N4645" i="1"/>
  <c r="N4646" i="1"/>
  <c r="N4647" i="1"/>
  <c r="N4648" i="1"/>
  <c r="N4649" i="1"/>
  <c r="N4650" i="1"/>
  <c r="N4651" i="1"/>
  <c r="N4652" i="1"/>
  <c r="N4653" i="1"/>
  <c r="N4654" i="1"/>
  <c r="N4655" i="1"/>
  <c r="N4656" i="1"/>
  <c r="N4657" i="1"/>
  <c r="N4658" i="1"/>
  <c r="N4659" i="1"/>
  <c r="N4660" i="1"/>
  <c r="N4661" i="1"/>
  <c r="N4662" i="1"/>
  <c r="N4663" i="1"/>
  <c r="N4664" i="1"/>
  <c r="N4665" i="1"/>
  <c r="N4666" i="1"/>
  <c r="N4667" i="1"/>
  <c r="N4668" i="1"/>
  <c r="N4669" i="1"/>
  <c r="N4670" i="1"/>
  <c r="N4671" i="1"/>
  <c r="N4672" i="1"/>
  <c r="N4673" i="1"/>
  <c r="N4674" i="1"/>
  <c r="N4675" i="1"/>
  <c r="N4676" i="1"/>
  <c r="N4677" i="1"/>
  <c r="N4678" i="1"/>
  <c r="N4679" i="1"/>
  <c r="N4680" i="1"/>
  <c r="N4681" i="1"/>
  <c r="N4682" i="1"/>
  <c r="N4683" i="1"/>
  <c r="N4684" i="1"/>
  <c r="N4685" i="1"/>
  <c r="N4686" i="1"/>
  <c r="N4687" i="1"/>
  <c r="N4688" i="1"/>
  <c r="N4689" i="1"/>
  <c r="N4690" i="1"/>
  <c r="N4691" i="1"/>
  <c r="N4692" i="1"/>
  <c r="N4693" i="1"/>
  <c r="N4694" i="1"/>
  <c r="N4695" i="1"/>
  <c r="N4696" i="1"/>
  <c r="N4697" i="1"/>
  <c r="N4698" i="1"/>
  <c r="N4699" i="1"/>
  <c r="N4700" i="1"/>
  <c r="N4701" i="1"/>
  <c r="N4702" i="1"/>
  <c r="N4703" i="1"/>
  <c r="N4704" i="1"/>
  <c r="N4705" i="1"/>
  <c r="N4706" i="1"/>
  <c r="N4707" i="1"/>
  <c r="N4708" i="1"/>
  <c r="N4709" i="1"/>
  <c r="N4710" i="1"/>
  <c r="N4711" i="1"/>
  <c r="N4712" i="1"/>
  <c r="N4713" i="1"/>
  <c r="N4714" i="1"/>
  <c r="N4715" i="1"/>
  <c r="N4716" i="1"/>
  <c r="N4717" i="1"/>
  <c r="N4718" i="1"/>
  <c r="N4719" i="1"/>
  <c r="N4720" i="1"/>
  <c r="N4721" i="1"/>
  <c r="N4722" i="1"/>
  <c r="N4723" i="1"/>
  <c r="N4724" i="1"/>
  <c r="N4725" i="1"/>
  <c r="N4726" i="1"/>
  <c r="N4727" i="1"/>
  <c r="N4728" i="1"/>
  <c r="N4729" i="1"/>
  <c r="N4730" i="1"/>
  <c r="N4731" i="1"/>
  <c r="N4732" i="1"/>
  <c r="N4733" i="1"/>
  <c r="N4734" i="1"/>
  <c r="N4735" i="1"/>
  <c r="N4736" i="1"/>
  <c r="N4737" i="1"/>
  <c r="N4738" i="1"/>
  <c r="N4739" i="1"/>
  <c r="N4740" i="1"/>
  <c r="N4741" i="1"/>
  <c r="N4742" i="1"/>
  <c r="N4743" i="1"/>
  <c r="N4744" i="1"/>
  <c r="N4745" i="1"/>
  <c r="N4746" i="1"/>
  <c r="N4747" i="1"/>
  <c r="N4748" i="1"/>
  <c r="N4749" i="1"/>
  <c r="N4750" i="1"/>
  <c r="N4751" i="1"/>
  <c r="N4752" i="1"/>
  <c r="N4753" i="1"/>
  <c r="N4754" i="1"/>
  <c r="N4755" i="1"/>
  <c r="N4756" i="1"/>
  <c r="N4757" i="1"/>
  <c r="N4758" i="1"/>
  <c r="N4759" i="1"/>
  <c r="N4760" i="1"/>
  <c r="N4761" i="1"/>
  <c r="N4762" i="1"/>
  <c r="N4763" i="1"/>
  <c r="N4764" i="1"/>
  <c r="N4765" i="1"/>
  <c r="N4766" i="1"/>
  <c r="N4767" i="1"/>
  <c r="N4768" i="1"/>
  <c r="N4769" i="1"/>
  <c r="N4770" i="1"/>
  <c r="N4771" i="1"/>
  <c r="N4772" i="1"/>
  <c r="N4773" i="1"/>
  <c r="N4774" i="1"/>
  <c r="N4775" i="1"/>
  <c r="N4776" i="1"/>
  <c r="N4777" i="1"/>
  <c r="N4778" i="1"/>
  <c r="N4779" i="1"/>
  <c r="N4780" i="1"/>
  <c r="N4781" i="1"/>
  <c r="N4782" i="1"/>
  <c r="N4783" i="1"/>
  <c r="N4784" i="1"/>
  <c r="N4785" i="1"/>
  <c r="N4786" i="1"/>
  <c r="N4787" i="1"/>
  <c r="N4788" i="1"/>
  <c r="N4789" i="1"/>
  <c r="N4790" i="1"/>
  <c r="N4791" i="1"/>
  <c r="N4792" i="1"/>
  <c r="N4793" i="1"/>
  <c r="N4794" i="1"/>
  <c r="N4795" i="1"/>
  <c r="N4796" i="1"/>
  <c r="N4797" i="1"/>
  <c r="N4798" i="1"/>
  <c r="N4799" i="1"/>
  <c r="N4800" i="1"/>
  <c r="N4801" i="1"/>
  <c r="N4802" i="1"/>
  <c r="N4803" i="1"/>
  <c r="N4804" i="1"/>
  <c r="N4805" i="1"/>
  <c r="N4806" i="1"/>
  <c r="N4807" i="1"/>
  <c r="N4808" i="1"/>
  <c r="N4809" i="1"/>
  <c r="N4810" i="1"/>
  <c r="N4811" i="1"/>
  <c r="N4812" i="1"/>
  <c r="N4813" i="1"/>
  <c r="N4814" i="1"/>
  <c r="N4815" i="1"/>
  <c r="N4816" i="1"/>
  <c r="N4817" i="1"/>
  <c r="N4818" i="1"/>
  <c r="N4819" i="1"/>
  <c r="N4820" i="1"/>
  <c r="N4821" i="1"/>
  <c r="N4822" i="1"/>
  <c r="N4823" i="1"/>
  <c r="N4824" i="1"/>
  <c r="N4825" i="1"/>
  <c r="N4826" i="1"/>
  <c r="N4827" i="1"/>
  <c r="N4828" i="1"/>
  <c r="N4829" i="1"/>
  <c r="N4830" i="1"/>
  <c r="N4831" i="1"/>
  <c r="N4832" i="1"/>
  <c r="N4833" i="1"/>
  <c r="N4834" i="1"/>
  <c r="N4835" i="1"/>
  <c r="N4836" i="1"/>
  <c r="N4837" i="1"/>
  <c r="N4838" i="1"/>
  <c r="N4839" i="1"/>
  <c r="N4840" i="1"/>
  <c r="N4841" i="1"/>
  <c r="N4842" i="1"/>
  <c r="N4843" i="1"/>
  <c r="N4844" i="1"/>
  <c r="N4845" i="1"/>
  <c r="N4846" i="1"/>
  <c r="N4847" i="1"/>
  <c r="N4848" i="1"/>
  <c r="N4849" i="1"/>
  <c r="N4850" i="1"/>
  <c r="N4851" i="1"/>
  <c r="N4852" i="1"/>
  <c r="N4853" i="1"/>
  <c r="N4854" i="1"/>
  <c r="N4855" i="1"/>
  <c r="N4856" i="1"/>
  <c r="N4857" i="1"/>
  <c r="N4858" i="1"/>
  <c r="N4859" i="1"/>
  <c r="N4860" i="1"/>
  <c r="N4861" i="1"/>
  <c r="N4862" i="1"/>
  <c r="N4863" i="1"/>
  <c r="N4864" i="1"/>
  <c r="N4865" i="1"/>
  <c r="N4866" i="1"/>
  <c r="N4867" i="1"/>
  <c r="N4868" i="1"/>
  <c r="N4869" i="1"/>
  <c r="N4870" i="1"/>
  <c r="N4871" i="1"/>
  <c r="N4872" i="1"/>
  <c r="N4873" i="1"/>
  <c r="N4874" i="1"/>
  <c r="N4875" i="1"/>
  <c r="N4876" i="1"/>
  <c r="N4877" i="1"/>
  <c r="N4878" i="1"/>
  <c r="N4879" i="1"/>
  <c r="N4880" i="1"/>
  <c r="N4881" i="1"/>
  <c r="N4882" i="1"/>
  <c r="N4883" i="1"/>
  <c r="N4884" i="1"/>
  <c r="N4885"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1187" i="1"/>
  <c r="M1188" i="1"/>
  <c r="M1189" i="1"/>
  <c r="M1190" i="1"/>
  <c r="M1191" i="1"/>
  <c r="M1192" i="1"/>
  <c r="M1193" i="1"/>
  <c r="M1194" i="1"/>
  <c r="M1195" i="1"/>
  <c r="M1196" i="1"/>
  <c r="M1197" i="1"/>
  <c r="M1198" i="1"/>
  <c r="M1199" i="1"/>
  <c r="M1200" i="1"/>
  <c r="M1201" i="1"/>
  <c r="M1202" i="1"/>
  <c r="M1203" i="1"/>
  <c r="M1204" i="1"/>
  <c r="M1205" i="1"/>
  <c r="M1206" i="1"/>
  <c r="M1207" i="1"/>
  <c r="M1208" i="1"/>
  <c r="M1209" i="1"/>
  <c r="M1210" i="1"/>
  <c r="M1211" i="1"/>
  <c r="M1212" i="1"/>
  <c r="M1213" i="1"/>
  <c r="M1214" i="1"/>
  <c r="M1215" i="1"/>
  <c r="M1216" i="1"/>
  <c r="M1217" i="1"/>
  <c r="M1218" i="1"/>
  <c r="M1219" i="1"/>
  <c r="M1220" i="1"/>
  <c r="M1221" i="1"/>
  <c r="M1222" i="1"/>
  <c r="M1223" i="1"/>
  <c r="M1224" i="1"/>
  <c r="M1225" i="1"/>
  <c r="M1226" i="1"/>
  <c r="M1227" i="1"/>
  <c r="M1228" i="1"/>
  <c r="M1229" i="1"/>
  <c r="M1230" i="1"/>
  <c r="M1231" i="1"/>
  <c r="M1232" i="1"/>
  <c r="M1233" i="1"/>
  <c r="M1234" i="1"/>
  <c r="M1235" i="1"/>
  <c r="M1236" i="1"/>
  <c r="M1237" i="1"/>
  <c r="M1238" i="1"/>
  <c r="M1239" i="1"/>
  <c r="M1240" i="1"/>
  <c r="M1241" i="1"/>
  <c r="M1242" i="1"/>
  <c r="M1243" i="1"/>
  <c r="M1244" i="1"/>
  <c r="M1245" i="1"/>
  <c r="M1246" i="1"/>
  <c r="M1247" i="1"/>
  <c r="M1248" i="1"/>
  <c r="M1249" i="1"/>
  <c r="M1250" i="1"/>
  <c r="M1251" i="1"/>
  <c r="M1252" i="1"/>
  <c r="M1253" i="1"/>
  <c r="M1254" i="1"/>
  <c r="M1255" i="1"/>
  <c r="M1256" i="1"/>
  <c r="M1257" i="1"/>
  <c r="M1258" i="1"/>
  <c r="M1259" i="1"/>
  <c r="M1260" i="1"/>
  <c r="M1261" i="1"/>
  <c r="M1262" i="1"/>
  <c r="M1263" i="1"/>
  <c r="M1264" i="1"/>
  <c r="M1265" i="1"/>
  <c r="M1266" i="1"/>
  <c r="M1267" i="1"/>
  <c r="M1268" i="1"/>
  <c r="M1269" i="1"/>
  <c r="M1270" i="1"/>
  <c r="M1271" i="1"/>
  <c r="M1272" i="1"/>
  <c r="M1273" i="1"/>
  <c r="M1274" i="1"/>
  <c r="M1275" i="1"/>
  <c r="M1276" i="1"/>
  <c r="M1277" i="1"/>
  <c r="M1278" i="1"/>
  <c r="M1279" i="1"/>
  <c r="M1280" i="1"/>
  <c r="M1281" i="1"/>
  <c r="M1282" i="1"/>
  <c r="M1283" i="1"/>
  <c r="M1284" i="1"/>
  <c r="M1285" i="1"/>
  <c r="M1286" i="1"/>
  <c r="M1287" i="1"/>
  <c r="M1288" i="1"/>
  <c r="M1289" i="1"/>
  <c r="M1290" i="1"/>
  <c r="M1291" i="1"/>
  <c r="M1292" i="1"/>
  <c r="M1293" i="1"/>
  <c r="M1294" i="1"/>
  <c r="M1295" i="1"/>
  <c r="M1296" i="1"/>
  <c r="M1297" i="1"/>
  <c r="M1298" i="1"/>
  <c r="M1299" i="1"/>
  <c r="M1300" i="1"/>
  <c r="M1301" i="1"/>
  <c r="M1302" i="1"/>
  <c r="M1303" i="1"/>
  <c r="M1304" i="1"/>
  <c r="M1305" i="1"/>
  <c r="M1306" i="1"/>
  <c r="M1307" i="1"/>
  <c r="M1308" i="1"/>
  <c r="M1309" i="1"/>
  <c r="M1310" i="1"/>
  <c r="M1311" i="1"/>
  <c r="M1312" i="1"/>
  <c r="M1313" i="1"/>
  <c r="M1314" i="1"/>
  <c r="M1315" i="1"/>
  <c r="M1316" i="1"/>
  <c r="M1317" i="1"/>
  <c r="M1318" i="1"/>
  <c r="M1319" i="1"/>
  <c r="M1320" i="1"/>
  <c r="M1321" i="1"/>
  <c r="M1322" i="1"/>
  <c r="M1323" i="1"/>
  <c r="M1324" i="1"/>
  <c r="M1325" i="1"/>
  <c r="M1326" i="1"/>
  <c r="M1327" i="1"/>
  <c r="M1328" i="1"/>
  <c r="M1329" i="1"/>
  <c r="M1330" i="1"/>
  <c r="M1331" i="1"/>
  <c r="M1332" i="1"/>
  <c r="M1333" i="1"/>
  <c r="M1334" i="1"/>
  <c r="M1335" i="1"/>
  <c r="M1336" i="1"/>
  <c r="M1337" i="1"/>
  <c r="M1338" i="1"/>
  <c r="M1339" i="1"/>
  <c r="M1340" i="1"/>
  <c r="M1341" i="1"/>
  <c r="M1342" i="1"/>
  <c r="M1343" i="1"/>
  <c r="M1344" i="1"/>
  <c r="M1345" i="1"/>
  <c r="M1346" i="1"/>
  <c r="M1347" i="1"/>
  <c r="M1348" i="1"/>
  <c r="M1349" i="1"/>
  <c r="M1350" i="1"/>
  <c r="M1351" i="1"/>
  <c r="M1352" i="1"/>
  <c r="M1353" i="1"/>
  <c r="M1354" i="1"/>
  <c r="M1355" i="1"/>
  <c r="M1356" i="1"/>
  <c r="M1357" i="1"/>
  <c r="M1358" i="1"/>
  <c r="M1359" i="1"/>
  <c r="M1360" i="1"/>
  <c r="M1361" i="1"/>
  <c r="M1362" i="1"/>
  <c r="M1363" i="1"/>
  <c r="M1364" i="1"/>
  <c r="M1365" i="1"/>
  <c r="M1366" i="1"/>
  <c r="M1367" i="1"/>
  <c r="M1368" i="1"/>
  <c r="M1369" i="1"/>
  <c r="M1370" i="1"/>
  <c r="M1371" i="1"/>
  <c r="M1372" i="1"/>
  <c r="M1373" i="1"/>
  <c r="M1374" i="1"/>
  <c r="M1375" i="1"/>
  <c r="M1376" i="1"/>
  <c r="M1377" i="1"/>
  <c r="M1378" i="1"/>
  <c r="M1379" i="1"/>
  <c r="M1380" i="1"/>
  <c r="M1381" i="1"/>
  <c r="M1382" i="1"/>
  <c r="M1383" i="1"/>
  <c r="M1384" i="1"/>
  <c r="M1385" i="1"/>
  <c r="M1386" i="1"/>
  <c r="M1387" i="1"/>
  <c r="M1388" i="1"/>
  <c r="M1389" i="1"/>
  <c r="M1390" i="1"/>
  <c r="M1391" i="1"/>
  <c r="M1392" i="1"/>
  <c r="M1393" i="1"/>
  <c r="M1394" i="1"/>
  <c r="M1395" i="1"/>
  <c r="M1396" i="1"/>
  <c r="M1397" i="1"/>
  <c r="M1398" i="1"/>
  <c r="M1399" i="1"/>
  <c r="M1400" i="1"/>
  <c r="M1401" i="1"/>
  <c r="M1402" i="1"/>
  <c r="M1403" i="1"/>
  <c r="M1404" i="1"/>
  <c r="M1405" i="1"/>
  <c r="M1406" i="1"/>
  <c r="M1407" i="1"/>
  <c r="M1408" i="1"/>
  <c r="M1409" i="1"/>
  <c r="M1410" i="1"/>
  <c r="M1411" i="1"/>
  <c r="M1412" i="1"/>
  <c r="M1413" i="1"/>
  <c r="M1414" i="1"/>
  <c r="M1415" i="1"/>
  <c r="M1416" i="1"/>
  <c r="M1417" i="1"/>
  <c r="M1418" i="1"/>
  <c r="M1419" i="1"/>
  <c r="M1420" i="1"/>
  <c r="M1421" i="1"/>
  <c r="M1422" i="1"/>
  <c r="M1423" i="1"/>
  <c r="M1424" i="1"/>
  <c r="M1425" i="1"/>
  <c r="M1426" i="1"/>
  <c r="M1427" i="1"/>
  <c r="M1428" i="1"/>
  <c r="M1429" i="1"/>
  <c r="M1430" i="1"/>
  <c r="M1431" i="1"/>
  <c r="M1432" i="1"/>
  <c r="M1433" i="1"/>
  <c r="M1434" i="1"/>
  <c r="M1435" i="1"/>
  <c r="M1436" i="1"/>
  <c r="M1437" i="1"/>
  <c r="M1438" i="1"/>
  <c r="M1439" i="1"/>
  <c r="M1440" i="1"/>
  <c r="M1441" i="1"/>
  <c r="M1442" i="1"/>
  <c r="M1443" i="1"/>
  <c r="M1444" i="1"/>
  <c r="M1445" i="1"/>
  <c r="M1446" i="1"/>
  <c r="M1447" i="1"/>
  <c r="M1448" i="1"/>
  <c r="M1449" i="1"/>
  <c r="M1450" i="1"/>
  <c r="M1451" i="1"/>
  <c r="M1452" i="1"/>
  <c r="M1453" i="1"/>
  <c r="M1454" i="1"/>
  <c r="M1455" i="1"/>
  <c r="M1456" i="1"/>
  <c r="M1457" i="1"/>
  <c r="M1458" i="1"/>
  <c r="M1459" i="1"/>
  <c r="M1460" i="1"/>
  <c r="M1461" i="1"/>
  <c r="M1462" i="1"/>
  <c r="M1463" i="1"/>
  <c r="M1464" i="1"/>
  <c r="M1465" i="1"/>
  <c r="M1466" i="1"/>
  <c r="M1467" i="1"/>
  <c r="M1468" i="1"/>
  <c r="M1469" i="1"/>
  <c r="M1470" i="1"/>
  <c r="M1471" i="1"/>
  <c r="M1472" i="1"/>
  <c r="M1473" i="1"/>
  <c r="M1474" i="1"/>
  <c r="M1475" i="1"/>
  <c r="M1476" i="1"/>
  <c r="M1477" i="1"/>
  <c r="M1478" i="1"/>
  <c r="M1479" i="1"/>
  <c r="M1480" i="1"/>
  <c r="M1481" i="1"/>
  <c r="M1482" i="1"/>
  <c r="M1483" i="1"/>
  <c r="M1484" i="1"/>
  <c r="M1485" i="1"/>
  <c r="M1486" i="1"/>
  <c r="M1487" i="1"/>
  <c r="M1488" i="1"/>
  <c r="M1489" i="1"/>
  <c r="M1490" i="1"/>
  <c r="M1491" i="1"/>
  <c r="M1492" i="1"/>
  <c r="M1493" i="1"/>
  <c r="M1494" i="1"/>
  <c r="M1495" i="1"/>
  <c r="M1496" i="1"/>
  <c r="M1497" i="1"/>
  <c r="M1498" i="1"/>
  <c r="M1499" i="1"/>
  <c r="M1500" i="1"/>
  <c r="M1501" i="1"/>
  <c r="M1502" i="1"/>
  <c r="M1503" i="1"/>
  <c r="M1504" i="1"/>
  <c r="M1505" i="1"/>
  <c r="M1506" i="1"/>
  <c r="M1507" i="1"/>
  <c r="M1508" i="1"/>
  <c r="M1509" i="1"/>
  <c r="M1510" i="1"/>
  <c r="M1511" i="1"/>
  <c r="M1512" i="1"/>
  <c r="M1513" i="1"/>
  <c r="M1514" i="1"/>
  <c r="M1515" i="1"/>
  <c r="M1516" i="1"/>
  <c r="M1517" i="1"/>
  <c r="M1518" i="1"/>
  <c r="M1519" i="1"/>
  <c r="M1520" i="1"/>
  <c r="M1521" i="1"/>
  <c r="M1522" i="1"/>
  <c r="M1523" i="1"/>
  <c r="M1524" i="1"/>
  <c r="M1525" i="1"/>
  <c r="M1526" i="1"/>
  <c r="M1527" i="1"/>
  <c r="M1528" i="1"/>
  <c r="M1529" i="1"/>
  <c r="M1530" i="1"/>
  <c r="M1531" i="1"/>
  <c r="M1532" i="1"/>
  <c r="M1533" i="1"/>
  <c r="M1534" i="1"/>
  <c r="M1535" i="1"/>
  <c r="M1536" i="1"/>
  <c r="M1537" i="1"/>
  <c r="M1538" i="1"/>
  <c r="M1539" i="1"/>
  <c r="M1540" i="1"/>
  <c r="M1541" i="1"/>
  <c r="M1542" i="1"/>
  <c r="M1543" i="1"/>
  <c r="M1544" i="1"/>
  <c r="M1545" i="1"/>
  <c r="M1546" i="1"/>
  <c r="M1547" i="1"/>
  <c r="M1548" i="1"/>
  <c r="M1549" i="1"/>
  <c r="M1550" i="1"/>
  <c r="M1551" i="1"/>
  <c r="M1552" i="1"/>
  <c r="M1553" i="1"/>
  <c r="M1554" i="1"/>
  <c r="M1555" i="1"/>
  <c r="M1556" i="1"/>
  <c r="M1557" i="1"/>
  <c r="M1558" i="1"/>
  <c r="M1559" i="1"/>
  <c r="M1560" i="1"/>
  <c r="M1561" i="1"/>
  <c r="M1562" i="1"/>
  <c r="M1563" i="1"/>
  <c r="M1564" i="1"/>
  <c r="M1565" i="1"/>
  <c r="M1566" i="1"/>
  <c r="M1567" i="1"/>
  <c r="M1568" i="1"/>
  <c r="M1569" i="1"/>
  <c r="M1570" i="1"/>
  <c r="M1571" i="1"/>
  <c r="M1572" i="1"/>
  <c r="M1573" i="1"/>
  <c r="M1574" i="1"/>
  <c r="M1575" i="1"/>
  <c r="M1576" i="1"/>
  <c r="M1577" i="1"/>
  <c r="M1578" i="1"/>
  <c r="M1579" i="1"/>
  <c r="M1580" i="1"/>
  <c r="M1581" i="1"/>
  <c r="M1582" i="1"/>
  <c r="M1583" i="1"/>
  <c r="M1584" i="1"/>
  <c r="M1585" i="1"/>
  <c r="M1586" i="1"/>
  <c r="M1587" i="1"/>
  <c r="M1588" i="1"/>
  <c r="M1589" i="1"/>
  <c r="M1590" i="1"/>
  <c r="M1591" i="1"/>
  <c r="M1592" i="1"/>
  <c r="M1593" i="1"/>
  <c r="M1594" i="1"/>
  <c r="M1595" i="1"/>
  <c r="M1596" i="1"/>
  <c r="M1597" i="1"/>
  <c r="M1598" i="1"/>
  <c r="M1599" i="1"/>
  <c r="M1600" i="1"/>
  <c r="M1601" i="1"/>
  <c r="M1602" i="1"/>
  <c r="M1603" i="1"/>
  <c r="M1604" i="1"/>
  <c r="M1605" i="1"/>
  <c r="M1606" i="1"/>
  <c r="M1607" i="1"/>
  <c r="M1608" i="1"/>
  <c r="M1609" i="1"/>
  <c r="M1610" i="1"/>
  <c r="M1611" i="1"/>
  <c r="M1612" i="1"/>
  <c r="M1613" i="1"/>
  <c r="M1614" i="1"/>
  <c r="M1615" i="1"/>
  <c r="M1616" i="1"/>
  <c r="M1617" i="1"/>
  <c r="M1618" i="1"/>
  <c r="M1619" i="1"/>
  <c r="M1620" i="1"/>
  <c r="M1621" i="1"/>
  <c r="M1622" i="1"/>
  <c r="M1623" i="1"/>
  <c r="M1624" i="1"/>
  <c r="M1625" i="1"/>
  <c r="M1626" i="1"/>
  <c r="M1627" i="1"/>
  <c r="M1628" i="1"/>
  <c r="M1629" i="1"/>
  <c r="M1630" i="1"/>
  <c r="M1631" i="1"/>
  <c r="M1632" i="1"/>
  <c r="M1633" i="1"/>
  <c r="M1634" i="1"/>
  <c r="M1635" i="1"/>
  <c r="M1636" i="1"/>
  <c r="M1637" i="1"/>
  <c r="M1638" i="1"/>
  <c r="M1639" i="1"/>
  <c r="M1640" i="1"/>
  <c r="M1641" i="1"/>
  <c r="M1642" i="1"/>
  <c r="M1643" i="1"/>
  <c r="M1644" i="1"/>
  <c r="M1645" i="1"/>
  <c r="M1646" i="1"/>
  <c r="M1647" i="1"/>
  <c r="M1648" i="1"/>
  <c r="M1649" i="1"/>
  <c r="M1650" i="1"/>
  <c r="M1651" i="1"/>
  <c r="M1652" i="1"/>
  <c r="M1653" i="1"/>
  <c r="M1654" i="1"/>
  <c r="M1655" i="1"/>
  <c r="M1656" i="1"/>
  <c r="M1657" i="1"/>
  <c r="M1658" i="1"/>
  <c r="M1659" i="1"/>
  <c r="M1660" i="1"/>
  <c r="M1661" i="1"/>
  <c r="M1662" i="1"/>
  <c r="M1663" i="1"/>
  <c r="M1664" i="1"/>
  <c r="M1665" i="1"/>
  <c r="M1666" i="1"/>
  <c r="M1667" i="1"/>
  <c r="M1668" i="1"/>
  <c r="M1669" i="1"/>
  <c r="M1670" i="1"/>
  <c r="M1671" i="1"/>
  <c r="M1672" i="1"/>
  <c r="M1673" i="1"/>
  <c r="M1674" i="1"/>
  <c r="M1675" i="1"/>
  <c r="M1676" i="1"/>
  <c r="M1677" i="1"/>
  <c r="M1678" i="1"/>
  <c r="M1679" i="1"/>
  <c r="M1680" i="1"/>
  <c r="M1681" i="1"/>
  <c r="M1682" i="1"/>
  <c r="M1683" i="1"/>
  <c r="M1684" i="1"/>
  <c r="M1685" i="1"/>
  <c r="M1686" i="1"/>
  <c r="M1687" i="1"/>
  <c r="M1688" i="1"/>
  <c r="M1689" i="1"/>
  <c r="M1690" i="1"/>
  <c r="M1691" i="1"/>
  <c r="M1692" i="1"/>
  <c r="M1693" i="1"/>
  <c r="M1694" i="1"/>
  <c r="M1695" i="1"/>
  <c r="M1696" i="1"/>
  <c r="M1697" i="1"/>
  <c r="M1698" i="1"/>
  <c r="M1699" i="1"/>
  <c r="M1700" i="1"/>
  <c r="M1701" i="1"/>
  <c r="M1702" i="1"/>
  <c r="M1703" i="1"/>
  <c r="M1704" i="1"/>
  <c r="M1705" i="1"/>
  <c r="M1706" i="1"/>
  <c r="M1707" i="1"/>
  <c r="M1708" i="1"/>
  <c r="M1709" i="1"/>
  <c r="M1710" i="1"/>
  <c r="M1711" i="1"/>
  <c r="M1712" i="1"/>
  <c r="M1713" i="1"/>
  <c r="M1714" i="1"/>
  <c r="M1715" i="1"/>
  <c r="M1716" i="1"/>
  <c r="M1717" i="1"/>
  <c r="M1718" i="1"/>
  <c r="M1719" i="1"/>
  <c r="M1720" i="1"/>
  <c r="M1721" i="1"/>
  <c r="M1722" i="1"/>
  <c r="M1723" i="1"/>
  <c r="M1724" i="1"/>
  <c r="M1725" i="1"/>
  <c r="M1726" i="1"/>
  <c r="M1727" i="1"/>
  <c r="M1728" i="1"/>
  <c r="M1729" i="1"/>
  <c r="M1730" i="1"/>
  <c r="M1731" i="1"/>
  <c r="M1732" i="1"/>
  <c r="M1733" i="1"/>
  <c r="M1734" i="1"/>
  <c r="M1735" i="1"/>
  <c r="M1736" i="1"/>
  <c r="M1737" i="1"/>
  <c r="M1738" i="1"/>
  <c r="M1739" i="1"/>
  <c r="M1740" i="1"/>
  <c r="M1741" i="1"/>
  <c r="M1742" i="1"/>
  <c r="M1743" i="1"/>
  <c r="M1744" i="1"/>
  <c r="M1745" i="1"/>
  <c r="M1746" i="1"/>
  <c r="M1747" i="1"/>
  <c r="M1748" i="1"/>
  <c r="M1749" i="1"/>
  <c r="M1750" i="1"/>
  <c r="M1751" i="1"/>
  <c r="M1752" i="1"/>
  <c r="M1753" i="1"/>
  <c r="M1754" i="1"/>
  <c r="M1755" i="1"/>
  <c r="M1756" i="1"/>
  <c r="M1757" i="1"/>
  <c r="M1758" i="1"/>
  <c r="M1759" i="1"/>
  <c r="M1760" i="1"/>
  <c r="M1761" i="1"/>
  <c r="M1762" i="1"/>
  <c r="M1763" i="1"/>
  <c r="M1764" i="1"/>
  <c r="M1765" i="1"/>
  <c r="M1766" i="1"/>
  <c r="M1767" i="1"/>
  <c r="M1768" i="1"/>
  <c r="M1769" i="1"/>
  <c r="M1770" i="1"/>
  <c r="M1771" i="1"/>
  <c r="M1772" i="1"/>
  <c r="M1773" i="1"/>
  <c r="M1774" i="1"/>
  <c r="M1775" i="1"/>
  <c r="M1776" i="1"/>
  <c r="M1777" i="1"/>
  <c r="M1778" i="1"/>
  <c r="M1779" i="1"/>
  <c r="M1780" i="1"/>
  <c r="M1781" i="1"/>
  <c r="M1782" i="1"/>
  <c r="M1783" i="1"/>
  <c r="M1784" i="1"/>
  <c r="M1785" i="1"/>
  <c r="M1786" i="1"/>
  <c r="M1787" i="1"/>
  <c r="M1788" i="1"/>
  <c r="M1789" i="1"/>
  <c r="M1790" i="1"/>
  <c r="M1791" i="1"/>
  <c r="M1792" i="1"/>
  <c r="M1793" i="1"/>
  <c r="M1794" i="1"/>
  <c r="M1795" i="1"/>
  <c r="M1796" i="1"/>
  <c r="M1797" i="1"/>
  <c r="M1798" i="1"/>
  <c r="M1799" i="1"/>
  <c r="M1800" i="1"/>
  <c r="M1801" i="1"/>
  <c r="M1802" i="1"/>
  <c r="M1803" i="1"/>
  <c r="M1804" i="1"/>
  <c r="M1805" i="1"/>
  <c r="M1806" i="1"/>
  <c r="M1807" i="1"/>
  <c r="M1808" i="1"/>
  <c r="M1809" i="1"/>
  <c r="M1810" i="1"/>
  <c r="M1811" i="1"/>
  <c r="M1812" i="1"/>
  <c r="M1813" i="1"/>
  <c r="M1814" i="1"/>
  <c r="M1815" i="1"/>
  <c r="M1816" i="1"/>
  <c r="M1817" i="1"/>
  <c r="M1818" i="1"/>
  <c r="M1819" i="1"/>
  <c r="M1820" i="1"/>
  <c r="M1821" i="1"/>
  <c r="M1822" i="1"/>
  <c r="M1823" i="1"/>
  <c r="M1824" i="1"/>
  <c r="M1825" i="1"/>
  <c r="M1826" i="1"/>
  <c r="M1827" i="1"/>
  <c r="M1828" i="1"/>
  <c r="M1829" i="1"/>
  <c r="M1830" i="1"/>
  <c r="M1831" i="1"/>
  <c r="M1832" i="1"/>
  <c r="M1833" i="1"/>
  <c r="M1834" i="1"/>
  <c r="M1835" i="1"/>
  <c r="M1836" i="1"/>
  <c r="M1837" i="1"/>
  <c r="M1838" i="1"/>
  <c r="M1839" i="1"/>
  <c r="M1840" i="1"/>
  <c r="M1841" i="1"/>
  <c r="M1842" i="1"/>
  <c r="M1843" i="1"/>
  <c r="M1844" i="1"/>
  <c r="M1845" i="1"/>
  <c r="M1846" i="1"/>
  <c r="M1847" i="1"/>
  <c r="M1848" i="1"/>
  <c r="M1849" i="1"/>
  <c r="M1850" i="1"/>
  <c r="M1851" i="1"/>
  <c r="M1852" i="1"/>
  <c r="M1853" i="1"/>
  <c r="M1854" i="1"/>
  <c r="M1855" i="1"/>
  <c r="M1856" i="1"/>
  <c r="M1857" i="1"/>
  <c r="M1858" i="1"/>
  <c r="M1859" i="1"/>
  <c r="M1860" i="1"/>
  <c r="M1861" i="1"/>
  <c r="M1862" i="1"/>
  <c r="M1863" i="1"/>
  <c r="M1864" i="1"/>
  <c r="M1865" i="1"/>
  <c r="M1866" i="1"/>
  <c r="M1867" i="1"/>
  <c r="M1868" i="1"/>
  <c r="M1869" i="1"/>
  <c r="M1870" i="1"/>
  <c r="M1871" i="1"/>
  <c r="M1872" i="1"/>
  <c r="M1873" i="1"/>
  <c r="M1874" i="1"/>
  <c r="M1875" i="1"/>
  <c r="M1876" i="1"/>
  <c r="M1877" i="1"/>
  <c r="M1878" i="1"/>
  <c r="M1879" i="1"/>
  <c r="M1880" i="1"/>
  <c r="M1881" i="1"/>
  <c r="M1882" i="1"/>
  <c r="M1883" i="1"/>
  <c r="M1884" i="1"/>
  <c r="M1885" i="1"/>
  <c r="M1886" i="1"/>
  <c r="M1887" i="1"/>
  <c r="M1888" i="1"/>
  <c r="M1889" i="1"/>
  <c r="M1890" i="1"/>
  <c r="M1891" i="1"/>
  <c r="M1892" i="1"/>
  <c r="M1893" i="1"/>
  <c r="M1894" i="1"/>
  <c r="M1895" i="1"/>
  <c r="M1896" i="1"/>
  <c r="M1897" i="1"/>
  <c r="M1898" i="1"/>
  <c r="M1899" i="1"/>
  <c r="M1900" i="1"/>
  <c r="M1901" i="1"/>
  <c r="M1902" i="1"/>
  <c r="M1903" i="1"/>
  <c r="M1904" i="1"/>
  <c r="M1905" i="1"/>
  <c r="M1906" i="1"/>
  <c r="M1907" i="1"/>
  <c r="M1908" i="1"/>
  <c r="M1909" i="1"/>
  <c r="M1910" i="1"/>
  <c r="M1911" i="1"/>
  <c r="M1912" i="1"/>
  <c r="M1913" i="1"/>
  <c r="M1914" i="1"/>
  <c r="M1915" i="1"/>
  <c r="M1916" i="1"/>
  <c r="M1917" i="1"/>
  <c r="M1918" i="1"/>
  <c r="M1919" i="1"/>
  <c r="M1920" i="1"/>
  <c r="M1921" i="1"/>
  <c r="M1922" i="1"/>
  <c r="M1923" i="1"/>
  <c r="M1924" i="1"/>
  <c r="M1925" i="1"/>
  <c r="M1926" i="1"/>
  <c r="M1927" i="1"/>
  <c r="M1928" i="1"/>
  <c r="M1929" i="1"/>
  <c r="M1930" i="1"/>
  <c r="M1931" i="1"/>
  <c r="M1932" i="1"/>
  <c r="M1933" i="1"/>
  <c r="M1934" i="1"/>
  <c r="M1935" i="1"/>
  <c r="M1936" i="1"/>
  <c r="M1937" i="1"/>
  <c r="M1938" i="1"/>
  <c r="M1939" i="1"/>
  <c r="M1940" i="1"/>
  <c r="M1941" i="1"/>
  <c r="M1942" i="1"/>
  <c r="M1943" i="1"/>
  <c r="M1944" i="1"/>
  <c r="M1945" i="1"/>
  <c r="M1946" i="1"/>
  <c r="M1947" i="1"/>
  <c r="M1948" i="1"/>
  <c r="M1949" i="1"/>
  <c r="M1950" i="1"/>
  <c r="M1951" i="1"/>
  <c r="M1952" i="1"/>
  <c r="M1953" i="1"/>
  <c r="M1954" i="1"/>
  <c r="M1955" i="1"/>
  <c r="M1956" i="1"/>
  <c r="M1957" i="1"/>
  <c r="M1958" i="1"/>
  <c r="M1959" i="1"/>
  <c r="M1960" i="1"/>
  <c r="M1961" i="1"/>
  <c r="M1962" i="1"/>
  <c r="M1963" i="1"/>
  <c r="M1964" i="1"/>
  <c r="M1965" i="1"/>
  <c r="M1966" i="1"/>
  <c r="M1967" i="1"/>
  <c r="M1968" i="1"/>
  <c r="M1969" i="1"/>
  <c r="M1970" i="1"/>
  <c r="M1971" i="1"/>
  <c r="M1972" i="1"/>
  <c r="M1973" i="1"/>
  <c r="M1974" i="1"/>
  <c r="M1975" i="1"/>
  <c r="M1976" i="1"/>
  <c r="M1977" i="1"/>
  <c r="M1978" i="1"/>
  <c r="M1979" i="1"/>
  <c r="M1980" i="1"/>
  <c r="M1981" i="1"/>
  <c r="M1982" i="1"/>
  <c r="M1983" i="1"/>
  <c r="M1984" i="1"/>
  <c r="M1985" i="1"/>
  <c r="M1986" i="1"/>
  <c r="M1987" i="1"/>
  <c r="M1988" i="1"/>
  <c r="M1989" i="1"/>
  <c r="M1990" i="1"/>
  <c r="M1991" i="1"/>
  <c r="M1992" i="1"/>
  <c r="M1993" i="1"/>
  <c r="M1994" i="1"/>
  <c r="M1995" i="1"/>
  <c r="M1996" i="1"/>
  <c r="M1997" i="1"/>
  <c r="M1998" i="1"/>
  <c r="M1999" i="1"/>
  <c r="M2000" i="1"/>
  <c r="M2001" i="1"/>
  <c r="M2002" i="1"/>
  <c r="M2003" i="1"/>
  <c r="M2004" i="1"/>
  <c r="M2005" i="1"/>
  <c r="M2006" i="1"/>
  <c r="M2007" i="1"/>
  <c r="M2008" i="1"/>
  <c r="M2009" i="1"/>
  <c r="M2010" i="1"/>
  <c r="M2011" i="1"/>
  <c r="M2012" i="1"/>
  <c r="M2013" i="1"/>
  <c r="M2014" i="1"/>
  <c r="M2015" i="1"/>
  <c r="M2016" i="1"/>
  <c r="M2017" i="1"/>
  <c r="M2018" i="1"/>
  <c r="M2019" i="1"/>
  <c r="M2020" i="1"/>
  <c r="M2021" i="1"/>
  <c r="M2022" i="1"/>
  <c r="M2023" i="1"/>
  <c r="M2024" i="1"/>
  <c r="M2025" i="1"/>
  <c r="M2026" i="1"/>
  <c r="M2027" i="1"/>
  <c r="M2028" i="1"/>
  <c r="M2029" i="1"/>
  <c r="M2030" i="1"/>
  <c r="M2031" i="1"/>
  <c r="M2032" i="1"/>
  <c r="M2033" i="1"/>
  <c r="M2034" i="1"/>
  <c r="M2035" i="1"/>
  <c r="M2036" i="1"/>
  <c r="M2037" i="1"/>
  <c r="M2038" i="1"/>
  <c r="M2039" i="1"/>
  <c r="M2040" i="1"/>
  <c r="M2041" i="1"/>
  <c r="M2042" i="1"/>
  <c r="M2043" i="1"/>
  <c r="M2044" i="1"/>
  <c r="M2045" i="1"/>
  <c r="M2046" i="1"/>
  <c r="M2047" i="1"/>
  <c r="M2048" i="1"/>
  <c r="M2049" i="1"/>
  <c r="M2050" i="1"/>
  <c r="M2051" i="1"/>
  <c r="M2052" i="1"/>
  <c r="M2053" i="1"/>
  <c r="M2054" i="1"/>
  <c r="M2055" i="1"/>
  <c r="M2056" i="1"/>
  <c r="M2057" i="1"/>
  <c r="M2058" i="1"/>
  <c r="M2059" i="1"/>
  <c r="M2060" i="1"/>
  <c r="M2061" i="1"/>
  <c r="M2062" i="1"/>
  <c r="M2063" i="1"/>
  <c r="M2064" i="1"/>
  <c r="M2065" i="1"/>
  <c r="M2066" i="1"/>
  <c r="M2067" i="1"/>
  <c r="M2068" i="1"/>
  <c r="M2069" i="1"/>
  <c r="M2070" i="1"/>
  <c r="M2071" i="1"/>
  <c r="M2072" i="1"/>
  <c r="M2073" i="1"/>
  <c r="M2074" i="1"/>
  <c r="M2075" i="1"/>
  <c r="M2076" i="1"/>
  <c r="M2077" i="1"/>
  <c r="M2078" i="1"/>
  <c r="M2079" i="1"/>
  <c r="M2080" i="1"/>
  <c r="M2081" i="1"/>
  <c r="M2082" i="1"/>
  <c r="M2083" i="1"/>
  <c r="M2084" i="1"/>
  <c r="M2085" i="1"/>
  <c r="M2086" i="1"/>
  <c r="M2087" i="1"/>
  <c r="M2088" i="1"/>
  <c r="M2089" i="1"/>
  <c r="M2090" i="1"/>
  <c r="M2091" i="1"/>
  <c r="M2092" i="1"/>
  <c r="M2093" i="1"/>
  <c r="M2094" i="1"/>
  <c r="M2095" i="1"/>
  <c r="M2096" i="1"/>
  <c r="M2097" i="1"/>
  <c r="M2098" i="1"/>
  <c r="M2099" i="1"/>
  <c r="M2100" i="1"/>
  <c r="M2101" i="1"/>
  <c r="M2102" i="1"/>
  <c r="M2103" i="1"/>
  <c r="M2104" i="1"/>
  <c r="M2105" i="1"/>
  <c r="M2106" i="1"/>
  <c r="M2107" i="1"/>
  <c r="M2108" i="1"/>
  <c r="M2109" i="1"/>
  <c r="M2110" i="1"/>
  <c r="M2111" i="1"/>
  <c r="M2112" i="1"/>
  <c r="M2113" i="1"/>
  <c r="M2114" i="1"/>
  <c r="M2115" i="1"/>
  <c r="M2116" i="1"/>
  <c r="M2117" i="1"/>
  <c r="M2118" i="1"/>
  <c r="M2119" i="1"/>
  <c r="M2120" i="1"/>
  <c r="M2121" i="1"/>
  <c r="M2122" i="1"/>
  <c r="M2123" i="1"/>
  <c r="M2124" i="1"/>
  <c r="M2125" i="1"/>
  <c r="M2126" i="1"/>
  <c r="M2127" i="1"/>
  <c r="M2128" i="1"/>
  <c r="M2129" i="1"/>
  <c r="M2130" i="1"/>
  <c r="M2131" i="1"/>
  <c r="M2132" i="1"/>
  <c r="M2133" i="1"/>
  <c r="M2134" i="1"/>
  <c r="M2135" i="1"/>
  <c r="M2136" i="1"/>
  <c r="M2137" i="1"/>
  <c r="M2138" i="1"/>
  <c r="M2139" i="1"/>
  <c r="M2140" i="1"/>
  <c r="M2141" i="1"/>
  <c r="M2142" i="1"/>
  <c r="M2143" i="1"/>
  <c r="M2144" i="1"/>
  <c r="M2145" i="1"/>
  <c r="M2146" i="1"/>
  <c r="M2147" i="1"/>
  <c r="M2148" i="1"/>
  <c r="M2149" i="1"/>
  <c r="M2150" i="1"/>
  <c r="M2151" i="1"/>
  <c r="M2152" i="1"/>
  <c r="M2153" i="1"/>
  <c r="M2154" i="1"/>
  <c r="M2155" i="1"/>
  <c r="M2156" i="1"/>
  <c r="M2157" i="1"/>
  <c r="M2158" i="1"/>
  <c r="M2159" i="1"/>
  <c r="M2160" i="1"/>
  <c r="M2161" i="1"/>
  <c r="M2162" i="1"/>
  <c r="M2163" i="1"/>
  <c r="M2164" i="1"/>
  <c r="M2165" i="1"/>
  <c r="M2166" i="1"/>
  <c r="M2167" i="1"/>
  <c r="M2168" i="1"/>
  <c r="M2169" i="1"/>
  <c r="M2170" i="1"/>
  <c r="M2171" i="1"/>
  <c r="M2172" i="1"/>
  <c r="M2173" i="1"/>
  <c r="M2174" i="1"/>
  <c r="M2175" i="1"/>
  <c r="M2176" i="1"/>
  <c r="M2177" i="1"/>
  <c r="M2178" i="1"/>
  <c r="M2179" i="1"/>
  <c r="M2180" i="1"/>
  <c r="M2181" i="1"/>
  <c r="M2182" i="1"/>
  <c r="M2183" i="1"/>
  <c r="M2184" i="1"/>
  <c r="M2185" i="1"/>
  <c r="M2186" i="1"/>
  <c r="M2187" i="1"/>
  <c r="M2188" i="1"/>
  <c r="M2189" i="1"/>
  <c r="M2190" i="1"/>
  <c r="M2191" i="1"/>
  <c r="M2192" i="1"/>
  <c r="M2193" i="1"/>
  <c r="M2194" i="1"/>
  <c r="M2195" i="1"/>
  <c r="M2196" i="1"/>
  <c r="M2197" i="1"/>
  <c r="M2198" i="1"/>
  <c r="M2199" i="1"/>
  <c r="M2200" i="1"/>
  <c r="M2201" i="1"/>
  <c r="M2202" i="1"/>
  <c r="M2203" i="1"/>
  <c r="M2204" i="1"/>
  <c r="M2205" i="1"/>
  <c r="M2206" i="1"/>
  <c r="M2207" i="1"/>
  <c r="M2208" i="1"/>
  <c r="M2209" i="1"/>
  <c r="M2210" i="1"/>
  <c r="M2211" i="1"/>
  <c r="M2212" i="1"/>
  <c r="M2213" i="1"/>
  <c r="M2214" i="1"/>
  <c r="M2215" i="1"/>
  <c r="M2216" i="1"/>
  <c r="M2217" i="1"/>
  <c r="M2218" i="1"/>
  <c r="M2219" i="1"/>
  <c r="M2220" i="1"/>
  <c r="M2221" i="1"/>
  <c r="M2222" i="1"/>
  <c r="M2223" i="1"/>
  <c r="M2224" i="1"/>
  <c r="M2225" i="1"/>
  <c r="M2226" i="1"/>
  <c r="M2227" i="1"/>
  <c r="M2228" i="1"/>
  <c r="M2229" i="1"/>
  <c r="M2230" i="1"/>
  <c r="M2231" i="1"/>
  <c r="M2232" i="1"/>
  <c r="M2233" i="1"/>
  <c r="M2234" i="1"/>
  <c r="M2235" i="1"/>
  <c r="M2236" i="1"/>
  <c r="M2237" i="1"/>
  <c r="M2238" i="1"/>
  <c r="M2239" i="1"/>
  <c r="M2240" i="1"/>
  <c r="M2241" i="1"/>
  <c r="M2242" i="1"/>
  <c r="M2243" i="1"/>
  <c r="M2244" i="1"/>
  <c r="M2245" i="1"/>
  <c r="M2246" i="1"/>
  <c r="M2247" i="1"/>
  <c r="M2248" i="1"/>
  <c r="M2249" i="1"/>
  <c r="M2250" i="1"/>
  <c r="M2251" i="1"/>
  <c r="M2252" i="1"/>
  <c r="M2253" i="1"/>
  <c r="M2254" i="1"/>
  <c r="M2255" i="1"/>
  <c r="M2256" i="1"/>
  <c r="M2257" i="1"/>
  <c r="M2258" i="1"/>
  <c r="M2259" i="1"/>
  <c r="M2260" i="1"/>
  <c r="M2261" i="1"/>
  <c r="M2262" i="1"/>
  <c r="M2263" i="1"/>
  <c r="M2264" i="1"/>
  <c r="M2265" i="1"/>
  <c r="M2266" i="1"/>
  <c r="M2267" i="1"/>
  <c r="M2268" i="1"/>
  <c r="M2269" i="1"/>
  <c r="M2270" i="1"/>
  <c r="M2271" i="1"/>
  <c r="M2272" i="1"/>
  <c r="M2273" i="1"/>
  <c r="M2274" i="1"/>
  <c r="M2275" i="1"/>
  <c r="M2276" i="1"/>
  <c r="M2277" i="1"/>
  <c r="M2278" i="1"/>
  <c r="M2279" i="1"/>
  <c r="M2280" i="1"/>
  <c r="M2281" i="1"/>
  <c r="M2282" i="1"/>
  <c r="M2283" i="1"/>
  <c r="M2284" i="1"/>
  <c r="M2285" i="1"/>
  <c r="M2286" i="1"/>
  <c r="M2287" i="1"/>
  <c r="M2288" i="1"/>
  <c r="M2289" i="1"/>
  <c r="M2290" i="1"/>
  <c r="M2291" i="1"/>
  <c r="M2292" i="1"/>
  <c r="M2293" i="1"/>
  <c r="M2294" i="1"/>
  <c r="M2295" i="1"/>
  <c r="M2296" i="1"/>
  <c r="M2297" i="1"/>
  <c r="M2298" i="1"/>
  <c r="M2299" i="1"/>
  <c r="M2300" i="1"/>
  <c r="M2301" i="1"/>
  <c r="M2302" i="1"/>
  <c r="M2303" i="1"/>
  <c r="M2304" i="1"/>
  <c r="M2305" i="1"/>
  <c r="M2306" i="1"/>
  <c r="M2307" i="1"/>
  <c r="M2308" i="1"/>
  <c r="M2309" i="1"/>
  <c r="M2310" i="1"/>
  <c r="M2311" i="1"/>
  <c r="M2312" i="1"/>
  <c r="M2313" i="1"/>
  <c r="M2314" i="1"/>
  <c r="M2315" i="1"/>
  <c r="M2316" i="1"/>
  <c r="M2317" i="1"/>
  <c r="M2318" i="1"/>
  <c r="M2319" i="1"/>
  <c r="M2320" i="1"/>
  <c r="M2321" i="1"/>
  <c r="M2322" i="1"/>
  <c r="M2323" i="1"/>
  <c r="M2324" i="1"/>
  <c r="M2325" i="1"/>
  <c r="M2326" i="1"/>
  <c r="M2327" i="1"/>
  <c r="M2328" i="1"/>
  <c r="M2329" i="1"/>
  <c r="M2330" i="1"/>
  <c r="M2331" i="1"/>
  <c r="M2332" i="1"/>
  <c r="M2333" i="1"/>
  <c r="M2334" i="1"/>
  <c r="M2335" i="1"/>
  <c r="M2336" i="1"/>
  <c r="M2337" i="1"/>
  <c r="M2338" i="1"/>
  <c r="M2339" i="1"/>
  <c r="M2340" i="1"/>
  <c r="M2341" i="1"/>
  <c r="M2342" i="1"/>
  <c r="M2343" i="1"/>
  <c r="M2344" i="1"/>
  <c r="M2345" i="1"/>
  <c r="M2346" i="1"/>
  <c r="M2347" i="1"/>
  <c r="M2348" i="1"/>
  <c r="M2349" i="1"/>
  <c r="M2350" i="1"/>
  <c r="M2351" i="1"/>
  <c r="M2352" i="1"/>
  <c r="M2353" i="1"/>
  <c r="M2354" i="1"/>
  <c r="M2355" i="1"/>
  <c r="M2356" i="1"/>
  <c r="M2357" i="1"/>
  <c r="M2358" i="1"/>
  <c r="M2359" i="1"/>
  <c r="M2360" i="1"/>
  <c r="M2361" i="1"/>
  <c r="M2362" i="1"/>
  <c r="M2363" i="1"/>
  <c r="M2364" i="1"/>
  <c r="M2365" i="1"/>
  <c r="M2366" i="1"/>
  <c r="M2367" i="1"/>
  <c r="M2368" i="1"/>
  <c r="M2369" i="1"/>
  <c r="M2370" i="1"/>
  <c r="M2371" i="1"/>
  <c r="M2372" i="1"/>
  <c r="M2373" i="1"/>
  <c r="M2374" i="1"/>
  <c r="M2375" i="1"/>
  <c r="M2376" i="1"/>
  <c r="M2377" i="1"/>
  <c r="M2378" i="1"/>
  <c r="M2379" i="1"/>
  <c r="M2380" i="1"/>
  <c r="M2381" i="1"/>
  <c r="M2382" i="1"/>
  <c r="M2383" i="1"/>
  <c r="M2384" i="1"/>
  <c r="M2385" i="1"/>
  <c r="M2386" i="1"/>
  <c r="M2387" i="1"/>
  <c r="M2388" i="1"/>
  <c r="M2389" i="1"/>
  <c r="M2390" i="1"/>
  <c r="M2391" i="1"/>
  <c r="M2392" i="1"/>
  <c r="M2393" i="1"/>
  <c r="M2394" i="1"/>
  <c r="M2395" i="1"/>
  <c r="M2396" i="1"/>
  <c r="M2397" i="1"/>
  <c r="M2398" i="1"/>
  <c r="M2399" i="1"/>
  <c r="M2400" i="1"/>
  <c r="M2401" i="1"/>
  <c r="M2402" i="1"/>
  <c r="M2403" i="1"/>
  <c r="M2404" i="1"/>
  <c r="M2405" i="1"/>
  <c r="M2406" i="1"/>
  <c r="M2407" i="1"/>
  <c r="M2408" i="1"/>
  <c r="M2409" i="1"/>
  <c r="M2410" i="1"/>
  <c r="M2411" i="1"/>
  <c r="M2412" i="1"/>
  <c r="M2413" i="1"/>
  <c r="M2414" i="1"/>
  <c r="M2415" i="1"/>
  <c r="M2416" i="1"/>
  <c r="M2417" i="1"/>
  <c r="M2418" i="1"/>
  <c r="M2419" i="1"/>
  <c r="M2420" i="1"/>
  <c r="M2421" i="1"/>
  <c r="M2422" i="1"/>
  <c r="M2423" i="1"/>
  <c r="M2424" i="1"/>
  <c r="M2425" i="1"/>
  <c r="M2426" i="1"/>
  <c r="M2427" i="1"/>
  <c r="M2428" i="1"/>
  <c r="M2429" i="1"/>
  <c r="M2430" i="1"/>
  <c r="M2431" i="1"/>
  <c r="M2432" i="1"/>
  <c r="M2433" i="1"/>
  <c r="M2434" i="1"/>
  <c r="M2435" i="1"/>
  <c r="M2436" i="1"/>
  <c r="M2437" i="1"/>
  <c r="M2438" i="1"/>
  <c r="M2439" i="1"/>
  <c r="M2440" i="1"/>
  <c r="M2441" i="1"/>
  <c r="M2442" i="1"/>
  <c r="M2443" i="1"/>
  <c r="M2444" i="1"/>
  <c r="M2445" i="1"/>
  <c r="M2446" i="1"/>
  <c r="M2447" i="1"/>
  <c r="M2448" i="1"/>
  <c r="M2449" i="1"/>
  <c r="M2450" i="1"/>
  <c r="M2451" i="1"/>
  <c r="M2452" i="1"/>
  <c r="M2453" i="1"/>
  <c r="M2454" i="1"/>
  <c r="M2455" i="1"/>
  <c r="M2456" i="1"/>
  <c r="M2457" i="1"/>
  <c r="M2458" i="1"/>
  <c r="M2459" i="1"/>
  <c r="M2460" i="1"/>
  <c r="M2461" i="1"/>
  <c r="M2462" i="1"/>
  <c r="M2463" i="1"/>
  <c r="M2464" i="1"/>
  <c r="M2465" i="1"/>
  <c r="M2466" i="1"/>
  <c r="M2467" i="1"/>
  <c r="M2468" i="1"/>
  <c r="M2469" i="1"/>
  <c r="M2470" i="1"/>
  <c r="M2471" i="1"/>
  <c r="M2472" i="1"/>
  <c r="M2473" i="1"/>
  <c r="M2474" i="1"/>
  <c r="M2475" i="1"/>
  <c r="M2476" i="1"/>
  <c r="M2477" i="1"/>
  <c r="M2478" i="1"/>
  <c r="M2479" i="1"/>
  <c r="M2480" i="1"/>
  <c r="M2481" i="1"/>
  <c r="M2482" i="1"/>
  <c r="M2483" i="1"/>
  <c r="M2484" i="1"/>
  <c r="M2485" i="1"/>
  <c r="M2486" i="1"/>
  <c r="M2487" i="1"/>
  <c r="M2488" i="1"/>
  <c r="M2489" i="1"/>
  <c r="M2490" i="1"/>
  <c r="M2491" i="1"/>
  <c r="M2492" i="1"/>
  <c r="M2493" i="1"/>
  <c r="M2494" i="1"/>
  <c r="M2495" i="1"/>
  <c r="M2496" i="1"/>
  <c r="M2497" i="1"/>
  <c r="M2498" i="1"/>
  <c r="M2499" i="1"/>
  <c r="M2500" i="1"/>
  <c r="M2501" i="1"/>
  <c r="M2502" i="1"/>
  <c r="M2503" i="1"/>
  <c r="M2504" i="1"/>
  <c r="M2505" i="1"/>
  <c r="M2506" i="1"/>
  <c r="M2507" i="1"/>
  <c r="M2508" i="1"/>
  <c r="M2509" i="1"/>
  <c r="M2510" i="1"/>
  <c r="M2511" i="1"/>
  <c r="M2512" i="1"/>
  <c r="M2513" i="1"/>
  <c r="M2514" i="1"/>
  <c r="M2515" i="1"/>
  <c r="M2516" i="1"/>
  <c r="M2517" i="1"/>
  <c r="M2518" i="1"/>
  <c r="M2519" i="1"/>
  <c r="M2520" i="1"/>
  <c r="M2521" i="1"/>
  <c r="M2522" i="1"/>
  <c r="M2523" i="1"/>
  <c r="M2524" i="1"/>
  <c r="M2525" i="1"/>
  <c r="M2526" i="1"/>
  <c r="M2527" i="1"/>
  <c r="M2528" i="1"/>
  <c r="M2529" i="1"/>
  <c r="M2530" i="1"/>
  <c r="M2531" i="1"/>
  <c r="M2532" i="1"/>
  <c r="M2533" i="1"/>
  <c r="M2534" i="1"/>
  <c r="M2535" i="1"/>
  <c r="M2536" i="1"/>
  <c r="M2537" i="1"/>
  <c r="M2538" i="1"/>
  <c r="M2539" i="1"/>
  <c r="M2540" i="1"/>
  <c r="M2541" i="1"/>
  <c r="M2542" i="1"/>
  <c r="M2543" i="1"/>
  <c r="M2544" i="1"/>
  <c r="M2545" i="1"/>
  <c r="M2546" i="1"/>
  <c r="M2547" i="1"/>
  <c r="M2548" i="1"/>
  <c r="M2549" i="1"/>
  <c r="M2550" i="1"/>
  <c r="M2551" i="1"/>
  <c r="M2552" i="1"/>
  <c r="M2553" i="1"/>
  <c r="M2554" i="1"/>
  <c r="M2555" i="1"/>
  <c r="M2556" i="1"/>
  <c r="M2557" i="1"/>
  <c r="M2558" i="1"/>
  <c r="M2559" i="1"/>
  <c r="M2560" i="1"/>
  <c r="M2561" i="1"/>
  <c r="M2562" i="1"/>
  <c r="M2563" i="1"/>
  <c r="M2564" i="1"/>
  <c r="M2565" i="1"/>
  <c r="M2566" i="1"/>
  <c r="M2567" i="1"/>
  <c r="M2568" i="1"/>
  <c r="M2569" i="1"/>
  <c r="M2570" i="1"/>
  <c r="M2571" i="1"/>
  <c r="M2572" i="1"/>
  <c r="M2573" i="1"/>
  <c r="M2574" i="1"/>
  <c r="M2575" i="1"/>
  <c r="M2576" i="1"/>
  <c r="M2577" i="1"/>
  <c r="M2578" i="1"/>
  <c r="M2579" i="1"/>
  <c r="M2580" i="1"/>
  <c r="M2581" i="1"/>
  <c r="M2582" i="1"/>
  <c r="M2583" i="1"/>
  <c r="M2584" i="1"/>
  <c r="M2585" i="1"/>
  <c r="M2586" i="1"/>
  <c r="M2587" i="1"/>
  <c r="M2588" i="1"/>
  <c r="M2589" i="1"/>
  <c r="M2590" i="1"/>
  <c r="M2591" i="1"/>
  <c r="M2592" i="1"/>
  <c r="M2593" i="1"/>
  <c r="M2594" i="1"/>
  <c r="M2595" i="1"/>
  <c r="M2596" i="1"/>
  <c r="M2597" i="1"/>
  <c r="M2598" i="1"/>
  <c r="M2599" i="1"/>
  <c r="M2600" i="1"/>
  <c r="M2601" i="1"/>
  <c r="M2602" i="1"/>
  <c r="M2603" i="1"/>
  <c r="M2604" i="1"/>
  <c r="M2605" i="1"/>
  <c r="M2606" i="1"/>
  <c r="M2607" i="1"/>
  <c r="M2608" i="1"/>
  <c r="M2609" i="1"/>
  <c r="M2610" i="1"/>
  <c r="M2611" i="1"/>
  <c r="M2612" i="1"/>
  <c r="M2613" i="1"/>
  <c r="M2614" i="1"/>
  <c r="M2615" i="1"/>
  <c r="M2616" i="1"/>
  <c r="M2617" i="1"/>
  <c r="M2618" i="1"/>
  <c r="M2619" i="1"/>
  <c r="M2620" i="1"/>
  <c r="M2621" i="1"/>
  <c r="M2622" i="1"/>
  <c r="M2623" i="1"/>
  <c r="M2624" i="1"/>
  <c r="M2625" i="1"/>
  <c r="M2626" i="1"/>
  <c r="M2627" i="1"/>
  <c r="M2628" i="1"/>
  <c r="M2629" i="1"/>
  <c r="M2630" i="1"/>
  <c r="M2631" i="1"/>
  <c r="M2632" i="1"/>
  <c r="M2633" i="1"/>
  <c r="M2634" i="1"/>
  <c r="M2635" i="1"/>
  <c r="M2636" i="1"/>
  <c r="M2637" i="1"/>
  <c r="M2638" i="1"/>
  <c r="M2639" i="1"/>
  <c r="M2640" i="1"/>
  <c r="M2641" i="1"/>
  <c r="M2642" i="1"/>
  <c r="M2643" i="1"/>
  <c r="M2644" i="1"/>
  <c r="M2645" i="1"/>
  <c r="M2646" i="1"/>
  <c r="M2647" i="1"/>
  <c r="M2648" i="1"/>
  <c r="M2649" i="1"/>
  <c r="M2650" i="1"/>
  <c r="M2651" i="1"/>
  <c r="M2652" i="1"/>
  <c r="M2653" i="1"/>
  <c r="M2654" i="1"/>
  <c r="M2655" i="1"/>
  <c r="M2656" i="1"/>
  <c r="M2657" i="1"/>
  <c r="M2658" i="1"/>
  <c r="M2659" i="1"/>
  <c r="M2660" i="1"/>
  <c r="M2661" i="1"/>
  <c r="M2662" i="1"/>
  <c r="M2663" i="1"/>
  <c r="M2664" i="1"/>
  <c r="M2665" i="1"/>
  <c r="M2666" i="1"/>
  <c r="M2667" i="1"/>
  <c r="M2668" i="1"/>
  <c r="M2669" i="1"/>
  <c r="M2670" i="1"/>
  <c r="M2671" i="1"/>
  <c r="M2672" i="1"/>
  <c r="M2673" i="1"/>
  <c r="M2674" i="1"/>
  <c r="M2675" i="1"/>
  <c r="M2676" i="1"/>
  <c r="M2677" i="1"/>
  <c r="M2678" i="1"/>
  <c r="M2679" i="1"/>
  <c r="M2680" i="1"/>
  <c r="M2681" i="1"/>
  <c r="M2682" i="1"/>
  <c r="M2683" i="1"/>
  <c r="M2684" i="1"/>
  <c r="M2685" i="1"/>
  <c r="M2686" i="1"/>
  <c r="M2687" i="1"/>
  <c r="M2688" i="1"/>
  <c r="M2689" i="1"/>
  <c r="M2690" i="1"/>
  <c r="M2691" i="1"/>
  <c r="M2692" i="1"/>
  <c r="M2693" i="1"/>
  <c r="M2694" i="1"/>
  <c r="M2695" i="1"/>
  <c r="M2696" i="1"/>
  <c r="M2697" i="1"/>
  <c r="M2698" i="1"/>
  <c r="M2699" i="1"/>
  <c r="M2700" i="1"/>
  <c r="M2701" i="1"/>
  <c r="M2702" i="1"/>
  <c r="M2703" i="1"/>
  <c r="M2704" i="1"/>
  <c r="M2705" i="1"/>
  <c r="M2706" i="1"/>
  <c r="M2707" i="1"/>
  <c r="M2708" i="1"/>
  <c r="M2709" i="1"/>
  <c r="M2710" i="1"/>
  <c r="M2711" i="1"/>
  <c r="M2712" i="1"/>
  <c r="M2713" i="1"/>
  <c r="M2714" i="1"/>
  <c r="M2715" i="1"/>
  <c r="M2716" i="1"/>
  <c r="M2717" i="1"/>
  <c r="M2718" i="1"/>
  <c r="M2719" i="1"/>
  <c r="M2720" i="1"/>
  <c r="M2721" i="1"/>
  <c r="M2722" i="1"/>
  <c r="M2723" i="1"/>
  <c r="M2724" i="1"/>
  <c r="M2725" i="1"/>
  <c r="M2726" i="1"/>
  <c r="M2727" i="1"/>
  <c r="M2728" i="1"/>
  <c r="M2729" i="1"/>
  <c r="M2730" i="1"/>
  <c r="M2731" i="1"/>
  <c r="M2732" i="1"/>
  <c r="M2733" i="1"/>
  <c r="M2734" i="1"/>
  <c r="M2735" i="1"/>
  <c r="M2736" i="1"/>
  <c r="M2737" i="1"/>
  <c r="M2738" i="1"/>
  <c r="M2739" i="1"/>
  <c r="M2740" i="1"/>
  <c r="M2741" i="1"/>
  <c r="M2742" i="1"/>
  <c r="M2743" i="1"/>
  <c r="M2744" i="1"/>
  <c r="M2745" i="1"/>
  <c r="M2746" i="1"/>
  <c r="M2747" i="1"/>
  <c r="M2748" i="1"/>
  <c r="M2749" i="1"/>
  <c r="M2750" i="1"/>
  <c r="M2751" i="1"/>
  <c r="M2752" i="1"/>
  <c r="M2753" i="1"/>
  <c r="M2754" i="1"/>
  <c r="M2755" i="1"/>
  <c r="M2756" i="1"/>
  <c r="M2757" i="1"/>
  <c r="M2758" i="1"/>
  <c r="M2759" i="1"/>
  <c r="M2760" i="1"/>
  <c r="M2761" i="1"/>
  <c r="M2762" i="1"/>
  <c r="M2763" i="1"/>
  <c r="M2764" i="1"/>
  <c r="M2765" i="1"/>
  <c r="M2766" i="1"/>
  <c r="M2767" i="1"/>
  <c r="M2768" i="1"/>
  <c r="M2769" i="1"/>
  <c r="M2770" i="1"/>
  <c r="M2771" i="1"/>
  <c r="M2772" i="1"/>
  <c r="M2773" i="1"/>
  <c r="M2774" i="1"/>
  <c r="M2775" i="1"/>
  <c r="M2776" i="1"/>
  <c r="M2777" i="1"/>
  <c r="M2778" i="1"/>
  <c r="M2779" i="1"/>
  <c r="M2780" i="1"/>
  <c r="M2781" i="1"/>
  <c r="M2782" i="1"/>
  <c r="M2783" i="1"/>
  <c r="M2784" i="1"/>
  <c r="M2785" i="1"/>
  <c r="M2786" i="1"/>
  <c r="M2787" i="1"/>
  <c r="M2788" i="1"/>
  <c r="M2789" i="1"/>
  <c r="M2790" i="1"/>
  <c r="M2791" i="1"/>
  <c r="M2792" i="1"/>
  <c r="M2793" i="1"/>
  <c r="M2794" i="1"/>
  <c r="M2795" i="1"/>
  <c r="M2796" i="1"/>
  <c r="M2797" i="1"/>
  <c r="M2798" i="1"/>
  <c r="M2799" i="1"/>
  <c r="M2800" i="1"/>
  <c r="M2801" i="1"/>
  <c r="M2802" i="1"/>
  <c r="M2803" i="1"/>
  <c r="M2804" i="1"/>
  <c r="M2805" i="1"/>
  <c r="M2806" i="1"/>
  <c r="M2807" i="1"/>
  <c r="M2808" i="1"/>
  <c r="M2809" i="1"/>
  <c r="M2810" i="1"/>
  <c r="M2811" i="1"/>
  <c r="M2812" i="1"/>
  <c r="M2813" i="1"/>
  <c r="M2814" i="1"/>
  <c r="M2815" i="1"/>
  <c r="M2816" i="1"/>
  <c r="M2817" i="1"/>
  <c r="M2818" i="1"/>
  <c r="M2819" i="1"/>
  <c r="M2820" i="1"/>
  <c r="M2821" i="1"/>
  <c r="M2822" i="1"/>
  <c r="M2823" i="1"/>
  <c r="M2824" i="1"/>
  <c r="M2825" i="1"/>
  <c r="M2826" i="1"/>
  <c r="M2827" i="1"/>
  <c r="M2828" i="1"/>
  <c r="M2829" i="1"/>
  <c r="M2830" i="1"/>
  <c r="M2831" i="1"/>
  <c r="M2832" i="1"/>
  <c r="M2833" i="1"/>
  <c r="M2834" i="1"/>
  <c r="M2835" i="1"/>
  <c r="M2836" i="1"/>
  <c r="M2837" i="1"/>
  <c r="M2838" i="1"/>
  <c r="M2839" i="1"/>
  <c r="M2840" i="1"/>
  <c r="M2841" i="1"/>
  <c r="M2842" i="1"/>
  <c r="M2843" i="1"/>
  <c r="M2844" i="1"/>
  <c r="M2845" i="1"/>
  <c r="M2846" i="1"/>
  <c r="M2847" i="1"/>
  <c r="M2848" i="1"/>
  <c r="M2849" i="1"/>
  <c r="M2850" i="1"/>
  <c r="M2851" i="1"/>
  <c r="M2852" i="1"/>
  <c r="M2853" i="1"/>
  <c r="M2854" i="1"/>
  <c r="M2855" i="1"/>
  <c r="M2856" i="1"/>
  <c r="M2857" i="1"/>
  <c r="M2858" i="1"/>
  <c r="M2859" i="1"/>
  <c r="M2860" i="1"/>
  <c r="M2861" i="1"/>
  <c r="M2862" i="1"/>
  <c r="M2863" i="1"/>
  <c r="M2864" i="1"/>
  <c r="M2865" i="1"/>
  <c r="M2866" i="1"/>
  <c r="M2867" i="1"/>
  <c r="M2868" i="1"/>
  <c r="M2869" i="1"/>
  <c r="M2870" i="1"/>
  <c r="M2871" i="1"/>
  <c r="M2872" i="1"/>
  <c r="M2873" i="1"/>
  <c r="M2874" i="1"/>
  <c r="M2875" i="1"/>
  <c r="M2876" i="1"/>
  <c r="M2877" i="1"/>
  <c r="M2878" i="1"/>
  <c r="M2879" i="1"/>
  <c r="M2880" i="1"/>
  <c r="M2881" i="1"/>
  <c r="M2882" i="1"/>
  <c r="M2883" i="1"/>
  <c r="M2884" i="1"/>
  <c r="M2885" i="1"/>
  <c r="M2886" i="1"/>
  <c r="M2887" i="1"/>
  <c r="M2888" i="1"/>
  <c r="M2889" i="1"/>
  <c r="M2890" i="1"/>
  <c r="M2891" i="1"/>
  <c r="M2892" i="1"/>
  <c r="M2893" i="1"/>
  <c r="M2894" i="1"/>
  <c r="M2895" i="1"/>
  <c r="M2896" i="1"/>
  <c r="M2897" i="1"/>
  <c r="M2898" i="1"/>
  <c r="M2899" i="1"/>
  <c r="M2900" i="1"/>
  <c r="M2901" i="1"/>
  <c r="M2902" i="1"/>
  <c r="M2903" i="1"/>
  <c r="M2904" i="1"/>
  <c r="M2905" i="1"/>
  <c r="M2906" i="1"/>
  <c r="M2907" i="1"/>
  <c r="M2908" i="1"/>
  <c r="M2909" i="1"/>
  <c r="M2910" i="1"/>
  <c r="M2911" i="1"/>
  <c r="M2912" i="1"/>
  <c r="M2913" i="1"/>
  <c r="M2914" i="1"/>
  <c r="M2915" i="1"/>
  <c r="M2916" i="1"/>
  <c r="M2917" i="1"/>
  <c r="M2918" i="1"/>
  <c r="M2919" i="1"/>
  <c r="M2920" i="1"/>
  <c r="M2921" i="1"/>
  <c r="M2922" i="1"/>
  <c r="M2923" i="1"/>
  <c r="M2924" i="1"/>
  <c r="M2925" i="1"/>
  <c r="M2926" i="1"/>
  <c r="M2927" i="1"/>
  <c r="M2928" i="1"/>
  <c r="M2929" i="1"/>
  <c r="M2930" i="1"/>
  <c r="M2931" i="1"/>
  <c r="M2932" i="1"/>
  <c r="M2933" i="1"/>
  <c r="M2934" i="1"/>
  <c r="M2935" i="1"/>
  <c r="M2936" i="1"/>
  <c r="M2937" i="1"/>
  <c r="M2938" i="1"/>
  <c r="M2939" i="1"/>
  <c r="M2940" i="1"/>
  <c r="M2941" i="1"/>
  <c r="M2942" i="1"/>
  <c r="M2943" i="1"/>
  <c r="M2944" i="1"/>
  <c r="M2945" i="1"/>
  <c r="M2946" i="1"/>
  <c r="M2947" i="1"/>
  <c r="M2948" i="1"/>
  <c r="M2949" i="1"/>
  <c r="M2950" i="1"/>
  <c r="M2951" i="1"/>
  <c r="M2952" i="1"/>
  <c r="M2953" i="1"/>
  <c r="M2954" i="1"/>
  <c r="M2955" i="1"/>
  <c r="M2956" i="1"/>
  <c r="M2957" i="1"/>
  <c r="M2958" i="1"/>
  <c r="M2959" i="1"/>
  <c r="M2960" i="1"/>
  <c r="M2961" i="1"/>
  <c r="M2962" i="1"/>
  <c r="M2963" i="1"/>
  <c r="M2964" i="1"/>
  <c r="M2965" i="1"/>
  <c r="M2966" i="1"/>
  <c r="M2967" i="1"/>
  <c r="M2968" i="1"/>
  <c r="M2969" i="1"/>
  <c r="M2970" i="1"/>
  <c r="M2971" i="1"/>
  <c r="M2972" i="1"/>
  <c r="M2973" i="1"/>
  <c r="M2974" i="1"/>
  <c r="M2975" i="1"/>
  <c r="M2976" i="1"/>
  <c r="M2977" i="1"/>
  <c r="M2978" i="1"/>
  <c r="M2979" i="1"/>
  <c r="M2980" i="1"/>
  <c r="M2981" i="1"/>
  <c r="M2982" i="1"/>
  <c r="M2983" i="1"/>
  <c r="M2984" i="1"/>
  <c r="M2985" i="1"/>
  <c r="M2986" i="1"/>
  <c r="M2987" i="1"/>
  <c r="M2988" i="1"/>
  <c r="M2989" i="1"/>
  <c r="M2990" i="1"/>
  <c r="M2991" i="1"/>
  <c r="M2992" i="1"/>
  <c r="M2993" i="1"/>
  <c r="M2994" i="1"/>
  <c r="M2995" i="1"/>
  <c r="M2996" i="1"/>
  <c r="M2997" i="1"/>
  <c r="M2998" i="1"/>
  <c r="M2999" i="1"/>
  <c r="M3000" i="1"/>
  <c r="M3001" i="1"/>
  <c r="M3002" i="1"/>
  <c r="M3003" i="1"/>
  <c r="M3004" i="1"/>
  <c r="M3005" i="1"/>
  <c r="M3006" i="1"/>
  <c r="M3007" i="1"/>
  <c r="M3008" i="1"/>
  <c r="M3009" i="1"/>
  <c r="M3010" i="1"/>
  <c r="M3011" i="1"/>
  <c r="M3012" i="1"/>
  <c r="M3013" i="1"/>
  <c r="M3014" i="1"/>
  <c r="M3015" i="1"/>
  <c r="M3016" i="1"/>
  <c r="M3017" i="1"/>
  <c r="M3018" i="1"/>
  <c r="M3019" i="1"/>
  <c r="M3020" i="1"/>
  <c r="M3021" i="1"/>
  <c r="M3022" i="1"/>
  <c r="M3023" i="1"/>
  <c r="M3024" i="1"/>
  <c r="M3025" i="1"/>
  <c r="M3026" i="1"/>
  <c r="M3027" i="1"/>
  <c r="M3028" i="1"/>
  <c r="M3029" i="1"/>
  <c r="M3030" i="1"/>
  <c r="M3031" i="1"/>
  <c r="M3032" i="1"/>
  <c r="M3033" i="1"/>
  <c r="M3034" i="1"/>
  <c r="M3035" i="1"/>
  <c r="M3036" i="1"/>
  <c r="M3037" i="1"/>
  <c r="M3038" i="1"/>
  <c r="M3039" i="1"/>
  <c r="M3040" i="1"/>
  <c r="M3041" i="1"/>
  <c r="M3042" i="1"/>
  <c r="M3043" i="1"/>
  <c r="M3044" i="1"/>
  <c r="M3045" i="1"/>
  <c r="M3046" i="1"/>
  <c r="M3047" i="1"/>
  <c r="M3048" i="1"/>
  <c r="M3049" i="1"/>
  <c r="M3050" i="1"/>
  <c r="M3051" i="1"/>
  <c r="M3052" i="1"/>
  <c r="M3053" i="1"/>
  <c r="M3054" i="1"/>
  <c r="M3055" i="1"/>
  <c r="M3056" i="1"/>
  <c r="M3057" i="1"/>
  <c r="M3058" i="1"/>
  <c r="M3059" i="1"/>
  <c r="M3060" i="1"/>
  <c r="M3061" i="1"/>
  <c r="M3062" i="1"/>
  <c r="M3063" i="1"/>
  <c r="M3064" i="1"/>
  <c r="M3065" i="1"/>
  <c r="M3066" i="1"/>
  <c r="M3067" i="1"/>
  <c r="M3068" i="1"/>
  <c r="M3069" i="1"/>
  <c r="M3070" i="1"/>
  <c r="M3071" i="1"/>
  <c r="M3072" i="1"/>
  <c r="M3073" i="1"/>
  <c r="M3074" i="1"/>
  <c r="M3075" i="1"/>
  <c r="M3076" i="1"/>
  <c r="M3077" i="1"/>
  <c r="M3078" i="1"/>
  <c r="M3079" i="1"/>
  <c r="M3080" i="1"/>
  <c r="M3081" i="1"/>
  <c r="M3082" i="1"/>
  <c r="M3083" i="1"/>
  <c r="M3084" i="1"/>
  <c r="M3085" i="1"/>
  <c r="M3086" i="1"/>
  <c r="M3087" i="1"/>
  <c r="M3088" i="1"/>
  <c r="M3089" i="1"/>
  <c r="M3090" i="1"/>
  <c r="M3091" i="1"/>
  <c r="M3092" i="1"/>
  <c r="M3093" i="1"/>
  <c r="M3094" i="1"/>
  <c r="M3095" i="1"/>
  <c r="M3096" i="1"/>
  <c r="M3097" i="1"/>
  <c r="M3098" i="1"/>
  <c r="M3099" i="1"/>
  <c r="M3100" i="1"/>
  <c r="M3101" i="1"/>
  <c r="M3102" i="1"/>
  <c r="M3103" i="1"/>
  <c r="M3104" i="1"/>
  <c r="M3105" i="1"/>
  <c r="M3106" i="1"/>
  <c r="M3107" i="1"/>
  <c r="M3108" i="1"/>
  <c r="M3109" i="1"/>
  <c r="M3110" i="1"/>
  <c r="M3111" i="1"/>
  <c r="M3112" i="1"/>
  <c r="M3113" i="1"/>
  <c r="M3114" i="1"/>
  <c r="M3115" i="1"/>
  <c r="M3116" i="1"/>
  <c r="M3117" i="1"/>
  <c r="M3118" i="1"/>
  <c r="M3119" i="1"/>
  <c r="M3120" i="1"/>
  <c r="M3121" i="1"/>
  <c r="M3122" i="1"/>
  <c r="M3123" i="1"/>
  <c r="M3124" i="1"/>
  <c r="M3125" i="1"/>
  <c r="M3126" i="1"/>
  <c r="M3127" i="1"/>
  <c r="M3128" i="1"/>
  <c r="M3129" i="1"/>
  <c r="M3130" i="1"/>
  <c r="M3131" i="1"/>
  <c r="M3132" i="1"/>
  <c r="M3133" i="1"/>
  <c r="M3134" i="1"/>
  <c r="M3135" i="1"/>
  <c r="M3136" i="1"/>
  <c r="M3137" i="1"/>
  <c r="M3138" i="1"/>
  <c r="M3139" i="1"/>
  <c r="M3140" i="1"/>
  <c r="M3141" i="1"/>
  <c r="M3142" i="1"/>
  <c r="M3143" i="1"/>
  <c r="M3144" i="1"/>
  <c r="M3145" i="1"/>
  <c r="M3146" i="1"/>
  <c r="M3147" i="1"/>
  <c r="M3148" i="1"/>
  <c r="M3149" i="1"/>
  <c r="M3150" i="1"/>
  <c r="M3151" i="1"/>
  <c r="M3152" i="1"/>
  <c r="M3153" i="1"/>
  <c r="M3154" i="1"/>
  <c r="M3155" i="1"/>
  <c r="M3156" i="1"/>
  <c r="M3157" i="1"/>
  <c r="M3158" i="1"/>
  <c r="M3159" i="1"/>
  <c r="M3160" i="1"/>
  <c r="M3161" i="1"/>
  <c r="M3162" i="1"/>
  <c r="M3163" i="1"/>
  <c r="M3164" i="1"/>
  <c r="M3165" i="1"/>
  <c r="M3166" i="1"/>
  <c r="M3167" i="1"/>
  <c r="M3168" i="1"/>
  <c r="M3169" i="1"/>
  <c r="M3170" i="1"/>
  <c r="M3171" i="1"/>
  <c r="M3172" i="1"/>
  <c r="M3173" i="1"/>
  <c r="M3174" i="1"/>
  <c r="M3175" i="1"/>
  <c r="M3176" i="1"/>
  <c r="M3177" i="1"/>
  <c r="M3178" i="1"/>
  <c r="M3179" i="1"/>
  <c r="M3180" i="1"/>
  <c r="M3181" i="1"/>
  <c r="M3182" i="1"/>
  <c r="M3183" i="1"/>
  <c r="M3184" i="1"/>
  <c r="M3185" i="1"/>
  <c r="M3186" i="1"/>
  <c r="M3187" i="1"/>
  <c r="M3188" i="1"/>
  <c r="M3189" i="1"/>
  <c r="M3190" i="1"/>
  <c r="M3191" i="1"/>
  <c r="M3192" i="1"/>
  <c r="M3193" i="1"/>
  <c r="M3194" i="1"/>
  <c r="M3195" i="1"/>
  <c r="M3196" i="1"/>
  <c r="M3197" i="1"/>
  <c r="M3198" i="1"/>
  <c r="M3199" i="1"/>
  <c r="M3200" i="1"/>
  <c r="M3201" i="1"/>
  <c r="M3202" i="1"/>
  <c r="M3203" i="1"/>
  <c r="M3204" i="1"/>
  <c r="M3205" i="1"/>
  <c r="M3206" i="1"/>
  <c r="M3207" i="1"/>
  <c r="M3208" i="1"/>
  <c r="M3209" i="1"/>
  <c r="M3210" i="1"/>
  <c r="M3211" i="1"/>
  <c r="M3212" i="1"/>
  <c r="M3213" i="1"/>
  <c r="M3214" i="1"/>
  <c r="M3215" i="1"/>
  <c r="M3216" i="1"/>
  <c r="M3217" i="1"/>
  <c r="M3218" i="1"/>
  <c r="M3219" i="1"/>
  <c r="M3220" i="1"/>
  <c r="M3221" i="1"/>
  <c r="M3222" i="1"/>
  <c r="M3223" i="1"/>
  <c r="M3224" i="1"/>
  <c r="M3225" i="1"/>
  <c r="M3226" i="1"/>
  <c r="M3227" i="1"/>
  <c r="M3228" i="1"/>
  <c r="M3229" i="1"/>
  <c r="M3230" i="1"/>
  <c r="M3231" i="1"/>
  <c r="M3232" i="1"/>
  <c r="M3233" i="1"/>
  <c r="M3234" i="1"/>
  <c r="M3235" i="1"/>
  <c r="M3236" i="1"/>
  <c r="M3237" i="1"/>
  <c r="M3238" i="1"/>
  <c r="M3239" i="1"/>
  <c r="M3240" i="1"/>
  <c r="M3241" i="1"/>
  <c r="M3242" i="1"/>
  <c r="M3243" i="1"/>
  <c r="M3244" i="1"/>
  <c r="M3245" i="1"/>
  <c r="M3246" i="1"/>
  <c r="M3247" i="1"/>
  <c r="M3248" i="1"/>
  <c r="M3249" i="1"/>
  <c r="M3250" i="1"/>
  <c r="M3251" i="1"/>
  <c r="M3252" i="1"/>
  <c r="M3253" i="1"/>
  <c r="M3254" i="1"/>
  <c r="M3255" i="1"/>
  <c r="M3256" i="1"/>
  <c r="M3257" i="1"/>
  <c r="M3258" i="1"/>
  <c r="M3259" i="1"/>
  <c r="M3260" i="1"/>
  <c r="M3261" i="1"/>
  <c r="M3262" i="1"/>
  <c r="M3263" i="1"/>
  <c r="M3264" i="1"/>
  <c r="M3265" i="1"/>
  <c r="M3266" i="1"/>
  <c r="M3267" i="1"/>
  <c r="M3268" i="1"/>
  <c r="M3269" i="1"/>
  <c r="M3270" i="1"/>
  <c r="M3271" i="1"/>
  <c r="M3272" i="1"/>
  <c r="M3273" i="1"/>
  <c r="M3274" i="1"/>
  <c r="M3275" i="1"/>
  <c r="M3276" i="1"/>
  <c r="M3277" i="1"/>
  <c r="M3278" i="1"/>
  <c r="M3279" i="1"/>
  <c r="M3280" i="1"/>
  <c r="M3281" i="1"/>
  <c r="M3282" i="1"/>
  <c r="M3283" i="1"/>
  <c r="M3284" i="1"/>
  <c r="M3285" i="1"/>
  <c r="M3286" i="1"/>
  <c r="M3287" i="1"/>
  <c r="M3288" i="1"/>
  <c r="M3289" i="1"/>
  <c r="M3290" i="1"/>
  <c r="M3291" i="1"/>
  <c r="M3292" i="1"/>
  <c r="M3293" i="1"/>
  <c r="M3294" i="1"/>
  <c r="M3295" i="1"/>
  <c r="M3296" i="1"/>
  <c r="M3297" i="1"/>
  <c r="M3298" i="1"/>
  <c r="M3299" i="1"/>
  <c r="M3300" i="1"/>
  <c r="M3301" i="1"/>
  <c r="M3302" i="1"/>
  <c r="M3303" i="1"/>
  <c r="M3304" i="1"/>
  <c r="M3305" i="1"/>
  <c r="M3306" i="1"/>
  <c r="M3307" i="1"/>
  <c r="M3308" i="1"/>
  <c r="M3309" i="1"/>
  <c r="M3310" i="1"/>
  <c r="M3311" i="1"/>
  <c r="M3312" i="1"/>
  <c r="M3313" i="1"/>
  <c r="M3314" i="1"/>
  <c r="M3315" i="1"/>
  <c r="M3316" i="1"/>
  <c r="M3317" i="1"/>
  <c r="M3318" i="1"/>
  <c r="M3319" i="1"/>
  <c r="M3320" i="1"/>
  <c r="M3321" i="1"/>
  <c r="M3322" i="1"/>
  <c r="M3323" i="1"/>
  <c r="M3324" i="1"/>
  <c r="M3325" i="1"/>
  <c r="M3326" i="1"/>
  <c r="M3327" i="1"/>
  <c r="M3328" i="1"/>
  <c r="M3329" i="1"/>
  <c r="M3330" i="1"/>
  <c r="M3331" i="1"/>
  <c r="M3332" i="1"/>
  <c r="M3333" i="1"/>
  <c r="M3334" i="1"/>
  <c r="M3335" i="1"/>
  <c r="M3336" i="1"/>
  <c r="M3337" i="1"/>
  <c r="M3338" i="1"/>
  <c r="M3339" i="1"/>
  <c r="M3340" i="1"/>
  <c r="M3341" i="1"/>
  <c r="M3342" i="1"/>
  <c r="M3343" i="1"/>
  <c r="M3344" i="1"/>
  <c r="M3345" i="1"/>
  <c r="M3346" i="1"/>
  <c r="M3347" i="1"/>
  <c r="M3348" i="1"/>
  <c r="M3349" i="1"/>
  <c r="M3350" i="1"/>
  <c r="M3351" i="1"/>
  <c r="M3352" i="1"/>
  <c r="M3353" i="1"/>
  <c r="M3354" i="1"/>
  <c r="M3355" i="1"/>
  <c r="M3356" i="1"/>
  <c r="M3357" i="1"/>
  <c r="M3358" i="1"/>
  <c r="M3359" i="1"/>
  <c r="M3360" i="1"/>
  <c r="M3361" i="1"/>
  <c r="M3362" i="1"/>
  <c r="M3363" i="1"/>
  <c r="M3364" i="1"/>
  <c r="M3365" i="1"/>
  <c r="M3366" i="1"/>
  <c r="M3367" i="1"/>
  <c r="M3368" i="1"/>
  <c r="M3369" i="1"/>
  <c r="M3370" i="1"/>
  <c r="M3371" i="1"/>
  <c r="M3372" i="1"/>
  <c r="M3373" i="1"/>
  <c r="M3374" i="1"/>
  <c r="M3375" i="1"/>
  <c r="M3376" i="1"/>
  <c r="M3377" i="1"/>
  <c r="M3378" i="1"/>
  <c r="M3379" i="1"/>
  <c r="M3380" i="1"/>
  <c r="M3381" i="1"/>
  <c r="M3382" i="1"/>
  <c r="M3383" i="1"/>
  <c r="M3384" i="1"/>
  <c r="M3385" i="1"/>
  <c r="M3386" i="1"/>
  <c r="M3387" i="1"/>
  <c r="M3388" i="1"/>
  <c r="M3389" i="1"/>
  <c r="M3390" i="1"/>
  <c r="M3391" i="1"/>
  <c r="M3392" i="1"/>
  <c r="M3393" i="1"/>
  <c r="M3394" i="1"/>
  <c r="M3395" i="1"/>
  <c r="M3396" i="1"/>
  <c r="M3397" i="1"/>
  <c r="M3398" i="1"/>
  <c r="M3399" i="1"/>
  <c r="M3400" i="1"/>
  <c r="M3401" i="1"/>
  <c r="M3402" i="1"/>
  <c r="M3403" i="1"/>
  <c r="M3404" i="1"/>
  <c r="M3405" i="1"/>
  <c r="M3406" i="1"/>
  <c r="M3407" i="1"/>
  <c r="M3408" i="1"/>
  <c r="M3409" i="1"/>
  <c r="M3410" i="1"/>
  <c r="M3411" i="1"/>
  <c r="M3412" i="1"/>
  <c r="M3413" i="1"/>
  <c r="M3414" i="1"/>
  <c r="M3415" i="1"/>
  <c r="M3416" i="1"/>
  <c r="M3417" i="1"/>
  <c r="M3418" i="1"/>
  <c r="M3419" i="1"/>
  <c r="M3420" i="1"/>
  <c r="M3421" i="1"/>
  <c r="M3422" i="1"/>
  <c r="M3423" i="1"/>
  <c r="M3424" i="1"/>
  <c r="M3425" i="1"/>
  <c r="M3426" i="1"/>
  <c r="M3427" i="1"/>
  <c r="M3428" i="1"/>
  <c r="M3429" i="1"/>
  <c r="M3430" i="1"/>
  <c r="M3431" i="1"/>
  <c r="M3432" i="1"/>
  <c r="M3433" i="1"/>
  <c r="M3434" i="1"/>
  <c r="M3435" i="1"/>
  <c r="M3436" i="1"/>
  <c r="M3437" i="1"/>
  <c r="M3438" i="1"/>
  <c r="M3439" i="1"/>
  <c r="M3440" i="1"/>
  <c r="M3441" i="1"/>
  <c r="M3442" i="1"/>
  <c r="M3443" i="1"/>
  <c r="M3444" i="1"/>
  <c r="M3445" i="1"/>
  <c r="M3446" i="1"/>
  <c r="M3447" i="1"/>
  <c r="M3448" i="1"/>
  <c r="M3449" i="1"/>
  <c r="M3450" i="1"/>
  <c r="M3451" i="1"/>
  <c r="M3452" i="1"/>
  <c r="M3453" i="1"/>
  <c r="M3454" i="1"/>
  <c r="M3455" i="1"/>
  <c r="M3456" i="1"/>
  <c r="M3457" i="1"/>
  <c r="M3458" i="1"/>
  <c r="M3459" i="1"/>
  <c r="M3460" i="1"/>
  <c r="M3461" i="1"/>
  <c r="M3462" i="1"/>
  <c r="M3463" i="1"/>
  <c r="M3464" i="1"/>
  <c r="M3465" i="1"/>
  <c r="M3466" i="1"/>
  <c r="M3467" i="1"/>
  <c r="M3468" i="1"/>
  <c r="M3469" i="1"/>
  <c r="M3470" i="1"/>
  <c r="M3471" i="1"/>
  <c r="M3472" i="1"/>
  <c r="M3473" i="1"/>
  <c r="M3474" i="1"/>
  <c r="M3475" i="1"/>
  <c r="M3476" i="1"/>
  <c r="M3477" i="1"/>
  <c r="M3478" i="1"/>
  <c r="M3479" i="1"/>
  <c r="M3480" i="1"/>
  <c r="M3481" i="1"/>
  <c r="M3482" i="1"/>
  <c r="M3483" i="1"/>
  <c r="M3484" i="1"/>
  <c r="M3485" i="1"/>
  <c r="M3486" i="1"/>
  <c r="M3487" i="1"/>
  <c r="M3488" i="1"/>
  <c r="M3489" i="1"/>
  <c r="M3490" i="1"/>
  <c r="M3491" i="1"/>
  <c r="M3492" i="1"/>
  <c r="M3493" i="1"/>
  <c r="M3494" i="1"/>
  <c r="M3495" i="1"/>
  <c r="M3496" i="1"/>
  <c r="M3497" i="1"/>
  <c r="M3498" i="1"/>
  <c r="M3499" i="1"/>
  <c r="M3500" i="1"/>
  <c r="M3501" i="1"/>
  <c r="M3502" i="1"/>
  <c r="M3503" i="1"/>
  <c r="M3504" i="1"/>
  <c r="M3505" i="1"/>
  <c r="M3506" i="1"/>
  <c r="M3507" i="1"/>
  <c r="M3508" i="1"/>
  <c r="M3509" i="1"/>
  <c r="M3510" i="1"/>
  <c r="M3511" i="1"/>
  <c r="M3512" i="1"/>
  <c r="M3513" i="1"/>
  <c r="M3514" i="1"/>
  <c r="M3515" i="1"/>
  <c r="M3516" i="1"/>
  <c r="M3517" i="1"/>
  <c r="M3518" i="1"/>
  <c r="M3519" i="1"/>
  <c r="M3520" i="1"/>
  <c r="M3521" i="1"/>
  <c r="M3522" i="1"/>
  <c r="M3523" i="1"/>
  <c r="M3524" i="1"/>
  <c r="M3525" i="1"/>
  <c r="M3526" i="1"/>
  <c r="M3527" i="1"/>
  <c r="M3528" i="1"/>
  <c r="M3529" i="1"/>
  <c r="M3530" i="1"/>
  <c r="M3531" i="1"/>
  <c r="M3532" i="1"/>
  <c r="M3533" i="1"/>
  <c r="M3534" i="1"/>
  <c r="M3535" i="1"/>
  <c r="M3536" i="1"/>
  <c r="M3537" i="1"/>
  <c r="M3538" i="1"/>
  <c r="M3539" i="1"/>
  <c r="M3540" i="1"/>
  <c r="M3541" i="1"/>
  <c r="M3542" i="1"/>
  <c r="M3543" i="1"/>
  <c r="M3544" i="1"/>
  <c r="M3545" i="1"/>
  <c r="M3546" i="1"/>
  <c r="M3547" i="1"/>
  <c r="M3548" i="1"/>
  <c r="M3549" i="1"/>
  <c r="M3550" i="1"/>
  <c r="M3551" i="1"/>
  <c r="M3552" i="1"/>
  <c r="M3553" i="1"/>
  <c r="M3554" i="1"/>
  <c r="M3555" i="1"/>
  <c r="M3556" i="1"/>
  <c r="M3557" i="1"/>
  <c r="M3558" i="1"/>
  <c r="M3559" i="1"/>
  <c r="M3560" i="1"/>
  <c r="M3561" i="1"/>
  <c r="M3562" i="1"/>
  <c r="M3563" i="1"/>
  <c r="M3564" i="1"/>
  <c r="M3565" i="1"/>
  <c r="M3566" i="1"/>
  <c r="M3567" i="1"/>
  <c r="M3568" i="1"/>
  <c r="M3569" i="1"/>
  <c r="M3570" i="1"/>
  <c r="M3571" i="1"/>
  <c r="M3572" i="1"/>
  <c r="M3573" i="1"/>
  <c r="M3574" i="1"/>
  <c r="M3575" i="1"/>
  <c r="M3576" i="1"/>
  <c r="M3577" i="1"/>
  <c r="M3578" i="1"/>
  <c r="M3579" i="1"/>
  <c r="M3580" i="1"/>
  <c r="M3581" i="1"/>
  <c r="M3582" i="1"/>
  <c r="M3583" i="1"/>
  <c r="M3584" i="1"/>
  <c r="M3585" i="1"/>
  <c r="M3586" i="1"/>
  <c r="M3587" i="1"/>
  <c r="M3588" i="1"/>
  <c r="M3589" i="1"/>
  <c r="M3590" i="1"/>
  <c r="M3591" i="1"/>
  <c r="M3592" i="1"/>
  <c r="M3593" i="1"/>
  <c r="M3594" i="1"/>
  <c r="M3595" i="1"/>
  <c r="M3596" i="1"/>
  <c r="M3597" i="1"/>
  <c r="M3598" i="1"/>
  <c r="M3599" i="1"/>
  <c r="M3600" i="1"/>
  <c r="M3601" i="1"/>
  <c r="M3602" i="1"/>
  <c r="M3603" i="1"/>
  <c r="M3604" i="1"/>
  <c r="M3605" i="1"/>
  <c r="M3606" i="1"/>
  <c r="M3607" i="1"/>
  <c r="M3608" i="1"/>
  <c r="M3609" i="1"/>
  <c r="M3610" i="1"/>
  <c r="M3611" i="1"/>
  <c r="M3612" i="1"/>
  <c r="M3613" i="1"/>
  <c r="M3614" i="1"/>
  <c r="M3615" i="1"/>
  <c r="M3616" i="1"/>
  <c r="M3617" i="1"/>
  <c r="M3618" i="1"/>
  <c r="M3619" i="1"/>
  <c r="M3620" i="1"/>
  <c r="M3621" i="1"/>
  <c r="M3622" i="1"/>
  <c r="M3623" i="1"/>
  <c r="M3624" i="1"/>
  <c r="M3625" i="1"/>
  <c r="M3626" i="1"/>
  <c r="M3627" i="1"/>
  <c r="M3628" i="1"/>
  <c r="M3629" i="1"/>
  <c r="M3630" i="1"/>
  <c r="M3631" i="1"/>
  <c r="M3632" i="1"/>
  <c r="M3633" i="1"/>
  <c r="M3634" i="1"/>
  <c r="M3635" i="1"/>
  <c r="M3636" i="1"/>
  <c r="M3637" i="1"/>
  <c r="M3638" i="1"/>
  <c r="M3639" i="1"/>
  <c r="M3640" i="1"/>
  <c r="M3641" i="1"/>
  <c r="M3642" i="1"/>
  <c r="M3643" i="1"/>
  <c r="M3644" i="1"/>
  <c r="M3645" i="1"/>
  <c r="M3646" i="1"/>
  <c r="M3647" i="1"/>
  <c r="M3648" i="1"/>
  <c r="M3649" i="1"/>
  <c r="M3650" i="1"/>
  <c r="M3651" i="1"/>
  <c r="M3652" i="1"/>
  <c r="M3653" i="1"/>
  <c r="M3654" i="1"/>
  <c r="M3655" i="1"/>
  <c r="M3656" i="1"/>
  <c r="M3657" i="1"/>
  <c r="M3658" i="1"/>
  <c r="M3659" i="1"/>
  <c r="M3660" i="1"/>
  <c r="M3661" i="1"/>
  <c r="M3662" i="1"/>
  <c r="M3663" i="1"/>
  <c r="M3664" i="1"/>
  <c r="M3665" i="1"/>
  <c r="M3666" i="1"/>
  <c r="M3667" i="1"/>
  <c r="M3668" i="1"/>
  <c r="M3669" i="1"/>
  <c r="M3670" i="1"/>
  <c r="M3671" i="1"/>
  <c r="M3672" i="1"/>
  <c r="M3673" i="1"/>
  <c r="M3674" i="1"/>
  <c r="M3675" i="1"/>
  <c r="M3676" i="1"/>
  <c r="M3677" i="1"/>
  <c r="M3678" i="1"/>
  <c r="M3679" i="1"/>
  <c r="M3680" i="1"/>
  <c r="M3681" i="1"/>
  <c r="M3682" i="1"/>
  <c r="M3683" i="1"/>
  <c r="M3684" i="1"/>
  <c r="M3685" i="1"/>
  <c r="M3686" i="1"/>
  <c r="M3687" i="1"/>
  <c r="M3688" i="1"/>
  <c r="M3689" i="1"/>
  <c r="M3690" i="1"/>
  <c r="M3691" i="1"/>
  <c r="M3692" i="1"/>
  <c r="M3693" i="1"/>
  <c r="M3694" i="1"/>
  <c r="M3695" i="1"/>
  <c r="M3696" i="1"/>
  <c r="M3697" i="1"/>
  <c r="M3698" i="1"/>
  <c r="M3699" i="1"/>
  <c r="M3700" i="1"/>
  <c r="M3701" i="1"/>
  <c r="M3702" i="1"/>
  <c r="M3703" i="1"/>
  <c r="M3704" i="1"/>
  <c r="M3705" i="1"/>
  <c r="M3706" i="1"/>
  <c r="M3707" i="1"/>
  <c r="M3708" i="1"/>
  <c r="M3709" i="1"/>
  <c r="M3710" i="1"/>
  <c r="M3711" i="1"/>
  <c r="M3712" i="1"/>
  <c r="M3713" i="1"/>
  <c r="M3714" i="1"/>
  <c r="M3715" i="1"/>
  <c r="M3716" i="1"/>
  <c r="M3717" i="1"/>
  <c r="M3718" i="1"/>
  <c r="M3719" i="1"/>
  <c r="M3720" i="1"/>
  <c r="M3721" i="1"/>
  <c r="M3722" i="1"/>
  <c r="M3723" i="1"/>
  <c r="M3724" i="1"/>
  <c r="M3725" i="1"/>
  <c r="M3726" i="1"/>
  <c r="M3727" i="1"/>
  <c r="M3728" i="1"/>
  <c r="M3729" i="1"/>
  <c r="M3730" i="1"/>
  <c r="M3731" i="1"/>
  <c r="M3732" i="1"/>
  <c r="M3733" i="1"/>
  <c r="M3734" i="1"/>
  <c r="M3735" i="1"/>
  <c r="M3736" i="1"/>
  <c r="M3737" i="1"/>
  <c r="M3738" i="1"/>
  <c r="M3739" i="1"/>
  <c r="M3740" i="1"/>
  <c r="M3741" i="1"/>
  <c r="M3742" i="1"/>
  <c r="M3743" i="1"/>
  <c r="M3744" i="1"/>
  <c r="M3745" i="1"/>
  <c r="M3746" i="1"/>
  <c r="M3747" i="1"/>
  <c r="M3748" i="1"/>
  <c r="M3749" i="1"/>
  <c r="M3750" i="1"/>
  <c r="M3751" i="1"/>
  <c r="M3752" i="1"/>
  <c r="M3753" i="1"/>
  <c r="M3754" i="1"/>
  <c r="M3755" i="1"/>
  <c r="M3756" i="1"/>
  <c r="M3757" i="1"/>
  <c r="M3758" i="1"/>
  <c r="M3759" i="1"/>
  <c r="M3760" i="1"/>
  <c r="M3761" i="1"/>
  <c r="M3762" i="1"/>
  <c r="M3763" i="1"/>
  <c r="M3764" i="1"/>
  <c r="M3765" i="1"/>
  <c r="M3766" i="1"/>
  <c r="M3767" i="1"/>
  <c r="M3768" i="1"/>
  <c r="M3769" i="1"/>
  <c r="M3770" i="1"/>
  <c r="M3771" i="1"/>
  <c r="M3772" i="1"/>
  <c r="M3773" i="1"/>
  <c r="M3774" i="1"/>
  <c r="M3775" i="1"/>
  <c r="M3776" i="1"/>
  <c r="M3777" i="1"/>
  <c r="M3778" i="1"/>
  <c r="M3779" i="1"/>
  <c r="M3780" i="1"/>
  <c r="M3781" i="1"/>
  <c r="M3782" i="1"/>
  <c r="M3783" i="1"/>
  <c r="M3784" i="1"/>
  <c r="M3785" i="1"/>
  <c r="M3786" i="1"/>
  <c r="M3787" i="1"/>
  <c r="M3788" i="1"/>
  <c r="M3789" i="1"/>
  <c r="M3790" i="1"/>
  <c r="M3791" i="1"/>
  <c r="M3792" i="1"/>
  <c r="M3793" i="1"/>
  <c r="M3794" i="1"/>
  <c r="M3795" i="1"/>
  <c r="M3796" i="1"/>
  <c r="M3797" i="1"/>
  <c r="M3798" i="1"/>
  <c r="M3799" i="1"/>
  <c r="M3800" i="1"/>
  <c r="M3801" i="1"/>
  <c r="M3802" i="1"/>
  <c r="M3803" i="1"/>
  <c r="M3804" i="1"/>
  <c r="M3805" i="1"/>
  <c r="M3806" i="1"/>
  <c r="M3807" i="1"/>
  <c r="M3808" i="1"/>
  <c r="M3809" i="1"/>
  <c r="M3810" i="1"/>
  <c r="M3811" i="1"/>
  <c r="M3812" i="1"/>
  <c r="M3813" i="1"/>
  <c r="M3814" i="1"/>
  <c r="M3815" i="1"/>
  <c r="M3816" i="1"/>
  <c r="M3817" i="1"/>
  <c r="M3818" i="1"/>
  <c r="M3819" i="1"/>
  <c r="M3820" i="1"/>
  <c r="M3821" i="1"/>
  <c r="M3822" i="1"/>
  <c r="M3823" i="1"/>
  <c r="M3824" i="1"/>
  <c r="M3825" i="1"/>
  <c r="M3826" i="1"/>
  <c r="M3827" i="1"/>
  <c r="M3828" i="1"/>
  <c r="M3829" i="1"/>
  <c r="M3830" i="1"/>
  <c r="M3831" i="1"/>
  <c r="M3832" i="1"/>
  <c r="M3833" i="1"/>
  <c r="M3834" i="1"/>
  <c r="M3835" i="1"/>
  <c r="M3836" i="1"/>
  <c r="M3837" i="1"/>
  <c r="M3838" i="1"/>
  <c r="M3839" i="1"/>
  <c r="M3840" i="1"/>
  <c r="M3841" i="1"/>
  <c r="M3842" i="1"/>
  <c r="M3843" i="1"/>
  <c r="M3844" i="1"/>
  <c r="M3845" i="1"/>
  <c r="M3846" i="1"/>
  <c r="M3847" i="1"/>
  <c r="M3848" i="1"/>
  <c r="M3849" i="1"/>
  <c r="M3850" i="1"/>
  <c r="M3851" i="1"/>
  <c r="M3852" i="1"/>
  <c r="M3853" i="1"/>
  <c r="M3854" i="1"/>
  <c r="M3855" i="1"/>
  <c r="M3856" i="1"/>
  <c r="M3857" i="1"/>
  <c r="M3858" i="1"/>
  <c r="M3859" i="1"/>
  <c r="M3860" i="1"/>
  <c r="M3861" i="1"/>
  <c r="M3862" i="1"/>
  <c r="M3863" i="1"/>
  <c r="M3864" i="1"/>
  <c r="M3865" i="1"/>
  <c r="M3866" i="1"/>
  <c r="M3867" i="1"/>
  <c r="M3868" i="1"/>
  <c r="M3869" i="1"/>
  <c r="M3870" i="1"/>
  <c r="M3871" i="1"/>
  <c r="M3872" i="1"/>
  <c r="M3873" i="1"/>
  <c r="M3874" i="1"/>
  <c r="M3875" i="1"/>
  <c r="M3876" i="1"/>
  <c r="M3877" i="1"/>
  <c r="M3878" i="1"/>
  <c r="M3879" i="1"/>
  <c r="M3880" i="1"/>
  <c r="M3881" i="1"/>
  <c r="M3882" i="1"/>
  <c r="M3883" i="1"/>
  <c r="M3884" i="1"/>
  <c r="M3885" i="1"/>
  <c r="M3886" i="1"/>
  <c r="M3887" i="1"/>
  <c r="M3888" i="1"/>
  <c r="M3889" i="1"/>
  <c r="M3890" i="1"/>
  <c r="M3891" i="1"/>
  <c r="M3892" i="1"/>
  <c r="M3893" i="1"/>
  <c r="M3894" i="1"/>
  <c r="M3895" i="1"/>
  <c r="M3896" i="1"/>
  <c r="M3897" i="1"/>
  <c r="M3898" i="1"/>
  <c r="M3899" i="1"/>
  <c r="M3900" i="1"/>
  <c r="M3901" i="1"/>
  <c r="M3902" i="1"/>
  <c r="M3903" i="1"/>
  <c r="M3904" i="1"/>
  <c r="M3905" i="1"/>
  <c r="M3906" i="1"/>
  <c r="M3907" i="1"/>
  <c r="M3908" i="1"/>
  <c r="M3909" i="1"/>
  <c r="M3910" i="1"/>
  <c r="M3911" i="1"/>
  <c r="M3912" i="1"/>
  <c r="M3913" i="1"/>
  <c r="M3914" i="1"/>
  <c r="M3915" i="1"/>
  <c r="M3916" i="1"/>
  <c r="M3917" i="1"/>
  <c r="M3918" i="1"/>
  <c r="M3919" i="1"/>
  <c r="M3920" i="1"/>
  <c r="M3921" i="1"/>
  <c r="M3922" i="1"/>
  <c r="M3923" i="1"/>
  <c r="M3924" i="1"/>
  <c r="M3925" i="1"/>
  <c r="M3926" i="1"/>
  <c r="M3927" i="1"/>
  <c r="M3928" i="1"/>
  <c r="M3929" i="1"/>
  <c r="M3930" i="1"/>
  <c r="M3931" i="1"/>
  <c r="M3932" i="1"/>
  <c r="M3933" i="1"/>
  <c r="M3934" i="1"/>
  <c r="M3935" i="1"/>
  <c r="M3936" i="1"/>
  <c r="M3937" i="1"/>
  <c r="M3938" i="1"/>
  <c r="M3939" i="1"/>
  <c r="M3940" i="1"/>
  <c r="M3941" i="1"/>
  <c r="M3942" i="1"/>
  <c r="M3943" i="1"/>
  <c r="M3944" i="1"/>
  <c r="M3945" i="1"/>
  <c r="M3946" i="1"/>
  <c r="M3947" i="1"/>
  <c r="M3948" i="1"/>
  <c r="M3949" i="1"/>
  <c r="M3950" i="1"/>
  <c r="M3951" i="1"/>
  <c r="M3952" i="1"/>
  <c r="M3953" i="1"/>
  <c r="M3954" i="1"/>
  <c r="M3955" i="1"/>
  <c r="M3956" i="1"/>
  <c r="M3957" i="1"/>
  <c r="M3958" i="1"/>
  <c r="M3959" i="1"/>
  <c r="M3960" i="1"/>
  <c r="M3961" i="1"/>
  <c r="M3962" i="1"/>
  <c r="M3963" i="1"/>
  <c r="M3964" i="1"/>
  <c r="M3965" i="1"/>
  <c r="M3966" i="1"/>
  <c r="M3967" i="1"/>
  <c r="M3968" i="1"/>
  <c r="M3969" i="1"/>
  <c r="M3970" i="1"/>
  <c r="M3971" i="1"/>
  <c r="M3972" i="1"/>
  <c r="M3973" i="1"/>
  <c r="M3974" i="1"/>
  <c r="M3975" i="1"/>
  <c r="M3976" i="1"/>
  <c r="M3977" i="1"/>
  <c r="M3978" i="1"/>
  <c r="M3979" i="1"/>
  <c r="M3980" i="1"/>
  <c r="M3981" i="1"/>
  <c r="M3982" i="1"/>
  <c r="M3983" i="1"/>
  <c r="M3984" i="1"/>
  <c r="M3985" i="1"/>
  <c r="M3986" i="1"/>
  <c r="M3987" i="1"/>
  <c r="M3988" i="1"/>
  <c r="M3989" i="1"/>
  <c r="M3990" i="1"/>
  <c r="M3991" i="1"/>
  <c r="M3992" i="1"/>
  <c r="M3993" i="1"/>
  <c r="M3994" i="1"/>
  <c r="M3995" i="1"/>
  <c r="M3996" i="1"/>
  <c r="M3997" i="1"/>
  <c r="M3998" i="1"/>
  <c r="M3999" i="1"/>
  <c r="M4000" i="1"/>
  <c r="M4001" i="1"/>
  <c r="M4002" i="1"/>
  <c r="M4003" i="1"/>
  <c r="M4004" i="1"/>
  <c r="M4005" i="1"/>
  <c r="M4006" i="1"/>
  <c r="M4007" i="1"/>
  <c r="M4008" i="1"/>
  <c r="M4009" i="1"/>
  <c r="M4010" i="1"/>
  <c r="M4011" i="1"/>
  <c r="M4012" i="1"/>
  <c r="M4013" i="1"/>
  <c r="M4014" i="1"/>
  <c r="M4015" i="1"/>
  <c r="M4016" i="1"/>
  <c r="M4017" i="1"/>
  <c r="M4018" i="1"/>
  <c r="M4019" i="1"/>
  <c r="M4020" i="1"/>
  <c r="M4021" i="1"/>
  <c r="M4022" i="1"/>
  <c r="M4023" i="1"/>
  <c r="M4024" i="1"/>
  <c r="M4025" i="1"/>
  <c r="M4026" i="1"/>
  <c r="M4027" i="1"/>
  <c r="M4028" i="1"/>
  <c r="M4029" i="1"/>
  <c r="M4030" i="1"/>
  <c r="M4031" i="1"/>
  <c r="M4032" i="1"/>
  <c r="M4033" i="1"/>
  <c r="M4034" i="1"/>
  <c r="M4035" i="1"/>
  <c r="M4036" i="1"/>
  <c r="M4037" i="1"/>
  <c r="M4038" i="1"/>
  <c r="M4039" i="1"/>
  <c r="M4040" i="1"/>
  <c r="M4041" i="1"/>
  <c r="M4042" i="1"/>
  <c r="M4043" i="1"/>
  <c r="M4044" i="1"/>
  <c r="M4045" i="1"/>
  <c r="M4046" i="1"/>
  <c r="M4047" i="1"/>
  <c r="M4048" i="1"/>
  <c r="M4049" i="1"/>
  <c r="M4050" i="1"/>
  <c r="M4051" i="1"/>
  <c r="M4052" i="1"/>
  <c r="M4053" i="1"/>
  <c r="M4054" i="1"/>
  <c r="M4055" i="1"/>
  <c r="M4056" i="1"/>
  <c r="M4057" i="1"/>
  <c r="M4058" i="1"/>
  <c r="M4059" i="1"/>
  <c r="M4060" i="1"/>
  <c r="M4061" i="1"/>
  <c r="M4062" i="1"/>
  <c r="M4063" i="1"/>
  <c r="M4064" i="1"/>
  <c r="M4065" i="1"/>
  <c r="M4066" i="1"/>
  <c r="M4067" i="1"/>
  <c r="M4068" i="1"/>
  <c r="M4069" i="1"/>
  <c r="M4070" i="1"/>
  <c r="M4071" i="1"/>
  <c r="M4072" i="1"/>
  <c r="M4073" i="1"/>
  <c r="M4074" i="1"/>
  <c r="M4075" i="1"/>
  <c r="M4076" i="1"/>
  <c r="M4077" i="1"/>
  <c r="M4078" i="1"/>
  <c r="M4079" i="1"/>
  <c r="M4080" i="1"/>
  <c r="M4081" i="1"/>
  <c r="M4082" i="1"/>
  <c r="M4083" i="1"/>
  <c r="M4084" i="1"/>
  <c r="M4085" i="1"/>
  <c r="M4086" i="1"/>
  <c r="M4087" i="1"/>
  <c r="M4088" i="1"/>
  <c r="M4089" i="1"/>
  <c r="M4090" i="1"/>
  <c r="M4091" i="1"/>
  <c r="M4092" i="1"/>
  <c r="M4093" i="1"/>
  <c r="M4094" i="1"/>
  <c r="M4095" i="1"/>
  <c r="M4096" i="1"/>
  <c r="M4097" i="1"/>
  <c r="M4098" i="1"/>
  <c r="M4099" i="1"/>
  <c r="M4100" i="1"/>
  <c r="M4101" i="1"/>
  <c r="M4102" i="1"/>
  <c r="M4103" i="1"/>
  <c r="M4104" i="1"/>
  <c r="M4105" i="1"/>
  <c r="M4106" i="1"/>
  <c r="M4107" i="1"/>
  <c r="M4108" i="1"/>
  <c r="M4109" i="1"/>
  <c r="M4110" i="1"/>
  <c r="M4111" i="1"/>
  <c r="M4112" i="1"/>
  <c r="M4113" i="1"/>
  <c r="M4114" i="1"/>
  <c r="M4115" i="1"/>
  <c r="M4116" i="1"/>
  <c r="M4117" i="1"/>
  <c r="M4118" i="1"/>
  <c r="M4119" i="1"/>
  <c r="M4120" i="1"/>
  <c r="M4121" i="1"/>
  <c r="M4122" i="1"/>
  <c r="M4123" i="1"/>
  <c r="M4124" i="1"/>
  <c r="M4125" i="1"/>
  <c r="M4126" i="1"/>
  <c r="M4127" i="1"/>
  <c r="M4128" i="1"/>
  <c r="M4129" i="1"/>
  <c r="M4130" i="1"/>
  <c r="M4131" i="1"/>
  <c r="M4132" i="1"/>
  <c r="M4133" i="1"/>
  <c r="M4134" i="1"/>
  <c r="M4135" i="1"/>
  <c r="M4136" i="1"/>
  <c r="M4137" i="1"/>
  <c r="M4138" i="1"/>
  <c r="M4139" i="1"/>
  <c r="M4140" i="1"/>
  <c r="M4141" i="1"/>
  <c r="M4142" i="1"/>
  <c r="M4143" i="1"/>
  <c r="M4144" i="1"/>
  <c r="M4145" i="1"/>
  <c r="M4146" i="1"/>
  <c r="M4147" i="1"/>
  <c r="M4148" i="1"/>
  <c r="M4149" i="1"/>
  <c r="M4150" i="1"/>
  <c r="M4151" i="1"/>
  <c r="M4152" i="1"/>
  <c r="M4153" i="1"/>
  <c r="M4154" i="1"/>
  <c r="M4155" i="1"/>
  <c r="M4156" i="1"/>
  <c r="M4157" i="1"/>
  <c r="M4158" i="1"/>
  <c r="M4159" i="1"/>
  <c r="M4160" i="1"/>
  <c r="M4161" i="1"/>
  <c r="M4162" i="1"/>
  <c r="M4163" i="1"/>
  <c r="M4164" i="1"/>
  <c r="M4165" i="1"/>
  <c r="M4166" i="1"/>
  <c r="M4167" i="1"/>
  <c r="M4168" i="1"/>
  <c r="M4169" i="1"/>
  <c r="M4170" i="1"/>
  <c r="M4171" i="1"/>
  <c r="M4172" i="1"/>
  <c r="M4173" i="1"/>
  <c r="M4174" i="1"/>
  <c r="M4175" i="1"/>
  <c r="M4176" i="1"/>
  <c r="M4177" i="1"/>
  <c r="M4178" i="1"/>
  <c r="M4179" i="1"/>
  <c r="M4180" i="1"/>
  <c r="M4181" i="1"/>
  <c r="M4182" i="1"/>
  <c r="M4183" i="1"/>
  <c r="M4184" i="1"/>
  <c r="M4185" i="1"/>
  <c r="M4186" i="1"/>
  <c r="M4187" i="1"/>
  <c r="M4188" i="1"/>
  <c r="M4189" i="1"/>
  <c r="M4190" i="1"/>
  <c r="M4191" i="1"/>
  <c r="M4192" i="1"/>
  <c r="M4193" i="1"/>
  <c r="M4194" i="1"/>
  <c r="M4195" i="1"/>
  <c r="M4196" i="1"/>
  <c r="M4197" i="1"/>
  <c r="M4198" i="1"/>
  <c r="M4199" i="1"/>
  <c r="M4200" i="1"/>
  <c r="M4201" i="1"/>
  <c r="M4202" i="1"/>
  <c r="M4203" i="1"/>
  <c r="M4204" i="1"/>
  <c r="M4205" i="1"/>
  <c r="M4206" i="1"/>
  <c r="M4207" i="1"/>
  <c r="M4208" i="1"/>
  <c r="M4209" i="1"/>
  <c r="M4210" i="1"/>
  <c r="M4211" i="1"/>
  <c r="M4212" i="1"/>
  <c r="M4213" i="1"/>
  <c r="M4214" i="1"/>
  <c r="M4215" i="1"/>
  <c r="M4216" i="1"/>
  <c r="M4217" i="1"/>
  <c r="M4218" i="1"/>
  <c r="M4219" i="1"/>
  <c r="M4220" i="1"/>
  <c r="M4221" i="1"/>
  <c r="M4222" i="1"/>
  <c r="M4223" i="1"/>
  <c r="M4224" i="1"/>
  <c r="M4225" i="1"/>
  <c r="M4226" i="1"/>
  <c r="M4227" i="1"/>
  <c r="M4228" i="1"/>
  <c r="M4229" i="1"/>
  <c r="M4230" i="1"/>
  <c r="M4231" i="1"/>
  <c r="M4232" i="1"/>
  <c r="M4233" i="1"/>
  <c r="M4234" i="1"/>
  <c r="M4235" i="1"/>
  <c r="M4236" i="1"/>
  <c r="M4237" i="1"/>
  <c r="M4238" i="1"/>
  <c r="M4239" i="1"/>
  <c r="M4240" i="1"/>
  <c r="M4241" i="1"/>
  <c r="M4242" i="1"/>
  <c r="M4243" i="1"/>
  <c r="M4244" i="1"/>
  <c r="M4245" i="1"/>
  <c r="M4246" i="1"/>
  <c r="M4247" i="1"/>
  <c r="M4248" i="1"/>
  <c r="M4249" i="1"/>
  <c r="M4250" i="1"/>
  <c r="M4251" i="1"/>
  <c r="M4252" i="1"/>
  <c r="M4253" i="1"/>
  <c r="M4254" i="1"/>
  <c r="M4255" i="1"/>
  <c r="M4256" i="1"/>
  <c r="M4257" i="1"/>
  <c r="M4258" i="1"/>
  <c r="M4259" i="1"/>
  <c r="M4260" i="1"/>
  <c r="M4261" i="1"/>
  <c r="M4262" i="1"/>
  <c r="M4263" i="1"/>
  <c r="M4264" i="1"/>
  <c r="M4265" i="1"/>
  <c r="M4266" i="1"/>
  <c r="M4267" i="1"/>
  <c r="M4268" i="1"/>
  <c r="M4269" i="1"/>
  <c r="M4270" i="1"/>
  <c r="M4271" i="1"/>
  <c r="M4272" i="1"/>
  <c r="M4273" i="1"/>
  <c r="M4274" i="1"/>
  <c r="M4275" i="1"/>
  <c r="M4276" i="1"/>
  <c r="M4277" i="1"/>
  <c r="M4278" i="1"/>
  <c r="M4279" i="1"/>
  <c r="M4280" i="1"/>
  <c r="M4281" i="1"/>
  <c r="M4282" i="1"/>
  <c r="M4283" i="1"/>
  <c r="M4284" i="1"/>
  <c r="M4285" i="1"/>
  <c r="M4286" i="1"/>
  <c r="M4287" i="1"/>
  <c r="M4288" i="1"/>
  <c r="M4289" i="1"/>
  <c r="M4290" i="1"/>
  <c r="M4291" i="1"/>
  <c r="M4292" i="1"/>
  <c r="M4293" i="1"/>
  <c r="M4294" i="1"/>
  <c r="M4295" i="1"/>
  <c r="M4296" i="1"/>
  <c r="M4297" i="1"/>
  <c r="M4298" i="1"/>
  <c r="M4299" i="1"/>
  <c r="M4300" i="1"/>
  <c r="M4301" i="1"/>
  <c r="M4302" i="1"/>
  <c r="M4303" i="1"/>
  <c r="M4304" i="1"/>
  <c r="M4305" i="1"/>
  <c r="M4306" i="1"/>
  <c r="M4307" i="1"/>
  <c r="M4308" i="1"/>
  <c r="M4309" i="1"/>
  <c r="M4310" i="1"/>
  <c r="M4311" i="1"/>
  <c r="M4312" i="1"/>
  <c r="M4313" i="1"/>
  <c r="M4314" i="1"/>
  <c r="M4315" i="1"/>
  <c r="M4316" i="1"/>
  <c r="M4317" i="1"/>
  <c r="M4318" i="1"/>
  <c r="M4319" i="1"/>
  <c r="M4320" i="1"/>
  <c r="M4321" i="1"/>
  <c r="M4322" i="1"/>
  <c r="M4323" i="1"/>
  <c r="M4324" i="1"/>
  <c r="M4325" i="1"/>
  <c r="M4326" i="1"/>
  <c r="M4327" i="1"/>
  <c r="M4328" i="1"/>
  <c r="M4329" i="1"/>
  <c r="M4330" i="1"/>
  <c r="M4331" i="1"/>
  <c r="M4332" i="1"/>
  <c r="M4333" i="1"/>
  <c r="M4334" i="1"/>
  <c r="M4335" i="1"/>
  <c r="M4336" i="1"/>
  <c r="M4337" i="1"/>
  <c r="M4338" i="1"/>
  <c r="M4339" i="1"/>
  <c r="M4340" i="1"/>
  <c r="M4341" i="1"/>
  <c r="M4342" i="1"/>
  <c r="M4343" i="1"/>
  <c r="M4344" i="1"/>
  <c r="M4345" i="1"/>
  <c r="M4346" i="1"/>
  <c r="M4347" i="1"/>
  <c r="M4348" i="1"/>
  <c r="M4349" i="1"/>
  <c r="M4350" i="1"/>
  <c r="M4351" i="1"/>
  <c r="M4352" i="1"/>
  <c r="M4353" i="1"/>
  <c r="M4354" i="1"/>
  <c r="M4355" i="1"/>
  <c r="M4356" i="1"/>
  <c r="M4357" i="1"/>
  <c r="M4358" i="1"/>
  <c r="M4359" i="1"/>
  <c r="M4360" i="1"/>
  <c r="M4361" i="1"/>
  <c r="M4362" i="1"/>
  <c r="M4363" i="1"/>
  <c r="M4364" i="1"/>
  <c r="M4365" i="1"/>
  <c r="M4366" i="1"/>
  <c r="M4367" i="1"/>
  <c r="M4368" i="1"/>
  <c r="M4369" i="1"/>
  <c r="M4370" i="1"/>
  <c r="M4371" i="1"/>
  <c r="M4372" i="1"/>
  <c r="M4373" i="1"/>
  <c r="M4374" i="1"/>
  <c r="M4375" i="1"/>
  <c r="M4376" i="1"/>
  <c r="M4377" i="1"/>
  <c r="M4378" i="1"/>
  <c r="M4379" i="1"/>
  <c r="M4380" i="1"/>
  <c r="M4381" i="1"/>
  <c r="M4382" i="1"/>
  <c r="M4383" i="1"/>
  <c r="M4384" i="1"/>
  <c r="M4385" i="1"/>
  <c r="M4386" i="1"/>
  <c r="M4387" i="1"/>
  <c r="M4388" i="1"/>
  <c r="M4389" i="1"/>
  <c r="M4390" i="1"/>
  <c r="M4391" i="1"/>
  <c r="M4392" i="1"/>
  <c r="M4393" i="1"/>
  <c r="M4394" i="1"/>
  <c r="M4395" i="1"/>
  <c r="M4396" i="1"/>
  <c r="M4397" i="1"/>
  <c r="M4398" i="1"/>
  <c r="M4399" i="1"/>
  <c r="M4400" i="1"/>
  <c r="M4401" i="1"/>
  <c r="M4402" i="1"/>
  <c r="M4403" i="1"/>
  <c r="M4404" i="1"/>
  <c r="M4405" i="1"/>
  <c r="M4406" i="1"/>
  <c r="M4407" i="1"/>
  <c r="M4408" i="1"/>
  <c r="M4409" i="1"/>
  <c r="M4410" i="1"/>
  <c r="M4411" i="1"/>
  <c r="M4412" i="1"/>
  <c r="M4413" i="1"/>
  <c r="M4414" i="1"/>
  <c r="M4415" i="1"/>
  <c r="M4416" i="1"/>
  <c r="M4417" i="1"/>
  <c r="M4418" i="1"/>
  <c r="M4419" i="1"/>
  <c r="M4420" i="1"/>
  <c r="M4421" i="1"/>
  <c r="M4422" i="1"/>
  <c r="M4423" i="1"/>
  <c r="M4424" i="1"/>
  <c r="M4425" i="1"/>
  <c r="M4426" i="1"/>
  <c r="M4427" i="1"/>
  <c r="M4428" i="1"/>
  <c r="M4429" i="1"/>
  <c r="M4430" i="1"/>
  <c r="M4431" i="1"/>
  <c r="M4432" i="1"/>
  <c r="M4433" i="1"/>
  <c r="M4434" i="1"/>
  <c r="M4435" i="1"/>
  <c r="M4436" i="1"/>
  <c r="M4437" i="1"/>
  <c r="M4438" i="1"/>
  <c r="M4439" i="1"/>
  <c r="M4440" i="1"/>
  <c r="M4441" i="1"/>
  <c r="M4442" i="1"/>
  <c r="M4443" i="1"/>
  <c r="M4444" i="1"/>
  <c r="M4445" i="1"/>
  <c r="M4446" i="1"/>
  <c r="M4447" i="1"/>
  <c r="M4448" i="1"/>
  <c r="M4449" i="1"/>
  <c r="M4450" i="1"/>
  <c r="M4451" i="1"/>
  <c r="M4452" i="1"/>
  <c r="M4453" i="1"/>
  <c r="M4454" i="1"/>
  <c r="M4455" i="1"/>
  <c r="M4456" i="1"/>
  <c r="M4457" i="1"/>
  <c r="M4458" i="1"/>
  <c r="M4459" i="1"/>
  <c r="M4460" i="1"/>
  <c r="M4461" i="1"/>
  <c r="M4462" i="1"/>
  <c r="M4463" i="1"/>
  <c r="M4464" i="1"/>
  <c r="M4465" i="1"/>
  <c r="M4466" i="1"/>
  <c r="M4467" i="1"/>
  <c r="M4468" i="1"/>
  <c r="M4469" i="1"/>
  <c r="M4470" i="1"/>
  <c r="M4471" i="1"/>
  <c r="M4472" i="1"/>
  <c r="M4473" i="1"/>
  <c r="M4474" i="1"/>
  <c r="M4475" i="1"/>
  <c r="M4476" i="1"/>
  <c r="M4477" i="1"/>
  <c r="M4478" i="1"/>
  <c r="M4479" i="1"/>
  <c r="M4480" i="1"/>
  <c r="M4481" i="1"/>
  <c r="M4482" i="1"/>
  <c r="M4483" i="1"/>
  <c r="M4484" i="1"/>
  <c r="M4485" i="1"/>
  <c r="M4486" i="1"/>
  <c r="M4487" i="1"/>
  <c r="M4488" i="1"/>
  <c r="M4489" i="1"/>
  <c r="M4490" i="1"/>
  <c r="M4491" i="1"/>
  <c r="M4492" i="1"/>
  <c r="M4493" i="1"/>
  <c r="M4494" i="1"/>
  <c r="M4495" i="1"/>
  <c r="M4496" i="1"/>
  <c r="M4497" i="1"/>
  <c r="M4498" i="1"/>
  <c r="M4499" i="1"/>
  <c r="M4500" i="1"/>
  <c r="M4501" i="1"/>
  <c r="M4502" i="1"/>
  <c r="M4503" i="1"/>
  <c r="M4504" i="1"/>
  <c r="M4505" i="1"/>
  <c r="M4506" i="1"/>
  <c r="M4507" i="1"/>
  <c r="M4508" i="1"/>
  <c r="M4509" i="1"/>
  <c r="M4510" i="1"/>
  <c r="M4511" i="1"/>
  <c r="M4512" i="1"/>
  <c r="M4513" i="1"/>
  <c r="M4514" i="1"/>
  <c r="M4515" i="1"/>
  <c r="M4516" i="1"/>
  <c r="M4517" i="1"/>
  <c r="M4518" i="1"/>
  <c r="M4519" i="1"/>
  <c r="M4520" i="1"/>
  <c r="M4521" i="1"/>
  <c r="M4522" i="1"/>
  <c r="M4523" i="1"/>
  <c r="M4524" i="1"/>
  <c r="M4525" i="1"/>
  <c r="M4526" i="1"/>
  <c r="M4527" i="1"/>
  <c r="M4528" i="1"/>
  <c r="M4529" i="1"/>
  <c r="M4530" i="1"/>
  <c r="M4531" i="1"/>
  <c r="M4532" i="1"/>
  <c r="M4533" i="1"/>
  <c r="M4534" i="1"/>
  <c r="M4535" i="1"/>
  <c r="M4536" i="1"/>
  <c r="M4537" i="1"/>
  <c r="M4538" i="1"/>
  <c r="M4539" i="1"/>
  <c r="M4540" i="1"/>
  <c r="M4541" i="1"/>
  <c r="M4542" i="1"/>
  <c r="M4543" i="1"/>
  <c r="M4544" i="1"/>
  <c r="M4545" i="1"/>
  <c r="M4546" i="1"/>
  <c r="M4547" i="1"/>
  <c r="M4548" i="1"/>
  <c r="M4549" i="1"/>
  <c r="M4550" i="1"/>
  <c r="M4551" i="1"/>
  <c r="M4552" i="1"/>
  <c r="M4553" i="1"/>
  <c r="M4554" i="1"/>
  <c r="M4555" i="1"/>
  <c r="M4556" i="1"/>
  <c r="M4557" i="1"/>
  <c r="M4558" i="1"/>
  <c r="M4559" i="1"/>
  <c r="M4560" i="1"/>
  <c r="M4561" i="1"/>
  <c r="M4562" i="1"/>
  <c r="M4563" i="1"/>
  <c r="M4564" i="1"/>
  <c r="M4565" i="1"/>
  <c r="M4566" i="1"/>
  <c r="M4567" i="1"/>
  <c r="M4568" i="1"/>
  <c r="M4569" i="1"/>
  <c r="M4570" i="1"/>
  <c r="M4571" i="1"/>
  <c r="M4572" i="1"/>
  <c r="M4573" i="1"/>
  <c r="M4574" i="1"/>
  <c r="M4575" i="1"/>
  <c r="M4576" i="1"/>
  <c r="M4577" i="1"/>
  <c r="M4578" i="1"/>
  <c r="M4579" i="1"/>
  <c r="M4580" i="1"/>
  <c r="M4581" i="1"/>
  <c r="M4582" i="1"/>
  <c r="M4583" i="1"/>
  <c r="M4584" i="1"/>
  <c r="M4585" i="1"/>
  <c r="M4586" i="1"/>
  <c r="M4587" i="1"/>
  <c r="M4588" i="1"/>
  <c r="M4589" i="1"/>
  <c r="M4590" i="1"/>
  <c r="M4591" i="1"/>
  <c r="M4592" i="1"/>
  <c r="M4593" i="1"/>
  <c r="M4594" i="1"/>
  <c r="M4595" i="1"/>
  <c r="M4596" i="1"/>
  <c r="M4597" i="1"/>
  <c r="M4598" i="1"/>
  <c r="M4599" i="1"/>
  <c r="M4600" i="1"/>
  <c r="M4601" i="1"/>
  <c r="M4602" i="1"/>
  <c r="M4603" i="1"/>
  <c r="M4604" i="1"/>
  <c r="M4605" i="1"/>
  <c r="M4606" i="1"/>
  <c r="M4607" i="1"/>
  <c r="M4608" i="1"/>
  <c r="M4609" i="1"/>
  <c r="M4610" i="1"/>
  <c r="M4611" i="1"/>
  <c r="M4612" i="1"/>
  <c r="M4613" i="1"/>
  <c r="M4614" i="1"/>
  <c r="M4615" i="1"/>
  <c r="M4616" i="1"/>
  <c r="M4617" i="1"/>
  <c r="M4618" i="1"/>
  <c r="M4619" i="1"/>
  <c r="M4620" i="1"/>
  <c r="M4621" i="1"/>
  <c r="M4622" i="1"/>
  <c r="M4623" i="1"/>
  <c r="M4624" i="1"/>
  <c r="M4625" i="1"/>
  <c r="M4626" i="1"/>
  <c r="M4627" i="1"/>
  <c r="M4628" i="1"/>
  <c r="M4629" i="1"/>
  <c r="M4630" i="1"/>
  <c r="M4631" i="1"/>
  <c r="M4632" i="1"/>
  <c r="M4633" i="1"/>
  <c r="M4634" i="1"/>
  <c r="M4635" i="1"/>
  <c r="M4636" i="1"/>
  <c r="M4637" i="1"/>
  <c r="M4638" i="1"/>
  <c r="M4639" i="1"/>
  <c r="M4640" i="1"/>
  <c r="M4641" i="1"/>
  <c r="M4642" i="1"/>
  <c r="M4643" i="1"/>
  <c r="M4644" i="1"/>
  <c r="M4645" i="1"/>
  <c r="M4646" i="1"/>
  <c r="M4647" i="1"/>
  <c r="M4648" i="1"/>
  <c r="M4649" i="1"/>
  <c r="M4650" i="1"/>
  <c r="M4651" i="1"/>
  <c r="M4652" i="1"/>
  <c r="M4653" i="1"/>
  <c r="M4654" i="1"/>
  <c r="M4655" i="1"/>
  <c r="M4656" i="1"/>
  <c r="M4657" i="1"/>
  <c r="M4658" i="1"/>
  <c r="M4659" i="1"/>
  <c r="M4660" i="1"/>
  <c r="M4661" i="1"/>
  <c r="M4662" i="1"/>
  <c r="M4663" i="1"/>
  <c r="M4664" i="1"/>
  <c r="M4665" i="1"/>
  <c r="M4666" i="1"/>
  <c r="M4667" i="1"/>
  <c r="M4668" i="1"/>
  <c r="M4669" i="1"/>
  <c r="M4670" i="1"/>
  <c r="M4671" i="1"/>
  <c r="M4672" i="1"/>
  <c r="M4673" i="1"/>
  <c r="M4674" i="1"/>
  <c r="M4675" i="1"/>
  <c r="M4676" i="1"/>
  <c r="M4677" i="1"/>
  <c r="M4678" i="1"/>
  <c r="M4679" i="1"/>
  <c r="M4680" i="1"/>
  <c r="M4681" i="1"/>
  <c r="M4682" i="1"/>
  <c r="M4683" i="1"/>
  <c r="M4684" i="1"/>
  <c r="M4685" i="1"/>
  <c r="M4686" i="1"/>
  <c r="M4687" i="1"/>
  <c r="M4688" i="1"/>
  <c r="M4689" i="1"/>
  <c r="M4690" i="1"/>
  <c r="M4691" i="1"/>
  <c r="M4692" i="1"/>
  <c r="M4693" i="1"/>
  <c r="M4694" i="1"/>
  <c r="M4695" i="1"/>
  <c r="M4696" i="1"/>
  <c r="M4697" i="1"/>
  <c r="M4698" i="1"/>
  <c r="M4699" i="1"/>
  <c r="M4700" i="1"/>
  <c r="M4701" i="1"/>
  <c r="M4702" i="1"/>
  <c r="M4703" i="1"/>
  <c r="M4704" i="1"/>
  <c r="M4705" i="1"/>
  <c r="M4706" i="1"/>
  <c r="M4707" i="1"/>
  <c r="M4708" i="1"/>
  <c r="M4709" i="1"/>
  <c r="M4710" i="1"/>
  <c r="M4711" i="1"/>
  <c r="M4712" i="1"/>
  <c r="M4713" i="1"/>
  <c r="M4714" i="1"/>
  <c r="M4715" i="1"/>
  <c r="M4716" i="1"/>
  <c r="M4717" i="1"/>
  <c r="M4718" i="1"/>
  <c r="M4719" i="1"/>
  <c r="M4720" i="1"/>
  <c r="M4721" i="1"/>
  <c r="M4722" i="1"/>
  <c r="M4723" i="1"/>
  <c r="M4724" i="1"/>
  <c r="M4725" i="1"/>
  <c r="M4726" i="1"/>
  <c r="M4727" i="1"/>
  <c r="M4728" i="1"/>
  <c r="M4729" i="1"/>
  <c r="M4730" i="1"/>
  <c r="M4731" i="1"/>
  <c r="M4732" i="1"/>
  <c r="M4733" i="1"/>
  <c r="M4734" i="1"/>
  <c r="M4735" i="1"/>
  <c r="M4736" i="1"/>
  <c r="M4737" i="1"/>
  <c r="M4738" i="1"/>
  <c r="M4739" i="1"/>
  <c r="M4740" i="1"/>
  <c r="M4741" i="1"/>
  <c r="M4742" i="1"/>
  <c r="M4743" i="1"/>
  <c r="M4744" i="1"/>
  <c r="M4745" i="1"/>
  <c r="M4746" i="1"/>
  <c r="M4747" i="1"/>
  <c r="M4748" i="1"/>
  <c r="M4749" i="1"/>
  <c r="M4750" i="1"/>
  <c r="M4751" i="1"/>
  <c r="M4752" i="1"/>
  <c r="M4753" i="1"/>
  <c r="M4754" i="1"/>
  <c r="M4755" i="1"/>
  <c r="M4756" i="1"/>
  <c r="M4757" i="1"/>
  <c r="M4758" i="1"/>
  <c r="M4759" i="1"/>
  <c r="M4760" i="1"/>
  <c r="M4761" i="1"/>
  <c r="M4762" i="1"/>
  <c r="M4763" i="1"/>
  <c r="M4764" i="1"/>
  <c r="M4765" i="1"/>
  <c r="M4766" i="1"/>
  <c r="M4767" i="1"/>
  <c r="M4768" i="1"/>
  <c r="M4769" i="1"/>
  <c r="M4770" i="1"/>
  <c r="M4771" i="1"/>
  <c r="M4772" i="1"/>
  <c r="M4773" i="1"/>
  <c r="M4774" i="1"/>
  <c r="M4775" i="1"/>
  <c r="M4776" i="1"/>
  <c r="M4777" i="1"/>
  <c r="M4778" i="1"/>
  <c r="M4779" i="1"/>
  <c r="M4780" i="1"/>
  <c r="M4781" i="1"/>
  <c r="M4782" i="1"/>
  <c r="M4783" i="1"/>
  <c r="M4784" i="1"/>
  <c r="M4785" i="1"/>
  <c r="M4786" i="1"/>
  <c r="M4787" i="1"/>
  <c r="M4788" i="1"/>
  <c r="M4789" i="1"/>
  <c r="M4790" i="1"/>
  <c r="M4791" i="1"/>
  <c r="M4792" i="1"/>
  <c r="M4793" i="1"/>
  <c r="M4794" i="1"/>
  <c r="M4795" i="1"/>
  <c r="M4796" i="1"/>
  <c r="M4797" i="1"/>
  <c r="M4798" i="1"/>
  <c r="M4799" i="1"/>
  <c r="M4800" i="1"/>
  <c r="M4801" i="1"/>
  <c r="M4802" i="1"/>
  <c r="M4803" i="1"/>
  <c r="M4804" i="1"/>
  <c r="M4805" i="1"/>
  <c r="M4806" i="1"/>
  <c r="M4807" i="1"/>
  <c r="M4808" i="1"/>
  <c r="M4809" i="1"/>
  <c r="M4810" i="1"/>
  <c r="M4811" i="1"/>
  <c r="M4812" i="1"/>
  <c r="M4813" i="1"/>
  <c r="M4814" i="1"/>
  <c r="M4815" i="1"/>
  <c r="M4816" i="1"/>
  <c r="M4817" i="1"/>
  <c r="M4818" i="1"/>
  <c r="M4819" i="1"/>
  <c r="M4820" i="1"/>
  <c r="M4821" i="1"/>
  <c r="M4822" i="1"/>
  <c r="M4823" i="1"/>
  <c r="M4824" i="1"/>
  <c r="M4825" i="1"/>
  <c r="M4826" i="1"/>
  <c r="M4827" i="1"/>
  <c r="M4828" i="1"/>
  <c r="M4829" i="1"/>
  <c r="M4830" i="1"/>
  <c r="M4831" i="1"/>
  <c r="M4832" i="1"/>
  <c r="M4833" i="1"/>
  <c r="M4834" i="1"/>
  <c r="M4835" i="1"/>
  <c r="M4836" i="1"/>
  <c r="M4837" i="1"/>
  <c r="M4838" i="1"/>
  <c r="M4839" i="1"/>
  <c r="M4840" i="1"/>
  <c r="M4841" i="1"/>
  <c r="M4842" i="1"/>
  <c r="M4843" i="1"/>
  <c r="M4844" i="1"/>
  <c r="M4845" i="1"/>
  <c r="M4846" i="1"/>
  <c r="M4847" i="1"/>
  <c r="M4848" i="1"/>
  <c r="M4849" i="1"/>
  <c r="M4850" i="1"/>
  <c r="M4851" i="1"/>
  <c r="M4852" i="1"/>
  <c r="M4853" i="1"/>
  <c r="M4854" i="1"/>
  <c r="M4855" i="1"/>
  <c r="M4856" i="1"/>
  <c r="M4857" i="1"/>
  <c r="M4858" i="1"/>
  <c r="M4859" i="1"/>
  <c r="M4860" i="1"/>
  <c r="M4861" i="1"/>
  <c r="M4862" i="1"/>
  <c r="M4863" i="1"/>
  <c r="M4864" i="1"/>
  <c r="M4865" i="1"/>
  <c r="M4866" i="1"/>
  <c r="M4867" i="1"/>
  <c r="M4868" i="1"/>
  <c r="M4869" i="1"/>
  <c r="M4870" i="1"/>
  <c r="M4871" i="1"/>
  <c r="M4872" i="1"/>
  <c r="M4873" i="1"/>
  <c r="M4874" i="1"/>
  <c r="M4875" i="1"/>
  <c r="M4876" i="1"/>
  <c r="M4877" i="1"/>
  <c r="M4878" i="1"/>
  <c r="M4879" i="1"/>
  <c r="M4880" i="1"/>
  <c r="M4881" i="1"/>
  <c r="M4882" i="1"/>
  <c r="M4883" i="1"/>
  <c r="M4884" i="1"/>
  <c r="M4885" i="1"/>
  <c r="M2" i="1"/>
  <c r="F12" i="6"/>
  <c r="F13" i="6"/>
  <c r="F14" i="6"/>
  <c r="F11" i="6"/>
  <c r="F18" i="6"/>
  <c r="F19" i="6"/>
  <c r="F20" i="6"/>
  <c r="F21" i="6"/>
  <c r="F22" i="6"/>
  <c r="E23"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780EFAC-B7BF-4C67-A419-74CC8BEBD4C2}" keepAlive="1" name="ThisWorkbookDataModel" description="数据模型"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125E256D-E2D3-4556-8150-A296C9ABB0D3}" keepAlive="1" name="查询 - Table 0" description="与工作簿中“Table 0”查询的连接。" type="5" refreshedVersion="8" background="1" saveData="1">
    <dbPr connection="Provider=Microsoft.Mashup.OleDb.1;Data Source=$Workbook$;Location=&quot;Table 0&quot;;Extended Properties=&quot;&quot;" command="SELECT * FROM [Table 0]"/>
  </connection>
  <connection id="3" xr16:uid="{9C75804E-CE88-4923-9250-A61EEEAFAB78}" name="查询 - Table 0 (2)" description="与工作簿中“Table 0 (2)”查询的连接。" type="100" refreshedVersion="8" minRefreshableVersion="5">
    <extLst>
      <ext xmlns:x15="http://schemas.microsoft.com/office/spreadsheetml/2010/11/main" uri="{DE250136-89BD-433C-8126-D09CA5730AF9}">
        <x15:connection id="e7bbc4a7-5f19-4d39-a9c0-e873691a6b14"/>
      </ext>
    </extLst>
  </connection>
  <connection id="4" xr16:uid="{4268180C-A113-4E26-BADE-9A00BD579701}" name="查询 - Table 1" description="与工作簿中“Table 1”查询的连接。" type="100" refreshedVersion="8" minRefreshableVersion="5">
    <extLst>
      <ext xmlns:x15="http://schemas.microsoft.com/office/spreadsheetml/2010/11/main" uri="{DE250136-89BD-433C-8126-D09CA5730AF9}">
        <x15:connection id="ded8f938-503b-4869-9ea8-1e3297e2babe"/>
      </ext>
    </extLst>
  </connection>
  <connection id="5" xr16:uid="{440A6145-18CF-4475-856F-9107B147766B}" name="查询 - Table 10" description="与工作簿中“Table 10”查询的连接。" type="100" refreshedVersion="8" minRefreshableVersion="5">
    <extLst>
      <ext xmlns:x15="http://schemas.microsoft.com/office/spreadsheetml/2010/11/main" uri="{DE250136-89BD-433C-8126-D09CA5730AF9}">
        <x15:connection id="b1de95ad-4913-483f-9c04-49a609f9c51c"/>
      </ext>
    </extLst>
  </connection>
  <connection id="6" xr16:uid="{CF898945-7871-4255-9DBC-1A83A683C654}" name="查询 - Table 11" description="与工作簿中“Table 11”查询的连接。" type="100" refreshedVersion="8" minRefreshableVersion="5">
    <extLst>
      <ext xmlns:x15="http://schemas.microsoft.com/office/spreadsheetml/2010/11/main" uri="{DE250136-89BD-433C-8126-D09CA5730AF9}">
        <x15:connection id="28b911bd-b74f-4f76-a978-a23354885f94"/>
      </ext>
    </extLst>
  </connection>
  <connection id="7" xr16:uid="{8F22805A-FFAA-4014-B5C0-A1D6072E6C37}" name="查询 - Table 12" description="与工作簿中“Table 12”查询的连接。" type="100" refreshedVersion="8" minRefreshableVersion="5">
    <extLst>
      <ext xmlns:x15="http://schemas.microsoft.com/office/spreadsheetml/2010/11/main" uri="{DE250136-89BD-433C-8126-D09CA5730AF9}">
        <x15:connection id="39c998c3-e023-4cc9-9dc6-b9ee414e2650"/>
      </ext>
    </extLst>
  </connection>
  <connection id="8" xr16:uid="{453FEE0C-DAAC-4786-9514-BC92BE08B38D}" name="查询 - Table 13" description="与工作簿中“Table 13”查询的连接。" type="100" refreshedVersion="8" minRefreshableVersion="5">
    <extLst>
      <ext xmlns:x15="http://schemas.microsoft.com/office/spreadsheetml/2010/11/main" uri="{DE250136-89BD-433C-8126-D09CA5730AF9}">
        <x15:connection id="713b6613-8e55-4237-8533-cd970180b60b"/>
      </ext>
    </extLst>
  </connection>
  <connection id="9" xr16:uid="{5DD651E1-6946-4811-B507-EFDCCA80D61D}" name="查询 - Table 14" description="与工作簿中“Table 14”查询的连接。" type="100" refreshedVersion="8" minRefreshableVersion="5">
    <extLst>
      <ext xmlns:x15="http://schemas.microsoft.com/office/spreadsheetml/2010/11/main" uri="{DE250136-89BD-433C-8126-D09CA5730AF9}">
        <x15:connection id="b9d6d09e-c616-420b-ae30-49729cac13f1"/>
      </ext>
    </extLst>
  </connection>
  <connection id="10" xr16:uid="{0A73E579-CEA2-43DC-91B2-82454B58999A}" name="查询 - Table 2" description="与工作簿中“Table 2”查询的连接。" type="100" refreshedVersion="8" minRefreshableVersion="5">
    <extLst>
      <ext xmlns:x15="http://schemas.microsoft.com/office/spreadsheetml/2010/11/main" uri="{DE250136-89BD-433C-8126-D09CA5730AF9}">
        <x15:connection id="7c157d8c-6bfe-4d3e-b122-5285dbb04e2f"/>
      </ext>
    </extLst>
  </connection>
  <connection id="11" xr16:uid="{D74031EF-00D5-4ACD-B048-F5436F0BCC0E}" name="查询 - Table 3" description="与工作簿中“Table 3”查询的连接。" type="100" refreshedVersion="8" minRefreshableVersion="5">
    <extLst>
      <ext xmlns:x15="http://schemas.microsoft.com/office/spreadsheetml/2010/11/main" uri="{DE250136-89BD-433C-8126-D09CA5730AF9}">
        <x15:connection id="3b867ba0-b9bb-4096-b48f-e18cae7df808"/>
      </ext>
    </extLst>
  </connection>
  <connection id="12" xr16:uid="{D3CB4ED8-6D94-4314-AB3D-716B0CC3091D}" name="查询 - Table 4" description="与工作簿中“Table 4”查询的连接。" type="100" refreshedVersion="8" minRefreshableVersion="5">
    <extLst>
      <ext xmlns:x15="http://schemas.microsoft.com/office/spreadsheetml/2010/11/main" uri="{DE250136-89BD-433C-8126-D09CA5730AF9}">
        <x15:connection id="7090c227-d03f-469a-8a05-7a1af0aafbc3"/>
      </ext>
    </extLst>
  </connection>
  <connection id="13" xr16:uid="{C6409E18-E9A6-4298-BD90-52DE6B845379}" name="查询 - Table 5" description="与工作簿中“Table 5”查询的连接。" type="100" refreshedVersion="8" minRefreshableVersion="5">
    <extLst>
      <ext xmlns:x15="http://schemas.microsoft.com/office/spreadsheetml/2010/11/main" uri="{DE250136-89BD-433C-8126-D09CA5730AF9}">
        <x15:connection id="7f25ee34-be46-471e-ba51-88066e280107"/>
      </ext>
    </extLst>
  </connection>
  <connection id="14" xr16:uid="{1EBBE542-AA48-4716-99AF-9804BDCFFE19}" name="查询 - Table 6" description="与工作簿中“Table 6”查询的连接。" type="100" refreshedVersion="8" minRefreshableVersion="5">
    <extLst>
      <ext xmlns:x15="http://schemas.microsoft.com/office/spreadsheetml/2010/11/main" uri="{DE250136-89BD-433C-8126-D09CA5730AF9}">
        <x15:connection id="de5d6d6d-3523-4cfa-b747-944ab86dd445"/>
      </ext>
    </extLst>
  </connection>
  <connection id="15" xr16:uid="{CB1594FE-EE9A-4CF5-98E6-2E5F281AAF52}" name="查询 - Table 7" description="与工作簿中“Table 7”查询的连接。" type="100" refreshedVersion="8" minRefreshableVersion="5">
    <extLst>
      <ext xmlns:x15="http://schemas.microsoft.com/office/spreadsheetml/2010/11/main" uri="{DE250136-89BD-433C-8126-D09CA5730AF9}">
        <x15:connection id="38a792e3-f8ba-4562-a1d5-7578bedbac31"/>
      </ext>
    </extLst>
  </connection>
  <connection id="16" xr16:uid="{D360278C-521C-42D8-A628-4A8BB14C184A}" name="查询 - Table 8" description="与工作簿中“Table 8”查询的连接。" type="100" refreshedVersion="8" minRefreshableVersion="5">
    <extLst>
      <ext xmlns:x15="http://schemas.microsoft.com/office/spreadsheetml/2010/11/main" uri="{DE250136-89BD-433C-8126-D09CA5730AF9}">
        <x15:connection id="de4d307d-4af3-4051-99e6-f4ac1bbeba7b"/>
      </ext>
    </extLst>
  </connection>
  <connection id="17" xr16:uid="{A769163E-C8B0-4D67-98F6-B27BA69F52E8}" name="查询 - Table 9" description="与工作簿中“Table 9”查询的连接。" type="100" refreshedVersion="8" minRefreshableVersion="5">
    <extLst>
      <ext xmlns:x15="http://schemas.microsoft.com/office/spreadsheetml/2010/11/main" uri="{DE250136-89BD-433C-8126-D09CA5730AF9}">
        <x15:connection id="d7d1b8bb-7341-4f29-9824-335721f4e7dc"/>
      </ext>
    </extLst>
  </connection>
</connections>
</file>

<file path=xl/sharedStrings.xml><?xml version="1.0" encoding="utf-8"?>
<sst xmlns="http://schemas.openxmlformats.org/spreadsheetml/2006/main" count="45760" uniqueCount="35370">
  <si>
    <t>股票代码</t>
  </si>
  <si>
    <t>股票简称</t>
  </si>
  <si>
    <t>公司中文名称</t>
  </si>
  <si>
    <t>公司英文名称</t>
  </si>
  <si>
    <t>公司电话</t>
  </si>
  <si>
    <t>公司电子邮件地址</t>
  </si>
  <si>
    <t>003030.SZ</t>
  </si>
  <si>
    <t>祖名豆制品股份有限公司</t>
  </si>
  <si>
    <t>浙江省杭州市滨江区江陵路77号</t>
  </si>
  <si>
    <t>Zuming Bean Products Corp.</t>
  </si>
  <si>
    <t>农产品加工</t>
  </si>
  <si>
    <t>86-571-86687900</t>
  </si>
  <si>
    <t>zumingzqb@chinazuming.cn</t>
  </si>
  <si>
    <t>002431.SZ</t>
  </si>
  <si>
    <t>棕榈生态城镇发展股份有限公司</t>
  </si>
  <si>
    <t>广东省广州市天河区马场路16号富力盈盛广场B栋23-25楼</t>
  </si>
  <si>
    <t>Palm Eco-Town Development Co.,Ltd.</t>
  </si>
  <si>
    <t>建筑装饰</t>
  </si>
  <si>
    <t>86-20-85189002;86-20-85189003</t>
  </si>
  <si>
    <t>002431@palm-la.com</t>
  </si>
  <si>
    <t>601899.SH</t>
  </si>
  <si>
    <t>紫金矿业集团股份有限公司</t>
  </si>
  <si>
    <t>福建省龙岩市上杭县紫金大道1号,厦门市思明区环岛东路1811号中航紫金广场B塔</t>
  </si>
  <si>
    <t>4.3876万</t>
  </si>
  <si>
    <t>Zijin Mining Group Company Limited</t>
  </si>
  <si>
    <t>工业金属</t>
  </si>
  <si>
    <t>86-592-2933668;86-592-2933653</t>
  </si>
  <si>
    <t>zheng_youcheng@zijinmining.com;zy@zijinmining.com;dsh@zjky.cn</t>
  </si>
  <si>
    <t>002049.SZ</t>
  </si>
  <si>
    <t>紫光国芯微电子股份有限公司</t>
  </si>
  <si>
    <t>河北省唐山市玉田县无终西街3129号</t>
  </si>
  <si>
    <t>Unigroup Guoxin Microelectronics Co.,Ltd.</t>
  </si>
  <si>
    <t>半导体及元件</t>
  </si>
  <si>
    <t>86-315-6198161;86-10-82355911-8368</t>
  </si>
  <si>
    <t>dulh@gosinoic.com;zhengquan@gosinoic.com</t>
  </si>
  <si>
    <t>000938.SZ</t>
  </si>
  <si>
    <t>紫光股份有限公司</t>
  </si>
  <si>
    <t>北京市海淀区清华大学紫光大楼</t>
  </si>
  <si>
    <t>1.7147万</t>
  </si>
  <si>
    <t>Unisplendour Corporation Limited</t>
  </si>
  <si>
    <t>计算机应用</t>
  </si>
  <si>
    <t>86-10-62770008</t>
  </si>
  <si>
    <t>zw@thunis.com;gem@thunis.com;thunis@thunis.com</t>
  </si>
  <si>
    <t>002408.SZ</t>
  </si>
  <si>
    <t>淄博齐翔腾达化工股份有限公司</t>
  </si>
  <si>
    <t>山东省淄博市临淄区杨坡路206号</t>
  </si>
  <si>
    <t>Zibo Qixiang Tengda Chemical Co.,Ltd</t>
  </si>
  <si>
    <t>石油加工贸易</t>
  </si>
  <si>
    <t>86-533-7699227;86-533-7699188</t>
  </si>
  <si>
    <t>zjun2408@163.com;jsf724@163.com;zqb@qxtdgf.com</t>
  </si>
  <si>
    <t>600545.SH</t>
  </si>
  <si>
    <t>卓郎智能技术股份有限公司</t>
  </si>
  <si>
    <t>新疆维吾尔自治区乌鲁木齐市头屯河区白鸟湖1号</t>
  </si>
  <si>
    <t>Saurer Intelligent Technology Co.,Ltd.</t>
  </si>
  <si>
    <t>专用设备</t>
  </si>
  <si>
    <t>86-21-22262549</t>
  </si>
  <si>
    <t>dlu-china-ir@saurer.com</t>
  </si>
  <si>
    <t>300564.SZ</t>
  </si>
  <si>
    <t>筑博设计股份有限公司</t>
  </si>
  <si>
    <t>广东省深圳市福田区泰然八路泰然大厦B座8楼</t>
  </si>
  <si>
    <t>Zhubo Design Co.,Ltd</t>
  </si>
  <si>
    <t>86-755-83238308</t>
  </si>
  <si>
    <t>zbdb@zhubo.com</t>
  </si>
  <si>
    <t>000659.SZ</t>
  </si>
  <si>
    <t>珠海中富实业股份有限公司</t>
  </si>
  <si>
    <t>广东省珠海市香洲区联峰路780号3栋</t>
  </si>
  <si>
    <t>Zhuhai Zhongfu Enterprise Co.,Ltd</t>
  </si>
  <si>
    <t>包装印刷</t>
  </si>
  <si>
    <t>86-756-8931066;86-756-8931176</t>
  </si>
  <si>
    <t>zfzjb@zhongfu.com.cn</t>
  </si>
  <si>
    <t>300681.SZ</t>
  </si>
  <si>
    <t>珠海英搏尔电气股份有限公司</t>
  </si>
  <si>
    <t>广东省珠海市香洲区高新区唐家湾镇科技六路6号1栋</t>
  </si>
  <si>
    <t>Zhuhai Enpower Electric Co.,Ltd.</t>
  </si>
  <si>
    <t>汽车零部件</t>
  </si>
  <si>
    <t>86-756-6860880</t>
  </si>
  <si>
    <t>enpower@vip.163.com</t>
  </si>
  <si>
    <t>836871.BJ</t>
  </si>
  <si>
    <t>珠海市派特尔科技股份有限公司</t>
  </si>
  <si>
    <t>广东省珠海市金湾区联港工业区双林片区创业中路8号</t>
  </si>
  <si>
    <t>Zhuhaipaintertechnology Co.,Ltd.</t>
  </si>
  <si>
    <t>86-756-7237806</t>
  </si>
  <si>
    <t>finance04@painterchina.net</t>
  </si>
  <si>
    <t>--</t>
  </si>
  <si>
    <t>002319.SZ</t>
  </si>
  <si>
    <t>珠海市乐通化工股份有限公司</t>
  </si>
  <si>
    <t>广东省珠海市香洲区金鼎官塘乐通工业园</t>
  </si>
  <si>
    <t>Letong Chemical Co.,Ltd.</t>
  </si>
  <si>
    <t>化学制品</t>
  </si>
  <si>
    <t>86-756-3383338;86-756-6887888</t>
  </si>
  <si>
    <t>lt@letongink.com</t>
  </si>
  <si>
    <t>300050.SZ</t>
  </si>
  <si>
    <t>珠海世纪鼎利科技股份有限公司</t>
  </si>
  <si>
    <t>广东省珠海市香洲区港湾大道科技五路8号一层</t>
  </si>
  <si>
    <t>Dingli Corp., Ltd.</t>
  </si>
  <si>
    <t>通信服务</t>
  </si>
  <si>
    <t>86-756-3626066</t>
  </si>
  <si>
    <t>ir@dinglicom.com</t>
  </si>
  <si>
    <t>831768.BJ</t>
  </si>
  <si>
    <t>拾比佰</t>
  </si>
  <si>
    <t>珠海拾比佰彩图板股份有限公司</t>
  </si>
  <si>
    <t>广东省珠海市金湾区红旗镇红旗路8号</t>
  </si>
  <si>
    <t>Zhuhai Speedbird Pvc Film Laminated Metal Sheet Co.,Ltd.</t>
  </si>
  <si>
    <t>白色家电</t>
  </si>
  <si>
    <t>86-756-7239230</t>
  </si>
  <si>
    <t>dmb@speedbird.cn</t>
  </si>
  <si>
    <t>002923.SZ</t>
  </si>
  <si>
    <t>珠海润都制药股份有限公司</t>
  </si>
  <si>
    <t>广东省珠海市金湾区三灶镇机场北路6号</t>
  </si>
  <si>
    <t>Zhuhai Rundu Pharmaceutical Co.,Ltd.</t>
  </si>
  <si>
    <t>化学制药</t>
  </si>
  <si>
    <t>86-756-7630378</t>
  </si>
  <si>
    <t>rd@rdpharma.cn</t>
  </si>
  <si>
    <t>300458.SZ</t>
  </si>
  <si>
    <t>珠海全志科技股份有限公司</t>
  </si>
  <si>
    <t>广东省珠海市香洲区高新区唐家湾镇科技二路9号</t>
  </si>
  <si>
    <t>Allwinner Technology Co.,Ltd.</t>
  </si>
  <si>
    <t>86-756-3818276</t>
  </si>
  <si>
    <t>ir@allwinnertech.com</t>
  </si>
  <si>
    <t>300053.SZ</t>
  </si>
  <si>
    <t>珠海欧比特宇航科技股份有限公司</t>
  </si>
  <si>
    <t>广东省珠海市香洲区唐家东岸白沙路1号欧比特科技园</t>
  </si>
  <si>
    <t>Zhuhai Orbita Aerospace Science&amp;Technology Co.,Ltd</t>
  </si>
  <si>
    <t>86-756-3399569;86-756-3399603</t>
  </si>
  <si>
    <t>wukj@myorbita.net;zqb@myorbita.net</t>
  </si>
  <si>
    <t>300561.SZ</t>
  </si>
  <si>
    <t>珠海汇金科技股份有限公司</t>
  </si>
  <si>
    <t>广东省珠海市香洲区软件园路1号会展中心3#第三层</t>
  </si>
  <si>
    <t>Sgsg Science&amp;Technology Co.,Ltd. Zhuhai</t>
  </si>
  <si>
    <t>86-756-3236673;86-756-3236673-667</t>
  </si>
  <si>
    <t>investor@sgsg.cc</t>
  </si>
  <si>
    <t>000532.SZ</t>
  </si>
  <si>
    <t>珠海华金资本股份有限公司</t>
  </si>
  <si>
    <t>广东省珠海市香洲区国家高新区前湾二路2号总部基地一期B栋5楼</t>
  </si>
  <si>
    <t>Zhuhai Huajin Capital Co.,Ltd.</t>
  </si>
  <si>
    <t>保险及其他</t>
  </si>
  <si>
    <t>86-756-3612808;86-756-3612810</t>
  </si>
  <si>
    <t>gaoxiaojun@huajinct.com;liangjiaqing@huajinct.com;info@huajinct.com</t>
  </si>
  <si>
    <t>600325.SH</t>
  </si>
  <si>
    <t>珠海华发实业股份有限公司</t>
  </si>
  <si>
    <t>广东省珠海市香洲区昌盛路155号</t>
  </si>
  <si>
    <t>Zhuhai Huafa Properties Co.,Ltd</t>
  </si>
  <si>
    <t>房地产开发</t>
  </si>
  <si>
    <t>86-756-8282111</t>
  </si>
  <si>
    <t>zqb@cnhuafas.com;zqb@cnhuafs.com</t>
  </si>
  <si>
    <t>002492.SZ</t>
  </si>
  <si>
    <t>珠海恒基达鑫国际化工仓储股份有限公司</t>
  </si>
  <si>
    <t>广东省珠海市金湾区高栏港经济区南迳湾</t>
  </si>
  <si>
    <t>Zhuhai Winbase International Chemical Tank Terminal Co.,Ltd</t>
  </si>
  <si>
    <t>物流</t>
  </si>
  <si>
    <t>86-756-3226342;86-756-3359588</t>
  </si>
  <si>
    <t>zhuhaihua@winbase-tank.com;zhaoyi@winbase-tank.com;winbase@winbase-tank.com</t>
  </si>
  <si>
    <t>300273.SZ</t>
  </si>
  <si>
    <t>珠海和佳医疗设备股份有限公司</t>
  </si>
  <si>
    <t>广东省珠海市香洲区宝盛路5号</t>
  </si>
  <si>
    <t>Zhuhai Hokai Medical Instruments Co.,Ltd.</t>
  </si>
  <si>
    <t>医疗器械</t>
  </si>
  <si>
    <t>86-756-8686333</t>
  </si>
  <si>
    <t>ir@hokai.com</t>
  </si>
  <si>
    <t>300620.SZ</t>
  </si>
  <si>
    <t>珠海光库科技股份有限公司</t>
  </si>
  <si>
    <t>广东省珠海市香洲区高新区唐家湾镇创新三路399号</t>
  </si>
  <si>
    <t>Advanced Fiber Resources (Zhuhai), Ltd.</t>
  </si>
  <si>
    <t>通信设备</t>
  </si>
  <si>
    <t>86-756-3898036;86-756-3898809</t>
  </si>
  <si>
    <t>weiwu@fiber-resources.com;christina@fiber-resources.com;ir@fiber-resources.com</t>
  </si>
  <si>
    <t>688772.SH</t>
  </si>
  <si>
    <t>珠海冠宇电池股份有限公司</t>
  </si>
  <si>
    <t>广东省珠海市斗门区井岸镇珠峰大道209号(A厂房首层南区)</t>
  </si>
  <si>
    <t>1.6283万</t>
  </si>
  <si>
    <t>Zhuhai Cosmx Battery Co.,Ltd.</t>
  </si>
  <si>
    <t>电力设备</t>
  </si>
  <si>
    <t>86-756-6321988</t>
  </si>
  <si>
    <t>investor@cosmx.com</t>
  </si>
  <si>
    <t>000651.SZ</t>
  </si>
  <si>
    <t>珠海格力电器股份有限公司</t>
  </si>
  <si>
    <t>广东省珠海市香洲区前山金鸡西路</t>
  </si>
  <si>
    <t>8.1884万</t>
  </si>
  <si>
    <t>Gree Electric Appliances, Inc. Of Zhuhai</t>
  </si>
  <si>
    <t>86-756-8669232</t>
  </si>
  <si>
    <t>gree0651@cn.gree.com</t>
  </si>
  <si>
    <t>688175.SH</t>
  </si>
  <si>
    <t>珠海高凌信息科技股份有限公司</t>
  </si>
  <si>
    <t>广东省珠海市香洲区南屏科技工业园屏东一路一号</t>
  </si>
  <si>
    <t>Zhuhai Comleader Information Science &amp;Technology Co.,Ltd</t>
  </si>
  <si>
    <t>国防军工</t>
  </si>
  <si>
    <t>86-756-8683888</t>
  </si>
  <si>
    <t>ir@comleader.com.cn</t>
  </si>
  <si>
    <t>000507.SZ</t>
  </si>
  <si>
    <t>珠海港股份有限公司</t>
  </si>
  <si>
    <t>广东省珠海市香洲区紫荆路93号铭泰城市广场1栋20层</t>
  </si>
  <si>
    <t>Zhuhai Port Co.,Ltd.</t>
  </si>
  <si>
    <t>港口航运</t>
  </si>
  <si>
    <t>86-756-3292216;86-756-3292215</t>
  </si>
  <si>
    <t>zph916@163.com</t>
  </si>
  <si>
    <t>002975.SZ</t>
  </si>
  <si>
    <t>珠海博杰电子股份有限公司</t>
  </si>
  <si>
    <t>广东省珠海市香洲区福田路10号厂房1一楼-1、二、三、四楼</t>
  </si>
  <si>
    <t>Zhuhai Bojay Electronics Co.,Ltd.</t>
  </si>
  <si>
    <t>自动化设备</t>
  </si>
  <si>
    <t>86-756-8695300;86-756-6255818</t>
  </si>
  <si>
    <t>zhengquan@zhbojay.com</t>
  </si>
  <si>
    <t>301042.SZ</t>
  </si>
  <si>
    <t>珠海安联锐视科技股份有限公司</t>
  </si>
  <si>
    <t>广东省珠海市香洲区国家高新区科技六路100号1、2、3号厂房</t>
  </si>
  <si>
    <t>Zhuhai Raysharp Technology Co.,Ltd.</t>
  </si>
  <si>
    <t>计算机设备</t>
  </si>
  <si>
    <t>86-756-8598208</t>
  </si>
  <si>
    <t>security@raysharp.cn</t>
  </si>
  <si>
    <t>688187.SH</t>
  </si>
  <si>
    <t>株洲中车时代电气股份有限公司</t>
  </si>
  <si>
    <t>湖南省株洲市石峰区时代路</t>
  </si>
  <si>
    <t>Zhuzhou Crrc Times Electric Co.,Ltd.</t>
  </si>
  <si>
    <t>非汽车交运</t>
  </si>
  <si>
    <t>86-731-28498028</t>
  </si>
  <si>
    <t>ir@csrzic.com</t>
  </si>
  <si>
    <t>600961.SH</t>
  </si>
  <si>
    <t>株洲冶炼集团股份有限公司</t>
  </si>
  <si>
    <t>湖南省株洲市天元区衡山东路12号</t>
  </si>
  <si>
    <t>Zhuzhou Smelter Group Co.,Ltd.</t>
  </si>
  <si>
    <t>86-731-28392172</t>
  </si>
  <si>
    <t>zytorch@minmetals.com</t>
  </si>
  <si>
    <t>002523.SZ</t>
  </si>
  <si>
    <t>株洲天桥起重机股份有限公司</t>
  </si>
  <si>
    <t>湖南省株洲市石峰区田心北门,湖南省株洲市天元区动力谷</t>
  </si>
  <si>
    <t>Zhuzhou Tianqiao Crane Co.,Ltd.</t>
  </si>
  <si>
    <t>86-731-22504022</t>
  </si>
  <si>
    <t>sid@tqcc.cn</t>
  </si>
  <si>
    <t>600458.SH</t>
  </si>
  <si>
    <t>株洲时代新材料科技股份有限公司</t>
  </si>
  <si>
    <t>湖南省株洲市天元区海天路18号</t>
  </si>
  <si>
    <t>Zhuzhou Times New Material Technology Co.,Ltd</t>
  </si>
  <si>
    <t>86-731-22837762;86-731-22837786</t>
  </si>
  <si>
    <t>xiazhi@csrzic.com;linfang@csrzic.com;tmt@csrzic.com</t>
  </si>
  <si>
    <t>600479.SH</t>
  </si>
  <si>
    <t>株洲千金药业股份有限公司</t>
  </si>
  <si>
    <t>湖南省株洲市天元区株洲大道801号</t>
  </si>
  <si>
    <t>Zhuzhou Qianjin Pharmaceutical Co.,Ltd</t>
  </si>
  <si>
    <t>中药</t>
  </si>
  <si>
    <t>86-731-22492897;86-731-22496088</t>
  </si>
  <si>
    <t>624214982@qq.com;qjyydb@qjyy.com;qianjin@qjyy.com</t>
  </si>
  <si>
    <t>601636.SH</t>
  </si>
  <si>
    <t>株洲旗滨集团股份有限公司</t>
  </si>
  <si>
    <t>广东省深圳市南山区桃源街道龙珠四路2号方大城T1栋36楼</t>
  </si>
  <si>
    <t>1.1278万</t>
  </si>
  <si>
    <t>Zhuzhou Kibing Group Co.,Ltd</t>
  </si>
  <si>
    <t>建筑材料</t>
  </si>
  <si>
    <t>86-755-86353588</t>
  </si>
  <si>
    <t>peiwu.yao@kibing-glass.com;junyu.wen@kibing-glass.com;info@kibing-glass.com</t>
  </si>
  <si>
    <t>688308.SH</t>
  </si>
  <si>
    <t>株洲欧科亿数控精密刀具股份有限公司</t>
  </si>
  <si>
    <t>湖南省株洲市炎陵县中小企业创业园创业路,湖南省株洲市芦淞区董家塅高科园创业四路8号</t>
  </si>
  <si>
    <t>Oke Precision Cutting Tools Co.,Ltd.</t>
  </si>
  <si>
    <t>通用设备</t>
  </si>
  <si>
    <t>86-731-22673968;86-731-22673961</t>
  </si>
  <si>
    <t>oke_info@oke-carbide.com</t>
  </si>
  <si>
    <t>688059.SH</t>
  </si>
  <si>
    <t>株洲华锐精密工具股份有限公司</t>
  </si>
  <si>
    <t>湖南省株洲市芦淞区创业二路68号</t>
  </si>
  <si>
    <t>Zhuzhou Huarui Precision Cutting Tools.Co.,Ltd</t>
  </si>
  <si>
    <t>86-731-22881838</t>
  </si>
  <si>
    <t>zqb@huareal.com.cn</t>
  </si>
  <si>
    <t>300726.SZ</t>
  </si>
  <si>
    <t>株洲宏达电子股份有限公司</t>
  </si>
  <si>
    <t>湖南省株洲市天元区渌江路2号</t>
  </si>
  <si>
    <t>Zhuzhou Hongda Electronics Corp.,Ltd.</t>
  </si>
  <si>
    <t>86-731-22397170</t>
  </si>
  <si>
    <t>leonzenglei@foxmail.com;zhengyx1208@foxmail.com;hongdaelectronics@foxmail.com</t>
  </si>
  <si>
    <t>300665.SZ</t>
  </si>
  <si>
    <t>株洲飞鹿高新材料技术股份有限公司</t>
  </si>
  <si>
    <t>湖南省株洲市荷塘区香榭路98号</t>
  </si>
  <si>
    <t>Zhuzhou Feilu High-Tech Materials Co.,Ltd</t>
  </si>
  <si>
    <t>86-731-22778608</t>
  </si>
  <si>
    <t>zzfeilu@zzfeilu.com</t>
  </si>
  <si>
    <t>600759.SH</t>
  </si>
  <si>
    <t>洲际油气股份有限公司</t>
  </si>
  <si>
    <t>北京市朝阳区顺黄路229号海德商务园,海南省海口市龙华区国贸大道2号海南时代广场17层</t>
  </si>
  <si>
    <t>Geo-Jade Petroleum Corporation</t>
  </si>
  <si>
    <t>油气开采及服务</t>
  </si>
  <si>
    <t>86-10-59826815;86-898-66787367</t>
  </si>
  <si>
    <t>zjyq@geojade.com</t>
  </si>
  <si>
    <t>002867.SZ</t>
  </si>
  <si>
    <t>周大生珠宝股份有限公司</t>
  </si>
  <si>
    <t>广东省深圳市罗湖区翠竹街道布心路3033号水贝壹号A座19-23楼</t>
  </si>
  <si>
    <t>Chow Tai Seng Jewellery Co., Ltd.</t>
  </si>
  <si>
    <t>家用轻工</t>
  </si>
  <si>
    <t>86-755-82288871</t>
  </si>
  <si>
    <t>szchowtaiseng@126.com</t>
  </si>
  <si>
    <t>000950.SZ</t>
  </si>
  <si>
    <t>重药控股股份有限公司</t>
  </si>
  <si>
    <t>重庆市渝北区金石大道303号</t>
  </si>
  <si>
    <t>1.3536万</t>
  </si>
  <si>
    <t>C.Q. Pharmaceutical Holding Co.,Ltd.</t>
  </si>
  <si>
    <t>医药商业</t>
  </si>
  <si>
    <t>86-23-63910671</t>
  </si>
  <si>
    <t>000950@cq-p.com.cn</t>
  </si>
  <si>
    <t>001696.SZ</t>
  </si>
  <si>
    <t>重庆宗申动力机械股份有限公司</t>
  </si>
  <si>
    <t>重庆市巴南区炒油场</t>
  </si>
  <si>
    <t>Chongqing Zongshen Power Machinery Co.,Ltd</t>
  </si>
  <si>
    <t>86-23-66372632</t>
  </si>
  <si>
    <t>lijp@zsengine.com;zhouxia@zsengine.com;zsdl001696@zsengine.com</t>
  </si>
  <si>
    <t>300122.SZ</t>
  </si>
  <si>
    <t>重庆智飞生物制品股份有限公司</t>
  </si>
  <si>
    <t>重庆市江北区金源路7号25层</t>
  </si>
  <si>
    <t>Chongqing Zhifei Biological Products Co.,Ltd.</t>
  </si>
  <si>
    <t>生物制品</t>
  </si>
  <si>
    <t>86-23-86358226</t>
  </si>
  <si>
    <t>irm@zhifeishengwu.com</t>
  </si>
  <si>
    <t>603976.SH</t>
  </si>
  <si>
    <t>重庆正川医药包装材料股份有限公司</t>
  </si>
  <si>
    <t>重庆市北碚区龙凤桥街道正川玻璃工业园</t>
  </si>
  <si>
    <t>Chongqing Zhengchuan Pharmaceutical Packaging Co.,Ltd</t>
  </si>
  <si>
    <t>86-23-68349898</t>
  </si>
  <si>
    <t>zczq@cqzcjt.com</t>
  </si>
  <si>
    <t>603601.SH</t>
  </si>
  <si>
    <t>重庆再升科技股份有限公司</t>
  </si>
  <si>
    <t>重庆市渝北区回兴街道婵衣路1号</t>
  </si>
  <si>
    <t>Chongqing Zaisheng Technology Co.,Ltd</t>
  </si>
  <si>
    <t>86-23-88651610</t>
  </si>
  <si>
    <t>zskjzqb@cqzskj.com;mail@cqzskj.com</t>
  </si>
  <si>
    <t>301107.SZ</t>
  </si>
  <si>
    <t>重庆瑜欣平瑞电子股份有限公司</t>
  </si>
  <si>
    <t>重庆市九龙坡区高腾大道992号</t>
  </si>
  <si>
    <t>Chongqing Yuxin Pingrui Electronic Co., Ltd.</t>
  </si>
  <si>
    <t>86-23-65816392</t>
  </si>
  <si>
    <t>equities@cqyx.com.cn</t>
  </si>
  <si>
    <t>000514.SZ</t>
  </si>
  <si>
    <t>重庆渝开发股份有限公司</t>
  </si>
  <si>
    <t>重庆市渝中区中山三路128号</t>
  </si>
  <si>
    <t>Chongqing Yukaifa Co.,Ltd</t>
  </si>
  <si>
    <t>86-23-63855506;86-23-63856995</t>
  </si>
  <si>
    <t>xybfisher@sohu.com;1061667203@qq.com;ukf514@188.com</t>
  </si>
  <si>
    <t>601963.SH</t>
  </si>
  <si>
    <t>重庆银行</t>
  </si>
  <si>
    <t>重庆银行股份有限公司</t>
  </si>
  <si>
    <t>重庆市江北区永平门街6号</t>
  </si>
  <si>
    <t>Bank Of Chongqing Co.,Ltd.</t>
  </si>
  <si>
    <t>银行</t>
  </si>
  <si>
    <t>86-23-63367688</t>
  </si>
  <si>
    <t>ir@cqcbank.com.cn</t>
  </si>
  <si>
    <t>603191.SH</t>
  </si>
  <si>
    <t>重庆望变电气(集团)股份有限公司</t>
  </si>
  <si>
    <t>重庆市长寿区晏家街道齐心东路10号</t>
  </si>
  <si>
    <t>Chongqing Wangbian Electric (Group) Corp., Ltd.</t>
  </si>
  <si>
    <t>86-23-40510621</t>
  </si>
  <si>
    <t>wbdq_ir@cqwbdq.com</t>
  </si>
  <si>
    <t>600847.SH</t>
  </si>
  <si>
    <t>重庆万里新能源股份有限公司</t>
  </si>
  <si>
    <t>重庆市江津区双福街道创业路26号</t>
  </si>
  <si>
    <t>Chongqing Wanli New Energy Co.,Ltd.</t>
  </si>
  <si>
    <t>86-23-85532408</t>
  </si>
  <si>
    <t>cqwanli2010@126.com</t>
  </si>
  <si>
    <t>600129.SH</t>
  </si>
  <si>
    <t>太极集团</t>
  </si>
  <si>
    <t>重庆太极实业(集团)股份有限公司</t>
  </si>
  <si>
    <t>重庆市渝北区恒山东路18号</t>
  </si>
  <si>
    <t>1.2465万</t>
  </si>
  <si>
    <t>Chongqing Taiji Industry(Group) Co.,Ltd</t>
  </si>
  <si>
    <t>86-23-89886129</t>
  </si>
  <si>
    <t>tjzq@taiji.com</t>
  </si>
  <si>
    <t>605122.SH</t>
  </si>
  <si>
    <t>重庆四方新材股份有限公司</t>
  </si>
  <si>
    <t>重庆市巴南区南彭街道南湖路306号</t>
  </si>
  <si>
    <t>Chongqing Sifang New Material Co.,Ltd.</t>
  </si>
  <si>
    <t>86-23-66241528</t>
  </si>
  <si>
    <t>security@cqsifang.com</t>
  </si>
  <si>
    <t>002996.SZ</t>
  </si>
  <si>
    <t>重庆顺博铝合金股份有限公司</t>
  </si>
  <si>
    <t>重庆市合川区草街拓展园区</t>
  </si>
  <si>
    <t>Chongqing Shunbo Aluminum Co.,Ltd.</t>
  </si>
  <si>
    <t>86-23-86521019</t>
  </si>
  <si>
    <t>ir@soonbest.com</t>
  </si>
  <si>
    <t>601158.SH</t>
  </si>
  <si>
    <t>重庆水务</t>
  </si>
  <si>
    <t>重庆水务集团股份有限公司</t>
  </si>
  <si>
    <t>重庆市渝中区龙家湾1号</t>
  </si>
  <si>
    <t>Chongqing Water Group Co.,Ltd.</t>
  </si>
  <si>
    <t>环保</t>
  </si>
  <si>
    <t>86-23-63860827</t>
  </si>
  <si>
    <t>swjtdsb@cqswjt.com</t>
  </si>
  <si>
    <t>301121.SZ</t>
  </si>
  <si>
    <t>重庆市紫建电子股份有限公司</t>
  </si>
  <si>
    <t>重庆市开州区赵家街道浦里工业新区1-4号楼</t>
  </si>
  <si>
    <t>Chongqing Vdl Electronics Co.,Ltd.</t>
  </si>
  <si>
    <t>86-23-52862502</t>
  </si>
  <si>
    <t>ir@gdvdl.com</t>
  </si>
  <si>
    <t>871857.BJ</t>
  </si>
  <si>
    <t>重庆市泓禧科技股份有限公司</t>
  </si>
  <si>
    <t>重庆市长寿区菩提东路2868号</t>
  </si>
  <si>
    <t>Chongqing Hong Xi Technology Co., Ltd.</t>
  </si>
  <si>
    <t>消费电子</t>
  </si>
  <si>
    <t>86-23-40720888</t>
  </si>
  <si>
    <t>hongxikeji@hong-xi.com.cn;hongxikeji@hong-lin.com.cn</t>
  </si>
  <si>
    <t>002507.SZ</t>
  </si>
  <si>
    <t>重庆市涪陵榨菜集团股份有限公司</t>
  </si>
  <si>
    <t>重庆市涪陵区江北街道办事处二渡村一组</t>
  </si>
  <si>
    <t>Chongqing Fuling Zhacai Group Co.,Ltd</t>
  </si>
  <si>
    <t>食品加工制造</t>
  </si>
  <si>
    <t>86-23-67085557</t>
  </si>
  <si>
    <t>weiys@flzc.com;xiezj@flzc.com</t>
  </si>
  <si>
    <t>600565.SH</t>
  </si>
  <si>
    <t>迪马股份</t>
  </si>
  <si>
    <t>重庆市迪马实业股份有限公司</t>
  </si>
  <si>
    <t>重庆市南岸区南滨路东原1891D馆4楼</t>
  </si>
  <si>
    <t>Dima Holdings Co.,Ltd</t>
  </si>
  <si>
    <t>86-23-81155758;86-23-81155759</t>
  </si>
  <si>
    <t>wangjun@dima.cn;yanglihua@dima.cn;cqdimagf@163.com</t>
  </si>
  <si>
    <t>000565.SZ</t>
  </si>
  <si>
    <t>重庆三峡油漆股份有限公司</t>
  </si>
  <si>
    <t>重庆市江津区德感工业园区</t>
  </si>
  <si>
    <t>Chongqing Sanxia Paints Co.,Ltd.</t>
  </si>
  <si>
    <t>86-23-61525006</t>
  </si>
  <si>
    <t>sxyljw@sina.com;sxyq000565@126.com;sxyq000565@163.com</t>
  </si>
  <si>
    <t>600116.SH</t>
  </si>
  <si>
    <t>三峡水利</t>
  </si>
  <si>
    <t>重庆三峡水利电力(集团)股份有限公司</t>
  </si>
  <si>
    <t>重庆市渝北区金开大道99号升伟晶石公元11栋,重庆市万州区高笋塘85号</t>
  </si>
  <si>
    <t>Chongqing Three Gorges Water Conservancy And Electric Power Co.,Ltd.</t>
  </si>
  <si>
    <t>电力</t>
  </si>
  <si>
    <t>86-23-63801161</t>
  </si>
  <si>
    <t>sxsl600116@163.com</t>
  </si>
  <si>
    <t>002742.SZ</t>
  </si>
  <si>
    <t>重庆三圣实业股份有限公司</t>
  </si>
  <si>
    <t>重庆市北碚区两江新区水土高新技术产业园云汉大道99号</t>
  </si>
  <si>
    <t>Chongqing Sansheng Industrial Co.,Ltd.</t>
  </si>
  <si>
    <t>86-23-68239069</t>
  </si>
  <si>
    <t>ir@cqssgf.com</t>
  </si>
  <si>
    <t>601827.SH</t>
  </si>
  <si>
    <t>三峰环境</t>
  </si>
  <si>
    <t>重庆三峰环境集团股份有限公司</t>
  </si>
  <si>
    <t>重庆市大渡口区建桥工业园建桥大道3号</t>
  </si>
  <si>
    <t>Chongqing Sanfeng Environment Group Corp., Ltd.</t>
  </si>
  <si>
    <t>86-23-88056827</t>
  </si>
  <si>
    <t>zqb@cseg.cn</t>
  </si>
  <si>
    <t>600917.SH</t>
  </si>
  <si>
    <t>重庆燃气</t>
  </si>
  <si>
    <t>重庆燃气集团股份有限公司</t>
  </si>
  <si>
    <t>重庆市江北区鸿恩路7号</t>
  </si>
  <si>
    <t>Chongqing Gas Group Corporation Ltd.</t>
  </si>
  <si>
    <t>燃气</t>
  </si>
  <si>
    <t>86-23-67952837</t>
  </si>
  <si>
    <t>dbcqgas@163.com</t>
  </si>
  <si>
    <t>603758.SH</t>
  </si>
  <si>
    <t>重庆秦安机电股份有限公司</t>
  </si>
  <si>
    <t>重庆市九龙坡区西彭镇森迪大道58号</t>
  </si>
  <si>
    <t>Chongqing Qin'An M&amp;E Plc.</t>
  </si>
  <si>
    <t>86-19923812993</t>
  </si>
  <si>
    <t>zq@qamemc.com</t>
  </si>
  <si>
    <t>600132.SH</t>
  </si>
  <si>
    <t>重庆啤酒股份有限公司</t>
  </si>
  <si>
    <t>广东省广州市天河区珠江东路13号高德置地广场第三期E座8层</t>
  </si>
  <si>
    <t>Chongqing Brewery Company Limited</t>
  </si>
  <si>
    <t>饮料制造</t>
  </si>
  <si>
    <t>400-160-0132</t>
  </si>
  <si>
    <t>cbcsmir@carlsberg.asia</t>
  </si>
  <si>
    <t>601077.SH</t>
  </si>
  <si>
    <t>渝农商行</t>
  </si>
  <si>
    <t>重庆农村商业银行股份有限公司</t>
  </si>
  <si>
    <t>重庆市江北区金沙门路36号</t>
  </si>
  <si>
    <t>1.4905万</t>
  </si>
  <si>
    <t>Chongqing Rural Commercial Bank Co.,Ltd.</t>
  </si>
  <si>
    <t>86-23-61110637</t>
  </si>
  <si>
    <t>cqrcb@cqrcb.com;ir@cqrcb.com</t>
  </si>
  <si>
    <t>300275.SZ</t>
  </si>
  <si>
    <t>重庆梅安森科技股份有限公司</t>
  </si>
  <si>
    <t>重庆市九龙坡区福园路28号</t>
  </si>
  <si>
    <t>Chongqing Mas Sci.&amp;Tech.Co.,Ltd.</t>
  </si>
  <si>
    <t>86-23-68467886;86-23-68467829</t>
  </si>
  <si>
    <t>zqb@mas300275.com;mas@mas300275.com</t>
  </si>
  <si>
    <t>600106.SH</t>
  </si>
  <si>
    <t>重庆路桥股份有限公司</t>
  </si>
  <si>
    <t>重庆市南岸区南坪经济技术开发区丹龙路11号</t>
  </si>
  <si>
    <t>Chongqing Road &amp; Bridge Co.,Ltd</t>
  </si>
  <si>
    <t>公路铁路运输</t>
  </si>
  <si>
    <t>86-23-62803632</t>
  </si>
  <si>
    <t>cqrb@cqrb.com.cn</t>
  </si>
  <si>
    <t>300006.SZ</t>
  </si>
  <si>
    <t>重庆莱美药业股份有限公司</t>
  </si>
  <si>
    <t>重庆市渝北区黄山大道杨柳路2号重庆市科学技术研究院B栋15楼、16楼</t>
  </si>
  <si>
    <t>Chongqing Lummy Pharmaceutical Co.,Ltd</t>
  </si>
  <si>
    <t>86-23-67300382</t>
  </si>
  <si>
    <t>cuidan@cqlummy.com;cqlummy@cqlummy.com</t>
  </si>
  <si>
    <t>600939.SH</t>
  </si>
  <si>
    <t>重庆建工</t>
  </si>
  <si>
    <t>重庆建工集团股份有限公司</t>
  </si>
  <si>
    <t>重庆市渝北区两江新区金开大道1596号</t>
  </si>
  <si>
    <t>1.5157万</t>
  </si>
  <si>
    <t>Chongqing Construction Engineering Group Co.,Ltd</t>
  </si>
  <si>
    <t>86-23-63511570</t>
  </si>
  <si>
    <t>zqb@cceg.cn</t>
  </si>
  <si>
    <t>002907.SZ</t>
  </si>
  <si>
    <t>重庆华森制药股份有限公司</t>
  </si>
  <si>
    <t>重庆市渝北区黄山大道中段89号</t>
  </si>
  <si>
    <t>Chongqing Pharscin Pharmaceutical Co.,Ltd.</t>
  </si>
  <si>
    <t>86-23-67038855</t>
  </si>
  <si>
    <t>ir@pharscin.com</t>
  </si>
  <si>
    <t>600279.SH</t>
  </si>
  <si>
    <t>重庆港</t>
  </si>
  <si>
    <t>重庆港股份有限公司</t>
  </si>
  <si>
    <t>重庆市江北区海尔路298号</t>
  </si>
  <si>
    <t>Chongqing Port Co.,Ltd.</t>
  </si>
  <si>
    <t>86-23-63100700</t>
  </si>
  <si>
    <t>cqgjqh@126.com;xin1115@yeah.net;cqg2000@126.com</t>
  </si>
  <si>
    <t>601005.SH</t>
  </si>
  <si>
    <t>重庆钢铁</t>
  </si>
  <si>
    <t>重庆钢铁股份有限公司</t>
  </si>
  <si>
    <t>重庆市长寿区江南街道江南大道2号</t>
  </si>
  <si>
    <t>Chongqing Iron &amp; Steel Company Limited</t>
  </si>
  <si>
    <t>钢铁</t>
  </si>
  <si>
    <t>86-23-68983482</t>
  </si>
  <si>
    <t>ir_601005@baowugroup.com</t>
  </si>
  <si>
    <t>600452.SH</t>
  </si>
  <si>
    <t>重庆涪陵电力实业股份有限公司</t>
  </si>
  <si>
    <t>重庆市涪陵区望州路20号</t>
  </si>
  <si>
    <t>Chongqing Fuling Electric Power Industrial Co.,Ltd.</t>
  </si>
  <si>
    <t>86-23-72286655;86-23-72286349</t>
  </si>
  <si>
    <t>zhouy@flepc.com.cn;liuxiao@flepc.com.cn;flepc600452@163.com</t>
  </si>
  <si>
    <t>603100.SH</t>
  </si>
  <si>
    <t>川仪股份</t>
  </si>
  <si>
    <t>重庆川仪自动化股份有限公司</t>
  </si>
  <si>
    <t>重庆市渝北区两江新区黄山大道中段61号</t>
  </si>
  <si>
    <t>Chongqing Chuanyi Automation Co.,Ltd.</t>
  </si>
  <si>
    <t>仪器仪表</t>
  </si>
  <si>
    <t>86-23-67033458</t>
  </si>
  <si>
    <t>yangli@cqcy.com;wangyanyan@cqcy.com;cyzqb@cqcy.com</t>
  </si>
  <si>
    <t>001296.SZ</t>
  </si>
  <si>
    <t>重庆长江造型材料(集团)股份有限公司</t>
  </si>
  <si>
    <t>重庆市北碚区童家溪镇五星中路6号</t>
  </si>
  <si>
    <t>Chongqing Changjiang River Moulding Material (Group) Co.,Ltd.</t>
  </si>
  <si>
    <t>86-23-88212160</t>
  </si>
  <si>
    <t>sid@ccrmm.com.cn</t>
  </si>
  <si>
    <t>000625.SZ</t>
  </si>
  <si>
    <t>重庆长安汽车股份有限公司</t>
  </si>
  <si>
    <t>重庆市江北区建新东路260号,重庆市江北区东升门路61号金融城2号T2栋</t>
  </si>
  <si>
    <t>4.2444万</t>
  </si>
  <si>
    <t>Chongqing Changan Automobile Company Limited</t>
  </si>
  <si>
    <t>汽车整车</t>
  </si>
  <si>
    <t>86-23-67594008</t>
  </si>
  <si>
    <t>cazqc@changan.com.cn</t>
  </si>
  <si>
    <t>300363.SZ</t>
  </si>
  <si>
    <t>重庆博腾制药科技股份有限公司</t>
  </si>
  <si>
    <t>重庆市北碚区水土园区方正大道重庆博腾制药科技股份有限公司新药外包服务基地研发中心</t>
  </si>
  <si>
    <t>Porton Pharma Solutions Ltd.</t>
  </si>
  <si>
    <t>医疗服务</t>
  </si>
  <si>
    <t>86-23-65936900</t>
  </si>
  <si>
    <t>porton.db@porton.cn</t>
  </si>
  <si>
    <t>003006.SZ</t>
  </si>
  <si>
    <t>重庆百亚卫生用品股份有限公司</t>
  </si>
  <si>
    <t>重庆市九龙坡区奥体路1号上城国际5栋25楼</t>
  </si>
  <si>
    <t>Chongqing Baiya Sanitary Products Co.,Ltd.</t>
  </si>
  <si>
    <t>美容护理</t>
  </si>
  <si>
    <t>86-23-68825666-666</t>
  </si>
  <si>
    <t>baiya.db@baiya.cn;chen.f@baiya.cn</t>
  </si>
  <si>
    <t>600729.SH</t>
  </si>
  <si>
    <t>重庆百货</t>
  </si>
  <si>
    <t>重庆百货大楼股份有限公司</t>
  </si>
  <si>
    <t>重庆市渝中区青年路18号10、11、14楼</t>
  </si>
  <si>
    <t>1.6004万</t>
  </si>
  <si>
    <t>Chongqing Department Store Co.,Ltd.</t>
  </si>
  <si>
    <t>零售</t>
  </si>
  <si>
    <t>86-23-63845365</t>
  </si>
  <si>
    <t>cbdsh@e-cbest.com;zyao@e-cbest.com;cbest@e-cbest.com</t>
  </si>
  <si>
    <t>002441.SZ</t>
  </si>
  <si>
    <t>众业达电气股份有限公司</t>
  </si>
  <si>
    <t>广东省汕头市龙湖区珠津工业区珠津一横街1号</t>
  </si>
  <si>
    <t>Zhongyeda Electric Co.,Ltd</t>
  </si>
  <si>
    <t>86-754-88738831</t>
  </si>
  <si>
    <t>stock@zyd.cn</t>
  </si>
  <si>
    <t>002707.SZ</t>
  </si>
  <si>
    <t>众信旅游集团股份有限公司</t>
  </si>
  <si>
    <t>北京市朝阳区朝阳公园路8号西2门01号</t>
  </si>
  <si>
    <t>Utour Group Co.,Ltd.</t>
  </si>
  <si>
    <t>景点及旅游</t>
  </si>
  <si>
    <t>86-10-64489903</t>
  </si>
  <si>
    <t>stock@utourworld.com</t>
  </si>
  <si>
    <t>605003.SH</t>
  </si>
  <si>
    <t>众望布艺股份有限公司</t>
  </si>
  <si>
    <t>浙江省杭州市余杭区崇贤街道水洪庙1号</t>
  </si>
  <si>
    <t>Zhong Wang Fabric Co.,Ltd.</t>
  </si>
  <si>
    <t>服装家纺</t>
  </si>
  <si>
    <t>86-571-86172330</t>
  </si>
  <si>
    <t>zw@zw-fabric.com</t>
  </si>
  <si>
    <t>000980.SZ</t>
  </si>
  <si>
    <t>众泰汽车股份有限公司</t>
  </si>
  <si>
    <t>浙江省金华市永康市经济开发区北湖路1号</t>
  </si>
  <si>
    <t>Zotye Automobile Co.,Ltd</t>
  </si>
  <si>
    <t>86-579-89270888</t>
  </si>
  <si>
    <t>zqb@zotye.com</t>
  </si>
  <si>
    <t>300908.SZ</t>
  </si>
  <si>
    <t>仲景食品股份有限公司</t>
  </si>
  <si>
    <t>河南省南阳市西峡县工业大道北段211号</t>
  </si>
  <si>
    <t>Zhongjing Food Co., Ltd.</t>
  </si>
  <si>
    <t>86-377-69766006</t>
  </si>
  <si>
    <t>zhongjing@zhongjing.com.cn</t>
  </si>
  <si>
    <t>688737.SH</t>
  </si>
  <si>
    <t>中自环保科技股份有限公司</t>
  </si>
  <si>
    <t>四川省成都市郫都区高新区古楠街88号</t>
  </si>
  <si>
    <t>Sinocat Environmental Technology Co.,Ltd.</t>
  </si>
  <si>
    <t>86-28-87869490</t>
  </si>
  <si>
    <t>zzq@sinocat.com.cn</t>
  </si>
  <si>
    <t>600568.SH</t>
  </si>
  <si>
    <t>中珠医疗控股股份有限公司</t>
  </si>
  <si>
    <t>广东省珠海市香洲区拱北迎宾南路1081号中珠大厦六楼</t>
  </si>
  <si>
    <t>Zhongzhu Healthcare Holding Co.,Ltd</t>
  </si>
  <si>
    <t>86-728-6402068</t>
  </si>
  <si>
    <t>zz600568@126.com</t>
  </si>
  <si>
    <t>600217.SH</t>
  </si>
  <si>
    <t>中再资源环境股份有限公司</t>
  </si>
  <si>
    <t>北京市西城区宣武门外大街甲1号环球财讯中心B座8层</t>
  </si>
  <si>
    <t>China Resources And Environment Co.,Ltd.</t>
  </si>
  <si>
    <t>86-10-59535600</t>
  </si>
  <si>
    <t>irm@zhongzaizihuan.com</t>
  </si>
  <si>
    <t>600428.SH</t>
  </si>
  <si>
    <t>中远海运特种运输股份有限公司</t>
  </si>
  <si>
    <t>广东省广州市天河区珠江新城花城大道20号广州远洋大厦17-26楼</t>
  </si>
  <si>
    <t>Cosco Shipping Specialized Carriers Co.,Ltd.</t>
  </si>
  <si>
    <t>86-20-38161888</t>
  </si>
  <si>
    <t>wang.jian10@coscoshipping.com;info.cssc@coscoshipping.com</t>
  </si>
  <si>
    <t>600026.SH</t>
  </si>
  <si>
    <t>中远海运能源运输股份有限公司</t>
  </si>
  <si>
    <t>上海市虹口区东大名路670号</t>
  </si>
  <si>
    <t>Cosco Shipping Energy Transportation Co.,Ltd.</t>
  </si>
  <si>
    <t>86-21-65967678</t>
  </si>
  <si>
    <t>ir.energy@coscoshipping.com</t>
  </si>
  <si>
    <t>601919.SH</t>
  </si>
  <si>
    <t>中远海运控股股份有限公司</t>
  </si>
  <si>
    <t>上海市虹口区东大名路658号8楼</t>
  </si>
  <si>
    <t>3.0980万</t>
  </si>
  <si>
    <t>Cosco Shipping Holdings Co.,Ltd.</t>
  </si>
  <si>
    <t>86-21-60298619</t>
  </si>
  <si>
    <t>investor@coscoshipping.com</t>
  </si>
  <si>
    <t>002401.SZ</t>
  </si>
  <si>
    <t>中远海运科技股份有限公司</t>
  </si>
  <si>
    <t>上海市浦东新区自由贸易试验区民生路600号</t>
  </si>
  <si>
    <t>Cosco Shipping Technology Co.,Ltd.</t>
  </si>
  <si>
    <t>86-21-58211308</t>
  </si>
  <si>
    <t>dai.jing@coscoshipping.com;ma.chi@coscoshipping.com;ir.tech@coscoshipping.com</t>
  </si>
  <si>
    <t>601866.SH</t>
  </si>
  <si>
    <t>中远海运发展股份有限公司</t>
  </si>
  <si>
    <t>上海市浦东新区滨江大道5299号中国远洋海运大厦</t>
  </si>
  <si>
    <t>1.3338万</t>
  </si>
  <si>
    <t>Cosco Shipping Development Company Limited</t>
  </si>
  <si>
    <t>86-21-65966105;86-21-65967333</t>
  </si>
  <si>
    <t>ir@coscoshipping.com</t>
  </si>
  <si>
    <t>600645.SH</t>
  </si>
  <si>
    <t>中源协和细胞基因工程股份有限公司</t>
  </si>
  <si>
    <t>天津市南开区华苑产业园区梅苑路12号</t>
  </si>
  <si>
    <t>Vcanbio Cell &amp; Gene Engineering Corp., Ltd</t>
  </si>
  <si>
    <t>86-22-58617160</t>
  </si>
  <si>
    <t>zhongyuanxiehe@vcanbio.com</t>
  </si>
  <si>
    <t>603709.SH</t>
  </si>
  <si>
    <t>中源家居股份有限公司</t>
  </si>
  <si>
    <t>浙江省湖州市安吉县递铺街道塘浦工业园区2-5幢</t>
  </si>
  <si>
    <t>Zoy Home Furnishing Co.,Ltd</t>
  </si>
  <si>
    <t>86-572-5825566</t>
  </si>
  <si>
    <t>zoy1@zoy-living.com</t>
  </si>
  <si>
    <t>601375.SH</t>
  </si>
  <si>
    <t>中原证券股份有限公司</t>
  </si>
  <si>
    <t>河南省郑州市金水区郑东新区商务外环路10号</t>
  </si>
  <si>
    <t>Central China Securities Co.,Ltd.</t>
  </si>
  <si>
    <t>证券</t>
  </si>
  <si>
    <t>86-371-69177590</t>
  </si>
  <si>
    <t>zhuqb@ccnew.com;yangfeng@ccnew.com;investor@ccnew.com</t>
  </si>
  <si>
    <t>002448.SZ</t>
  </si>
  <si>
    <t>中原内配集团股份有限公司</t>
  </si>
  <si>
    <t>河南省郑州市金水区郑东新区普济路19号德威广场26层</t>
  </si>
  <si>
    <t>Zynp Corporation</t>
  </si>
  <si>
    <t>86-371-65325188</t>
  </si>
  <si>
    <t>lipei@hnzynp.com;zhengquan@hnzynp.com</t>
  </si>
  <si>
    <t>000544.SZ</t>
  </si>
  <si>
    <t>中原环保股份有限公司</t>
  </si>
  <si>
    <t>河南省郑州市金水区郑东新区才高街6号东方鼎盛中心A座10层</t>
  </si>
  <si>
    <t>Central Plains Environment Protection Co.,Ltd.</t>
  </si>
  <si>
    <t>86-371-55326969;86-371-55326702</t>
  </si>
  <si>
    <t>zyhb@cpepgc.com</t>
  </si>
  <si>
    <t>000719.SZ</t>
  </si>
  <si>
    <t>中原大地传媒股份有限公司</t>
  </si>
  <si>
    <t>河南省郑州市管城回族区金水东路39号中国(河南)出版产业园A座</t>
  </si>
  <si>
    <t>1.3961万</t>
  </si>
  <si>
    <t>Central China Land Media Co.,Ltd.</t>
  </si>
  <si>
    <t>传媒</t>
  </si>
  <si>
    <t>86-371-87528527</t>
  </si>
  <si>
    <t>ddcm000719@126.com</t>
  </si>
  <si>
    <t>300327.SZ</t>
  </si>
  <si>
    <t>中颖电子股份有限公司</t>
  </si>
  <si>
    <t>上海市长宁区金钟路767弄3号</t>
  </si>
  <si>
    <t>Sino Wealth Electronic Ltd.</t>
  </si>
  <si>
    <t>86-21-61219988;86-21-61219988-1688</t>
  </si>
  <si>
    <t>dpsino168@126.com;jxsino327@126.com;ir@sinowealth.com</t>
  </si>
  <si>
    <t>605338.SH</t>
  </si>
  <si>
    <t>中饮巴比食品股份有限公司</t>
  </si>
  <si>
    <t>上海市松江区车墩镇茸江路785号</t>
  </si>
  <si>
    <t>Zhongyin Babi Food Co.Ltd</t>
  </si>
  <si>
    <t>86-21-57797068</t>
  </si>
  <si>
    <t>jituanban@zy1111.com</t>
  </si>
  <si>
    <t>601696.SH</t>
  </si>
  <si>
    <t>中银国际证券股份有限公司</t>
  </si>
  <si>
    <t>上海市浦东新区银城中路200号中银大厦39层、40、41层,北京市西城区西单北大街110号7层</t>
  </si>
  <si>
    <t>Boc International (China) Co.,Ltd.</t>
  </si>
  <si>
    <t>86-21-20328000</t>
  </si>
  <si>
    <t>guoqiang.liu@bocichina.com</t>
  </si>
  <si>
    <t>002333.SZ</t>
  </si>
  <si>
    <t>中亿丰罗普斯金材料科技股份有限公司</t>
  </si>
  <si>
    <t>江苏省苏州市相城区黄埭镇潘阳工业园太东路2777号</t>
  </si>
  <si>
    <t>Zyf Lopsking Material Technology Co.,Ltd.</t>
  </si>
  <si>
    <t>86-512-65768211</t>
  </si>
  <si>
    <t>di02@lpsk.com.cn;di06@lpsk.com.cn;lpskdsh@lpsk.com.cn</t>
  </si>
  <si>
    <t>000815.SZ</t>
  </si>
  <si>
    <t>中冶美利云产业投资股份有限公司</t>
  </si>
  <si>
    <t>宁夏回族自治区中卫市沙坡头区柔远镇</t>
  </si>
  <si>
    <t>Mcc Meili Cloud Computing Industry Investment Co.,Ltd</t>
  </si>
  <si>
    <t>造纸</t>
  </si>
  <si>
    <t>86-955-7679166;86-955-7679334</t>
  </si>
  <si>
    <t>5557@chinapaper.com.cn;022041@chinapaper.com.cn;mlzy@china-meili.com</t>
  </si>
  <si>
    <t>600328.SH</t>
  </si>
  <si>
    <t>中盐内蒙古化工股份有限公司</t>
  </si>
  <si>
    <t>内蒙古自治区阿拉善盟阿拉善左旗乌斯太镇阿拉善经济开发区</t>
  </si>
  <si>
    <t>Cnsig Inner Mongolia Chemical Industry Co.,Ltd.</t>
  </si>
  <si>
    <t>化学原料</t>
  </si>
  <si>
    <t>86-483-8182016</t>
  </si>
  <si>
    <t>zyhgzqb@chinasalt.com.cn</t>
  </si>
  <si>
    <t>000063.SZ</t>
  </si>
  <si>
    <t>中兴通讯股份有限公司</t>
  </si>
  <si>
    <t>广东省深圳市南山区高新技术产业园科技南路中兴通讯大厦</t>
  </si>
  <si>
    <t>7.2584万</t>
  </si>
  <si>
    <t>Zte Corporation</t>
  </si>
  <si>
    <t>86-755-26770282</t>
  </si>
  <si>
    <t>ir@zte.com.cn</t>
  </si>
  <si>
    <t>000715.SZ</t>
  </si>
  <si>
    <t>中兴-沈阳商业大厦(集团)股份有限公司</t>
  </si>
  <si>
    <t>辽宁省沈阳市和平区太原北街86号</t>
  </si>
  <si>
    <t>Zhongxing Shenyang Commercial Building Group Co.,Ltd</t>
  </si>
  <si>
    <t>86-24-23837309;86-24-23838888-3703</t>
  </si>
  <si>
    <t>zqb715@zhongxingsy.com</t>
  </si>
  <si>
    <t>601608.SH</t>
  </si>
  <si>
    <t>中信重工机械股份有限公司</t>
  </si>
  <si>
    <t>河南省洛阳市涧西区建设路206号</t>
  </si>
  <si>
    <t>Citic Heavy Industries Co.,Ltd</t>
  </si>
  <si>
    <t>86-379-64088999</t>
  </si>
  <si>
    <t>citic_hic@citic.com</t>
  </si>
  <si>
    <t>600030.SH</t>
  </si>
  <si>
    <t>中信证券股份有限公司</t>
  </si>
  <si>
    <t>广东省深圳市福田区中心三路8号中信证券大厦,北京市朝阳区亮马桥路48号中信证券大厦</t>
  </si>
  <si>
    <t>2.3696万</t>
  </si>
  <si>
    <t>Citic Securities Company Limited</t>
  </si>
  <si>
    <t>86-755-23835888;86-10-60838888;86-755-23835383;86-10-60836030</t>
  </si>
  <si>
    <t>ir@citics.com</t>
  </si>
  <si>
    <t>601998.SH</t>
  </si>
  <si>
    <t>中信银行股份有限公司</t>
  </si>
  <si>
    <t>北京市朝阳区光华路10号院1号楼6-30层、32-42层</t>
  </si>
  <si>
    <t>5.9258万</t>
  </si>
  <si>
    <t>China Citic Bank Corporation Limited</t>
  </si>
  <si>
    <t>86-10-66638188</t>
  </si>
  <si>
    <t>ir@citicbank.com</t>
  </si>
  <si>
    <t>000708.SZ</t>
  </si>
  <si>
    <t>中信泰富特钢集团股份有限公司</t>
  </si>
  <si>
    <t>湖北省黄石市西塞山区黄石大道316号,江苏省无锡市江阴市长山大道1号中信特钢大楼</t>
  </si>
  <si>
    <t>2.3238万</t>
  </si>
  <si>
    <t>Citic Pacific Special Steel Group Co.,Ltd</t>
  </si>
  <si>
    <t>86-510-80673288;86-510-80675678</t>
  </si>
  <si>
    <t>zxtgdm@citicsteel.com;duhe@citicsteel.com</t>
  </si>
  <si>
    <t>601066.SH</t>
  </si>
  <si>
    <t>中信建投证券股份有限公司</t>
  </si>
  <si>
    <t>北京市东城区朝阳门内大街188号</t>
  </si>
  <si>
    <t>1.1778万</t>
  </si>
  <si>
    <t>China Securities Co.,Ltd.</t>
  </si>
  <si>
    <t>86-10-85130588;86-10-65608107</t>
  </si>
  <si>
    <t>investorrelations@csc.com.cn</t>
  </si>
  <si>
    <t>000099.SZ</t>
  </si>
  <si>
    <t>中信海洋直升机股份有限公司</t>
  </si>
  <si>
    <t>广东省深圳市南山区南海大道3533号深圳直升机场</t>
  </si>
  <si>
    <t>Citic Offshore Helicopter Co.,Ltd.</t>
  </si>
  <si>
    <t>机场航运</t>
  </si>
  <si>
    <t>86-755-26726431</t>
  </si>
  <si>
    <t>malei@cohc.citic;chensong@cohc.citic;ouyangmingzhi@cohc.citic</t>
  </si>
  <si>
    <t>000839.SZ</t>
  </si>
  <si>
    <t>中信国安信息产业股份有限公司</t>
  </si>
  <si>
    <t>北京市朝阳区关东店北街1号国安大厦五层</t>
  </si>
  <si>
    <t>2.0429万</t>
  </si>
  <si>
    <t>Citic Guoan Information Industry Co.,Ltd.</t>
  </si>
  <si>
    <t>86-10-65008037</t>
  </si>
  <si>
    <t>sizh@citicguoaninfo.com;liubn@citicguoaninfo.com;guoan@citicguoaninfo.com</t>
  </si>
  <si>
    <t>600084.SH</t>
  </si>
  <si>
    <t>中信国安葡萄酒业股份有限公司</t>
  </si>
  <si>
    <t>新疆维吾尔自治区乌鲁木齐市水磨沟区红山路39号</t>
  </si>
  <si>
    <t>Citic Guoan Wine Co.,Ltd</t>
  </si>
  <si>
    <t>86-991-8881238</t>
  </si>
  <si>
    <t>zhangshun@citicguoanwine.com;yangxuan@citicguoanwine.com;zpgf600084@citicguoanwine.com</t>
  </si>
  <si>
    <t>300788.SZ</t>
  </si>
  <si>
    <t>中信出版集团股份有限公司</t>
  </si>
  <si>
    <t>北京市朝阳区惠新东街甲4号8-10层</t>
  </si>
  <si>
    <t>Citic Press Corporation</t>
  </si>
  <si>
    <t>86-10-84156171</t>
  </si>
  <si>
    <t>ir@citicpub.com</t>
  </si>
  <si>
    <t>601512.SH</t>
  </si>
  <si>
    <t>中新苏州工业园区开发集团股份有限公司</t>
  </si>
  <si>
    <t>江苏省苏州市姑苏区工业园区月亮湾路15号中新大厦48楼</t>
  </si>
  <si>
    <t>China-Singapore Suzhou Industrial Park Development Group Co.,Ltd</t>
  </si>
  <si>
    <t>86-512-66609915</t>
  </si>
  <si>
    <t>securities@cssd.com.cn</t>
  </si>
  <si>
    <t>688981.SH</t>
  </si>
  <si>
    <t>中芯国际集成电路制造有限公司</t>
  </si>
  <si>
    <t>上海市浦东新区张江路18号</t>
  </si>
  <si>
    <t>1.7681万</t>
  </si>
  <si>
    <t>Semiconductor Manufacturing International Corporation</t>
  </si>
  <si>
    <t>86-21-20812800</t>
  </si>
  <si>
    <t>ir@smics.com</t>
  </si>
  <si>
    <t>000657.SZ</t>
  </si>
  <si>
    <t>中钨高新材料股份有限公司</t>
  </si>
  <si>
    <t>湖南省株洲市荷塘区钻石路288号钻石大厦10-12楼</t>
  </si>
  <si>
    <t>China Tungsten And Hightech Materals Co.,Ltd</t>
  </si>
  <si>
    <t>小金属</t>
  </si>
  <si>
    <t>86-10-60163209;86-731-28265977</t>
  </si>
  <si>
    <t>zwgx000657@126.com</t>
  </si>
  <si>
    <t>300364.SZ</t>
  </si>
  <si>
    <t>中文在线数字出版集团股份有限公司</t>
  </si>
  <si>
    <t>北京市东城区安定门东大街28号雍和大厦E座6层</t>
  </si>
  <si>
    <t>Col Digital Publishing Group Co.,Ltd.</t>
  </si>
  <si>
    <t>86-10-84195757</t>
  </si>
  <si>
    <t>ir@col.com</t>
  </si>
  <si>
    <t>600373.SH</t>
  </si>
  <si>
    <t>中文天地出版传媒集团股份有限公司</t>
  </si>
  <si>
    <t>江西省南昌市红谷滩区丽景路95号</t>
  </si>
  <si>
    <t>Chinese Universe Publishing And Media Group Co.,Ltd.</t>
  </si>
  <si>
    <t>86-791-85896008;86-791-85896196</t>
  </si>
  <si>
    <t>zwcm600373@126.com</t>
  </si>
  <si>
    <t>300919.SZ</t>
  </si>
  <si>
    <t>中伟新材料股份有限公司</t>
  </si>
  <si>
    <t>贵州省铜仁市玉屏侗族自治县大龙经济开发区2号干道与1号干道交汇处</t>
  </si>
  <si>
    <t>Cngr Advanced Material Co.,Ltd.</t>
  </si>
  <si>
    <t>86-856-3238558</t>
  </si>
  <si>
    <t>cngrir@cngrgf.com.cn</t>
  </si>
  <si>
    <t>688012.SH</t>
  </si>
  <si>
    <t>中微半导体设备(上海)股份有限公司</t>
  </si>
  <si>
    <t>上海市浦东新区金桥出口加工区(南区)泰华路188号</t>
  </si>
  <si>
    <t>Advanced Micro-Fabrication Equipment Inc. China</t>
  </si>
  <si>
    <t>86-21-61001199</t>
  </si>
  <si>
    <t>ir@amecnsh.com</t>
  </si>
  <si>
    <t>688380.SH</t>
  </si>
  <si>
    <t>中微半导体(深圳)股份有限公司</t>
  </si>
  <si>
    <t>广东省深圳市南山区南头街道大汪山社区桃园路8号田厦国际中心A座2008</t>
  </si>
  <si>
    <t>Shenzhen China Micro Semicon Co., Ltd.</t>
  </si>
  <si>
    <t>86-755-26920081</t>
  </si>
  <si>
    <t>info@mcu.com.cn</t>
  </si>
  <si>
    <t>000957.SZ</t>
  </si>
  <si>
    <t>中通客车股份有限公司</t>
  </si>
  <si>
    <t>山东省聊城市东昌府区经济开发区黄河路261号</t>
  </si>
  <si>
    <t>Zhongtong Bus Holding Co.,Ltd</t>
  </si>
  <si>
    <t>86-635-8322613;86-635-8322765</t>
  </si>
  <si>
    <t>wangcuiping@zhongtong.com;www_957@163.com;zhongtong0957@zhongtong.com</t>
  </si>
  <si>
    <t>603559.SH</t>
  </si>
  <si>
    <t>中通国脉通信股份有限公司</t>
  </si>
  <si>
    <t>吉林省长春市朝阳区南湖大路6399号</t>
  </si>
  <si>
    <t>Zhongtongguomai Communication Co.,Ltd.</t>
  </si>
  <si>
    <t>86-431-85949761</t>
  </si>
  <si>
    <t>zqswb@ztgmcom.com</t>
  </si>
  <si>
    <t>300374.SZ</t>
  </si>
  <si>
    <t>中铁装配式建筑股份有限公司</t>
  </si>
  <si>
    <t>北京市房山区长阳万兴路86-5号</t>
  </si>
  <si>
    <t>China Railway Prefabricated Construction Co.,Ltd</t>
  </si>
  <si>
    <t>86-10-57961616</t>
  </si>
  <si>
    <t>ztzpdb@crpcc.com.cn</t>
  </si>
  <si>
    <t>600125.SH</t>
  </si>
  <si>
    <t>中铁铁龙集装箱物流股份有限公司</t>
  </si>
  <si>
    <t>辽宁省大连市中山区新安街1号</t>
  </si>
  <si>
    <t>China Railway Tielong Container Logistics Co.,Ltd</t>
  </si>
  <si>
    <t>86-411-82810881</t>
  </si>
  <si>
    <t>changxiaodong@chinacrt.com;shaozuolong@chinacrt.com;zhengquan@chinacrt.com</t>
  </si>
  <si>
    <t>001213.SZ</t>
  </si>
  <si>
    <t>中铁特货物流股份有限公司</t>
  </si>
  <si>
    <t>北京市西城区鸭子桥路24号</t>
  </si>
  <si>
    <t>China Railway Special Cargo Logistics Co.,Ltd.</t>
  </si>
  <si>
    <t>86-10-51896806;86-10-51896871</t>
  </si>
  <si>
    <t>jinbo@crscl.com.cn;lizhihai@crscl.com.cn;ztthdshbgs@crscl.com.cn</t>
  </si>
  <si>
    <t>600528.SH</t>
  </si>
  <si>
    <t>中铁高新工业股份有限公司</t>
  </si>
  <si>
    <t>北京市丰台区南四环西路诺德中心11号楼</t>
  </si>
  <si>
    <t>1.2278万</t>
  </si>
  <si>
    <t>China Railway Hi-Tech Industry Corporation Limited</t>
  </si>
  <si>
    <t>86-10-53025528</t>
  </si>
  <si>
    <t>ztgyir@crhic.cn</t>
  </si>
  <si>
    <t>688285.SH</t>
  </si>
  <si>
    <t>中铁高铁电气装备股份有限公司</t>
  </si>
  <si>
    <t>陕西省宝鸡市渭滨区高新开发区高新大道196号</t>
  </si>
  <si>
    <t>China Railway High-Speed Electrification</t>
  </si>
  <si>
    <t>86-917-2829163</t>
  </si>
  <si>
    <t>gtdq@bjqcc.com</t>
  </si>
  <si>
    <t>000540.SZ</t>
  </si>
  <si>
    <t>中天金融集团股份有限公司</t>
  </si>
  <si>
    <t>贵州省贵阳市观山湖区中天路3号</t>
  </si>
  <si>
    <t>Zhongtian Financial Group Company Limited</t>
  </si>
  <si>
    <t>86-851-86988177</t>
  </si>
  <si>
    <t>tanzhongyou@ztfgroup.com;yueqinghua@ztfgroup.com;ztjr@ztfgroup.com</t>
  </si>
  <si>
    <t>600158.SH</t>
  </si>
  <si>
    <t>中体产业集团股份有限公司</t>
  </si>
  <si>
    <t>北京市朝阳区朝外大街225号</t>
  </si>
  <si>
    <t>China Sports Industry Group Co.,Ltd</t>
  </si>
  <si>
    <t>其他社会服务</t>
  </si>
  <si>
    <t>86-10-85160816;86-10-85160955</t>
  </si>
  <si>
    <t>xuningning@csig158.com;hexingjia@csig158.com;csig@csig158.com</t>
  </si>
  <si>
    <t>600918.SH</t>
  </si>
  <si>
    <t>中泰证券股份有限公司</t>
  </si>
  <si>
    <t>山东省济南市市中区经七路86号</t>
  </si>
  <si>
    <t>Zhongtai Securities Co.,Ltd.</t>
  </si>
  <si>
    <t>86-531-68889038</t>
  </si>
  <si>
    <t>ztsdb@zts.com.cn</t>
  </si>
  <si>
    <t>002511.SZ</t>
  </si>
  <si>
    <t>中顺洁柔纸业股份有限公司</t>
  </si>
  <si>
    <t>广东省中山市西区彩虹大道136号(B1幢三层,四层,五层及梯间)</t>
  </si>
  <si>
    <t>C&amp;S Paper Co.,Ltd</t>
  </si>
  <si>
    <t>86-760-87885678</t>
  </si>
  <si>
    <t>dsh@zsjr.com</t>
  </si>
  <si>
    <t>000798.SZ</t>
  </si>
  <si>
    <t>中水集团远洋股份有限公司</t>
  </si>
  <si>
    <t>北京市西城区西单民丰胡同31号</t>
  </si>
  <si>
    <t>Cnfc Overseas Fisheries Co.,Ltd</t>
  </si>
  <si>
    <t>养殖业</t>
  </si>
  <si>
    <t>86-10-88067210;86-10-88067461</t>
  </si>
  <si>
    <t>dmb@cofc.com.cn</t>
  </si>
  <si>
    <t>600088.SH</t>
  </si>
  <si>
    <t>中视传媒股份有限公司</t>
  </si>
  <si>
    <t>上海市浦东新区中国(上海)自由贸易试验区福山路450号新天国际大厦17层A座,北京市朝阳区西大望路1号温特莱中心B座22层</t>
  </si>
  <si>
    <t>China Television Media, Ltd.</t>
  </si>
  <si>
    <t>86-21-68765168</t>
  </si>
  <si>
    <t>irmanager@ctv-media.com.cn</t>
  </si>
  <si>
    <t>000852.SZ</t>
  </si>
  <si>
    <t>中石化石油机械股份有限公司</t>
  </si>
  <si>
    <t>湖北省武汉市江夏区东湖新技术开发区光谷大道77号光谷金融港A2座12层</t>
  </si>
  <si>
    <t>Sinopec Oilfield Equipment Corporation</t>
  </si>
  <si>
    <t>86-27-63496803</t>
  </si>
  <si>
    <t>security.oset@sinopec.com</t>
  </si>
  <si>
    <t>600871.SH</t>
  </si>
  <si>
    <t>中石化石油工程技术服务股份有限公司</t>
  </si>
  <si>
    <t>北京市朝阳区吉市口路9号</t>
  </si>
  <si>
    <t>6.9232万</t>
  </si>
  <si>
    <t>Sinopec Oilfield Service Corporation</t>
  </si>
  <si>
    <t>86-10-59965998</t>
  </si>
  <si>
    <t>ir.ssc@sinopec.com</t>
  </si>
  <si>
    <t>北京市朝阳区朝阳门北大街22号</t>
  </si>
  <si>
    <t>833873.BJ</t>
  </si>
  <si>
    <t>中设工程咨询(重庆)股份有限公司</t>
  </si>
  <si>
    <t>重庆市江北区港安二路2号2幢3-1</t>
  </si>
  <si>
    <t>Zhongshe Engineering Consulting (Chongqing) Co., Ltd.</t>
  </si>
  <si>
    <t>86-23-67989300</t>
  </si>
  <si>
    <t>nsf@zscbd.com</t>
  </si>
  <si>
    <t>300691.SZ</t>
  </si>
  <si>
    <t>中山联合光电科技股份有限公司</t>
  </si>
  <si>
    <t>广东省中山市火炬开发区益围路10号1-3楼</t>
  </si>
  <si>
    <t>Union Optech Co.,Ltd.</t>
  </si>
  <si>
    <t>86-760-86130901</t>
  </si>
  <si>
    <t>service@union-optech.com;zhuhongting@union-optech.com</t>
  </si>
  <si>
    <t>300979.SZ</t>
  </si>
  <si>
    <t>中山华利实业集团股份有限公司</t>
  </si>
  <si>
    <t>广东省中山市火炬开发区世纪一路2号</t>
  </si>
  <si>
    <t>15.1198万</t>
  </si>
  <si>
    <t>Huali Industrial Group Company Limited</t>
  </si>
  <si>
    <t>纺织制造</t>
  </si>
  <si>
    <t>86-760-28168889</t>
  </si>
  <si>
    <t>lingling.fang@huali-group.com;ir@huali-group.com</t>
  </si>
  <si>
    <t>000685.SZ</t>
  </si>
  <si>
    <t>中山公用事业集团股份有限公司</t>
  </si>
  <si>
    <t>广东省中山市兴中道18号财兴大厦北座</t>
  </si>
  <si>
    <t>Zhongshan Public Utilities Group Co.,Ltd.</t>
  </si>
  <si>
    <t>86-760-88389918;86-760-88389268</t>
  </si>
  <si>
    <t>zhoufm@zpug.net;chengqm@zpug.net;zpug@zpug.net</t>
  </si>
  <si>
    <t>002249.SZ</t>
  </si>
  <si>
    <t>中山大洋电机股份有限公司</t>
  </si>
  <si>
    <t>广东省中山市西区广丰工业大道1号</t>
  </si>
  <si>
    <t>1.2704万</t>
  </si>
  <si>
    <t>Zhongshan Broad-Ocean Motor Co.,Ltd</t>
  </si>
  <si>
    <t>86-760-88555306</t>
  </si>
  <si>
    <t>bo.liu@broad-ocean.com;xiaoliangman@broad-ocean.com;ir@broad-ocean.com</t>
  </si>
  <si>
    <t>000506.SZ</t>
  </si>
  <si>
    <t>中润资源投资股份有限公司</t>
  </si>
  <si>
    <t>山东省济南市历城区经十东路7000号汉峪金谷A2-5栋23层</t>
  </si>
  <si>
    <t>Zhongrun Resources Investment Corporation</t>
  </si>
  <si>
    <t>贵金属</t>
  </si>
  <si>
    <t>86-531-81665777</t>
  </si>
  <si>
    <t>zhongrun_ziyuan@163.com</t>
  </si>
  <si>
    <t>600138.SH</t>
  </si>
  <si>
    <t>中青旅控股股份有限公司</t>
  </si>
  <si>
    <t>北京市东城区东直门南大街5号中青旅大厦</t>
  </si>
  <si>
    <t>China Cyts Tours Holding Co.,Ltd.</t>
  </si>
  <si>
    <t>86-10-58158717;86-10-58158702</t>
  </si>
  <si>
    <t>zhqb@cyts.com</t>
  </si>
  <si>
    <t>300526.SZ</t>
  </si>
  <si>
    <t>中潜股份有限公司</t>
  </si>
  <si>
    <t>广东省深圳市南山区中心路3008号深圳湾1号广场南区T7第16层</t>
  </si>
  <si>
    <t>China Dive Company Limited</t>
  </si>
  <si>
    <t>86-755-83571281</t>
  </si>
  <si>
    <t>zqgf888@163.com</t>
  </si>
  <si>
    <t>301215.SZ</t>
  </si>
  <si>
    <t>中汽研汽车试验场股份有限公司</t>
  </si>
  <si>
    <t>江苏省盐城市大丰区大丰港经济区</t>
  </si>
  <si>
    <t>Catarc Automotive Proving Ground Co.,Ltd.</t>
  </si>
  <si>
    <t>汽车服务</t>
  </si>
  <si>
    <t>86-515-69860935</t>
  </si>
  <si>
    <t>dsh-office@catarc.ac.cn</t>
  </si>
  <si>
    <t>603970.SH</t>
  </si>
  <si>
    <t>中农立华生物科技股份有限公司</t>
  </si>
  <si>
    <t>北京市西城区宣武门外大街甲1号九层912室</t>
  </si>
  <si>
    <t>Sino-Agri Leading Biosciences Co.,Ltd</t>
  </si>
  <si>
    <t>86-10-59337358</t>
  </si>
  <si>
    <t>sal@sino-agri-sal.com</t>
  </si>
  <si>
    <t>600313.SH</t>
  </si>
  <si>
    <t>中农发种业集团股份有限公司</t>
  </si>
  <si>
    <t>北京市西城区西单民丰胡同31号中水大厦3层</t>
  </si>
  <si>
    <t>Zhongnongfa Seed Industry Group Co.,Ltd.</t>
  </si>
  <si>
    <t>种植业与林业</t>
  </si>
  <si>
    <t>86-10-88067521</t>
  </si>
  <si>
    <t>huhaitao@znfzy.com;songxiaoqi@znfzy.com;zhongnongfazhongye@163.com</t>
  </si>
  <si>
    <t>300062.SZ</t>
  </si>
  <si>
    <t>中能电气股份有限公司</t>
  </si>
  <si>
    <t>福建省福州市闽侯县上街国宾大道365号</t>
  </si>
  <si>
    <t>Ceepower Co.Ltd</t>
  </si>
  <si>
    <t>86-591-83856936</t>
  </si>
  <si>
    <t>yuchunjiang@ceepower.com;chenyu@ceepower.com;ceepower300062@ceepower.com</t>
  </si>
  <si>
    <t>002445.SZ</t>
  </si>
  <si>
    <t>中南红文化集团股份有限公司</t>
  </si>
  <si>
    <t>江苏省无锡市江阴市高新技术产业开发园中南路3号</t>
  </si>
  <si>
    <t>Jiangyin Zhongnan Heavy Industries Co.,Ltd</t>
  </si>
  <si>
    <t>86-510-86996882</t>
  </si>
  <si>
    <t>glx@znhi.com.cn;znhi@znhi.com.cn</t>
  </si>
  <si>
    <t>601098.SH</t>
  </si>
  <si>
    <t>中南出版传媒集团股份有限公司</t>
  </si>
  <si>
    <t>湖南省长沙市开福区营盘东路38号</t>
  </si>
  <si>
    <t>1.2695万</t>
  </si>
  <si>
    <t>China South Publishing &amp; Media Group Co.,Ltd</t>
  </si>
  <si>
    <t>86-731-85891098;86-731-84405062</t>
  </si>
  <si>
    <t>zncmjt@zncmjt.com;xiaoxin@zncmjt.com</t>
  </si>
  <si>
    <t>600195.SH</t>
  </si>
  <si>
    <t>中牧实业股份有限公司</t>
  </si>
  <si>
    <t>北京市丰台区南四环西路188号8区16-19号楼</t>
  </si>
  <si>
    <t>China Animal Husbandry Industry Co.,Ltd.</t>
  </si>
  <si>
    <t>农业服务</t>
  </si>
  <si>
    <t>86-10-63702195</t>
  </si>
  <si>
    <t>600195@cahic.com</t>
  </si>
  <si>
    <t>600163.SH</t>
  </si>
  <si>
    <t>中闽能源股份有限公司</t>
  </si>
  <si>
    <t>福建省福州市鼓楼区五四路210号国际大厦二十二层</t>
  </si>
  <si>
    <t>Zhongmin Energy Co.,Ltd.</t>
  </si>
  <si>
    <t>86-591-87868796</t>
  </si>
  <si>
    <t>zmzqb@zmny600163.com</t>
  </si>
  <si>
    <t>300470.SZ</t>
  </si>
  <si>
    <t>中密控股股份有限公司</t>
  </si>
  <si>
    <t>四川省成都市武侯区武科西四路八号</t>
  </si>
  <si>
    <t>Sinoseal Holding Co.,Ltd.</t>
  </si>
  <si>
    <t>86-28-85361968;86-28-85542909</t>
  </si>
  <si>
    <t>chenhong@sns-china.com;vincentliang@sns-china.com;ir@sns-china.com</t>
  </si>
  <si>
    <t>601918.SH</t>
  </si>
  <si>
    <t>中煤新集能源股份有限公司</t>
  </si>
  <si>
    <t>安徽省淮南市田家庵区山南新区国投新集能源办公园区</t>
  </si>
  <si>
    <t>1.5631万</t>
  </si>
  <si>
    <t>China Coal Xinji Energy Co.,Ltd</t>
  </si>
  <si>
    <t>煤炭开采加工</t>
  </si>
  <si>
    <t>86-554-8661819</t>
  </si>
  <si>
    <t>daifei800@sohu.com;liaoqj016@sohu.com;xjgs@chinacoal.com</t>
  </si>
  <si>
    <t>603619.SH</t>
  </si>
  <si>
    <t>中曼石油天然气集团股份有限公司</t>
  </si>
  <si>
    <t>上海市浦东新区江山路3998号</t>
  </si>
  <si>
    <t>Zhongman Petroleum And Natural Gas Group Corp.,Ltd.</t>
  </si>
  <si>
    <t>86-21-61048060</t>
  </si>
  <si>
    <t>ssbgs@zpec.com;office@zpec.com</t>
  </si>
  <si>
    <t>601068.SH</t>
  </si>
  <si>
    <t>中铝国际工程股份有限公司</t>
  </si>
  <si>
    <t>北京市海淀区杏石口路99号C座</t>
  </si>
  <si>
    <t>1.2489万</t>
  </si>
  <si>
    <t>China Aluminum International Engineering Corporation Limited</t>
  </si>
  <si>
    <t>86-10-82406806</t>
  </si>
  <si>
    <t>ir-chalieco@chalieco.com.cn</t>
  </si>
  <si>
    <t>600818.SH</t>
  </si>
  <si>
    <t>中路股份有限公司</t>
  </si>
  <si>
    <t>上海市宝山区真大路560号</t>
  </si>
  <si>
    <t>Zhong Lu.Co.,Ltd</t>
  </si>
  <si>
    <t>86-21-52860258</t>
  </si>
  <si>
    <t>600818@zhonglu.com.cn</t>
  </si>
  <si>
    <t>002423.SZ</t>
  </si>
  <si>
    <t>中粮资本控股股份有限公司</t>
  </si>
  <si>
    <t>北京市朝阳区中粮福临门大厦11层</t>
  </si>
  <si>
    <t>Cofco Capital Holdings Co.,Ltd.</t>
  </si>
  <si>
    <t>86-10-85017079</t>
  </si>
  <si>
    <t>zlzbdb@cofco.com;cofcocapital@cofco.com</t>
  </si>
  <si>
    <t>600737.SH</t>
  </si>
  <si>
    <t>中粮糖业控股股份有限公司</t>
  </si>
  <si>
    <t>北京市朝阳区朝阳门南大街8号中粮福临门大厦9F,新疆维吾尔自治区昌吉回族自治州昌吉市黄河路2号招商银行大厦20层</t>
  </si>
  <si>
    <t>Cofco Sugar Holding Co.,Ltd</t>
  </si>
  <si>
    <t>86-10-85631055;86-991-6173332</t>
  </si>
  <si>
    <t>guosj@cofco.com;zhaileilei@cofco.com;ir.sugar@cofco.com</t>
  </si>
  <si>
    <t>000930.SZ</t>
  </si>
  <si>
    <t>中粮生物科技股份有限公司</t>
  </si>
  <si>
    <t>安徽省蚌埠市禹会区中粮大道1号,北京市东城区建国门内大街8号中粮广场A座7层</t>
  </si>
  <si>
    <t>Cofco Biotechnology Co.,Ltd.</t>
  </si>
  <si>
    <t>86-552-4926909</t>
  </si>
  <si>
    <t>zlshahstock@163.com</t>
  </si>
  <si>
    <t>301058.SZ</t>
  </si>
  <si>
    <t>中粮工程科技股份有限公司</t>
  </si>
  <si>
    <t>江苏省无锡市滨湖区惠河路186号</t>
  </si>
  <si>
    <t>Cofco Engineering &amp; Technology Co., Ltd.</t>
  </si>
  <si>
    <t>86-510-85889593</t>
  </si>
  <si>
    <t>dbzlgk@cofco.com</t>
  </si>
  <si>
    <t>000157.SZ</t>
  </si>
  <si>
    <t>中联重科股份有限公司</t>
  </si>
  <si>
    <t>湖南省长沙市岳麓区银盆南路361号</t>
  </si>
  <si>
    <t>2.6036万</t>
  </si>
  <si>
    <t>Zoomlion Heavy Industry Science And Technology Co.,Ltd.</t>
  </si>
  <si>
    <t>86-731-85650157</t>
  </si>
  <si>
    <t>157@zoomlion.com</t>
  </si>
  <si>
    <t>300854.SZ</t>
  </si>
  <si>
    <t>中兰环保科技股份有限公司</t>
  </si>
  <si>
    <t>广东省深圳市南山区蛇口南海大道1069号联合大厦三层、五层</t>
  </si>
  <si>
    <t>Gad Environmental Technology Co.,Ltd.</t>
  </si>
  <si>
    <t>86-755-26695276</t>
  </si>
  <si>
    <t>gadzqb@gad.net.cn</t>
  </si>
  <si>
    <t>002738.SZ</t>
  </si>
  <si>
    <t>中矿资源集团股份有限公司</t>
  </si>
  <si>
    <t>北京市海淀区长春桥路11号万柳亿城中心A座5层</t>
  </si>
  <si>
    <t>Sinomine Resource Group Co.,Ltd.</t>
  </si>
  <si>
    <t>86-10-58815527</t>
  </si>
  <si>
    <t>zkzytf@sinomine.cn</t>
  </si>
  <si>
    <t>002306.SZ</t>
  </si>
  <si>
    <t>中科云网科技集团股份有限公司</t>
  </si>
  <si>
    <t>北京市丰台区四合庄路2号院2号楼东旭国际中心C座1006室</t>
  </si>
  <si>
    <t>Cloud Live Technology Group Co.,Ltd.</t>
  </si>
  <si>
    <t>86-10-83050986</t>
  </si>
  <si>
    <t>qinjian049@163.com;dulin6780@163.com;zkywbgs@sina.com</t>
  </si>
  <si>
    <t>300678.SZ</t>
  </si>
  <si>
    <t>中科院成都信息技术股份有限公司</t>
  </si>
  <si>
    <t>四川省成都市双流区天府新区兴隆街道科智路1369号</t>
  </si>
  <si>
    <t>Chengdu Information Technology Of Chinese Academy Of Sciences Co.,Ltd</t>
  </si>
  <si>
    <t>86-28-85221773;86-28-85135151</t>
  </si>
  <si>
    <t>ybm@casit.com.cn;wulinlin@casit.com.cn;dsh@casit.com.cn</t>
  </si>
  <si>
    <t>688568.SH</t>
  </si>
  <si>
    <t>中科星图股份有限公司</t>
  </si>
  <si>
    <t>北京市顺义区临空经济核心区机场东路2号(产业园1A-4号1、5、7层)</t>
  </si>
  <si>
    <t>Geovis Technology Co.,Ltd</t>
  </si>
  <si>
    <t>86-10-50986800</t>
  </si>
  <si>
    <t>investor@geovis.com.cn</t>
  </si>
  <si>
    <t>688211.SH</t>
  </si>
  <si>
    <t>中科微至科技股份有限公司</t>
  </si>
  <si>
    <t>江苏省无锡市锡山区安泰三路979号</t>
  </si>
  <si>
    <t>Wayzim Technology Co., Ltd.</t>
  </si>
  <si>
    <t>86-510-82201088</t>
  </si>
  <si>
    <t>investor_relationships@wayzim.com</t>
  </si>
  <si>
    <t>603927.SH</t>
  </si>
  <si>
    <t>中科软科技股份有限公司</t>
  </si>
  <si>
    <t>北京市海淀区中关村新科祥园甲六号楼</t>
  </si>
  <si>
    <t>1.9437万</t>
  </si>
  <si>
    <t>Sinosoft Co.,Ltd</t>
  </si>
  <si>
    <t>86-10-82522073</t>
  </si>
  <si>
    <t>sinosoftzqb@sinosoft.com.cn</t>
  </si>
  <si>
    <t>688256.SH</t>
  </si>
  <si>
    <t>中科寒武纪科技股份有限公司</t>
  </si>
  <si>
    <t>北京市海淀区知春路7号致真大厦D座11-14层、16-17层</t>
  </si>
  <si>
    <t>Cambricon Technologies Corporation Limited</t>
  </si>
  <si>
    <t>86-10-83030796-8025</t>
  </si>
  <si>
    <t>ir@cambricon.com</t>
  </si>
  <si>
    <t>300496.SZ</t>
  </si>
  <si>
    <t>中科创达软件股份有限公司</t>
  </si>
  <si>
    <t>北京市海淀区清华东路9号院3号楼创达大厦</t>
  </si>
  <si>
    <t>1.1467万</t>
  </si>
  <si>
    <t>Thunder Software Technology Co.,Ltd.</t>
  </si>
  <si>
    <t>86-10-82036551</t>
  </si>
  <si>
    <t>ir@thundersoft.com</t>
  </si>
  <si>
    <t>600872.SH</t>
  </si>
  <si>
    <t>中炬高新技术实业(集团)股份有限公司</t>
  </si>
  <si>
    <t>广东省中山市火炬开发区厨邦路1号广东美味鲜调味食品有限公司综合楼</t>
  </si>
  <si>
    <t>Jonjee Hi-Tech Industrial And Commercial Holding Co.,Ltd</t>
  </si>
  <si>
    <t>86-760-85596818-2033</t>
  </si>
  <si>
    <t>zouwd@jonjee.com;aguo@jonjee.com;jonjee@jonjee.com</t>
  </si>
  <si>
    <t>600489.SH</t>
  </si>
  <si>
    <t>中金黄金股份有限公司</t>
  </si>
  <si>
    <t>北京市东城区安定门外大街9号</t>
  </si>
  <si>
    <t>2.2174万</t>
  </si>
  <si>
    <t>Zhongjin Gold Corp.,Ltd</t>
  </si>
  <si>
    <t>86-10-56353910;86-10-56353909</t>
  </si>
  <si>
    <t>zjhj@chinagoldgroup.com</t>
  </si>
  <si>
    <t>300962.SZ</t>
  </si>
  <si>
    <t>中金辐照股份有限公司</t>
  </si>
  <si>
    <t>广东省深圳市罗湖区布吉路1028号中设大厦B栋19楼</t>
  </si>
  <si>
    <t>Zhongjin Irradiation Incorporated Company</t>
  </si>
  <si>
    <t>86-755-25177083;86-755-25177228</t>
  </si>
  <si>
    <t>ir@zjfzgroup.com</t>
  </si>
  <si>
    <t>002021.SZ</t>
  </si>
  <si>
    <t>中捷资源投资股份有限公司</t>
  </si>
  <si>
    <t>浙江省台州市玉环市大麦屿街道兴港东路198号</t>
  </si>
  <si>
    <t>Zoje Resources Investment Co.,Ltd.</t>
  </si>
  <si>
    <t>86-576-87378885;86-576-87338207</t>
  </si>
  <si>
    <t>zhxg@zoje.com;qiulh@zoje.com</t>
  </si>
  <si>
    <t>002643.SZ</t>
  </si>
  <si>
    <t>中节能万润股份有限公司</t>
  </si>
  <si>
    <t>山东省烟台市福山区经济技术开发区五指山路11号</t>
  </si>
  <si>
    <t>Valiant Co.,Ltd</t>
  </si>
  <si>
    <t>电子化学品</t>
  </si>
  <si>
    <t>86-535-6382740;86-535-6101017</t>
  </si>
  <si>
    <t>yushumin@valiant-cn.com;xiaoxl@valiant-cn.com;wanrun@valiant-cn.com</t>
  </si>
  <si>
    <t>300197.SZ</t>
  </si>
  <si>
    <t>中节能铁汉生态环境股份有限公司</t>
  </si>
  <si>
    <t>广东省深圳市福田区红荔西路8133号农科商务办公楼5,6,7,8楼</t>
  </si>
  <si>
    <t>Cecep Techand Ecology&amp;Environment Co.,Ltd.</t>
  </si>
  <si>
    <t>86-755-82917023</t>
  </si>
  <si>
    <t>dengweifeng@sztechand.com.cn;huangmeifang@sztechand.com.cn;techand@sztechand.com</t>
  </si>
  <si>
    <t>000591.SZ</t>
  </si>
  <si>
    <t>中节能太阳能股份有限公司</t>
  </si>
  <si>
    <t>北京市海淀区西直门北大街42号节能大厦7层</t>
  </si>
  <si>
    <t>Cecep Solar Energy Co.,Ltd.</t>
  </si>
  <si>
    <t>86-10-83052461</t>
  </si>
  <si>
    <t>cecsec@cecsec.cn</t>
  </si>
  <si>
    <t>300140.SZ</t>
  </si>
  <si>
    <t>中节能环保装备股份有限公司</t>
  </si>
  <si>
    <t>陕西省西安市未央区经济技术开发区凤城十二路98号</t>
  </si>
  <si>
    <t>Cecep Environmental Protection Equipment Co.,Ltd.</t>
  </si>
  <si>
    <t>86-29-86531381;86-29-86531386</t>
  </si>
  <si>
    <t>guoxinan@cepec.cn;gurong@cepec.cn</t>
  </si>
  <si>
    <t>300388.SZ</t>
  </si>
  <si>
    <t>中节能国祯环保科技股份有限公司</t>
  </si>
  <si>
    <t>安徽省合肥市蜀山区高新区创新大道2688号中新网安大厦</t>
  </si>
  <si>
    <t>Cecep Guozhen Environmental Protection Technology Co.,Ltd.</t>
  </si>
  <si>
    <t>86-551-65324976</t>
  </si>
  <si>
    <t>sxf@gzep.com.cn;aij@gzep.com.cn;gzhb@gzep.com.cn</t>
  </si>
  <si>
    <t>601016.SH</t>
  </si>
  <si>
    <t>中节能风力发电股份有限公司</t>
  </si>
  <si>
    <t>北京市海淀区西直门北大街42号节能大厦A座11层、12层</t>
  </si>
  <si>
    <t>Cecep Wind-Power Corporation</t>
  </si>
  <si>
    <t>86-10-83052221</t>
  </si>
  <si>
    <t>cecwpc@cecwpc.cn</t>
  </si>
  <si>
    <t>000736.SZ</t>
  </si>
  <si>
    <t>中交地产股份有限公司</t>
  </si>
  <si>
    <t>重庆市渝北区洪湖东路9号财富大厦B座9楼</t>
  </si>
  <si>
    <t>Cccg Real Estate Corporation Limited</t>
  </si>
  <si>
    <t>86-23-67530016</t>
  </si>
  <si>
    <t>zfdc000736@163.com</t>
  </si>
  <si>
    <t>002302.SZ</t>
  </si>
  <si>
    <t>中建西部建设股份有限公司</t>
  </si>
  <si>
    <t>四川省成都市双流区天府新区汉州路989号中建大厦25-26层</t>
  </si>
  <si>
    <t>China West Construction Group Co.,Ltd</t>
  </si>
  <si>
    <t>86-28-83332761;86-28-83332715</t>
  </si>
  <si>
    <t>linb@cscec.com;hcm_west@cscec.com;zjxbjs@cscec.com</t>
  </si>
  <si>
    <t>300425.SZ</t>
  </si>
  <si>
    <t>中建环能科技股份有限公司</t>
  </si>
  <si>
    <t>四川省成都市武侯区武兴一路3号</t>
  </si>
  <si>
    <t>Cscec Scimeesci.&amp;Tech.Co.,Ltd</t>
  </si>
  <si>
    <t>86-28-85001659</t>
  </si>
  <si>
    <t>wzx@scimee.com;jiaj@scimee.com;ir@scimee.com</t>
  </si>
  <si>
    <t>300777.SZ</t>
  </si>
  <si>
    <t>中简科技股份有限公司</t>
  </si>
  <si>
    <t>江苏省常州市新北区玉龙北路569号</t>
  </si>
  <si>
    <t>Sinofibers Technology Co.,Ltd.</t>
  </si>
  <si>
    <t>86-519-89620691</t>
  </si>
  <si>
    <t>sinofibers@163.com</t>
  </si>
  <si>
    <t>000889.SZ</t>
  </si>
  <si>
    <t>中嘉博创信息技术股份有限公司</t>
  </si>
  <si>
    <t>河北省秦皇岛市海港区河北大街146号金原国际商务大厦27层,北京市朝阳区京顺路5号曙光大厦C座</t>
  </si>
  <si>
    <t>Zjbc Information Technology Co.,Ltd</t>
  </si>
  <si>
    <t>86-335-3733868;86-335-3280602</t>
  </si>
  <si>
    <t>wuying@zjbctech.com;zhanghaiying@zjbctech.com;ir@zjbctech.com</t>
  </si>
  <si>
    <t>300308.SZ</t>
  </si>
  <si>
    <t>中际旭创股份有限公司</t>
  </si>
  <si>
    <t>山东省烟台市龙口市诸由观镇驻地</t>
  </si>
  <si>
    <t>Zhongji Innolight Co.,Ltd.</t>
  </si>
  <si>
    <t>86-535-8573361</t>
  </si>
  <si>
    <t>zhongji300308@zj-innolight.com;info@zj-innolight.com</t>
  </si>
  <si>
    <t>605305.SH</t>
  </si>
  <si>
    <t>中际联合(北京)科技股份有限公司</t>
  </si>
  <si>
    <t>北京市通州区创益东二路15号院1号楼</t>
  </si>
  <si>
    <t>Ficont Industry (Beijing) Co.,Ltd.</t>
  </si>
  <si>
    <t>86-10-69598980</t>
  </si>
  <si>
    <t>ir@3slift.com</t>
  </si>
  <si>
    <t>301039.SZ</t>
  </si>
  <si>
    <t>中集车辆(集团)股份有限公司</t>
  </si>
  <si>
    <t>广东省深圳市南山区蛇口港湾大道2号</t>
  </si>
  <si>
    <t>1.3286万</t>
  </si>
  <si>
    <t>Cimc Vehicles (Group) Co., Ltd.</t>
  </si>
  <si>
    <t>86-755-26802598</t>
  </si>
  <si>
    <t>ir_vehicles@cimc.com</t>
  </si>
  <si>
    <t>000972.SZ</t>
  </si>
  <si>
    <t>中基健康产业股份有限公司</t>
  </si>
  <si>
    <t>新疆维吾尔自治区五家渠市22区北海东街1699号六师国资大厦7层</t>
  </si>
  <si>
    <t>Chalkis Health Industry Co.,Ltd</t>
  </si>
  <si>
    <t>86-994-5712188;86-994-5712067</t>
  </si>
  <si>
    <t>xingjiang@chalkistomato.com;renyuan@chalkishealth.com</t>
  </si>
  <si>
    <t>002542.SZ</t>
  </si>
  <si>
    <t>中化岩土集团股份有限公司</t>
  </si>
  <si>
    <t>北京市大兴区大兴工业开发区科苑路13号</t>
  </si>
  <si>
    <t>China Zhonghua Geotechnical Engineering Group Co.,Ltd.</t>
  </si>
  <si>
    <t>86-10-61271947</t>
  </si>
  <si>
    <t>cge@cge.com.cn</t>
  </si>
  <si>
    <t>600500.SH</t>
  </si>
  <si>
    <t>中化国际(控股)股份有限公司</t>
  </si>
  <si>
    <t>上海市浦东新区长清北路233号</t>
  </si>
  <si>
    <t>2.5171万</t>
  </si>
  <si>
    <t>Sinochem International Corporation</t>
  </si>
  <si>
    <t>86-21-31769137;86-21-31769818</t>
  </si>
  <si>
    <t>600500@sinochem.com</t>
  </si>
  <si>
    <t>600675.SH</t>
  </si>
  <si>
    <t>中华企业股份有限公司</t>
  </si>
  <si>
    <t>上海市浦东新区浦明路1388号丰利大厦4-7楼</t>
  </si>
  <si>
    <t>China Enterprise Company Limited</t>
  </si>
  <si>
    <t>86-21-20772222</t>
  </si>
  <si>
    <t>zhqydm@cecl.com.cn;zhqy@cecl.com.cn</t>
  </si>
  <si>
    <t>300981.SZ</t>
  </si>
  <si>
    <t>中红普林医疗用品股份有限公司</t>
  </si>
  <si>
    <t>河北省唐山市滦南县倴城镇兆才大街35号</t>
  </si>
  <si>
    <t>Zhonghong Pulin Medical Products Co.,Ltd.</t>
  </si>
  <si>
    <t>86-315-4155760</t>
  </si>
  <si>
    <t>zhyl@zhonghongpulin.cn;gr@zhonghongpulin.cn</t>
  </si>
  <si>
    <t>603017.SH</t>
  </si>
  <si>
    <t>中衡设计集团股份有限公司</t>
  </si>
  <si>
    <t>江苏省苏州市吴中区工业园区八达街111号</t>
  </si>
  <si>
    <t>Arts Group Co.,Ltd</t>
  </si>
  <si>
    <t>86-512-62586618</t>
  </si>
  <si>
    <t>security@artsgroup.cn</t>
  </si>
  <si>
    <t>000777.SZ</t>
  </si>
  <si>
    <t>中核苏阀科技实业股份有限公司</t>
  </si>
  <si>
    <t>江苏省苏州市虎丘区新区珠江路501号,江苏省苏州市虎丘区高新区浒墅关镇安杨路178号,江苏省苏州市虎丘区高新区浒关工业园浒杨路55号</t>
  </si>
  <si>
    <t>Sufa Technology Industry Co.,Ltd. Cnnc</t>
  </si>
  <si>
    <t>86-512-66672006;86-512-66672245</t>
  </si>
  <si>
    <t>dongm@chinasufa.com;zhangqq@chinasufa.com</t>
  </si>
  <si>
    <t>002145.SZ</t>
  </si>
  <si>
    <t>中核华原钛白股份有限公司</t>
  </si>
  <si>
    <t>广东省广州市南沙区黄阁镇金茂中二街01号南沙金茂湾(T7栋及地下室)1001房</t>
  </si>
  <si>
    <t>Cnnc Hua Yuan Titanium Dioxide Co.,Ltd</t>
  </si>
  <si>
    <t>86-20-88526532</t>
  </si>
  <si>
    <t>hanyuchen@sinotio2.com;sz002145@sinotio2.com</t>
  </si>
  <si>
    <t>600765.SH</t>
  </si>
  <si>
    <t>中航重机股份有限公司</t>
  </si>
  <si>
    <t>贵州省贵阳市南明区双龙航空港经济区机场路9号太升国际A3栋5层</t>
  </si>
  <si>
    <t>Avic Heavy Machinery Co.,Ltd.</t>
  </si>
  <si>
    <t>86-851-88600765</t>
  </si>
  <si>
    <t>zhzjgk@163.com</t>
  </si>
  <si>
    <t>600038.SH</t>
  </si>
  <si>
    <t>中航直升机股份有限公司</t>
  </si>
  <si>
    <t>北京市朝阳区安定门外小关东里14号A座7层</t>
  </si>
  <si>
    <t>1.1016万</t>
  </si>
  <si>
    <t>Avicopter Plc</t>
  </si>
  <si>
    <t>86-10-58354340</t>
  </si>
  <si>
    <t>不详</t>
  </si>
  <si>
    <t>000768.SZ</t>
  </si>
  <si>
    <t>中航西安飞机工业集团股份有限公司</t>
  </si>
  <si>
    <t>陕西省西安市阎良区西飞大道一号</t>
  </si>
  <si>
    <t>2.5270万</t>
  </si>
  <si>
    <t>Avic Xi'An Aircraft Industry Group Company Ltd.</t>
  </si>
  <si>
    <t>86-29-86847885;86-29-86847070</t>
  </si>
  <si>
    <t>leiyz@avic.com;gongl@avic.com;zhfj000768@avic.com</t>
  </si>
  <si>
    <t>600760.SH</t>
  </si>
  <si>
    <t>中航沈飞股份有限公司</t>
  </si>
  <si>
    <t>辽宁省沈阳市皇姑区陵北街1号</t>
  </si>
  <si>
    <t>1.4320万</t>
  </si>
  <si>
    <t>Avic Shenyang Aircraft Company Limited</t>
  </si>
  <si>
    <t>86-24-86598850;86-24-86598851</t>
  </si>
  <si>
    <t>sac600760@163.com</t>
  </si>
  <si>
    <t>600862.SH</t>
  </si>
  <si>
    <t>中航航空高科技股份有限公司</t>
  </si>
  <si>
    <t>江苏省南通市崇川区永和路1号</t>
  </si>
  <si>
    <t>Avic Aviation High-Technology Co.,Ltd.</t>
  </si>
  <si>
    <t>86-513-81110558;86-513-83580382</t>
  </si>
  <si>
    <t>liuxb@avic.com;ntmt@public.nt.js.cn;600862@avic.com</t>
  </si>
  <si>
    <t>600372.SH</t>
  </si>
  <si>
    <t>中航航空电子系统股份有限公司</t>
  </si>
  <si>
    <t>北京市朝阳区曙光西里甲5号院16号楼25层A区</t>
  </si>
  <si>
    <t>1.1294万</t>
  </si>
  <si>
    <t>China Avionics Systems Co.,Ltd.</t>
  </si>
  <si>
    <t>86-10-58354818</t>
  </si>
  <si>
    <t>zhanglb@avic.com;liutt@avic.com;hondianzq@avic.com</t>
  </si>
  <si>
    <t>002179.SZ</t>
  </si>
  <si>
    <t>中航光电科技股份有限公司</t>
  </si>
  <si>
    <t>河南省洛阳市涧西区高新技术开发区周山路10号</t>
  </si>
  <si>
    <t>1.4537万</t>
  </si>
  <si>
    <t>Avic Jonhon Optronic Technology Co.,Ltd.</t>
  </si>
  <si>
    <t>86-379-63011079</t>
  </si>
  <si>
    <t>wangyage@jonhon.cn;zhengquan@jonhon.cn;zhaodan@jonhon.cn</t>
  </si>
  <si>
    <t>002013.SZ</t>
  </si>
  <si>
    <t>中航工业机电系统股份有限公司</t>
  </si>
  <si>
    <t>北京市朝阳区曙光西里甲5号凤凰置地广场A座25层</t>
  </si>
  <si>
    <t>2.9118万</t>
  </si>
  <si>
    <t>Avic Electromechanical Systems Co.,Ltd.</t>
  </si>
  <si>
    <t>86-10-58354876</t>
  </si>
  <si>
    <t>avicem@avic.com</t>
  </si>
  <si>
    <t>600705.SH</t>
  </si>
  <si>
    <t>中航工业产融控股股份有限公司</t>
  </si>
  <si>
    <t>北京市朝阳区望京东园四区中航产融大厦41层</t>
  </si>
  <si>
    <t>Avic Industry-Finance Holdings Co.,Ltd.</t>
  </si>
  <si>
    <t>86-10-65675115</t>
  </si>
  <si>
    <t>dongmi@avicindustry-finance.com;zqleo2@163.com</t>
  </si>
  <si>
    <t>835640.BJ</t>
  </si>
  <si>
    <t>中航富士达科技股份有限公司</t>
  </si>
  <si>
    <t>陕西省西安市雁塔区高新区锦业路71号</t>
  </si>
  <si>
    <t>Avic Forstar St Co., Ltd.</t>
  </si>
  <si>
    <t>86-29-68326787</t>
  </si>
  <si>
    <t>ljc@forstar.com.cn</t>
  </si>
  <si>
    <t>300114.SZ</t>
  </si>
  <si>
    <t>中航电测仪器股份有限公司</t>
  </si>
  <si>
    <t>陕西省西安市长安区高新技术产业开发区西部大道166号</t>
  </si>
  <si>
    <t>Zhonghang Electronic Measuring Instruments Co.,Ltd</t>
  </si>
  <si>
    <t>86-29-61807799;86-29-61807777</t>
  </si>
  <si>
    <t>jigang@zemic.com.cn;chenquan@zemic.com.cn;admin@zemic.com.cn</t>
  </si>
  <si>
    <t>688297.SH</t>
  </si>
  <si>
    <t>中航(成都)无人机系统股份有限公司</t>
  </si>
  <si>
    <t>四川省成都市郫都区高新西区合作路1199号</t>
  </si>
  <si>
    <t>Avic (Chengdu) Uas Co., Ltd.</t>
  </si>
  <si>
    <t>86-28-60236682</t>
  </si>
  <si>
    <t>avicuasir@163.com</t>
  </si>
  <si>
    <t>601808.SH</t>
  </si>
  <si>
    <t>中海油田服务股份有限公司</t>
  </si>
  <si>
    <t>河北省廊坊市三河市燕郊经济技术开发区海油大街201号</t>
  </si>
  <si>
    <t>1.4850万</t>
  </si>
  <si>
    <t>China Oilfield Services Limited</t>
  </si>
  <si>
    <t>86-10-84521685</t>
  </si>
  <si>
    <t>cosl@cosl.com.cn</t>
  </si>
  <si>
    <t>600968.SH</t>
  </si>
  <si>
    <t>中海油能源发展股份有限公司</t>
  </si>
  <si>
    <t>北京市东城区东直门外小街6号</t>
  </si>
  <si>
    <t>1.4925万</t>
  </si>
  <si>
    <t>Cnooc Energy Technology &amp; Services Limited</t>
  </si>
  <si>
    <t>86-10-84528003</t>
  </si>
  <si>
    <t>sh_cenertech@cnooc.com.cn</t>
  </si>
  <si>
    <t>000951.SZ</t>
  </si>
  <si>
    <t>中国重汽集团济南卡车股份有限公司</t>
  </si>
  <si>
    <t>山东省济南市市中区党家庄镇南首</t>
  </si>
  <si>
    <t>Sinotruk Jinan Truck Co.,Ltd.</t>
  </si>
  <si>
    <t>86-531-58067588;86-531-58067586</t>
  </si>
  <si>
    <t>zhangfeng@sinotruk.com;zhangxinkc@sinotruk.com;cnhtc000951@163.com</t>
  </si>
  <si>
    <t>601390.SH</t>
  </si>
  <si>
    <t>中国中铁股份有限公司</t>
  </si>
  <si>
    <t>北京市海淀区复兴路69号中国中铁广场A座</t>
  </si>
  <si>
    <t>29.4013万</t>
  </si>
  <si>
    <t>China Railway Group Limited</t>
  </si>
  <si>
    <t>86-10-51878413</t>
  </si>
  <si>
    <t>ir@crec.cn;dyh@crecg.com</t>
  </si>
  <si>
    <t>000996.SZ</t>
  </si>
  <si>
    <t>中国中期投资股份有限公司</t>
  </si>
  <si>
    <t>北京市朝阳区建国门外光华路14号1幢1层8号</t>
  </si>
  <si>
    <t>China Cifco Investment Co.,Ltd</t>
  </si>
  <si>
    <t>86-10-65807596</t>
  </si>
  <si>
    <t>000996@cifco.net</t>
  </si>
  <si>
    <t>601898.SH</t>
  </si>
  <si>
    <t>中国中煤能源股份有限公司</t>
  </si>
  <si>
    <t>北京市朝阳区黄寺大街1号</t>
  </si>
  <si>
    <t>4.5474万</t>
  </si>
  <si>
    <t>China Coal Energy Company Limited</t>
  </si>
  <si>
    <t>86-10-82236028</t>
  </si>
  <si>
    <t>ird@chinacoal.com</t>
  </si>
  <si>
    <t>601766.SH</t>
  </si>
  <si>
    <t>中国中车股份有限公司</t>
  </si>
  <si>
    <t>北京市海淀区西四环中路16号</t>
  </si>
  <si>
    <t>16.0656万</t>
  </si>
  <si>
    <t>Crrc Corporation Limited</t>
  </si>
  <si>
    <t>86-10-51872599</t>
  </si>
  <si>
    <t>crrc@crrcgc.cc</t>
  </si>
  <si>
    <t>600970.SH</t>
  </si>
  <si>
    <t>中国中材国际工程股份有限公司</t>
  </si>
  <si>
    <t>北京市朝阳区望京北路16号中材国际大厦</t>
  </si>
  <si>
    <t>1.2895万</t>
  </si>
  <si>
    <t>Sinoma International Engineering Co.,Ltd</t>
  </si>
  <si>
    <t>86-10-64399502;86-10-64399501</t>
  </si>
  <si>
    <t>600970@sinoma.com.cn</t>
  </si>
  <si>
    <t>000733.SZ</t>
  </si>
  <si>
    <t>中国振华(集团)科技股份有限公司</t>
  </si>
  <si>
    <t>贵州省贵阳市乌当区新添大道北段268号</t>
  </si>
  <si>
    <t>China Zhenhua(Group) Science&amp;Technology Co.,Ltd</t>
  </si>
  <si>
    <t>86-851-86301078;86-851-86302675</t>
  </si>
  <si>
    <t>hugw@czelec.com.cn;zhkj9@mail.guz.cei.gov.cn;cuilei@czelec.com.cn</t>
  </si>
  <si>
    <t>000758.SZ</t>
  </si>
  <si>
    <t>中国有色金属建设股份有限公司</t>
  </si>
  <si>
    <t>北京市朝阳区安定路10号中国有色大厦</t>
  </si>
  <si>
    <t>China Nonferrous Metal Industry'S Foreign Engineering And Construction Co.,Ltd.</t>
  </si>
  <si>
    <t>86-10-84427227</t>
  </si>
  <si>
    <t>liuyu@nfc-china.com;mayuntian@nfc-china.com;investor@nfc-china.com;yanjunhua@nfc-china.com</t>
  </si>
  <si>
    <t>601658.SH</t>
  </si>
  <si>
    <t>中国邮政储蓄银行股份有限公司</t>
  </si>
  <si>
    <t>北京市西城区金融大街3号</t>
  </si>
  <si>
    <t>17.8252万</t>
  </si>
  <si>
    <t>Postal Savings Bank Of China Co.,Ltd.</t>
  </si>
  <si>
    <t>86-10-68858158</t>
  </si>
  <si>
    <t>psbc.ir@psbcoa.com.cn</t>
  </si>
  <si>
    <t>601988.SH</t>
  </si>
  <si>
    <t>中国银行股份有限公司</t>
  </si>
  <si>
    <t>北京市西城区复兴门内大街1号</t>
  </si>
  <si>
    <t>30.6322万</t>
  </si>
  <si>
    <t>Bank Of China Limited</t>
  </si>
  <si>
    <t>86-10-66592638</t>
  </si>
  <si>
    <t>ir@bankofchina.com</t>
  </si>
  <si>
    <t>601881.SH</t>
  </si>
  <si>
    <t>中国银河证券股份有限公司</t>
  </si>
  <si>
    <t>北京市丰台区西营街8号院1号楼青海金融大厦</t>
  </si>
  <si>
    <t>1.2661万</t>
  </si>
  <si>
    <t>China Galaxy Securities Co., Ltd.</t>
  </si>
  <si>
    <t>86-10-80926716;86-10-80929800</t>
  </si>
  <si>
    <t>shengxing_bgs@chinastock.com.cn;yhzd@chinastock.com.cn;zgyh@chinastock.com.cn</t>
  </si>
  <si>
    <t>600941.SH</t>
  </si>
  <si>
    <t>中国移动有限公司</t>
  </si>
  <si>
    <t>北京市西城区金融大街29号</t>
  </si>
  <si>
    <t>44.9934万</t>
  </si>
  <si>
    <t>China Mobile Limited</t>
  </si>
  <si>
    <t>86-10-53992600</t>
  </si>
  <si>
    <t>zqswb@chinamobile.com</t>
  </si>
  <si>
    <t>600056.SH</t>
  </si>
  <si>
    <t>中国医药健康产业股份有限公司</t>
  </si>
  <si>
    <t>北京市东城区光明中街18号</t>
  </si>
  <si>
    <t>China Meheco Group Co.,Ltd.</t>
  </si>
  <si>
    <t>86-10-67164267</t>
  </si>
  <si>
    <t>meheco600056@meheco.gt.cn</t>
  </si>
  <si>
    <t>601618.SH</t>
  </si>
  <si>
    <t>中国冶金科工股份有限公司</t>
  </si>
  <si>
    <t>北京市朝阳区曙光西里28号中冶大厦</t>
  </si>
  <si>
    <t>9.7972万</t>
  </si>
  <si>
    <t>Metallurgical Corporation Of China Ltd.</t>
  </si>
  <si>
    <t>86-10-59868666</t>
  </si>
  <si>
    <t>ir@mccchina.com</t>
  </si>
  <si>
    <t>601179.SH</t>
  </si>
  <si>
    <t>中国西电电气股份有限公司</t>
  </si>
  <si>
    <t>陕西省西安市雁塔区高新区唐兴路7号A座</t>
  </si>
  <si>
    <t>1.2622万</t>
  </si>
  <si>
    <t>China Xd Electric Co.,Ltd</t>
  </si>
  <si>
    <t>86-29-88832083</t>
  </si>
  <si>
    <t>dsh@xd.com.cn</t>
  </si>
  <si>
    <t>000797.SZ</t>
  </si>
  <si>
    <t>中国武夷实业股份有限公司</t>
  </si>
  <si>
    <t>福建省福州市鼓楼区五四路89号置地广场4层</t>
  </si>
  <si>
    <t>China Wuyi Co.,Ltd.</t>
  </si>
  <si>
    <t>86-591-88323669;86-591-88323721</t>
  </si>
  <si>
    <t>gzb@chinawuyi.com.cn</t>
  </si>
  <si>
    <t>601698.SH</t>
  </si>
  <si>
    <t>中国卫通集团股份有限公司</t>
  </si>
  <si>
    <t>北京市海淀区知春路65号</t>
  </si>
  <si>
    <t>China Satellite Communications Co.,Ltd.</t>
  </si>
  <si>
    <t>86-10-62585605;86-10-62585601</t>
  </si>
  <si>
    <t>lvjingwei@chinasatcom.com;guanli@chinasatcom.com;chinasatcom@chinasatcom.com</t>
  </si>
  <si>
    <t>601598.SH</t>
  </si>
  <si>
    <t>中国外运股份有限公司</t>
  </si>
  <si>
    <t>北京市朝阳区安定路5号院10号楼外运大厦B座</t>
  </si>
  <si>
    <t>3.3794万</t>
  </si>
  <si>
    <t>Sinotrans Limited</t>
  </si>
  <si>
    <t>86-10-52295721</t>
  </si>
  <si>
    <t>ir@sinotrans.com</t>
  </si>
  <si>
    <t>000927.SZ</t>
  </si>
  <si>
    <t>中国铁路物资股份有限公司</t>
  </si>
  <si>
    <t>北京市丰台区凤凰嘴街5号院2号楼鼎兴大厦A座29层</t>
  </si>
  <si>
    <t>China Railway Materials Company Limited.</t>
  </si>
  <si>
    <t>86-10-51898880</t>
  </si>
  <si>
    <t>ir927@crmsc.com.cn</t>
  </si>
  <si>
    <t>688009.SH</t>
  </si>
  <si>
    <t>中国铁路通信信号股份有限公司</t>
  </si>
  <si>
    <t>北京市丰台区汽车博物馆南路1号院中国通号大厦</t>
  </si>
  <si>
    <t>2.0288万</t>
  </si>
  <si>
    <t>China Railway Signal&amp;Communication Corporation Limited</t>
  </si>
  <si>
    <t>86-10-50809286</t>
  </si>
  <si>
    <t>ir@crsc.cn</t>
  </si>
  <si>
    <t>688425.SH</t>
  </si>
  <si>
    <t>中国铁建重工集团股份有限公司</t>
  </si>
  <si>
    <t>湖南省长沙市长沙县经济技术开发区东七线88号</t>
  </si>
  <si>
    <t>China Railway Construction Heavy Industry Corporation Limited</t>
  </si>
  <si>
    <t>86-731-84071749</t>
  </si>
  <si>
    <t>ir@crchi.com</t>
  </si>
  <si>
    <t>601186.SH</t>
  </si>
  <si>
    <t>中国铁建股份有限公司</t>
  </si>
  <si>
    <t>北京市海淀区复兴路40号东院</t>
  </si>
  <si>
    <t>26.7760万</t>
  </si>
  <si>
    <t>China Railway Construction Corporation Limited</t>
  </si>
  <si>
    <t>86-10-52688600</t>
  </si>
  <si>
    <t>ir@crcc.cn</t>
  </si>
  <si>
    <t>000035.SZ</t>
  </si>
  <si>
    <t>中国天楹股份有限公司</t>
  </si>
  <si>
    <t>江苏省南通市海安市黄海大道(西)268号</t>
  </si>
  <si>
    <t>1.5326万</t>
  </si>
  <si>
    <t>China Tianyinginc.</t>
  </si>
  <si>
    <t>86-513-80688810</t>
  </si>
  <si>
    <t>lp@ctyi.com.cn;zhangmma@ctyi.com.cn;tyhb@ctyi.com.cn</t>
  </si>
  <si>
    <t>601601.SH</t>
  </si>
  <si>
    <t>中国太平洋保险(集团)股份有限公司</t>
  </si>
  <si>
    <t>上海市黄浦区中山南路1号</t>
  </si>
  <si>
    <t>10.7000万</t>
  </si>
  <si>
    <t>China Pacific Insurance (Group) Co., Ltd.</t>
  </si>
  <si>
    <t>86-21-58767282</t>
  </si>
  <si>
    <t>ir@cpic.com.cn</t>
  </si>
  <si>
    <t>601857.SH</t>
  </si>
  <si>
    <t>中国石油天然气股份有限公司</t>
  </si>
  <si>
    <t>北京市东城区东直门北大街9号</t>
  </si>
  <si>
    <t>41.7173万</t>
  </si>
  <si>
    <t>Petrochina Company Limited</t>
  </si>
  <si>
    <t>86-10-59986959;86-10-59982622</t>
  </si>
  <si>
    <t>liangg@petrochina.com.cn;zhouyunpeng@petrochina.com.cn</t>
  </si>
  <si>
    <t>000617.SZ</t>
  </si>
  <si>
    <t>中国石油集团资本股份有限公司</t>
  </si>
  <si>
    <t>北京市西城区金融大街一号石油金融大厦B座22层</t>
  </si>
  <si>
    <t>Cnpc Capital Company Limited</t>
  </si>
  <si>
    <t>86-10-89025597;86-10-89025678</t>
  </si>
  <si>
    <t>wangyungang@cnpc.com.cn;zyzb@cnpc.com.cn</t>
  </si>
  <si>
    <t>600339.SH</t>
  </si>
  <si>
    <t>中国石油集团工程股份有限公司</t>
  </si>
  <si>
    <t>北京市昌平区中国石油创新基地B2座3层</t>
  </si>
  <si>
    <t>4.2660万</t>
  </si>
  <si>
    <t>China Petroleum Engineering Corporation</t>
  </si>
  <si>
    <t>86-10-80163999</t>
  </si>
  <si>
    <t>yuguofeng@cpec.com.cn;tangtao@cpec.com.cn</t>
  </si>
  <si>
    <t>600028.SH</t>
  </si>
  <si>
    <t>中国石油化工股份有限公司</t>
  </si>
  <si>
    <t>38.5691万</t>
  </si>
  <si>
    <t>China Petroleum &amp; Chemical Corporation</t>
  </si>
  <si>
    <t>86-10-59960028</t>
  </si>
  <si>
    <t>ir@sinopec.com</t>
  </si>
  <si>
    <t>600688.SH</t>
  </si>
  <si>
    <t>中国石化上海石油化工股份有限公司</t>
  </si>
  <si>
    <t>上海市金山区金一路48号</t>
  </si>
  <si>
    <t>Sinopec Shanghai Petrochemical Company Limited</t>
  </si>
  <si>
    <t>86-21-57941941</t>
  </si>
  <si>
    <t>spc@spc.com.cn</t>
  </si>
  <si>
    <t>000554.SZ</t>
  </si>
  <si>
    <t>中国石化山东泰山石油股份有限公司</t>
  </si>
  <si>
    <t>山东省泰安市泰山区东岳大街369号</t>
  </si>
  <si>
    <t>Sinopec Shandong Taishan Pectroleum Co.,Ltd.</t>
  </si>
  <si>
    <t>86-538-6269907</t>
  </si>
  <si>
    <t>1596721616@qq.com</t>
  </si>
  <si>
    <t>601088.SH</t>
  </si>
  <si>
    <t>中国神华能源股份有限公司</t>
  </si>
  <si>
    <t>北京市东城区安定门西滨河路22号</t>
  </si>
  <si>
    <t>7.7872万</t>
  </si>
  <si>
    <t>China Shenhua Energy Company Limited</t>
  </si>
  <si>
    <t>86-10-58133399;86-10-58133355</t>
  </si>
  <si>
    <t>1088@csec.com;ir@csec.com</t>
  </si>
  <si>
    <t>600905.SH</t>
  </si>
  <si>
    <t>中国三峡新能源(集团)股份有限公司</t>
  </si>
  <si>
    <t>北京市通州区新华北街156号保利大都汇T1号楼</t>
  </si>
  <si>
    <t>China Three Gorges Renewables (Group)Co.,Ltd.</t>
  </si>
  <si>
    <t>86-10-58689199</t>
  </si>
  <si>
    <t>ctgr_ir@ctg.com.cn</t>
  </si>
  <si>
    <t>600536.SH</t>
  </si>
  <si>
    <t>中国软件与技术服务股份有限公司</t>
  </si>
  <si>
    <t>北京市昌平区昌盛路18号</t>
  </si>
  <si>
    <t>1.1892万</t>
  </si>
  <si>
    <t>China National Software &amp; Service Company Limited</t>
  </si>
  <si>
    <t>86-10-62158879</t>
  </si>
  <si>
    <t>cfx@css.com.cn;zdm@css.com.cn;cssnet@css.com.cn</t>
  </si>
  <si>
    <t>601628.SH</t>
  </si>
  <si>
    <t>中国人寿保险股份有限公司</t>
  </si>
  <si>
    <t>北京市西城区金融大街16号</t>
  </si>
  <si>
    <t>10.3262万</t>
  </si>
  <si>
    <t>China Life Insurance Company Limited</t>
  </si>
  <si>
    <t>86-10-63633333;86-10-63631329;86-10-63631191</t>
  </si>
  <si>
    <t>ir@e-chinalife.com;liyh@e-chinalife.com</t>
  </si>
  <si>
    <t>601319.SH</t>
  </si>
  <si>
    <t>中国人民保险集团股份有限公司</t>
  </si>
  <si>
    <t>北京市西城区西长安街88号</t>
  </si>
  <si>
    <t>18.4364万</t>
  </si>
  <si>
    <t>The People'S Insurance Company (Group) Of China Limited</t>
  </si>
  <si>
    <t>86-10-69009192</t>
  </si>
  <si>
    <t>ir_group@picc.com.cn</t>
  </si>
  <si>
    <t>002186.SZ</t>
  </si>
  <si>
    <t>中国全聚德(集团)股份有限公司</t>
  </si>
  <si>
    <t>北京市西城区前门西河沿217号</t>
  </si>
  <si>
    <t>China Quanjude(Group) Co.,Ltd.</t>
  </si>
  <si>
    <t>酒店及餐饮</t>
  </si>
  <si>
    <t>86-10-83156608</t>
  </si>
  <si>
    <t>qjd@quanjude.com.cn;quanjude@quanjude.com.cn</t>
  </si>
  <si>
    <t>601965.SH</t>
  </si>
  <si>
    <t>中国汽车工程研究院股份有限公司</t>
  </si>
  <si>
    <t>重庆市渝北区北部新区金渝大道9号</t>
  </si>
  <si>
    <t>China Automotive Engineering Research Institute Co.,Ltd</t>
  </si>
  <si>
    <t>86-23-68825531;86-23-68851877</t>
  </si>
  <si>
    <t>ir@caeri.com.cn</t>
  </si>
  <si>
    <t>601318.SH</t>
  </si>
  <si>
    <t>中国平安保险(集团)股份有限公司</t>
  </si>
  <si>
    <t>广东省深圳市福田区益田路5033号平安金融中心47、48、108、109、110、111、112层</t>
  </si>
  <si>
    <t>35.5982万</t>
  </si>
  <si>
    <t>Ping An Insurance (Group) Company Of China, Ltd.</t>
  </si>
  <si>
    <t>400-886-6338</t>
  </si>
  <si>
    <t>ir@pingan.com.cn;pr@pingan.com.cn</t>
  </si>
  <si>
    <t>601288.SH</t>
  </si>
  <si>
    <t>中国农业银行股份有限公司</t>
  </si>
  <si>
    <t>北京市东城区建国门内大街69号</t>
  </si>
  <si>
    <t>45.5174万</t>
  </si>
  <si>
    <t>Agricultural Bank Of China Limited</t>
  </si>
  <si>
    <t>86-10-85109619</t>
  </si>
  <si>
    <t>ir@abchina.com</t>
  </si>
  <si>
    <t>601868.SH</t>
  </si>
  <si>
    <t>中国能源建设股份有限公司</t>
  </si>
  <si>
    <t>北京市朝阳区西大望路甲26号院1号楼</t>
  </si>
  <si>
    <t>11.5325万</t>
  </si>
  <si>
    <t>China Energy Engineering Corporation Limited</t>
  </si>
  <si>
    <t>86-10-59098818</t>
  </si>
  <si>
    <t>zgnj3996@ceec.net.cn</t>
  </si>
  <si>
    <t>600029.SH</t>
  </si>
  <si>
    <t>中国南方航空股份有限公司</t>
  </si>
  <si>
    <t>广东省广州市白云区齐心路68号中国南方航空大厦</t>
  </si>
  <si>
    <t>9.8098万</t>
  </si>
  <si>
    <t>China Southern Airlines Company Limited</t>
  </si>
  <si>
    <t>86-20-86112480</t>
  </si>
  <si>
    <t>ir@csair.com</t>
  </si>
  <si>
    <t>000012.SZ</t>
  </si>
  <si>
    <t>中国南玻集团股份有限公司</t>
  </si>
  <si>
    <t>广东省深圳市南山区蛇口工业六路一号南玻大厦</t>
  </si>
  <si>
    <t>1.1910万</t>
  </si>
  <si>
    <t>Csg Holding Co.,Ltd.</t>
  </si>
  <si>
    <t>86-755-26860666</t>
  </si>
  <si>
    <t>securities@csgholding.com</t>
  </si>
  <si>
    <t>600016.SH</t>
  </si>
  <si>
    <t>中国民生银行股份有限公司</t>
  </si>
  <si>
    <t>北京市西城区复兴门内大街2号</t>
  </si>
  <si>
    <t>6.0232万</t>
  </si>
  <si>
    <t>China Minsheng Banking Corp.,Ltd.</t>
  </si>
  <si>
    <t>86-10-58560666;86-10-58560975;86-10-58560824</t>
  </si>
  <si>
    <t>cmbc@cmbc.com.cn</t>
  </si>
  <si>
    <t>601600.SH</t>
  </si>
  <si>
    <t>中国铝业股份有限公司</t>
  </si>
  <si>
    <t>北京市海淀区西直门北大街62号</t>
  </si>
  <si>
    <t>6.0056万</t>
  </si>
  <si>
    <t>Aluminum Corporation Of China Limited</t>
  </si>
  <si>
    <t>86-10-82298322</t>
  </si>
  <si>
    <t>ir@chalco.com.cn</t>
  </si>
  <si>
    <t>601888.SH</t>
  </si>
  <si>
    <t>中国旅游集团中免股份有限公司</t>
  </si>
  <si>
    <t>北京市东城区东直门外小街甲2号A座</t>
  </si>
  <si>
    <t>1.4720万</t>
  </si>
  <si>
    <t>China Tourism Group Duty Free Corporation Limited</t>
  </si>
  <si>
    <t>86-10-84479696</t>
  </si>
  <si>
    <t>cdfir@ctg.cn</t>
  </si>
  <si>
    <t>600050.SH</t>
  </si>
  <si>
    <t>中国联合网络通信股份有限公司</t>
  </si>
  <si>
    <t>北京市西城区金融大街21号</t>
  </si>
  <si>
    <t>24.2661万</t>
  </si>
  <si>
    <t>China United Network Communications Limited</t>
  </si>
  <si>
    <t>86-10-66259179</t>
  </si>
  <si>
    <t>dongmi@chinaunicom.cn;ir@chinaunicom.cn</t>
  </si>
  <si>
    <t>601858.SH</t>
  </si>
  <si>
    <t>中国科技出版传媒股份有限公司</t>
  </si>
  <si>
    <t>北京市东城区东黄城根北街16号</t>
  </si>
  <si>
    <t>China Science Publishing &amp; Media Ltd.</t>
  </si>
  <si>
    <t>86-10-64019810</t>
  </si>
  <si>
    <t>investor@cspm.com.cn</t>
  </si>
  <si>
    <t>600176.SH</t>
  </si>
  <si>
    <t>中国巨石股份有限公司</t>
  </si>
  <si>
    <t>浙江省嘉兴市桐乡市梧桐街道凤凰湖大道318号</t>
  </si>
  <si>
    <t>1.3327万</t>
  </si>
  <si>
    <t>China Jushi Co.,Ltd</t>
  </si>
  <si>
    <t>86-573-88181888</t>
  </si>
  <si>
    <t>ir@jushi.com</t>
  </si>
  <si>
    <t>601800.SH</t>
  </si>
  <si>
    <t>中国交通建设股份有限公司</t>
  </si>
  <si>
    <t>北京市西城区德胜门外大街85号</t>
  </si>
  <si>
    <t>13.6772万</t>
  </si>
  <si>
    <t>China Communications Construction Company Limited</t>
  </si>
  <si>
    <t>86-10-82016562</t>
  </si>
  <si>
    <t>ir@ccccltd.cn</t>
  </si>
  <si>
    <t>601668.SH</t>
  </si>
  <si>
    <t>中国建筑股份有限公司</t>
  </si>
  <si>
    <t>北京市朝阳区安定路5号院3号楼中建财富国际中心</t>
  </si>
  <si>
    <t>36.8327万</t>
  </si>
  <si>
    <t>China State Construction Engineering Corporation Limited</t>
  </si>
  <si>
    <t>86-10-86498888</t>
  </si>
  <si>
    <t>ir@cscec.com</t>
  </si>
  <si>
    <t>601939.SH</t>
  </si>
  <si>
    <t>中国建设银行股份有限公司</t>
  </si>
  <si>
    <t>北京市西城区金融大街25号</t>
  </si>
  <si>
    <t>35.1252万</t>
  </si>
  <si>
    <t>China Construction Bank Corporation</t>
  </si>
  <si>
    <t>86-10-66215533;86-10-67597114</t>
  </si>
  <si>
    <t>ir@ccb.com</t>
  </si>
  <si>
    <t>600916.SH</t>
  </si>
  <si>
    <t>中国黄金集团黄金珠宝股份有限公司</t>
  </si>
  <si>
    <t>北京市东城区安外大街柳荫公园南街1号</t>
  </si>
  <si>
    <t>China National Gold Group Gold Jewellery Co.,Ltd</t>
  </si>
  <si>
    <t>86-10-84115629</t>
  </si>
  <si>
    <t>chenjun@chnau99999.com;zjzb@chnau99999.com</t>
  </si>
  <si>
    <t>601117.SH</t>
  </si>
  <si>
    <t>中国化学工程股份有限公司</t>
  </si>
  <si>
    <t>北京市东城区东直门内大街2号</t>
  </si>
  <si>
    <t>4.2820万</t>
  </si>
  <si>
    <t>China National Chemical Engineering Co.,Ltd</t>
  </si>
  <si>
    <t>86-10-59765697;86-10-59765540</t>
  </si>
  <si>
    <t>litao@cncec.com.cn;lvym@cncec.com.cn;cncec@cncec.com.cn</t>
  </si>
  <si>
    <t>601985.SH</t>
  </si>
  <si>
    <t>中国核能电力股份有限公司</t>
  </si>
  <si>
    <t>北京市海淀区玲珑路9号院琨御府东区10号楼</t>
  </si>
  <si>
    <t>1.5756万</t>
  </si>
  <si>
    <t>China National Nuclear Power Co.,Ltd</t>
  </si>
  <si>
    <t>86-10-81920188</t>
  </si>
  <si>
    <t>cnnp_zqb@cnnp.com.cn</t>
  </si>
  <si>
    <t>601611.SH</t>
  </si>
  <si>
    <t>中国核工业建设股份有限公司</t>
  </si>
  <si>
    <t>上海市青浦区蟠龙路500号中核科创园</t>
  </si>
  <si>
    <t>4.1153万</t>
  </si>
  <si>
    <t>China Nuclear Engineering&amp; Construction Corporation Limited</t>
  </si>
  <si>
    <t>86-21-31858805;86-21-31858801</t>
  </si>
  <si>
    <t>gaojinzhu@cnecc.com;zhangyunpu@cnecc.com;dong_sh@cnecc.com</t>
  </si>
  <si>
    <t>600391.SH</t>
  </si>
  <si>
    <t>中国航发航空科技股份有限公司</t>
  </si>
  <si>
    <t>四川省成都市新都区三河镇蜀龙大道成发工业园</t>
  </si>
  <si>
    <t>Aecc Aero Science And Technology Co.,Ltd</t>
  </si>
  <si>
    <t>86-28-89358616</t>
  </si>
  <si>
    <t>board@scfast.com;1291956306@qq.com</t>
  </si>
  <si>
    <t>000738.SZ</t>
  </si>
  <si>
    <t>中国航发动力控制股份有限公司</t>
  </si>
  <si>
    <t>江苏省无锡市滨湖区梁溪路792号</t>
  </si>
  <si>
    <t>Aecc Aero-Engine Control Co.,Ltd.</t>
  </si>
  <si>
    <t>86-510-85708738;86-510-85707738;86-510-85700733</t>
  </si>
  <si>
    <t>zhdk000738@vip.163.com;wangxianding2008@163.com;cuisweey@163.com</t>
  </si>
  <si>
    <t>600893.SH</t>
  </si>
  <si>
    <t>中国航发动力股份有限公司</t>
  </si>
  <si>
    <t>陕西省西安市未央区徐家湾</t>
  </si>
  <si>
    <t>3.4195万</t>
  </si>
  <si>
    <t>Aecc Aviation Power Co.,Ltd</t>
  </si>
  <si>
    <t>86-29-86152009;86-29-86152008</t>
  </si>
  <si>
    <t>hkdl2008@xae.aecc.cn</t>
  </si>
  <si>
    <t>600938.SH</t>
  </si>
  <si>
    <t>中国海洋石油有限公司</t>
  </si>
  <si>
    <t>中国香港花园道1号中银大厦65层</t>
  </si>
  <si>
    <t>1.7976万</t>
  </si>
  <si>
    <t>Cnooc Limited</t>
  </si>
  <si>
    <t>852-22132500;86-10-84522973</t>
  </si>
  <si>
    <t>ir@cnooc.com.cn</t>
  </si>
  <si>
    <t>002116.SZ</t>
  </si>
  <si>
    <t>中国海诚工程科技股份有限公司</t>
  </si>
  <si>
    <t>上海市徐汇区宝庆路21号</t>
  </si>
  <si>
    <t>China Haisum Engineering Co.,Ltd.</t>
  </si>
  <si>
    <t>86-21-64314018</t>
  </si>
  <si>
    <t>haisum@haisum.com</t>
  </si>
  <si>
    <t>603060.SH</t>
  </si>
  <si>
    <t>中国国检测试控股集团股份有限公司</t>
  </si>
  <si>
    <t>北京市朝阳区管庄东里1号国检集团大楼</t>
  </si>
  <si>
    <t>China Testing &amp; Certification International Group Co.,Ltd.</t>
  </si>
  <si>
    <t>86-10-51167917</t>
  </si>
  <si>
    <t>ctcir@ctc.ac.cn</t>
  </si>
  <si>
    <t>600007.SH</t>
  </si>
  <si>
    <t>中国国际贸易中心股份有限公司</t>
  </si>
  <si>
    <t>北京市朝阳区建国门外大街1号</t>
  </si>
  <si>
    <t>China World Trade Center Co.,Ltd.</t>
  </si>
  <si>
    <t>86-10-65052288</t>
  </si>
  <si>
    <t>dongmi@cwtc.com</t>
  </si>
  <si>
    <t>601995.SH</t>
  </si>
  <si>
    <t>中国国际金融股份有限公司</t>
  </si>
  <si>
    <t>北京市朝阳区建国门外大街国贸大厦2座27层及28层</t>
  </si>
  <si>
    <t>1.3557万</t>
  </si>
  <si>
    <t>China International Capital Corporation Limited</t>
  </si>
  <si>
    <t>86-10-65051166</t>
  </si>
  <si>
    <t>investorrelations@cicc.com.cn</t>
  </si>
  <si>
    <t>601111.SH</t>
  </si>
  <si>
    <t>中国国际航空股份有限公司</t>
  </si>
  <si>
    <t>北京市顺义区空港工业区天柱路30号</t>
  </si>
  <si>
    <t>8.8395万</t>
  </si>
  <si>
    <t>Air China Limited</t>
  </si>
  <si>
    <t>86-10-61462794;86-10-61461049</t>
  </si>
  <si>
    <t>yangzheng@airchina.com;ir@airchina.com;huangbin@airchina.com</t>
  </si>
  <si>
    <t>000039.SZ</t>
  </si>
  <si>
    <t>中国国际海运集装箱(集团)股份有限公司</t>
  </si>
  <si>
    <t>广东省深圳市南山区蛇口港湾大道2号中集集团研发中心8楼</t>
  </si>
  <si>
    <t>5.1746万</t>
  </si>
  <si>
    <t>China International Marine Containers (Group) Co.,Ltd.</t>
  </si>
  <si>
    <t>86-755-26691130;86-755-26802258</t>
  </si>
  <si>
    <t>ir@cimc.com</t>
  </si>
  <si>
    <t>003816.SZ</t>
  </si>
  <si>
    <t>中国广核电力股份有限公司</t>
  </si>
  <si>
    <t>广东省深圳市福田区深南大道2002号中广核大厦南楼</t>
  </si>
  <si>
    <t>1.8248万</t>
  </si>
  <si>
    <t>Cgn Power Co.,Ltd.</t>
  </si>
  <si>
    <t>86-755-84430888</t>
  </si>
  <si>
    <t>ir@cgnpc.com.cn</t>
  </si>
  <si>
    <t>601818.SH</t>
  </si>
  <si>
    <t>中国光大银行股份有限公司</t>
  </si>
  <si>
    <t>北京市西城区太平桥大街25号中国光大中心</t>
  </si>
  <si>
    <t>4.6175万</t>
  </si>
  <si>
    <t>China Everbright Bank Company Limited</t>
  </si>
  <si>
    <t>86-10-63636363</t>
  </si>
  <si>
    <t>ir@cebbank.com</t>
  </si>
  <si>
    <t>601398.SH</t>
  </si>
  <si>
    <t>中国工商银行股份有限公司</t>
  </si>
  <si>
    <t>北京市西城区复兴门内大街55号</t>
  </si>
  <si>
    <t>43.4089万</t>
  </si>
  <si>
    <t>Industrial And Commercial Bank Of China Limited</t>
  </si>
  <si>
    <t>86-10-66108608;86-10-66106114</t>
  </si>
  <si>
    <t>ir@icbc.com.cn</t>
  </si>
  <si>
    <t>600730.SH</t>
  </si>
  <si>
    <t>中国高科集团股份有限公司</t>
  </si>
  <si>
    <t>北京市海淀区成府路298号中关村方正大厦8层</t>
  </si>
  <si>
    <t>China Hi-Tech Group Co.,Ltd</t>
  </si>
  <si>
    <t>教育</t>
  </si>
  <si>
    <t>86-10-82524234</t>
  </si>
  <si>
    <t>hi-tech@china-hi-tech.com</t>
  </si>
  <si>
    <t>600118.SH</t>
  </si>
  <si>
    <t>中国东方红卫星股份有限公司</t>
  </si>
  <si>
    <t>北京市海淀区中关村南大街31号神舟科技大厦12层</t>
  </si>
  <si>
    <t>China Spacesat Co.,Ltd.</t>
  </si>
  <si>
    <t>86-10-68118118</t>
  </si>
  <si>
    <t>600118@spacechina.com</t>
  </si>
  <si>
    <t>600115.SH</t>
  </si>
  <si>
    <t>中国东方航空股份有限公司</t>
  </si>
  <si>
    <t>上海市闵行区虹翔三路36号</t>
  </si>
  <si>
    <t>8.0321万</t>
  </si>
  <si>
    <t>China Eastern Airlines Corporation Limited</t>
  </si>
  <si>
    <t>86-21-22330932</t>
  </si>
  <si>
    <t>qinyan@ceair.com;dyshi@ceair.com;ir@ceair.com</t>
  </si>
  <si>
    <t>600977.SH</t>
  </si>
  <si>
    <t>中国电影股份有限公司</t>
  </si>
  <si>
    <t>北京市西城区北展北街7号华远企业中心E座</t>
  </si>
  <si>
    <t>China Film Co.,Ltd.</t>
  </si>
  <si>
    <t>86-10-88321280</t>
  </si>
  <si>
    <t>ir@chinafilm.com</t>
  </si>
  <si>
    <t>601728.SH</t>
  </si>
  <si>
    <t>中国电信股份有限公司</t>
  </si>
  <si>
    <t>北京市西城区金融大街31号</t>
  </si>
  <si>
    <t>27.8922万</t>
  </si>
  <si>
    <t>China Telecom Corporation Limited</t>
  </si>
  <si>
    <t>86-10-58501508</t>
  </si>
  <si>
    <t>ir@chinatelecom-h.com</t>
  </si>
  <si>
    <t>688128.SH</t>
  </si>
  <si>
    <t>中国电器科学研究院股份有限公司</t>
  </si>
  <si>
    <t>广东省广州市海珠区新港西路204号第1栋</t>
  </si>
  <si>
    <t>China National Electric Apparatus Research Institute Co.,Ltd.</t>
  </si>
  <si>
    <t>86-20-89050837</t>
  </si>
  <si>
    <t>ir@cei1958.com</t>
  </si>
  <si>
    <t>601669.SH</t>
  </si>
  <si>
    <t>中国电力建设股份有限公司</t>
  </si>
  <si>
    <t>北京市海淀区车公庄西路22号</t>
  </si>
  <si>
    <t>13.3207万</t>
  </si>
  <si>
    <t>Power Construction Corporation Of China,Ltd</t>
  </si>
  <si>
    <t>86-10-58381999</t>
  </si>
  <si>
    <t>zgdj601669@powerchina.cn</t>
  </si>
  <si>
    <t>601106.SH</t>
  </si>
  <si>
    <t>中国第一重型机械股份公司</t>
  </si>
  <si>
    <t>黑龙江省齐齐哈尔市富拉尔基区红宝石办事处厂前路9号</t>
  </si>
  <si>
    <t>China First Heavy Industries</t>
  </si>
  <si>
    <t>86-452-6810123;86-452-6805591</t>
  </si>
  <si>
    <t>hu.eg@chfi.com;liu.yuan@cfhi.com;zjlb@cfhi.com</t>
  </si>
  <si>
    <t>300527.SZ</t>
  </si>
  <si>
    <t>中国船舶重工集团应急预警与救援装备股份有限公司</t>
  </si>
  <si>
    <t>湖北省武汉市江夏区庙山开发区阳光大道5号</t>
  </si>
  <si>
    <t>China Harzone Industry Corp., Ltd</t>
  </si>
  <si>
    <t>86-27-87970446</t>
  </si>
  <si>
    <t>zfb@harzone.com.cn</t>
  </si>
  <si>
    <t>600764.SH</t>
  </si>
  <si>
    <t>中国船舶重工集团海洋防务与信息对抗股份有限公司</t>
  </si>
  <si>
    <t>北京市海淀区首体南路9号主语国际中心1号楼</t>
  </si>
  <si>
    <t>China Marine Information Electronics Company Limited</t>
  </si>
  <si>
    <t>86-10-88573278</t>
  </si>
  <si>
    <t>xiajuncheng@cecgt.com;makai@cecgt.com;cecgt@cecgt.com</t>
  </si>
  <si>
    <t>600482.SH</t>
  </si>
  <si>
    <t>中国船舶重工集团动力股份有限公司</t>
  </si>
  <si>
    <t>2.2803万</t>
  </si>
  <si>
    <t>China Shipbuilding Industry Group Power Co.,Ltd</t>
  </si>
  <si>
    <t>86-10-88573330</t>
  </si>
  <si>
    <t>sh600482@163.com</t>
  </si>
  <si>
    <t>601989.SH</t>
  </si>
  <si>
    <t>中国船舶重工股份有限公司</t>
  </si>
  <si>
    <t>3.3509万</t>
  </si>
  <si>
    <t>China Shipbuilding Industry Company Limited</t>
  </si>
  <si>
    <t>86-10-88508596</t>
  </si>
  <si>
    <t>investors@csicl.com.cn;csicl601989@163.com</t>
  </si>
  <si>
    <t>600150.SH</t>
  </si>
  <si>
    <t>中国船舶工业股份有限公司</t>
  </si>
  <si>
    <t>上海市浦东新区中国(上海)自由贸易试验区浦东大道1号</t>
  </si>
  <si>
    <t>1.9733万</t>
  </si>
  <si>
    <t>China Cssc Holdings Limited</t>
  </si>
  <si>
    <t>86-21-68860618</t>
  </si>
  <si>
    <t>stock@csscholdings.com;zhangdb@csscholdings.com</t>
  </si>
  <si>
    <t>601949.SH</t>
  </si>
  <si>
    <t>中国出版传媒股份有限公司</t>
  </si>
  <si>
    <t>北京市东城区朝阳门内大街甲55号</t>
  </si>
  <si>
    <t>China Publishing &amp; Media Holdings Co.,Ltd</t>
  </si>
  <si>
    <t>86-10-58110824</t>
  </si>
  <si>
    <t>zqb@cnpubc.com</t>
  </si>
  <si>
    <t>600900.SH</t>
  </si>
  <si>
    <t>中国长江电力股份有限公司</t>
  </si>
  <si>
    <t>北京市西城区金融大街19号富凯大厦B座,北京市海淀区玉渊潭南路1号B座</t>
  </si>
  <si>
    <t>China Yangtze Power Co., Ltd.</t>
  </si>
  <si>
    <t>86-10-58688900</t>
  </si>
  <si>
    <t>cypc@cypc.com.cn</t>
  </si>
  <si>
    <t>000066.SZ</t>
  </si>
  <si>
    <t>中国长城科技集团股份有限公司</t>
  </si>
  <si>
    <t>广东省深圳市南山区科技园长城计算机大厦</t>
  </si>
  <si>
    <t>1.6838万</t>
  </si>
  <si>
    <t>China Greatwall Technology Group Co.,Ltd.</t>
  </si>
  <si>
    <t>86-755-26634759</t>
  </si>
  <si>
    <t>stock@greatwall.com.cn</t>
  </si>
  <si>
    <t>600111.SH</t>
  </si>
  <si>
    <t>中国北方稀土(集团)高科技股份有限公司</t>
  </si>
  <si>
    <t>内蒙古自治区包头市青山区稀土高新技术产业开发区黄河大街83号</t>
  </si>
  <si>
    <t>China Northern Rare Earth (Group) High- Tech Co.,Ltd</t>
  </si>
  <si>
    <t>86-472-2207525;86-472-2207799</t>
  </si>
  <si>
    <t>cnrezqb@126.com</t>
  </si>
  <si>
    <t>000009.SZ</t>
  </si>
  <si>
    <t>中国宝安集团股份有限公司</t>
  </si>
  <si>
    <t>广东省深圳市罗湖区笋岗东路1002号宝安广场A座28-29层</t>
  </si>
  <si>
    <t>1.4335万</t>
  </si>
  <si>
    <t>China Baoan Group Co.,Ltd.</t>
  </si>
  <si>
    <t>86-755-25170336;86-755-25161202;86-755-25170382</t>
  </si>
  <si>
    <t>zgbajt@163.net</t>
  </si>
  <si>
    <t>603721.SH</t>
  </si>
  <si>
    <t>中广天择传媒股份有限公司</t>
  </si>
  <si>
    <t>湖南省长沙市天心区芙蓉中路二段188号新世纪体育文化中心网球俱乐部101</t>
  </si>
  <si>
    <t>Tvzone Media Co.,Ltd.</t>
  </si>
  <si>
    <t>86-731-88745233</t>
  </si>
  <si>
    <t>tvzone@tvzone.cn</t>
  </si>
  <si>
    <t>000881.SZ</t>
  </si>
  <si>
    <t>中广核核技术发展股份有限公司</t>
  </si>
  <si>
    <t>广东省深圳市福田区深南大道2002号中广核大厦北楼19层</t>
  </si>
  <si>
    <t>Cgn Nuclear Technology Development Co.,Ltd.</t>
  </si>
  <si>
    <t>86-755-88619309</t>
  </si>
  <si>
    <t>yangxinchun@cgnpc.com.cn;wuweiwei@cgnpc.com.cn;business_atc@cgnpc.com.cn</t>
  </si>
  <si>
    <t>002189.SZ</t>
  </si>
  <si>
    <t>中光学集团股份有限公司</t>
  </si>
  <si>
    <t>河南省南阳市卧龙区工业南路508号</t>
  </si>
  <si>
    <t>Costar Group Co.,Ltd</t>
  </si>
  <si>
    <t>86-377-63865031</t>
  </si>
  <si>
    <t>zdy@lida-oe.com.cn;ldgd@lida-oe.com.cn</t>
  </si>
  <si>
    <t>002607.SZ</t>
  </si>
  <si>
    <t>中公教育科技股份有限公司</t>
  </si>
  <si>
    <t>北京市海淀区学清路23号汉华世纪大厦B座</t>
  </si>
  <si>
    <t>3.6143万</t>
  </si>
  <si>
    <t>Offcn Education Technology Co.,Ltd.</t>
  </si>
  <si>
    <t>86-10-83433677;86-10-83433688</t>
  </si>
  <si>
    <t>ir@offcn.com</t>
  </si>
  <si>
    <t>603860.SH</t>
  </si>
  <si>
    <t>中公高科养护科技股份有限公司</t>
  </si>
  <si>
    <t>北京市海淀区地锦路9号院4号楼-1至4层101</t>
  </si>
  <si>
    <t>Roadmaint Co.,Ltd.</t>
  </si>
  <si>
    <t>86-10-82364131</t>
  </si>
  <si>
    <t>public@roadmaint.com</t>
  </si>
  <si>
    <t>002051.SZ</t>
  </si>
  <si>
    <t>中工国际工程股份有限公司</t>
  </si>
  <si>
    <t>北京市海淀区丹棱街3号</t>
  </si>
  <si>
    <t>China Camc Engineering Co.,Ltd.</t>
  </si>
  <si>
    <t>86-10-82688606;86-10-82688405</t>
  </si>
  <si>
    <t>002051@camce.cn</t>
  </si>
  <si>
    <t>002057.SZ</t>
  </si>
  <si>
    <t>中钢天源股份有限公司</t>
  </si>
  <si>
    <t>安徽省马鞍山市雨山区霍里山大道南段9号</t>
  </si>
  <si>
    <t>Sinosteel New Materials Co.,Ltd.</t>
  </si>
  <si>
    <t>金属新材料</t>
  </si>
  <si>
    <t>86-555-5200209</t>
  </si>
  <si>
    <t>zhangc@sinosteel.com;935011880@qq.com;sattty@ty-magnet.com.cn</t>
  </si>
  <si>
    <t>688119.SH</t>
  </si>
  <si>
    <t>中钢洛耐科技股份有限公司</t>
  </si>
  <si>
    <t>河南省洛阳市涧西区西苑路1号</t>
  </si>
  <si>
    <t>Sinosteel Luonai Materials Technology Co., Ltd.</t>
  </si>
  <si>
    <t>86-379-64208540;86-379-64209667</t>
  </si>
  <si>
    <t>dongban@lyrg.com.cn</t>
  </si>
  <si>
    <t>000928.SZ</t>
  </si>
  <si>
    <t>中钢国际工程技术股份有限公司</t>
  </si>
  <si>
    <t>北京市海淀区海淀大街8号中钢国际广场26层,吉林省吉林市昌邑区江湾路2号世贸万锦10层</t>
  </si>
  <si>
    <t>Sinosteel Engineering &amp; Technology Co.,Ltd.</t>
  </si>
  <si>
    <t>86-10-62688099;86-10-62686202</t>
  </si>
  <si>
    <t>entec@mecc.sinosteel.com</t>
  </si>
  <si>
    <t>300560.SZ</t>
  </si>
  <si>
    <t>中富通集团股份有限公司</t>
  </si>
  <si>
    <t>福建省福州市鼓楼区铜盘路软件大道89号软件园F区4号楼20、21、22层</t>
  </si>
  <si>
    <t>Zhong Fu Tong Group Co.,Ltd</t>
  </si>
  <si>
    <t>86-591-83800952</t>
  </si>
  <si>
    <t>xuhaifeng@ftii.cn;zhangweiling@zftii.com;zftii@zftii.com</t>
  </si>
  <si>
    <t>688295.SH</t>
  </si>
  <si>
    <t>中复神鹰碳纤维股份有限公司</t>
  </si>
  <si>
    <t>江苏省连云港市连云区连云港经济技术开发区大浦工业区南环路北</t>
  </si>
  <si>
    <t>Zhongfu Shenying Carbon Fiber Co.,Ltd.</t>
  </si>
  <si>
    <t>化工合成材料</t>
  </si>
  <si>
    <t>86-518-86070140</t>
  </si>
  <si>
    <t>stock@zfsycf.com.cn</t>
  </si>
  <si>
    <t>000592.SZ</t>
  </si>
  <si>
    <t>中福海峡(平潭)发展股份有限公司</t>
  </si>
  <si>
    <t>福建省福州市鼓楼区五四路159号世界金龙大厦23层</t>
  </si>
  <si>
    <t>Zhongfu Straits (Pingtan) Development Company Limited</t>
  </si>
  <si>
    <t>86-591-87871990-102;86-591-87871990-100</t>
  </si>
  <si>
    <t>lixi@000592.com;chenxi@000592.com;zhongfu@000592.com</t>
  </si>
  <si>
    <t>300659.SZ</t>
  </si>
  <si>
    <t>中孚信息股份有限公司</t>
  </si>
  <si>
    <t>山东省济南市历城区高新区经十路7000号汉峪金谷A1-5号楼25层</t>
  </si>
  <si>
    <t>Zhongfu Information Inc.</t>
  </si>
  <si>
    <t>86-531-66590077</t>
  </si>
  <si>
    <t>ir@zhongfu.net</t>
  </si>
  <si>
    <t>600850.SH</t>
  </si>
  <si>
    <t>中电科数字技术股份有限公司</t>
  </si>
  <si>
    <t>上海市浦东新区白莲泾路127号中电科信息科技大厦19层</t>
  </si>
  <si>
    <t>Cetc Digital Technology Co.,Ltd.</t>
  </si>
  <si>
    <t>86-21-33390000;86-21-33390288</t>
  </si>
  <si>
    <t>dm@shecc.com;ecczb@shecc.com</t>
  </si>
  <si>
    <t>600877.SH</t>
  </si>
  <si>
    <t>中电科声光电科技股份有限公司</t>
  </si>
  <si>
    <t>重庆市沙坪坝区西永大道23号</t>
  </si>
  <si>
    <t>Cetc Acoustic-Optic-Electronic Technology Inc.</t>
  </si>
  <si>
    <t>86-23-65860060</t>
  </si>
  <si>
    <t>cetc600877@163.com</t>
  </si>
  <si>
    <t>002544.SZ</t>
  </si>
  <si>
    <t>中电科普天科技股份有限公司</t>
  </si>
  <si>
    <t>广东省广州市海珠区新港中路381号杰赛科技大楼</t>
  </si>
  <si>
    <t>Cetc Potevio Science&amp;Technology Co.,Ltd.</t>
  </si>
  <si>
    <t>86-20-84118343</t>
  </si>
  <si>
    <t>ir@chinagci.com</t>
  </si>
  <si>
    <t>300172.SZ</t>
  </si>
  <si>
    <t>中电环保股份有限公司</t>
  </si>
  <si>
    <t>江苏省南京市江宁区经济开发区诚信大道1800号</t>
  </si>
  <si>
    <t>Cec Environmental Protection Co.,Ltd</t>
  </si>
  <si>
    <t>86-25-86533261;86-25-86529992-3611</t>
  </si>
  <si>
    <t>zhangwei.cec@163.com;zhoujielanaln@126.com</t>
  </si>
  <si>
    <t>603988.SH</t>
  </si>
  <si>
    <t>中电电机股份有限公司</t>
  </si>
  <si>
    <t>江苏省无锡市滨湖区高浪东路777号</t>
  </si>
  <si>
    <t>Sec Electric Machinery Co.,Ltd.</t>
  </si>
  <si>
    <t>86-510-85628128</t>
  </si>
  <si>
    <t>liuk@sec-motor.com</t>
  </si>
  <si>
    <t>300635.SZ</t>
  </si>
  <si>
    <t>中达安股份有限公司</t>
  </si>
  <si>
    <t>广东省广州市天河区体育西路103号维多利广场A座20楼</t>
  </si>
  <si>
    <t>Sinodaan Co.,Ltd.</t>
  </si>
  <si>
    <t>86-20-31525672</t>
  </si>
  <si>
    <t>dadb@sino-daan.com</t>
  </si>
  <si>
    <t>603967.SH</t>
  </si>
  <si>
    <t>中创物流股份有限公司</t>
  </si>
  <si>
    <t>山东省青岛市崂山区深圳路169号中创大厦23层</t>
  </si>
  <si>
    <t>China Master Logistics Co.,Ltd.</t>
  </si>
  <si>
    <t>86-532-66789888</t>
  </si>
  <si>
    <t>zhengquan@cmlog.com</t>
  </si>
  <si>
    <t>300847.SZ</t>
  </si>
  <si>
    <t>中船重工汉光科技股份有限公司</t>
  </si>
  <si>
    <t>河北省邯郸市丛台区开发区世纪大街12号</t>
  </si>
  <si>
    <t>Hg Technologies Co.,Ltd.</t>
  </si>
  <si>
    <t>86-310-8066668</t>
  </si>
  <si>
    <t>hgoazqb@hg-oa.com</t>
  </si>
  <si>
    <t>600072.SH</t>
  </si>
  <si>
    <t>中船科技股份有限公司</t>
  </si>
  <si>
    <t>上海市黄浦区鲁班路600号江南造船大厦13楼</t>
  </si>
  <si>
    <t>Cssc Science&amp; Technology Co.,Ltd</t>
  </si>
  <si>
    <t>86-21-63022385</t>
  </si>
  <si>
    <t>mail@cssckj.com</t>
  </si>
  <si>
    <t>600685.SH</t>
  </si>
  <si>
    <t>中船海洋与防务装备股份有限公司</t>
  </si>
  <si>
    <t>广东省广州市海珠区革新路137号船舶大厦15楼</t>
  </si>
  <si>
    <t>Cssc Offshore &amp; Marine Engineering(Group) Company Limited</t>
  </si>
  <si>
    <t>86-20-81893807</t>
  </si>
  <si>
    <t>lizd@comec.cssc.net.cn;yuwb@comec.cssc.net.cn;comec@comec.cssc.net.cn</t>
  </si>
  <si>
    <t>688267.SH</t>
  </si>
  <si>
    <t>中触媒新材料股份有限公司</t>
  </si>
  <si>
    <t>辽宁省大连市金州区普湾新区松木岛化工园区</t>
  </si>
  <si>
    <t>China Catalyst Holding Co.,Ltd.</t>
  </si>
  <si>
    <t>非金属材料</t>
  </si>
  <si>
    <t>86-411-62395759</t>
  </si>
  <si>
    <t>ccgzq@china-catalyst.com</t>
  </si>
  <si>
    <t>600787.SH</t>
  </si>
  <si>
    <t>中储发展股份有限公司</t>
  </si>
  <si>
    <t>北京市丰台区凤凰嘴街5号院2号楼鼎兴大厦A座27-28层</t>
  </si>
  <si>
    <t>Cmst Development Co.,Ltd.</t>
  </si>
  <si>
    <t>86-10-52698399</t>
  </si>
  <si>
    <t>zhengquanbu@cmstd.com.cn</t>
  </si>
  <si>
    <t>603903.SH</t>
  </si>
  <si>
    <t>中持水务股份有限公司</t>
  </si>
  <si>
    <t>北京市海淀区西小口路66号D区2号楼2层</t>
  </si>
  <si>
    <t>Csd Water Service Co.,Ltd.</t>
  </si>
  <si>
    <t>86-10-64390368</t>
  </si>
  <si>
    <t>investor@zchb-water.net</t>
  </si>
  <si>
    <t>000151.SZ</t>
  </si>
  <si>
    <t>中成进出口股份有限公司</t>
  </si>
  <si>
    <t>北京市东城区安定门西滨河路9号</t>
  </si>
  <si>
    <t>China National Complete Plant Import &amp; Export Corporation Limited</t>
  </si>
  <si>
    <t>贸易</t>
  </si>
  <si>
    <t>86-10-86623518</t>
  </si>
  <si>
    <t>complant@complant-ltd.com</t>
  </si>
  <si>
    <t>300933.SZ</t>
  </si>
  <si>
    <t>中辰电缆股份有限公司</t>
  </si>
  <si>
    <t>江苏省无锡市宜兴市宜兴环科园氿南路8号</t>
  </si>
  <si>
    <t>Sinostar Cable Co.,Ltd</t>
  </si>
  <si>
    <t>86-510-80713366</t>
  </si>
  <si>
    <t>zcdl@sinostar-cable.com</t>
  </si>
  <si>
    <t>600242.SH</t>
  </si>
  <si>
    <t>中昌大数据股份有限公司</t>
  </si>
  <si>
    <t>上海市黄浦区黄陂南路380号7楼131室</t>
  </si>
  <si>
    <t>Zhongchang Big Data Corporation Limited</t>
  </si>
  <si>
    <t>86-13641926649</t>
  </si>
  <si>
    <t>investor@zhongchangdata.com</t>
  </si>
  <si>
    <t>002080.SZ</t>
  </si>
  <si>
    <t>中材科技股份有限公司</t>
  </si>
  <si>
    <t>北京市海淀区远大南街六号院3号</t>
  </si>
  <si>
    <t>1.8525万</t>
  </si>
  <si>
    <t>Sinoma Science &amp; Technology Co.,Ltd.</t>
  </si>
  <si>
    <t>86-10-88437909</t>
  </si>
  <si>
    <t>sinoma@sinomatech.com</t>
  </si>
  <si>
    <t>603126.SH</t>
  </si>
  <si>
    <t>中材节能股份有限公司</t>
  </si>
  <si>
    <t>天津市北辰区龙洲道1号北辰大厦3号楼</t>
  </si>
  <si>
    <t>Sinoma Energy Conservation Ltd.</t>
  </si>
  <si>
    <t>86-22-85307668;86-22-86341590</t>
  </si>
  <si>
    <t>sinoma-ec@sinoma-ec.cn</t>
  </si>
  <si>
    <t>000519.SZ</t>
  </si>
  <si>
    <t>中兵红箭股份有限公司</t>
  </si>
  <si>
    <t>河南省南阳市宛城区仲景北路1669号中南钻石有限公司院内</t>
  </si>
  <si>
    <t>North Industries Group Red Arrow Co.,Ltd</t>
  </si>
  <si>
    <t>86-377-83880269;86-377-83880277</t>
  </si>
  <si>
    <t>lizhiqiang001@sina.com;wxhbfjj@sina.com;zqswb@zhongnan.net</t>
  </si>
  <si>
    <t>603220.SH</t>
  </si>
  <si>
    <t>中贝通信集团股份有限公司</t>
  </si>
  <si>
    <t>湖北省武汉市江汉区经济开发区江兴路25号C栋</t>
  </si>
  <si>
    <t>China Bester Group Telecom Co.,Ltd.</t>
  </si>
  <si>
    <t>86-27-83511515</t>
  </si>
  <si>
    <t>best@whbester.com</t>
  </si>
  <si>
    <t>000759.SZ</t>
  </si>
  <si>
    <t>中百控股集团股份有限公司</t>
  </si>
  <si>
    <t>湖北省武汉市江汉区新华路630号</t>
  </si>
  <si>
    <t>1.9182万</t>
  </si>
  <si>
    <t>Zhongbai Holdings Group Co.,Ltd.</t>
  </si>
  <si>
    <t>86-27-82833891;86-27-82832006</t>
  </si>
  <si>
    <t>whl@whzb.com;zbjtzqb@whzb.com;whzb@whzb.com</t>
  </si>
  <si>
    <t>600654.SH</t>
  </si>
  <si>
    <t>中安科股份有限公司</t>
  </si>
  <si>
    <t>上海市浦东新区东方路1217号陆家嘴金融服务广场11号楼6楼ABC单元</t>
  </si>
  <si>
    <t>1.1708万</t>
  </si>
  <si>
    <t>China Security Co.,Ltd</t>
  </si>
  <si>
    <t>86-21-61625175</t>
  </si>
  <si>
    <t>zqtzb@600654.com</t>
  </si>
  <si>
    <t>688191.SH</t>
  </si>
  <si>
    <t>智洋创新科技股份有限公司</t>
  </si>
  <si>
    <t>山东省淄博市张店区高新区青龙山路9009号仪器仪表产业园10号楼</t>
  </si>
  <si>
    <t>Zhiyang Innovation Technology Co.,Ltd.</t>
  </si>
  <si>
    <t>86-533-3580242</t>
  </si>
  <si>
    <t>zhengquan@zhiyanggroup.com</t>
  </si>
  <si>
    <t>000676.SZ</t>
  </si>
  <si>
    <t>智度科技股份有限公司</t>
  </si>
  <si>
    <t>北京市西城区西绒线胡同51号北门</t>
  </si>
  <si>
    <t>Genimous Technology Co.,Ltd.</t>
  </si>
  <si>
    <t>86-10-66237897</t>
  </si>
  <si>
    <t>zhidugufen@genimous.com;chenzhifeng@genimous.com</t>
  </si>
  <si>
    <t>603801.SH</t>
  </si>
  <si>
    <t>志邦家居股份有限公司</t>
  </si>
  <si>
    <t>安徽省合肥市庐阳区庐阳工业区连水路19号</t>
  </si>
  <si>
    <t>Zbom Home Collection Co.,Ltd</t>
  </si>
  <si>
    <t>86-551-67186564</t>
  </si>
  <si>
    <t>zbom@zhibang.com;zbom@zbom.com</t>
  </si>
  <si>
    <t>002936.SZ</t>
  </si>
  <si>
    <t>郑州银行股份有限公司</t>
  </si>
  <si>
    <t>河南省郑州市金水区郑东新区商务外环22号</t>
  </si>
  <si>
    <t>Bank Of Zhengzhou Co.,Ltd.</t>
  </si>
  <si>
    <t>86-371-67009199;86-371-67009056</t>
  </si>
  <si>
    <t>ir@zzbank.cn</t>
  </si>
  <si>
    <t>300807.SZ</t>
  </si>
  <si>
    <t>郑州天迈科技股份有限公司</t>
  </si>
  <si>
    <t>河南省郑州市中原区高新区莲花街316号10号楼106-606号房、108-608号房</t>
  </si>
  <si>
    <t>Zhengzhou Tiamaes Technology Co.,Ltd</t>
  </si>
  <si>
    <t>86-371-67989993</t>
  </si>
  <si>
    <t>zqb@tiamaes.com</t>
  </si>
  <si>
    <t>002857.SZ</t>
  </si>
  <si>
    <t>郑州三晖电气股份有限公司</t>
  </si>
  <si>
    <t>河南省郑州市管城回族区经济技术开发区第五大街85号</t>
  </si>
  <si>
    <t>Sms Electric Co.,Ltd.Zhengzhou</t>
  </si>
  <si>
    <t>86-371-67391360</t>
  </si>
  <si>
    <t>zqb@cnsms.com</t>
  </si>
  <si>
    <t>001215.SZ</t>
  </si>
  <si>
    <t>郑州千味央厨食品股份有限公司</t>
  </si>
  <si>
    <t>河南省郑州市中原区高新区郑州高新企业加速器产业园D9-3栋</t>
  </si>
  <si>
    <t>Zhengzhou Qianweiyangchu Food Co.,Ltd.</t>
  </si>
  <si>
    <t>86-371-56978875</t>
  </si>
  <si>
    <t>zqb@qwyc.pro</t>
  </si>
  <si>
    <t>601717.SH</t>
  </si>
  <si>
    <t>郑州煤矿机械集团股份有限公司</t>
  </si>
  <si>
    <t>河南省郑州市管城回族区经济技术开发区第九大街167号</t>
  </si>
  <si>
    <t>1.6774万</t>
  </si>
  <si>
    <t>Zhengzhou Coal Mining Machinery Group Co.,Ltd.</t>
  </si>
  <si>
    <t>86-371-67891015;86-371-67891199</t>
  </si>
  <si>
    <t>haibin.zhang@zmj.com;zhipeng.xi@zmj.com;ir@zmj.com</t>
  </si>
  <si>
    <t>600121.SH</t>
  </si>
  <si>
    <t>郑州煤电股份有限公司</t>
  </si>
  <si>
    <t>河南省郑州市中原区中原西路66号</t>
  </si>
  <si>
    <t>1.3099万</t>
  </si>
  <si>
    <t>Zhengzhou Coal Industry &amp; Electric Power Co.,Ltd</t>
  </si>
  <si>
    <t>86-371-87785116;86-371-87785121</t>
  </si>
  <si>
    <t>zce600121@163.com</t>
  </si>
  <si>
    <t>300845.SZ</t>
  </si>
  <si>
    <t>郑州捷安高科股份有限公司</t>
  </si>
  <si>
    <t>河南省郑州市中原区高新技术产业开发区科学大道133号11层</t>
  </si>
  <si>
    <t>Zhengzhou Jiean Hi-Tech Co.,Ltd.</t>
  </si>
  <si>
    <t>86-371-86589303</t>
  </si>
  <si>
    <t>dongshihui@jiean.net</t>
  </si>
  <si>
    <t>603658.SH</t>
  </si>
  <si>
    <t>郑州安图生物工程股份有限公司</t>
  </si>
  <si>
    <t>河南省郑州市管城回族区经济技术开发区经开第十五大街199号</t>
  </si>
  <si>
    <t>Autobio Diagnostics Co.,Ltd</t>
  </si>
  <si>
    <t>86-371-86506868</t>
  </si>
  <si>
    <t>autobio@autobio.com.cn</t>
  </si>
  <si>
    <t>600321.SH</t>
  </si>
  <si>
    <t>正源控股股份有限公司</t>
  </si>
  <si>
    <t>四川省成都市双流区东升街道广都大道2号</t>
  </si>
  <si>
    <t>Rightway Holdings Co.,Ltd.</t>
  </si>
  <si>
    <t>86-28-85803711</t>
  </si>
  <si>
    <t>miaopenglong@rightwayholdings.com;zhaolin@rightwayholdings.com;investor-serv@rightwayholdings.com</t>
  </si>
  <si>
    <t>688509.SH</t>
  </si>
  <si>
    <t>正元地理信息集团股份有限公司</t>
  </si>
  <si>
    <t>北京市顺义区国门商务区机场东路2号</t>
  </si>
  <si>
    <t>Zhengyuan Geomatics Group Co.,Ltd.</t>
  </si>
  <si>
    <t>86-10-53296266</t>
  </si>
  <si>
    <t>zyxp@geniuses.com.cn</t>
  </si>
  <si>
    <t>603843.SH</t>
  </si>
  <si>
    <t>正平路桥建设股份有限公司</t>
  </si>
  <si>
    <t>青海省西宁市城西区五四西路67号</t>
  </si>
  <si>
    <t>Zhengping Road &amp; Bridge Construction Co.,Ltd.</t>
  </si>
  <si>
    <t>86-971-8588071</t>
  </si>
  <si>
    <t>zplqzqb@126.com</t>
  </si>
  <si>
    <t>300767.SZ</t>
  </si>
  <si>
    <t>震安科技股份有限公司</t>
  </si>
  <si>
    <t>云南省昆明市西山区棕树营街道鱼翅路云投中心B3栋22层</t>
  </si>
  <si>
    <t>Quakesafe Technologies Co.,Ltd.</t>
  </si>
  <si>
    <t>86-871-63356306</t>
  </si>
  <si>
    <t>liuf@zhenanpro.com</t>
  </si>
  <si>
    <t>831834.BJ</t>
  </si>
  <si>
    <t>镇江三维输送装备股份有限公司</t>
  </si>
  <si>
    <t>江苏省镇江市润州区高新技术产业开发园区潘宗路1号</t>
  </si>
  <si>
    <t>Zhenjiang Sanwei Conveying Equipment Co., Ltd.</t>
  </si>
  <si>
    <t>86-511-88886390</t>
  </si>
  <si>
    <t>fxf@sanweijs.com</t>
  </si>
  <si>
    <t>300217.SZ</t>
  </si>
  <si>
    <t>东方电热</t>
  </si>
  <si>
    <t>镇江东方电热科技股份有限公司</t>
  </si>
  <si>
    <t>江苏省镇江市京口区镇江新区大港五峰山路18号</t>
  </si>
  <si>
    <t>Zhenjiang Dongfang Electric Heating Technology Co.,Ltd</t>
  </si>
  <si>
    <t>86-511-88988598</t>
  </si>
  <si>
    <t>sunhw@dongfang-heater.com;dfzqb@dongfang-heater.com</t>
  </si>
  <si>
    <t>603637.SH</t>
  </si>
  <si>
    <t>镇海石化工程股份有限公司</t>
  </si>
  <si>
    <t>浙江省宁波市鄞州区高新区星海南路36号</t>
  </si>
  <si>
    <t>Zhenhai Petrochemical Engineering Co.,Ltd</t>
  </si>
  <si>
    <t>86-574-87917820</t>
  </si>
  <si>
    <t>zpec@izpec.com</t>
  </si>
  <si>
    <t>603301.SH</t>
  </si>
  <si>
    <t>振德医疗用品股份有限公司</t>
  </si>
  <si>
    <t>浙江省绍兴市越城区皋埠街道香积路55号</t>
  </si>
  <si>
    <t>Zhende Medical Co.,Ltd.</t>
  </si>
  <si>
    <t>86-575-88751963</t>
  </si>
  <si>
    <t>dsh@zhende.com</t>
  </si>
  <si>
    <t>601599.SH</t>
  </si>
  <si>
    <t>浙文影业集团股份有限公司</t>
  </si>
  <si>
    <t>浙江省杭州市拱墅区远洋国际中心B座19楼</t>
  </si>
  <si>
    <t>Zhewen Pictures Group Co.,Ltd</t>
  </si>
  <si>
    <t>86-571-88068357;86-512-58353258</t>
  </si>
  <si>
    <t>ir@zhewenpictures.com</t>
  </si>
  <si>
    <t>600986.SH</t>
  </si>
  <si>
    <t>浙文互联集团股份有限公司</t>
  </si>
  <si>
    <t>北京市朝阳区伊莎文心广场A座5层</t>
  </si>
  <si>
    <t>Zhewen Interactive Group Co.,Ltd.</t>
  </si>
  <si>
    <t>86-10-87835799</t>
  </si>
  <si>
    <t>wangyingyi@zwhlgroup.com;sunbin@zwhlgroup.com;info@zwhlgroup.com</t>
  </si>
  <si>
    <t>000906.SZ</t>
  </si>
  <si>
    <t>浙商中拓集团股份有限公司</t>
  </si>
  <si>
    <t>浙江省杭州市拱墅区文晖路303号浙江交通集团大厦8-10楼</t>
  </si>
  <si>
    <t>Zheshang Development Group Co.,Ltd</t>
  </si>
  <si>
    <t>86-571-86850618</t>
  </si>
  <si>
    <t>leibj@zmd.com.cn;liuj@zmd.com.cn;lvwl@zmd.com.cn;zmd000906@zmd.com.cn</t>
  </si>
  <si>
    <t>601878.SH</t>
  </si>
  <si>
    <t>浙商证券股份有限公司</t>
  </si>
  <si>
    <t>浙江省杭州市上城区五星路201号</t>
  </si>
  <si>
    <t>Zheshang Securities Co.,Ltd.</t>
  </si>
  <si>
    <t>86-571-87901964</t>
  </si>
  <si>
    <t>zszq@stocke.com.cn</t>
  </si>
  <si>
    <t>601916.SH</t>
  </si>
  <si>
    <t>浙商银行股份有限公司</t>
  </si>
  <si>
    <t>浙江省杭州市上城区庆春路288号</t>
  </si>
  <si>
    <t>1.7288万</t>
  </si>
  <si>
    <t>China Zheshang Bank Co.,Ltd.</t>
  </si>
  <si>
    <t>86-571-88268966</t>
  </si>
  <si>
    <t>ir@czbank.com</t>
  </si>
  <si>
    <t>002758.SZ</t>
  </si>
  <si>
    <t>浙农集团股份有限公司</t>
  </si>
  <si>
    <t>浙江省杭州市滨江区长河街道江虹路768号浙农科创园3号楼8楼</t>
  </si>
  <si>
    <t>Zjamp Group Co.,Ltd.</t>
  </si>
  <si>
    <t>86-571-87661645</t>
  </si>
  <si>
    <t>jinding@znjtgf.com;zl@znjtgf.com;zngf002758@znjtgf.com</t>
  </si>
  <si>
    <t>300837.SZ</t>
  </si>
  <si>
    <t>浙矿重工股份有限公司</t>
  </si>
  <si>
    <t>浙江省湖州市长兴县和平镇工业园区</t>
  </si>
  <si>
    <t>Zhe Kuang Heavy Industry Co.,Ltd.</t>
  </si>
  <si>
    <t>86-572-6955777</t>
  </si>
  <si>
    <t>zkzg@cnzkzg.com</t>
  </si>
  <si>
    <t>300181.SZ</t>
  </si>
  <si>
    <t>浙江佐力药业股份有限公司</t>
  </si>
  <si>
    <t>浙江省湖州市德清县武康镇志远路388号</t>
  </si>
  <si>
    <t>Zhejiang Jolly Pharmaceutical Co.,Ltd</t>
  </si>
  <si>
    <t>86-572-8281383</t>
  </si>
  <si>
    <t>zhoum@zuoli.com;zuoli@jolly.sina.net;fenggf@zuoli.com</t>
  </si>
  <si>
    <t>688701.SH</t>
  </si>
  <si>
    <t>浙江卓锦环保科技股份有限公司</t>
  </si>
  <si>
    <t>浙江省杭州市拱墅区绍兴路536号浙江三立时代广场701室</t>
  </si>
  <si>
    <t>Zhejiang Zone-King Environmental Sci&amp;Tech Co.,Ltd.</t>
  </si>
  <si>
    <t>86-571-86897252</t>
  </si>
  <si>
    <t>zoneking@zone-king.com</t>
  </si>
  <si>
    <t>000925.SZ</t>
  </si>
  <si>
    <t>浙江众合科技股份有限公司</t>
  </si>
  <si>
    <t>浙江省杭州市滨江区江汉路1785号双城国际4号楼17层</t>
  </si>
  <si>
    <t>Unittec Co.,Ltd</t>
  </si>
  <si>
    <t>86-571-87959003;86-571-87959026</t>
  </si>
  <si>
    <t>dshbgs@unittec.com;unittec@unittec.com</t>
  </si>
  <si>
    <t>002522.SZ</t>
  </si>
  <si>
    <t>浙江众成包装材料股份有限公司</t>
  </si>
  <si>
    <t>浙江省嘉兴市嘉善县惠民街道泰山路1号</t>
  </si>
  <si>
    <t>Zhejiang Zhongcheng Packing Material Co.,Ltd</t>
  </si>
  <si>
    <t>86-573-84187845</t>
  </si>
  <si>
    <t>sec@zjzhongda.com</t>
  </si>
  <si>
    <t>300901.SZ</t>
  </si>
  <si>
    <t>浙江中胤时尚股份有限公司</t>
  </si>
  <si>
    <t>浙江省温州市鹿城区丰叶路180号</t>
  </si>
  <si>
    <t>Zhejiang Zoenn Design Co.,Ltd</t>
  </si>
  <si>
    <t>86-577-88823999</t>
  </si>
  <si>
    <t>zoenn800@zoenn.com</t>
  </si>
  <si>
    <t>002915.SZ</t>
  </si>
  <si>
    <t>浙江中欣氟材股份有限公司</t>
  </si>
  <si>
    <t>浙江省绍兴市上虞区杭州湾上虞经济技术开发区十三路五号</t>
  </si>
  <si>
    <t>Zhejiang Zhongxin Fluoride Materials Co.,Ltd</t>
  </si>
  <si>
    <t>86-575-82738093;86-575-82738103</t>
  </si>
  <si>
    <t>ysl@zxchemgroup.com</t>
  </si>
  <si>
    <t>603767.SH</t>
  </si>
  <si>
    <t>浙江中马传动股份有限公司</t>
  </si>
  <si>
    <t>浙江省台州市温岭市石塘镇上马工业区经一路1号</t>
  </si>
  <si>
    <t>Zhejiang Zomax Transmission Co.,Ltd.</t>
  </si>
  <si>
    <t>86-576-86146517</t>
  </si>
  <si>
    <t>info@zomaxcd.com</t>
  </si>
  <si>
    <t>688777.SH</t>
  </si>
  <si>
    <t>浙江中控技术股份有限公司</t>
  </si>
  <si>
    <t>浙江省杭州市滨江区六和路309号</t>
  </si>
  <si>
    <t>Zhejiang Supcon Technology Co.,Ltd.</t>
  </si>
  <si>
    <t>86-571-86667525</t>
  </si>
  <si>
    <t>ir@supcon.com</t>
  </si>
  <si>
    <t>003026.SZ</t>
  </si>
  <si>
    <t>浙江中晶科技股份有限公司</t>
  </si>
  <si>
    <t>浙江省湖州市长兴县太湖街道陆汇路59号</t>
  </si>
  <si>
    <t>Zhejiang Mtcn Technology Co.,Ltd.</t>
  </si>
  <si>
    <t>86-572-6508789</t>
  </si>
  <si>
    <t>ir@mtcn.net</t>
  </si>
  <si>
    <t>002779.SZ</t>
  </si>
  <si>
    <t>浙江中坚科技股份有限公司</t>
  </si>
  <si>
    <t>浙江省金华市永康市经济开发区名园北大道155号</t>
  </si>
  <si>
    <t>Zhejiang Zhongjian Technology Co.,Ltd</t>
  </si>
  <si>
    <t>86-579-86878687</t>
  </si>
  <si>
    <t>zjkj@topsunpower.cc</t>
  </si>
  <si>
    <t>600415.SH</t>
  </si>
  <si>
    <t>浙江中国小商品城集团股份有限公司</t>
  </si>
  <si>
    <t>浙江省金华市义乌市福田路105号海洋商务楼</t>
  </si>
  <si>
    <t>Zhejiang China Commodities City Group Co.,Ltd</t>
  </si>
  <si>
    <t>86-579-85182812</t>
  </si>
  <si>
    <t>hxu@cccgroup.com.cn;600415@cccgroup.com.cn</t>
  </si>
  <si>
    <t>600790.SH</t>
  </si>
  <si>
    <t>浙江中国轻纺城集团股份有限公司</t>
  </si>
  <si>
    <t>浙江省绍兴市柯桥区柯桥街道鉴湖路1号中轻大厦</t>
  </si>
  <si>
    <t>Zhejiang China Light&amp;Textile Industrial City Group Co.,Ltd</t>
  </si>
  <si>
    <t>86-575-84118279</t>
  </si>
  <si>
    <t>mxf@qfcgroup.com</t>
  </si>
  <si>
    <t>300645.SZ</t>
  </si>
  <si>
    <t>浙江正元智慧科技股份有限公司</t>
  </si>
  <si>
    <t>浙江省杭州市余杭区舒心路359号正元智慧大厦A幢</t>
  </si>
  <si>
    <t>Zhejiang Zhengyuan Zhihui Technology Co.,Ltd.</t>
  </si>
  <si>
    <t>86-571-88994988</t>
  </si>
  <si>
    <t>ir@hzsun.com</t>
  </si>
  <si>
    <t>603089.SH</t>
  </si>
  <si>
    <t>浙江正裕工业股份有限公司</t>
  </si>
  <si>
    <t>浙江省台州市玉环市沙门滨港工业城长顺路55号</t>
  </si>
  <si>
    <t>Add Industry(Zhejiang) Co.,Ltd</t>
  </si>
  <si>
    <t>86-576-87278883</t>
  </si>
  <si>
    <t>add@addchina.com</t>
  </si>
  <si>
    <t>601877.SH</t>
  </si>
  <si>
    <t>浙江正泰电器股份有限公司</t>
  </si>
  <si>
    <t>浙江省温州市乐清市北白象镇正泰工业园区正泰路1号</t>
  </si>
  <si>
    <t>3.0391万</t>
  </si>
  <si>
    <t>Zhejiang Chint Electrics Co.,Ltd.</t>
  </si>
  <si>
    <t>86-577-62877777</t>
  </si>
  <si>
    <t>chintzqb@chint.com</t>
  </si>
  <si>
    <t>301092.SZ</t>
  </si>
  <si>
    <t>浙江争光实业股份有限公司</t>
  </si>
  <si>
    <t>浙江省杭州市临平区南苑街道世纪大道1号美亚大厦16楼</t>
  </si>
  <si>
    <t>Zhejiang Zhengguang Industrial Co.,Ltd.</t>
  </si>
  <si>
    <t>86-571-86319310</t>
  </si>
  <si>
    <t>wyf@chinaresin.com;chec@chinaresin.com</t>
  </si>
  <si>
    <t>000705.SZ</t>
  </si>
  <si>
    <t>浙江震元股份有限公司</t>
  </si>
  <si>
    <t>浙江省绍兴市越城区稽山街道延安东路558号</t>
  </si>
  <si>
    <t>Zhejiang Zhenyuan Share Co.,Ltd.</t>
  </si>
  <si>
    <t>86-575-85144161;86-575-85139563</t>
  </si>
  <si>
    <t>000705@zjzy.com</t>
  </si>
  <si>
    <t>603213.SH</t>
  </si>
  <si>
    <t>浙江镇洋发展股份有限公司</t>
  </si>
  <si>
    <t>浙江省宁波市镇海区宁波石化经济技术开发区海天中路655号</t>
  </si>
  <si>
    <t>Zhejiang Oceanking Development Co.,Ltd.</t>
  </si>
  <si>
    <t>86-574-86502981</t>
  </si>
  <si>
    <t>zqh@nbocc.com</t>
  </si>
  <si>
    <t>688270.SH</t>
  </si>
  <si>
    <t>浙江臻镭科技股份有限公司</t>
  </si>
  <si>
    <t>浙江省杭州市西湖区三墩镇西园三路3号B幢6楼</t>
  </si>
  <si>
    <t>Great Microwave Technology Co.,Ltd.</t>
  </si>
  <si>
    <t>86-571-81023677</t>
  </si>
  <si>
    <t>ir@greatmicrowave.com</t>
  </si>
  <si>
    <t>003041.SZ</t>
  </si>
  <si>
    <t>浙江真爱美家股份有限公司</t>
  </si>
  <si>
    <t>浙江省金华市义乌市江东街道佛堂大道399号</t>
  </si>
  <si>
    <t>Zhejiang Truelove Vogue Co.,Ltd.</t>
  </si>
  <si>
    <t>86-579-89982888</t>
  </si>
  <si>
    <t>hhw@zamj.cn</t>
  </si>
  <si>
    <t>600023.SH</t>
  </si>
  <si>
    <t>浙江浙能电力股份有限公司</t>
  </si>
  <si>
    <t>浙江省杭州市西湖区教工路18号世贸丽晶城欧美中心D区14层</t>
  </si>
  <si>
    <t>Zhejiang Zheneng Electric Power Co.,Ltd</t>
  </si>
  <si>
    <t>86-571-87210223</t>
  </si>
  <si>
    <t>zzep@zjenergy.com.cn</t>
  </si>
  <si>
    <t>300913.SZ</t>
  </si>
  <si>
    <t>浙江兆龙互连科技股份有限公司</t>
  </si>
  <si>
    <t>浙江省湖州市德清县新市镇士林工业区</t>
  </si>
  <si>
    <t>Zhejiang Zhaolong Interconnect Technology Co.,Ltd.</t>
  </si>
  <si>
    <t>86-572-8475786</t>
  </si>
  <si>
    <t>dmb@zhaolong.com.cn</t>
  </si>
  <si>
    <t>300695.SZ</t>
  </si>
  <si>
    <t>浙江兆丰机电股份有限公司</t>
  </si>
  <si>
    <t>浙江省杭州市萧山区萧山经济技术开发区桥南区块兆丰路6号</t>
  </si>
  <si>
    <t>Zhejiang Zhaofeng Mechanical And Electronic Co.,Ltd.</t>
  </si>
  <si>
    <t>86-571-22801163</t>
  </si>
  <si>
    <t>stock@hzfb.com</t>
  </si>
  <si>
    <t>300772.SZ</t>
  </si>
  <si>
    <t>浙江运达风电股份有限公司</t>
  </si>
  <si>
    <t>浙江省杭州市西湖区西湖国际科技大厦A座18F</t>
  </si>
  <si>
    <t>Zhejiang Windey Co.,Ltd.</t>
  </si>
  <si>
    <t>86-571-87392388</t>
  </si>
  <si>
    <t>info@chinawindey.com</t>
  </si>
  <si>
    <t>603095.SH</t>
  </si>
  <si>
    <t>浙江越剑智能装备股份有限公司</t>
  </si>
  <si>
    <t>浙江省绍兴市柯桥区齐贤街道壶瓶山路688号</t>
  </si>
  <si>
    <t>Zhejiang Yuejian Intelligent Equipment Co.,Ltd.</t>
  </si>
  <si>
    <t>86-575-85579980</t>
  </si>
  <si>
    <t>secretary@yuejian.com.cn</t>
  </si>
  <si>
    <t>002725.SZ</t>
  </si>
  <si>
    <t>浙江跃岭股份有限公司</t>
  </si>
  <si>
    <t>浙江省台州市温岭市泽国镇飞跃路1号</t>
  </si>
  <si>
    <t>Zhejiang Yueling Co.,Ltd.</t>
  </si>
  <si>
    <t>86-576-86402693</t>
  </si>
  <si>
    <t>yl@yueling.com.cn</t>
  </si>
  <si>
    <t>002718.SZ</t>
  </si>
  <si>
    <t>浙江友邦集成吊顶股份有限公司</t>
  </si>
  <si>
    <t>浙江省嘉兴市海盐县百步镇百步大道388号</t>
  </si>
  <si>
    <t>Zhejiang Youpon Integrated Ceiling Co.,Ltd.</t>
  </si>
  <si>
    <t>86-573-86790032</t>
  </si>
  <si>
    <t>zhejiangyoubang@163.com</t>
  </si>
  <si>
    <t>002427.SZ</t>
  </si>
  <si>
    <t>浙江尤夫高新纤维股份有限公司</t>
  </si>
  <si>
    <t>浙江省湖州市南浔区和孚镇工业园区</t>
  </si>
  <si>
    <t>Zhejiang Unifull Industrial Fibre Co.,Ltd</t>
  </si>
  <si>
    <t>86-572-3961786</t>
  </si>
  <si>
    <t>huangzhen@unifull.com;bs@unifull.com</t>
  </si>
  <si>
    <t>603995.SH</t>
  </si>
  <si>
    <t>浙江甬金金属科技股份有限公司</t>
  </si>
  <si>
    <t>浙江省金华市兰溪市经济开发区创业大道99号</t>
  </si>
  <si>
    <t>Zhejiang Yongjin Metal Technology Co.,Ltd</t>
  </si>
  <si>
    <t>86-579-88988809</t>
  </si>
  <si>
    <t>yongjinkeji@yjgf.com</t>
  </si>
  <si>
    <t>002326.SZ</t>
  </si>
  <si>
    <t>浙江永太科技股份有限公司</t>
  </si>
  <si>
    <t>浙江省台州市临海市化学原料药基地临海园区东海第五大道1号</t>
  </si>
  <si>
    <t>Zhejiang Yongtai Technology Co.,Ltd</t>
  </si>
  <si>
    <t>86-576-85588006;86-576-85588960</t>
  </si>
  <si>
    <t>jiangshan.zhang@yongtaitech.com;zhengquan@yongtaitech.com</t>
  </si>
  <si>
    <t>002489.SZ</t>
  </si>
  <si>
    <t>浙江永强集团股份有限公司</t>
  </si>
  <si>
    <t>浙江省台州市临海市前江南路1号</t>
  </si>
  <si>
    <t>1.0994万</t>
  </si>
  <si>
    <t>Yotrio Group Co.,Ltd</t>
  </si>
  <si>
    <t>86-576-85956878;86-576-85956868</t>
  </si>
  <si>
    <t>whyofchina@sina.com;yotrioir@yotrio.com</t>
  </si>
  <si>
    <t>605020.SH</t>
  </si>
  <si>
    <t>浙江永和制冷股份有限公司</t>
  </si>
  <si>
    <t>浙江省衢州市柯城区世纪大道893号</t>
  </si>
  <si>
    <t>Zhejiang Yonghe Refrigerant Co.,Ltd.</t>
  </si>
  <si>
    <t>86-570-3832502</t>
  </si>
  <si>
    <t>yhzqsw@qhyh.com</t>
  </si>
  <si>
    <t>300351.SZ</t>
  </si>
  <si>
    <t>浙江永贵电器股份有限公司</t>
  </si>
  <si>
    <t>浙江省台州市天台县白鹤镇东园路5号(西工业区)</t>
  </si>
  <si>
    <t>Zhejiang Yonggui Electric Equipment Co.,Ltd.</t>
  </si>
  <si>
    <t>86-576-83938635</t>
  </si>
  <si>
    <t>yonggui@yonggui.com</t>
  </si>
  <si>
    <t>605055.SH</t>
  </si>
  <si>
    <t>浙江迎丰科技股份有限公司</t>
  </si>
  <si>
    <t>浙江省绍兴市柯桥区滨海工业区兴滨路4888号</t>
  </si>
  <si>
    <t>Zhejiang Yingfeng Technology Co.,Ltd.</t>
  </si>
  <si>
    <t>86-575-89966200</t>
  </si>
  <si>
    <t>yf_yinran@126.com</t>
  </si>
  <si>
    <t>000411.SZ</t>
  </si>
  <si>
    <t>浙江英特集团股份有限公司</t>
  </si>
  <si>
    <t>浙江省杭州市滨江区江南大道96号中化大厦</t>
  </si>
  <si>
    <t>Zhejiang Int'L Group Co.,Ltd.</t>
  </si>
  <si>
    <t>86-571-86022582;86-571-85068752</t>
  </si>
  <si>
    <t>tanjiang2009@foxmail.com;qiuli000411@163.com</t>
  </si>
  <si>
    <t>002126.SZ</t>
  </si>
  <si>
    <t>浙江银轮机械股份有限公司</t>
  </si>
  <si>
    <t>浙江省台州市天台县福溪街道始丰东路8号</t>
  </si>
  <si>
    <t>Zhejiang Yinlun Machinery Co.,Ltd.</t>
  </si>
  <si>
    <t>86-576-83938250</t>
  </si>
  <si>
    <t>002126@yinlun.cn</t>
  </si>
  <si>
    <t>300911.SZ</t>
  </si>
  <si>
    <t>浙江亿田智能厨电股份有限公司</t>
  </si>
  <si>
    <t>浙江省绍兴市嵊州市浦口街道浙锻路68号</t>
  </si>
  <si>
    <t>Zhejiang Entive Smart Kitchen Appliance Co.,Ltd.</t>
  </si>
  <si>
    <t>厨卫电器</t>
  </si>
  <si>
    <t>86-575-83260370</t>
  </si>
  <si>
    <t>stock@entive.com</t>
  </si>
  <si>
    <t>002686.SZ</t>
  </si>
  <si>
    <t>浙江亿利达风机股份有限公司</t>
  </si>
  <si>
    <t>浙江省台州市路桥区横街镇亿利达路</t>
  </si>
  <si>
    <t>Zhejiang Yilida Ventilator Co.,Ltd.</t>
  </si>
  <si>
    <t>86-576-82655833</t>
  </si>
  <si>
    <t>zhaifeng@yilida.com;luoyangxi@yilida.com;db@yilida.com</t>
  </si>
  <si>
    <t>600216.SH</t>
  </si>
  <si>
    <t>浙江医药股份有限公司</t>
  </si>
  <si>
    <t>浙江省绍兴市越城区滨海新城致远中大道168号</t>
  </si>
  <si>
    <t>Zhejiang Medicine Co.,Ltd.</t>
  </si>
  <si>
    <t>86-575-85211969</t>
  </si>
  <si>
    <t>board@zmc-china.com;zmc3@163.com</t>
  </si>
  <si>
    <t>605179.SH</t>
  </si>
  <si>
    <t>浙江一鸣食品股份有限公司</t>
  </si>
  <si>
    <t>浙江省温州市平阳县一鸣工业园</t>
  </si>
  <si>
    <t>Zhejiang Yiming Food Co.,Ltd.</t>
  </si>
  <si>
    <t>86-577-88350180</t>
  </si>
  <si>
    <t>82091418@qq.com;1009363539@qq.com;inmfood@yi-ming.cn</t>
  </si>
  <si>
    <t>605378.SH</t>
  </si>
  <si>
    <t>浙江野马电池股份有限公司</t>
  </si>
  <si>
    <t>浙江省宁波市镇海区骆驼街道荣吉路818号</t>
  </si>
  <si>
    <t>Zhejiang Mustangbattery Co.,Ltd</t>
  </si>
  <si>
    <t>86-574-86593264</t>
  </si>
  <si>
    <t>ym@mustangbattery.com;dsb@mustangbattery.com</t>
  </si>
  <si>
    <t>600261.SH</t>
  </si>
  <si>
    <t>浙江阳光照明电器集团股份有限公司</t>
  </si>
  <si>
    <t>浙江省绍兴市上虞区曹娥街道人民大道西段568号</t>
  </si>
  <si>
    <t>Zhejiang Yankon Group Co.,Ltd</t>
  </si>
  <si>
    <t>光学光电子</t>
  </si>
  <si>
    <t>86-575-82027721</t>
  </si>
  <si>
    <t>long6.zhang@yankon.com;yiqing.dai@yankon.com;ygjt@yankon.com</t>
  </si>
  <si>
    <t>300637.SZ</t>
  </si>
  <si>
    <t>浙江扬帆新材料股份有限公司</t>
  </si>
  <si>
    <t>浙江省杭州市滨江区信诚路31号扬帆大厦五楼</t>
  </si>
  <si>
    <t>Zhejiang Yangfan New Materials Co.,Ltd.</t>
  </si>
  <si>
    <t>86-571-87663663</t>
  </si>
  <si>
    <t>yfxc@shoufuchem.com</t>
  </si>
  <si>
    <t>301081.SZ</t>
  </si>
  <si>
    <t>浙江严牌过滤技术股份有限公司</t>
  </si>
  <si>
    <t>浙江省台州市天台县始丰街道永兴路1号</t>
  </si>
  <si>
    <t>Yanpai Filtration Technology Co.,Ltd.</t>
  </si>
  <si>
    <t>86-576-89352081</t>
  </si>
  <si>
    <t>share@yanpai.com</t>
  </si>
  <si>
    <t>002375.SZ</t>
  </si>
  <si>
    <t>浙江亚厦装饰股份有限公司</t>
  </si>
  <si>
    <t>浙江省杭州市西湖区沙秀路99号亚厦中心A座</t>
  </si>
  <si>
    <t>Zhejiang Yasha Decoration Co.,Ltd</t>
  </si>
  <si>
    <t>86-571-28208786</t>
  </si>
  <si>
    <t>yasha_002375@163.com</t>
  </si>
  <si>
    <t>浙江省绍兴市上虞区章镇工业新区</t>
  </si>
  <si>
    <t>002370.SZ</t>
  </si>
  <si>
    <t>浙江亚太药业股份有限公司</t>
  </si>
  <si>
    <t>浙江省绍兴市越城区滨海新城沥海镇南滨西路36号</t>
  </si>
  <si>
    <t>Zhejiang Yatai Pharmaceutical Co.,Ltd</t>
  </si>
  <si>
    <t>86-575-84810101</t>
  </si>
  <si>
    <t>ytdsh@ytyaoye.com</t>
  </si>
  <si>
    <t>002284.SZ</t>
  </si>
  <si>
    <t>浙江亚太机电股份有限公司</t>
  </si>
  <si>
    <t>浙江省杭州市萧山区蜀山街道亚太路1399号</t>
  </si>
  <si>
    <t>Zhejiang Asia-Pacific Mechanical &amp; Electronic Co.,Ltd</t>
  </si>
  <si>
    <t>86-571-82765229;86-571-82761316</t>
  </si>
  <si>
    <t>qr@apg.cn;yqy@apg.cn</t>
  </si>
  <si>
    <t>301113.SZ</t>
  </si>
  <si>
    <t>浙江雅艺金属科技股份有限公司</t>
  </si>
  <si>
    <t>浙江省金华市武义县茭道镇(二期)工业功能区</t>
  </si>
  <si>
    <t>Zhejiang Yayi Metal Technology Co.,Ltd.</t>
  </si>
  <si>
    <t>86-579-87603887</t>
  </si>
  <si>
    <t>info@china-yayi.com</t>
  </si>
  <si>
    <t>605162.SH</t>
  </si>
  <si>
    <t>浙江新中港热电股份有限公司</t>
  </si>
  <si>
    <t>浙江省绍兴市嵊州市剡湖街道罗东路28号</t>
  </si>
  <si>
    <t>Zhejiang Xinzhonggang Thermal Power Co.,Ltd.</t>
  </si>
  <si>
    <t>86-575-83122625</t>
  </si>
  <si>
    <t>xzg1129@163.com</t>
  </si>
  <si>
    <t>002942.SZ</t>
  </si>
  <si>
    <t>浙江新农化工股份有限公司</t>
  </si>
  <si>
    <t>浙江省杭州市上城区新塘路277号保利中心11楼</t>
  </si>
  <si>
    <t>Zhejiang Xinnong Chemical Co.,Ltd.</t>
  </si>
  <si>
    <t>86-571-87230010</t>
  </si>
  <si>
    <t>yaog@xnchem.com;huangwj@xnchem.com;xnzqtzb@xnchem.com</t>
  </si>
  <si>
    <t>603867.SH</t>
  </si>
  <si>
    <t>浙江新化化工股份有限公司</t>
  </si>
  <si>
    <t>浙江省杭州市建德市洋溪街道新安江路909号</t>
  </si>
  <si>
    <t>Zhejiang Xinhua Chemical Co.,Ltd.</t>
  </si>
  <si>
    <t>86-571-64793028</t>
  </si>
  <si>
    <t>xhhg@xhchem.com</t>
  </si>
  <si>
    <t>002001.SZ</t>
  </si>
  <si>
    <t>浙江新和成股份有限公司</t>
  </si>
  <si>
    <t>浙江省绍兴市新昌县七星街道新昌大道西路418号</t>
  </si>
  <si>
    <t>1.0805万</t>
  </si>
  <si>
    <t>Zhejiang Nhu Company Ltd.</t>
  </si>
  <si>
    <t>86-575-86017157</t>
  </si>
  <si>
    <t>sgq@cnhu.com;002001@cnhu.com</t>
  </si>
  <si>
    <t>300519.SZ</t>
  </si>
  <si>
    <t>浙江新光药业股份有限公司</t>
  </si>
  <si>
    <t>浙江省绍兴市嵊州市剡湖街道环城西路25号</t>
  </si>
  <si>
    <t>Zhejiang Xinguang Pharmaceutical Co.,Ltd.</t>
  </si>
  <si>
    <t>86-575-83292898</t>
  </si>
  <si>
    <t>xgpharma@163.com;xgpharma@126.com</t>
  </si>
  <si>
    <t>301032.SZ</t>
  </si>
  <si>
    <t>浙江新柴股份有限公司</t>
  </si>
  <si>
    <t>浙江省绍兴市新昌县新昌大道西路888号</t>
  </si>
  <si>
    <t>Zhejiang Xinchai Co.,Ltd</t>
  </si>
  <si>
    <t>86-575-86025953</t>
  </si>
  <si>
    <t>xcdsh@xinchaipower.com</t>
  </si>
  <si>
    <t>603889.SH</t>
  </si>
  <si>
    <t>浙江新澳纺织股份有限公司</t>
  </si>
  <si>
    <t>浙江省嘉兴市桐乡市崇福镇观庄桥</t>
  </si>
  <si>
    <t>Zhejiang Xinao Textiles Inc.</t>
  </si>
  <si>
    <t>86-573-88226060;86-573-88455801</t>
  </si>
  <si>
    <t>lxx@xinaotex.com;yxl@xinaotex.com;xinao@xinaotex.com</t>
  </si>
  <si>
    <t>600596.SH</t>
  </si>
  <si>
    <t>浙江新安化工集团股份有限公司</t>
  </si>
  <si>
    <t>浙江省杭州市建德市江滨中路新安大厦1号</t>
  </si>
  <si>
    <t>Zhejiang Xinan Chemical Industrial Group Co.,Ltd</t>
  </si>
  <si>
    <t>86-571-64726275;86-571-64787381</t>
  </si>
  <si>
    <t>jinyan3@wynca.com;aoyan_sy@wynca.com;xinanche@wynca.com</t>
  </si>
  <si>
    <t>603105.SH</t>
  </si>
  <si>
    <t>浙江芯能光伏科技股份有限公司</t>
  </si>
  <si>
    <t>浙江省嘉兴市海宁市皮都路9号</t>
  </si>
  <si>
    <t>Zhejiang Sunoren Solar Technology Co.,Ltd.</t>
  </si>
  <si>
    <t>86-573-87393016</t>
  </si>
  <si>
    <t>xnkj@sunorensolar.com</t>
  </si>
  <si>
    <t>300111.SZ</t>
  </si>
  <si>
    <t>浙江向日葵大健康科技股份有限公司</t>
  </si>
  <si>
    <t>浙江省绍兴市越城区袍江工业区三江路</t>
  </si>
  <si>
    <t>Zhejiang Sunflower Great Health Limited Liability Company</t>
  </si>
  <si>
    <t>86-575-88919159</t>
  </si>
  <si>
    <t>michelle.li@sunowe.com</t>
  </si>
  <si>
    <t>600576.SH</t>
  </si>
  <si>
    <t>浙江祥源文化股份有限公司</t>
  </si>
  <si>
    <t>浙江省杭州市拱墅区密渡桥路1号白马大厦12楼</t>
  </si>
  <si>
    <t>Zhejiang Sunriver Culture Co.,Ltd.</t>
  </si>
  <si>
    <t>86-571-85866518</t>
  </si>
  <si>
    <t>irm@600576.com;sunriver@600576.com</t>
  </si>
  <si>
    <t>603239.SH</t>
  </si>
  <si>
    <t>浙江仙通橡塑股份有限公司</t>
  </si>
  <si>
    <t>浙江省台州市仙居县现代工业集聚区</t>
  </si>
  <si>
    <t>Zhejiang Xiantong Rubber&amp;Plastic Co.,Ltd</t>
  </si>
  <si>
    <t>86-576-87684158</t>
  </si>
  <si>
    <t>zjxtzqb@163.com</t>
  </si>
  <si>
    <t>002332.SZ</t>
  </si>
  <si>
    <t>浙江仙琚制药股份有限公司</t>
  </si>
  <si>
    <t>浙江省台州市仙居县福应街道现代工业集聚区丰溪西路15号</t>
  </si>
  <si>
    <t>Zhejiang Xianju Pharmaceutical Co.,Ltd.</t>
  </si>
  <si>
    <t>86-576-87731138</t>
  </si>
  <si>
    <t>dmb@xjpharma.com</t>
  </si>
  <si>
    <t>605155.SH</t>
  </si>
  <si>
    <t>浙江西大门新材料股份有限公司</t>
  </si>
  <si>
    <t>浙江省绍兴市柯桥区兰亭镇阮港村</t>
  </si>
  <si>
    <t>Zhejiang Xidamen New Material Co.,Ltd.</t>
  </si>
  <si>
    <t>86-575-84600929</t>
  </si>
  <si>
    <t>xidamen@xidamen.com</t>
  </si>
  <si>
    <t>603071.SH</t>
  </si>
  <si>
    <t>浙江物产环保能源股份有限公司</t>
  </si>
  <si>
    <t>浙江省杭州市上城区庆春路137号</t>
  </si>
  <si>
    <t>Zjmi Environmental Energy Co.,Ltd.</t>
  </si>
  <si>
    <t>86-571-87231399</t>
  </si>
  <si>
    <t>wchnsa@zmee.com.cn</t>
  </si>
  <si>
    <t>603667.SH</t>
  </si>
  <si>
    <t>浙江五洲新春集团股份有限公司</t>
  </si>
  <si>
    <t>浙江省绍兴市新昌县七星街道泰坦大道199号</t>
  </si>
  <si>
    <t>Zhejiang Xcc Group Co.,Ltd;</t>
  </si>
  <si>
    <t>86-575-86339263</t>
  </si>
  <si>
    <t>xcczqb@xcc-zxz.com</t>
  </si>
  <si>
    <t>300357.SZ</t>
  </si>
  <si>
    <t>浙江我武生物科技股份有限公司</t>
  </si>
  <si>
    <t>浙江省湖州市德清县武康镇志远北路636号</t>
  </si>
  <si>
    <t>Zhejiang Wolwo Bio-Pharmaceutical Co.,Ltd.</t>
  </si>
  <si>
    <t>86-21-64852611;86-572-8350682</t>
  </si>
  <si>
    <t>invest@wolwobiotech.com</t>
  </si>
  <si>
    <t>002372.SZ</t>
  </si>
  <si>
    <t>浙江伟星新型建材股份有限公司</t>
  </si>
  <si>
    <t>浙江省台州市临海市江石西路688号</t>
  </si>
  <si>
    <t>Zhejiang Weixing New Building Materials Co.,Ltd.</t>
  </si>
  <si>
    <t>86-576-85225086</t>
  </si>
  <si>
    <t>wxxc@vasen.com</t>
  </si>
  <si>
    <t>002003.SZ</t>
  </si>
  <si>
    <t>浙江伟星实业发展股份有限公司</t>
  </si>
  <si>
    <t>浙江省台州市临海市前江南路8号</t>
  </si>
  <si>
    <t>Zhejiang Weixing Industrial Development Co.,Ltd.</t>
  </si>
  <si>
    <t>86-576-85125002</t>
  </si>
  <si>
    <t>002003@weixing.cn</t>
  </si>
  <si>
    <t>603568.SH</t>
  </si>
  <si>
    <t>浙江伟明环保股份有限公司</t>
  </si>
  <si>
    <t>浙江省温州市鹿城区市府路525号同人恒玖大厦16楼</t>
  </si>
  <si>
    <t>Zhejiang Weiming Environment Protection Co.,Ltd.</t>
  </si>
  <si>
    <t>86-577-86051886</t>
  </si>
  <si>
    <t>ir@cnweiming.com</t>
  </si>
  <si>
    <t>300878.SZ</t>
  </si>
  <si>
    <t>浙江维康药业股份有限公司</t>
  </si>
  <si>
    <t>浙江省丽水市莲都区经济开发区遂松路2号</t>
  </si>
  <si>
    <t>Zhejiang Wecome Pharmaceutical Company Limited</t>
  </si>
  <si>
    <t>86-578-2950005</t>
  </si>
  <si>
    <t>zjwk@zjwk.com</t>
  </si>
  <si>
    <t>002849.SZ</t>
  </si>
  <si>
    <t>浙江威星智能仪表股份有限公司</t>
  </si>
  <si>
    <t>浙江省杭州市余杭区良渚街道祥运路366-1号1幢</t>
  </si>
  <si>
    <t>Zhejiang Viewshine Intelligent Meter Co.,Ltd</t>
  </si>
  <si>
    <t>86-571-88179003</t>
  </si>
  <si>
    <t>zhangyan@viewshine.cn;zqb@viewshine.cn</t>
  </si>
  <si>
    <t>002095.SZ</t>
  </si>
  <si>
    <t>浙江网盛生意宝股份有限公司</t>
  </si>
  <si>
    <t>浙江省杭州市西湖区莫干山路187号易盛大厦12F</t>
  </si>
  <si>
    <t>Zhejiang Netsun Co.,Ltd</t>
  </si>
  <si>
    <t>86-571-88228198;86-571-88228222</t>
  </si>
  <si>
    <t>zqb@netsun.com</t>
  </si>
  <si>
    <t>603010.SH</t>
  </si>
  <si>
    <t>浙江万盛股份有限公司</t>
  </si>
  <si>
    <t>浙江省台州市临海市城关两水开发区聚景路8号</t>
  </si>
  <si>
    <t>Zhejiang Wansheng Co.,Ltd</t>
  </si>
  <si>
    <t>86-576-85322099</t>
  </si>
  <si>
    <t>zjwsfr@ws-chem.com</t>
  </si>
  <si>
    <t>300882.SZ</t>
  </si>
  <si>
    <t>浙江万胜智能科技股份有限公司</t>
  </si>
  <si>
    <t>浙江省台州市天台县福溪街道兴业东三街15号</t>
  </si>
  <si>
    <t>Zhejiang Wellsun Intelligent Technology Co.,Ltd.</t>
  </si>
  <si>
    <t>86-576-83999882</t>
  </si>
  <si>
    <t>irm@wellsun.com</t>
  </si>
  <si>
    <t>002276.SZ</t>
  </si>
  <si>
    <t>浙江万马股份有限公司</t>
  </si>
  <si>
    <t>浙江省杭州市临安区青山湖街道科技大道2159号万马创新园</t>
  </si>
  <si>
    <t>Zhejiang Wanma Co.,Ltd.</t>
  </si>
  <si>
    <t>86-571-63755256;86-571-63755192</t>
  </si>
  <si>
    <t>investor@wanmaco.com</t>
  </si>
  <si>
    <t>002434.SZ</t>
  </si>
  <si>
    <t>浙江万里扬股份有限公司</t>
  </si>
  <si>
    <t>浙江省金华市婺城区宾虹西路3999号</t>
  </si>
  <si>
    <t>Zhejiang Wanliyang Co.,Ltd.</t>
  </si>
  <si>
    <t>86-579-82216776</t>
  </si>
  <si>
    <t>zlg@zjwly.com;xd@zjwly.com</t>
  </si>
  <si>
    <t>002085.SZ</t>
  </si>
  <si>
    <t>浙江万丰奥威汽轮股份有限公司</t>
  </si>
  <si>
    <t>浙江省绍兴市新昌县工业区</t>
  </si>
  <si>
    <t>1.1360万</t>
  </si>
  <si>
    <t>Zhejiang Wanfeng Auto Wheel Co.,Ltd.</t>
  </si>
  <si>
    <t>86-575-86298339</t>
  </si>
  <si>
    <t>ya.li@wfjt.com;yanjie.wang@wfjt.com;wfirm@wfjt.com</t>
  </si>
  <si>
    <t>002590.SZ</t>
  </si>
  <si>
    <t>浙江万安科技股份有限公司</t>
  </si>
  <si>
    <t>浙江省绍兴市诸暨市店口镇工业区军联路3号</t>
  </si>
  <si>
    <t>Zhejiang Vie Science &amp; Technology Co.,Ltd</t>
  </si>
  <si>
    <t>86-575-87658897;86-575-87605817</t>
  </si>
  <si>
    <t>lijl@vie.com.cn;kuaijiyiban0502@163.com</t>
  </si>
  <si>
    <t>603926.SH</t>
  </si>
  <si>
    <t>浙江铁流离合器股份有限公司</t>
  </si>
  <si>
    <t>浙江省杭州市余杭区临平街道兴国路398号</t>
  </si>
  <si>
    <t>Zhejiang Tieliu Clutch Co.,Ltd</t>
  </si>
  <si>
    <t>86-571-86285017;86-571-86280821</t>
  </si>
  <si>
    <t>zy@chinaclutch.com;mx@chinaclutch.com</t>
  </si>
  <si>
    <t>300461.SZ</t>
  </si>
  <si>
    <t>浙江田中精机股份有限公司</t>
  </si>
  <si>
    <t>浙江省嘉兴市嘉善县姚庄镇工业园区新景路398号</t>
  </si>
  <si>
    <t>Tanac Automation Co.,Ltd.</t>
  </si>
  <si>
    <t>86-573-84778878</t>
  </si>
  <si>
    <t>securities@tanac.com.cn</t>
  </si>
  <si>
    <t>605066.SH</t>
  </si>
  <si>
    <t>浙江天正电气股份有限公司</t>
  </si>
  <si>
    <t>浙江省温州市乐清市柳市镇苏吕工业区</t>
  </si>
  <si>
    <t>Zhejiang Tengen Electrics Co.,Ltd.</t>
  </si>
  <si>
    <t>86-577-62782881</t>
  </si>
  <si>
    <t>zhengquan@tengen.com.cn</t>
  </si>
  <si>
    <t>300702.SZ</t>
  </si>
  <si>
    <t>浙江天宇药业股份有限公司</t>
  </si>
  <si>
    <t>浙江省台州市黄岩区黄岩江口化工开发区</t>
  </si>
  <si>
    <t>Zhejiang Tianyu Pharmaceutical Co.,Ltd.</t>
  </si>
  <si>
    <t>86-576-89189669</t>
  </si>
  <si>
    <t>stock@tianyupharm.com</t>
  </si>
  <si>
    <t>300587.SZ</t>
  </si>
  <si>
    <t>浙江天铁实业股份有限公司</t>
  </si>
  <si>
    <t>浙江省台州市天台县人民东路928号</t>
  </si>
  <si>
    <t>Zhejiang Tiantie Industry Co.,Ltd.</t>
  </si>
  <si>
    <t>86-576-83171218;86-576-83171219</t>
  </si>
  <si>
    <t>tiantie@tiantie.cn</t>
  </si>
  <si>
    <t>603500.SH</t>
  </si>
  <si>
    <t>浙江天台祥和实业股份有限公司</t>
  </si>
  <si>
    <t>浙江省台州市天台县赤城街道人民东路799号</t>
  </si>
  <si>
    <t>Zhejiang Tiantaixianghe Industrial Co.,Ltd.</t>
  </si>
  <si>
    <t>86-576-83966128</t>
  </si>
  <si>
    <t>ttxhsy@ttxh.com.cn</t>
  </si>
  <si>
    <t>603085.SH</t>
  </si>
  <si>
    <t>浙江天成自控股份有限公司</t>
  </si>
  <si>
    <t>浙江省台州市天台县西工业区</t>
  </si>
  <si>
    <t>Zhejiang Tiancheng Controls Co.,Ltd</t>
  </si>
  <si>
    <t>86-576-83737726</t>
  </si>
  <si>
    <t>irm@china-tc.com;wuwei.lin@china-tc.com</t>
  </si>
  <si>
    <t>300426.SZ</t>
  </si>
  <si>
    <t>浙江唐德影视股份有限公司</t>
  </si>
  <si>
    <t>北京市海淀区花园路16号</t>
  </si>
  <si>
    <t>Zhejiang Talent Television And Film Co.,Ltd.</t>
  </si>
  <si>
    <t>86-10-56075455</t>
  </si>
  <si>
    <t>guyuanfeng@tangde.com.cn;yangyijing@tangde.com.cn;investor@tangde.com</t>
  </si>
  <si>
    <t>003036.SZ</t>
  </si>
  <si>
    <t>浙江泰坦股份有限公司</t>
  </si>
  <si>
    <t>浙江省绍兴市新昌县七星街道泰坦大道99号</t>
  </si>
  <si>
    <t>Zhejiang Taitan Co.,Ltd.</t>
  </si>
  <si>
    <t>86-575-86288819</t>
  </si>
  <si>
    <t>ttdm@chinataitan.com</t>
  </si>
  <si>
    <t>300813.SZ</t>
  </si>
  <si>
    <t>浙江泰林生物技术股份有限公司</t>
  </si>
  <si>
    <t>浙江省杭州市滨江区南环路2930号</t>
  </si>
  <si>
    <t>Zhejiang Tailin Bioengineering Co.,Ltd</t>
  </si>
  <si>
    <t>86-571-86589069</t>
  </si>
  <si>
    <t>yexy@tailingood.com;yejj@tailingood.com;tailin@tailingood.com</t>
  </si>
  <si>
    <t>300992.SZ</t>
  </si>
  <si>
    <t>浙江泰福泵业股份有限公司</t>
  </si>
  <si>
    <t>浙江省台州市温岭市东部新区龙门大道5号</t>
  </si>
  <si>
    <t>Zhejiang Taifu Pump Co.,Ltd</t>
  </si>
  <si>
    <t>86-576-86312868</t>
  </si>
  <si>
    <t>zqb@chinataifu.com;taifu@chinataifu.com</t>
  </si>
  <si>
    <t>603055.SH</t>
  </si>
  <si>
    <t>浙江台华新材料股份有限公司</t>
  </si>
  <si>
    <t>浙江省嘉兴市秀洲区王店镇梅北路113号</t>
  </si>
  <si>
    <t>Zhejiang Taihua New Material Co.,Ltd</t>
  </si>
  <si>
    <t>86-573-83703555</t>
  </si>
  <si>
    <t>luanchenglian@textaihua.com;hupingzhe@textaihua.com;taihua@textaihua.com</t>
  </si>
  <si>
    <t>002032.SZ</t>
  </si>
  <si>
    <t>浙江苏泊尔股份有限公司</t>
  </si>
  <si>
    <t>浙江省杭州市滨江区江晖路1772号苏泊尔大厦15层</t>
  </si>
  <si>
    <t>1.1840万</t>
  </si>
  <si>
    <t>Zhejiang Supor Co.,Ltd.</t>
  </si>
  <si>
    <t>小家电</t>
  </si>
  <si>
    <t>86-571-86858778</t>
  </si>
  <si>
    <t>yjd@supor.com;flin@supor.com;002032@supor.com</t>
  </si>
  <si>
    <t>300893.SZ</t>
  </si>
  <si>
    <t>浙江松原汽车安全系统股份有限公司</t>
  </si>
  <si>
    <t>浙江省宁波市余姚市牟山镇运河沿路1号</t>
  </si>
  <si>
    <t>Zhejiang Songyuanautomotive Safetysystems Co.,Ltd.</t>
  </si>
  <si>
    <t>86-574-62499207</t>
  </si>
  <si>
    <t>ir@songyuansafety.com</t>
  </si>
  <si>
    <t>603520.SH</t>
  </si>
  <si>
    <t>浙江司太立制药股份有限公司</t>
  </si>
  <si>
    <t>浙江省台州市仙居县现代工业集聚区丰溪西路9号</t>
  </si>
  <si>
    <t>Zhejiang Starry Pharmaceutical Co.,Ltd.</t>
  </si>
  <si>
    <t>86-576-87718605</t>
  </si>
  <si>
    <t>stl@starrypharma.com</t>
  </si>
  <si>
    <t>002273.SZ</t>
  </si>
  <si>
    <t>浙江水晶光电科技股份有限公司</t>
  </si>
  <si>
    <t>浙江省台州市椒江区三甲街道开发大道东段2198号</t>
  </si>
  <si>
    <t>Zhejiang Crystal-Optech Co.,Ltd</t>
  </si>
  <si>
    <t>86-576-89811901</t>
  </si>
  <si>
    <t>sjzqb@crystal-optech.com</t>
  </si>
  <si>
    <t>002381.SZ</t>
  </si>
  <si>
    <t>浙江双箭橡胶股份有限公司</t>
  </si>
  <si>
    <t>浙江省嘉兴市桐乡市洲泉镇晚村</t>
  </si>
  <si>
    <t>Zhejiang Double Arrow Rubber Co.,Ltd.</t>
  </si>
  <si>
    <t>86-573-88539880</t>
  </si>
  <si>
    <t>allen00537@163.com;shenhui0316@163.com</t>
  </si>
  <si>
    <t>002472.SZ</t>
  </si>
  <si>
    <t>浙江双环传动机械股份有限公司</t>
  </si>
  <si>
    <t>浙江省杭州市余杭区五常街道荆长大道658-1号2幢和合大厦</t>
  </si>
  <si>
    <t>Zhejiang Shuanghuan Driveline Co.,Ltd.</t>
  </si>
  <si>
    <t>86-571-81671018</t>
  </si>
  <si>
    <t>shdmb@gearsnet.com</t>
  </si>
  <si>
    <t>300817.SZ</t>
  </si>
  <si>
    <t>浙江双飞无油轴承股份有限公司</t>
  </si>
  <si>
    <t>浙江省嘉兴市嘉善县宏伟北路18号</t>
  </si>
  <si>
    <t>Zhejiang Sf Oilless Bearing Co.,Ltd.</t>
  </si>
  <si>
    <t>86-573-84518146</t>
  </si>
  <si>
    <t>pusijin@sf-bearing.com</t>
  </si>
  <si>
    <t>605336.SH</t>
  </si>
  <si>
    <t>浙江帅丰电器股份有限公司</t>
  </si>
  <si>
    <t>浙江省绍兴市嵊州市经济开发区五合西路100号</t>
  </si>
  <si>
    <t>Zhejiang Sanfer Electric Co.,Ltd</t>
  </si>
  <si>
    <t>86-575-83356233</t>
  </si>
  <si>
    <t>irm@sanfer.com.cn</t>
  </si>
  <si>
    <t>603896.SH</t>
  </si>
  <si>
    <t>浙江寿仙谷医药股份有限公司</t>
  </si>
  <si>
    <t>浙江省金华市武义县黄龙三路12号</t>
  </si>
  <si>
    <t>Zhejiang Shouxiangu Pharmaceutical Co.,Ltd.</t>
  </si>
  <si>
    <t>86-579-87622285</t>
  </si>
  <si>
    <t>liuguofang@sxg1909.com;sxg@sxgoo.com</t>
  </si>
  <si>
    <t>002602.SZ</t>
  </si>
  <si>
    <t>浙江世纪华通集团股份有限公司</t>
  </si>
  <si>
    <t>浙江省绍兴市上虞区曹娥街道越爱路66号</t>
  </si>
  <si>
    <t>Zhejiang Century Huatong Group Co.,Ltd</t>
  </si>
  <si>
    <t>86-575-82148871</t>
  </si>
  <si>
    <t>zhoumi.michele@shengqugames.com;sjhuatong@sjhuatong.com;bingjie_li@sjhuatong.com</t>
  </si>
  <si>
    <t>002703.SZ</t>
  </si>
  <si>
    <t>浙江世宝股份有限公司</t>
  </si>
  <si>
    <t>浙江省杭州市钱塘区经济技术开发区17号大街6号</t>
  </si>
  <si>
    <t>Zhejiang Shibao Company Limited</t>
  </si>
  <si>
    <t>86-571-28025692</t>
  </si>
  <si>
    <t>ir@shibaogroup.com</t>
  </si>
  <si>
    <t>603703.SH</t>
  </si>
  <si>
    <t>浙江盛洋科技股份有限公司</t>
  </si>
  <si>
    <t>浙江省绍兴市越城区人民东路1416号</t>
  </si>
  <si>
    <t>Zhejiang Shengyang Science And Technology Co.,Ltd.</t>
  </si>
  <si>
    <t>86-575-88622076</t>
  </si>
  <si>
    <t>stock@shengyang.com;gaojl@shengyang.com</t>
  </si>
  <si>
    <t>605138.SH</t>
  </si>
  <si>
    <t>浙江盛泰服装集团股份有限公司</t>
  </si>
  <si>
    <t>浙江省绍兴市嵊州市经济开发区城东区</t>
  </si>
  <si>
    <t>2.9890万</t>
  </si>
  <si>
    <t>Zhejiang Sunrise Garment Group Co., Ltd</t>
  </si>
  <si>
    <t>86-575-83262926</t>
  </si>
  <si>
    <t>ir@smart-shirts.com.cn</t>
  </si>
  <si>
    <t>603079.SH</t>
  </si>
  <si>
    <t>浙江圣达生物药业股份有限公司</t>
  </si>
  <si>
    <t>浙江省台州市天台县福溪街道始丰东路18号</t>
  </si>
  <si>
    <t>Zhejiang Shengda Bio-Pharm Co.,Ltd.</t>
  </si>
  <si>
    <t>86-576-83966211;86-576-83966111</t>
  </si>
  <si>
    <t>zqb@sd-pharm.com</t>
  </si>
  <si>
    <t>600032.SH</t>
  </si>
  <si>
    <t>浙江省新能源投资集团股份有限公司</t>
  </si>
  <si>
    <t>浙江省杭州市上城区凯旋街道凤起东路8号</t>
  </si>
  <si>
    <t>Zhejiang Provincial New Energy Investment Group Co.,Ltd.</t>
  </si>
  <si>
    <t>86-571-86664353</t>
  </si>
  <si>
    <t>zjnepe@163.com</t>
  </si>
  <si>
    <t>002586.SZ</t>
  </si>
  <si>
    <t>浙江省围海建设集团股份有限公司</t>
  </si>
  <si>
    <t>浙江省宁波市鄞州区高新区广贤路1009号</t>
  </si>
  <si>
    <t>Zhejiang Reclaim Construction Group Co.,Ltd.</t>
  </si>
  <si>
    <t>86-574-87911788</t>
  </si>
  <si>
    <t>ir@zjwh.com.cn;ir@reclaimgroup.com.cn</t>
  </si>
  <si>
    <t>002761.SZ</t>
  </si>
  <si>
    <t>浙江省建设投资集团股份有限公司</t>
  </si>
  <si>
    <t>浙江省杭州市西湖区文三西路52号</t>
  </si>
  <si>
    <t>2.0992万</t>
  </si>
  <si>
    <t>Zhejiang Construction Investment Group Co.,Ltd</t>
  </si>
  <si>
    <t>86-571-88057132</t>
  </si>
  <si>
    <t>zjjtzq@cnzgc.com</t>
  </si>
  <si>
    <t>601528.SH</t>
  </si>
  <si>
    <t>浙江绍兴瑞丰农村商业银行股份有限公司</t>
  </si>
  <si>
    <t>浙江省绍兴市柯桥区笛扬路1363号</t>
  </si>
  <si>
    <t>Zhejiang Shaoxing Ruifeng Rural Commercial Bank Co.,Ltd</t>
  </si>
  <si>
    <t>86-575-84788306;86-575-81107170</t>
  </si>
  <si>
    <t>office@borf.cn</t>
  </si>
  <si>
    <t>603168.SH</t>
  </si>
  <si>
    <t>浙江莎普爱思药业股份有限公司</t>
  </si>
  <si>
    <t>浙江省嘉兴市平湖市经济开发区新明路1588号</t>
  </si>
  <si>
    <t>Zhejiang Shapuaisi Pharmaceutical Co.,Ltd.</t>
  </si>
  <si>
    <t>86-573-85021168</t>
  </si>
  <si>
    <t>spasdm@zjspas.com;zjspas@zjspas.com</t>
  </si>
  <si>
    <t>002563.SZ</t>
  </si>
  <si>
    <t>浙江森马服饰股份有限公司</t>
  </si>
  <si>
    <t>上海市闵行区莲花南路2689号</t>
  </si>
  <si>
    <t>Zhejiang Semir Garment Co.,Ltd.</t>
  </si>
  <si>
    <t>86-21-67288431</t>
  </si>
  <si>
    <t>ir@semir.com</t>
  </si>
  <si>
    <t>603578.SH</t>
  </si>
  <si>
    <t>三星新材</t>
  </si>
  <si>
    <t>浙江三星新材股份有限公司</t>
  </si>
  <si>
    <t>浙江省湖州市德清县禹越镇杭海路333号</t>
  </si>
  <si>
    <t>Zhejiang Three Stars New Materials Co.,Ltd.</t>
  </si>
  <si>
    <t>86-572-8370557</t>
  </si>
  <si>
    <t>chxu01@163.com;sxxcyq@163.com;dqsx@sxslhg.com</t>
  </si>
  <si>
    <t>603379.SH</t>
  </si>
  <si>
    <t>浙江三美化工股份有限公司</t>
  </si>
  <si>
    <t>浙江省金华市武义县青年路胡处</t>
  </si>
  <si>
    <t>Zhejiang Sanmei Chemical Industry Co.,Ltd.</t>
  </si>
  <si>
    <t>86-579-87649856</t>
  </si>
  <si>
    <t>zq@sanmeichem.com</t>
  </si>
  <si>
    <t>002050.SZ</t>
  </si>
  <si>
    <t>三花智控</t>
  </si>
  <si>
    <t>浙江三花智能控制股份有限公司</t>
  </si>
  <si>
    <t>浙江省绍兴市新昌县梅渚镇沃西大道219号三花工业园区办公大楼</t>
  </si>
  <si>
    <t>1.4478万</t>
  </si>
  <si>
    <t>Zhejiang Sanhua Intelligent Controls Co.,Ltd.</t>
  </si>
  <si>
    <t>86-571-28020008;86-575-86255360</t>
  </si>
  <si>
    <t>shc@zjshc.com</t>
  </si>
  <si>
    <t>300920.SZ</t>
  </si>
  <si>
    <t>浙江润阳新材料科技股份有限公司</t>
  </si>
  <si>
    <t>浙江省杭州市萧山区民和路800号宝盛世纪中心1幢16层,浙江省湖州市长兴县李家巷镇长兴大道9号</t>
  </si>
  <si>
    <t>Zhejiang Runyang New Material Technology Co.,Ltd.</t>
  </si>
  <si>
    <t>86-571-82509656</t>
  </si>
  <si>
    <t>wanlixiang@zj-runyang.com</t>
  </si>
  <si>
    <t>002440.SZ</t>
  </si>
  <si>
    <t>浙江闰土股份有限公司</t>
  </si>
  <si>
    <t>浙江省绍兴市上虞区市民大道1009号财富广场1号楼闰土大厦</t>
  </si>
  <si>
    <t>Zhejiang Runtu Co.,Ltd</t>
  </si>
  <si>
    <t>86-575-82519278</t>
  </si>
  <si>
    <t>latigid@126.com;rtgfzqb@163.com;runtu@runtuchem.com</t>
  </si>
  <si>
    <t>688215.SH</t>
  </si>
  <si>
    <t>浙江瑞晟智能科技股份有限公司</t>
  </si>
  <si>
    <t>浙江省宁波市奉化区天峰路66号2号楼</t>
  </si>
  <si>
    <t>Zhejiang Risun Intelligent Technology Co.,Ltd</t>
  </si>
  <si>
    <t>86-574-88983667</t>
  </si>
  <si>
    <t>lvmeng@sunrise.com.cn;yukai@sunrise.com.cn</t>
  </si>
  <si>
    <t>873223.BJ</t>
  </si>
  <si>
    <t>浙江荣亿精密机械股份有限公司</t>
  </si>
  <si>
    <t>浙江省嘉兴市海盐县望海街道盐嘉公路新兴段336号</t>
  </si>
  <si>
    <t>Zhejiang Ronnie Precision Machine Co., Ltd.</t>
  </si>
  <si>
    <t>86-573-86880650</t>
  </si>
  <si>
    <t>873223@ronnie.com.cn</t>
  </si>
  <si>
    <t>603165.SH</t>
  </si>
  <si>
    <t>浙江荣晟环保纸业股份有限公司</t>
  </si>
  <si>
    <t>浙江省嘉兴市平湖市经济开发区镇南东路588号</t>
  </si>
  <si>
    <t>Zhejiang Rongsheng Environmental</t>
  </si>
  <si>
    <t>86-573-85986681</t>
  </si>
  <si>
    <t>rszyzhengquan@163.com</t>
  </si>
  <si>
    <t>002520.SZ</t>
  </si>
  <si>
    <t>浙江日发精密机械股份有限公司</t>
  </si>
  <si>
    <t>浙江省绍兴市新昌县七星街道日发数码科技园</t>
  </si>
  <si>
    <t>Zhejiang Rifa Precision Machinery Co.,Ltd.</t>
  </si>
  <si>
    <t>86-575-86337958</t>
  </si>
  <si>
    <t>qib@rifagroup.com;chentt@rifagroup.com;rifapm@rifagroup.com</t>
  </si>
  <si>
    <t>002629.SZ</t>
  </si>
  <si>
    <t>浙江仁智股份有限公司</t>
  </si>
  <si>
    <t>广东省深圳市福田区京基滨河时代广场A座2405室</t>
  </si>
  <si>
    <t>Zhejiang Renzhi Co.,Ltd</t>
  </si>
  <si>
    <t>86-755-83200949</t>
  </si>
  <si>
    <t>ofc_board@renzhi.cn</t>
  </si>
  <si>
    <t>002687.SZ</t>
  </si>
  <si>
    <t>浙江乔治白服饰股份有限公司</t>
  </si>
  <si>
    <t>浙江省温州市平阳县昆阳镇平瑞公路588号</t>
  </si>
  <si>
    <t>Zhejiang Giuseppe Garment Co.,Ltd</t>
  </si>
  <si>
    <t>86-577-63727222</t>
  </si>
  <si>
    <t>wukuangbi@giuseppe.cn;qzbdsb@126.com;info@giuseppe.cn</t>
  </si>
  <si>
    <t>600796.SH</t>
  </si>
  <si>
    <t>浙江钱江生物化学股份有限公司</t>
  </si>
  <si>
    <t>浙江省嘉兴市海宁市海洲街道钱江西路178号钱江大厦</t>
  </si>
  <si>
    <t>Zhejiang Qianjiang Biochemical Co.,Ltd</t>
  </si>
  <si>
    <t>86-573-87088718;86-573-87038237</t>
  </si>
  <si>
    <t>qjbioch@600796.com</t>
  </si>
  <si>
    <t>000913.SZ</t>
  </si>
  <si>
    <t>浙江钱江摩托股份有限公司</t>
  </si>
  <si>
    <t>浙江省台州市温岭市经济开发区</t>
  </si>
  <si>
    <t>Zhejiang Qianjiang Motorcycle Co.,Ltd.</t>
  </si>
  <si>
    <t>86-576-86192111</t>
  </si>
  <si>
    <t>office@qjmotor.com;yankang@qjmotor.com;qjmt@qjmotor.com</t>
  </si>
  <si>
    <t>300068.SZ</t>
  </si>
  <si>
    <t>浙江南都电源动力股份有限公司</t>
  </si>
  <si>
    <t>浙江省杭州市西湖区文二西路822号</t>
  </si>
  <si>
    <t>Zhejiang Narada Power Source Co.,Ltd.</t>
  </si>
  <si>
    <t>86-571-56975697</t>
  </si>
  <si>
    <t>nddy@naradapower.com</t>
  </si>
  <si>
    <t>002574.SZ</t>
  </si>
  <si>
    <t>浙江明牌珠宝股份有限公司</t>
  </si>
  <si>
    <t>浙江省绍兴市柯桥区柯桥街道镜水路1016号</t>
  </si>
  <si>
    <t>Zhejiang Ming Jewelry Co.,Ltd.</t>
  </si>
  <si>
    <t>86-575-84025665</t>
  </si>
  <si>
    <t>info@mingr.com;ck@mingr.com</t>
  </si>
  <si>
    <t>300795.SZ</t>
  </si>
  <si>
    <t>浙江米奥兰特商务会展股份有限公司</t>
  </si>
  <si>
    <t>上海市静安区恒丰路218号现代交通商务大厦2104室</t>
  </si>
  <si>
    <t>Zhejiang Meorient Commerce &amp; Exhibition Inc.</t>
  </si>
  <si>
    <t>86-21-61331708</t>
  </si>
  <si>
    <t>zhengquan@meorient.com</t>
  </si>
  <si>
    <t>300611.SZ</t>
  </si>
  <si>
    <t>浙江美力科技股份有限公司</t>
  </si>
  <si>
    <t>浙江省绍兴市新昌县新昌大道西路1365号</t>
  </si>
  <si>
    <t>Zhejiang Meili High Technology Co.,Ltd.</t>
  </si>
  <si>
    <t>86-575-86226808</t>
  </si>
  <si>
    <t>yuqi.liang@china-springs.com;dsh@china-springs.com</t>
  </si>
  <si>
    <t>002677.SZ</t>
  </si>
  <si>
    <t>浙江美大实业股份有限公司</t>
  </si>
  <si>
    <t>浙江省嘉兴市海宁市袁花镇谈桥81号(海宁市东西大道60KM)</t>
  </si>
  <si>
    <t>Zhejiang Meida Industrial Co.,Ltd.</t>
  </si>
  <si>
    <t>86-573-87812298</t>
  </si>
  <si>
    <t>xh@meida.com;meida@meida.com</t>
  </si>
  <si>
    <t>603321.SH</t>
  </si>
  <si>
    <t>浙江梅轮电梯股份有限公司</t>
  </si>
  <si>
    <t>浙江省绍兴市柯桥区柯北工业园区齐陶路888号</t>
  </si>
  <si>
    <t>Zhejiang Meilun Elevator Co.,Ltd</t>
  </si>
  <si>
    <t>86-575-85660183</t>
  </si>
  <si>
    <t>fuq@zjml.cc;chenbb@zjml.cc;meilun@zjml.cc</t>
  </si>
  <si>
    <t>600352.SH</t>
  </si>
  <si>
    <t>浙江龙盛集团股份有限公司</t>
  </si>
  <si>
    <t>浙江省绍兴市上虞区道墟街道龙盛大道1号</t>
  </si>
  <si>
    <t>Zhejiang Longsheng Group Co.,Ltd.</t>
  </si>
  <si>
    <t>86-575-82048616</t>
  </si>
  <si>
    <t>yaojf@lonsen.com;chengj@longsheng.com;mail@longsheng.com</t>
  </si>
  <si>
    <t>603272.SH</t>
  </si>
  <si>
    <t>浙江联翔智能家居股份有限公司</t>
  </si>
  <si>
    <t>浙江省嘉兴市海盐县武原街道工业新区一星路5号</t>
  </si>
  <si>
    <t>Zhejiang Lianxiang Smart Home Co., Ltd</t>
  </si>
  <si>
    <t>86-573-86026183</t>
  </si>
  <si>
    <t>leadshow@lead-show.cn</t>
  </si>
  <si>
    <t>301212.SZ</t>
  </si>
  <si>
    <t>浙江联盛化学股份有限公司</t>
  </si>
  <si>
    <t>浙江省台州市临海市临海头门港新区东海第三大道9号</t>
  </si>
  <si>
    <t>Zhejiang Realsun Chemical Co.,Ltd.</t>
  </si>
  <si>
    <t>86-576-88313288-8555</t>
  </si>
  <si>
    <t>lshx@realsunchem.com</t>
  </si>
  <si>
    <t>300838.SZ</t>
  </si>
  <si>
    <t>浙江力诺流体控制科技股份有限公司</t>
  </si>
  <si>
    <t>浙江省温州市瑞安市高新技术(阁巷)园区围一路99号</t>
  </si>
  <si>
    <t>Zhejiang Linuo Flow Control Technology Co.,Ltd.</t>
  </si>
  <si>
    <t>86-577-65728108</t>
  </si>
  <si>
    <t>fhb@linuovalve.com;zd@linuovalve.com</t>
  </si>
  <si>
    <t>605337.SH</t>
  </si>
  <si>
    <t>浙江李子园食品股份有限公司</t>
  </si>
  <si>
    <t>浙江省金华市金东区曹宅镇李子园工业园</t>
  </si>
  <si>
    <t>Zhe Jiang Li Zi Yuan Food Co.,Ltd.</t>
  </si>
  <si>
    <t>86-579-82881528</t>
  </si>
  <si>
    <t>zqswb@liziyuan.com</t>
  </si>
  <si>
    <t>603048.SH</t>
  </si>
  <si>
    <t>浙江黎明智造股份有限公司</t>
  </si>
  <si>
    <t>浙江省舟山市定海区高新技术产业园区新港园区弘禄大道</t>
  </si>
  <si>
    <t>Zhejiang Liming Intelligent Manufacturing Co.,Ltd.</t>
  </si>
  <si>
    <t>86-580-2921120</t>
  </si>
  <si>
    <t>lmim@zhejiangliming.com</t>
  </si>
  <si>
    <t>603726.SH</t>
  </si>
  <si>
    <t>朗迪集团</t>
  </si>
  <si>
    <t>浙江朗迪集团股份有限公司</t>
  </si>
  <si>
    <t>浙江省宁波市余姚市朗霞街道朗马路188号</t>
  </si>
  <si>
    <t>Zhejiang Langdi Group Co.,Ltd.</t>
  </si>
  <si>
    <t>86-574-62193001</t>
  </si>
  <si>
    <t>ldzd@langdi.com</t>
  </si>
  <si>
    <t>688127.SH</t>
  </si>
  <si>
    <t>浙江蓝特光学股份有限公司</t>
  </si>
  <si>
    <t>浙江省嘉兴市秀洲区洪合镇洪福路1108号1幢</t>
  </si>
  <si>
    <t>Zhejiang Lante Optics Co.,Ltd.</t>
  </si>
  <si>
    <t>86-573-83382807</t>
  </si>
  <si>
    <t>ir@lante.com.cn</t>
  </si>
  <si>
    <t>002418.SZ</t>
  </si>
  <si>
    <t>康盛股份</t>
  </si>
  <si>
    <t>浙江康盛股份有限公司</t>
  </si>
  <si>
    <t>浙江省杭州市淳安县千岛湖镇康盛路268号</t>
  </si>
  <si>
    <t>Zhe Jiang Kangsheng Co.,Ltd.</t>
  </si>
  <si>
    <t>86-571-64837208;86-571-64836953</t>
  </si>
  <si>
    <t>wangy@kasun.cn;ksgf@kasun.cn;002418@kasun.cn</t>
  </si>
  <si>
    <t>603665.SH</t>
  </si>
  <si>
    <t>浙江康隆达特种防护科技股份有限公司</t>
  </si>
  <si>
    <t>浙江省绍兴市上虞区经济技术开发区纬五东路7号</t>
  </si>
  <si>
    <t>Zhejiang Kanglongda Special Protection Technology Co.,Ltd</t>
  </si>
  <si>
    <t>86-575-82872578</t>
  </si>
  <si>
    <t>tangqian@kanglongda.com.cn;kld@kanglongda.com.cn</t>
  </si>
  <si>
    <t>600572.SH</t>
  </si>
  <si>
    <t>浙江康恩贝制药股份有限公司</t>
  </si>
  <si>
    <t>浙江省杭州市滨江区高新技术开发区滨江科技经济园滨康路568号</t>
  </si>
  <si>
    <t>Zhejiang Conba Pharmaceutical Co.,Ltd.</t>
  </si>
  <si>
    <t>86-571-87774828;86-571-87774288</t>
  </si>
  <si>
    <t>jinzc@conbagroup.com;chenf@conbagroup.com;conbazq@conbagroup.com</t>
  </si>
  <si>
    <t>002012.SZ</t>
  </si>
  <si>
    <t>浙江凯恩特种材料股份有限公司</t>
  </si>
  <si>
    <t>浙江省丽水市遂昌县妙高街道凯恩路1008号</t>
  </si>
  <si>
    <t>Zhejiang Kan Specialities Material Co.,Ltd.</t>
  </si>
  <si>
    <t>86-578-8128682</t>
  </si>
  <si>
    <t>kanyzy@qq.com;kanygh@vip.qq.com;admin@zjkan.com</t>
  </si>
  <si>
    <t>300234.SZ</t>
  </si>
  <si>
    <t>浙江开尔新材料股份有限公司</t>
  </si>
  <si>
    <t>浙江省金华市金东区金义都市经济开发区广顺街333号</t>
  </si>
  <si>
    <t>Zhejiang Kaier New Materials Co.,Ltd.</t>
  </si>
  <si>
    <t>86-579-82888566</t>
  </si>
  <si>
    <t>stock@zjke.com</t>
  </si>
  <si>
    <t>002247.SZ</t>
  </si>
  <si>
    <t>浙江聚力文化发展股份有限公司</t>
  </si>
  <si>
    <t>浙江省杭州市临安区玲珑街道玲珑工业区环南路1958号</t>
  </si>
  <si>
    <t>Zhejiang Juli Culture Development Co.,Ltd.</t>
  </si>
  <si>
    <t>86-571-63818733</t>
  </si>
  <si>
    <t>dsh@dilong.cc</t>
  </si>
  <si>
    <t>600160.SH</t>
  </si>
  <si>
    <t>浙江巨化股份有限公司</t>
  </si>
  <si>
    <t>浙江省衢州市柯城区</t>
  </si>
  <si>
    <t>Zhejiang Juhua Co.,Ltd</t>
  </si>
  <si>
    <t>86-570-3091758;86-570-3091704</t>
  </si>
  <si>
    <t>gfzqb@juhua.com;zhuli@juhua.com;jhgf@juhua.com</t>
  </si>
  <si>
    <t>002318.SZ</t>
  </si>
  <si>
    <t>浙江久立特材科技股份有限公司</t>
  </si>
  <si>
    <t>浙江省湖州市吴兴区中兴大道1899号</t>
  </si>
  <si>
    <t>Zhejiang Jiuli Hi-Tech Metals Co.,Ltd</t>
  </si>
  <si>
    <t>86-572-2539125;86-572-2539041</t>
  </si>
  <si>
    <t>jlgf@jiuli.com</t>
  </si>
  <si>
    <t>603456.SH</t>
  </si>
  <si>
    <t>浙江九洲药业股份有限公司</t>
  </si>
  <si>
    <t>浙江省台州市椒江区外沙路99号</t>
  </si>
  <si>
    <t>Zhejiang Jiuzhou Pharmaceutical Co.,Ltd.</t>
  </si>
  <si>
    <t>86-576-88706789</t>
  </si>
  <si>
    <t>603456@jiuzhoupharma.com;beibei.wang@jiuzhoupharma.com</t>
  </si>
  <si>
    <t>002067.SZ</t>
  </si>
  <si>
    <t>浙江景兴纸业股份有限公司</t>
  </si>
  <si>
    <t>浙江省嘉兴市平湖市曹桥街道</t>
  </si>
  <si>
    <t>Zhejiang Jingxing Paper Joint Stock Co.,Ltd.</t>
  </si>
  <si>
    <t>86-573-85969328</t>
  </si>
  <si>
    <t>yaojq0518@126.com;wyf226@126.com;jingxing@jxpaper.com.cn</t>
  </si>
  <si>
    <t>002006.SZ</t>
  </si>
  <si>
    <t>浙江精功科技股份有限公司</t>
  </si>
  <si>
    <t>浙江省绍兴市柯桥区鉴湖路1809号</t>
  </si>
  <si>
    <t>Zhejiang Jinggong Science&amp;Technology Co.,Ltd</t>
  </si>
  <si>
    <t>86-575-84138692</t>
  </si>
  <si>
    <t>zjjgkj@jgtec.com.cn</t>
  </si>
  <si>
    <t>300316.SZ</t>
  </si>
  <si>
    <t>浙江晶盛机电股份有限公司</t>
  </si>
  <si>
    <t>浙江省杭州市临平区顺达路500号</t>
  </si>
  <si>
    <t>Zhejiang Jingsheng Mechanical &amp; Electrical Co.,Ltd.</t>
  </si>
  <si>
    <t>86-571-88317398</t>
  </si>
  <si>
    <t>jsjd@jsjd.cc</t>
  </si>
  <si>
    <t>002020.SZ</t>
  </si>
  <si>
    <t>浙江京新药业股份有限公司</t>
  </si>
  <si>
    <t>浙江省绍兴市新昌县羽林街道新昌大道东路800号</t>
  </si>
  <si>
    <t>Zhejiang Jingxin Pharmaceutical Co.,Ltd.</t>
  </si>
  <si>
    <t>86-575-86176531</t>
  </si>
  <si>
    <t>stock@jingxinpharm.com;jingxin@jingxinpharm.com</t>
  </si>
  <si>
    <t>603607.SH</t>
  </si>
  <si>
    <t>浙江京华激光科技股份有限公司</t>
  </si>
  <si>
    <t>浙江省绍兴市越城区中山路89号</t>
  </si>
  <si>
    <t>Zhejiang Jinghua Laser Technology Co.,Ltd</t>
  </si>
  <si>
    <t>86-575-88122757</t>
  </si>
  <si>
    <t>web@sx-jhjg.com</t>
  </si>
  <si>
    <t>300849.SZ</t>
  </si>
  <si>
    <t>浙江锦盛新材料股份有限公司</t>
  </si>
  <si>
    <t>浙江省绍兴市越城区滨海新城沥海镇渔舟路9号</t>
  </si>
  <si>
    <t>Zhejiang Jinsheng New Materials Co.,Ltd.</t>
  </si>
  <si>
    <t>86-575-81275923</t>
  </si>
  <si>
    <t>zhengquanbu@zj-jinsheng.com</t>
  </si>
  <si>
    <t>002443.SZ</t>
  </si>
  <si>
    <t>浙江金洲管道科技股份有限公司</t>
  </si>
  <si>
    <t>浙江省湖州市吴兴区八里店区府南路388号</t>
  </si>
  <si>
    <t>Zhejiang Kingland Pipeline And Technologies Co.,Ltd.</t>
  </si>
  <si>
    <t>86-572-2061996</t>
  </si>
  <si>
    <t>stock@chinakingland.com;info@chinakingland.com</t>
  </si>
  <si>
    <t>600232.SH</t>
  </si>
  <si>
    <t>浙江金鹰股份有限公司</t>
  </si>
  <si>
    <t>浙江省舟山市定海区小沙镇</t>
  </si>
  <si>
    <t>Zhejiang Golden Eagle Co.,Ltd.</t>
  </si>
  <si>
    <t>86-580-8021228</t>
  </si>
  <si>
    <t>jinyinggufen@126.com</t>
  </si>
  <si>
    <t>300984.SZ</t>
  </si>
  <si>
    <t>浙江金沃精工股份有限公司</t>
  </si>
  <si>
    <t>浙江省衢州市柯城区航埠镇凤山路19号</t>
  </si>
  <si>
    <t>Zhejiang Jw Precision Machinery Co.,Ltd.</t>
  </si>
  <si>
    <t>86-570-3376108</t>
  </si>
  <si>
    <t>zqb@qzjianwo.com</t>
  </si>
  <si>
    <t>300459.SZ</t>
  </si>
  <si>
    <t>浙江金科汤姆猫文化产业股份有限公司</t>
  </si>
  <si>
    <t>浙江省杭州市萧山区钱江世纪城平澜路299号浙江商会大厦36层</t>
  </si>
  <si>
    <t>Zhejiang Jinke Tom Culture Industry Co.,Ltd.</t>
  </si>
  <si>
    <t>86-571-83822329;86-571-83822339</t>
  </si>
  <si>
    <t>hufei@jktom.com;zhangjun@jktom.com;zqb@jktom.com</t>
  </si>
  <si>
    <t>603311.SH</t>
  </si>
  <si>
    <t>金海高科</t>
  </si>
  <si>
    <t>浙江金海高科股份有限公司</t>
  </si>
  <si>
    <t>浙江省绍兴市诸暨市应店街镇工业区</t>
  </si>
  <si>
    <t>Zhejiang Goldensea Hi-Tech Co.,Ltd</t>
  </si>
  <si>
    <t>86-21-51567009</t>
  </si>
  <si>
    <t>touzizhe@goldensea.cn</t>
  </si>
  <si>
    <t>002488.SZ</t>
  </si>
  <si>
    <t>浙江金固股份有限公司</t>
  </si>
  <si>
    <t>浙江省杭州市富阳区富春街道公园西路1181号</t>
  </si>
  <si>
    <t>Zhejiang Jingu Company Limited</t>
  </si>
  <si>
    <t>86-571-63133920</t>
  </si>
  <si>
    <t>xiangfeng.luo@jgwheel.com;info@jgwheel.com;wallence.sun@jgwheel.com</t>
  </si>
  <si>
    <t>300411.SZ</t>
  </si>
  <si>
    <t>浙江金盾风机股份有限公司</t>
  </si>
  <si>
    <t>浙江省绍兴市上虞区章镇镇工业园区</t>
  </si>
  <si>
    <t>Zhejiang Jindun Fans Co.,Ltd</t>
  </si>
  <si>
    <t>86-575-82952012</t>
  </si>
  <si>
    <t>zqb@jindunfan.com</t>
  </si>
  <si>
    <t>301279.SZ</t>
  </si>
  <si>
    <t>浙江金道科技股份有限公司</t>
  </si>
  <si>
    <t>浙江省绍兴市越城区中兴大道22号</t>
  </si>
  <si>
    <t>Zhejiang Jindao Technology Co.,Ltd.</t>
  </si>
  <si>
    <t>86-575-88262235</t>
  </si>
  <si>
    <t>ir@zjjdtech.com</t>
  </si>
  <si>
    <t>002863.SZ</t>
  </si>
  <si>
    <t>浙江今飞凯达轮毂股份有限公司</t>
  </si>
  <si>
    <t>浙江省金华市婺城区夹溪路888号</t>
  </si>
  <si>
    <t>Zhejiang Jinfei Kaida Wheel Co.,Ltd.</t>
  </si>
  <si>
    <t>86-579-82239001</t>
  </si>
  <si>
    <t>jfkd@jinfei.cn</t>
  </si>
  <si>
    <t>603583.SH</t>
  </si>
  <si>
    <t>浙江捷昌线性驱动科技股份有限公司</t>
  </si>
  <si>
    <t>浙江省绍兴市新昌县省级高新技术产业园区</t>
  </si>
  <si>
    <t>Zhejiang Jiecang Linear Motion Technology Co.,Ltd.</t>
  </si>
  <si>
    <t>86-575-86760296</t>
  </si>
  <si>
    <t>xmf@jiecang.com;laoy@jiecang.com;jczq@jiecang.com</t>
  </si>
  <si>
    <t>002859.SZ</t>
  </si>
  <si>
    <t>浙江洁美电子科技股份有限公司</t>
  </si>
  <si>
    <t>浙江省湖州市安吉县安吉经济开发区阳光工业园区,浙江省杭州市拱墅区大关路100号绿地中央广场10幢24层</t>
  </si>
  <si>
    <t>Zhejiang Jiemei Electronic And Technology Co.,Ltd.</t>
  </si>
  <si>
    <t>其他电子</t>
  </si>
  <si>
    <t>86-571-87759593</t>
  </si>
  <si>
    <t>jm001450@zjjm.cn;jm000272@zjjm.cn;002859@zjjm.cn</t>
  </si>
  <si>
    <t>002061.SZ</t>
  </si>
  <si>
    <t>浙江交通科技股份有限公司</t>
  </si>
  <si>
    <t>浙江省杭州市滨江区江陵路2031号钱江大厦22楼</t>
  </si>
  <si>
    <t>Zhejiang Communications Technology Co.,Ltd.</t>
  </si>
  <si>
    <t>86-571-87569087</t>
  </si>
  <si>
    <t>ir@zjjiaoke.com</t>
  </si>
  <si>
    <t>603558.SH</t>
  </si>
  <si>
    <t>浙江健盛集团股份有限公司</t>
  </si>
  <si>
    <t>浙江省杭州市萧山区经济开发区金一路111号</t>
  </si>
  <si>
    <t>1.0282万</t>
  </si>
  <si>
    <t>Zhejiang Jasan Holding Group Co.,Ltd.</t>
  </si>
  <si>
    <t>86-571-22897199</t>
  </si>
  <si>
    <t>zww@jasangroup.com.cn;wangsha@jasangroup.com.cn;jasan@jasangroup.com.cn</t>
  </si>
  <si>
    <t>603948.SH</t>
  </si>
  <si>
    <t>浙江建业化工股份有限公司</t>
  </si>
  <si>
    <t>浙江省杭州市建德市梅城镇严东关路8号</t>
  </si>
  <si>
    <t>Zhejiang Jianye Chemical Co.,Ltd.</t>
  </si>
  <si>
    <t>86-571-64141533</t>
  </si>
  <si>
    <t>zyz@chinaorganicchem.com</t>
  </si>
  <si>
    <t>600668.SH</t>
  </si>
  <si>
    <t>浙江尖峰集团股份有限公司</t>
  </si>
  <si>
    <t>浙江省金华市婺城区婺江东路88号</t>
  </si>
  <si>
    <t>Zhe Jiang Jian Feng Group Co.,Ltd</t>
  </si>
  <si>
    <t>86-579-82320582;86-579-82324699</t>
  </si>
  <si>
    <t>jf@jianfeng.com.cn</t>
  </si>
  <si>
    <t>301004.SZ</t>
  </si>
  <si>
    <t>浙江嘉益保温科技股份有限公司</t>
  </si>
  <si>
    <t>浙江省金华市武义县白洋工业区金牛路3号</t>
  </si>
  <si>
    <t>Zhejiang Cayi Vacuum Container Co.,Ltd.</t>
  </si>
  <si>
    <t>86-579-89075611</t>
  </si>
  <si>
    <t>jinxuejun@cayigroup.com;zhudinghui@cayigroup.com;cayi@cayigroup.com</t>
  </si>
  <si>
    <t>002404.SZ</t>
  </si>
  <si>
    <t>浙江嘉欣丝绸股份有限公司</t>
  </si>
  <si>
    <t>浙江省嘉兴市南湖区中环西路588号</t>
  </si>
  <si>
    <t>Zhejiang Jiaxin Silk Corp.,Ltd.</t>
  </si>
  <si>
    <t>86-573-82078789</t>
  </si>
  <si>
    <t>inf@jxsilk.cn</t>
  </si>
  <si>
    <t>600273.SH</t>
  </si>
  <si>
    <t>浙江嘉化能源化工股份有限公司</t>
  </si>
  <si>
    <t>浙江省嘉兴市平湖市乍浦滨海大道2288号</t>
  </si>
  <si>
    <t>Zhejiang Jiahua Energy Chemical Industry Co.,Ltd.</t>
  </si>
  <si>
    <t>86-573-85583256;86-573-85580699</t>
  </si>
  <si>
    <t>wangqingying@jiahuagufen.com;zhangbingyang@jiahuagufen.com;jhnydsh@163.com</t>
  </si>
  <si>
    <t>603822.SH</t>
  </si>
  <si>
    <t>浙江嘉澳环保科技股份有限公司</t>
  </si>
  <si>
    <t>浙江省嘉兴市桐乡市经济开发区一期工业区崇福大道761号</t>
  </si>
  <si>
    <t>Zhejiang Jiaao Enprotech Stock Co.,Ltd.</t>
  </si>
  <si>
    <t>86-573-88623001</t>
  </si>
  <si>
    <t>info@jiaaohuanbao.com;huaxiaoy@163.com</t>
  </si>
  <si>
    <t>300412.SZ</t>
  </si>
  <si>
    <t>浙江迦南科技股份有限公司</t>
  </si>
  <si>
    <t>浙江省温州市永嘉县瓯北镇东瓯工业园区园区大道</t>
  </si>
  <si>
    <t>Zhejiang Canaan Technology Limited</t>
  </si>
  <si>
    <t>86-577-67976666</t>
  </si>
  <si>
    <t>dsb@china-jianan.com</t>
  </si>
  <si>
    <t>603980.SH</t>
  </si>
  <si>
    <t>浙江吉华集团股份有限公司</t>
  </si>
  <si>
    <t>浙江省杭州市萧山区临江工业园新世纪大道1766号</t>
  </si>
  <si>
    <t>Zhejiang Jihua Co.,Ltd</t>
  </si>
  <si>
    <t>86-571-22898090</t>
  </si>
  <si>
    <t>jhgroup@jihuadyes.com;shendili@126.com</t>
  </si>
  <si>
    <t>301057.SZ</t>
  </si>
  <si>
    <t>浙江汇隆新材料股份有限公司</t>
  </si>
  <si>
    <t>浙江省湖州市德清县禹越镇杭海路</t>
  </si>
  <si>
    <t>Zhejiang Huilong New Materials Co.,Ltd.</t>
  </si>
  <si>
    <t>86-572-8899721</t>
  </si>
  <si>
    <t>info@zjhuilong.com.cn</t>
  </si>
  <si>
    <t>603181.SH</t>
  </si>
  <si>
    <t>浙江皇马科技股份有限公司</t>
  </si>
  <si>
    <t>Zhejiang Huangma Technology Co.,Ltd</t>
  </si>
  <si>
    <t>86-575-82097297</t>
  </si>
  <si>
    <t>huangmazqb@huangma.com;huangma@huangma.com</t>
  </si>
  <si>
    <t>603186.SH</t>
  </si>
  <si>
    <t>浙江华正新材料股份有限公司</t>
  </si>
  <si>
    <t>浙江省杭州市余杭区余杭镇华一路2号</t>
  </si>
  <si>
    <t>Zhejiang Wazam New Materials Co.,Ltd.</t>
  </si>
  <si>
    <t>86-571-88650709</t>
  </si>
  <si>
    <t>hzxc@hzccl.com</t>
  </si>
  <si>
    <t>603799.SH</t>
  </si>
  <si>
    <t>浙江华友钴业股份有限公司</t>
  </si>
  <si>
    <t>浙江省嘉兴市桐乡市经济开发区二期梧振东路18号</t>
  </si>
  <si>
    <t>1.4643万</t>
  </si>
  <si>
    <t>Zhejiang Huayou Cobalt Co.,Ltd</t>
  </si>
  <si>
    <t>86-573-88589981</t>
  </si>
  <si>
    <t>lirui@huayou.com;wgp@huayou.com;information@huayou.com</t>
  </si>
  <si>
    <t>002840.SZ</t>
  </si>
  <si>
    <t>浙江华统肉制品股份有限公司</t>
  </si>
  <si>
    <t>浙江省金华市义乌市义亭镇姑塘工业小区</t>
  </si>
  <si>
    <t>Zhejiang Huatong Meat Products Co.,Ltd.</t>
  </si>
  <si>
    <t>86-579-89908661</t>
  </si>
  <si>
    <t>zwz4789@163.com;lysn600@163.com</t>
  </si>
  <si>
    <t>603300.SH</t>
  </si>
  <si>
    <t>浙江华铁应急设备科技股份有限公司</t>
  </si>
  <si>
    <t>浙江省杭州市上城区胜康街68号华铁创业大楼1幢10层</t>
  </si>
  <si>
    <t>Zhejiang Huatie Emergency Equipment Science &amp; Technology Co.,Ltd.</t>
  </si>
  <si>
    <t>86-571-86038116</t>
  </si>
  <si>
    <t>ghb@zjhuatie.cn;zxm@zjhuatie.cn;603300@zjhuatie.cn</t>
  </si>
  <si>
    <t>301218.SZ</t>
  </si>
  <si>
    <t>浙江华是科技股份有限公司</t>
  </si>
  <si>
    <t>浙江省杭州市余杭区闲林街道嘉企路16号华是科技园A座</t>
  </si>
  <si>
    <t>Zhejiang Whyis Technology Co.,Ltd.</t>
  </si>
  <si>
    <t>86-571-87356421</t>
  </si>
  <si>
    <t>hskj@zjwhyis.com</t>
  </si>
  <si>
    <t>605180.SH</t>
  </si>
  <si>
    <t>浙江华生科技股份有限公司</t>
  </si>
  <si>
    <t>浙江省嘉兴市海宁市马桥街道红旗大道8号</t>
  </si>
  <si>
    <t>Zhejiang Huasheng Technology Co.,Ltd</t>
  </si>
  <si>
    <t>86-573-87987181</t>
  </si>
  <si>
    <t>security@watson-tech.com.cn</t>
  </si>
  <si>
    <t>000607.SZ</t>
  </si>
  <si>
    <t>浙江华媒控股股份有限公司</t>
  </si>
  <si>
    <t>浙江省杭州市萧山区市心北路1929号万和国际7幢</t>
  </si>
  <si>
    <t>Zhejiang Huamei Holding Co.,Ltd.</t>
  </si>
  <si>
    <t>86-571-85098807</t>
  </si>
  <si>
    <t>ir000607@000607.cn</t>
  </si>
  <si>
    <t>605077.SH</t>
  </si>
  <si>
    <t>浙江华康药业股份有限公司</t>
  </si>
  <si>
    <t>浙江省衢州市开化县华埠镇华工路18号</t>
  </si>
  <si>
    <t>Zhejiang Huakang Pharmaceutical Co.,Ltd.</t>
  </si>
  <si>
    <t>86-570-6035901</t>
  </si>
  <si>
    <t>zqb@huakangpharma.com</t>
  </si>
  <si>
    <t>600521.SH</t>
  </si>
  <si>
    <t>浙江华海药业股份有限公司</t>
  </si>
  <si>
    <t>浙江省台州市临海市汛桥</t>
  </si>
  <si>
    <t>Zhe Jiang Hua Hai Pharmaceutical Co.,Ltd.</t>
  </si>
  <si>
    <t>86-57-685991096</t>
  </si>
  <si>
    <t>600521@huahaipharm.com</t>
  </si>
  <si>
    <t>605158.SH</t>
  </si>
  <si>
    <t>浙江华达新型材料股份有限公司</t>
  </si>
  <si>
    <t>浙江省杭州市富阳区大源镇大桥南路198号</t>
  </si>
  <si>
    <t>Zhejiang Huada New Materials Co.,Ltd.</t>
  </si>
  <si>
    <t>86-571-58837980</t>
  </si>
  <si>
    <t>hdnew@hdnew.cn</t>
  </si>
  <si>
    <t>300133.SZ</t>
  </si>
  <si>
    <t>浙江华策影视股份有限公司</t>
  </si>
  <si>
    <t>浙江省杭州市西湖区五常港路466号华策中心A座4楼</t>
  </si>
  <si>
    <t>Zhejiang Huace Film &amp; Tv Co.,Ltd.</t>
  </si>
  <si>
    <t>86-571-87553075</t>
  </si>
  <si>
    <t>zqsw@huacemedia.com</t>
  </si>
  <si>
    <t>300401.SZ</t>
  </si>
  <si>
    <t>浙江花园生物高科股份有限公司</t>
  </si>
  <si>
    <t>浙江省金华市东阳市南马镇花园村</t>
  </si>
  <si>
    <t>Zhejiang Garden Bio-Chemical High-Tech Co.,Ltd.</t>
  </si>
  <si>
    <t>86-579-86271622</t>
  </si>
  <si>
    <t>gkstock@hybiotech.cn</t>
  </si>
  <si>
    <t>301008.SZ</t>
  </si>
  <si>
    <t>宏昌科技</t>
  </si>
  <si>
    <t>浙江宏昌电器科技股份有限公司</t>
  </si>
  <si>
    <t>浙江省金华市婺城区秋滨街道新宏路788号</t>
  </si>
  <si>
    <t>Zhejiang Hongchang Electrical Technology Co., Ltd.</t>
  </si>
  <si>
    <t>86-579-84896101</t>
  </si>
  <si>
    <t>hckj@hongchang.com.cn</t>
  </si>
  <si>
    <t>603116.SH</t>
  </si>
  <si>
    <t>浙江红蜻蜓鞋业股份有限公司</t>
  </si>
  <si>
    <t>浙江省温州市永嘉县瓯北镇五星工业园红蜻蜓大厦</t>
  </si>
  <si>
    <t>Zhejiang Red Dragonfly Footwear Co.,Ltd.</t>
  </si>
  <si>
    <t>86-577-67998807</t>
  </si>
  <si>
    <t>ir@cnhqt.com</t>
  </si>
  <si>
    <t>301222.SZ</t>
  </si>
  <si>
    <t>浙江恒威电池股份有限公司</t>
  </si>
  <si>
    <t>浙江省嘉兴市秀洲区油车港正阳西路77号</t>
  </si>
  <si>
    <t>Zhejiang Hengwei Battery Co.,Ltd.</t>
  </si>
  <si>
    <t>86-573-82235810</t>
  </si>
  <si>
    <t>securities@hwbattery.com</t>
  </si>
  <si>
    <t>300033.SZ</t>
  </si>
  <si>
    <t>浙江核新同花顺网络信息股份有限公司</t>
  </si>
  <si>
    <t>浙江省杭州市余杭区五常街道同顺街18号</t>
  </si>
  <si>
    <t>Hithink Royalflush Information Network Co.,Ltd.</t>
  </si>
  <si>
    <t>86-571-88852766</t>
  </si>
  <si>
    <t>myhexin@myhexin.com</t>
  </si>
  <si>
    <t>300550.SZ</t>
  </si>
  <si>
    <t>浙江和仁科技股份有限公司</t>
  </si>
  <si>
    <t>浙江省杭州市滨江区西兴街道新联路625号</t>
  </si>
  <si>
    <t>Heren Health Co.,Ltd.</t>
  </si>
  <si>
    <t>86-571-81397006</t>
  </si>
  <si>
    <t>contact@herenit.com</t>
  </si>
  <si>
    <t>688296.SH</t>
  </si>
  <si>
    <t>浙江和达科技股份有限公司</t>
  </si>
  <si>
    <t>浙江省嘉兴市南湖区经济技术开发区昌盛南路36号嘉兴智慧产业创新园18幢(不含508室)</t>
  </si>
  <si>
    <t>Zhejiang Heda Technology Co.,Ltd.</t>
  </si>
  <si>
    <t>86-573-82850903</t>
  </si>
  <si>
    <t>zjhdkj@chinahdkj.com</t>
  </si>
  <si>
    <t>688320.SH</t>
  </si>
  <si>
    <t>浙江禾川科技股份有限公司</t>
  </si>
  <si>
    <t>浙江省衢州市龙游县龙游工业园区阜财路9号</t>
  </si>
  <si>
    <t>Zhejiang He Chuan Technology Corporation Limited</t>
  </si>
  <si>
    <t>86-570-7117888;86-570-7117888-8039</t>
  </si>
  <si>
    <t>hcfaxp@hcfa.cn</t>
  </si>
  <si>
    <t>600987.SH</t>
  </si>
  <si>
    <t>浙江航民股份有限公司</t>
  </si>
  <si>
    <t>浙江省杭州市萧山区瓜沥镇航民村</t>
  </si>
  <si>
    <t>Zhejiang Hangmin Co.,Ltd</t>
  </si>
  <si>
    <t>86-571-82551588</t>
  </si>
  <si>
    <t>hmgf@hmgf.com</t>
  </si>
  <si>
    <t>688006.SH</t>
  </si>
  <si>
    <t>浙江杭可科技股份有限公司</t>
  </si>
  <si>
    <t>浙江省杭州市萧山区萧山经济技术开发区桥南区块高新十一路77号,浙江省杭州市萧山区萧山经济开发区高新六路298号</t>
  </si>
  <si>
    <t>Zhejiang Hangke Technology Incorporated Company</t>
  </si>
  <si>
    <t>86-571-82210886</t>
  </si>
  <si>
    <t>hq@chr-group.net</t>
  </si>
  <si>
    <t>600226.SH</t>
  </si>
  <si>
    <t>浙江瀚叶股份有限公司</t>
  </si>
  <si>
    <t>上海市浦东新区耀元路58号环球都会广场3号楼9层</t>
  </si>
  <si>
    <t>Zhejiang Hugeleaf Co.,Ltd.</t>
  </si>
  <si>
    <t>86-21-68365799</t>
  </si>
  <si>
    <t>zhulijing@hugeleafgroup.com;jingxia@hugeleafgroup.com;600226@hugeleafgroup.com</t>
  </si>
  <si>
    <t>600267.SH</t>
  </si>
  <si>
    <t>浙江海正药业股份有限公司</t>
  </si>
  <si>
    <t>浙江省台州市椒江区外沙路46号</t>
  </si>
  <si>
    <t>Zhejiang Hisun Pharmaceutical Co.,Ltd.</t>
  </si>
  <si>
    <t>86-571-85278141;86-576-88827809</t>
  </si>
  <si>
    <t>stock600267@hisunpharm.com;bgs@hisunpharm.com</t>
  </si>
  <si>
    <t>688203.SH</t>
  </si>
  <si>
    <t>浙江海正生物材料股份有限公司</t>
  </si>
  <si>
    <t>浙江省台州市椒江区工人路293号301-07室</t>
  </si>
  <si>
    <t>Zhejiang Hisun Biomaterials Co.Ltd.</t>
  </si>
  <si>
    <t>86-576-88827813;86-576-88931556</t>
  </si>
  <si>
    <t>hisunpla@hisunpharm.com</t>
  </si>
  <si>
    <t>688565.SH</t>
  </si>
  <si>
    <t>浙江海盐力源环保科技股份有限公司</t>
  </si>
  <si>
    <t>上海市嘉定区胜辛南路1968弄1号</t>
  </si>
  <si>
    <t>Zhejiang Haiyan Power System Resources Environmental Technology Co.,Ltd</t>
  </si>
  <si>
    <t>86-21-59549065</t>
  </si>
  <si>
    <t>psrzqb@psr.cn</t>
  </si>
  <si>
    <t>003011.SZ</t>
  </si>
  <si>
    <t>浙江海象新材料股份有限公司</t>
  </si>
  <si>
    <t>浙江省嘉兴市海宁市海昌街道海丰路380号3幢</t>
  </si>
  <si>
    <t>Zhejiang Walrus New Material Co.,Ltd.</t>
  </si>
  <si>
    <t>86-573-80776966</t>
  </si>
  <si>
    <t>walrus@walrusfloors.com;fwbdnb@kimayfloors.com</t>
  </si>
  <si>
    <t>002099.SZ</t>
  </si>
  <si>
    <t>浙江海翔药业股份有限公司</t>
  </si>
  <si>
    <t>浙江省台州市椒江区外沙支路100号</t>
  </si>
  <si>
    <t>Zhejiang Hisoar Pharmaceutical Co.,Ltd.</t>
  </si>
  <si>
    <t>86-576-89088166</t>
  </si>
  <si>
    <t>stock@hisoar.com</t>
  </si>
  <si>
    <t>002203.SZ</t>
  </si>
  <si>
    <t>浙江海亮股份有限公司</t>
  </si>
  <si>
    <t>浙江省绍兴市诸暨市店口解放路386号</t>
  </si>
  <si>
    <t>Zhe Jiang Hai Liang Co.,Ltd</t>
  </si>
  <si>
    <t>86-575-87069033</t>
  </si>
  <si>
    <t>gfoffice@hailiang.com</t>
  </si>
  <si>
    <t>002206.SZ</t>
  </si>
  <si>
    <t>浙江海利得新材料股份有限公司</t>
  </si>
  <si>
    <t>浙江省嘉兴市海宁市马桥镇经编产业园区新民路18号</t>
  </si>
  <si>
    <t>Zhejiang Hailide New Material Co.,Ltd</t>
  </si>
  <si>
    <t>86-573-87989889</t>
  </si>
  <si>
    <t>lpf@halead.com;ycx@halead.com;002206@halead.com;hld@halead.com</t>
  </si>
  <si>
    <t>688577.SH</t>
  </si>
  <si>
    <t>浙江海德曼智能装备股份有限公司</t>
  </si>
  <si>
    <t>浙江省台州市玉环市大麦屿街道北山头</t>
  </si>
  <si>
    <t>Zhe Jiang Headman Machinery Co.,Ltd.</t>
  </si>
  <si>
    <t>86-576-87371818</t>
  </si>
  <si>
    <t>hdm@headman.cn;cjy@headman.cn</t>
  </si>
  <si>
    <t>002615.SZ</t>
  </si>
  <si>
    <t>浙江哈尔斯真空器皿股份有限公司</t>
  </si>
  <si>
    <t>浙江省金华市永康市经济开发区哈尔斯路1号</t>
  </si>
  <si>
    <t>Zhejiang Haers Vacuum Containers Co.,Ltd.</t>
  </si>
  <si>
    <t>86-571-86978641</t>
  </si>
  <si>
    <t>zqb@haers.com;wurl@haers.com</t>
  </si>
  <si>
    <t>600059.SH</t>
  </si>
  <si>
    <t>浙江古越龙山绍兴酒股份有限公司</t>
  </si>
  <si>
    <t>浙江省绍兴市越城区北海桥</t>
  </si>
  <si>
    <t>Zhejiang Guyuelongshan Shaoxing Wine Co.,Ltd</t>
  </si>
  <si>
    <t>86-575-85158435;86-575-85176000</t>
  </si>
  <si>
    <t>zjy@shaoxingwine.com.cn;hjjt@shaoxingwine.com.cn</t>
  </si>
  <si>
    <t>605369.SH</t>
  </si>
  <si>
    <t>浙江拱东医疗器械股份有限公司</t>
  </si>
  <si>
    <t>浙江省台州市黄岩区北院大道10号</t>
  </si>
  <si>
    <t>Zhejiang Gongdong Medical Technology Co.,Ltd.</t>
  </si>
  <si>
    <t>86-576-84081101</t>
  </si>
  <si>
    <t>jsw@chinagongdong.com</t>
  </si>
  <si>
    <t>600070.SH</t>
  </si>
  <si>
    <t>浙江富润数字科技股份有限公司</t>
  </si>
  <si>
    <t>浙江省绍兴市诸暨市陶朱南路12号</t>
  </si>
  <si>
    <t>Zhejiang Furun Digital Technology Co.,Ltd</t>
  </si>
  <si>
    <t>综合</t>
  </si>
  <si>
    <t>86-575-87015763</t>
  </si>
  <si>
    <t>zjfr600070@126.com;frdjtx@163.com</t>
  </si>
  <si>
    <t>002479.SZ</t>
  </si>
  <si>
    <t>浙江富春江环保热电股份有限公司</t>
  </si>
  <si>
    <t>浙江省杭州市富阳区东洲街道江滨东大道138号</t>
  </si>
  <si>
    <t>Zhejiang Fuchunjiang Environmental Thermoelectric Co.,Ltd.</t>
  </si>
  <si>
    <t>86-571-63553779</t>
  </si>
  <si>
    <t>252397520@qq.com</t>
  </si>
  <si>
    <t>605488.SH</t>
  </si>
  <si>
    <t>浙江福莱新材料股份有限公司</t>
  </si>
  <si>
    <t>浙江省嘉兴市嘉善县姚庄镇银河路17号</t>
  </si>
  <si>
    <t>Zhejiang Fulai New Material Co.,Ltd.</t>
  </si>
  <si>
    <t>86-573-89100971</t>
  </si>
  <si>
    <t>lilinbi@alleadprint.com;zhiqiangli@alleadprint.com;zqsw@alleadprint.com</t>
  </si>
  <si>
    <t>002931.SZ</t>
  </si>
  <si>
    <t>浙江锋龙电气股份有限公司</t>
  </si>
  <si>
    <t>浙江省绍兴市上虞区梁湖工业园区倪禄路5号</t>
  </si>
  <si>
    <t>Zhejiang Fenglong Electric Co.,Ltd.</t>
  </si>
  <si>
    <t>86-575-82436756</t>
  </si>
  <si>
    <t>ir@fenglong.com</t>
  </si>
  <si>
    <t>600526.SH</t>
  </si>
  <si>
    <t>浙江菲达环保科技股份有限公司</t>
  </si>
  <si>
    <t>浙江省绍兴市诸暨市望云路88号</t>
  </si>
  <si>
    <t>Zhejiang Feida Enviromental Science &amp; Technology Co.,Ltd.</t>
  </si>
  <si>
    <t>86-575-87211326</t>
  </si>
  <si>
    <t>dsb@feidaep.com;feida@feidaep.com</t>
  </si>
  <si>
    <t>002196.SZ</t>
  </si>
  <si>
    <t>浙江方正电机股份有限公司</t>
  </si>
  <si>
    <t>浙江省丽水市莲都区水阁工业区石牛路73号</t>
  </si>
  <si>
    <t>Zhejiang Founder Motor Co.,Ltd.</t>
  </si>
  <si>
    <t>86-578-2171041;86-578-2021217</t>
  </si>
  <si>
    <t>jian.mou@fdm.com.cn;liny.shu@fdm.com.cn</t>
  </si>
  <si>
    <t>002011.SZ</t>
  </si>
  <si>
    <t>盾安环境</t>
  </si>
  <si>
    <t>浙江盾安人工环境股份有限公司</t>
  </si>
  <si>
    <t>浙江省杭州市滨江区泰安路239号盾安发展大厦</t>
  </si>
  <si>
    <t>1.0990万</t>
  </si>
  <si>
    <t>Zhejiang Dun'An Artificial Environment Co.,Ltd.</t>
  </si>
  <si>
    <t>86-571-87113776</t>
  </si>
  <si>
    <t>dazq@dunan.net</t>
  </si>
  <si>
    <t>605177.SH</t>
  </si>
  <si>
    <t>浙江东亚药业股份有限公司</t>
  </si>
  <si>
    <t>浙江省台州市黄岩区劳动北路118号总商会大厦23层</t>
  </si>
  <si>
    <t>Zhejiang East-Asia Pharmaceutical Co.,Ltd.</t>
  </si>
  <si>
    <t>86-576-89185661</t>
  </si>
  <si>
    <t>dyzqb@eapharm.net</t>
  </si>
  <si>
    <t>600052.SH</t>
  </si>
  <si>
    <t>浙江东望时代科技股份有限公司</t>
  </si>
  <si>
    <t>浙江省杭州市上城区景昙路9号西子国际A座14楼</t>
  </si>
  <si>
    <t>Zhejiang Dongwang Times Technology Co.,Ltd.</t>
  </si>
  <si>
    <t>86-571-87974176</t>
  </si>
  <si>
    <t>stock600052@gsgf.com</t>
  </si>
  <si>
    <t>600113.SH</t>
  </si>
  <si>
    <t>浙江东日股份有限公司</t>
  </si>
  <si>
    <t>浙江省温州市鹿城区市府路168号合众大厦12层</t>
  </si>
  <si>
    <t>Zhe Jiang Dong Ri Limited Company</t>
  </si>
  <si>
    <t>86-577-88812155</t>
  </si>
  <si>
    <t>xxl@dongri.com;drz@dongri.com;600113@dongri.com</t>
  </si>
  <si>
    <t>603595.SH</t>
  </si>
  <si>
    <t>浙江东尼电子股份有限公司</t>
  </si>
  <si>
    <t>浙江省湖州市吴兴区织里镇利济东路555号</t>
  </si>
  <si>
    <t>Zhejiang Tony Electronic Co.,Ltd</t>
  </si>
  <si>
    <t>86-572-3256668</t>
  </si>
  <si>
    <t>public@tonytech.com</t>
  </si>
  <si>
    <t>002135.SZ</t>
  </si>
  <si>
    <t>浙江东南网架股份有限公司</t>
  </si>
  <si>
    <t>浙江省杭州市萧山区衙前镇衙前路593号</t>
  </si>
  <si>
    <t>Zhejiang Southeast Space Frame Co.,Ltd.</t>
  </si>
  <si>
    <t>86-571-82783358</t>
  </si>
  <si>
    <t>jiangjh@dngroup.cn;zhangy@dngroup.cn;002135@dngroup.cn</t>
  </si>
  <si>
    <t>002199.SZ</t>
  </si>
  <si>
    <t>浙江东晶电子股份有限公司</t>
  </si>
  <si>
    <t>浙江省金华市婺城区宾虹西路555号</t>
  </si>
  <si>
    <t>Zhe Jiang East Crystal Electronic Co.,Ltd.</t>
  </si>
  <si>
    <t>86-579-89186668</t>
  </si>
  <si>
    <t>ecec@ecec.com.cn</t>
  </si>
  <si>
    <t>600120.SH</t>
  </si>
  <si>
    <t>浙江东方金融控股集团股份有限公司</t>
  </si>
  <si>
    <t>浙江省杭州市上城区香樟街39号国贸金融大厦</t>
  </si>
  <si>
    <t>Zhejiang Orient Financial Holdings Group Co.,Ltd.</t>
  </si>
  <si>
    <t>86-571-87600383</t>
  </si>
  <si>
    <t>invest@zjorient.com</t>
  </si>
  <si>
    <t>688298.SH</t>
  </si>
  <si>
    <t>浙江东方基因生物制品股份有限公司</t>
  </si>
  <si>
    <t>浙江省湖州市安吉县递铺街道阳光大道东段3787号</t>
  </si>
  <si>
    <t>Zhejiang Orient Gene Biotech Co.,Ltd</t>
  </si>
  <si>
    <t>86-572-5300267</t>
  </si>
  <si>
    <t>zqb@orientgene.com</t>
  </si>
  <si>
    <t>603338.SH</t>
  </si>
  <si>
    <t>浙江鼎力机械股份有限公司</t>
  </si>
  <si>
    <t>浙江省湖州市德清县雷甸镇启航路188号(公司四期厂区)</t>
  </si>
  <si>
    <t>Zhejiang Dingli Machinery Co.,Ltd</t>
  </si>
  <si>
    <t>86-572-8681698</t>
  </si>
  <si>
    <t>dingli@cndingli.com</t>
  </si>
  <si>
    <t>603320.SH</t>
  </si>
  <si>
    <t>浙江迪贝电气股份有限公司</t>
  </si>
  <si>
    <t>浙江省绍兴市嵊州市三江街道迪贝路66号</t>
  </si>
  <si>
    <t>Zhejiang Dibay Electric Co.,Ltd.</t>
  </si>
  <si>
    <t>86-575-83368521</t>
  </si>
  <si>
    <t>info@dibei.com</t>
  </si>
  <si>
    <t>603701.SH</t>
  </si>
  <si>
    <t>浙江德宏汽车电子电器股份有限公司</t>
  </si>
  <si>
    <t>浙江省湖州市吴兴区南太湖大道1888号</t>
  </si>
  <si>
    <t>Zhejiang Dehong Automotive Electronic &amp;Electrical Co.,Ltd.</t>
  </si>
  <si>
    <t>86-572-2756170</t>
  </si>
  <si>
    <t>investor@dehong.com.cn</t>
  </si>
  <si>
    <t>603177.SH</t>
  </si>
  <si>
    <t>浙江德创环保科技股份有限公司</t>
  </si>
  <si>
    <t>浙江省绍兴市越城区袍江新区三江路以南</t>
  </si>
  <si>
    <t>Zhejiang Tuna Environmental Science &amp;Technology Co.,Ltd.</t>
  </si>
  <si>
    <t>86-575-88556039</t>
  </si>
  <si>
    <t>securities@zj-tuna.com</t>
  </si>
  <si>
    <t>605080.SH</t>
  </si>
  <si>
    <t>浙江大自然户外用品股份有限公司</t>
  </si>
  <si>
    <t>浙江省台州市天台县平桥镇下曹村</t>
  </si>
  <si>
    <t>Zhejiang Natural Outdoor Goods Inc.</t>
  </si>
  <si>
    <t>86-576-83683676;86-576-83683839</t>
  </si>
  <si>
    <t>irm@zjnature.com</t>
  </si>
  <si>
    <t>603757.SH</t>
  </si>
  <si>
    <t>浙江大元泵业股份有限公司</t>
  </si>
  <si>
    <t>浙江省台州市温岭市泽国镇丹崖工业区</t>
  </si>
  <si>
    <t>Zhejiang Dayuan Pumps Industry Co.,Ltd</t>
  </si>
  <si>
    <t>86-576-86441299</t>
  </si>
  <si>
    <t>dayuan@dayuan.com</t>
  </si>
  <si>
    <t>003017.SZ</t>
  </si>
  <si>
    <t>浙江大洋生物科技集团股份有限公司</t>
  </si>
  <si>
    <t>浙江省杭州市建德市大洋镇朝阳路22号</t>
  </si>
  <si>
    <t>Zhejiang Dayang Biotech Group Co.,Ltd.</t>
  </si>
  <si>
    <t>86-571-64156868</t>
  </si>
  <si>
    <t>xuxuping65@163.com;1355714860@qq.com;dysw@dyhg.com</t>
  </si>
  <si>
    <t>603687.SH</t>
  </si>
  <si>
    <t>浙江大胜达包装股份有限公司</t>
  </si>
  <si>
    <t>浙江省杭州市萧山区市心北路2036号东方至尊国际中心</t>
  </si>
  <si>
    <t>Zhejiang Great Shengda Packaging Co.,Ltd.</t>
  </si>
  <si>
    <t>86-571-82838418</t>
  </si>
  <si>
    <t>shengda@sdpack.cn</t>
  </si>
  <si>
    <t>002214.SZ</t>
  </si>
  <si>
    <t>浙江大立科技股份有限公司</t>
  </si>
  <si>
    <t>浙江省杭州市滨江区滨康路639号</t>
  </si>
  <si>
    <t>Zhe Jiang Dali Technology Co.,Ltd</t>
  </si>
  <si>
    <t>86-571-86695638;86-571-86695649</t>
  </si>
  <si>
    <t>fanqi@dali-tech.com;baoliqing@dali-tech.com;dali5625@dali-tech.com</t>
  </si>
  <si>
    <t>002236.SZ</t>
  </si>
  <si>
    <t>浙江大华技术股份有限公司</t>
  </si>
  <si>
    <t>浙江省杭州市滨江区滨安路1199号</t>
  </si>
  <si>
    <t>2.2864万</t>
  </si>
  <si>
    <t>Zhejiang Dahua Technology Co.,Ltd.</t>
  </si>
  <si>
    <t>86-571-28939522</t>
  </si>
  <si>
    <t>zqsw@dahuatech.com</t>
  </si>
  <si>
    <t>603081.SH</t>
  </si>
  <si>
    <t>浙江大丰实业股份有限公司</t>
  </si>
  <si>
    <t>浙江省宁波市余姚市阳明科技工业园区新建北路737号</t>
  </si>
  <si>
    <t>Zhejiang Dafeng Industry Co.,Ltd</t>
  </si>
  <si>
    <t>86-574-62899078</t>
  </si>
  <si>
    <t>stock@chinadafeng.com</t>
  </si>
  <si>
    <t>002263.SZ</t>
  </si>
  <si>
    <t>浙江大东南股份有限公司</t>
  </si>
  <si>
    <t>浙江省绍兴市诸暨市陶朱街道千禧路5号</t>
  </si>
  <si>
    <t>Zhejiang Great Southeast Corp.Ltd</t>
  </si>
  <si>
    <t>86-575-87380698;86-575-87380005</t>
  </si>
  <si>
    <t>ddnwangc@163.com;ddnsst@163.com;ddn@chinaddn.com</t>
  </si>
  <si>
    <t>300943.SZ</t>
  </si>
  <si>
    <t>浙江春晖智能控制股份有限公司</t>
  </si>
  <si>
    <t>浙江省绍兴市上虞区春晖工业大道288号</t>
  </si>
  <si>
    <t>Zhejiang Chunhui Intelligent Control Co.,Ltd.</t>
  </si>
  <si>
    <t>86-575-82157070</t>
  </si>
  <si>
    <t>feng.chen@chunhuizk.com;xiaoling.zhang@chunhuizk.com;contact@chunhuizk.com</t>
  </si>
  <si>
    <t>603129.SH</t>
  </si>
  <si>
    <t>浙江春风动力股份有限公司</t>
  </si>
  <si>
    <t>浙江省杭州市余杭区余杭经济开发区五洲路116号</t>
  </si>
  <si>
    <t>Zhejiang Cfmoto Power Co.,Ltd</t>
  </si>
  <si>
    <t>86-571-89195143</t>
  </si>
  <si>
    <t>board@cfmoto.com;board01@cfmoto.com</t>
  </si>
  <si>
    <t>601921.SH</t>
  </si>
  <si>
    <t>浙江出版传媒股份有限公司</t>
  </si>
  <si>
    <t>浙江省杭州市西湖区天目山路40号</t>
  </si>
  <si>
    <t>Zhejiang Publishing &amp; Media Co.,Ltd</t>
  </si>
  <si>
    <t>86-571-88909784</t>
  </si>
  <si>
    <t>zqfwb@zjcbcm.com</t>
  </si>
  <si>
    <t>001270.SZ</t>
  </si>
  <si>
    <t>浙江铖昌科技股份有限公司</t>
  </si>
  <si>
    <t>浙江省杭州市西湖区三墩镇西园三路3号5幢713室</t>
  </si>
  <si>
    <t>Zhejiang Chengchang Technology Co., Ltd.</t>
  </si>
  <si>
    <t>86-571-81023659</t>
  </si>
  <si>
    <t>ccir@zjcckj.com</t>
  </si>
  <si>
    <t>603811.SH</t>
  </si>
  <si>
    <t>浙江诚意药业股份有限公司</t>
  </si>
  <si>
    <t>上海市闵行区申虹路988弄富力悦都20幢9号7层</t>
  </si>
  <si>
    <t>Zhejiang Cheng Yi Pharmaceutical Co.,Ltd.</t>
  </si>
  <si>
    <t>86-21-33283295</t>
  </si>
  <si>
    <t>office@chengyipharma.com</t>
  </si>
  <si>
    <t>834639.BJ</t>
  </si>
  <si>
    <t>浙江晨光电缆股份有限公司</t>
  </si>
  <si>
    <t>浙江省嘉兴市平湖市独山港镇白沙湾,浙江省嘉兴市平湖市当湖街道总商会大厦</t>
  </si>
  <si>
    <t>Zhejiang Chenguang Cable Co., Ltd.</t>
  </si>
  <si>
    <t>86-573-85855313</t>
  </si>
  <si>
    <t>zhuweiyi@cgcable.cn</t>
  </si>
  <si>
    <t>603685.SH</t>
  </si>
  <si>
    <t>浙江晨丰科技股份有限公司</t>
  </si>
  <si>
    <t>浙江省嘉兴市海宁市盐官镇杏花路4号</t>
  </si>
  <si>
    <t>Zhejiang Chenfeng Technology Co.,Ltd.</t>
  </si>
  <si>
    <t>86-573-87618171</t>
  </si>
  <si>
    <t>cf_info@cnlampholder.com</t>
  </si>
  <si>
    <t>300718.SZ</t>
  </si>
  <si>
    <t>浙江长盛滑动轴承股份有限公司</t>
  </si>
  <si>
    <t>浙江省嘉兴市嘉善县惠民街道鑫达路6号</t>
  </si>
  <si>
    <t>Zhejiang Changsheng Sliding Bearings Co.,Ltd.</t>
  </si>
  <si>
    <t>86-573-84182788</t>
  </si>
  <si>
    <t>sid@csb.com.cn;yuxl@csb.com.cn</t>
  </si>
  <si>
    <t>605018.SH</t>
  </si>
  <si>
    <t>浙江长华汽车零部件股份有限公司</t>
  </si>
  <si>
    <t>浙江省宁波市慈溪市周巷镇环城北路707号</t>
  </si>
  <si>
    <t>Zhejiang Changhua Autoparts Co.,Ltd.</t>
  </si>
  <si>
    <t>86-574-63333233</t>
  </si>
  <si>
    <t>zhangpeijia@zjchanghua.com;huangyanlei@zjchanghua.com;ir@zjchanghua.com</t>
  </si>
  <si>
    <t>603897.SH</t>
  </si>
  <si>
    <t>浙江长城电工科技股份有限公司</t>
  </si>
  <si>
    <t>浙江省湖州市南浔区练市镇长城大道东1号</t>
  </si>
  <si>
    <t>Zhejiang Grandwall Electric Science&amp;Technology Co.,Ltd.</t>
  </si>
  <si>
    <t>86-572-3957811</t>
  </si>
  <si>
    <t>grandwall@yeah.net</t>
  </si>
  <si>
    <t>002569.SZ</t>
  </si>
  <si>
    <t>浙江步森服饰股份有限公司</t>
  </si>
  <si>
    <t>浙江省杭州市上城区之江路1300号中天钱塘银座8层</t>
  </si>
  <si>
    <t>Zhejiang Busen Garments Co.,Ltd.</t>
  </si>
  <si>
    <t>86-571-87837827</t>
  </si>
  <si>
    <t>bsgf@busen.cn;busenup@163.com</t>
  </si>
  <si>
    <t>603215.SH</t>
  </si>
  <si>
    <t>浙江比依电器股份有限公司</t>
  </si>
  <si>
    <t>浙江省宁波市余姚市城区经济开发区城东新区俞赵江路88号</t>
  </si>
  <si>
    <t>Zhejiang Biyi Electric Appliance Co.,Ltd.</t>
  </si>
  <si>
    <t>86-574-58225758</t>
  </si>
  <si>
    <t>bydmb@biyigroup.com;tracy@biyigroup.com</t>
  </si>
  <si>
    <t>301065.SZ</t>
  </si>
  <si>
    <t>浙江本立科技股份有限公司</t>
  </si>
  <si>
    <t>浙江省台州市临海市临海头门港新区东海第六大道15号</t>
  </si>
  <si>
    <t>Zhejiang Benli Technology Co.,Ltd.</t>
  </si>
  <si>
    <t>86-576-85501188</t>
  </si>
  <si>
    <t>blkj@benlitech.com</t>
  </si>
  <si>
    <t>002634.SZ</t>
  </si>
  <si>
    <t>浙江棒杰控股集团股份有限公司</t>
  </si>
  <si>
    <t>浙江省金华市义乌市苏溪镇苏华街21号</t>
  </si>
  <si>
    <t>Zhejiang Bangjie Holding Group Co.,Ltd</t>
  </si>
  <si>
    <t>86-579-85920903</t>
  </si>
  <si>
    <t>xliu@bangjie.cn;baj@bangjie.cn</t>
  </si>
  <si>
    <t>603331.SH</t>
  </si>
  <si>
    <t>浙江百达精工股份有限公司</t>
  </si>
  <si>
    <t>浙江省台州市椒江区经中路908弄28号</t>
  </si>
  <si>
    <t>Zhejiang Baida Precision Manufacturing Corp.</t>
  </si>
  <si>
    <t>86-576-89007163</t>
  </si>
  <si>
    <t>ir@baidapm.com</t>
  </si>
  <si>
    <t>603229.SH</t>
  </si>
  <si>
    <t>浙江奥翔药业股份有限公司</t>
  </si>
  <si>
    <t>浙江省台州市临海市化学原料药基地临海园区东海第四大道5号</t>
  </si>
  <si>
    <t>Zhejiang Ausun Pharmaceutical Co.,Ltd.</t>
  </si>
  <si>
    <t>86-576-85589367</t>
  </si>
  <si>
    <t>board@ausunpharm.com</t>
  </si>
  <si>
    <t>603001.SH</t>
  </si>
  <si>
    <t>浙江奥康鞋业股份有限公司</t>
  </si>
  <si>
    <t>浙江省温州市永嘉县瓯北镇千石工业区奥康工业园</t>
  </si>
  <si>
    <t>Zhejiang Aokangshoes Co.,Ltd.</t>
  </si>
  <si>
    <t>86-577-67915188</t>
  </si>
  <si>
    <t>aks@aokang.com</t>
  </si>
  <si>
    <t>002940.SZ</t>
  </si>
  <si>
    <t>浙江昂利康制药股份有限公司</t>
  </si>
  <si>
    <t>浙江省绍兴市嵊州市嵊州大道北1000号</t>
  </si>
  <si>
    <t>Zhejiang Anglikang Pharmaceutical Co.,Ltd.</t>
  </si>
  <si>
    <t>86-575-83100181</t>
  </si>
  <si>
    <t>ir@alkpharm.com</t>
  </si>
  <si>
    <t>002266.SZ</t>
  </si>
  <si>
    <t>浙富控股集团股份有限公司</t>
  </si>
  <si>
    <t>浙江省杭州市余杭区绿汀路21号浙富控股大厦</t>
  </si>
  <si>
    <t>Zhefu Holding Group Co.,Ltd.</t>
  </si>
  <si>
    <t>86-571-89939661</t>
  </si>
  <si>
    <t>stock-dept@zhefu.cn;office@zhefu.cn</t>
  </si>
  <si>
    <t>600797.SH</t>
  </si>
  <si>
    <t>浙大网新科技股份有限公司</t>
  </si>
  <si>
    <t>浙江省杭州市西湖区西园一路18号浙大网新软件园A楼15层</t>
  </si>
  <si>
    <t>Insigma Technology Co.,Ltd</t>
  </si>
  <si>
    <t>86-571-87950500</t>
  </si>
  <si>
    <t>xukefei@insigma.com.cn;zdwx@insigma.com.cn</t>
  </si>
  <si>
    <t>600633.SH</t>
  </si>
  <si>
    <t>浙报数字文化集团股份有限公司</t>
  </si>
  <si>
    <t>浙江省杭州市拱墅区体育场路178号26-27楼</t>
  </si>
  <si>
    <t>Zhejiang Daily Digital Culture Group Co.,Ltd.</t>
  </si>
  <si>
    <t>86-571-85311338</t>
  </si>
  <si>
    <t>zdm@600633.cn</t>
  </si>
  <si>
    <t>839725.BJ</t>
  </si>
  <si>
    <t>柘城惠丰钻石科技股份有限公司</t>
  </si>
  <si>
    <t>河南省商丘市柘城县产业集聚区北海路</t>
  </si>
  <si>
    <t>Zhecheng Huifeng Diamond Technology Co., Ltd.</t>
  </si>
  <si>
    <t>86-370-7228288;86-371-88883001</t>
  </si>
  <si>
    <t>info@hfdiamond.com</t>
  </si>
  <si>
    <t>603986.SH</t>
  </si>
  <si>
    <t>兆易创新科技集团股份有限公司</t>
  </si>
  <si>
    <t>北京市海淀区丰豪东路9号院中关村集成电路设计园8号楼</t>
  </si>
  <si>
    <t>Gigadevice Semiconductor Inc.</t>
  </si>
  <si>
    <t>86-10-82881768</t>
  </si>
  <si>
    <t>investor@gigadevice.com</t>
  </si>
  <si>
    <t>301102.SZ</t>
  </si>
  <si>
    <t>兆讯传媒广告股份有限公司</t>
  </si>
  <si>
    <t>北京市朝阳区广渠路17号院1号楼联美大厦</t>
  </si>
  <si>
    <t>Mega-Info Media Co.,Ltd.</t>
  </si>
  <si>
    <t>86-10-65915208</t>
  </si>
  <si>
    <t>ir@megainfomedia.com</t>
  </si>
  <si>
    <t>600999.SH</t>
  </si>
  <si>
    <t>招商证券股份有限公司</t>
  </si>
  <si>
    <t>广东省深圳市福田区福田街道福华一路111号</t>
  </si>
  <si>
    <t>1.2005万</t>
  </si>
  <si>
    <t>China Merchants Securities Co.,Ltd.</t>
  </si>
  <si>
    <t>86-755-82943666;86-755-82960432</t>
  </si>
  <si>
    <t>ir@cmschina.com.cn;luoli@cmschina.com.cn</t>
  </si>
  <si>
    <t>600036.SH</t>
  </si>
  <si>
    <t>招商银行股份有限公司</t>
  </si>
  <si>
    <t>广东省深圳市福田区深南大道7088号</t>
  </si>
  <si>
    <t>10.3669万</t>
  </si>
  <si>
    <t>China Merchants Bank Co., Ltd.</t>
  </si>
  <si>
    <t>86-755-83198888</t>
  </si>
  <si>
    <t>cmb@cmbchina.com</t>
  </si>
  <si>
    <t>001979.SZ</t>
  </si>
  <si>
    <t>招商局蛇口工业区控股股份有限公司</t>
  </si>
  <si>
    <t>广东省深圳市南山区蛇口兴华路6号南海意库3号楼</t>
  </si>
  <si>
    <t>5.4735万</t>
  </si>
  <si>
    <t>China Merchants Shekou Industrial Zone Holdings Co.,Ltd.</t>
  </si>
  <si>
    <t>86-755-26819600;86-755-26818600</t>
  </si>
  <si>
    <t>cmskir@cmhk.com</t>
  </si>
  <si>
    <t>601872.SH</t>
  </si>
  <si>
    <t>招商局能源运输股份有限公司</t>
  </si>
  <si>
    <t>上海市浦东新区国展路777号中外运上海大厦7楼,香港上环干诺道中168-200号信德中心招商局大厦32楼</t>
  </si>
  <si>
    <t>China Merchants Energy Shipping Co.,Ltd.</t>
  </si>
  <si>
    <t>86-21-68301260;852-28597361</t>
  </si>
  <si>
    <t>ir@cmhk.com</t>
  </si>
  <si>
    <t>601975.SH</t>
  </si>
  <si>
    <t>招商局南京油运股份有限公司</t>
  </si>
  <si>
    <t>江苏省南京市鼓楼区中山北路324号油运大厦</t>
  </si>
  <si>
    <t>Nanjing Tanker Corporation</t>
  </si>
  <si>
    <t>86-25-58586145;86-25-58586146</t>
  </si>
  <si>
    <t>irm@njtc.com.cn;shenhuinjtc@cmhk.com;gongxiaofeng@cmhk.com</t>
  </si>
  <si>
    <t>001914.SZ</t>
  </si>
  <si>
    <t>招商局积余产业运营服务股份有限公司</t>
  </si>
  <si>
    <t>广东省深圳市南山区蛇口太子湾邮轮大道招商积余大厦15A-17层</t>
  </si>
  <si>
    <t>4.4761万</t>
  </si>
  <si>
    <t>China Merchants Property Operation &amp; Service Co.,Ltd.</t>
  </si>
  <si>
    <t>房地产服务</t>
  </si>
  <si>
    <t>86-755-83244582;86-755-83244503</t>
  </si>
  <si>
    <t>cmpoir@cmhk.com</t>
  </si>
  <si>
    <t>001965.SZ</t>
  </si>
  <si>
    <t>招商局公路网络科技控股股份有限公司</t>
  </si>
  <si>
    <t>北京市朝阳区建国路118号招商局大厦31层</t>
  </si>
  <si>
    <t>China Merchants Expressway Network &amp; Technology Holdings Co.,Ltd.</t>
  </si>
  <si>
    <t>86-10-56529000</t>
  </si>
  <si>
    <t>cmexpressway@cmhk.com</t>
  </si>
  <si>
    <t>001872.SZ</t>
  </si>
  <si>
    <t>招商局港口集团股份有限公司</t>
  </si>
  <si>
    <t>广东省深圳市南山区招商街道工业三路一号招商局港口大厦23-25楼</t>
  </si>
  <si>
    <t>1.5892万</t>
  </si>
  <si>
    <t>China Merchants Port Group Co., Ltd.</t>
  </si>
  <si>
    <t>86-755-26828888</t>
  </si>
  <si>
    <t>cmpir@cmhk.com</t>
  </si>
  <si>
    <t>603533.SH</t>
  </si>
  <si>
    <t>掌阅科技股份有限公司</t>
  </si>
  <si>
    <t>北京市朝阳区四惠东四惠大厦二层2029E</t>
  </si>
  <si>
    <t>Ireader Technology Co.,Ltd.</t>
  </si>
  <si>
    <t>86-10-59236288</t>
  </si>
  <si>
    <t>ir@zhangyue.com</t>
  </si>
  <si>
    <t>002069.SZ</t>
  </si>
  <si>
    <t>獐子岛集团股份有限公司</t>
  </si>
  <si>
    <t>辽宁省大连市中山区港隆路151号国合中心8楼</t>
  </si>
  <si>
    <t>Zoneco Group Co.,Ltd.</t>
  </si>
  <si>
    <t>86-411-39016969</t>
  </si>
  <si>
    <t>yanzhongji@zhangzidao.com;touzizhe@zhangzidao.com</t>
  </si>
  <si>
    <t>600436.SH</t>
  </si>
  <si>
    <t>漳州片仔癀药业股份有限公司</t>
  </si>
  <si>
    <t>福建省漳州市芗城区琥珀路1号</t>
  </si>
  <si>
    <t>Zhangzhou Pientzehuang Pharmaceutical Co.,Ltd.</t>
  </si>
  <si>
    <t>86-596-2301955</t>
  </si>
  <si>
    <t>zqb@zzpzh.com;pzhyye@zzpzh.com</t>
  </si>
  <si>
    <t>301055.SZ</t>
  </si>
  <si>
    <t>张小泉股份有限公司</t>
  </si>
  <si>
    <t>浙江省杭州市富阳区东洲街道五星路8号</t>
  </si>
  <si>
    <t>Zhang Xiaoquan Inc.</t>
  </si>
  <si>
    <t>86-571-88153679;86-571-88153668</t>
  </si>
  <si>
    <t>zxqzq@zhangxiaoquan.cn</t>
  </si>
  <si>
    <t>000430.SZ</t>
  </si>
  <si>
    <t>张家界旅游集团股份有限公司</t>
  </si>
  <si>
    <t>湖南省张家界市永定区三角坪145号张家界国际大酒店三楼</t>
  </si>
  <si>
    <t>Zhang Jia Jie Tourism Group Co.,Ltd</t>
  </si>
  <si>
    <t>86-744-8288630</t>
  </si>
  <si>
    <t>zjj000430@sina.com</t>
  </si>
  <si>
    <t>301040.SZ</t>
  </si>
  <si>
    <t>张家港中环海陆高端装备股份有限公司</t>
  </si>
  <si>
    <t>江苏省苏州市张家港市锦丰镇合兴华山路</t>
  </si>
  <si>
    <t>Zhangjiagang Zhonghuan Hailu High-End Equipment Co.,Ltd.</t>
  </si>
  <si>
    <t>86-512-56913129;86-512-56918180</t>
  </si>
  <si>
    <t>hl_zqb@hlduanjian.com;hl_zxj@hlduanjian.com</t>
  </si>
  <si>
    <t>301063.SZ</t>
  </si>
  <si>
    <t>张家港海锅新能源装备股份有限公司</t>
  </si>
  <si>
    <t>江苏省苏州市张家港市南丰镇南丰村</t>
  </si>
  <si>
    <t>Zhangjiagang Haiguo New Energy Equipment Manufacturing Co.,Ltd.</t>
  </si>
  <si>
    <t>86-512-58903303</t>
  </si>
  <si>
    <t>zhengquan@zjghgxny.com</t>
  </si>
  <si>
    <t>688186.SH</t>
  </si>
  <si>
    <t>张家港广大特材股份有限公司</t>
  </si>
  <si>
    <t>江苏省苏州市张家港市凤凰镇安庆村</t>
  </si>
  <si>
    <t>Zhangjiagang Guangda Special Material Co.,Ltd.</t>
  </si>
  <si>
    <t>86-512-55390270</t>
  </si>
  <si>
    <t>gd005@zjggdtc.com</t>
  </si>
  <si>
    <t>300228.SZ</t>
  </si>
  <si>
    <t>张家港富瑞特种装备股份有限公司</t>
  </si>
  <si>
    <t>江苏省苏州市张家港市杨舍镇晨新路19号</t>
  </si>
  <si>
    <t>Zhangjiagang Furui Special Equipment Co.,Ltd</t>
  </si>
  <si>
    <t>86-512-58982295</t>
  </si>
  <si>
    <t>furui@furuise.com</t>
  </si>
  <si>
    <t>600794.SH</t>
  </si>
  <si>
    <t>张家港保税科技(集团)股份有限公司</t>
  </si>
  <si>
    <t>江苏省苏州市张家港市保税区石化交易大厦27-28层</t>
  </si>
  <si>
    <t>Zhang Jia Gang Freetrade Science&amp;Technology Group Co.,Ltd.</t>
  </si>
  <si>
    <t>86-512-58327235</t>
  </si>
  <si>
    <t>changlq@zftc.net;touzzzx@zftc.net</t>
  </si>
  <si>
    <t>300094.SZ</t>
  </si>
  <si>
    <t>湛江国联水产开发股份有限公司</t>
  </si>
  <si>
    <t>广东省湛江市吴川市黄坡镇(吴川)华昱产业转移工业园工业大道6号</t>
  </si>
  <si>
    <t>Zhanjiang Guolian Aquatic Products Co.,Ltd</t>
  </si>
  <si>
    <t>86-759-2533778</t>
  </si>
  <si>
    <t>ir@guolian.cn;liangyz@guolian.cn;chenyl@guolian.cn</t>
  </si>
  <si>
    <t>603488.SH</t>
  </si>
  <si>
    <t>展鹏科技股份有限公司</t>
  </si>
  <si>
    <t>江苏省无锡市梁溪区飞宏路8号</t>
  </si>
  <si>
    <t>Flying Technology Co.,Ltd.</t>
  </si>
  <si>
    <t>86-510-81003207</t>
  </si>
  <si>
    <t>wxflying99@163.com</t>
  </si>
  <si>
    <t>688555.SH</t>
  </si>
  <si>
    <t>泽达易盛(天津)科技股份有限公司</t>
  </si>
  <si>
    <t>浙江省杭州市西湖区教工路1号数源软件园12号楼4层</t>
  </si>
  <si>
    <t>Essence Information Technology Co.,Ltd.</t>
  </si>
  <si>
    <t>86-571-87318958</t>
  </si>
  <si>
    <t>ir@sino-essence.com</t>
  </si>
  <si>
    <t>002637.SZ</t>
  </si>
  <si>
    <t>赞宇科技集团股份有限公司</t>
  </si>
  <si>
    <t>浙江省杭州市西湖区古墩路702号</t>
  </si>
  <si>
    <t>Zanyu Technology Group Co.,Ltd.</t>
  </si>
  <si>
    <t>86-571-87830848</t>
  </si>
  <si>
    <t>office@zanyu.com;zq@zanyu.com</t>
  </si>
  <si>
    <t>002120.SZ</t>
  </si>
  <si>
    <t>韵达控股股份有限公司</t>
  </si>
  <si>
    <t>上海市青浦区盈港东路6679号</t>
  </si>
  <si>
    <t>Yunda Holding Co.,Ltd.</t>
  </si>
  <si>
    <t>86-21-39296789</t>
  </si>
  <si>
    <t>ir@yundaex.com</t>
  </si>
  <si>
    <t>600767.SH</t>
  </si>
  <si>
    <t>运盛(成都)医疗科技股份有限公司</t>
  </si>
  <si>
    <t>四川省成都市武侯区高新区天府大道北段1199号银泰中心in99T3写字楼3501</t>
  </si>
  <si>
    <t>Winsan(Chengdu)Medical Science And Technology Co.,Ltd.</t>
  </si>
  <si>
    <t>86-28-61666968</t>
  </si>
  <si>
    <t>600767@winsan.cn</t>
  </si>
  <si>
    <t>600602.SH</t>
  </si>
  <si>
    <t>云赛智联股份有限公司</t>
  </si>
  <si>
    <t>上海市徐汇区宜州路180号B6栋9-10楼</t>
  </si>
  <si>
    <t>Inesa Intelligent Tech Inc.</t>
  </si>
  <si>
    <t>86-62980202</t>
  </si>
  <si>
    <t>stock@inesa-it.com;webmaster@inesa-it.com</t>
  </si>
  <si>
    <t>600725.SH</t>
  </si>
  <si>
    <t>云南云维股份有限公司</t>
  </si>
  <si>
    <t>云南省昆明市西山区前卫街道日新中路393号20楼</t>
  </si>
  <si>
    <t>Yunnan Yunwei Company Limited</t>
  </si>
  <si>
    <t>86-871-65658518;86-871-65656808</t>
  </si>
  <si>
    <t>lib39770@cnyeig.com;gui_tl@qq.com</t>
  </si>
  <si>
    <t>600096.SH</t>
  </si>
  <si>
    <t>云南云天化股份有限公司</t>
  </si>
  <si>
    <t>云南省昆明市西山区滇池路1417号</t>
  </si>
  <si>
    <t>1.1379万</t>
  </si>
  <si>
    <t>Yunnan Yuntianhua Co.,Ltd</t>
  </si>
  <si>
    <t>86-871-64327127;86-871-64327128</t>
  </si>
  <si>
    <t>zhongdehong@yth.cn;suyun@yth.cn;zqb@yth.cn</t>
  </si>
  <si>
    <t>000960.SZ</t>
  </si>
  <si>
    <t>云南锡业股份有限公司</t>
  </si>
  <si>
    <t>云南省昆明市官渡区民航路471号</t>
  </si>
  <si>
    <t>1.6258万</t>
  </si>
  <si>
    <t>Yunnan Tin Co.,Ltd.</t>
  </si>
  <si>
    <t>86-871-66287901</t>
  </si>
  <si>
    <t>xygfzqb@qq.com;342748293@qq.com; xygf000960@ytc.cn</t>
  </si>
  <si>
    <t>002265.SZ</t>
  </si>
  <si>
    <t>云南西仪工业股份有限公司</t>
  </si>
  <si>
    <t>云南省昆明市西山区海口镇山冲</t>
  </si>
  <si>
    <t>Yunnan Xiyi Industry Co.,Ltd</t>
  </si>
  <si>
    <t>86-871-68580370;86-871-68580658</t>
  </si>
  <si>
    <t>xygf002265@163.com</t>
  </si>
  <si>
    <t>300142.SZ</t>
  </si>
  <si>
    <t>云南沃森生物技术股份有限公司</t>
  </si>
  <si>
    <t>云南省昆明市五华区高新区科园路99号鼎易天城9栋A座19楼</t>
  </si>
  <si>
    <t>Walvax Biotechnology Co.,Ltd.</t>
  </si>
  <si>
    <t>86-871-68312779</t>
  </si>
  <si>
    <t>ir@walvax.com</t>
  </si>
  <si>
    <t>600995.SH</t>
  </si>
  <si>
    <t>云南文山电力股份有限公司</t>
  </si>
  <si>
    <t>云南省文山壮族苗族自治州文山市凤凰路29号</t>
  </si>
  <si>
    <t>Yunnan Wenshan Electric Power Co.,Ltd.</t>
  </si>
  <si>
    <t>86-871-68177335;86-871-68177735</t>
  </si>
  <si>
    <t>wsdl@wsdl.sina.net</t>
  </si>
  <si>
    <t>000878.SZ</t>
  </si>
  <si>
    <t>云南铜业股份有限公司</t>
  </si>
  <si>
    <t>云南省昆明市盘龙区华云路1号中铜大厦</t>
  </si>
  <si>
    <t>Yunnan Copper Co.,Ltd.</t>
  </si>
  <si>
    <t>86-871-63175929;86-871-63106735;86-871-63106792</t>
  </si>
  <si>
    <t>hjg@chncopper.com;3377381083@qq.com;zqb@chncopper.com</t>
  </si>
  <si>
    <t>833266.BJ</t>
  </si>
  <si>
    <t>云南生物谷药业股份有限公司</t>
  </si>
  <si>
    <t>云南省昆明市呈贡区高新区马金铺新区生物谷街999号</t>
  </si>
  <si>
    <t>Yunnan Biovalley Pharmaceutical Co.,Ltd</t>
  </si>
  <si>
    <t>86-871-65016111</t>
  </si>
  <si>
    <t>bio@biovalley.cn</t>
  </si>
  <si>
    <t>605296.SH</t>
  </si>
  <si>
    <t>云南神农农业产业集团股份有限公司</t>
  </si>
  <si>
    <t>云南省昆明市官渡区中国(云南)自由贸易试验区昆明片区经开区阿拉街道办事处普照海子片区14-06-1#地块</t>
  </si>
  <si>
    <t>Yunnan Shennong Agricultural Industry Group Co.,Ltd.</t>
  </si>
  <si>
    <t>86-871-63193176</t>
  </si>
  <si>
    <t>jh@ynsnjt.com;ldb@ynsnjt.com;ynsnjt@ynsnjt.com</t>
  </si>
  <si>
    <t>002053.SZ</t>
  </si>
  <si>
    <t>云南能源投资股份有限公司</t>
  </si>
  <si>
    <t>云南省昆明市官渡区春城路276号</t>
  </si>
  <si>
    <t>Yunnan Energy Investment Co.,Ltd</t>
  </si>
  <si>
    <t>86-871-63127429;86-871-63126346;86-871-63151962</t>
  </si>
  <si>
    <t>310944181@qq.com;597541817@qq.com;ntgf@cnyeig.com</t>
  </si>
  <si>
    <t>000948.SZ</t>
  </si>
  <si>
    <t>云南南天电子信息产业股份有限公司</t>
  </si>
  <si>
    <t>云南省昆明市盘龙区环城东路455号</t>
  </si>
  <si>
    <t>Yunnan Nantian Electronics Information Co.,Ltd</t>
  </si>
  <si>
    <t>86-871-63366327;86-871-68279182</t>
  </si>
  <si>
    <t>000948@nantian.com.cn;shensh@nantian.com.cn</t>
  </si>
  <si>
    <t>600792.SH</t>
  </si>
  <si>
    <t>云南煤业能源股份有限公司</t>
  </si>
  <si>
    <t>云南省昆明市西山区环城南路777号昆钢大厦13楼B单元</t>
  </si>
  <si>
    <t>Yunnan Coal &amp; Energy Co.,Ltd.</t>
  </si>
  <si>
    <t>86-871-68758679</t>
  </si>
  <si>
    <t>ymny600792@163.com</t>
  </si>
  <si>
    <t>002114.SZ</t>
  </si>
  <si>
    <t>云南罗平锌电股份有限公司</t>
  </si>
  <si>
    <t>云南省曲靖市罗平县罗雄镇长家湾</t>
  </si>
  <si>
    <t>Yunnan Luoping Zinc&amp;Electricity Co.,Ltd.</t>
  </si>
  <si>
    <t>86-874-8256825</t>
  </si>
  <si>
    <t>lpxdgf@china.com;948534951@qq.com</t>
  </si>
  <si>
    <t>000807.SZ</t>
  </si>
  <si>
    <t>云南铝业股份有限公司</t>
  </si>
  <si>
    <t>云南省昆明市呈贡区七甸街道</t>
  </si>
  <si>
    <t>1.1662万</t>
  </si>
  <si>
    <t>Yunnan Aluminium Co,Ltd.</t>
  </si>
  <si>
    <t>86-871-67455758;86-871-67455923</t>
  </si>
  <si>
    <t>tangzz@ylgf.com;wangjs@ylgf.com;stock@ylgf.com</t>
  </si>
  <si>
    <t>002059.SZ</t>
  </si>
  <si>
    <t>云南旅游股份有限公司</t>
  </si>
  <si>
    <t>云南省昆明市盘龙区世博生态城低碳中心B栋1单元16层、17层</t>
  </si>
  <si>
    <t>Yunnan Tourism Co.,Ltd.</t>
  </si>
  <si>
    <t>86-871-65014605;86-871-65012363</t>
  </si>
  <si>
    <t>ynly002059@126.com</t>
  </si>
  <si>
    <t>002428.SZ</t>
  </si>
  <si>
    <t>云南临沧鑫圆锗业股份有限公司</t>
  </si>
  <si>
    <t>云南省昆明市呈贡区呈贡新区马金铺电力装备园魁星街666号</t>
  </si>
  <si>
    <t>Yunnan Lincang Xinyuan Germanium Industry Co.,Ltd</t>
  </si>
  <si>
    <t>86-871-65955312;86-871-65955973</t>
  </si>
  <si>
    <t>jinhongguo@sino-ge.com;zhangxinchang@sino-ge.com;diractorate@sino-ge.com</t>
  </si>
  <si>
    <t>600265.SH</t>
  </si>
  <si>
    <t>云南景谷林业股份有限公司</t>
  </si>
  <si>
    <t>云南省普洱市景谷傣族彝族自治县林纸路201号</t>
  </si>
  <si>
    <t>Yunnan Jinggu Forestry Co.,Ltd</t>
  </si>
  <si>
    <t>86-871-63822528</t>
  </si>
  <si>
    <t>jglymsc@163.com;jglyxzb@sina.com</t>
  </si>
  <si>
    <t>002200.SZ</t>
  </si>
  <si>
    <t>云南交投生态科技股份有限公司</t>
  </si>
  <si>
    <t>云南省昆明市官渡区民航路400号云南城投大厦A座2楼</t>
  </si>
  <si>
    <t>Ycic Eco-Technology Co.,Ltd.</t>
  </si>
  <si>
    <t>86-871-67125256;86-871-67279185</t>
  </si>
  <si>
    <t>1310514617@qq.com;747136147@qq.com;ytst002200@vip.163.com</t>
  </si>
  <si>
    <t>605266.SH</t>
  </si>
  <si>
    <t>云南健之佳健康连锁店股份有限公司</t>
  </si>
  <si>
    <t>云南省昆明市盘龙区联盟路与万宏路交汇处万宏嘉园沣苑(地块五)综合楼</t>
  </si>
  <si>
    <t>1.1003万</t>
  </si>
  <si>
    <t>Yunnan Jianzhijia Health-Chain Co.,Ltd.</t>
  </si>
  <si>
    <t>86-871-65711920</t>
  </si>
  <si>
    <t>ir@jzj.cn</t>
  </si>
  <si>
    <t>002812.SZ</t>
  </si>
  <si>
    <t>云南恩捷新材料股份有限公司</t>
  </si>
  <si>
    <t>云南省玉溪市红塔区高新区抚仙路125号</t>
  </si>
  <si>
    <t>Yunnan Energy New Material Co., Ltd</t>
  </si>
  <si>
    <t>86-877-8888661</t>
  </si>
  <si>
    <t>groupheadquarter@cxxcl.cn</t>
  </si>
  <si>
    <t>600497.SH</t>
  </si>
  <si>
    <t>云南驰宏锌锗股份有限公司</t>
  </si>
  <si>
    <t>云南省曲靖市麒麟区经济技术开发区翠峰路与学府路交叉口</t>
  </si>
  <si>
    <t>Yunnan Chihong Zinc&amp;Germanium Co.,Ltd.</t>
  </si>
  <si>
    <t>86-874-8966698</t>
  </si>
  <si>
    <t>wxq@chxz.com;chxzlijun@126.com;chxz600497@chxz.com</t>
  </si>
  <si>
    <t>600239.SH</t>
  </si>
  <si>
    <t>云南城投置业股份有限公司</t>
  </si>
  <si>
    <t>云南省昆明市西山区西园南路36号融城优郡A4栋写字楼</t>
  </si>
  <si>
    <t>Yunnan Metropolitan Realestate Development Co.Ltd</t>
  </si>
  <si>
    <t>86-871-67199767</t>
  </si>
  <si>
    <t>ynctzy@163.com</t>
  </si>
  <si>
    <t>600883.SH</t>
  </si>
  <si>
    <t>云南博闻科技实业股份有限公司</t>
  </si>
  <si>
    <t>云南省昆明市官渡区春城路219号东航投资大厦806室</t>
  </si>
  <si>
    <t>Yunnan Bowin Technology Industry Co.,Ltd</t>
  </si>
  <si>
    <t>86-871-67197370</t>
  </si>
  <si>
    <t>yn600883@163.com</t>
  </si>
  <si>
    <t>300957.SZ</t>
  </si>
  <si>
    <t>云南贝泰妮生物科技集团股份有限公司</t>
  </si>
  <si>
    <t>云南省昆明市五华区高新区科医路53号</t>
  </si>
  <si>
    <t>Yunnan Botanee Bio-Technology Group Co. Ltd</t>
  </si>
  <si>
    <t>86-871-68281899</t>
  </si>
  <si>
    <t>ir@winona.cn</t>
  </si>
  <si>
    <t>000538.SZ</t>
  </si>
  <si>
    <t>云南白药集团股份有限公司</t>
  </si>
  <si>
    <t>云南省昆明市呈贡区云南白药街3686号</t>
  </si>
  <si>
    <t>Yunnan Baiyao Group Co.,Ltd</t>
  </si>
  <si>
    <t>86-871-66226106</t>
  </si>
  <si>
    <t>000538dm@ynby.cn;zhaoyan@ynby.cn;zhuruiying@ynby.cn;ynby@yunnanbaiyao.com.cn</t>
  </si>
  <si>
    <t>000409.SZ</t>
  </si>
  <si>
    <t>云鼎科技股份有限公司</t>
  </si>
  <si>
    <t>山东省济南市历下区工业南路57-1号济南高新万达广场J3写字楼</t>
  </si>
  <si>
    <t>Yunding Technology Co.,Ltd.</t>
  </si>
  <si>
    <t>86-531-88550409</t>
  </si>
  <si>
    <t>stock000409@126.com</t>
  </si>
  <si>
    <t>688327.SH</t>
  </si>
  <si>
    <t>云从科技集团股份有限公司</t>
  </si>
  <si>
    <t>上海市浦东新区川和路55弄张江人工智能岛11栋</t>
  </si>
  <si>
    <t>Cloudwalk Group Co., Ltd.</t>
  </si>
  <si>
    <t>86-21-60969707</t>
  </si>
  <si>
    <t>ir@cloudwalk.com</t>
  </si>
  <si>
    <t>688658.SH</t>
  </si>
  <si>
    <t>悦康药业集团股份有限公司</t>
  </si>
  <si>
    <t>北京市大兴区北京经济技术开发区宏达中路6号</t>
  </si>
  <si>
    <t>Youcare Pharmaceutical Group Co.,Ltd.</t>
  </si>
  <si>
    <t>86-10-87925985</t>
  </si>
  <si>
    <t>irm@youcareyk.com</t>
  </si>
  <si>
    <t>000819.SZ</t>
  </si>
  <si>
    <t>岳阳兴长石化股份有限公司</t>
  </si>
  <si>
    <t>湖南省岳阳市岳阳楼区岳阳大道岳阳兴长大厦</t>
  </si>
  <si>
    <t>Yueyang Xingchangpetro-Chemical Co.,Ltd.</t>
  </si>
  <si>
    <t>86-730-8829166</t>
  </si>
  <si>
    <t>zqb@yyxc0819.com</t>
  </si>
  <si>
    <t>600963.SH</t>
  </si>
  <si>
    <t>岳阳林纸股份有限公司</t>
  </si>
  <si>
    <t>湖南省岳阳市岳阳楼区城陵矶光明路</t>
  </si>
  <si>
    <t>Yueyang Forest &amp; Paper Co.,Ltd.</t>
  </si>
  <si>
    <t>86-730-8590683</t>
  </si>
  <si>
    <t>zqb-yylz@chinapaper.com.cn</t>
  </si>
  <si>
    <t>301053.SZ</t>
  </si>
  <si>
    <t>远信工业股份有限公司</t>
  </si>
  <si>
    <t>浙江省绍兴市新昌县澄潭工业区</t>
  </si>
  <si>
    <t>Yoantion Industrial Inc.,Ltd.</t>
  </si>
  <si>
    <t>86-575-86059777</t>
  </si>
  <si>
    <t>securities@yoantion.com</t>
  </si>
  <si>
    <t>002063.SZ</t>
  </si>
  <si>
    <t>远光软件股份有限公司</t>
  </si>
  <si>
    <t>广东省珠海市香洲区港湾大道科技一路3号</t>
  </si>
  <si>
    <t>Ygsoft Inc.</t>
  </si>
  <si>
    <t>86-756-6298628;86-756-3399888-6202</t>
  </si>
  <si>
    <t>ygstock@ygsoft.com</t>
  </si>
  <si>
    <t>600869.SH</t>
  </si>
  <si>
    <t>远东智慧能源股份有限公司</t>
  </si>
  <si>
    <t>江苏省无锡市宜兴市远东大道6号</t>
  </si>
  <si>
    <t>Far East Smarter Energy Co.,Ltd.</t>
  </si>
  <si>
    <t>86-510-87249788</t>
  </si>
  <si>
    <t>87249788@600869.com</t>
  </si>
  <si>
    <t>000626.SZ</t>
  </si>
  <si>
    <t>远大产业控股股份有限公司</t>
  </si>
  <si>
    <t>江苏省连云港市海州区高新技术产业开发区高新八路4号</t>
  </si>
  <si>
    <t>Grand Industrial Holding Co.,Ltd</t>
  </si>
  <si>
    <t>86-518-85153595;86-518-85153567</t>
  </si>
  <si>
    <t>ydkg@grand-holding.cn</t>
  </si>
  <si>
    <t>002692.SZ</t>
  </si>
  <si>
    <t>远程电缆股份有限公司</t>
  </si>
  <si>
    <t>江苏省无锡市宜兴市官林镇远程路8号</t>
  </si>
  <si>
    <t>Yuan Cheng Cable Co.,Ltd.</t>
  </si>
  <si>
    <t>86-510-80777896</t>
  </si>
  <si>
    <t>ir@yccable.cn</t>
  </si>
  <si>
    <t>000998.SZ</t>
  </si>
  <si>
    <t>袁隆平农业高科技股份有限公司</t>
  </si>
  <si>
    <t>湖南省长沙市芙蓉区合平路638号</t>
  </si>
  <si>
    <t>Yuan Long Ping High-Tech Agriculture Co.,Ltd.</t>
  </si>
  <si>
    <t>86-731-82183880</t>
  </si>
  <si>
    <t>lpht@lpht.com.cn</t>
  </si>
  <si>
    <t>600233.SH</t>
  </si>
  <si>
    <t>圆通速递股份有限公司</t>
  </si>
  <si>
    <t>上海市青浦区华新镇华徐公路3029弄18号</t>
  </si>
  <si>
    <t>1.5642万</t>
  </si>
  <si>
    <t>Yto Express Group Co.,Ltd.</t>
  </si>
  <si>
    <t>86-21-69213602</t>
  </si>
  <si>
    <t>ir@yto.net.cn</t>
  </si>
  <si>
    <t>600897.SH</t>
  </si>
  <si>
    <t>元翔(厦门)国际航空港股份有限公司</t>
  </si>
  <si>
    <t>福建省厦门市湖里区元翔（厦门）国际航空港股份有限公司办公楼（高崎南三路9号T4候机楼一楼东侧办公区）</t>
  </si>
  <si>
    <t>Xiamen International Airport Co.,Ltd</t>
  </si>
  <si>
    <t>86-592-5706078</t>
  </si>
  <si>
    <t>600897@iport.com.cn</t>
  </si>
  <si>
    <t>603217.SH</t>
  </si>
  <si>
    <t>元利化学集团股份有限公司</t>
  </si>
  <si>
    <t>山东省潍坊市昌乐县朱刘街道工业园</t>
  </si>
  <si>
    <t>Yuanli Chemical Group Co.,Ltd.</t>
  </si>
  <si>
    <t>86-536-6710522</t>
  </si>
  <si>
    <t>fengguoliang@yuanlichem.com;liuzhigang@yuanlichem.com;yuanlibgs@yuanlichem.com</t>
  </si>
  <si>
    <t>301139.SZ</t>
  </si>
  <si>
    <t>元道通信股份有限公司</t>
  </si>
  <si>
    <t>新疆维吾尔自治区乌鲁木齐市新市区高新技术产业开发区北区冬融街567号高新人才大厦南塔十楼</t>
  </si>
  <si>
    <t>Wintao Communications Co.,Ltd</t>
  </si>
  <si>
    <t>86-311-67365929</t>
  </si>
  <si>
    <t>wintao@wintaotel.com.cn</t>
  </si>
  <si>
    <t>603388.SH</t>
  </si>
  <si>
    <t>元成环境股份有限公司</t>
  </si>
  <si>
    <t>浙江省杭州市上城区庆春东路2-6号杭州金投金融大厦第15楼</t>
  </si>
  <si>
    <t>Yuancheng Environment Co.,Ltd.</t>
  </si>
  <si>
    <t>86-571-86990358</t>
  </si>
  <si>
    <t>chaijz@ycgf.cn;hongdh@ycgf.cn;ycyuanlin@vip.163.com</t>
  </si>
  <si>
    <t>688348.SH</t>
  </si>
  <si>
    <t>昱能科技股份有限公司</t>
  </si>
  <si>
    <t>浙江省嘉兴市南湖区亚太路(嘉兴科技城)1号内1幢3楼</t>
  </si>
  <si>
    <t>Yuneng Technology Co., Ltd.</t>
  </si>
  <si>
    <t>86-573-83986968</t>
  </si>
  <si>
    <t>public@apsystems.cn</t>
  </si>
  <si>
    <t>300815.SZ</t>
  </si>
  <si>
    <t>玉禾田环境发展集团股份有限公司</t>
  </si>
  <si>
    <t>广东省深圳市福田区车公庙泰然九路海松大厦A座18楼</t>
  </si>
  <si>
    <t>7.4916万</t>
  </si>
  <si>
    <t>Eit Environmental Development Group Co.,Ltd</t>
  </si>
  <si>
    <t>86-755-82734788</t>
  </si>
  <si>
    <t>dmb@eit-sz.com</t>
  </si>
  <si>
    <t>600817.SH</t>
  </si>
  <si>
    <t>宇通重工股份有限公司</t>
  </si>
  <si>
    <t>河南省郑州市中牟县经济技术开发区宇工路88号</t>
  </si>
  <si>
    <t>1.0954万</t>
  </si>
  <si>
    <t>Yutong Heavy Industries Co.,Ltd.</t>
  </si>
  <si>
    <t>86-371-85334130</t>
  </si>
  <si>
    <t>ytzgir@yutong.com</t>
  </si>
  <si>
    <t>600066.SH</t>
  </si>
  <si>
    <t>宇通客车股份有限公司</t>
  </si>
  <si>
    <t>河南省郑州市管城回族区宇通路6号</t>
  </si>
  <si>
    <t>1.5737万</t>
  </si>
  <si>
    <t>Yutong Bus Co.,Ltd.</t>
  </si>
  <si>
    <t>86-371-66718281</t>
  </si>
  <si>
    <t>zzyt@yutong.com;ir@yutong.com</t>
  </si>
  <si>
    <t>002903.SZ</t>
  </si>
  <si>
    <t>宇环数控机床股份有限公司</t>
  </si>
  <si>
    <t>湖南省长沙市浏阳市浏阳制造产业基地永阳路9号</t>
  </si>
  <si>
    <t>Yuhuan Cnc Machine Tool Co.,Ltd.</t>
  </si>
  <si>
    <t>86-731-83209925-8021</t>
  </si>
  <si>
    <t>yhzqb@yh-cn.com</t>
  </si>
  <si>
    <t>603697.SH</t>
  </si>
  <si>
    <t>有友食品股份有限公司</t>
  </si>
  <si>
    <t>重庆市璧山区璧泉街道剑山路130号</t>
  </si>
  <si>
    <t>Youyou Foods Co.,Ltd.</t>
  </si>
  <si>
    <t>86-23-41770971</t>
  </si>
  <si>
    <t>yysecurity@youyoufood.com</t>
  </si>
  <si>
    <t>600206.SH</t>
  </si>
  <si>
    <t>有研新材料股份有限公司</t>
  </si>
  <si>
    <t>北京市西城区德胜门外大街13号院1号合生财富广场1601</t>
  </si>
  <si>
    <t>Grinm Advanced Materials Co.,Ltd.</t>
  </si>
  <si>
    <t>86-10-62369559</t>
  </si>
  <si>
    <t>stock@griam.cn;yanhuan@griam.cn</t>
  </si>
  <si>
    <t>688456.SH</t>
  </si>
  <si>
    <t>有研粉末新材料股份有限公司</t>
  </si>
  <si>
    <t>北京市怀柔区雁栖经济开发区雁栖路3号1幢</t>
  </si>
  <si>
    <t>Gripm Advanced Materials Co.,Ltd.</t>
  </si>
  <si>
    <t>86-10-61666627</t>
  </si>
  <si>
    <t>yyfm@gripm.com;wangyan@gripm.com</t>
  </si>
  <si>
    <t>002174.SZ</t>
  </si>
  <si>
    <t>游族网络股份有限公司</t>
  </si>
  <si>
    <t>上海市徐汇区宜山路711号华鑫商务中心2号楼</t>
  </si>
  <si>
    <t>Yoozoo Interactive Co.,Ltd.</t>
  </si>
  <si>
    <t>86-21-33671551</t>
  </si>
  <si>
    <t>ir@yoozoo.com</t>
  </si>
  <si>
    <t>300099.SZ</t>
  </si>
  <si>
    <t>尤洛卡精准信息工程股份有限公司</t>
  </si>
  <si>
    <t>山东省泰安市岱岳区高新区凤祥路以西规划支路以北</t>
  </si>
  <si>
    <t>Uroica Precision Information Engineering Co.,Ltd</t>
  </si>
  <si>
    <t>86-538-8926155</t>
  </si>
  <si>
    <t>chw600157@163.com;lwj300099@163.com;mail@uroica.com.cn</t>
  </si>
  <si>
    <t>688628.SH</t>
  </si>
  <si>
    <t>优利德科技(中国)股份有限公司</t>
  </si>
  <si>
    <t>广东省东莞市松山湖高新技术产业开发区工业北一路6号</t>
  </si>
  <si>
    <t>Uni-Trend Technology(China)Co.,Ltd.</t>
  </si>
  <si>
    <t>86-769-85729808</t>
  </si>
  <si>
    <t>stock@uni-trend.com.cn</t>
  </si>
  <si>
    <t>688158.SH</t>
  </si>
  <si>
    <t>优刻得科技股份有限公司</t>
  </si>
  <si>
    <t>上海市杨浦区隆昌路619号10#B号楼</t>
  </si>
  <si>
    <t>Ucloud Technology Co.,Ltd.</t>
  </si>
  <si>
    <t>86-21-55509888-8188</t>
  </si>
  <si>
    <t>300549.SZ</t>
  </si>
  <si>
    <t>优德精密工业(昆山)股份有限公司</t>
  </si>
  <si>
    <t>江苏省苏州市昆山市玉山镇迎宾中路1123号</t>
  </si>
  <si>
    <t>Jouder Precision Industry(Kunshan)Co.,Ltd</t>
  </si>
  <si>
    <t>86-512-57770626</t>
  </si>
  <si>
    <t>jdcn@jouder.com</t>
  </si>
  <si>
    <t>002998.SZ</t>
  </si>
  <si>
    <t>优彩环保资源科技股份有限公司</t>
  </si>
  <si>
    <t>江苏省无锡市江阴市祝塘镇环西路29号</t>
  </si>
  <si>
    <t>Elite Color Environmental Resources Science&amp;Technology Co.,Ltd</t>
  </si>
  <si>
    <t>86-510-68836881</t>
  </si>
  <si>
    <t>dongmi@elitecolor.cn</t>
  </si>
  <si>
    <t>600588.SH</t>
  </si>
  <si>
    <t>用友网络科技股份有限公司</t>
  </si>
  <si>
    <t>北京市海淀区北清路68号</t>
  </si>
  <si>
    <t>2.0998万</t>
  </si>
  <si>
    <t>Yonyou Network Technology Co.,Ltd.</t>
  </si>
  <si>
    <t>86-10-62436838</t>
  </si>
  <si>
    <t>ir@yonyou.com</t>
  </si>
  <si>
    <t>603879.SH</t>
  </si>
  <si>
    <t>永悦科技股份有限公司</t>
  </si>
  <si>
    <t>福建省泉州市惠安县泉惠石化园区</t>
  </si>
  <si>
    <t>Yongyue Science&amp;Technology Co.,Ltd</t>
  </si>
  <si>
    <t>86-595-87259025</t>
  </si>
  <si>
    <t>zsb@fjyykj.com</t>
  </si>
  <si>
    <t>603600.SH</t>
  </si>
  <si>
    <t>永艺家具股份有限公司</t>
  </si>
  <si>
    <t>浙江省湖州市安吉县递铺镇永艺西路1号</t>
  </si>
  <si>
    <t>Ue Furniture Co.,Ltd.</t>
  </si>
  <si>
    <t>86-572-5137669</t>
  </si>
  <si>
    <t>ue-ir@uechairs.com</t>
  </si>
  <si>
    <t>002756.SZ</t>
  </si>
  <si>
    <t>永兴特种材料科技股份有限公司</t>
  </si>
  <si>
    <t>浙江省湖州市吴兴区经济技术开发区霅水桥路618号</t>
  </si>
  <si>
    <t>Yongxing Special Materials Technology Co.,Ltd</t>
  </si>
  <si>
    <t>86-572-2352506</t>
  </si>
  <si>
    <t>yxzq@yongxingbxg.com</t>
  </si>
  <si>
    <t>001228.SZ</t>
  </si>
  <si>
    <t>永泰运化工物流股份有限公司</t>
  </si>
  <si>
    <t>浙江省宁波市鄞州区河清北路299号汇盈大厦5楼</t>
  </si>
  <si>
    <t>Yongtaiyun Chemical Logistics Co.,Ltd.</t>
  </si>
  <si>
    <t>86-574-27661599</t>
  </si>
  <si>
    <t>liuzy@yongtaitrans.com</t>
  </si>
  <si>
    <t>600157.SH</t>
  </si>
  <si>
    <t>永泰能源股份有限公司</t>
  </si>
  <si>
    <t>山西省太原市小店区亲贤北街9号双喜广场26、27楼</t>
  </si>
  <si>
    <t>Wintime Energy Co.,Ltd.</t>
  </si>
  <si>
    <t>86-351-8366670;86-351-8366507</t>
  </si>
  <si>
    <t>wteclzqb@126.com;wt_ymy@126.com;wteclbg@126.com</t>
  </si>
  <si>
    <t>300187.SZ</t>
  </si>
  <si>
    <t>永清环保股份有限公司</t>
  </si>
  <si>
    <t>湖南省长沙市浏阳市国家生物医药产业基地(319国道旁)</t>
  </si>
  <si>
    <t>Yonker Environmental Protection Co.,Ltd.</t>
  </si>
  <si>
    <t>86-731-83285599</t>
  </si>
  <si>
    <t>zqb_yonker@163.com</t>
  </si>
  <si>
    <t>601933.SH</t>
  </si>
  <si>
    <t>永辉超市股份有限公司</t>
  </si>
  <si>
    <t>福建省福州市鼓楼区湖头街120号光荣路5号院</t>
  </si>
  <si>
    <t>12.3797万</t>
  </si>
  <si>
    <t>Yonghui Superstores Co.,Ltd.</t>
  </si>
  <si>
    <t>86-591-83962802;86-591-83787308</t>
  </si>
  <si>
    <t>bod.yh@yonghui.cn</t>
  </si>
  <si>
    <t>002795.SZ</t>
  </si>
  <si>
    <t>永和流体智控股份有限公司</t>
  </si>
  <si>
    <t>浙江省台州市玉环市清港镇工业产业集聚区</t>
  </si>
  <si>
    <t>Yorhe Fluid Intelligent Control Co.,Ltd.</t>
  </si>
  <si>
    <t>86-576-87121675</t>
  </si>
  <si>
    <t>yorhe_dm@163.com;yorhe_luox@163.com;dongmi@yhvalve.com</t>
  </si>
  <si>
    <t>603776.SH</t>
  </si>
  <si>
    <t>永安行科技股份有限公司</t>
  </si>
  <si>
    <t>江苏省常州市新北区汉江路400号</t>
  </si>
  <si>
    <t>Youon Technology Co.,Ltd</t>
  </si>
  <si>
    <t>86-519-81282003</t>
  </si>
  <si>
    <t>eversafe@ibike668.com</t>
  </si>
  <si>
    <t>600927.SH</t>
  </si>
  <si>
    <t>永安期货股份有限公司</t>
  </si>
  <si>
    <t>浙江省杭州市上城区新业路200号华峰国际商务大厦10层、1101室、1102室、1104室、16-17层</t>
  </si>
  <si>
    <t>Yongan Futures Co.,Ltd.</t>
  </si>
  <si>
    <t>86-571-88353525</t>
  </si>
  <si>
    <t>yaqh_ir@yafco.com</t>
  </si>
  <si>
    <t>002861.SZ</t>
  </si>
  <si>
    <t>瀛通通讯股份有限公司</t>
  </si>
  <si>
    <t>湖北省咸宁市通城县隽水镇经济开发区新塔社区</t>
  </si>
  <si>
    <t>Yingtong Telecommunication Co.,Ltd.</t>
  </si>
  <si>
    <t>86-769-83330508</t>
  </si>
  <si>
    <t>ir@yingtong-wire.com</t>
  </si>
  <si>
    <t>603396.SH</t>
  </si>
  <si>
    <t>营口金辰机械股份有限公司</t>
  </si>
  <si>
    <t>江苏省苏州市吴中区淞苇路1688号B栋</t>
  </si>
  <si>
    <t>Yingkou Jinchen Machinery Co.,Ltd.</t>
  </si>
  <si>
    <t>86-417-6682389</t>
  </si>
  <si>
    <t>jc_irm@jinchenmachine.com</t>
  </si>
  <si>
    <t>301100.SZ</t>
  </si>
  <si>
    <t>营口风光新材料股份有限公司</t>
  </si>
  <si>
    <t>辽宁省营口市老边区路南镇江家村</t>
  </si>
  <si>
    <t>Yingkou Fengguang Advanced Material Co.,Ltd</t>
  </si>
  <si>
    <t>86-417-3908858</t>
  </si>
  <si>
    <t>fgxc@fg.ln-fengguang.com</t>
  </si>
  <si>
    <t>300143.SZ</t>
  </si>
  <si>
    <t>盈康生命科技股份有限公司</t>
  </si>
  <si>
    <t>山东省青岛市崂山区海尔路1号盈康一生大厦17楼</t>
  </si>
  <si>
    <t>Inkon Life Technology Co.,Ltd.</t>
  </si>
  <si>
    <t>86-532-55776787</t>
  </si>
  <si>
    <t>inkonlife@inkonlife.com</t>
  </si>
  <si>
    <t>000967.SZ</t>
  </si>
  <si>
    <t>盈峰环境科技集团股份有限公司</t>
  </si>
  <si>
    <t>广东省佛山市顺德区北滘新城区怡欣路7-8号盈峰中心23层</t>
  </si>
  <si>
    <t>1.3363万</t>
  </si>
  <si>
    <t>Infore Environment Technology Group Co.,Ltd.</t>
  </si>
  <si>
    <t>86-757-26335291</t>
  </si>
  <si>
    <t>wangyf@infore.com;inforeenviro@infore.com</t>
  </si>
  <si>
    <t>000670.SZ</t>
  </si>
  <si>
    <t>盈方微电子股份有限公司</t>
  </si>
  <si>
    <t>上海市长宁区天山西路799号5楼03/05单元</t>
  </si>
  <si>
    <t>Infotmic Co.,Ltd</t>
  </si>
  <si>
    <t>86-21-58853066</t>
  </si>
  <si>
    <t>infotm@infotm.com</t>
  </si>
  <si>
    <t>301021.SZ</t>
  </si>
  <si>
    <t>英诺激光科技股份有限公司</t>
  </si>
  <si>
    <t>广东省深圳市南山区科技园北区朗山二路8号清溢光电大楼305(办公场所)</t>
  </si>
  <si>
    <t>Inno Laser Technology Co.,Ltd.</t>
  </si>
  <si>
    <t>86-755-86353200</t>
  </si>
  <si>
    <t>inno@inno-laser.com</t>
  </si>
  <si>
    <t>000795.SZ</t>
  </si>
  <si>
    <t>英洛华科技股份有限公司</t>
  </si>
  <si>
    <t>浙江省金华市东阳市横店镇工业大道196号1号楼</t>
  </si>
  <si>
    <t>Innuovo Technology Co.,Ltd.</t>
  </si>
  <si>
    <t>86-579-88888668</t>
  </si>
  <si>
    <t>ylh000795@innuovo.com</t>
  </si>
  <si>
    <t>300677.SZ</t>
  </si>
  <si>
    <t>英科医疗科技股份有限公司</t>
  </si>
  <si>
    <t>山东省淄博市临淄区齐鲁化学工业园清田路18号</t>
  </si>
  <si>
    <t>Intco Medical Technology Co.,Ltd.</t>
  </si>
  <si>
    <t>86-533-6098999</t>
  </si>
  <si>
    <t>ir@intcomedical.com</t>
  </si>
  <si>
    <t>300582.SZ</t>
  </si>
  <si>
    <t>英飞特电子(杭州)股份有限公司</t>
  </si>
  <si>
    <t>浙江省杭州市滨江区长河街道江虹路459号A座</t>
  </si>
  <si>
    <t>Inventronics (Hangzhou), Inc.</t>
  </si>
  <si>
    <t>86-571-56565800</t>
  </si>
  <si>
    <t>sc@inventronics-co.com</t>
  </si>
  <si>
    <t>603598.SH</t>
  </si>
  <si>
    <t>引力传媒股份有限公司</t>
  </si>
  <si>
    <t>北京市朝阳区建国路甲92号世茂大厦12层</t>
  </si>
  <si>
    <t>Inly Media Co.,Ltd</t>
  </si>
  <si>
    <t>86-10-87521982</t>
  </si>
  <si>
    <t>machangxing@yinlimedia.com;muyabin@yinlimedia.com;zhengquanbu@yinlimedia.com</t>
  </si>
  <si>
    <t>600858.SH</t>
  </si>
  <si>
    <t>银座集团股份有限公司</t>
  </si>
  <si>
    <t>山东省济南市历下区泺源大街66号银座大厦C座</t>
  </si>
  <si>
    <t>Inzone Group Co.,Ltd</t>
  </si>
  <si>
    <t>86-531-86960688</t>
  </si>
  <si>
    <t>600858@sina.com</t>
  </si>
  <si>
    <t>000981.SZ</t>
  </si>
  <si>
    <t>银亿股份有限公司</t>
  </si>
  <si>
    <t>浙江省宁波市鄞州区中山东路1800号国华金融中心42楼</t>
  </si>
  <si>
    <t>1.0916万</t>
  </si>
  <si>
    <t>Yinyi Co.,Ltd.</t>
  </si>
  <si>
    <t>86-574-87653687</t>
  </si>
  <si>
    <t>000981@chinayinyi.cn;info@chinayinyi.cn</t>
  </si>
  <si>
    <t>000975.SZ</t>
  </si>
  <si>
    <t>银泰黄金股份有限公司</t>
  </si>
  <si>
    <t>北京市朝阳区建国门外大街2号银泰中心C座51层5103/5104单元</t>
  </si>
  <si>
    <t>Yintai Gold Co.,Ltd.</t>
  </si>
  <si>
    <t>86-10-85171856</t>
  </si>
  <si>
    <t>975@ytg000975.cn</t>
  </si>
  <si>
    <t>300020.SZ</t>
  </si>
  <si>
    <t>银江技术股份有限公司</t>
  </si>
  <si>
    <t>浙江省杭州市富阳区九龙大道中国智谷富春园区A1幢</t>
  </si>
  <si>
    <t>Enjoyor Technology Co.,Ltd.</t>
  </si>
  <si>
    <t>86-571-89716117</t>
  </si>
  <si>
    <t>enjoyor@enjoyor.net</t>
  </si>
  <si>
    <t>603277.SH</t>
  </si>
  <si>
    <t>银都餐饮设备股份有限公司</t>
  </si>
  <si>
    <t>浙江省杭州市余杭区星桥街道博旺街56号</t>
  </si>
  <si>
    <t>Yindu Kitchen Equipment Co.,Ltd</t>
  </si>
  <si>
    <t>86-571-86265988</t>
  </si>
  <si>
    <t>yd@yinduchina.com</t>
  </si>
  <si>
    <t>600785.SH</t>
  </si>
  <si>
    <t>银川新华百货商业集团股份有限公司</t>
  </si>
  <si>
    <t>宁夏回族自治区银川市兴庆区解放东路211号</t>
  </si>
  <si>
    <t>Yinchuan Xinhua Commercial(Group)Co.,Ltd.</t>
  </si>
  <si>
    <t>86-951-8564486</t>
  </si>
  <si>
    <t>lbs99@vip.163.com;lidan8328@126.com;xhds600785@163.com</t>
  </si>
  <si>
    <t>300337.SZ</t>
  </si>
  <si>
    <t>银邦金属复合材料股份有限公司</t>
  </si>
  <si>
    <t>江苏省无锡市新吴区鸿山街道后宅鸿山路99号</t>
  </si>
  <si>
    <t>Yinbang Clad Material Co.,Ltd.</t>
  </si>
  <si>
    <t>86-510-88991610</t>
  </si>
  <si>
    <t>stock@cn-yinbang.com</t>
  </si>
  <si>
    <t>300999.SZ</t>
  </si>
  <si>
    <t>益海嘉里金龙鱼粮油食品股份有限公司</t>
  </si>
  <si>
    <t>上海市浦东新区中国(上海)自由贸易试验区博成路1379号15层</t>
  </si>
  <si>
    <t>3.4389万</t>
  </si>
  <si>
    <t>Yihai Kerry Arawana Holdings Co.,Ltd</t>
  </si>
  <si>
    <t>86-21-31823188</t>
  </si>
  <si>
    <t>jinlongyu_ir@cn.wilmar-intl.com</t>
  </si>
  <si>
    <t>603939.SH</t>
  </si>
  <si>
    <t>益丰大药房连锁股份有限公司</t>
  </si>
  <si>
    <t>湖南省长沙市岳麓区高新区金洲大道68号</t>
  </si>
  <si>
    <t>3.2951万</t>
  </si>
  <si>
    <t>Yifeng Pharmacy Chain Co.,Ltd.</t>
  </si>
  <si>
    <t>86-731-89953989</t>
  </si>
  <si>
    <t>ir@yfdyf.com</t>
  </si>
  <si>
    <t>688382.SH</t>
  </si>
  <si>
    <t>益方生物科技(上海)股份有限公司</t>
  </si>
  <si>
    <t>上海市浦东新区中国(上海)自由贸易试验区李冰路67弄4号210室</t>
  </si>
  <si>
    <t>Inventisbio Co., Ltd.</t>
  </si>
  <si>
    <t>86-21-50778527</t>
  </si>
  <si>
    <t>ir@inventisbio.com</t>
  </si>
  <si>
    <t>301123.SZ</t>
  </si>
  <si>
    <t>奕东电子科技股份有限公司</t>
  </si>
  <si>
    <t>广东省东莞市东城区同沙科技工业园</t>
  </si>
  <si>
    <t>Yidong Electronics Technology Co.,Ltd.</t>
  </si>
  <si>
    <t>86-769-38830828</t>
  </si>
  <si>
    <t>ir@yidong.com.cn</t>
  </si>
  <si>
    <t>300376.SZ</t>
  </si>
  <si>
    <t>易事特集团股份有限公司</t>
  </si>
  <si>
    <t>广东省东莞市松山湖科技产业园区工业北路6号</t>
  </si>
  <si>
    <t>East Group Co.,Ltd</t>
  </si>
  <si>
    <t>86-769-22897777-8223</t>
  </si>
  <si>
    <t>zhaojh@eastups.com;wenkai@eastups.com</t>
  </si>
  <si>
    <t>300096.SZ</t>
  </si>
  <si>
    <t>易联众信息技术股份有限公司</t>
  </si>
  <si>
    <t>福建省厦门市思明区软件园二期观日路18号502室</t>
  </si>
  <si>
    <t>Ylz Information Technology Co.,Ltd</t>
  </si>
  <si>
    <t>86-592-2517011;86-592-6307553</t>
  </si>
  <si>
    <t>niuniu@ylzinfo.com;zhouli@ylzinfo.com;ylz@ylzinfo.com</t>
  </si>
  <si>
    <t>301171.SZ</t>
  </si>
  <si>
    <t>易点天下网络科技股份有限公司</t>
  </si>
  <si>
    <t>陕西省西安市雁塔区高新区天谷八路156号软件新城研发基地二期C3栋楼903室</t>
  </si>
  <si>
    <t>Easy Click Worldwide Network Technology Co., Ltd.</t>
  </si>
  <si>
    <t>86-29-85221569</t>
  </si>
  <si>
    <t>ir@yeahmobi.com</t>
  </si>
  <si>
    <t>600289.SH</t>
  </si>
  <si>
    <t>亿阳信通股份有限公司</t>
  </si>
  <si>
    <t>北京市石景山区古城西街26号院1号楼中海大厦CD座10层-12层</t>
  </si>
  <si>
    <t>Bright Oceans Inter-Telecom Corporation</t>
  </si>
  <si>
    <t>86-10-53877899</t>
  </si>
  <si>
    <t>bit@boco.com.cn</t>
  </si>
  <si>
    <t>600277.SH</t>
  </si>
  <si>
    <t>亿利洁能股份有限公司</t>
  </si>
  <si>
    <t>北京市朝阳区光华路15号亿利生态广场一号楼19层</t>
  </si>
  <si>
    <t>Elion Energy Company Limited</t>
  </si>
  <si>
    <t>86-10-57376964;86-10-56632450</t>
  </si>
  <si>
    <t>elion600277_zqb@elion.com.cn</t>
  </si>
  <si>
    <t>600537.SH</t>
  </si>
  <si>
    <t>亿晶光电科技股份有限公司</t>
  </si>
  <si>
    <t>江苏省常州市金坛区尧塘镇金武路18号</t>
  </si>
  <si>
    <t>Eging Photovoltaic Technology Co.,Ltd.</t>
  </si>
  <si>
    <t>86-519-82585558</t>
  </si>
  <si>
    <t>zhangting@egingpv.com;chenjm@egingpv.com;eging-public@egingpv.com</t>
  </si>
  <si>
    <t>603666.SH</t>
  </si>
  <si>
    <t>亿嘉和科技股份有限公司</t>
  </si>
  <si>
    <t>江苏省南京市雨花台区安德门大街57号楚翘城1号楼</t>
  </si>
  <si>
    <t>Yijiahe Technology Co.,Ltd.</t>
  </si>
  <si>
    <t>86-25-58520952</t>
  </si>
  <si>
    <t>info@yijiahe.com</t>
  </si>
  <si>
    <t>002019.SZ</t>
  </si>
  <si>
    <t>亿帆医药股份有限公司</t>
  </si>
  <si>
    <t>浙江省杭州市临安区锦城街道琴山50号</t>
  </si>
  <si>
    <t>Yifan Pharmaceutical Co.,Ltd.</t>
  </si>
  <si>
    <t>86-551-62672019;86-551-62652019</t>
  </si>
  <si>
    <t>xz@yifanyy.com;lilei@yifanyy.com;dsh@xinfupharm.com</t>
  </si>
  <si>
    <t>601113.SH</t>
  </si>
  <si>
    <t>义乌华鼎锦纶股份有限公司</t>
  </si>
  <si>
    <t>浙江省金华市义乌市北苑街道雪峰西路751号</t>
  </si>
  <si>
    <t>Yiwu Huading Nylon Co.,Ltd.</t>
  </si>
  <si>
    <t>互联网电商</t>
  </si>
  <si>
    <t>86-579-85261479</t>
  </si>
  <si>
    <t>zq@hdnylon.com</t>
  </si>
  <si>
    <t>601388.SH</t>
  </si>
  <si>
    <t>怡球金属资源再生(中国)股份有限公司</t>
  </si>
  <si>
    <t>江苏省苏州市太仓市浮桥镇沪浮璜公路88号</t>
  </si>
  <si>
    <t>Yechiu Metal Recycling (China)Ltd.</t>
  </si>
  <si>
    <t>86-512-53703986</t>
  </si>
  <si>
    <t>ylgao@yechiu.com.cn;jjshi@yechiu.com.cn;info@yechiu.com.cn</t>
  </si>
  <si>
    <t>300310.SZ</t>
  </si>
  <si>
    <t>宜通世纪科技股份有限公司</t>
  </si>
  <si>
    <t>广东省广州市天河区科韵路16号广州信息港C1栋10楼</t>
  </si>
  <si>
    <t>Eastone Century Technology Co.,Ltd.</t>
  </si>
  <si>
    <t>86-20-66235506</t>
  </si>
  <si>
    <t>ir@etonetech.com;etonetech@etonetech.com</t>
  </si>
  <si>
    <t>000150.SZ</t>
  </si>
  <si>
    <t>宜华健康医疗股份有限公司</t>
  </si>
  <si>
    <t>广东省汕头市澄海区莱芜岭海工业园区主楼4楼</t>
  </si>
  <si>
    <t>Yihua Healthcare Co.,Ltd.</t>
  </si>
  <si>
    <t>86-754-85899788</t>
  </si>
  <si>
    <t>securities.yre@yihua.com</t>
  </si>
  <si>
    <t>600793.SH</t>
  </si>
  <si>
    <t>宜宾纸业股份有限公司</t>
  </si>
  <si>
    <t>四川省宜宾市南溪区裴石轻工业园区</t>
  </si>
  <si>
    <t>Yibin Paper Industry Co.,Ltd</t>
  </si>
  <si>
    <t>86-831-3309399;86-831-3309377</t>
  </si>
  <si>
    <t>ybzydsh@163.com</t>
  </si>
  <si>
    <t>000858.SZ</t>
  </si>
  <si>
    <t>宜宾五粮液股份有限公司</t>
  </si>
  <si>
    <t>四川省宜宾市翠屏区岷江西路150号</t>
  </si>
  <si>
    <t>2.5803万</t>
  </si>
  <si>
    <t>Wuliangye Yibin Co.,Ltd.</t>
  </si>
  <si>
    <t>86-831-3567000;86-831-3566938;86-831-3567988</t>
  </si>
  <si>
    <t>000858-wly@sohu.com</t>
  </si>
  <si>
    <t>002386.SZ</t>
  </si>
  <si>
    <t>宜宾天原集团股份有限公司</t>
  </si>
  <si>
    <t>四川省宜宾市翠屏区临港经济技术开发区港园路西段61号</t>
  </si>
  <si>
    <t>Yibin Tianyuan Group Co,Ltd</t>
  </si>
  <si>
    <t>86-831-5980789</t>
  </si>
  <si>
    <t>tjhb@ybty.com;dshzm@ybty.com;ybty@ybty.com</t>
  </si>
  <si>
    <t>300249.SZ</t>
  </si>
  <si>
    <t>依米康科技集团股份有限公司</t>
  </si>
  <si>
    <t>四川省成都市武侯区高新区科园南二路二号</t>
  </si>
  <si>
    <t>Yimikang Tech.Group Co.,Ltd.</t>
  </si>
  <si>
    <t>86-28-85185206;86-28-85977635</t>
  </si>
  <si>
    <t>wuhm@ymk.com.cn;yimikang@ymk.com.cn;huangjianjun@ymk.com.cn</t>
  </si>
  <si>
    <t>002922.SZ</t>
  </si>
  <si>
    <t>伊戈尔电气股份有限公司</t>
  </si>
  <si>
    <t>广东省佛山市顺德区北滘镇环镇东路4号</t>
  </si>
  <si>
    <t>Eaglerise Electric &amp; Electronic (China) Co.,Ltd</t>
  </si>
  <si>
    <t>86-757-86256898</t>
  </si>
  <si>
    <t>judy.chen@eaglerise.com</t>
  </si>
  <si>
    <t>002727.SZ</t>
  </si>
  <si>
    <t>一心堂药业集团股份有限公司</t>
  </si>
  <si>
    <t>云南省昆明市呈贡区经济技术开发区鸿翔路1号</t>
  </si>
  <si>
    <t>3.2503万</t>
  </si>
  <si>
    <t>Yixintang Pharmaceutical Co.,Ltd.</t>
  </si>
  <si>
    <t>86-871-68185283</t>
  </si>
  <si>
    <t>1192373467@qq.com</t>
  </si>
  <si>
    <t>000800.SZ</t>
  </si>
  <si>
    <t>一汽解放集团股份有限公司</t>
  </si>
  <si>
    <t>吉林省长春市绿园区汽车开发区东风大街2259号</t>
  </si>
  <si>
    <t>2.0684万</t>
  </si>
  <si>
    <t>Faw Jiefang Group Co.,Ltd</t>
  </si>
  <si>
    <t>86-431-80918881;86-431-80918882</t>
  </si>
  <si>
    <t>faw0800@fawjiefang.com.cn</t>
  </si>
  <si>
    <t>300723.SZ</t>
  </si>
  <si>
    <t>一品红药业股份有限公司</t>
  </si>
  <si>
    <t>广东省广州市黄埔区广州国际生物岛寰宇一路27号云润大厦17-19层</t>
  </si>
  <si>
    <t>Apichope Pharmaceutical Co.,Ltd</t>
  </si>
  <si>
    <t>86-20-28877623</t>
  </si>
  <si>
    <t>zqb@gdyph.com</t>
  </si>
  <si>
    <t>300861.SZ</t>
  </si>
  <si>
    <t>杨凌美畅新材料股份有限公司</t>
  </si>
  <si>
    <t>陕西省咸阳市杨陵区杨凌示范区渭惠路东段富海工业园</t>
  </si>
  <si>
    <t>Yangling Metron New Material Co.,Ltd</t>
  </si>
  <si>
    <t>86-29-87049244</t>
  </si>
  <si>
    <t>securities@ylmetron.com</t>
  </si>
  <si>
    <t>300030.SZ</t>
  </si>
  <si>
    <t>阳普医疗科技股份有限公司</t>
  </si>
  <si>
    <t>广东省珠海市香洲区横琴新区环岛东路3000号ICC大厦南塔23层</t>
  </si>
  <si>
    <t>Improve Medical Instruments Co.,Ltd</t>
  </si>
  <si>
    <t>86-20-32218167</t>
  </si>
  <si>
    <t>board@improve-medical.com</t>
  </si>
  <si>
    <t>600691.SH</t>
  </si>
  <si>
    <t>阳煤化工股份有限公司</t>
  </si>
  <si>
    <t>山西省太原市迎泽区双塔西街72号潞安戴斯酒店</t>
  </si>
  <si>
    <t>Yangmei Chemical Co.,Ltd</t>
  </si>
  <si>
    <t>86-351-7255821</t>
  </si>
  <si>
    <t>himd@163.com;ymhgzqb@163.com</t>
  </si>
  <si>
    <t>山西省阳泉市矿区桃北西街2号</t>
  </si>
  <si>
    <t>000608.SZ</t>
  </si>
  <si>
    <t>阳光新业地产股份有限公司</t>
  </si>
  <si>
    <t>广东省深圳市罗湖区深南东路5016号京基一百大厦A座6901-01A单元</t>
  </si>
  <si>
    <t>Yang Guang Co.,Ltd.</t>
  </si>
  <si>
    <t>86-755-82220822</t>
  </si>
  <si>
    <t>yangguangxinye@yangguangxinye.com</t>
  </si>
  <si>
    <t>300274.SZ</t>
  </si>
  <si>
    <t>阳光电源股份有限公司</t>
  </si>
  <si>
    <t>安徽省合肥市肥西县高新区习友路1699号</t>
  </si>
  <si>
    <t>Sungrow Power Supply Co.,Ltd.</t>
  </si>
  <si>
    <t>86-551-65325617</t>
  </si>
  <si>
    <t>dshms@sungrow.cn;kangml@sungrowpower.com</t>
  </si>
  <si>
    <t>000671.SZ</t>
  </si>
  <si>
    <t>阳光城集团股份有限公司</t>
  </si>
  <si>
    <t>上海市虹口区北外滩杨树浦路1058号阳光控股大厦18层</t>
  </si>
  <si>
    <t>Yango Group Co.,Ltd</t>
  </si>
  <si>
    <t>86-21-80328709;86-21-80328765</t>
  </si>
  <si>
    <t>sunshine000671@163.com;000671@yango.com.cn</t>
  </si>
  <si>
    <t>300373.SZ</t>
  </si>
  <si>
    <t>扬州扬杰电子科技股份有限公司</t>
  </si>
  <si>
    <t>江苏省扬州市邗江区维扬经济开发区荷叶西路6号</t>
  </si>
  <si>
    <t>Yangzhou Yangjie Electronic Technology Co.,Ltd.</t>
  </si>
  <si>
    <t>86-514-87755155</t>
  </si>
  <si>
    <t>zjb@21yangjie.com</t>
  </si>
  <si>
    <t>600213.SH</t>
  </si>
  <si>
    <t>扬州亚星客车股份有限公司</t>
  </si>
  <si>
    <t>江苏省扬州市邗江区汽车产业园潍柴大道2号</t>
  </si>
  <si>
    <t>Yangzhou Yaxing Motor Coach Co.,Ltd.</t>
  </si>
  <si>
    <t>86-514-82989118</t>
  </si>
  <si>
    <t>xushul@weichai.com;yaolijuan@asiastarbus.com;600213@asiastarbus.com</t>
  </si>
  <si>
    <t>300885.SZ</t>
  </si>
  <si>
    <t>扬州海昌新材股份有限公司</t>
  </si>
  <si>
    <t>江苏省扬州市邗江区维扬经济开发区新甘泉西路71号</t>
  </si>
  <si>
    <t>Yangzhou Seashine New Materials Co.,Ltd.</t>
  </si>
  <si>
    <t>86-514-85826165</t>
  </si>
  <si>
    <t>stanley.she@seashinepm.com</t>
  </si>
  <si>
    <t>300610.SZ</t>
  </si>
  <si>
    <t>扬州晨化新材料股份有限公司</t>
  </si>
  <si>
    <t>江苏省扬州市宝应县曹甸镇镇中路231号</t>
  </si>
  <si>
    <t>Yangzhou Chenhua New Material Co.,Ltd.</t>
  </si>
  <si>
    <t>86-514-82659030</t>
  </si>
  <si>
    <t>chzq@yzch.cc</t>
  </si>
  <si>
    <t>600188.SH</t>
  </si>
  <si>
    <t>兖矿能源集团股份有限公司</t>
  </si>
  <si>
    <t>山东省济宁市邹城市凫山南路949号</t>
  </si>
  <si>
    <t>6.1864万</t>
  </si>
  <si>
    <t>Yankuang Energy Group Company Limited</t>
  </si>
  <si>
    <t>86-537-5382319;86-537-5384451</t>
  </si>
  <si>
    <t>yzc@yanzhoucoal.com.cn;xyshang.yzc@163.com</t>
  </si>
  <si>
    <t>002847.SZ</t>
  </si>
  <si>
    <t>盐津铺子食品股份有限公司</t>
  </si>
  <si>
    <t>湖南省长沙市雨花区长沙大道运达中央广场写字楼A座32楼</t>
  </si>
  <si>
    <t>Yanker Shop Food Co.,Ltd</t>
  </si>
  <si>
    <t>86-731-85592847</t>
  </si>
  <si>
    <t>yjpzzqb@yanjinpuzi.com</t>
  </si>
  <si>
    <t>300923.SZ</t>
  </si>
  <si>
    <t>研奥电气股份有限公司</t>
  </si>
  <si>
    <t>吉林省长春市绿园区绿园经济开发区中研路1999号</t>
  </si>
  <si>
    <t>Yeal Electric Co.,Ltd.</t>
  </si>
  <si>
    <t>86-431-81709358</t>
  </si>
  <si>
    <t>yadq@yeal.cc</t>
  </si>
  <si>
    <t>002411.SZ</t>
  </si>
  <si>
    <t>延安必康制药股份有限公司</t>
  </si>
  <si>
    <t>陕西省西安市雁塔区锦业一路6号永利国际金融中心39楼</t>
  </si>
  <si>
    <t>Yanan Bicon Pharmaceutical Listed Company</t>
  </si>
  <si>
    <t>86-29-81149561;86-755-86951472</t>
  </si>
  <si>
    <t>002411@biconya.com</t>
  </si>
  <si>
    <t>002891.SZ</t>
  </si>
  <si>
    <t>烟台中宠食品股份有限公司</t>
  </si>
  <si>
    <t>山东省烟台市莱山区飞龙路88号</t>
  </si>
  <si>
    <t>Yantai China Pet Foods Co.,Ltd.</t>
  </si>
  <si>
    <t>86-535-6726968</t>
  </si>
  <si>
    <t>renfz@wanpy.com.cn;pangjy@wanpy.com.cn</t>
  </si>
  <si>
    <t>300653.SZ</t>
  </si>
  <si>
    <t>烟台正海生物科技股份有限公司</t>
  </si>
  <si>
    <t>山东省烟台市福山区经济技术开发区南京大街7号</t>
  </si>
  <si>
    <t>Yantai Zhenghai Bio-Tech Co.,Ltd.</t>
  </si>
  <si>
    <t>86-535-6971993</t>
  </si>
  <si>
    <t>ir@zhbio.com</t>
  </si>
  <si>
    <t>300224.SZ</t>
  </si>
  <si>
    <t>烟台正海磁性材料股份有限公司</t>
  </si>
  <si>
    <t>山东省烟台市福山区经济技术开发区汕头大街9号</t>
  </si>
  <si>
    <t>Yantai Zhenghai Magnetic Material Co.,Ltd.</t>
  </si>
  <si>
    <t>86-535-6397287</t>
  </si>
  <si>
    <t>dmb@zhmag.com</t>
  </si>
  <si>
    <t>000869.SZ</t>
  </si>
  <si>
    <t>烟台张裕葡萄酿酒股份有限公司</t>
  </si>
  <si>
    <t>山东省烟台市芝罘区大马路56号</t>
  </si>
  <si>
    <t>Yantai Changyu Pioneer Wine Company Limited</t>
  </si>
  <si>
    <t>86-535-6633656;86-536-6602761</t>
  </si>
  <si>
    <t>stock@changyu.com.cn;webmaster@changyu.com.cn;jiangjianxun@changyu.com.cn</t>
  </si>
  <si>
    <t>600766.SH</t>
  </si>
  <si>
    <t>烟台园城黄金股份有限公司</t>
  </si>
  <si>
    <t>山东省烟台市芝罘区南大街261号</t>
  </si>
  <si>
    <t>Yantai Yuancheng Gold Co.,Ltd</t>
  </si>
  <si>
    <t>86-535-6636299</t>
  </si>
  <si>
    <t>yc600766@163.com</t>
  </si>
  <si>
    <t>002254.SZ</t>
  </si>
  <si>
    <t>烟台泰和新材料股份有限公司</t>
  </si>
  <si>
    <t>山东省烟台市福山区经济技术开发区黑龙江路10号</t>
  </si>
  <si>
    <t>Yantai Tayho Advanced Materials Co.,Ltd</t>
  </si>
  <si>
    <t>86-535-6394123</t>
  </si>
  <si>
    <t>securiities@tayho.com.cn;dongxuhai@tayho.com.cn;liujianning@tayho.com.cn</t>
  </si>
  <si>
    <t>002481.SZ</t>
  </si>
  <si>
    <t>烟台双塔食品股份有限公司</t>
  </si>
  <si>
    <t>山东省烟台市招远市金领镇寨里村</t>
  </si>
  <si>
    <t>Yantai Shuangta Food Co.,Ltd.</t>
  </si>
  <si>
    <t>86-535-8938520</t>
  </si>
  <si>
    <t>shuangtashipin@shuangtafood.com</t>
  </si>
  <si>
    <t>301020.SZ</t>
  </si>
  <si>
    <t>烟台石川密封科技股份有限公司</t>
  </si>
  <si>
    <t>山东省烟台市芝罘区APEC科技工业园冰轮路5号</t>
  </si>
  <si>
    <t>Yantai Ishikawa Sealing Technology Co.,Ltd.</t>
  </si>
  <si>
    <t>86-535-6856557</t>
  </si>
  <si>
    <t>gongwj@ytsc.cn;wangjin@ytsc.cn</t>
  </si>
  <si>
    <t>688002.SH</t>
  </si>
  <si>
    <t>烟台睿创微纳技术股份有限公司</t>
  </si>
  <si>
    <t>山东省烟台市福山区开发区贵阳大街11号</t>
  </si>
  <si>
    <t>Raytron Technology Co.,Ltd.</t>
  </si>
  <si>
    <t>86-535-3410615</t>
  </si>
  <si>
    <t>raytron@raytrontek.com</t>
  </si>
  <si>
    <t>300105.SZ</t>
  </si>
  <si>
    <t>烟台龙源电力技术股份有限公司</t>
  </si>
  <si>
    <t>山东省烟台市福山区中国(山东)自由贸易试验区烟台片区烟台开发区白云山路2号</t>
  </si>
  <si>
    <t>Yantai Longyuan Power Technology Co.,Ltd.</t>
  </si>
  <si>
    <t>86-535-3417182</t>
  </si>
  <si>
    <t>p0002400@chnenergy.com.cn</t>
  </si>
  <si>
    <t>002353.SZ</t>
  </si>
  <si>
    <t>烟台杰瑞石油服务集团股份有限公司</t>
  </si>
  <si>
    <t>山东省烟台市莱山区杰瑞路5号</t>
  </si>
  <si>
    <t>Yantai Jereh Oilfield Services Group Co.,Ltd.</t>
  </si>
  <si>
    <t>86-535-6723532</t>
  </si>
  <si>
    <t>zqb@jereh.com</t>
  </si>
  <si>
    <t>002675.SZ</t>
  </si>
  <si>
    <t>烟台东诚药业集团股份有限公司</t>
  </si>
  <si>
    <t>山东省烟台市福山区经济技术开发区长白山路7号</t>
  </si>
  <si>
    <t>Yantai Dongcheng Biochemicals Co.,Ltd</t>
  </si>
  <si>
    <t>86-535-6371119</t>
  </si>
  <si>
    <t>stock@dcb-group.com</t>
  </si>
  <si>
    <t>605198.SH</t>
  </si>
  <si>
    <t>烟台北方安德利果汁股份有限公司</t>
  </si>
  <si>
    <t>山东省烟台市牟平区新城大街889号</t>
  </si>
  <si>
    <t>Yantai North Andre Juice Co.,Ltd.</t>
  </si>
  <si>
    <t>86-535-3396069</t>
  </si>
  <si>
    <t>andrezq@northandre.com</t>
  </si>
  <si>
    <t>603638.SH</t>
  </si>
  <si>
    <t>烟台艾迪精密机械股份有限公司</t>
  </si>
  <si>
    <t>山东省烟台市福山区经济技术开发区长江路356号</t>
  </si>
  <si>
    <t>Yantai Eddie Precision Machinery Co.,Ltd</t>
  </si>
  <si>
    <t>86-535-6392630</t>
  </si>
  <si>
    <t>lijiaoyun@cceddie.com;songtao@cceddie.com;securities@cceddie.com</t>
  </si>
  <si>
    <t>603389.SH</t>
  </si>
  <si>
    <t>亚振家居股份有限公司</t>
  </si>
  <si>
    <t>江苏省南通市如东县曹埠镇亚振桥</t>
  </si>
  <si>
    <t>A-Zenith Home Furnishings Co.,Ltd</t>
  </si>
  <si>
    <t>86-513-84296002</t>
  </si>
  <si>
    <t>business@az.com.cn</t>
  </si>
  <si>
    <t>688225.SH</t>
  </si>
  <si>
    <t>亚信安全科技股份有限公司</t>
  </si>
  <si>
    <t>江苏省南京市雨花台区花神大道98号东久创新中心1栋1F-4F</t>
  </si>
  <si>
    <t>Asiainfo Security Technologies Co.,Ltd.</t>
  </si>
  <si>
    <t>86-10-82166606</t>
  </si>
  <si>
    <t>ir@asiainfo-sec.com</t>
  </si>
  <si>
    <t>603929.SH</t>
  </si>
  <si>
    <t>亚翔系统集成科技(苏州)股份有限公司</t>
  </si>
  <si>
    <t>江苏省苏州市吴中区工业园区方达街33号</t>
  </si>
  <si>
    <t>L&amp;K Engineering(Suzhou)Co.,Ltd</t>
  </si>
  <si>
    <t>86-512-67027000</t>
  </si>
  <si>
    <t>lkdongmi@lkeng.com.cn;qjb@lkeng.com.cn;lkengcn@lkeng.com.cn</t>
  </si>
  <si>
    <t>002952.SZ</t>
  </si>
  <si>
    <t>亚世光电(集团)股份有限公司</t>
  </si>
  <si>
    <t>辽宁省鞍山市立山区越岭路288号</t>
  </si>
  <si>
    <t>Yes Optoelectronics(Group)Co.,Ltd.</t>
  </si>
  <si>
    <t>86-412-5218968</t>
  </si>
  <si>
    <t>yesdongban@yes-lcd.com</t>
  </si>
  <si>
    <t>603378.SH</t>
  </si>
  <si>
    <t>亚士创能科技(上海)股份有限公司</t>
  </si>
  <si>
    <t>上海市青浦区青浦工业园区新涛路28号</t>
  </si>
  <si>
    <t>Asia Cuanon Technology (Shanghai) Co.,Ltd.</t>
  </si>
  <si>
    <t>86-21-59705888</t>
  </si>
  <si>
    <t>dmb@cuanon.com</t>
  </si>
  <si>
    <t>603013.SH</t>
  </si>
  <si>
    <t>亚普汽车部件股份有限公司</t>
  </si>
  <si>
    <t>江苏省扬州市邗江区扬子江南路508号</t>
  </si>
  <si>
    <t>Yapp Automotive Systems Co.,Ltd.</t>
  </si>
  <si>
    <t>86-514-87777181</t>
  </si>
  <si>
    <t>stock@yapp.com</t>
  </si>
  <si>
    <t>000893.SZ</t>
  </si>
  <si>
    <t>亚钾国际投资(广州)股份有限公司</t>
  </si>
  <si>
    <t>广东省广州市天河区珠江东路6号广州周大福金融中心51楼</t>
  </si>
  <si>
    <t>Asia-Potash International Investment (Guangzhou)Co.,Ltd.</t>
  </si>
  <si>
    <t>86-20-85506292</t>
  </si>
  <si>
    <t>stock@asia-potash.com</t>
  </si>
  <si>
    <t>300123.SZ</t>
  </si>
  <si>
    <t>亚光科技集团股份有限公司</t>
  </si>
  <si>
    <t>湖南省益阳市沅江市游艇工业园</t>
  </si>
  <si>
    <t>Yaguang Technology Group Company Limited</t>
  </si>
  <si>
    <t>86-731-84445689</t>
  </si>
  <si>
    <t>stock@cnsunbird.com</t>
  </si>
  <si>
    <t>600351.SH</t>
  </si>
  <si>
    <t>亚宝药业集团股份有限公司</t>
  </si>
  <si>
    <t>北京市大兴区经济技术开发区天华北街11号院2号楼11层</t>
  </si>
  <si>
    <t>Yabao Pharmaceutical Group Co.,Ltd</t>
  </si>
  <si>
    <t>86-10-57809936</t>
  </si>
  <si>
    <t>renpengbo@yabaoyaoye.com;yabaoyyk@163.com;yabao@yabaoyaoye.com</t>
  </si>
  <si>
    <t>600177.SH</t>
  </si>
  <si>
    <t>雅戈尔集团股份有限公司</t>
  </si>
  <si>
    <t>浙江省宁波市海曙区鄞县大道西段2号</t>
  </si>
  <si>
    <t>1.9034万</t>
  </si>
  <si>
    <t>Youngor Group Co.,Ltd</t>
  </si>
  <si>
    <t>86-574-56198177</t>
  </si>
  <si>
    <t>ir@youngor.com</t>
  </si>
  <si>
    <t>300261.SZ</t>
  </si>
  <si>
    <t>雅本化学股份有限公司</t>
  </si>
  <si>
    <t>江苏省苏州市太仓市太仓港港口开发区石化区东方东路18号</t>
  </si>
  <si>
    <t>Aba Chemicals Corporation</t>
  </si>
  <si>
    <t>86-21-32270636</t>
  </si>
  <si>
    <t>info@abachem.com</t>
  </si>
  <si>
    <t>600929.SH</t>
  </si>
  <si>
    <t>雪天盐业集团股份有限公司</t>
  </si>
  <si>
    <t>湖南省长沙市雨花区时代阳光大道西388号轻盐阳光城A座15楼</t>
  </si>
  <si>
    <t>Snowskysaltindustry Group Co.,Ltd</t>
  </si>
  <si>
    <t>86-731-84449266</t>
  </si>
  <si>
    <t>officer@snowskysalt.com.cn</t>
  </si>
  <si>
    <t>002485.SZ</t>
  </si>
  <si>
    <t>雪松发展股份有限公司</t>
  </si>
  <si>
    <t>广东省广州市天河区黄埔大道中660号汇金国际金融中心19楼1908</t>
  </si>
  <si>
    <t>Cedar Development Co.,Ltd.</t>
  </si>
  <si>
    <t>86-20-85518189</t>
  </si>
  <si>
    <t>cedar002485@cedardevt.com</t>
  </si>
  <si>
    <t>603949.SH</t>
  </si>
  <si>
    <t>雪龙集团股份有限公司</t>
  </si>
  <si>
    <t>浙江省宁波市北仑区黄山西路211号</t>
  </si>
  <si>
    <t>Xuelong Group Co.,Ltd.</t>
  </si>
  <si>
    <t>86-574-86805200</t>
  </si>
  <si>
    <t>xuelonggufen@xuelong.net.cn</t>
  </si>
  <si>
    <t>000526.SZ</t>
  </si>
  <si>
    <t>学大(厦门)教育科技集团股份有限公司</t>
  </si>
  <si>
    <t>北京市海淀区知春路7号致真大厦B座28层,福建省厦门市同安区滨海西大道紫光科技园2号楼2层</t>
  </si>
  <si>
    <t>Xueda (Xiamen) Education Technology Group Co.,Ltd</t>
  </si>
  <si>
    <t>86-10-83030712</t>
  </si>
  <si>
    <t>zg000526@163.com</t>
  </si>
  <si>
    <t>300612.SZ</t>
  </si>
  <si>
    <t>宣亚国际营销科技(北京)股份有限公司</t>
  </si>
  <si>
    <t>北京市朝阳区八里庄东里1号CN02-B</t>
  </si>
  <si>
    <t>Shunya International Martech (Beijing) Co.,Ltd.</t>
  </si>
  <si>
    <t>86-10-85079688</t>
  </si>
  <si>
    <t>stock@shunyagroup.com</t>
  </si>
  <si>
    <t>603356.SH</t>
  </si>
  <si>
    <t>宣城市华菱精工科技股份有限公司</t>
  </si>
  <si>
    <t>安徽省宣城市郎溪县梅渚镇郎梅路</t>
  </si>
  <si>
    <t>Xuancheng Valin Precision Technology Co.,Ltd.</t>
  </si>
  <si>
    <t>86-563-7793336</t>
  </si>
  <si>
    <t>ty@xchualing.com;xchl@xchualing.com</t>
  </si>
  <si>
    <t>000400.SZ</t>
  </si>
  <si>
    <t>许继电气股份有限公司</t>
  </si>
  <si>
    <t>河南省许昌市魏都区许继大道1298号</t>
  </si>
  <si>
    <t>Xj Electric Co.,Ltd.</t>
  </si>
  <si>
    <t>86-374-3213660;86-374-3219536</t>
  </si>
  <si>
    <t>xjdqzqb@163.com</t>
  </si>
  <si>
    <t>002406.SZ</t>
  </si>
  <si>
    <t>许昌远东传动轴股份有限公司</t>
  </si>
  <si>
    <t>河南省许昌市建安区北郊尚集镇昌盛路</t>
  </si>
  <si>
    <t>Xuchang Yuandong Drive Shaft Co.Ltd</t>
  </si>
  <si>
    <t>86-374-5650017</t>
  </si>
  <si>
    <t>sec@yodonchina.com</t>
  </si>
  <si>
    <t>003008.SZ</t>
  </si>
  <si>
    <t>许昌开普检测研究院股份有限公司</t>
  </si>
  <si>
    <t>河南省许昌市建安区尚德路17号</t>
  </si>
  <si>
    <t>Xuchang Ketop Testing Research Institute Co.,Ltd</t>
  </si>
  <si>
    <t>86-374-3219525</t>
  </si>
  <si>
    <t>stock@ketop.cn</t>
  </si>
  <si>
    <t>301026.SZ</t>
  </si>
  <si>
    <t>徐州浩通新材料科技股份有限公司</t>
  </si>
  <si>
    <t>江苏省徐州市鼓楼区经济开发区刘荆路1号</t>
  </si>
  <si>
    <t>Hootech Inc.</t>
  </si>
  <si>
    <t>86-516-87980258</t>
  </si>
  <si>
    <t>mxb@hootech.com.cn</t>
  </si>
  <si>
    <t>300201.SZ</t>
  </si>
  <si>
    <t>徐州海伦哲专用车辆股份有限公司</t>
  </si>
  <si>
    <t>江苏省徐州市鼓楼区经济技术开发区宝莲寺路19号</t>
  </si>
  <si>
    <t>Xuzhou Handler Special Vehicle Co.,Ltd</t>
  </si>
  <si>
    <t>86-755-66886122</t>
  </si>
  <si>
    <t>jsw@avicholdings.com;hlzzqb@xzhlz.com</t>
  </si>
  <si>
    <t>000425.SZ</t>
  </si>
  <si>
    <t>徐工集团工程机械股份有限公司</t>
  </si>
  <si>
    <t>江苏省徐州市鼓楼区经济技术开发区驮蓝山路26号</t>
  </si>
  <si>
    <t>1.5483万</t>
  </si>
  <si>
    <t>Xcmg Construction Machinery Co.,Ltd.</t>
  </si>
  <si>
    <t>86-516-87565621</t>
  </si>
  <si>
    <t>zqb@xcmg.com</t>
  </si>
  <si>
    <t>300898.SZ</t>
  </si>
  <si>
    <t>熊猫乳品集团股份有限公司</t>
  </si>
  <si>
    <t>浙江省温州市苍南县灵溪镇建兴东路650-668号</t>
  </si>
  <si>
    <t>Panda Dairy Corporation</t>
  </si>
  <si>
    <t>86-577-59883129</t>
  </si>
  <si>
    <t>300898@pandairy.com</t>
  </si>
  <si>
    <t>600599.SH</t>
  </si>
  <si>
    <t>熊猫金控股份有限公司</t>
  </si>
  <si>
    <t>湖南省长沙市浏阳市浏阳大道125号</t>
  </si>
  <si>
    <t>Panda Financial Holding Corp., Ltd.</t>
  </si>
  <si>
    <t>86-731-83620963</t>
  </si>
  <si>
    <t>600599@pandafireworks.com</t>
  </si>
  <si>
    <t>300152.SZ</t>
  </si>
  <si>
    <t>雄安科融环境科技股份有限公司</t>
  </si>
  <si>
    <t>河北省保定市容城县自由贸易试验区雄安片区雄安市民服务中心企业办公区A栋西区</t>
  </si>
  <si>
    <t>Xiongan Kerong Environment Technology Co.,Ltd.</t>
  </si>
  <si>
    <t>86-10-88332810;86-312-8741118</t>
  </si>
  <si>
    <t>dongban@kre.cn</t>
  </si>
  <si>
    <t>002562.SZ</t>
  </si>
  <si>
    <t>兄弟科技股份有限公司</t>
  </si>
  <si>
    <t>浙江省嘉兴市海宁市海洲街道学林街1号</t>
  </si>
  <si>
    <t>Brother Enterprises Holding Co.,Ltd.</t>
  </si>
  <si>
    <t>86-573-80703928</t>
  </si>
  <si>
    <t>stock@brother.com.cn</t>
  </si>
  <si>
    <t>300528.SZ</t>
  </si>
  <si>
    <t>幸福蓝海影视文化集团股份有限公司</t>
  </si>
  <si>
    <t>江苏省南京市栖霞区元化路8号28幢</t>
  </si>
  <si>
    <t>Omnijoi Media Corporation</t>
  </si>
  <si>
    <t>86-25-83188552</t>
  </si>
  <si>
    <t>laiyejun@omnijoi.com;yuqiang@omnijoi.com;board@omnijoi.com</t>
  </si>
  <si>
    <t>002291.SZ</t>
  </si>
  <si>
    <t>星期六股份有限公司</t>
  </si>
  <si>
    <t>广东省佛山市南海区桂城街道庆安路2号</t>
  </si>
  <si>
    <t>Saturday Co.,Ltd</t>
  </si>
  <si>
    <t>86-757-86256351</t>
  </si>
  <si>
    <t>zhengquan@st-sat.com</t>
  </si>
  <si>
    <t>300834.SZ</t>
  </si>
  <si>
    <t>星辉环保材料股份有限公司</t>
  </si>
  <si>
    <t>广东省汕头市濠江区汕头保税区通洋路37号</t>
  </si>
  <si>
    <t>Rastar Environmental Protection Materials Co.,Ltd.</t>
  </si>
  <si>
    <t>86-754-88826380</t>
  </si>
  <si>
    <t>ps-ds01@rastarchem.cn;ps-ds02@rastarchem.cn;stock@rastarchem.cn</t>
  </si>
  <si>
    <t>300043.SZ</t>
  </si>
  <si>
    <t>星辉互动娱乐股份有限公司</t>
  </si>
  <si>
    <t>广东省广州市天河区黄埔大道西122号星辉中心26楼</t>
  </si>
  <si>
    <t>Rastar Group</t>
  </si>
  <si>
    <t>86-20-28123517</t>
  </si>
  <si>
    <t>ds@rastar.com;ds01@rastar.com;stock@rastar.com</t>
  </si>
  <si>
    <t>603789.SH</t>
  </si>
  <si>
    <t>星光农机股份有限公司</t>
  </si>
  <si>
    <t>浙江省湖州市南浔区和孚镇星光大街1699号</t>
  </si>
  <si>
    <t>Thinker Agricultural Machinery Co.,Ltd.</t>
  </si>
  <si>
    <t>86-572-3966768</t>
  </si>
  <si>
    <t>xgnj@xg1688.com</t>
  </si>
  <si>
    <t>300266.SZ</t>
  </si>
  <si>
    <t>兴源环境科技股份有限公司</t>
  </si>
  <si>
    <t>浙江省杭州市余杭区杭州余杭经济技术开发区望梅路1588号</t>
  </si>
  <si>
    <t>Xingyuan Environment Technology Co.,Ltd.</t>
  </si>
  <si>
    <t>86-571-88771111</t>
  </si>
  <si>
    <t>stock@xingyuan.com</t>
  </si>
  <si>
    <t>601377.SH</t>
  </si>
  <si>
    <t>兴业证券股份有限公司</t>
  </si>
  <si>
    <t>福建省福州市鼓楼区湖东路268号</t>
  </si>
  <si>
    <t>1.0200万</t>
  </si>
  <si>
    <t>Industrial Securities Co.,Ltd.</t>
  </si>
  <si>
    <t>86-591-38507869;86-21-38565565</t>
  </si>
  <si>
    <t>zhengcm@xyzq.com.cn;zhangxg@xyzq.com.cn;xyzqdmc@xyzq.com.cn</t>
  </si>
  <si>
    <t>601166.SH</t>
  </si>
  <si>
    <t>兴业银行股份有限公司</t>
  </si>
  <si>
    <t>福建省福州市台江区江滨中大道398号兴业银行大厦</t>
  </si>
  <si>
    <t>6.2537万</t>
  </si>
  <si>
    <t>Industrial Bank Co.,Ltd.</t>
  </si>
  <si>
    <t>86-591-87824863</t>
  </si>
  <si>
    <t>irm@cib.com.cn</t>
  </si>
  <si>
    <t>002674.SZ</t>
  </si>
  <si>
    <t>兴业皮革科技股份有限公司</t>
  </si>
  <si>
    <t>福建省泉州市晋江市安海第二工业区兴业路1号</t>
  </si>
  <si>
    <t>Xingye Leather Technology Co., Ltd.</t>
  </si>
  <si>
    <t>86-595-68580886</t>
  </si>
  <si>
    <t>wml@xingyeleather.com;taylorz@xingyeleather.com;ir@xingyeleather.com</t>
  </si>
  <si>
    <t>603209.SH</t>
  </si>
  <si>
    <t>兴通海运股份有限公司</t>
  </si>
  <si>
    <t>福建省泉州市泉港区驿峰东路295号兴通海运大厦8-9楼</t>
  </si>
  <si>
    <t>Xingtong Shipping Co., Ltd</t>
  </si>
  <si>
    <t>86-595-87777879</t>
  </si>
  <si>
    <t>securities@xtshipping.cn</t>
  </si>
  <si>
    <t>002355.SZ</t>
  </si>
  <si>
    <t>兴民智通(集团)股份有限公司</t>
  </si>
  <si>
    <t>广东省深圳市福田区侨香路恒邦置地大厦26层</t>
  </si>
  <si>
    <t>Xingmin Intelligent Transportation Systems (Group) Co.,Ltd.</t>
  </si>
  <si>
    <t>86-535-8882355</t>
  </si>
  <si>
    <t>ir@fengqi-kg.com;wz@xingmin.com</t>
  </si>
  <si>
    <t>600571.SH</t>
  </si>
  <si>
    <t>信雅达科技股份有限公司</t>
  </si>
  <si>
    <t>浙江省杭州市滨江区江南大道3888号</t>
  </si>
  <si>
    <t>Sunyard Technology Co.,Ltd</t>
  </si>
  <si>
    <t>86-571-56686627;86-571-56686791</t>
  </si>
  <si>
    <t>mail@sunyard.com</t>
  </si>
  <si>
    <t>600657.SH</t>
  </si>
  <si>
    <t>信达地产股份有限公司</t>
  </si>
  <si>
    <t>北京市海淀区中关村南大街甲18号北京国际大厦A座</t>
  </si>
  <si>
    <t>Cinda Real Eatate Co.,Ltd.</t>
  </si>
  <si>
    <t>86-10-82190959</t>
  </si>
  <si>
    <t>dongban_dc@cinda.com.cn</t>
  </si>
  <si>
    <t>603869.SH</t>
  </si>
  <si>
    <t>新智认知数字科技股份有限公司</t>
  </si>
  <si>
    <t>上海市浦东新区金海路2011号新奥广场</t>
  </si>
  <si>
    <t>Enc Digitaltechnology Co.,Ltd.</t>
  </si>
  <si>
    <t>86-316-2595752</t>
  </si>
  <si>
    <t>encdigital@enn.cn</t>
  </si>
  <si>
    <t>600782.SH</t>
  </si>
  <si>
    <t>新余钢铁股份有限公司</t>
  </si>
  <si>
    <t>江西省新余市渝水区冶金路1号</t>
  </si>
  <si>
    <t>1.5670万</t>
  </si>
  <si>
    <t>Xinyu Iron &amp; Steel Co.,Ltd</t>
  </si>
  <si>
    <t>86-790-6290782;86-790-6294351</t>
  </si>
  <si>
    <t>ir_600782@163.com</t>
  </si>
  <si>
    <t>000902.SZ</t>
  </si>
  <si>
    <t>新洋丰农业科技股份有限公司</t>
  </si>
  <si>
    <t>湖北省荆门市东宝区月亮湖北路附7号</t>
  </si>
  <si>
    <t>Xinyangfeng Agricultural Technology Co.,Ltd.</t>
  </si>
  <si>
    <t>86-724-8706677</t>
  </si>
  <si>
    <t>000902@yonfer.com</t>
  </si>
  <si>
    <t>603155.SH</t>
  </si>
  <si>
    <t>新亚强硅化学股份有限公司</t>
  </si>
  <si>
    <t>江苏省宿迁市宿豫区生态化工科技产业园扬子路2号</t>
  </si>
  <si>
    <t>Xinyaqiang Silicon Chemistry Co.,Ltd</t>
  </si>
  <si>
    <t>86-527-88262288</t>
  </si>
  <si>
    <t>ir@newasiaman.com</t>
  </si>
  <si>
    <t>002388.SZ</t>
  </si>
  <si>
    <t>新亚电子制程(广东)股份有限公司</t>
  </si>
  <si>
    <t>广东省深圳市福田区中康路卓越梅林中心广场(北区)1栋306A</t>
  </si>
  <si>
    <t>Sunyes Electronic Manufacturing(Guangdong)Holding Co.,Ltd.</t>
  </si>
  <si>
    <t>86-755-23818518</t>
  </si>
  <si>
    <t>zhengquanbu@sunyes.cn</t>
  </si>
  <si>
    <t>605277.SH</t>
  </si>
  <si>
    <t>新亚电子股份有限公司</t>
  </si>
  <si>
    <t>浙江省温州市乐清市北白象镇温州大桥工业园区</t>
  </si>
  <si>
    <t>Xinya Electronic Co., Ltd.</t>
  </si>
  <si>
    <t>86-577-62866888;86-577-62866852</t>
  </si>
  <si>
    <t>xinya@xinya-cn.com;xyzqb@xinya-cn.com</t>
  </si>
  <si>
    <t>000778.SZ</t>
  </si>
  <si>
    <t>新兴铸管股份有限公司</t>
  </si>
  <si>
    <t>河北省邯郸市武安市上洛阳村北(2672厂区)</t>
  </si>
  <si>
    <t>1.5570万</t>
  </si>
  <si>
    <t>Xinxing Ductile Iron Pipes Co.,Ltd.</t>
  </si>
  <si>
    <t>86-310-5792011;86-310-5792465;86-310-5792196</t>
  </si>
  <si>
    <t>xxzg0778@163.com</t>
  </si>
  <si>
    <t>301089.SZ</t>
  </si>
  <si>
    <t>新乡拓新药业股份有限公司</t>
  </si>
  <si>
    <t>河南省新乡市红旗区科隆大道515号</t>
  </si>
  <si>
    <t>Xinxiang Tuoxin Pharmaceutical Co.,Ltd.</t>
  </si>
  <si>
    <t>86-373-6351918</t>
  </si>
  <si>
    <t>tuoxinyyh@163.com;yangyuhua@tuoxinpharm.com</t>
  </si>
  <si>
    <t>300910.SZ</t>
  </si>
  <si>
    <t>新乡市瑞丰新材料股份有限公司</t>
  </si>
  <si>
    <t>河南省新乡市新乡县大召营镇(新获路北)</t>
  </si>
  <si>
    <t>Xinxiang Richful Lube Additive Co., Ltd.</t>
  </si>
  <si>
    <t>86-373-5466662</t>
  </si>
  <si>
    <t>zqb@richful.com</t>
  </si>
  <si>
    <t>000949.SZ</t>
  </si>
  <si>
    <t>新乡化纤股份有限公司</t>
  </si>
  <si>
    <t>河南省新乡市红旗区新长路与经八路交叉口新乡化纤股份有限公司</t>
  </si>
  <si>
    <t>Xinxiang Chemical Fiber Co., Ltd</t>
  </si>
  <si>
    <t>86-373-3978861;86-373-3978966</t>
  </si>
  <si>
    <t>000949@bailu.cn</t>
  </si>
  <si>
    <t>002946.SZ</t>
  </si>
  <si>
    <t>新希望乳业股份有限公司</t>
  </si>
  <si>
    <t>四川省成都市锦江区金石路366号新希望中鼎国际2栋18楼3号</t>
  </si>
  <si>
    <t>New Hope Dairy Co.,Ltd.</t>
  </si>
  <si>
    <t>86-28-86748930</t>
  </si>
  <si>
    <t>nhdzqb@newhope.cn;lixinghua@newhope.cn</t>
  </si>
  <si>
    <t>000876.SZ</t>
  </si>
  <si>
    <t>新希望六和股份有限公司</t>
  </si>
  <si>
    <t>四川省成都市锦江区工业园区金石路376号</t>
  </si>
  <si>
    <t>8.0168万</t>
  </si>
  <si>
    <t>New Hope Liuhe Co.,Ltd.</t>
  </si>
  <si>
    <t>86-10-53299899-7666;86-28-85950011</t>
  </si>
  <si>
    <t>000876@newhope.cn;baixb@newhope.cn</t>
  </si>
  <si>
    <t>600956.SH</t>
  </si>
  <si>
    <t>新天绿色能源股份有限公司</t>
  </si>
  <si>
    <t>河北省石家庄市桥西区裕华西路9号裕园广场A座</t>
  </si>
  <si>
    <t>China Suntien Green Energy Corporation Limited</t>
  </si>
  <si>
    <t>86-311-85516363</t>
  </si>
  <si>
    <t>ir@suntien.com</t>
  </si>
  <si>
    <t>300259.SZ</t>
  </si>
  <si>
    <t>新天科技股份有限公司</t>
  </si>
  <si>
    <t>河南省郑州市中原区国家级高新技术产业开发区红松路252号</t>
  </si>
  <si>
    <t>Suntront Technology Co.,Ltd.</t>
  </si>
  <si>
    <t>86-371-56160968</t>
  </si>
  <si>
    <t>xtkj@suntront.com</t>
  </si>
  <si>
    <t>002341.SZ</t>
  </si>
  <si>
    <t>新纶新材料股份有限公司</t>
  </si>
  <si>
    <t>广东省深圳市南山区南海大道3025号创意大厦13-14楼</t>
  </si>
  <si>
    <t>Xinlun New Materials Co.,Ltd.</t>
  </si>
  <si>
    <t>86-755-26993098</t>
  </si>
  <si>
    <t>ir@xinlun.com.cn</t>
  </si>
  <si>
    <t>300248.SZ</t>
  </si>
  <si>
    <t>新开普电子股份有限公司</t>
  </si>
  <si>
    <t>河南省郑州市中原区高新技术产业开发区迎春街18号</t>
  </si>
  <si>
    <t>Newcapec Electronics Co.,Ltd.</t>
  </si>
  <si>
    <t>86-371-56599758</t>
  </si>
  <si>
    <t>zhaoxuan@newcapec.net;zhaoxin@newcapec.net;zqswb@newcapec.net</t>
  </si>
  <si>
    <t>603096.SH</t>
  </si>
  <si>
    <t>新经典文化股份有限公司</t>
  </si>
  <si>
    <t>北京市东城区花园胡同三号5号楼、6号楼</t>
  </si>
  <si>
    <t>Thinkingdom Media Group Ltd</t>
  </si>
  <si>
    <t>86-10-68423599</t>
  </si>
  <si>
    <t>main@readinglife.com</t>
  </si>
  <si>
    <t>002207.SZ</t>
  </si>
  <si>
    <t>新疆准东石油技术股份有限公司</t>
  </si>
  <si>
    <t>新疆维吾尔自治区昌吉回族自治州阜康市准东石油基地</t>
  </si>
  <si>
    <t>Xinjiang Zhundong Petroleum Technology Co.,Ltd.</t>
  </si>
  <si>
    <t>86-994-3830616;86-994-3830619</t>
  </si>
  <si>
    <t>lvzhanmin@foxmail.com;zhandong002207@foxmail.com;zygf@zygf.cn</t>
  </si>
  <si>
    <t>600888.SH</t>
  </si>
  <si>
    <t>新疆众和股份有限公司</t>
  </si>
  <si>
    <t>新疆维吾尔自治区乌鲁木齐市新市区高新区喀什东路18号</t>
  </si>
  <si>
    <t>Xinjiang Joinworld Co.,Ltd.</t>
  </si>
  <si>
    <t>86-991-6689800</t>
  </si>
  <si>
    <t>xjjw600888@joinworld.com</t>
  </si>
  <si>
    <t>002092.SZ</t>
  </si>
  <si>
    <t>新疆中泰化学股份有限公司</t>
  </si>
  <si>
    <t>新疆维吾尔自治区乌鲁木齐市沙依巴克区经济技术开发区阳澄湖路39号</t>
  </si>
  <si>
    <t>2.0678万</t>
  </si>
  <si>
    <t>Xinjiang Zhongtai Chemical Co.,Ltd.</t>
  </si>
  <si>
    <t>86-991-8751690</t>
  </si>
  <si>
    <t>zhanglingling517@163.com;feixiang_01@163.com;zthx@zthx.com</t>
  </si>
  <si>
    <t>600778.SH</t>
  </si>
  <si>
    <t>新疆友好(集团)股份有限公司</t>
  </si>
  <si>
    <t>新疆维吾尔自治区乌鲁木齐市沙依巴克区友好北路548号</t>
  </si>
  <si>
    <t>Xinjiang Youhao(Group)Co.,Ltd</t>
  </si>
  <si>
    <t>86-991-4553700;86-991-4552701</t>
  </si>
  <si>
    <t>yhjt600778@163.com</t>
  </si>
  <si>
    <t>600197.SH</t>
  </si>
  <si>
    <t>新疆伊力特实业股份有限公司</t>
  </si>
  <si>
    <t>新疆维吾尔自治区可克达拉市天山北路619号</t>
  </si>
  <si>
    <t>Xin Jiang Yilite Industry Co.,Ltd.</t>
  </si>
  <si>
    <t>86-991-3667490</t>
  </si>
  <si>
    <t>yilitedm@163.com</t>
  </si>
  <si>
    <t>603227.SH</t>
  </si>
  <si>
    <t>新疆雪峰科技(集团)股份有限公司</t>
  </si>
  <si>
    <t>新疆维吾尔自治区乌鲁木齐市头屯河区经济技术开发区阿里山街500号新疆雪峰科技集团研发中心</t>
  </si>
  <si>
    <t>Xinjiang Xuefeng Sci-Tech(Group)Co.,Ltd</t>
  </si>
  <si>
    <t>86-991-8801120;86-991-3779887</t>
  </si>
  <si>
    <t>xfmbzxl@sina.com;xfkjzqb603227@163.com</t>
  </si>
  <si>
    <t>603393.SH</t>
  </si>
  <si>
    <t>新疆鑫泰天然气股份有限公司</t>
  </si>
  <si>
    <t>新疆维吾尔自治区乌鲁木齐市米东区米东北路61号</t>
  </si>
  <si>
    <t>Xinjiang Xintai Natural Gas Co.,Ltd.</t>
  </si>
  <si>
    <t>86-15160985086;86-991-3376700</t>
  </si>
  <si>
    <t>xintairq@163.com</t>
  </si>
  <si>
    <t>300588.SZ</t>
  </si>
  <si>
    <t>新疆熙菱信息技术股份有限公司</t>
  </si>
  <si>
    <t>新疆维吾尔自治区乌鲁木齐市新市区高新区(新市区)北京南路358号大成国际大厦10层</t>
  </si>
  <si>
    <t>Xinjiang Sailing Information Technology Co.,Ltd</t>
  </si>
  <si>
    <t>86-991-5573585</t>
  </si>
  <si>
    <t>dongmiban@sit.com.cn;huaq@sit.com.cn</t>
  </si>
  <si>
    <t>300106.SZ</t>
  </si>
  <si>
    <t>新疆西部牧业股份有限公司</t>
  </si>
  <si>
    <t>新疆维吾尔自治区石河子市开发区北一东路28号</t>
  </si>
  <si>
    <t>Xinjiang Western Animal Husbandry Co.,Ltd</t>
  </si>
  <si>
    <t>86-993-2516883</t>
  </si>
  <si>
    <t>2402313916@qq.com;xbmy_zqb@126.com;xbmy20030608@126.com</t>
  </si>
  <si>
    <t>600075.SH</t>
  </si>
  <si>
    <t>新疆天业股份有限公司</t>
  </si>
  <si>
    <t>新疆维吾尔自治区石河子市经济技术开发区北三东路36号</t>
  </si>
  <si>
    <t>Xinjiang Tianye Co.,Ltd.</t>
  </si>
  <si>
    <t>86-993-2623118</t>
  </si>
  <si>
    <t>lishenglong11223@163.com;xjty_zqb@126.com;master@xj-tianye.com</t>
  </si>
  <si>
    <t>002800.SZ</t>
  </si>
  <si>
    <t>新疆天顺供应链股份有限公司</t>
  </si>
  <si>
    <t>新疆维吾尔自治区乌鲁木齐市沙依巴克区经济技术开发区大连街52号</t>
  </si>
  <si>
    <t>Xinjiang Tianshun Supply Chain Co.,Ltd.</t>
  </si>
  <si>
    <t>86-991-3792613</t>
  </si>
  <si>
    <t>xjts@xjtsscm.com</t>
  </si>
  <si>
    <t>300313.SZ</t>
  </si>
  <si>
    <t>新疆天山畜牧生物工程股份有限公司</t>
  </si>
  <si>
    <t>新疆维吾尔自治区昌吉回族自治州昌吉市宁边西路262号</t>
  </si>
  <si>
    <t>Xinjiang Tianshan Animal Husbandry Bio-Engineering Co.,Ltd</t>
  </si>
  <si>
    <t>86-994-6566618</t>
  </si>
  <si>
    <t>tsxmgs@sina.com</t>
  </si>
  <si>
    <t>000877.SZ</t>
  </si>
  <si>
    <t>新疆天山水泥股份有限公司</t>
  </si>
  <si>
    <t>新疆维吾尔自治区乌鲁木齐市新市区河北东路1256号天合大厦,上海市浦东新区世博馆路70号中国建材大厦</t>
  </si>
  <si>
    <t>7.0829万</t>
  </si>
  <si>
    <t>Xinjiangtianshan Cement Co.,Ltd</t>
  </si>
  <si>
    <t>86-21-68989008;86-21-68989175</t>
  </si>
  <si>
    <t>lixq3366@126.com;tsgfyehong@126.com</t>
  </si>
  <si>
    <t>600419.SH</t>
  </si>
  <si>
    <t>新疆天润乳业股份有限公司</t>
  </si>
  <si>
    <t>新疆维吾尔自治区乌鲁木齐市新市区经济技术开发区(头屯河区)乌昌公路2702号</t>
  </si>
  <si>
    <t>Xinjiang Tianrun Dairy Co.,Ltd.</t>
  </si>
  <si>
    <t>86-991-3960621</t>
  </si>
  <si>
    <t>zqb600419@126.com</t>
  </si>
  <si>
    <t>600509.SH</t>
  </si>
  <si>
    <t>新疆天富能源股份有限公司</t>
  </si>
  <si>
    <t>新疆维吾尔自治区石河子市北一东路2号</t>
  </si>
  <si>
    <t>Xinjiang Tianfu Energy Co.,Ltd.</t>
  </si>
  <si>
    <t>86-993-2902860;86-993-2901128</t>
  </si>
  <si>
    <t>tfrd.600509@163.com</t>
  </si>
  <si>
    <t>600359.SH</t>
  </si>
  <si>
    <t>新疆塔里木农业综合开发股份有限公司</t>
  </si>
  <si>
    <t>新疆维吾尔自治区阿拉尔市军垦大道东75号领先商业写字楼11、12层</t>
  </si>
  <si>
    <t>Xinjiang Talimu Agriculture Development Co.,Ltd.</t>
  </si>
  <si>
    <t>86-997-6378567;86-997-6378568</t>
  </si>
  <si>
    <t>115131940@qq.com;52548029@qq.com</t>
  </si>
  <si>
    <t>600540.SH</t>
  </si>
  <si>
    <t>新疆赛里木现代农业股份有限公司</t>
  </si>
  <si>
    <t>新疆维吾尔自治区双河市89团博河路506号双河汇金大厦一楼、二楼</t>
  </si>
  <si>
    <t>Xinjiang Sayram Modern Agriculture Co.,Ltd</t>
  </si>
  <si>
    <t>86-909-2268686;86-909-2268210</t>
  </si>
  <si>
    <t>gmgsgwq@sina.com</t>
  </si>
  <si>
    <t>600425.SH</t>
  </si>
  <si>
    <t>新疆青松建材化工(集团)股份有限公司</t>
  </si>
  <si>
    <t>新疆维吾尔自治区阿克苏地区阿克苏市林园</t>
  </si>
  <si>
    <t>Xinjiang Qingsong Building Materials And Chemicals(Group)Co,Ltd.</t>
  </si>
  <si>
    <t>86-991-6625372;86-997-2813793</t>
  </si>
  <si>
    <t>468016805@qq.com;xxh723@163.com</t>
  </si>
  <si>
    <t>001258.SZ</t>
  </si>
  <si>
    <t>新疆立新能源股份有限公司</t>
  </si>
  <si>
    <t>新疆维吾尔自治区乌鲁木齐市头屯河区经济技术开发区喀什西路752号西部绿谷大厦5层</t>
  </si>
  <si>
    <t>Xinjiang Lixin Energy Co., Ltd.</t>
  </si>
  <si>
    <t>86-991-3720088</t>
  </si>
  <si>
    <t>lixinner@126.com</t>
  </si>
  <si>
    <t>600506.SH</t>
  </si>
  <si>
    <t>新疆库尔勒香梨股份有限公司</t>
  </si>
  <si>
    <t>新疆维吾尔自治区巴音郭楞蒙古自治州库尔勒市圣果路圣果名苑</t>
  </si>
  <si>
    <t>Xinjiang Korla Pear Co.,Ltd</t>
  </si>
  <si>
    <t>86-996-2115936</t>
  </si>
  <si>
    <t>xlgf_dmb@163.com</t>
  </si>
  <si>
    <t>002202.SZ</t>
  </si>
  <si>
    <t>新疆金风科技股份有限公司</t>
  </si>
  <si>
    <t>北京市大兴区北京经济技术开发区博兴一路8号</t>
  </si>
  <si>
    <t>1.0781万</t>
  </si>
  <si>
    <t>Xinjiang Goldwind Science&amp;Technology Co.,Ltd</t>
  </si>
  <si>
    <t>86-10-67511996</t>
  </si>
  <si>
    <t>goldwind@goldwind.com.cn</t>
  </si>
  <si>
    <t>002941.SZ</t>
  </si>
  <si>
    <t>新疆交通建设集团股份有限公司</t>
  </si>
  <si>
    <t>新疆维吾尔自治区乌鲁木齐市新市区经济技术开发区乌昌路辅道840号</t>
  </si>
  <si>
    <t>Xinjiang Communications Construction Group Co.,Ltd.</t>
  </si>
  <si>
    <t>86-991-6272989;86-991-6272985</t>
  </si>
  <si>
    <t>zqb@xjjjjt.com</t>
  </si>
  <si>
    <t>300159.SZ</t>
  </si>
  <si>
    <t>新疆机械研究院股份有限公司</t>
  </si>
  <si>
    <t>新疆维吾尔自治区乌鲁木齐市沙依巴克区经济技术开发区融合南路661号</t>
  </si>
  <si>
    <t>Xinjiang Machinery Research Institute Co.,Ltd</t>
  </si>
  <si>
    <t>86-991-3742037;86-991-3736150</t>
  </si>
  <si>
    <t>fds_000@126.com;mazhi0991@126.com;xygf300159@126.com</t>
  </si>
  <si>
    <t>603080.SH</t>
  </si>
  <si>
    <t>新疆火炬燃气股份有限公司</t>
  </si>
  <si>
    <t>新疆维吾尔自治区喀什地区喀什市世纪大道南路77号</t>
  </si>
  <si>
    <t>Xinjiang Torch Gas Co.,Ltd</t>
  </si>
  <si>
    <t>86-998-2836777</t>
  </si>
  <si>
    <t>xjhj@xjhjrq.com</t>
  </si>
  <si>
    <t>603101.SH</t>
  </si>
  <si>
    <t>新疆汇嘉时代百货股份有限公司</t>
  </si>
  <si>
    <t>新疆维吾尔自治区乌鲁木齐市天山区前进街58号</t>
  </si>
  <si>
    <t>Xinjiang Wuika Times Department Store Co.,Ltd.</t>
  </si>
  <si>
    <t>86-991-2806989</t>
  </si>
  <si>
    <t>hjsd@wuikatimes.com</t>
  </si>
  <si>
    <t>605169.SH</t>
  </si>
  <si>
    <t>新疆洪通燃气股份有限公司</t>
  </si>
  <si>
    <t>新疆维吾尔自治区巴音郭楞蒙古自治州库尔勒市库尔勒经济技术开发区南苑路洪通工业园</t>
  </si>
  <si>
    <t>Xinjiang Hongtong Natural Gas Co.,Ltd.</t>
  </si>
  <si>
    <t>86-996-2613068;86-996-2959582</t>
  </si>
  <si>
    <t>qinming@xjhtrq.com;wusong@xjhtrq.com;htgf@xjhtrq.com</t>
  </si>
  <si>
    <t>000633.SZ</t>
  </si>
  <si>
    <t>新疆合金投资股份有限公司</t>
  </si>
  <si>
    <t>新疆维吾尔自治区乌鲁木齐市天山区新华北路165号中天广场37楼</t>
  </si>
  <si>
    <t>Xinjiang Hejin Holding Co.,Ltd.</t>
  </si>
  <si>
    <t>86-991-2315391</t>
  </si>
  <si>
    <t>hejintouzi@163.com</t>
  </si>
  <si>
    <t>002700.SZ</t>
  </si>
  <si>
    <t>新疆浩源天然气股份有限公司</t>
  </si>
  <si>
    <t>新疆维吾尔自治区阿克苏地区阿克苏市英阿瓦提路2号</t>
  </si>
  <si>
    <t>Xinjiang Haoyuan Natural Gas Co.,Ltd.</t>
  </si>
  <si>
    <t>86-997-2530396</t>
  </si>
  <si>
    <t>xpb@hytrq.com;zhaixc@hytrq.com;002700@hytrq.com</t>
  </si>
  <si>
    <t>002205.SZ</t>
  </si>
  <si>
    <t>新疆国统管道股份有限公司</t>
  </si>
  <si>
    <t>新疆维吾尔自治区乌鲁木齐市米东区林泉西路765号</t>
  </si>
  <si>
    <t>Xinjiang Guotong Pipeline Co.,Ltd</t>
  </si>
  <si>
    <t>86-991-3325685</t>
  </si>
  <si>
    <t>gtgfwangchu@xjgt.com;gtgfgj@xjgt.com;gtgf521@xjgt.com</t>
  </si>
  <si>
    <t>000159.SZ</t>
  </si>
  <si>
    <t>新疆国际实业股份有限公司</t>
  </si>
  <si>
    <t>新疆维吾尔自治区乌鲁木齐市新市区北京南路358号大成国际大厦9楼</t>
  </si>
  <si>
    <t>Xinjiang International Industry Co.,Ltd</t>
  </si>
  <si>
    <t>86-991-5854232</t>
  </si>
  <si>
    <t>zqb@xjgjsy.com</t>
  </si>
  <si>
    <t>600251.SH</t>
  </si>
  <si>
    <t>新疆冠农果茸股份有限公司</t>
  </si>
  <si>
    <t>新疆维吾尔自治区巴音郭楞蒙古自治州库尔勒市团结南路48号小区冠农大厦</t>
  </si>
  <si>
    <t>Xinjiang Guannong Fruit &amp; Antler Co.,Ltd.</t>
  </si>
  <si>
    <t>86-996-2113386;86-996-2113788</t>
  </si>
  <si>
    <t>jinjianxia@163.com;wang28850@163.com;gn600251@163.com</t>
  </si>
  <si>
    <t>603706.SH</t>
  </si>
  <si>
    <t>新疆东方环宇燃气股份有限公司</t>
  </si>
  <si>
    <t>新疆维吾尔自治区昌吉回族自治州昌吉市延安北路198号24层</t>
  </si>
  <si>
    <t>Xinjiang East Universe Gas Co.Ltd.</t>
  </si>
  <si>
    <t>86-994-2266135</t>
  </si>
  <si>
    <t>xj_dfhyrq@dfhyrq.com</t>
  </si>
  <si>
    <t>688303.SH</t>
  </si>
  <si>
    <t>新疆大全新能源股份有限公司</t>
  </si>
  <si>
    <t>新疆维吾尔自治区石河子市经济开发区化工新材料产业园纬六路16号</t>
  </si>
  <si>
    <t>Xinjiang Daqo New Energy Co.,Ltd.</t>
  </si>
  <si>
    <t>86-993-2706066</t>
  </si>
  <si>
    <t>xjxz@daqo.com</t>
  </si>
  <si>
    <t>002828.SZ</t>
  </si>
  <si>
    <t>新疆贝肯能源工程股份有限公司</t>
  </si>
  <si>
    <t>新疆维吾尔自治区克拉玛依市白碱滩区门户路91号</t>
  </si>
  <si>
    <t>Xinjiang Beiken Energy Engineering Co.,Ltd.</t>
  </si>
  <si>
    <t>86-990-6918160</t>
  </si>
  <si>
    <t>jiangli@beiken.com;haozhanlei@beiken.com</t>
  </si>
  <si>
    <t>002307.SZ</t>
  </si>
  <si>
    <t>新疆北新路桥集团股份有限公司</t>
  </si>
  <si>
    <t>新疆维吾尔自治区乌鲁木齐市头屯河区经济技术开发区澎湖路33号北新大厦20、21、22</t>
  </si>
  <si>
    <t>Xinjiang Beixin Road &amp; Bridge Group Co.,Ltd</t>
  </si>
  <si>
    <t>86-991-6557799</t>
  </si>
  <si>
    <t>zqb@xjbxlq.com</t>
  </si>
  <si>
    <t>600721.SH</t>
  </si>
  <si>
    <t>新疆百花村医药集团股份有限公司</t>
  </si>
  <si>
    <t>新疆维吾尔自治区乌鲁木齐市天山区中山路南巷1号</t>
  </si>
  <si>
    <t>Xinjiang Bai Hua Cun Pharma Tech Co.,Ltd</t>
  </si>
  <si>
    <t>86-991-2356608;86-991-2356600</t>
  </si>
  <si>
    <t>czy@xjbhc.org;ljia@xjbhc.org;bhc@xjbhc.org</t>
  </si>
  <si>
    <t>600581.SH</t>
  </si>
  <si>
    <t>新疆八一钢铁股份有限公司</t>
  </si>
  <si>
    <t>新疆维吾尔自治区乌鲁木齐市头屯河区新钢路</t>
  </si>
  <si>
    <t>Xinjiang Ba Yi Iron &amp; Steel Co.,Ltd.</t>
  </si>
  <si>
    <t>86-991-3890166;86-991-3890266</t>
  </si>
  <si>
    <t>fangk@bygt.com.cn;liujh@bygt.com.cn;gfgs@bygt.com.cn</t>
  </si>
  <si>
    <t>601811.SH</t>
  </si>
  <si>
    <t>新华文轩</t>
  </si>
  <si>
    <t>新华文轩出版传媒股份有限公司</t>
  </si>
  <si>
    <t>四川省成都市锦江区三色路238号新华之星A座</t>
  </si>
  <si>
    <t>Xinhua Winshare Publishing &amp; Media Co.,Ltd.</t>
  </si>
  <si>
    <t>86-28-86361022</t>
  </si>
  <si>
    <t>xh-dsb@winshare.com.cn</t>
  </si>
  <si>
    <t>603888.SH</t>
  </si>
  <si>
    <t>新华网股份有限公司</t>
  </si>
  <si>
    <t>北京市西城区宣武门西大街129号金隅大厦</t>
  </si>
  <si>
    <t>Xinhuanet Co.,Ltd</t>
  </si>
  <si>
    <t>86-10-88050888</t>
  </si>
  <si>
    <t>xxpl@news.cn</t>
  </si>
  <si>
    <t>601336.SH</t>
  </si>
  <si>
    <t>新华人寿保险股份有限公司</t>
  </si>
  <si>
    <t>北京市朝阳区建国门外大街甲12号新华保险大厦</t>
  </si>
  <si>
    <t>3.4434万</t>
  </si>
  <si>
    <t>New China Life Insurance Company Ltd.</t>
  </si>
  <si>
    <t>86-10-85213233;852-35898647</t>
  </si>
  <si>
    <t>ir@newchinalife.com;jojo.ng@tmf-group.com</t>
  </si>
  <si>
    <t>000620.SZ</t>
  </si>
  <si>
    <t>新华联文化旅游发展股份有限公司</t>
  </si>
  <si>
    <t>北京市通州区台湖镇政府大街新华联集团总部大厦8层</t>
  </si>
  <si>
    <t>Macrolink Culturaltainment Development Co.,Ltd.</t>
  </si>
  <si>
    <t>86-10-80559199</t>
  </si>
  <si>
    <t>xin000620@126.com</t>
  </si>
  <si>
    <t>301120.SZ</t>
  </si>
  <si>
    <t>新华都特种电气股份有限公司</t>
  </si>
  <si>
    <t>北京市大兴区北京经济技术开发区融兴北三街50号,河北省三河市燕郊经济技术开发区海油大街269号</t>
  </si>
  <si>
    <t>Newonder Special Electric Co.,Ltd</t>
  </si>
  <si>
    <t>86-10-85577061</t>
  </si>
  <si>
    <t>duantingting@xinhuadu.com.cn;zhengquanban@xinhuadu.com.cn</t>
  </si>
  <si>
    <t>002264.SZ</t>
  </si>
  <si>
    <t>新华都购物广场股份有限公司</t>
  </si>
  <si>
    <t>福建省福州市鼓楼区五四路162号新华都大厦北楼7层</t>
  </si>
  <si>
    <t>New Hua Du Supercenter Co.,Ltd.</t>
  </si>
  <si>
    <t>86-591-87987972</t>
  </si>
  <si>
    <t>cio@nhd.com.cn;counselor@nhd.com.cn;info@nhd.com.cn</t>
  </si>
  <si>
    <t>600208.SH</t>
  </si>
  <si>
    <t>新湖中宝股份有限公司</t>
  </si>
  <si>
    <t>浙江省杭州市西湖区西溪路128号新湖商务大厦11层</t>
  </si>
  <si>
    <t>Xinhu Zhongbao Co.,Ltd.</t>
  </si>
  <si>
    <t>86-571-87395003;86-571-85171837</t>
  </si>
  <si>
    <t>yudf@600208.net;gaoli@600208.net;xhzb@600208.net</t>
  </si>
  <si>
    <t>002089.SZ</t>
  </si>
  <si>
    <t>新海宜科技集团股份有限公司</t>
  </si>
  <si>
    <t>江苏省苏州市姑苏区苏州工业园区泾茂路168号新海宜科技园</t>
  </si>
  <si>
    <t>New Sea Union Technology Group Co.,Ltd.</t>
  </si>
  <si>
    <t>86-512-67606666-8638</t>
  </si>
  <si>
    <t>zqb@nsu.com.cn</t>
  </si>
  <si>
    <t>600640.SH</t>
  </si>
  <si>
    <t>新国脉数字文化股份有限公司</t>
  </si>
  <si>
    <t>上海市普陀区江宁路1207号</t>
  </si>
  <si>
    <t>New Guomai Digital Culture Co.,Ltd</t>
  </si>
  <si>
    <t>86-21-62762171</t>
  </si>
  <si>
    <t>ir@new-gm.cn</t>
  </si>
  <si>
    <t>603225.SH</t>
  </si>
  <si>
    <t>新凤鸣集团股份有限公司</t>
  </si>
  <si>
    <t>浙江省嘉兴市桐乡市洲泉工业区德胜路888号</t>
  </si>
  <si>
    <t>1.4331万</t>
  </si>
  <si>
    <t>Xinfengming Group Co.,Ltd</t>
  </si>
  <si>
    <t>86-573-88519631</t>
  </si>
  <si>
    <t>xfmboard@xfmgroup.com;ho@xfmgroup.com</t>
  </si>
  <si>
    <t>688663.SH</t>
  </si>
  <si>
    <t>新风光电子科技股份有限公司</t>
  </si>
  <si>
    <t>山东省济宁市汶上县经济开发区金成路中段路北</t>
  </si>
  <si>
    <t>Windsun Science Technology Co.,Ltd.</t>
  </si>
  <si>
    <t>86-537-7288590;86-537-7288529</t>
  </si>
  <si>
    <t>info@fengguang.com</t>
  </si>
  <si>
    <t>603110.SH</t>
  </si>
  <si>
    <t>新东方新材料股份有限公司</t>
  </si>
  <si>
    <t>安徽省合肥市蜀山区中国(安徽)自由贸易试验区高新区习友路3333号中国(合肥)国际智能语音产业园A区科研楼裙楼4层401室</t>
  </si>
  <si>
    <t>New East New Materials Co.,Ltd</t>
  </si>
  <si>
    <t>86-551-63366115</t>
  </si>
  <si>
    <t>ir@chinaneweast.com</t>
  </si>
  <si>
    <t>000571.SZ</t>
  </si>
  <si>
    <t>新大洲控股股份有限公司</t>
  </si>
  <si>
    <t>上海市浦东新区银城路88号中国人寿金融中心40楼03-06室</t>
  </si>
  <si>
    <t>Sundiro Holding Co.,Ltd.</t>
  </si>
  <si>
    <t>86-21-61050111</t>
  </si>
  <si>
    <t>renchunyu@sundiro.com;wangyan@sundiro.com;sundiro@sundiro.com</t>
  </si>
  <si>
    <t>002968.SZ</t>
  </si>
  <si>
    <t>新大正物业集团股份有限公司</t>
  </si>
  <si>
    <t>重庆市渝中区虎踞路78号1-1#</t>
  </si>
  <si>
    <t>3.0526万</t>
  </si>
  <si>
    <t>New Dazheng Property Group Co.,Ltd</t>
  </si>
  <si>
    <t>86-23-63809676</t>
  </si>
  <si>
    <t>wengjl@dzwy.com;wangxiao@dzwy.com</t>
  </si>
  <si>
    <t>000997.SZ</t>
  </si>
  <si>
    <t>新大陆数字技术股份有限公司</t>
  </si>
  <si>
    <t>福建省福州市马尾区儒江西路1号新大陆科技园</t>
  </si>
  <si>
    <t>Newland Digital Technology Co.,Ltd.</t>
  </si>
  <si>
    <t>86-591-83979997</t>
  </si>
  <si>
    <t>newlandzq@newland.com.cn</t>
  </si>
  <si>
    <t>601155.SH</t>
  </si>
  <si>
    <t>新城控股集团股份有限公司</t>
  </si>
  <si>
    <t>上海市普陀区中江路388弄6号新城控股大厦A座</t>
  </si>
  <si>
    <t>2.9356万</t>
  </si>
  <si>
    <t>Seazen Holdings Co.,Ltd</t>
  </si>
  <si>
    <t>86-21-32522907</t>
  </si>
  <si>
    <t>xckg@xincheng.com</t>
  </si>
  <si>
    <t>300542.SZ</t>
  </si>
  <si>
    <t>新晨科技股份有限公司</t>
  </si>
  <si>
    <t>北京市海淀区蓝靛厂东路2号金源时代商务中心2号楼B座8层</t>
  </si>
  <si>
    <t>Brilliance Technology Co.,Ltd.</t>
  </si>
  <si>
    <t>86-10-88877301</t>
  </si>
  <si>
    <t>brilliance@brilliance.com.cn</t>
  </si>
  <si>
    <t>600803.SH</t>
  </si>
  <si>
    <t>新奥天然气股份有限公司</t>
  </si>
  <si>
    <t>河北省廊坊市广阳区开发区华祥路118号B座,河北省石家庄市长安区和平东路383号</t>
  </si>
  <si>
    <t>3.9474万</t>
  </si>
  <si>
    <t>Enn Natural Gas Co.,Ltd.</t>
  </si>
  <si>
    <t>86-316-2595599;86-316-2597675</t>
  </si>
  <si>
    <t>lianghongyu@enn.cn;enn-ng@enn.cn</t>
  </si>
  <si>
    <t>831370.BJ</t>
  </si>
  <si>
    <t>新安洁智能环境技术服务股份有限公司</t>
  </si>
  <si>
    <t>重庆市渝北区北部新区黄山大道中段64号G幢1-1</t>
  </si>
  <si>
    <t>1.3859万</t>
  </si>
  <si>
    <t>Newange Environmental Sanitation Co.,Ltd</t>
  </si>
  <si>
    <t>86-23-68686000</t>
  </si>
  <si>
    <t>xaj@cqange.com</t>
  </si>
  <si>
    <t>300207.SZ</t>
  </si>
  <si>
    <t>欣旺达电子股份有限公司</t>
  </si>
  <si>
    <t>广东省深圳市宝安区石岩街道石龙社区颐和路2号综合楼</t>
  </si>
  <si>
    <t>3.6127万</t>
  </si>
  <si>
    <t>Sunwoda Electronic Co.,Ltd</t>
  </si>
  <si>
    <t>86-755-27352064</t>
  </si>
  <si>
    <t>zengdi@sunwoda.com;liurongbo@sunwoda.com;sunwoda@sunwoda.com</t>
  </si>
  <si>
    <t>000955.SZ</t>
  </si>
  <si>
    <t>欣龙控股(集团)股份有限公司</t>
  </si>
  <si>
    <t>海南省澄迈县龙昆北路2号珠江广场帝豪大厦17层</t>
  </si>
  <si>
    <t>Xinlong Holding (Group)Company Ltd.</t>
  </si>
  <si>
    <t>86-898-67486937;86-898-68585274</t>
  </si>
  <si>
    <t>lixiang@xinlong-holding.com;xlkg@xinlong-holding.com</t>
  </si>
  <si>
    <t>003016.SZ</t>
  </si>
  <si>
    <t>欣贺股份有限公司</t>
  </si>
  <si>
    <t>福建省厦门市湖里区湖里大道95号鸿展大厦</t>
  </si>
  <si>
    <t>Xin Hee Co.,Ltd.</t>
  </si>
  <si>
    <t>86-592-3107822</t>
  </si>
  <si>
    <t>xinhee_ir@xinhee.cn</t>
  </si>
  <si>
    <t>688521.SH</t>
  </si>
  <si>
    <t>芯原微电子(上海)股份有限公司</t>
  </si>
  <si>
    <t>上海市浦东新区自由贸易试验区春晓路289号张江大厦20A</t>
  </si>
  <si>
    <t>Verisilicon Microelectronics (Shanghai) Co., Ltd.</t>
  </si>
  <si>
    <t>86-21-51334800</t>
  </si>
  <si>
    <t>ir@verisilicon.com</t>
  </si>
  <si>
    <t>688595.SH</t>
  </si>
  <si>
    <t>芯海科技(深圳)股份有限公司</t>
  </si>
  <si>
    <t>广东省深圳市南山区粤海街道科苑南路3156号深圳湾创新科技中心1栋301</t>
  </si>
  <si>
    <t>Chipsea Technologies (Shenzhen) Corp.,Ltd.</t>
  </si>
  <si>
    <t>86-755-86168545</t>
  </si>
  <si>
    <t>info@chipsea.com</t>
  </si>
  <si>
    <t>002015.SZ</t>
  </si>
  <si>
    <t>协鑫能源科技股份有限公司</t>
  </si>
  <si>
    <t>江苏省苏州市吴中区工业园区新庆路28号(协鑫能源中心)</t>
  </si>
  <si>
    <t>Gcl Energy Technology Co.,Ltd.</t>
  </si>
  <si>
    <t>86-512-68536762</t>
  </si>
  <si>
    <t>ir-gclet@gclie.com</t>
  </si>
  <si>
    <t>002506.SZ</t>
  </si>
  <si>
    <t>协鑫集成科技股份有限公司</t>
  </si>
  <si>
    <t>Gcl System Integration Technology Co.,Ltd.</t>
  </si>
  <si>
    <t>86-512-69832889</t>
  </si>
  <si>
    <t>gclsizqb@gclsi.com</t>
  </si>
  <si>
    <t>300857.SZ</t>
  </si>
  <si>
    <t>协创数据技术股份有限公司</t>
  </si>
  <si>
    <t>广东省深圳市福田区深南大道耀华创建大厦1座12层1209号房</t>
  </si>
  <si>
    <t>Sharetronic Data Technology Co., Ltd.</t>
  </si>
  <si>
    <t>86-755-33098535</t>
  </si>
  <si>
    <t>ir@sharetronic.com</t>
  </si>
  <si>
    <t>002959.SZ</t>
  </si>
  <si>
    <t>小熊电器股份有限公司</t>
  </si>
  <si>
    <t>广东省佛山市顺德区勒流街道富安工业区富兴路3号</t>
  </si>
  <si>
    <t>Bear Electric Appliance Co.,Ltd.</t>
  </si>
  <si>
    <t>86-757-29390865</t>
  </si>
  <si>
    <t>xxdq01@bears.com.cn</t>
  </si>
  <si>
    <t>002965.SZ</t>
  </si>
  <si>
    <t>祥鑫科技股份有限公司</t>
  </si>
  <si>
    <t>广东省东莞市长安镇建安路893号</t>
  </si>
  <si>
    <t>Lucky Harvest Co.,Ltd.</t>
  </si>
  <si>
    <t>86-769-89953999-8888</t>
  </si>
  <si>
    <t>ir@luckyharvest.cn;lha057@luckyharvest.cn</t>
  </si>
  <si>
    <t>000678.SZ</t>
  </si>
  <si>
    <t>襄阳汽车轴承股份有限公司</t>
  </si>
  <si>
    <t>湖北省襄阳市樊城区高新区邓城大道97号</t>
  </si>
  <si>
    <t>Xiangyang Automobile Bearing Company., Ltd</t>
  </si>
  <si>
    <t>86-710-3577678</t>
  </si>
  <si>
    <t>huntercs@126.com</t>
  </si>
  <si>
    <t>603950.SH</t>
  </si>
  <si>
    <t>襄阳长源东谷实业股份有限公司</t>
  </si>
  <si>
    <t>湖北省襄阳市襄州区钻石大道(洪山头工业园)</t>
  </si>
  <si>
    <t>Xiangyang Changyuandonggu Industry Co.,Ltd.</t>
  </si>
  <si>
    <t>86-710-3062990</t>
  </si>
  <si>
    <t>cydg2001@126.com</t>
  </si>
  <si>
    <t>300971.SZ</t>
  </si>
  <si>
    <t>襄阳博亚精工装备股份有限公司</t>
  </si>
  <si>
    <t>湖北省襄阳市襄州区高新技术开发区天籁大道3号</t>
  </si>
  <si>
    <t>Xiangyang Boya Precision Industrial Equipments Co.,Ltd.</t>
  </si>
  <si>
    <t>86-710-3333670</t>
  </si>
  <si>
    <t>boyabgs@163.com</t>
  </si>
  <si>
    <t>600416.SH</t>
  </si>
  <si>
    <t>湘潭电机股份有限公司</t>
  </si>
  <si>
    <t>湖南省湘潭市岳塘区下摄司街302号</t>
  </si>
  <si>
    <t>Xiangtan Electric Manufacturing Co.,Ltd.</t>
  </si>
  <si>
    <t>86-731-58595252</t>
  </si>
  <si>
    <t>lyw1119@163.com;lj1976@163.com;mail.xemc.com.cn</t>
  </si>
  <si>
    <t>002125.SZ</t>
  </si>
  <si>
    <t>湘潭电化科技股份有限公司</t>
  </si>
  <si>
    <t>湖南省湘潭市雨湖区九华莲城大道5号五矿尊城</t>
  </si>
  <si>
    <t>Xiangtan Electrochemical Scientific Co.,Ltd</t>
  </si>
  <si>
    <t>86-731-55544161;86-731-55544048</t>
  </si>
  <si>
    <t>zqb@chinaemd.com</t>
  </si>
  <si>
    <t>600095.SH</t>
  </si>
  <si>
    <t>湘财股份有限公司</t>
  </si>
  <si>
    <t>黑龙江省哈尔滨市道里区高新技术产业开发区迎宾路集中区太湖北路7号</t>
  </si>
  <si>
    <t>Xiangcai Co.,Ltd</t>
  </si>
  <si>
    <t>86-451-84346722</t>
  </si>
  <si>
    <t>xcgf@600095.com.cn</t>
  </si>
  <si>
    <t>600830.SH</t>
  </si>
  <si>
    <t>香溢融通控股集团股份有限公司</t>
  </si>
  <si>
    <t>浙江省宁波市海曙区西河街158号</t>
  </si>
  <si>
    <t>Sunny Loan Top Co.,Ltd.</t>
  </si>
  <si>
    <t>86-574-87315310</t>
  </si>
  <si>
    <t>slt@sunnyloantop.cn</t>
  </si>
  <si>
    <t>603711.SH</t>
  </si>
  <si>
    <t>香飘飘食品股份有限公司</t>
  </si>
  <si>
    <t>浙江省杭州市拱墅区杭州新天地商务中心4幢西楼13楼</t>
  </si>
  <si>
    <t>Xiangpiaopiao Food Co.,Ltd</t>
  </si>
  <si>
    <t>86-571-28801027</t>
  </si>
  <si>
    <t>ir@chinaxpp.com</t>
  </si>
  <si>
    <t>300475.SZ</t>
  </si>
  <si>
    <t>香农芯创科技股份有限公司</t>
  </si>
  <si>
    <t>安徽省宣城市宁国市经济技术开发区创业北路16号</t>
  </si>
  <si>
    <t>Shannon Semiconductor Technology Co.,Ltd.</t>
  </si>
  <si>
    <t>86-563-4186119</t>
  </si>
  <si>
    <t>ir@shannonxsemi.com</t>
  </si>
  <si>
    <t>000900.SZ</t>
  </si>
  <si>
    <t>现代投资股份有限公司</t>
  </si>
  <si>
    <t>湖南省长沙市天心区芙蓉南路二段128号现代广场写字楼7、8、9楼</t>
  </si>
  <si>
    <t>Xiandai Investment Co.,Ltd</t>
  </si>
  <si>
    <t>86-731-88749889</t>
  </si>
  <si>
    <t>dongban@xdtz.net</t>
  </si>
  <si>
    <t>605056.SH</t>
  </si>
  <si>
    <t>咸亨国际科技股份有限公司</t>
  </si>
  <si>
    <t>浙江省杭州市上城区江城路889号E10室</t>
  </si>
  <si>
    <t>Xianheng International Science&amp;Technology Co.,Ltd.</t>
  </si>
  <si>
    <t>86-571-87666020</t>
  </si>
  <si>
    <t>xhgjzqb@xianhengguoji.com</t>
  </si>
  <si>
    <t>002141.SZ</t>
  </si>
  <si>
    <t>贤丰控股股份有限公司</t>
  </si>
  <si>
    <t>广东省深圳市福田区金田路4028号荣超经贸中心33楼08单元</t>
  </si>
  <si>
    <t>Infund Holding Co.,Ltd.</t>
  </si>
  <si>
    <t>86-755-23900666;86-755-83139666</t>
  </si>
  <si>
    <t>stock@sz002141.com</t>
  </si>
  <si>
    <t>300791.SZ</t>
  </si>
  <si>
    <t>仙乐健康科技股份有限公司</t>
  </si>
  <si>
    <t>广东省汕头市龙湖区泰山路83号</t>
  </si>
  <si>
    <t>Sirio Pharma Co.,Ltd.</t>
  </si>
  <si>
    <t>86-754-89983800</t>
  </si>
  <si>
    <t>xljk@siriopharma.com</t>
  </si>
  <si>
    <t>603733.SH</t>
  </si>
  <si>
    <t>仙鹤股份有限公司</t>
  </si>
  <si>
    <t>浙江省衢州市衢江区天湖南路69号</t>
  </si>
  <si>
    <t>Xianhe Co.,Ltd.</t>
  </si>
  <si>
    <t>86-570-2833055</t>
  </si>
  <si>
    <t>zqb@xianhepaper.com</t>
  </si>
  <si>
    <t>300056.SZ</t>
  </si>
  <si>
    <t>厦门中创环保科技股份有限公司</t>
  </si>
  <si>
    <t>福建省厦门市翔安区火炬高新区(翔安)产业区春光路1178-1188号</t>
  </si>
  <si>
    <t>Xiamen Zhongchuang Environmental Technology Co.,Ltd</t>
  </si>
  <si>
    <t>86-592-7769767</t>
  </si>
  <si>
    <t>zhanghongliang@savings.com.cn;linfangqi@savings.com.cn;savings@savings.com.cn</t>
  </si>
  <si>
    <t>002925.SZ</t>
  </si>
  <si>
    <t>厦门盈趣科技股份有限公司</t>
  </si>
  <si>
    <t>福建省厦门市海沧区东孚西路100号</t>
  </si>
  <si>
    <t>Xiamen Intretech Inc.</t>
  </si>
  <si>
    <t>86-592-7702685</t>
  </si>
  <si>
    <t>stock@intretech.com</t>
  </si>
  <si>
    <t>601187.SH</t>
  </si>
  <si>
    <t>厦门银行股份有限公司</t>
  </si>
  <si>
    <t>福建省厦门市思明区湖滨北路101号商业银行大厦</t>
  </si>
  <si>
    <t>Xiamen Bank Co.,Ltd.</t>
  </si>
  <si>
    <t>86-592-5060112</t>
  </si>
  <si>
    <t>dshbgs@xmbankonline.com</t>
  </si>
  <si>
    <t>300628.SZ</t>
  </si>
  <si>
    <t>厦门亿联网络技术股份有限公司</t>
  </si>
  <si>
    <t>福建省厦门市湖里区护安路666号</t>
  </si>
  <si>
    <t>Yealink Network Technology Co.,Ltd.</t>
  </si>
  <si>
    <t>86-592-5702000-3100</t>
  </si>
  <si>
    <t>zhengquan@yealink.com</t>
  </si>
  <si>
    <t>300658.SZ</t>
  </si>
  <si>
    <t>厦门延江新材料股份有限公司</t>
  </si>
  <si>
    <t>福建省厦门市翔安区(内厝)工业集中区后堤路666</t>
  </si>
  <si>
    <t>Xiamen Yanjan New Material Co.Ltd.</t>
  </si>
  <si>
    <t>86-592-7268020</t>
  </si>
  <si>
    <t>yanjanxincai@yanjan.com</t>
  </si>
  <si>
    <t>000701.SZ</t>
  </si>
  <si>
    <t>厦门信达股份有限公司</t>
  </si>
  <si>
    <t>福建省厦门市湖里区仙岳路4688号国贸中心A栋11楼</t>
  </si>
  <si>
    <t>Xiamen Xindeco Ltd.</t>
  </si>
  <si>
    <t>86-592-5608117</t>
  </si>
  <si>
    <t>lipf@xindeco.com.cn</t>
  </si>
  <si>
    <t>600057.SH</t>
  </si>
  <si>
    <t>厦门象屿股份有限公司</t>
  </si>
  <si>
    <t>福建省厦门市湖里区现代物流园区象屿路99号厦门国际航运中心E栋9层</t>
  </si>
  <si>
    <t>Xiamen Xiangyu Co.,Ltd.</t>
  </si>
  <si>
    <t>86-592-6516003</t>
  </si>
  <si>
    <t>stock@xiangyu.cn</t>
  </si>
  <si>
    <t>688778.SH</t>
  </si>
  <si>
    <t>厦门厦钨新能源材料股份有限公司</t>
  </si>
  <si>
    <t>福建省厦门市海沧区自由贸易试验区厦门片区柯井社300号之一</t>
  </si>
  <si>
    <t>Xtc New Energy Materials(Xiamen) Co.,Ltd.</t>
  </si>
  <si>
    <t>86-592-3357677</t>
  </si>
  <si>
    <t>xwxn@cxtc.com</t>
  </si>
  <si>
    <t>600815.SH</t>
  </si>
  <si>
    <t>厦门厦工机械股份有限公司</t>
  </si>
  <si>
    <t>福建省厦门市集美区灌口南路668号之八</t>
  </si>
  <si>
    <t>Xiamen Xgma Machinery Company Limited.</t>
  </si>
  <si>
    <t>86-592-6389300</t>
  </si>
  <si>
    <t>stock@xiagong.com</t>
  </si>
  <si>
    <t>600549.SH</t>
  </si>
  <si>
    <t>厦门钨业股份有限公司</t>
  </si>
  <si>
    <t>福建省厦门市思明区展鸿路81号特房波特曼财富中心A座21-22层</t>
  </si>
  <si>
    <t>1.4508万</t>
  </si>
  <si>
    <t>Xiamen Tungsten Co.,Ltd.</t>
  </si>
  <si>
    <t>86-592-5363856</t>
  </si>
  <si>
    <t>600549.cxtc@cxtc.com;xtc@public.xm.fj.cn</t>
  </si>
  <si>
    <t>301196.SZ</t>
  </si>
  <si>
    <t>厦门唯科模塑科技股份有限公司</t>
  </si>
  <si>
    <t>福建省厦门市翔安区火炬高新区(翔安)产业区春光路1152号、1154号之一层</t>
  </si>
  <si>
    <t>Xiamen Voke Mold &amp; Plastic Engineering Co.,Ltd.</t>
  </si>
  <si>
    <t>86-592-7769618</t>
  </si>
  <si>
    <t>vkir@ctmold.com</t>
  </si>
  <si>
    <t>002785.SZ</t>
  </si>
  <si>
    <t>厦门万里石股份有限公司</t>
  </si>
  <si>
    <t>福建省厦门市思明区湖滨北路201号宏业大厦8楼</t>
  </si>
  <si>
    <t>Xiamen Wanli Stone Stock Co.,Ltd</t>
  </si>
  <si>
    <t>86-592-5065075</t>
  </si>
  <si>
    <t>zhengquan@wanli.com</t>
  </si>
  <si>
    <t>688278.SH</t>
  </si>
  <si>
    <t>厦门特宝生物工程股份有限公司</t>
  </si>
  <si>
    <t>福建省厦门市海沧区新阳工业区翁角路330号</t>
  </si>
  <si>
    <t>Xiamen Amoytop Biotech Co.,Ltd.</t>
  </si>
  <si>
    <t>86-592-6889118</t>
  </si>
  <si>
    <t>ir@amoytop.com</t>
  </si>
  <si>
    <t>603992.SH</t>
  </si>
  <si>
    <t>厦门松霖科技股份有限公司</t>
  </si>
  <si>
    <t>福建省厦门市海沧区阳光西路298号</t>
  </si>
  <si>
    <t>Xiamen Solex High-Tech Industries Co.,Ltd.</t>
  </si>
  <si>
    <t>86-592-3502118</t>
  </si>
  <si>
    <t>irm@solex.cn</t>
  </si>
  <si>
    <t>300188.SZ</t>
  </si>
  <si>
    <t>厦门市美亚柏科信息股份有限公司</t>
  </si>
  <si>
    <t>福建省厦门市思明区软件园二期观日路12号102-402单元</t>
  </si>
  <si>
    <t>Xiamen Meiya Pico Information Co.,Ltd.</t>
  </si>
  <si>
    <t>86-592-3698792</t>
  </si>
  <si>
    <t>tzzgx@300188.cn</t>
  </si>
  <si>
    <t>300051.SZ</t>
  </si>
  <si>
    <t>厦门三五互联科技股份有限公司</t>
  </si>
  <si>
    <t>福建省厦门市思明区火炬高新技术产业开发区软件园二期观日路8号一层</t>
  </si>
  <si>
    <t>Xiamen 35.Com Technology Co.,Ltd.</t>
  </si>
  <si>
    <t>86-592-2950819</t>
  </si>
  <si>
    <t>zqb@35.cn</t>
  </si>
  <si>
    <t>002790.SZ</t>
  </si>
  <si>
    <t>厦门瑞尔特卫浴科技股份有限公司</t>
  </si>
  <si>
    <t>福建省厦门市海沧区后祥路18号</t>
  </si>
  <si>
    <t>Xiamen R&amp;T Plumbing Technology Co.,Ltd.</t>
  </si>
  <si>
    <t>86-592-6059559</t>
  </si>
  <si>
    <t>rtplumbing@rtplumbing.com</t>
  </si>
  <si>
    <t>002593.SZ</t>
  </si>
  <si>
    <t>厦门日上集团股份有限公司</t>
  </si>
  <si>
    <t>福建省厦门市集美区杏林杏北路30号</t>
  </si>
  <si>
    <t>Xiamen Sunrise Group Co.,Ltd</t>
  </si>
  <si>
    <t>86-592-6666866</t>
  </si>
  <si>
    <t>stock@sunrise-ncc.com</t>
  </si>
  <si>
    <t>300102.SZ</t>
  </si>
  <si>
    <t>厦门乾照光电股份有限公司</t>
  </si>
  <si>
    <t>福建省厦门市湖里区岐山北路514号E栋</t>
  </si>
  <si>
    <t>Xiamen Changelight Co.,Ltd.</t>
  </si>
  <si>
    <t>86-592-7616059;86-592-7616063</t>
  </si>
  <si>
    <t>300102@changelight.com.cn</t>
  </si>
  <si>
    <t>605118.SH</t>
  </si>
  <si>
    <t>厦门力鼎光电股份有限公司</t>
  </si>
  <si>
    <t>福建省厦门市海沧区新阳工业区新美路26号</t>
  </si>
  <si>
    <t>Xiamen Leading Optics Co.,Ltd.</t>
  </si>
  <si>
    <t>86-592-3136277</t>
  </si>
  <si>
    <t>stock@evetar.com</t>
  </si>
  <si>
    <t>600686.SH</t>
  </si>
  <si>
    <t>厦门金龙汽车集团股份有限公司</t>
  </si>
  <si>
    <t>福建省厦门市湖里区湖里大道69号</t>
  </si>
  <si>
    <t>1.1477万</t>
  </si>
  <si>
    <t>Xiamen King Long Motor Group Co.,Ltd.</t>
  </si>
  <si>
    <t>86-592-2969815</t>
  </si>
  <si>
    <t>600686@xmklm.com.cn</t>
  </si>
  <si>
    <t>002626.SZ</t>
  </si>
  <si>
    <t>厦门金达威集团股份有限公司</t>
  </si>
  <si>
    <t>福建省厦门市海沧区海沧新阳工业区阳光西路299号</t>
  </si>
  <si>
    <t>Xiamen Kingdomway Group Company</t>
  </si>
  <si>
    <t>86-592-3781760</t>
  </si>
  <si>
    <t>hongyan@kingdomway.com;qingzhu.wang@kingdomway.com;info@kingdomway.com</t>
  </si>
  <si>
    <t>603408.SH</t>
  </si>
  <si>
    <t>厦门建霖健康家居股份有限公司</t>
  </si>
  <si>
    <t>福建省厦门市集美区天凤路69号</t>
  </si>
  <si>
    <t>Runner (Xiamen) Corp.</t>
  </si>
  <si>
    <t>86-592-6298668</t>
  </si>
  <si>
    <t>investor@runner-corp.com.cn</t>
  </si>
  <si>
    <t>600153.SH</t>
  </si>
  <si>
    <t>厦门建发股份有限公司</t>
  </si>
  <si>
    <t>福建省厦门市思明区环岛东路1699号建发国际大厦29层</t>
  </si>
  <si>
    <t>2.6761万</t>
  </si>
  <si>
    <t>Xiamen C&amp;D Inc.</t>
  </si>
  <si>
    <t>86-592-2132319</t>
  </si>
  <si>
    <t>jgz@chinacnd.com;lqhuang@chinacnd.com;pub@chinacnd.com</t>
  </si>
  <si>
    <t>301148.SZ</t>
  </si>
  <si>
    <t>厦门嘉戎技术股份有限公司</t>
  </si>
  <si>
    <t>福建省厦门市同安区火炬高新区(同翔)产业基地布塘中路1670-2号6层</t>
  </si>
  <si>
    <t>Xiamen Jiarong Technology Corp.,Ltd.</t>
  </si>
  <si>
    <t>86-592-6300887</t>
  </si>
  <si>
    <t>yeyy@jrt-memos.com;wangst@jrt-memos.com;jiarong@jrt-memos.com</t>
  </si>
  <si>
    <t>002803.SZ</t>
  </si>
  <si>
    <t>厦门吉宏科技股份有限公司</t>
  </si>
  <si>
    <t>福建省厦门市海沧区东孚镇东孚工业园二期浦头路9号</t>
  </si>
  <si>
    <t>Xiamen Jihong Technology Co.,Ltd</t>
  </si>
  <si>
    <t>86-592-6316330</t>
  </si>
  <si>
    <t>ghy@jihong.cn;xuwx@jihong.cn;ipo@jihong.cn;ir@jihong.cn</t>
  </si>
  <si>
    <t>603444.SH</t>
  </si>
  <si>
    <t>厦门吉比特网络技术股份有限公司</t>
  </si>
  <si>
    <t>福建省厦门市思明区软件园二期望海路4号101室</t>
  </si>
  <si>
    <t>G-Bits Network Technology (Xiamen) Co., Ltd.</t>
  </si>
  <si>
    <t>86-592-3213580</t>
  </si>
  <si>
    <t>ir@g-bits.com</t>
  </si>
  <si>
    <t>300657.SZ</t>
  </si>
  <si>
    <t>厦门弘信电子科技集团股份有限公司</t>
  </si>
  <si>
    <t>福建省厦门市翔安区火炬高新区(翔安)产业区翔海路19号</t>
  </si>
  <si>
    <t>Xiamen Hongxin Electronics Technology Group Inc.</t>
  </si>
  <si>
    <t>86-592-3160382</t>
  </si>
  <si>
    <t>hxdzstock@hon-flex.com</t>
  </si>
  <si>
    <t>002228.SZ</t>
  </si>
  <si>
    <t>厦门合兴包装印刷股份有限公司</t>
  </si>
  <si>
    <t>福建省厦门市湖里区五缘湾同安商业大厦2号楼19楼</t>
  </si>
  <si>
    <t>1.1215万</t>
  </si>
  <si>
    <t>Xiamen Hexing Packaging Printing Co.,Ltd</t>
  </si>
  <si>
    <t>86-592-7896162</t>
  </si>
  <si>
    <t>zqb@hxpp.com.cn</t>
  </si>
  <si>
    <t>600755.SH</t>
  </si>
  <si>
    <t>厦门国贸集团股份有限公司</t>
  </si>
  <si>
    <t>福建省厦门市湖里区仙岳路4688号国贸中心</t>
  </si>
  <si>
    <t>Xiamen Itg Group Corp.,Ltd</t>
  </si>
  <si>
    <t>86-592-5897363</t>
  </si>
  <si>
    <t>zqswb@itg.com.cn;itgchina@itg.com.cn</t>
  </si>
  <si>
    <t>300632.SZ</t>
  </si>
  <si>
    <t>厦门光莆电子股份有限公司</t>
  </si>
  <si>
    <t>福建省厦门市翔安区火炬高新区产业区民安大道1800-1812号</t>
  </si>
  <si>
    <t>Xiamen Guang Pu Electronics Co.,Ltd.</t>
  </si>
  <si>
    <t>86-592-5625818</t>
  </si>
  <si>
    <t>gp@gpelec.cn</t>
  </si>
  <si>
    <t>000905.SZ</t>
  </si>
  <si>
    <t>厦门港务发展股份有限公司</t>
  </si>
  <si>
    <t>福建省厦门市湖里区东港北路31号港务大厦20楼、21楼</t>
  </si>
  <si>
    <t>Xiamen Port Development Co.,Ltd</t>
  </si>
  <si>
    <t>86-592-5826220</t>
  </si>
  <si>
    <t>caiqs@xmgw.com.cn;zhull@xmgw.com.cn</t>
  </si>
  <si>
    <t>600563.SH</t>
  </si>
  <si>
    <t>厦门法拉电子股份有限公司</t>
  </si>
  <si>
    <t>福建省厦门市海沧区新园路99号</t>
  </si>
  <si>
    <t>Xiamen Faratronic Co.,Ltd.</t>
  </si>
  <si>
    <t>86-592-6208666;86-592-6208560</t>
  </si>
  <si>
    <t>cy@faratronic.com.cn;zangzhe@faratronic.com.cn</t>
  </si>
  <si>
    <t>301028.SZ</t>
  </si>
  <si>
    <t>厦门东亚机械工业股份有限公司</t>
  </si>
  <si>
    <t>福建省厦门市同安区西柯镇西柯街611号</t>
  </si>
  <si>
    <t>Xiamen East Asia Machinery Industrial Co.,Ltd.</t>
  </si>
  <si>
    <t>86-592-7395006</t>
  </si>
  <si>
    <t>stock.eami@jaguar-compressor.com</t>
  </si>
  <si>
    <t>300884.SZ</t>
  </si>
  <si>
    <t>厦门狄耐克智能科技股份有限公司</t>
  </si>
  <si>
    <t>福建省厦门市湖里区厦门火炬高新区火炬园创新路2号兴联电子大厦五楼</t>
  </si>
  <si>
    <t>Dnake (Xiamen) Intelligent Technology Co.,Ltd.</t>
  </si>
  <si>
    <t>86-592-5760257</t>
  </si>
  <si>
    <t>dnake@dnake.com</t>
  </si>
  <si>
    <t>002235.SZ</t>
  </si>
  <si>
    <t>厦门安妮股份有限公司</t>
  </si>
  <si>
    <t>福建省厦门市集美区杏林锦园南路99号</t>
  </si>
  <si>
    <t>Xiamen Anne Co.Ltd</t>
  </si>
  <si>
    <t>86-592-3152372</t>
  </si>
  <si>
    <t>xierong@anne.com.cn;anne@anne.com.cn</t>
  </si>
  <si>
    <t>300685.SZ</t>
  </si>
  <si>
    <t>厦门艾德生物医药科技股份有限公司</t>
  </si>
  <si>
    <t>福建省厦门市海沧区鼎山路39号</t>
  </si>
  <si>
    <t>Amoy Diagnostics Co.,Ltd.</t>
  </si>
  <si>
    <t>86-592-6806830</t>
  </si>
  <si>
    <t>sid@amoydx.com</t>
  </si>
  <si>
    <t>603008.SH</t>
  </si>
  <si>
    <t>喜临门家具股份有限公司</t>
  </si>
  <si>
    <t>浙江省绍兴市越城区灵芝镇二环北路一号</t>
  </si>
  <si>
    <t>1.0089万</t>
  </si>
  <si>
    <t>Xilinmen Furniture Co.,Ltd</t>
  </si>
  <si>
    <t>86-575-85159531</t>
  </si>
  <si>
    <t>xilinmen@chinabed.com</t>
  </si>
  <si>
    <t>002534.SZ</t>
  </si>
  <si>
    <t>西子清洁能源装备制造股份有限公司</t>
  </si>
  <si>
    <t>浙江省杭州市上城区大农港路1216号</t>
  </si>
  <si>
    <t>Xizi Clean Energy Equipment Manufacturing Co.,Ltd.</t>
  </si>
  <si>
    <t>86-571-85387519</t>
  </si>
  <si>
    <t>002534@chinaboilers.com</t>
  </si>
  <si>
    <t>300859.SZ</t>
  </si>
  <si>
    <t>西域旅游开发股份有限公司</t>
  </si>
  <si>
    <t>新疆维吾尔自治区昌吉回族自治州阜康市准噶尔路229号</t>
  </si>
  <si>
    <t>Western Regions Tourism Development Co.,Ltd.</t>
  </si>
  <si>
    <t>86-994-3225611</t>
  </si>
  <si>
    <t>xylygf@163.com</t>
  </si>
  <si>
    <t>000639.SZ</t>
  </si>
  <si>
    <t>西王食品股份有限公司</t>
  </si>
  <si>
    <t>山东省滨州市邹平市西王工业园</t>
  </si>
  <si>
    <t>Xiwang Foodstuffs Co.,Ltd.</t>
  </si>
  <si>
    <t>86-543-4868888</t>
  </si>
  <si>
    <t>wangchao@xiwang.com.cn;zhangting@xiwang.com.cn;xiwangfoodstuffs@xiwang.com.cn</t>
  </si>
  <si>
    <t>605151.SH</t>
  </si>
  <si>
    <t>西上海汽车服务股份有限公司</t>
  </si>
  <si>
    <t>上海市嘉定区安亭镇墨玉南路1018号西上海大厦22层</t>
  </si>
  <si>
    <t>West Shanghai Automotive Service Co., Ltd.</t>
  </si>
  <si>
    <t>86-21-59573630</t>
  </si>
  <si>
    <t>servicesh@wsasc.com.cn</t>
  </si>
  <si>
    <t>600117.SH</t>
  </si>
  <si>
    <t>西宁特殊钢股份有限公司</t>
  </si>
  <si>
    <t>青海省西宁市城北区柴达木西路52号</t>
  </si>
  <si>
    <t>Xining Special Steel Co.,Ltd</t>
  </si>
  <si>
    <t>86-971-5299186;86-971-5299051</t>
  </si>
  <si>
    <t>jackson966@sina.com;yaoping5511@163.com;xntg0971@163.com</t>
  </si>
  <si>
    <t>600369.SH</t>
  </si>
  <si>
    <t>西南证券股份有限公司</t>
  </si>
  <si>
    <t>重庆市江北区金沙门路32号西南证券总部大楼</t>
  </si>
  <si>
    <t>Southwest Securities Co.,Ltd.</t>
  </si>
  <si>
    <t>86-23-63786433</t>
  </si>
  <si>
    <t>ljun@swsc.com.cn;liurui@swsc.com.cn;dshb@swsc.com.cn</t>
  </si>
  <si>
    <t>002584.SZ</t>
  </si>
  <si>
    <t>西陇科学股份有限公司</t>
  </si>
  <si>
    <t>广东省广州市黄埔区科学城新瑞路6号</t>
  </si>
  <si>
    <t>Xilong Scientific Co.,Ltd</t>
  </si>
  <si>
    <t>86-20-62612188-232;86-20-32366920</t>
  </si>
  <si>
    <t>zongyan@xilongs.com;xlhg@xlhg.cn</t>
  </si>
  <si>
    <t>600338.SH</t>
  </si>
  <si>
    <t>西藏珠峰资源股份有限公司</t>
  </si>
  <si>
    <t>上海市静安区柳营路305号7楼</t>
  </si>
  <si>
    <t>Tibet Summit Resources Co.,Ltd.</t>
  </si>
  <si>
    <t>86-21-66284908</t>
  </si>
  <si>
    <t>zhufengdb@zhufenggufen.com;yangq@zhufenggufen.com</t>
  </si>
  <si>
    <t>002826.SZ</t>
  </si>
  <si>
    <t>西藏易明西雅医药科技股份有限公司</t>
  </si>
  <si>
    <t>四川省成都市武侯区天府一街两江国际B栋37楼</t>
  </si>
  <si>
    <t>Tibet Aim Pharm. Inc.</t>
  </si>
  <si>
    <t>86-10-58731208</t>
  </si>
  <si>
    <t>ir@ymky.com</t>
  </si>
  <si>
    <t>603676.SH</t>
  </si>
  <si>
    <t>西藏卫信康医药股份有限公司</t>
  </si>
  <si>
    <t>西藏自治区拉萨市堆龙德庆区经济技术开发区B区园区南路5号工业中心4号楼3层</t>
  </si>
  <si>
    <t>Tibet Weixinkang Medicine Co.,Ltd.</t>
  </si>
  <si>
    <t>86-891-6601760;86-10-50870100</t>
  </si>
  <si>
    <t>wxk@wxkpharma.com</t>
  </si>
  <si>
    <t>600326.SH</t>
  </si>
  <si>
    <t>西藏天路股份有限公司</t>
  </si>
  <si>
    <t>西藏自治区拉萨市城关区夺底路14号</t>
  </si>
  <si>
    <t>Tibet Tianlu Co.,Ltd.</t>
  </si>
  <si>
    <t>86-891-6902701</t>
  </si>
  <si>
    <t>xztlgf@263.net</t>
  </si>
  <si>
    <t>002287.SZ</t>
  </si>
  <si>
    <t>西藏奇正藏药股份有限公司</t>
  </si>
  <si>
    <t>西藏自治区林芝市巴宜区德吉路2号</t>
  </si>
  <si>
    <t>Tibet Cheezheng Tibetan Medicine Co.,Ltd</t>
  </si>
  <si>
    <t>86-10-84766012</t>
  </si>
  <si>
    <t>qzzy@qzh.cn</t>
  </si>
  <si>
    <t>600211.SH</t>
  </si>
  <si>
    <t>西藏诺迪康药业股份有限公司</t>
  </si>
  <si>
    <t>西藏自治区拉萨市堆龙德庆区经济技术开发区A区广州路3号,四川省成都市锦江区三色路427号</t>
  </si>
  <si>
    <t>Tibet Rhodiola Pharmaceutical Holding Co.</t>
  </si>
  <si>
    <t>86-28-86653915</t>
  </si>
  <si>
    <t>zqb@xzyy.cn;master@xzyy.cn</t>
  </si>
  <si>
    <t>600749.SH</t>
  </si>
  <si>
    <t>西藏旅游股份有限公司</t>
  </si>
  <si>
    <t>西藏自治区拉萨市城关区林廓东路6号</t>
  </si>
  <si>
    <t>Tibet Tourism Co.,Ltd.</t>
  </si>
  <si>
    <t>86-891-6339150</t>
  </si>
  <si>
    <t>luolianying@enn.cn;zhangxlam@enn.cn</t>
  </si>
  <si>
    <t>000762.SZ</t>
  </si>
  <si>
    <t>西藏矿业发展股份有限公司</t>
  </si>
  <si>
    <t>西藏自治区拉萨市城关区中和国际城金珠二路8号</t>
  </si>
  <si>
    <t>Tibet Mineral Development Co.,Ltd</t>
  </si>
  <si>
    <t>86-891-6872095</t>
  </si>
  <si>
    <t>xzkynxy@sina.com;xushaobing@baosteel.com;adslxzkycd@mail.sc.cninfo.net</t>
  </si>
  <si>
    <t>601020.SH</t>
  </si>
  <si>
    <t>西藏华钰矿业股份有限公司</t>
  </si>
  <si>
    <t>西藏自治区拉萨市堆龙德庆区经济技术开发区格桑路华钰大厦</t>
  </si>
  <si>
    <t>Tibet Huayu Mining Co.,Ltd.</t>
  </si>
  <si>
    <t>86-10-64937589</t>
  </si>
  <si>
    <t>sunyc@huayumining.com;huayu@huayumining.com</t>
  </si>
  <si>
    <t>002827.SZ</t>
  </si>
  <si>
    <t>西藏高争民爆股份有限公司</t>
  </si>
  <si>
    <t>西藏自治区拉萨市堆龙德庆区经济技术开发区A区林琼岗路18号</t>
  </si>
  <si>
    <t>Tibet Gaozheng Explosive Co,Ltd</t>
  </si>
  <si>
    <t>86-891-6402807;86-891-6402815</t>
  </si>
  <si>
    <t>ner123@qq.com;gzmbgs070608@163.com</t>
  </si>
  <si>
    <t>000752.SZ</t>
  </si>
  <si>
    <t>西藏发展股份有限公司</t>
  </si>
  <si>
    <t>四川省成都市武侯区高新区天府大道北段966号天府国际金融中心4号楼9楼</t>
  </si>
  <si>
    <t>Tibet Development Co.,Ltd</t>
  </si>
  <si>
    <t>86-28-85238616</t>
  </si>
  <si>
    <t>xzfz000752@163.com</t>
  </si>
  <si>
    <t>301075.SZ</t>
  </si>
  <si>
    <t>西藏多瑞医药股份有限公司</t>
  </si>
  <si>
    <t>湖北省武汉市江汉区中央商务区泛海国际SOHO城4号楼6层</t>
  </si>
  <si>
    <t>Tibet Duo Rui Pharmaceutical Co.,Ltd.</t>
  </si>
  <si>
    <t>86-27-83868180</t>
  </si>
  <si>
    <t>jinfen@duoruiyy.com;liuying@duoruiyy.com;xizangduorui@duoruiyy.com</t>
  </si>
  <si>
    <t>600773.SH</t>
  </si>
  <si>
    <t>西藏城市发展投资股份有限公司</t>
  </si>
  <si>
    <t>西藏自治区拉萨市堆龙德庆区经济开发区博达路A1-10金泰集团办公楼第三层311室,上海市天目中路380号北方大厦21楼</t>
  </si>
  <si>
    <t>Tibet Urban Development And Investment Co.,Ltd</t>
  </si>
  <si>
    <t>86-21-63536929</t>
  </si>
  <si>
    <t>xzct600773@163.com</t>
  </si>
  <si>
    <t>002673.SZ</t>
  </si>
  <si>
    <t>西部证券股份有限公司</t>
  </si>
  <si>
    <t>陕西省西安市新城区东新街319号8幢10000室</t>
  </si>
  <si>
    <t>Western Securities Co.,Ltd.</t>
  </si>
  <si>
    <t>86-29-87406171;86-29-87211007</t>
  </si>
  <si>
    <t>huangb@xbmail.com.cn;xbzqir@xbmail.com.cn</t>
  </si>
  <si>
    <t>601168.SH</t>
  </si>
  <si>
    <t>西部矿业股份有限公司</t>
  </si>
  <si>
    <t>青海省西宁市城西区五四大街52号</t>
  </si>
  <si>
    <t>Western Mining Co.,Ltd.</t>
  </si>
  <si>
    <t>86-971-6108188</t>
  </si>
  <si>
    <t>chenbin@westmining.com;hanym@westmining.com;wm@westmining.com</t>
  </si>
  <si>
    <t>002149.SZ</t>
  </si>
  <si>
    <t>西部金属材料股份有限公司</t>
  </si>
  <si>
    <t>陕西省西安市高陵区经济技术开发区泾渭工业园西金路西段15号</t>
  </si>
  <si>
    <t>Western Metal Materials Co.,Ltd</t>
  </si>
  <si>
    <t>86-29-86968415;86-29-86968418</t>
  </si>
  <si>
    <t>l.gu@c-wmm.com;xbclzqb@163.com;002149@c-wmm.com</t>
  </si>
  <si>
    <t>601069.SH</t>
  </si>
  <si>
    <t>西部黄金股份有限公司</t>
  </si>
  <si>
    <t>新疆维吾尔自治区乌鲁木齐市新市区经济技术开发区融合南路501号</t>
  </si>
  <si>
    <t>Western Region Gold Co.,Ltd</t>
  </si>
  <si>
    <t>86-991-3771795</t>
  </si>
  <si>
    <t>wrgold@wrgold.cn</t>
  </si>
  <si>
    <t>688122.SH</t>
  </si>
  <si>
    <t>西部超导材料科技股份有限公司</t>
  </si>
  <si>
    <t>陕西省西安市未央区经济技术开发区明光路12号</t>
  </si>
  <si>
    <t>Western Superconducting Technologies Co.,Ltd.</t>
  </si>
  <si>
    <t>86-29-86537819</t>
  </si>
  <si>
    <t>xudongdong@c-wst.com;zhouqing@c-wst.com</t>
  </si>
  <si>
    <t>301031.SZ</t>
  </si>
  <si>
    <t>西安中熔电气股份有限公司</t>
  </si>
  <si>
    <t>陕西省西安市雁塔区高新区锦业路69号创业研发园A区12号现代企业中心东区3-10303室</t>
  </si>
  <si>
    <t>Xi'An Sinofuse Electric Co., Ltd</t>
  </si>
  <si>
    <t>86-29-68590656</t>
  </si>
  <si>
    <t>zjlbgs@sinofuse.com</t>
  </si>
  <si>
    <t>000721.SZ</t>
  </si>
  <si>
    <t>西安饮食股份有限公司</t>
  </si>
  <si>
    <t>陕西省西安市雁塔区曲江新区西影路508号西影大厦7层</t>
  </si>
  <si>
    <t>Xi'An Catering Co.,Ltd.</t>
  </si>
  <si>
    <t>86-29-82065865</t>
  </si>
  <si>
    <t>897481583@qq.com;xalydb@163.com;xcsg@xcsg.com</t>
  </si>
  <si>
    <t>600928.SH</t>
  </si>
  <si>
    <t>西安银行股份有限公司</t>
  </si>
  <si>
    <t>陕西省西安市雁塔区高新路60号</t>
  </si>
  <si>
    <t>Bank Of Xi'An Co.,Ltd.</t>
  </si>
  <si>
    <t>86-29-88992333</t>
  </si>
  <si>
    <t>xacb_ddw@xacbank.com</t>
  </si>
  <si>
    <t>301306.SZ</t>
  </si>
  <si>
    <t>西安西测测试技术股份有限公司</t>
  </si>
  <si>
    <t>陕西省西安市雁塔区高新区丈八二路16号</t>
  </si>
  <si>
    <t>Xi'An Xice Testing Technology Co., Ltd.</t>
  </si>
  <si>
    <t>86-29-62657777-8002</t>
  </si>
  <si>
    <t>xctt@xcet.com.cn</t>
  </si>
  <si>
    <t>300397.SZ</t>
  </si>
  <si>
    <t>西安天和防务技术股份有限公司</t>
  </si>
  <si>
    <t>陕西省西安市长安区高新区西部大道158号</t>
  </si>
  <si>
    <t>Xi'An Tianhe Defense Technology Co.,Ltd.</t>
  </si>
  <si>
    <t>86-29-88454533</t>
  </si>
  <si>
    <t>thdsh126@126.com</t>
  </si>
  <si>
    <t>601369.SH</t>
  </si>
  <si>
    <t>西安陕鼓动力股份有限公司</t>
  </si>
  <si>
    <t>陕西省西安市雁塔区高新区沣惠南路8号</t>
  </si>
  <si>
    <t>Xi’An Shaangu Power Co.,Ltd.</t>
  </si>
  <si>
    <t>86-29-81871035</t>
  </si>
  <si>
    <t>securities@shaangu.com</t>
  </si>
  <si>
    <t>300775.SZ</t>
  </si>
  <si>
    <t>西安三角防务股份有限公司</t>
  </si>
  <si>
    <t>陕西省西安市阎良区航空基地蓝天二路8号</t>
  </si>
  <si>
    <t>Xi'An Triangle Defense Co.,Ltd</t>
  </si>
  <si>
    <t>86-29-81660637</t>
  </si>
  <si>
    <t>sjfw@400mn.com</t>
  </si>
  <si>
    <t>688550.SH</t>
  </si>
  <si>
    <t>西安瑞联新材料股份有限公司</t>
  </si>
  <si>
    <t>陕西省西安市雁塔区高新区锦业二路副71号</t>
  </si>
  <si>
    <t>Xi'An Manareco New Materials Co.,Ltd.</t>
  </si>
  <si>
    <t>86-29-68669091</t>
  </si>
  <si>
    <t>securities@xarlm.com</t>
  </si>
  <si>
    <t>600706.SH</t>
  </si>
  <si>
    <t>西安曲江文化旅游股份有限公司</t>
  </si>
  <si>
    <t>陕西省西安市雁塔区曲江新区雁塔南路292号曲江文化大厦7-8层</t>
  </si>
  <si>
    <t>Xi'An Qujiang Cultural Tourism Co.,Ltd.</t>
  </si>
  <si>
    <t>86-29-89129355</t>
  </si>
  <si>
    <t>qjwldsh@126.com</t>
  </si>
  <si>
    <t>300831.SZ</t>
  </si>
  <si>
    <t>西安派瑞功率半导体变流技术股份有限公司</t>
  </si>
  <si>
    <t>陕西省西安市雁塔区高新区锦业二路13号</t>
  </si>
  <si>
    <t>Xi’An Peri Power Semiconductor Converting Technology Co.,Ltd.</t>
  </si>
  <si>
    <t>86-29-81168036</t>
  </si>
  <si>
    <t>irm@chinaxaperi.com</t>
  </si>
  <si>
    <t>000610.SZ</t>
  </si>
  <si>
    <t>西安旅游股份有限公司</t>
  </si>
  <si>
    <t>陕西省西安市雁塔区曲江新区西影路508号西影大厦3层</t>
  </si>
  <si>
    <t>Xi'An Tourism Co.,Ltd.</t>
  </si>
  <si>
    <t>86-29-82065555</t>
  </si>
  <si>
    <t>guoyangtuan@000610.com;xatour@000610.com</t>
  </si>
  <si>
    <t>300487.SZ</t>
  </si>
  <si>
    <t>西安蓝晓科技新材料股份有限公司</t>
  </si>
  <si>
    <t>陕西省西安市雁塔区高新开发区锦业路135号</t>
  </si>
  <si>
    <t>Sunresin New Materials Co.,Ltd</t>
  </si>
  <si>
    <t>86-29-81112902</t>
  </si>
  <si>
    <t>pub@sunresin.com</t>
  </si>
  <si>
    <t>688314.SH</t>
  </si>
  <si>
    <t>西安康拓医疗技术股份有限公司</t>
  </si>
  <si>
    <t>陕西省西安市鄠邑区高新区毕原一路西段1451号</t>
  </si>
  <si>
    <t>Kontour(Xi'An) Medical Technology Co.,Ltd.</t>
  </si>
  <si>
    <t>86-29-68318314</t>
  </si>
  <si>
    <t>public@kontmed.com</t>
  </si>
  <si>
    <t>688269.SH</t>
  </si>
  <si>
    <t>西安凯立新材料股份有限公司</t>
  </si>
  <si>
    <t>陕西省西安市高陵区经济技术开发区泾渭新城泾勤路西段6号</t>
  </si>
  <si>
    <t>Kaili Catalyst &amp; New Materials Co.,Ltd.</t>
  </si>
  <si>
    <t>86-29-86932830</t>
  </si>
  <si>
    <t>zhengquanbu@xakaili.com</t>
  </si>
  <si>
    <t>688167.SH</t>
  </si>
  <si>
    <t>西安炬光科技股份有限公司</t>
  </si>
  <si>
    <t>陕西省西安市雁塔区高新区丈八六路56号</t>
  </si>
  <si>
    <t>Focuslight Technologies Inc.</t>
  </si>
  <si>
    <t>86-29-81889945</t>
  </si>
  <si>
    <t>jgdm@focuslight.com</t>
  </si>
  <si>
    <t>002799.SZ</t>
  </si>
  <si>
    <t>西安环球印务股份有限公司</t>
  </si>
  <si>
    <t>陕西省西安市雁塔区高新区科技一路32号</t>
  </si>
  <si>
    <t>Xi'An Global Printing Co.,Ltd</t>
  </si>
  <si>
    <t>86-29-68712188</t>
  </si>
  <si>
    <t>security@globalprinting.cn</t>
  </si>
  <si>
    <t>000516.SZ</t>
  </si>
  <si>
    <t>西安国际医学投资股份有限公司</t>
  </si>
  <si>
    <t>陕西省西安市碑林区高新区西太路777号西安国际医学中心医院保障楼</t>
  </si>
  <si>
    <t>Xi'An International Medical Investment Company Limited</t>
  </si>
  <si>
    <t>86-29-88330516</t>
  </si>
  <si>
    <t>imir@000516.cn;imic@000516.cn</t>
  </si>
  <si>
    <t>300581.SZ</t>
  </si>
  <si>
    <t>西安晨曦航空科技股份有限公司</t>
  </si>
  <si>
    <t>陕西省西安市雁塔区高新区锦业路69号创业园C区11号</t>
  </si>
  <si>
    <t>Xi’An Chenxi Aviation Technologycorp.,Ltd.</t>
  </si>
  <si>
    <t>86-29-81881858</t>
  </si>
  <si>
    <t>xacxhk@163.com</t>
  </si>
  <si>
    <t>600455.SH</t>
  </si>
  <si>
    <t>西安博通资讯股份有限公司</t>
  </si>
  <si>
    <t>陕西省西安市碑林区高新技术开发区东区火炬路3号楼10层C座</t>
  </si>
  <si>
    <t>But'One Information Corporation,Xi'An</t>
  </si>
  <si>
    <t>86-29-82693206</t>
  </si>
  <si>
    <t>caiql@butone.com;duli@butone.com;stock@butone.com</t>
  </si>
  <si>
    <t>688333.SH</t>
  </si>
  <si>
    <t>西安铂力特增材技术股份有限公司</t>
  </si>
  <si>
    <t>陕西省西安市长安区高新区上林苑七路1000号</t>
  </si>
  <si>
    <t>Xi'An Bright Laser Technologies Co.,Ltd.</t>
  </si>
  <si>
    <t>86-29-88485673-8055</t>
  </si>
  <si>
    <t>ir@xa-blt.com</t>
  </si>
  <si>
    <t>600302.SH</t>
  </si>
  <si>
    <t>西安标准工业股份有限公司</t>
  </si>
  <si>
    <t>陕西省西安市雁塔区太白南路335号</t>
  </si>
  <si>
    <t>Xi’An Typical Industries Co.,Ltd</t>
  </si>
  <si>
    <t>86-29-88279352</t>
  </si>
  <si>
    <t>zqb@chinatypical.com;typical@chinatypical.com</t>
  </si>
  <si>
    <t>002722.SZ</t>
  </si>
  <si>
    <t>物产中大金轮蓝海股份有限公司</t>
  </si>
  <si>
    <t>江苏省南通市崇川区经济技术开发区滨水路6号</t>
  </si>
  <si>
    <t>Wuchan Zhongda Geron Co.,Ltd.</t>
  </si>
  <si>
    <t>86-513-80776888</t>
  </si>
  <si>
    <t>stock@geron-china.com</t>
  </si>
  <si>
    <t>600704.SH</t>
  </si>
  <si>
    <t>物产中大集团股份有限公司</t>
  </si>
  <si>
    <t>浙江省杭州市拱墅区环城西路56号</t>
  </si>
  <si>
    <t>2.1012万</t>
  </si>
  <si>
    <t>Wuchan Zhongda Group Co.,Ltd.</t>
  </si>
  <si>
    <t>86-571-85777029</t>
  </si>
  <si>
    <t>stock@wzgrop.cn;stock@wzgroup.cn</t>
  </si>
  <si>
    <t>000501.SZ</t>
  </si>
  <si>
    <t>武商集团股份有限公司</t>
  </si>
  <si>
    <t>湖北省武汉市江汉区解放大道690号</t>
  </si>
  <si>
    <t>Wushang Group Co., Ltd.</t>
  </si>
  <si>
    <t>86-27-85714295</t>
  </si>
  <si>
    <t>xuanl528@163.com;zhangyuan.613@163.com;wsgroup@wushang.com.cn</t>
  </si>
  <si>
    <t>300018.SZ</t>
  </si>
  <si>
    <t>武汉中元华电科技股份有限公司</t>
  </si>
  <si>
    <t>湖北省武汉市洪山区东湖新技术开发区华中科技大学科技园六路6号</t>
  </si>
  <si>
    <t>Wuhan Zhong Yuan Hua Dian Science &amp; Technology Co.,Ltd.</t>
  </si>
  <si>
    <t>86-27-87180718</t>
  </si>
  <si>
    <t>stock@zyhd.com.cn</t>
  </si>
  <si>
    <t>688038.SH</t>
  </si>
  <si>
    <t>武汉中科通达高新技术股份有限公司</t>
  </si>
  <si>
    <t>湖北省武汉市洪山区东湖新技术开发区关山大道1号软件产业三期A3栋10层</t>
  </si>
  <si>
    <t>Wuhan Citms Technology Co.,Ltd</t>
  </si>
  <si>
    <t>86-27-87788636</t>
  </si>
  <si>
    <t>citms-zqb@citms.cn</t>
  </si>
  <si>
    <t>688081.SH</t>
  </si>
  <si>
    <t>武汉兴图新科电子股份有限公司</t>
  </si>
  <si>
    <t>湖北省武汉市洪山区东湖新技术开发区华中科技大学科技园现代服务业示范基地二期5号楼4-9层</t>
  </si>
  <si>
    <t>Wuhan Xingtu Xinke Electronics Co.,Ltd.</t>
  </si>
  <si>
    <t>86-27-87179175</t>
  </si>
  <si>
    <t>xingtu@xingtu.com</t>
  </si>
  <si>
    <t>600769.SH</t>
  </si>
  <si>
    <t>武汉祥龙电业股份有限公司</t>
  </si>
  <si>
    <t>湖北省武汉市洪山区葛化街化工路31号</t>
  </si>
  <si>
    <t>Wuhan Xianglong Power Industry Co.Ltd</t>
  </si>
  <si>
    <t>86-27-87602482</t>
  </si>
  <si>
    <t>xldy600769@126.com;pxldy@public.wh.hb.cn</t>
  </si>
  <si>
    <t>430198.BJ</t>
  </si>
  <si>
    <t>武汉微创光电股份有限公司</t>
  </si>
  <si>
    <t>湖北省武汉市洪山区东湖新技术开发区高新二路41号7栋1单元301室</t>
  </si>
  <si>
    <t>Welltrans O&amp;E Co., Ltd.</t>
  </si>
  <si>
    <t>86-27-87461805</t>
  </si>
  <si>
    <t>ywang@wtoe.cn</t>
  </si>
  <si>
    <t>301127.SZ</t>
  </si>
  <si>
    <t>武汉天源环保股份有限公司</t>
  </si>
  <si>
    <t>湖北省武汉市江岸区京汉大道1268号汇金广场办公写字楼(铂仕汇国际广场)28楼</t>
  </si>
  <si>
    <t>Wuhan Tianyuan Environmental Protection Co.,Ltd.</t>
  </si>
  <si>
    <t>86-27-82863911</t>
  </si>
  <si>
    <t>denglingling@china-tyep.com;tianyuanhuanbao@china-tyep.com</t>
  </si>
  <si>
    <t>300205.SZ</t>
  </si>
  <si>
    <t>武汉天喻信息产业股份有限公司</t>
  </si>
  <si>
    <t>湖北省武汉市江夏区东湖新技术开发区华工大学科技园天喻楼</t>
  </si>
  <si>
    <t>Wuhan Tianyu Information Industry Co.,Ltd.</t>
  </si>
  <si>
    <t>86-27-87920301</t>
  </si>
  <si>
    <t>wanj@whty.com.cn;zhangyu02@whty.com.cn;tyobd@whty.com.cn</t>
  </si>
  <si>
    <t>600168.SH</t>
  </si>
  <si>
    <t>武汉三镇实业控股股份有限公司</t>
  </si>
  <si>
    <t>湖北省武汉市武昌区中北路263号武汉控股大厦</t>
  </si>
  <si>
    <t>Wuhan Sanzhen Industry Holding Co.,Ltd</t>
  </si>
  <si>
    <t>86-27-85725739</t>
  </si>
  <si>
    <t>dmxx@600168.com.cn;whkg@600168.com.cn</t>
  </si>
  <si>
    <t>002159.SZ</t>
  </si>
  <si>
    <t>武汉三特索道集团股份有限公司</t>
  </si>
  <si>
    <t>湖北省武汉市洪山区东湖开发区关山一路特1号光谷软件园D1栋</t>
  </si>
  <si>
    <t>Wuhan Sante Cableway Group Co.,Ltd</t>
  </si>
  <si>
    <t>86-27-87341812</t>
  </si>
  <si>
    <t>sante002159@126.com</t>
  </si>
  <si>
    <t>300747.SZ</t>
  </si>
  <si>
    <t>武汉锐科光纤激光技术股份有限公司</t>
  </si>
  <si>
    <t>湖北省武汉市江夏区东湖开发区高新大道999号</t>
  </si>
  <si>
    <t>Wuhan Raycus Fiber Laser Technologies Co.,Ltd.</t>
  </si>
  <si>
    <t>86-27-81338818</t>
  </si>
  <si>
    <t>stock@raycuslaser.com;lxl@raycuslaser.com</t>
  </si>
  <si>
    <t>300536.SZ</t>
  </si>
  <si>
    <t>武汉农尚环境股份有限公司</t>
  </si>
  <si>
    <t>湖北省武汉市江岸区健康街66号绿地·汉口中心(二期)S11号楼27层办公(7)室-办公(9)室</t>
  </si>
  <si>
    <t>Wuhan Nusun Landscape Co.,Ltd.</t>
  </si>
  <si>
    <t>86-27-85887559</t>
  </si>
  <si>
    <t>nusunlandscape@163.com</t>
  </si>
  <si>
    <t>002932.SZ</t>
  </si>
  <si>
    <t>武汉明德生物科技股份有限公司</t>
  </si>
  <si>
    <t>湖北省武汉市洪山区东湖新技术开发区高新二路388号武汉光谷国际生物医药企业加速器1.2期22栋1层1室</t>
  </si>
  <si>
    <t>Wuhan Easy Diagnosis Biomedicine Co.,Ltd.</t>
  </si>
  <si>
    <t>86-27-87001772</t>
  </si>
  <si>
    <t>mdswdsh@163.com</t>
  </si>
  <si>
    <t>688667.SH</t>
  </si>
  <si>
    <t>武汉菱电汽车电控系统股份有限公司</t>
  </si>
  <si>
    <t>湖北省武汉市东西湖区金银湖街清水路特8号(11)</t>
  </si>
  <si>
    <t>Wuhan Lincontrol Automotive Electronics Co.,Ltd.</t>
  </si>
  <si>
    <t>86-27-81822580</t>
  </si>
  <si>
    <t>ir@lincontrol.com</t>
  </si>
  <si>
    <t>300184.SZ</t>
  </si>
  <si>
    <t>武汉力源信息技术股份有限公司</t>
  </si>
  <si>
    <t>湖北省武汉市江夏区东湖新技术开发区光谷大道武大园三路5号</t>
  </si>
  <si>
    <t>Wuhan P&amp;S Information Technology Co.,Ltd</t>
  </si>
  <si>
    <t>86-27-59417345</t>
  </si>
  <si>
    <t>zqb@icbase.com</t>
  </si>
  <si>
    <t>300557.SZ</t>
  </si>
  <si>
    <t>武汉理工光科股份有限公司</t>
  </si>
  <si>
    <t>湖北省武汉市江夏区东湖开发区武汉理工大学科技园</t>
  </si>
  <si>
    <t>Wuhan Ligong Guangke Co.,Ltd.</t>
  </si>
  <si>
    <t>86-27-87960139</t>
  </si>
  <si>
    <t>info@wutos.com</t>
  </si>
  <si>
    <t>001235.SZ</t>
  </si>
  <si>
    <t>武汉里得电力科技股份有限公司</t>
  </si>
  <si>
    <t>湖北省武汉市洪山区文化大道555号融科智谷工业项目一期A8号楼5-6层</t>
  </si>
  <si>
    <t>Wuhan Lead Electric Power Technology Co., Ltd.</t>
  </si>
  <si>
    <t>86-27-86639018</t>
  </si>
  <si>
    <t>whlead@wuhanlead.com</t>
  </si>
  <si>
    <t>688526.SH</t>
  </si>
  <si>
    <t>武汉科前生物股份有限公司</t>
  </si>
  <si>
    <t>湖北省武汉市江夏区东湖新技术开发区高新二路419号</t>
  </si>
  <si>
    <t>Wuhan Keqian Biology Co.,Ltd</t>
  </si>
  <si>
    <t>86-27-81322905</t>
  </si>
  <si>
    <t>wuhankqbio@kqbio.com</t>
  </si>
  <si>
    <t>300567.SZ</t>
  </si>
  <si>
    <t>武汉精测电子集团股份有限公司</t>
  </si>
  <si>
    <t>湖北省武汉市江夏区东湖新技术开发区流芳园南路22号</t>
  </si>
  <si>
    <t>Wuhan Jingce Electronic Group Co.,Ltd</t>
  </si>
  <si>
    <t>86-27-87671179</t>
  </si>
  <si>
    <t>liubinghua@wuhanjingce.com;chengmin@jcdz.cc;zqb@wuhanjingce.com</t>
  </si>
  <si>
    <t>300220.SZ</t>
  </si>
  <si>
    <t>武汉金运激光股份有限公司</t>
  </si>
  <si>
    <t>湖北省武汉市江岸区石桥一路3号3栋金运激光大厦</t>
  </si>
  <si>
    <t>Wuhan Golden Laser Co.,Ltd</t>
  </si>
  <si>
    <t>86-27-82943465</t>
  </si>
  <si>
    <t>whjydm2015@163.com;smh1399@163.com</t>
  </si>
  <si>
    <t>300871.SZ</t>
  </si>
  <si>
    <t>武汉回盛生物科技股份有限公司</t>
  </si>
  <si>
    <t>湖北省武汉市东西湖区新沟街道办事处油纱路52号</t>
  </si>
  <si>
    <t>Wuhan Hvsen Biotechnology Co.,Ltd.</t>
  </si>
  <si>
    <t>86-27-83235499</t>
  </si>
  <si>
    <t>hvsen@whhsyy.com</t>
  </si>
  <si>
    <t>300161.SZ</t>
  </si>
  <si>
    <t>武汉华中数控股份有限公司</t>
  </si>
  <si>
    <t>湖北省武汉市江夏区东湖开发区华工科技园</t>
  </si>
  <si>
    <t>Wuhan Huazhong Numerical Control Co.,Ltd.</t>
  </si>
  <si>
    <t>86-27-87180605</t>
  </si>
  <si>
    <t>hcnc@hzncc.com</t>
  </si>
  <si>
    <t>301235.SZ</t>
  </si>
  <si>
    <t>武汉华康世纪医疗股份有限公司</t>
  </si>
  <si>
    <t>湖北省武汉市江夏区武汉东湖新技术开发区光谷大道77号光谷金融港B4栋8-9层</t>
  </si>
  <si>
    <t>Wuhan Huakang Century Medical Co., Ltd.</t>
  </si>
  <si>
    <t>86-27-87267616</t>
  </si>
  <si>
    <t>hksj@whhksj.com.cn</t>
  </si>
  <si>
    <t>300683.SZ</t>
  </si>
  <si>
    <t>武汉海特生物制药股份有限公司</t>
  </si>
  <si>
    <t>湖北省武汉市蔡甸区经济技术开发区海特科技园</t>
  </si>
  <si>
    <t>Wuhanhiteck Biologicalpharma Co.,Ltd.</t>
  </si>
  <si>
    <t>86-27-84599931</t>
  </si>
  <si>
    <t>zhengquanbu@hiteck.com.cn</t>
  </si>
  <si>
    <t>002281.SZ</t>
  </si>
  <si>
    <t>武汉光迅科技股份有限公司</t>
  </si>
  <si>
    <t>湖北省武汉市江夏区藏龙岛开发区潭湖路1号</t>
  </si>
  <si>
    <t>Accelink Technologies Co,Ltd.</t>
  </si>
  <si>
    <t>86-27-87694060</t>
  </si>
  <si>
    <t>investor@accelink.com</t>
  </si>
  <si>
    <t>301221.SZ</t>
  </si>
  <si>
    <t>武汉光庭信息技术股份有限公司</t>
  </si>
  <si>
    <t>湖北省武汉市洪山区东湖新技术开发区港边田一路6号</t>
  </si>
  <si>
    <t>Wuhan Kotei Informatics Co.,Ltd.</t>
  </si>
  <si>
    <t>86-27-59906736</t>
  </si>
  <si>
    <t>zhu.dunyu@kotei.com.cn;f3-ipo@kotei.com.cn</t>
  </si>
  <si>
    <t>002414.SZ</t>
  </si>
  <si>
    <t>武汉高德红外股份有限公司</t>
  </si>
  <si>
    <t>湖北省武汉市江夏区东湖开发区黄龙山南路6号</t>
  </si>
  <si>
    <t>Wuhan Guide Infrared Co.,Ltd.</t>
  </si>
  <si>
    <t>86-27-81298268</t>
  </si>
  <si>
    <t>chenliling@guide-infrared.com;zhangrui@guide-infrared.com;guide@guide-infrared.com</t>
  </si>
  <si>
    <t>002194.SZ</t>
  </si>
  <si>
    <t>武汉凡谷电子技术股份有限公司</t>
  </si>
  <si>
    <t>湖北省武汉市江夏区藏龙岛科技园九凤街5号</t>
  </si>
  <si>
    <t>Wuhan Fingu Electronic Technology Co.,Ltd.</t>
  </si>
  <si>
    <t>86-27-81388855</t>
  </si>
  <si>
    <t>fingu@fingu.com</t>
  </si>
  <si>
    <t>600133.SH</t>
  </si>
  <si>
    <t>武汉东湖高新集团股份有限公司</t>
  </si>
  <si>
    <t>湖北省武汉市洪山区东湖开发区佳园路1号东湖高新大楼</t>
  </si>
  <si>
    <t>Wuhan East Lake High Technology Group Co.,Ltd.</t>
  </si>
  <si>
    <t>86-27-87172038</t>
  </si>
  <si>
    <t>duanjing0822@126.com;dhgxzjy79@163.com;dhgx600133@elht.com</t>
  </si>
  <si>
    <t>300776.SZ</t>
  </si>
  <si>
    <t>武汉帝尔激光科技股份有限公司</t>
  </si>
  <si>
    <t>湖北省武汉市洪山区东湖新技术开发区华师园二路5号武汉高科国有控股集团有限公司光存储园三号厂房</t>
  </si>
  <si>
    <t>Wuhan Dr Laser Technology Corp.,Ltd</t>
  </si>
  <si>
    <t>86-27-87922159</t>
  </si>
  <si>
    <t>zhibo.liu@drlaser.com.cn;yanwei@drlaser.com.cn;dr@drlaser.com.cn</t>
  </si>
  <si>
    <t>600136.SH</t>
  </si>
  <si>
    <t>武汉当代明诚文化体育集团股份有限公司</t>
  </si>
  <si>
    <t>湖北省武汉市洪山区东湖新技术开发区光谷大道112号当代中心11F</t>
  </si>
  <si>
    <t>Wuhan Ddmc Culture&amp;Sports Co.,Ltd.</t>
  </si>
  <si>
    <t>86-27-87115482</t>
  </si>
  <si>
    <t>public@ddmcgroup.cn;fwq_ddmc@sina.com</t>
  </si>
  <si>
    <t>600345.SH</t>
  </si>
  <si>
    <t>武汉长江通信产业集团股份有限公司</t>
  </si>
  <si>
    <t>湖北省武汉市洪山区东湖开发区关东工业园文华路2号</t>
  </si>
  <si>
    <t>Wuhan Yangtze Communication Industry Group Co.,Ltd.</t>
  </si>
  <si>
    <t>86-27-67840308</t>
  </si>
  <si>
    <t>sh600345@ycig.com</t>
  </si>
  <si>
    <t>605007.SH</t>
  </si>
  <si>
    <t>五洲特种纸业集团股份有限公司</t>
  </si>
  <si>
    <t>浙江省衢州市衢江区通波北路1号</t>
  </si>
  <si>
    <t>Wuzhou Special Paper Group Co., Ltd.</t>
  </si>
  <si>
    <t>86-570-8566059</t>
  </si>
  <si>
    <t>fivestarpaper@fivestarpaper.com</t>
  </si>
  <si>
    <t>600390.SH</t>
  </si>
  <si>
    <t>五矿资本股份有限公司</t>
  </si>
  <si>
    <t>湖南省长沙市岳麓区麓山南路966号,北京市海淀区三里河路5号</t>
  </si>
  <si>
    <t>Minmetals Capital Company Limited</t>
  </si>
  <si>
    <t>86-10-68495057;86-10-68495859</t>
  </si>
  <si>
    <t>zhoumin@minmetals.com;tanchang@minmetals.com;minfinance@minmetals.com</t>
  </si>
  <si>
    <t>000831.SZ</t>
  </si>
  <si>
    <t>五矿稀土股份有限公司</t>
  </si>
  <si>
    <t>江西省赣州市章贡区章江南大道18号豪德银座A栋14、15层</t>
  </si>
  <si>
    <t>China Minmetals Rare Earth Co.,Ltd.</t>
  </si>
  <si>
    <t>86-797-8398390</t>
  </si>
  <si>
    <t>hywang@minmetals.com;shuyi@minmetals.com;cmre@minmetals.com</t>
  </si>
  <si>
    <t>600058.SH</t>
  </si>
  <si>
    <t>五矿发展股份有限公司</t>
  </si>
  <si>
    <t>北京市海淀区三里河路5号B座</t>
  </si>
  <si>
    <t>Minmetals Development Co.,Ltd</t>
  </si>
  <si>
    <t>86-10-68494205;86-10-68494916</t>
  </si>
  <si>
    <t>wanghl@minmetals.com;qusz@minmetals.com;minlist@minmetals.com</t>
  </si>
  <si>
    <t>605189.SH</t>
  </si>
  <si>
    <t>芜湖富春染织股份有限公司</t>
  </si>
  <si>
    <t>安徽省芜湖市鸠江区自由贸易试验区芜湖片区九华北路3号</t>
  </si>
  <si>
    <t>Wuhu Fuchun Dye And Weave Co.,Ltd.</t>
  </si>
  <si>
    <t>86-553-5710228</t>
  </si>
  <si>
    <t>jincheng1975@126.com</t>
  </si>
  <si>
    <t>300088.SZ</t>
  </si>
  <si>
    <t>芜湖长信科技股份有限公司</t>
  </si>
  <si>
    <t>安徽省芜湖市鸠江区经济技术开发区汽经二路以东长信科技工业园</t>
  </si>
  <si>
    <t>1.8504万</t>
  </si>
  <si>
    <t>Wuhu Token Sciences Co.,Ltd</t>
  </si>
  <si>
    <t>86-553-2398888;86-553-2398888-6102</t>
  </si>
  <si>
    <t>wdchen@tokengroup.com;chchzhang@tokengroup.com;token@tokengroup.com</t>
  </si>
  <si>
    <t>603596.SH</t>
  </si>
  <si>
    <t>芜湖伯特利汽车安全系统股份有限公司</t>
  </si>
  <si>
    <t>安徽省芜湖市鸠江区经济技术开发区泰山路19号</t>
  </si>
  <si>
    <t>Bethel Automotive Safety Systems Co.,Ltd.</t>
  </si>
  <si>
    <t>86-553-5669308</t>
  </si>
  <si>
    <t>investor@btl-auto.com</t>
  </si>
  <si>
    <t>300292.SZ</t>
  </si>
  <si>
    <t>吴通控股集团股份有限公司</t>
  </si>
  <si>
    <t>江苏省苏州市相城区经济开发区漕湖街道太东路2596号</t>
  </si>
  <si>
    <t>Wutong Holding Group Co.,Ltd</t>
  </si>
  <si>
    <t>86-512-83982280</t>
  </si>
  <si>
    <t>wutong@cnwutong.com</t>
  </si>
  <si>
    <t>002877.SZ</t>
  </si>
  <si>
    <t>无锡智能自控工程股份有限公司</t>
  </si>
  <si>
    <t>江苏省无锡市新吴区锡达路258号</t>
  </si>
  <si>
    <t>Wuxi Smart Auto-Control Engineering Co.,Ltd.</t>
  </si>
  <si>
    <t>86-510-88551877</t>
  </si>
  <si>
    <t>sjf@wuxismart.com</t>
  </si>
  <si>
    <t>603259.SH</t>
  </si>
  <si>
    <t>无锡药明康德新药开发股份有限公司</t>
  </si>
  <si>
    <t>上海市浦东新区外高桥保税区富特中路288号</t>
  </si>
  <si>
    <t>3.9716万</t>
  </si>
  <si>
    <t>Wuxi Apptec Co.,Ltd.</t>
  </si>
  <si>
    <t>86-21-20663091</t>
  </si>
  <si>
    <t>ir@wuxiapptec.com</t>
  </si>
  <si>
    <t>300385.SZ</t>
  </si>
  <si>
    <t>无锡雪浪环境科技股份有限公司</t>
  </si>
  <si>
    <t>江苏省无锡市滨湖区蠡湖大道2020号</t>
  </si>
  <si>
    <t>Wuxi Xuelang Environmental Technology Co.,Ltd.</t>
  </si>
  <si>
    <t>86-510-85183412</t>
  </si>
  <si>
    <t>zqsw@cecm.com.cn</t>
  </si>
  <si>
    <t>603416.SH</t>
  </si>
  <si>
    <t>无锡信捷电气股份有限公司</t>
  </si>
  <si>
    <t>江苏省无锡市滨湖区建筑西路816号信捷大厦</t>
  </si>
  <si>
    <t>Wuxi Xinje Electric Co.,Ltd.</t>
  </si>
  <si>
    <t>86-510-85165961</t>
  </si>
  <si>
    <t>zqb@xinje.com</t>
  </si>
  <si>
    <t>605111.SH</t>
  </si>
  <si>
    <t>无锡新洁能股份有限公司</t>
  </si>
  <si>
    <t>江苏省无锡市新吴区电腾路6号</t>
  </si>
  <si>
    <t>Wuxi Nce Power Co.,Ltd.</t>
  </si>
  <si>
    <t>86-510-85618058-8101</t>
  </si>
  <si>
    <t>info@ncepower.com</t>
  </si>
  <si>
    <t>603016.SH</t>
  </si>
  <si>
    <t>无锡新宏泰电器科技股份有限公司</t>
  </si>
  <si>
    <t>江苏省无锡市惠山区堰新路18号</t>
  </si>
  <si>
    <t>Wuxi New Hongtai Electrical Technology Co.,Ltd</t>
  </si>
  <si>
    <t>86-510-83572670</t>
  </si>
  <si>
    <t>andrew@newhongtai.com;jiao.lu@newhongtai.com;sahatinfo@newhongtai.com</t>
  </si>
  <si>
    <t>688508.SH</t>
  </si>
  <si>
    <t>无锡芯朋微电子股份有限公司</t>
  </si>
  <si>
    <t>江苏省无锡市新吴区长江路16号芯朋大厦</t>
  </si>
  <si>
    <t>Wuxi Chipown Micro-Electronics Limited</t>
  </si>
  <si>
    <t>86-510-85217718</t>
  </si>
  <si>
    <t>ir@chipown.com.cn</t>
  </si>
  <si>
    <t>688358.SH</t>
  </si>
  <si>
    <t>无锡祥生医疗科技股份有限公司</t>
  </si>
  <si>
    <t>江苏省无锡市新吴区新辉环路9号</t>
  </si>
  <si>
    <t>Chison Medical Technologies Co.,Ltd.</t>
  </si>
  <si>
    <t>86-510-85271380</t>
  </si>
  <si>
    <t>info@chison.com.cn</t>
  </si>
  <si>
    <t>300959.SZ</t>
  </si>
  <si>
    <t>无锡线上线下通讯信息技术股份有限公司</t>
  </si>
  <si>
    <t>江苏省无锡市滨湖区高浪东路999号-8-C1-1201</t>
  </si>
  <si>
    <t>Wuxi Online Offline Communication Information Technology Co.,Ltd.</t>
  </si>
  <si>
    <t>86-510-68880518</t>
  </si>
  <si>
    <t>ir@wxxsxx.com</t>
  </si>
  <si>
    <t>300450.SZ</t>
  </si>
  <si>
    <t>无锡先导智能装备股份有限公司</t>
  </si>
  <si>
    <t>江苏省无锡市新吴区新洲路18号</t>
  </si>
  <si>
    <t>1.4858万</t>
  </si>
  <si>
    <t>Wuxi Lead Intelligent Equipment Co.,Ltd.</t>
  </si>
  <si>
    <t>86-510-81163600</t>
  </si>
  <si>
    <t>jianfeng.zhou@leadchina.cn;longfei.miao@leadchina.cn;lead@leadchina.cn</t>
  </si>
  <si>
    <t>300707.SZ</t>
  </si>
  <si>
    <t>无锡威唐工业技术股份有限公司</t>
  </si>
  <si>
    <t>江苏省无锡市新吴区鸿山街道建鸿路32号</t>
  </si>
  <si>
    <t>Vt Industrial Technology Co.,Ltd</t>
  </si>
  <si>
    <t>86-510-68561147</t>
  </si>
  <si>
    <t>boardsecretary@vt-ind.com</t>
  </si>
  <si>
    <t>000581.SZ</t>
  </si>
  <si>
    <t>无锡威孚高科技集团股份有限公司</t>
  </si>
  <si>
    <t>江苏省无锡市新吴区华山路5号</t>
  </si>
  <si>
    <t>Weifu High-Technology Group Co.,Ltd.</t>
  </si>
  <si>
    <t>86-510-80505999</t>
  </si>
  <si>
    <t>web@weifu.com.cn;wfjt@public1.wx.js.cn</t>
  </si>
  <si>
    <t>002395.SZ</t>
  </si>
  <si>
    <t>无锡双象超纤材料股份有限公司</t>
  </si>
  <si>
    <t>江苏省无锡市新吴区鸿山街道后宅中路188号</t>
  </si>
  <si>
    <t>Wuxi Double Elephant Micro Fibre Material Co.,Ltd</t>
  </si>
  <si>
    <t>86-510-88587333;86-510-88996380</t>
  </si>
  <si>
    <t>sx@sxcxgf.com</t>
  </si>
  <si>
    <t>605319.SH</t>
  </si>
  <si>
    <t>无锡市振华汽车部件股份有限公司</t>
  </si>
  <si>
    <t>江苏省无锡市滨湖区胡埭镇陆藕东路188号</t>
  </si>
  <si>
    <t>Wuxi Zhenhua Auto Parts Co.,Ltd.</t>
  </si>
  <si>
    <t>86-510-85592554</t>
  </si>
  <si>
    <t>zqfwb@wxzhenhua.com.cn</t>
  </si>
  <si>
    <t>600667.SH</t>
  </si>
  <si>
    <t>无锡市太极实业股份有限公司</t>
  </si>
  <si>
    <t>江苏省无锡市梁溪区兴源北路401号21层</t>
  </si>
  <si>
    <t>Wuxi Taiji Industry Limited Corporation</t>
  </si>
  <si>
    <t>86-510-85419120</t>
  </si>
  <si>
    <t>tjsy600667@163.com</t>
  </si>
  <si>
    <t>688205.SH</t>
  </si>
  <si>
    <t>无锡市德科立光电子技术股份有限公司</t>
  </si>
  <si>
    <t>江苏省无锡市新吴区新区科技产业园93号-C地块</t>
  </si>
  <si>
    <t>Wuxi Taclink Optoelectronics Technology Co., Ltd.</t>
  </si>
  <si>
    <t>86-510-85347006</t>
  </si>
  <si>
    <t>info@taclink.com</t>
  </si>
  <si>
    <t>603185.SH</t>
  </si>
  <si>
    <t>无锡上机数控股份有限公司</t>
  </si>
  <si>
    <t>江苏省无锡市滨湖区雪浪街道南湖中路158号</t>
  </si>
  <si>
    <t>Wuxi Shangji Automation Co.,Ltd.</t>
  </si>
  <si>
    <t>86-510-85390590</t>
  </si>
  <si>
    <t>wxsjzqb@163.com</t>
  </si>
  <si>
    <t>600327.SH</t>
  </si>
  <si>
    <t>无锡商业大厦大东方股份有限公司</t>
  </si>
  <si>
    <t>江苏省无锡市梁溪区中山路343号</t>
  </si>
  <si>
    <t>Wuxi Commercial Mansion Grand Orient Co.,Ltd</t>
  </si>
  <si>
    <t>86-510-82702093;86-510-82766978-8538</t>
  </si>
  <si>
    <t>cmc@eastall.com</t>
  </si>
  <si>
    <t>605123.SH</t>
  </si>
  <si>
    <t>无锡派克新材料科技股份有限公司</t>
  </si>
  <si>
    <t>江苏省无锡市滨湖区胡埭工业安置区北区联合路30号</t>
  </si>
  <si>
    <t>Wuxi Paike New Materials Technology Co.,Ltd</t>
  </si>
  <si>
    <t>86-510-85585259</t>
  </si>
  <si>
    <t>xz@wuxipaike.com</t>
  </si>
  <si>
    <t>600908.SH</t>
  </si>
  <si>
    <t>无锡农村商业银行股份有限公司</t>
  </si>
  <si>
    <t>江苏省无锡市滨湖区金融二街9号</t>
  </si>
  <si>
    <t>Wuxi Rural Commercial Bank Co.,Ltd</t>
  </si>
  <si>
    <t>86-510-82830815</t>
  </si>
  <si>
    <t>contact@wrcb.com.cn</t>
  </si>
  <si>
    <t>300555.SZ</t>
  </si>
  <si>
    <t>无锡路通视信网络股份有限公司</t>
  </si>
  <si>
    <t>江苏省无锡市滨湖区胡埭工业园陆藕东路182号</t>
  </si>
  <si>
    <t>Lootom Telcovideo Network(Wuxi)Co.,Ltd.</t>
  </si>
  <si>
    <t>86-510-85113059</t>
  </si>
  <si>
    <t>lootom@lootom.com</t>
  </si>
  <si>
    <t>300680.SZ</t>
  </si>
  <si>
    <t>无锡隆盛科技股份有限公司</t>
  </si>
  <si>
    <t>江苏省无锡市新吴区珠江路99号</t>
  </si>
  <si>
    <t>Wuxi Longsheng Technology Co.,Ltd</t>
  </si>
  <si>
    <t>86-510-68758688-8022</t>
  </si>
  <si>
    <t>zqb@china-lsh.com</t>
  </si>
  <si>
    <t>688601.SH</t>
  </si>
  <si>
    <t>无锡力芯微电子股份有限公司</t>
  </si>
  <si>
    <t>江苏省无锡市新吴区新辉环路8号</t>
  </si>
  <si>
    <t>Wuxi Etek Microelectronics Co.,Ltd.</t>
  </si>
  <si>
    <t>86-510-85217779</t>
  </si>
  <si>
    <t>lxwzqb@etek.com.cn</t>
  </si>
  <si>
    <t>300694.SZ</t>
  </si>
  <si>
    <t>无锡蠡湖增压技术股份有限公司</t>
  </si>
  <si>
    <t>江苏省无锡市滨湖区胡埭镇天竹路2号</t>
  </si>
  <si>
    <t>Wuxi Lihu Corporation Limited.</t>
  </si>
  <si>
    <t>86-510-85618806</t>
  </si>
  <si>
    <t>zqb@chinalihu.com</t>
  </si>
  <si>
    <t>301023.SZ</t>
  </si>
  <si>
    <t>无锡江南奕帆电力传动科技股份有限公司</t>
  </si>
  <si>
    <t>江苏省无锡市惠山区经济开发区堰桥配套区堰裕路7号</t>
  </si>
  <si>
    <t>Jiangnan Yifan Motor Co.,Ltd</t>
  </si>
  <si>
    <t>86-510-83570668</t>
  </si>
  <si>
    <t>ir@yifanmotor.com</t>
  </si>
  <si>
    <t>836720.BJ</t>
  </si>
  <si>
    <t>无锡吉冈精密科技股份有限公司</t>
  </si>
  <si>
    <t>江苏省无锡市锡山区锡山经济技术开发区芙蓉二路292号</t>
  </si>
  <si>
    <t>Wuxi Yoshioka Precision Technology Corp.,Ltd</t>
  </si>
  <si>
    <t>86-510-85221597-8000</t>
  </si>
  <si>
    <t>kinyozaj@ysoka.com;kinyozaj@163.com</t>
  </si>
  <si>
    <t>600475.SH</t>
  </si>
  <si>
    <t>无锡华光环保能源集团股份有限公司</t>
  </si>
  <si>
    <t>江苏省无锡市新吴区城南路3号</t>
  </si>
  <si>
    <t>Wuxi Huaguang Environment &amp; Energy Group Co.,Ltd.</t>
  </si>
  <si>
    <t>86-510-82833965</t>
  </si>
  <si>
    <t>600475@hghngroup.com</t>
  </si>
  <si>
    <t>002685.SZ</t>
  </si>
  <si>
    <t>无锡华东重型机械股份有限公司</t>
  </si>
  <si>
    <t>江苏省无锡市滨湖区经济技术开发区高浪东路508号华发大厦B座24楼</t>
  </si>
  <si>
    <t>Wuxi Huadong Heavy Machinery Co.,Ltd</t>
  </si>
  <si>
    <t>86-510-85627789</t>
  </si>
  <si>
    <t>securities@hdhm.com</t>
  </si>
  <si>
    <t>002802.SZ</t>
  </si>
  <si>
    <t>无锡洪汇新材料科技股份有限公司</t>
  </si>
  <si>
    <t>江苏省无锡市锡山区东港镇新材料产业园</t>
  </si>
  <si>
    <t>Wuxi Honghui New Materials Technology Co.,Ltd</t>
  </si>
  <si>
    <t>86-510-88721510</t>
  </si>
  <si>
    <t>zhuanyuan.li@wuxihonghui.com;wen.zhou@wuxihonghui.com;wxhhxcl@wuxihonghui.com</t>
  </si>
  <si>
    <t>603090.SH</t>
  </si>
  <si>
    <t>无锡宏盛换热器制造股份有限公司</t>
  </si>
  <si>
    <t>江苏省无锡市滨湖区马山梁康路8号</t>
  </si>
  <si>
    <t>Wuxi Hongsheng Heat Exchanger Manufacturing Co.,Ltd.</t>
  </si>
  <si>
    <t>86-510-85998299-8580;86-510-85998299-8583</t>
  </si>
  <si>
    <t>gong.shaoping@hs-exchanger.com;yao.li@hs-exchanger.com</t>
  </si>
  <si>
    <t>300279.SZ</t>
  </si>
  <si>
    <t>无锡和晶科技股份有限公司</t>
  </si>
  <si>
    <t>江苏省无锡市新吴区长江东路177号</t>
  </si>
  <si>
    <t>Wuxi Hodgen Technology Co.,Ltd.</t>
  </si>
  <si>
    <t>86-510-85259761</t>
  </si>
  <si>
    <t>bailin@hodgen-china.com;wufan@hodgen-china.com;stock@hodgen-china.com</t>
  </si>
  <si>
    <t>688510.SH</t>
  </si>
  <si>
    <t>无锡航亚科技股份有限公司</t>
  </si>
  <si>
    <t>江苏省无锡市新吴区新东安路35号</t>
  </si>
  <si>
    <t>Wuxi Hyatech Co.,Ltd.</t>
  </si>
  <si>
    <t>86-510-81893698</t>
  </si>
  <si>
    <t>irm@hyatech.cn</t>
  </si>
  <si>
    <t>300842.SZ</t>
  </si>
  <si>
    <t>无锡帝科电子材料股份有限公司</t>
  </si>
  <si>
    <t>江苏省无锡市宜兴市屺亭街道永宁路11号创业园二期B2幢</t>
  </si>
  <si>
    <t>Wuxi Dk Electronic Materials Co.,Ltd.</t>
  </si>
  <si>
    <t>86-510-87825727</t>
  </si>
  <si>
    <t>ir@dkem.cn</t>
  </si>
  <si>
    <t>688069.SH</t>
  </si>
  <si>
    <t>无锡德林海环保科技股份有限公司</t>
  </si>
  <si>
    <t>江苏省无锡市滨湖区梅梁路88号</t>
  </si>
  <si>
    <t>Wuxi Delinhai Environmental Technology Co.,Ltd</t>
  </si>
  <si>
    <t>86-510-85510697</t>
  </si>
  <si>
    <t>lixiaolei@wxdlh.com;shaoling@wxdlh.com;wxdlh@wxdlh.com</t>
  </si>
  <si>
    <t>300580.SZ</t>
  </si>
  <si>
    <t>无锡贝斯特精机股份有限公司</t>
  </si>
  <si>
    <t>江苏省无锡市滨湖区胡埭工业园西拓区合欢西路18号</t>
  </si>
  <si>
    <t>Wuxi Best Precision Machinery Co.,Ltd.</t>
  </si>
  <si>
    <t>86-510-82475767</t>
  </si>
  <si>
    <t>zhengquan@wuxibest.com</t>
  </si>
  <si>
    <t>300031.SZ</t>
  </si>
  <si>
    <t>无锡宝通科技股份有限公司</t>
  </si>
  <si>
    <t>江苏省无锡市新吴区张公路19号</t>
  </si>
  <si>
    <t>Wuxi Boton Technology Ltd.</t>
  </si>
  <si>
    <t>86-510-83709871</t>
  </si>
  <si>
    <t>boton300031@boton-tech.com</t>
  </si>
  <si>
    <t>688516.SH</t>
  </si>
  <si>
    <t>无锡奥特维科技股份有限公司</t>
  </si>
  <si>
    <t>江苏省无锡市新吴区珠江路25号</t>
  </si>
  <si>
    <t>Wuxi Autowell Technology Co.,Ltd.</t>
  </si>
  <si>
    <t>86-510-82255998</t>
  </si>
  <si>
    <t>investor@wxautowell.com</t>
  </si>
  <si>
    <t>603722.SH</t>
  </si>
  <si>
    <t>无锡阿科力科技股份有限公司</t>
  </si>
  <si>
    <t>江苏省无锡市锡山区东港镇新材料产业园(民祥路29号)</t>
  </si>
  <si>
    <t>Wuxi Acryl Technology Co.,Ltd</t>
  </si>
  <si>
    <t>86-510-88263255</t>
  </si>
  <si>
    <t>changjun@chinaacryl.com;zq@chinaacryl.com</t>
  </si>
  <si>
    <t>600580.SH</t>
  </si>
  <si>
    <t>卧龙电气驱动集团股份有限公司</t>
  </si>
  <si>
    <t>浙江省绍兴市上虞区人民西路1801号</t>
  </si>
  <si>
    <t>1.4800万</t>
  </si>
  <si>
    <t>Wolong Electric Group Co.,Ltd.</t>
  </si>
  <si>
    <t>86-575-82176628;86-575-82176629</t>
  </si>
  <si>
    <t>wolong600580@wolong.com;chenjiaping@wolong.com</t>
  </si>
  <si>
    <t>600173.SH</t>
  </si>
  <si>
    <t>卧龙地产集团股份有限公司</t>
  </si>
  <si>
    <t>Wolong Real Estate Group Co.,Ltd.</t>
  </si>
  <si>
    <t>86-575-82177017;86-575-89289212</t>
  </si>
  <si>
    <t>wolong600173@wolong.com</t>
  </si>
  <si>
    <t>000920.SZ</t>
  </si>
  <si>
    <t>沃顿科技股份有限公司</t>
  </si>
  <si>
    <t>贵州省贵阳市白云区贵阳国家高新技术产业开发区黎阳大道1518号</t>
  </si>
  <si>
    <t>Vontron Technology Co.,Ltd.</t>
  </si>
  <si>
    <t>86-851-84470866</t>
  </si>
  <si>
    <t>dshbgs@vontron.com</t>
  </si>
  <si>
    <t>000560.SZ</t>
  </si>
  <si>
    <t>我爱我家控股集团股份有限公司</t>
  </si>
  <si>
    <t>北京市朝阳区朝来高科技产业园西区创远路36号院8号楼</t>
  </si>
  <si>
    <t>5.0493万</t>
  </si>
  <si>
    <t>5i5j Holding Group Co.,Ltd.</t>
  </si>
  <si>
    <t>86-871-65626688</t>
  </si>
  <si>
    <t>xieping@5i5j.com;liyajun@5i5j.com;000560@5i5j.com</t>
  </si>
  <si>
    <t>300888.SZ</t>
  </si>
  <si>
    <t>稳健医疗用品股份有限公司</t>
  </si>
  <si>
    <t>广东省深圳市龙华区民治街道北站社区汇隆商务中心2号楼42层</t>
  </si>
  <si>
    <t>1.2082万</t>
  </si>
  <si>
    <t>Winner Medical Co.,Ltd.</t>
  </si>
  <si>
    <t>86-755-28066858</t>
  </si>
  <si>
    <t>investor@winnermedical.com</t>
  </si>
  <si>
    <t>600745.SH</t>
  </si>
  <si>
    <t>闻泰科技股份有限公司</t>
  </si>
  <si>
    <t>浙江省嘉兴市南湖区亚中路777号</t>
  </si>
  <si>
    <t>3.1658万</t>
  </si>
  <si>
    <t>Wingtech Technology Co.,Ltd</t>
  </si>
  <si>
    <t>86-573-82582899</t>
  </si>
  <si>
    <t>600745mail@wingtech.com</t>
  </si>
  <si>
    <t>600520.SH</t>
  </si>
  <si>
    <t>文一三佳科技股份有限公司</t>
  </si>
  <si>
    <t>安徽省铜陵市铜官区石城路电子工业区</t>
  </si>
  <si>
    <t>Wenyi Trinity Technology Co.,Ltd</t>
  </si>
  <si>
    <t>86-562-2627520</t>
  </si>
  <si>
    <t>office@chinatrinity.com;bj@chinatrinity.com</t>
  </si>
  <si>
    <t>600715.SH</t>
  </si>
  <si>
    <t>文投控股股份有限公司</t>
  </si>
  <si>
    <t>辽宁省沈阳市苏家屯区白松路22号</t>
  </si>
  <si>
    <t>Cultural Investment Holdings Co.,Ltd</t>
  </si>
  <si>
    <t>86-10-60910922</t>
  </si>
  <si>
    <t>zhengquan@600715sh.com</t>
  </si>
  <si>
    <t>601010.SH</t>
  </si>
  <si>
    <t>文峰大世界连锁发展股份有限公司</t>
  </si>
  <si>
    <t>江苏省南通市崇川区青年中路59号</t>
  </si>
  <si>
    <t>Wenfeng Great World Chain Development Corporation</t>
  </si>
  <si>
    <t>86-513-855056669609</t>
  </si>
  <si>
    <t>wf@wfgf.cn</t>
  </si>
  <si>
    <t>603348.SH</t>
  </si>
  <si>
    <t>文灿集团股份有限公司</t>
  </si>
  <si>
    <t>广东省佛山市南海区里水镇和顺大道125号</t>
  </si>
  <si>
    <t>Wencan Group Co.,Ltd.</t>
  </si>
  <si>
    <t>86-757-85121488</t>
  </si>
  <si>
    <t>securities@wencan.com</t>
  </si>
  <si>
    <t>001222.SZ</t>
  </si>
  <si>
    <t>温州源飞宠物玩具制品股份有限公司</t>
  </si>
  <si>
    <t>浙江省温州市平阳县水头镇标准园区宠乐路1号</t>
  </si>
  <si>
    <t>Wenzhou Yuanfei Pet Toy Products Co., Ltd.</t>
  </si>
  <si>
    <t>86-577-63870169</t>
  </si>
  <si>
    <t>chenqun@wzyuanfei.com</t>
  </si>
  <si>
    <t>002897.SZ</t>
  </si>
  <si>
    <t>温州意华接插件股份有限公司</t>
  </si>
  <si>
    <t>浙江省温州市乐清市翁垟镇工业区意华科技园华星路2号</t>
  </si>
  <si>
    <t>Wenzhou Yihua Connector Co.,Ltd</t>
  </si>
  <si>
    <t>86-577-57100785</t>
  </si>
  <si>
    <t>ir@czt.com.cn</t>
  </si>
  <si>
    <t>605088.SH</t>
  </si>
  <si>
    <t>温州市冠盛汽车零部件集团股份有限公司</t>
  </si>
  <si>
    <t>浙江省温州市瓯海区瓯海高新技术产业园区高翔路1号</t>
  </si>
  <si>
    <t>Gsp Automotive Group Wenzhou Co.,Ltd.</t>
  </si>
  <si>
    <t>86-577-86291860</t>
  </si>
  <si>
    <t>ir@gsp.cn</t>
  </si>
  <si>
    <t>300283.SZ</t>
  </si>
  <si>
    <t>温州宏丰电工合金股份有限公司</t>
  </si>
  <si>
    <t>浙江省温州市龙湾区瓯江口产业集聚区瓯锦大道5600号</t>
  </si>
  <si>
    <t>Wenzhou Hongfeng Electrical Alloy Co.,Ltd.</t>
  </si>
  <si>
    <t>86-577-85515911</t>
  </si>
  <si>
    <t>zqb@wzhf.com;wzhf@wzhf.com</t>
  </si>
  <si>
    <t>300498.SZ</t>
  </si>
  <si>
    <t>温氏食品集团股份有限公司</t>
  </si>
  <si>
    <t>广东省云浮市新兴县新城镇东堤北路9号</t>
  </si>
  <si>
    <t>4.3965万</t>
  </si>
  <si>
    <t>Wens Foodstuff Group Co.,Ltd.</t>
  </si>
  <si>
    <t>86-766-2292926</t>
  </si>
  <si>
    <t>dsh@wens.com.cn</t>
  </si>
  <si>
    <t>002648.SZ</t>
  </si>
  <si>
    <t>卫星化学股份有限公司</t>
  </si>
  <si>
    <t>浙江省嘉兴市南湖区富强路196号</t>
  </si>
  <si>
    <t>Satellite Chemical Co., Ltd.</t>
  </si>
  <si>
    <t>86-573-82229096</t>
  </si>
  <si>
    <t>satlpec@weixing.com.cn</t>
  </si>
  <si>
    <t>300253.SZ</t>
  </si>
  <si>
    <t>卫宁健康科技集团股份有限公司</t>
  </si>
  <si>
    <t>上海市静安区寿阳路99弄9号卫宁健康大厦</t>
  </si>
  <si>
    <t>Winning Health Technology Group Co.,Ltd.</t>
  </si>
  <si>
    <t>86-21-80331033</t>
  </si>
  <si>
    <t>wndsh@winning.com.cn</t>
  </si>
  <si>
    <t>605218.SH</t>
  </si>
  <si>
    <t>伟时电子股份有限公司</t>
  </si>
  <si>
    <t>江苏省苏州市昆山市昆山开发区精密机械产业园云雀路299号</t>
  </si>
  <si>
    <t>Ways Electron Co.,Ltd.</t>
  </si>
  <si>
    <t>86-512-57152590</t>
  </si>
  <si>
    <t>chenxc@ksways.com;guangxing.zeng@ksways.com</t>
  </si>
  <si>
    <t>837212.BJ</t>
  </si>
  <si>
    <t>潍坊智新电子股份有限公司</t>
  </si>
  <si>
    <t>山东省潍坊市坊子区坊泰路37号</t>
  </si>
  <si>
    <t>Weifang Genius Electronics Co.,Ltd.</t>
  </si>
  <si>
    <t>86-536-7528398</t>
  </si>
  <si>
    <t>zxdz@genius-gp.com;mason.zhao@genius-gp.com</t>
  </si>
  <si>
    <t>600319.SH</t>
  </si>
  <si>
    <t>潍坊亚星化学股份有限公司</t>
  </si>
  <si>
    <t>山东省潍坊市奎文区北宫东街321号</t>
  </si>
  <si>
    <t>Weifang Yaxing Chemical Co.,Ltd.</t>
  </si>
  <si>
    <t>86-536-8591006;86-536-8591169</t>
  </si>
  <si>
    <t>liwq319@163.com;roth163@163.com;info@chinayaxing.com</t>
  </si>
  <si>
    <t>000880.SZ</t>
  </si>
  <si>
    <t>潍柴重机股份有限公司</t>
  </si>
  <si>
    <t>山东省潍坊市寒亭区滨海经济技术开发区富海大街17号</t>
  </si>
  <si>
    <t>Weichai Heavy Machinery Co.,Ltd.</t>
  </si>
  <si>
    <t>86-536-2098008;86-536-2098017</t>
  </si>
  <si>
    <t>hanb@weichaihm.com;liucuix@weichaihm.com;webmaster@weichaihm.com</t>
  </si>
  <si>
    <t>000338.SZ</t>
  </si>
  <si>
    <t>潍柴动力股份有限公司</t>
  </si>
  <si>
    <t>山东省潍坊市奎文区高新技术产业开发区福寿东街197号甲</t>
  </si>
  <si>
    <t>8.2555万</t>
  </si>
  <si>
    <t>Weichai Power Co.,Ltd.</t>
  </si>
  <si>
    <t>86-536-2297068;86-536-2297056</t>
  </si>
  <si>
    <t>liutg@weichai.com;wudi03@weichai.com;weichai@weichai.com</t>
  </si>
  <si>
    <t>002387.SZ</t>
  </si>
  <si>
    <t>维信诺科技股份有限公司</t>
  </si>
  <si>
    <t>北京市海淀区上地东路1号院7号楼环洋大厦二层</t>
  </si>
  <si>
    <t>Visionox Technologyinc.</t>
  </si>
  <si>
    <t>86-10-58850501</t>
  </si>
  <si>
    <t>ir@visionox.com</t>
  </si>
  <si>
    <t>600300.SH</t>
  </si>
  <si>
    <t>维维食品饮料股份有限公司</t>
  </si>
  <si>
    <t>江苏省徐州市云龙区维维大道300号</t>
  </si>
  <si>
    <t>V V Food &amp; Beverage Co.,Ltd.</t>
  </si>
  <si>
    <t>86-516-83398138;86-516-83398080</t>
  </si>
  <si>
    <t>yuh@vvgroup.com;wangcan@vvgroup.com;vvzqb@vvgroup.com</t>
  </si>
  <si>
    <t>600152.SH</t>
  </si>
  <si>
    <t>维科技术股份有限公司</t>
  </si>
  <si>
    <t>浙江省宁波市海曙区柳汀街225号月湖金贸大厦20楼</t>
  </si>
  <si>
    <t>Veken Technology.,Ltd.</t>
  </si>
  <si>
    <t>86-574-87341480</t>
  </si>
  <si>
    <t>xcl@mail.veken.com;yangyu@mail.veken.com;hqing@mail.veken.com</t>
  </si>
  <si>
    <t>300190.SZ</t>
  </si>
  <si>
    <t>维尔利环保科技集团股份有限公司</t>
  </si>
  <si>
    <t>江苏省常州市新北区汉江路156号</t>
  </si>
  <si>
    <t>Welle Environmental Group Co.,Ltd</t>
  </si>
  <si>
    <t>86-519-89886102</t>
  </si>
  <si>
    <t>shenjuan@wellegroup.com;info@wellegroup.com</t>
  </si>
  <si>
    <t>688153.SH</t>
  </si>
  <si>
    <t>唯捷创芯(天津)电子技术股份有限公司</t>
  </si>
  <si>
    <t>天津市滨海新区开发区信环西路19号2号楼2701-3室</t>
  </si>
  <si>
    <t>Vanchip (Tianjin) Technology Co., Ltd.</t>
  </si>
  <si>
    <t>86-10-84298116-3666</t>
  </si>
  <si>
    <t>ir@vanchip.com</t>
  </si>
  <si>
    <t>688226.SH</t>
  </si>
  <si>
    <t>威腾电气集团股份有限公司</t>
  </si>
  <si>
    <t>江苏省镇江市扬中市新坝科技园南自路1号</t>
  </si>
  <si>
    <t>Wetown Electric Group Co.,Ltd</t>
  </si>
  <si>
    <t>86-511-88227266</t>
  </si>
  <si>
    <t>dmb@wetown.cc</t>
  </si>
  <si>
    <t>688100.SH</t>
  </si>
  <si>
    <t>威胜信息技术股份有限公司</t>
  </si>
  <si>
    <t>湖南省长沙市岳麓区长沙高新技术产业开发区桐梓坡西路468号</t>
  </si>
  <si>
    <t>Willfar Information Technology Co., Ltd.</t>
  </si>
  <si>
    <t>86-731-88619798</t>
  </si>
  <si>
    <t>tzzgx@willfar.com</t>
  </si>
  <si>
    <t>603779.SH</t>
  </si>
  <si>
    <t>威龙葡萄酒股份有限公司</t>
  </si>
  <si>
    <t>山东省烟台市龙口市威龙大道南首路西</t>
  </si>
  <si>
    <t>Weilong Grape Wine Co.,Ltd</t>
  </si>
  <si>
    <t>86-535-3616259</t>
  </si>
  <si>
    <t>wljiang@weilong.com</t>
  </si>
  <si>
    <t>831689.BJ</t>
  </si>
  <si>
    <t>威海克莱特菲尔风机股份有限公司</t>
  </si>
  <si>
    <t>山东省威海市环翠区高技术产业开发区初村镇兴山路111号</t>
  </si>
  <si>
    <t>Wei Hai Creditfan Ventilator Co.,Ltd.</t>
  </si>
  <si>
    <t>86-631-5708196;86-631-5702661</t>
  </si>
  <si>
    <t>kaifang.zhang@creditfan.com.cn;zqb@creditfan.com.cn</t>
  </si>
  <si>
    <t>002248.SZ</t>
  </si>
  <si>
    <t>威海华东数控股份有限公司</t>
  </si>
  <si>
    <t>山东省威海市环翠区经济技术开发区环山路698号</t>
  </si>
  <si>
    <t>Weihai Huadong Automation Co.,Ltd.</t>
  </si>
  <si>
    <t>86-631-5912929</t>
  </si>
  <si>
    <t>002248@huadongcnc.com</t>
  </si>
  <si>
    <t>002111.SZ</t>
  </si>
  <si>
    <t>威海广泰空港设备股份有限公司</t>
  </si>
  <si>
    <t>山东省威海市环翠区黄河街16号</t>
  </si>
  <si>
    <t>Weihai Guangtai Airport Equipment Co.,Ltd</t>
  </si>
  <si>
    <t>86-631-3953162;86-631-3953335</t>
  </si>
  <si>
    <t>luofeng@guangtai.com.cn;juyanwei@guangtai.com.cn;guangtai@guangtai.com.cn</t>
  </si>
  <si>
    <t>300699.SZ</t>
  </si>
  <si>
    <t>威海光威复合材料股份有限公司</t>
  </si>
  <si>
    <t>山东省威海市环翠区高区天津路-130号</t>
  </si>
  <si>
    <t>Weihai Guangwei Composites Co.Ltd</t>
  </si>
  <si>
    <t>86-631-5298586</t>
  </si>
  <si>
    <t>info@gwcfc.cn</t>
  </si>
  <si>
    <t>838171.BJ</t>
  </si>
  <si>
    <t>威海邦德散热系统股份有限公司</t>
  </si>
  <si>
    <t>山东省威海市环翠区经济技术开发区桥头镇兴达路5号(桥头医院东)</t>
  </si>
  <si>
    <t>Weihai Bangde Cooling System Co.,Ltd</t>
  </si>
  <si>
    <t>86-631-5528111</t>
  </si>
  <si>
    <t>shenghongchun@bdcooling.com</t>
  </si>
  <si>
    <t>603102.SH</t>
  </si>
  <si>
    <t>威海百合生物技术股份有限公司</t>
  </si>
  <si>
    <t>山东省威海市荣成市成山镇天鹅湖经济技术开发区成大路2899号</t>
  </si>
  <si>
    <t>Weihai Baihe Biology Technological Co.,Ltd.</t>
  </si>
  <si>
    <t>86-631-7833031</t>
  </si>
  <si>
    <t>suntongbo@sohu.com</t>
  </si>
  <si>
    <t>002308.SZ</t>
  </si>
  <si>
    <t>威创集团股份有限公司</t>
  </si>
  <si>
    <t>广东省广州市黄埔区高新技术产业开发区科珠路233号</t>
  </si>
  <si>
    <t>Vtron Group Co.,Ltd.</t>
  </si>
  <si>
    <t>86-20-83903431</t>
  </si>
  <si>
    <t>irm@vtron.com.cn</t>
  </si>
  <si>
    <t>002034.SZ</t>
  </si>
  <si>
    <t>旺能环境股份有限公司</t>
  </si>
  <si>
    <t>浙江省湖州市吴兴区龙溪街道环山路899号</t>
  </si>
  <si>
    <t>Wangneng Environment Co.,Ltd</t>
  </si>
  <si>
    <t>86-572-2026371</t>
  </si>
  <si>
    <t>lcn@mizuda.net;wnhj@mizuda.net</t>
  </si>
  <si>
    <t>300017.SZ</t>
  </si>
  <si>
    <t>网宿科技股份有限公司</t>
  </si>
  <si>
    <t>上海市徐汇区斜土路2899号光启文化广场A幢5楼</t>
  </si>
  <si>
    <t>Wangsu Science&amp;Technology Co.,Ltd.</t>
  </si>
  <si>
    <t>86-21-64685982</t>
  </si>
  <si>
    <t>wangsudmb@wangsu.com</t>
  </si>
  <si>
    <t>605268.SH</t>
  </si>
  <si>
    <t>王力安防科技股份有限公司</t>
  </si>
  <si>
    <t>浙江省金华市永康市经济开发区名园南大道9号</t>
  </si>
  <si>
    <t>Wangli Security &amp; Surveillance Product Co.,Ltd</t>
  </si>
  <si>
    <t>86-579-89297839</t>
  </si>
  <si>
    <t>wanglianfangdongsb@163.com</t>
  </si>
  <si>
    <t>600859.SH</t>
  </si>
  <si>
    <t>王府井集团股份有限公司</t>
  </si>
  <si>
    <t>北京市东城区王府井大街253号</t>
  </si>
  <si>
    <t>1.6138万</t>
  </si>
  <si>
    <t>Wangfujing Group Co.,Ltd.</t>
  </si>
  <si>
    <t>86-10-65125960</t>
  </si>
  <si>
    <t>wfjdshh@wfj.com.cn;wfjcc@wfj.com.cn</t>
  </si>
  <si>
    <t>000534.SZ</t>
  </si>
  <si>
    <t>万泽实业股份有限公司</t>
  </si>
  <si>
    <t>广东省汕头市龙湖区珠池路23号光明大厦B幢8楼</t>
  </si>
  <si>
    <t>Wedge Industrial Co.,Ltd.</t>
  </si>
  <si>
    <t>86-755-83260208;86-755-83241679</t>
  </si>
  <si>
    <t>wzgf0534@163.com</t>
  </si>
  <si>
    <t>300624.SZ</t>
  </si>
  <si>
    <t>万兴科技集团股份有限公司</t>
  </si>
  <si>
    <t>广东省深圳市南山区粤海街道海天二路软件产业基地5栋D座10楼</t>
  </si>
  <si>
    <t>Wondershare Technology Group Co.,Ltd.</t>
  </si>
  <si>
    <t>86-891-6380624;86-755-86665000</t>
  </si>
  <si>
    <t>zhengquan@wondershare.cn</t>
  </si>
  <si>
    <t>300472.SZ</t>
  </si>
  <si>
    <t>万向新元科技股份有限公司</t>
  </si>
  <si>
    <t>北京市海淀区学清路8号科技财富中心B栋12层</t>
  </si>
  <si>
    <t>New Universal Science And Technology Co.,Ltd.</t>
  </si>
  <si>
    <t>86-10-88121215</t>
  </si>
  <si>
    <t>newu@newu.com.cn</t>
  </si>
  <si>
    <t>000559.SZ</t>
  </si>
  <si>
    <t>万向钱潮股份公司</t>
  </si>
  <si>
    <t>浙江省杭州市萧山区万向路</t>
  </si>
  <si>
    <t>Wanxiang Qianchao Co.,Ltd.</t>
  </si>
  <si>
    <t>86-571-82832999</t>
  </si>
  <si>
    <t>xuxiaojian@wxqc.cn;wxqc@wanxiang.com.cn</t>
  </si>
  <si>
    <t>600371.SH</t>
  </si>
  <si>
    <t>万向德农股份有限公司</t>
  </si>
  <si>
    <t>黑龙江省哈尔滨市香坊区红旗大街227号鸿利天下大观写字楼1810室</t>
  </si>
  <si>
    <t>Wanxiangdoneed Co.,Ltd</t>
  </si>
  <si>
    <t>86-451-82368448</t>
  </si>
  <si>
    <t>wanxiangdenong@126.com</t>
  </si>
  <si>
    <t>300643.SZ</t>
  </si>
  <si>
    <t>万通智控科技股份有限公司</t>
  </si>
  <si>
    <t>浙江省杭州市余杭区经济技术开发区振兴东路12号</t>
  </si>
  <si>
    <t>Hamaton Automotive Technology Co.,Ltd</t>
  </si>
  <si>
    <t>86-571-89181281;86-571-89181292</t>
  </si>
  <si>
    <t>ylm@hamaton.com.cn;wtzk@hamaton.com.cn</t>
  </si>
  <si>
    <t>300698.SZ</t>
  </si>
  <si>
    <t>万马科技股份有限公司</t>
  </si>
  <si>
    <t>浙江省杭州市临安区太湖源镇青云村</t>
  </si>
  <si>
    <t>Wanma Technology Co.,Ltd.</t>
  </si>
  <si>
    <t>86-571-61065112</t>
  </si>
  <si>
    <t>ginny0918@126.com;yinuo418@126.com;wanglina@wanma-tech.cn</t>
  </si>
  <si>
    <t>603070.SH</t>
  </si>
  <si>
    <t>万控智造股份有限公司</t>
  </si>
  <si>
    <t>浙江省温州市乐清市北白象镇温州大桥工业园区万控智造大楼</t>
  </si>
  <si>
    <t>Wecome Intelligent Manufacturing Co.,Ltd.</t>
  </si>
  <si>
    <t>86-577-57189098</t>
  </si>
  <si>
    <t>wkdb@wecome.com.cn</t>
  </si>
  <si>
    <t>000002.SZ</t>
  </si>
  <si>
    <t>万科企业股份有限公司</t>
  </si>
  <si>
    <t>广东省深圳市盐田区大梅沙环梅路33号万科中心</t>
  </si>
  <si>
    <t>13.9494万</t>
  </si>
  <si>
    <t>China Vanke Co.,Ltd.</t>
  </si>
  <si>
    <t>86-755-25606666;852-23098888</t>
  </si>
  <si>
    <t>ir@vanke.com</t>
  </si>
  <si>
    <t>301216.SZ</t>
  </si>
  <si>
    <t>万凯新材料股份有限公司</t>
  </si>
  <si>
    <t>浙江省嘉兴市海宁市尖山新区闻澜路15号</t>
  </si>
  <si>
    <t>Wankai New Materials Co.,Ltd.</t>
  </si>
  <si>
    <t>86-573-87802027</t>
  </si>
  <si>
    <t>wkdb@wkai.cc</t>
  </si>
  <si>
    <t>600309.SH</t>
  </si>
  <si>
    <t>万华化学集团股份有限公司</t>
  </si>
  <si>
    <t>山东省烟台市福山区经济技术开发区三亚路3号</t>
  </si>
  <si>
    <t>1.9692万</t>
  </si>
  <si>
    <t>Wanhua Chemical Group Co.,Ltd.</t>
  </si>
  <si>
    <t>86-535-3031588</t>
  </si>
  <si>
    <t>lmli@whchem.com;mhxiao@whchem.com;stocks@whchem.com</t>
  </si>
  <si>
    <t>000638.SZ</t>
  </si>
  <si>
    <t>万方城镇投资发展股份有限公司</t>
  </si>
  <si>
    <t>北京市朝阳区裕民路12号中国国际科技会展中心B座12A</t>
  </si>
  <si>
    <t>Vanfund Urban Investment And Development Co., Ltd.</t>
  </si>
  <si>
    <t>86-10-64656161</t>
  </si>
  <si>
    <t>gzb@vanfund.com.cn;wxy@vanfund.com.cn;vanfund@vanfund.com.cn</t>
  </si>
  <si>
    <t>300168.SZ</t>
  </si>
  <si>
    <t>万达信息股份有限公司</t>
  </si>
  <si>
    <t>上海市闵行区联航路1518号,上海市静安区北京西路968号33楼</t>
  </si>
  <si>
    <t>Wonders Information Co.,Ltd</t>
  </si>
  <si>
    <t>86-21-62489636</t>
  </si>
  <si>
    <t>invest@wondersgroup.com</t>
  </si>
  <si>
    <t>002739.SZ</t>
  </si>
  <si>
    <t>万达电影股份有限公司</t>
  </si>
  <si>
    <t>北京市朝阳区建国路93号万达广场B座11层</t>
  </si>
  <si>
    <t>1.3431万</t>
  </si>
  <si>
    <t>Wanda Film Holding Co.,Ltd</t>
  </si>
  <si>
    <t>86-10-85587602</t>
  </si>
  <si>
    <t>wandafilm-ir@wanda.com.cn</t>
  </si>
  <si>
    <t>002082.SZ</t>
  </si>
  <si>
    <t>万邦德医药控股集团股份有限公司</t>
  </si>
  <si>
    <t>浙江省台州市温岭市城东街道百丈北路28号</t>
  </si>
  <si>
    <t>Wanbangde Pharmaceutical Holding Group Co.,Ltd.</t>
  </si>
  <si>
    <t>86-576-86183899;86-576-86183925</t>
  </si>
  <si>
    <t>wbdzy@wepon.cn;wepon@wepon.com.cn</t>
  </si>
  <si>
    <t>002624.SZ</t>
  </si>
  <si>
    <t>完美世界股份有限公司</t>
  </si>
  <si>
    <t>北京市朝阳区望京东路1号院4号楼完美世界A座</t>
  </si>
  <si>
    <t>Perfect World Co.,Ltd.</t>
  </si>
  <si>
    <t>86-10-57806688</t>
  </si>
  <si>
    <t>zhengquanbu@pwrd.com</t>
  </si>
  <si>
    <t>002261.SZ</t>
  </si>
  <si>
    <t>拓维信息系统股份有限公司</t>
  </si>
  <si>
    <t>湖南省长沙市岳麓区桐梓坡西路298号</t>
  </si>
  <si>
    <t>Talkweb Information System Co.,Ltd.</t>
  </si>
  <si>
    <t>86-731-88668270</t>
  </si>
  <si>
    <t>longqi@talkweb.com.cn;limengshi@talkweb.com.cn;securities@talkweb.com.cn</t>
  </si>
  <si>
    <t>688072.SH</t>
  </si>
  <si>
    <t>拓荆科技股份有限公司</t>
  </si>
  <si>
    <t>辽宁省沈阳市浑南区水家900号</t>
  </si>
  <si>
    <t>Piotech Inc.</t>
  </si>
  <si>
    <t>86-24-24188000;86-24-24188000-8089</t>
  </si>
  <si>
    <t>ir@sypiotech.cn</t>
  </si>
  <si>
    <t>300229.SZ</t>
  </si>
  <si>
    <t>拓尔思信息技术股份有限公司</t>
  </si>
  <si>
    <t>北京市朝阳区大屯路科学园南里风林西奥中心B座16层</t>
  </si>
  <si>
    <t>Trs Information Technology Co.,Ltd.</t>
  </si>
  <si>
    <t>86-10-64848899;86-10-64848899-190</t>
  </si>
  <si>
    <t>ir@trs.com.cn</t>
  </si>
  <si>
    <t>000630.SZ</t>
  </si>
  <si>
    <t>铜陵有色金属集团股份有限公司</t>
  </si>
  <si>
    <t>安徽省铜陵市铜官区长江西路有色大院西楼</t>
  </si>
  <si>
    <t>1.1832万</t>
  </si>
  <si>
    <t>Tongling Nonferrous Metals Group Co.,Ltd.</t>
  </si>
  <si>
    <t>86-562-5860159;86-562-5860148</t>
  </si>
  <si>
    <t>whp@tlys.cn;wangx@tlys.cn;tlys@126.com</t>
  </si>
  <si>
    <t>600577.SH</t>
  </si>
  <si>
    <t>铜陵精达特种电磁线股份有限公司</t>
  </si>
  <si>
    <t>安徽省铜陵市铜官区经济技术开发区黄山大道北段988号</t>
  </si>
  <si>
    <t>Tongling Jingda Special Magnet Wire Co.,Ltd</t>
  </si>
  <si>
    <t>86-562-2809086</t>
  </si>
  <si>
    <t>zqb@jingda.cn</t>
  </si>
  <si>
    <t>301108.SZ</t>
  </si>
  <si>
    <t>铜陵洁雅生物科技股份有限公司</t>
  </si>
  <si>
    <t>安徽省铜陵市铜官区狮子山经济开发区地质大道528号</t>
  </si>
  <si>
    <t>Tongling Jieya Biologic Technology Co.,Ltd.</t>
  </si>
  <si>
    <t>86-562-6868001</t>
  </si>
  <si>
    <t>zqb@babywipes.com.cn</t>
  </si>
  <si>
    <t>601233.SH</t>
  </si>
  <si>
    <t>桐昆集团股份有限公司</t>
  </si>
  <si>
    <t>浙江省嘉兴市桐乡市经济开发区光明路199号</t>
  </si>
  <si>
    <t>2.5100万</t>
  </si>
  <si>
    <t>Tongkun Group Co.,Ltd</t>
  </si>
  <si>
    <t>86-573-88187878;86-573-88182269</t>
  </si>
  <si>
    <t>zj@zjtkgf.com;freedomshr@126.com</t>
  </si>
  <si>
    <t>603650.SH</t>
  </si>
  <si>
    <t>彤程新材料集团股份有限公司</t>
  </si>
  <si>
    <t>上海市浦东新区银城中路501号上海中心大厦25层2501室</t>
  </si>
  <si>
    <t>Red Avenue New Materials Group Co.,Ltd.</t>
  </si>
  <si>
    <t>86-21-62109966</t>
  </si>
  <si>
    <t>securities@rachem.com</t>
  </si>
  <si>
    <t>003027.SZ</t>
  </si>
  <si>
    <t>同兴环保科技股份有限公司</t>
  </si>
  <si>
    <t>安徽省合肥市包河区滨湖金融港B10栋</t>
  </si>
  <si>
    <t>Tongxing Environmental Protection Technology Co.,Ltd.</t>
  </si>
  <si>
    <t>86-551-64276115</t>
  </si>
  <si>
    <t>txhbzqb@ahtxhb.com</t>
  </si>
  <si>
    <t>839167.BJ</t>
  </si>
  <si>
    <t>同享(苏州)电子材料科技股份有限公司</t>
  </si>
  <si>
    <t>江苏省苏州市吴江区经济技术开发区龙桥路579号</t>
  </si>
  <si>
    <t>Tonyshare(Suzhou)Electronic Material Technology Co.,Ltd.</t>
  </si>
  <si>
    <t>86-512-63168373</t>
  </si>
  <si>
    <t>wstcr822@126.com</t>
  </si>
  <si>
    <t>605108.SH</t>
  </si>
  <si>
    <t>同庆楼餐饮股份有限公司</t>
  </si>
  <si>
    <t>安徽省合肥市包河区马鞍山中路</t>
  </si>
  <si>
    <t>Tongqinglou Catering Corporation Limited.</t>
  </si>
  <si>
    <t>86-551-63638945</t>
  </si>
  <si>
    <t>tql2009@sohu.com</t>
  </si>
  <si>
    <t>430090.BJ</t>
  </si>
  <si>
    <t>同辉佳视(北京)信息技术股份有限公司</t>
  </si>
  <si>
    <t>北京市海淀区清河毛纺路临57号院北楼</t>
  </si>
  <si>
    <t>Tonghuijiashi (Beijing) Information Technology Co.,Ltd.</t>
  </si>
  <si>
    <t>86-10-82476677</t>
  </si>
  <si>
    <t>lg@bjb.com.cn</t>
  </si>
  <si>
    <t>600100.SH</t>
  </si>
  <si>
    <t>同方股份有限公司</t>
  </si>
  <si>
    <t>北京市海淀区清华同方科技大厦A座29层</t>
  </si>
  <si>
    <t>1.1590万</t>
  </si>
  <si>
    <t>Tsinghua Tongfang Co.,Ltd</t>
  </si>
  <si>
    <t>86-10-82399888</t>
  </si>
  <si>
    <t>600100@thtf.com.cn</t>
  </si>
  <si>
    <t>300164.SZ</t>
  </si>
  <si>
    <t>通源石油科技集团股份有限公司</t>
  </si>
  <si>
    <t>陕西省西安市雁塔区高新区唐延路51号人寿壹中心A座13层1307号</t>
  </si>
  <si>
    <t>Tong Petrotech Corp.</t>
  </si>
  <si>
    <t>86-29-87607465</t>
  </si>
  <si>
    <t>investor@tongoiltools.com</t>
  </si>
  <si>
    <t>300185.SZ</t>
  </si>
  <si>
    <t>通裕重工股份有限公司</t>
  </si>
  <si>
    <t>山东省德州市禹城市高新技术产业开发区</t>
  </si>
  <si>
    <t>Tongyu Heavy Industry Co.,Ltd.</t>
  </si>
  <si>
    <t>86-534-7520688</t>
  </si>
  <si>
    <t>tyzgzqb@126.com</t>
  </si>
  <si>
    <t>300931.SZ</t>
  </si>
  <si>
    <t>通用电梯股份有限公司</t>
  </si>
  <si>
    <t>江苏省苏州市吴江区七都镇港东开发区</t>
  </si>
  <si>
    <t>General Elevator Co.,Ltd</t>
  </si>
  <si>
    <t>86-512-63816851</t>
  </si>
  <si>
    <t>ge@ge-lift.com</t>
  </si>
  <si>
    <t>600438.SH</t>
  </si>
  <si>
    <t>通威股份</t>
  </si>
  <si>
    <t>通威股份有限公司</t>
  </si>
  <si>
    <t>四川省成都市武侯区高新区天府大道中段588号</t>
  </si>
  <si>
    <t>3.2224万</t>
  </si>
  <si>
    <t>Tongwei Co.,Ltd</t>
  </si>
  <si>
    <t>86-28-86168555</t>
  </si>
  <si>
    <t>yank@tongwei.com;lihy05@tongwei.com;zqb@tongwei.com</t>
  </si>
  <si>
    <t>600365.SH</t>
  </si>
  <si>
    <t>通化葡萄酒股份有限公司</t>
  </si>
  <si>
    <t>吉林省通化市东昌区前兴路28号</t>
  </si>
  <si>
    <t>Tonghua Grape Wine Co.,Ltd</t>
  </si>
  <si>
    <t>86-435-3949249</t>
  </si>
  <si>
    <t>hongenjie@126.com;thptj@mail.jl.cn</t>
  </si>
  <si>
    <t>000766.SZ</t>
  </si>
  <si>
    <t>通化金马药业集团股份有限公司</t>
  </si>
  <si>
    <t>吉林省通化市二道江区金马路999号</t>
  </si>
  <si>
    <t>Tonghua Golden-Horse Pharmaceutical Industry Co,Ltd</t>
  </si>
  <si>
    <t>86-435-3910232</t>
  </si>
  <si>
    <t>thjmjt@163.com</t>
  </si>
  <si>
    <t>600867.SH</t>
  </si>
  <si>
    <t>通化东宝药业股份有限公司</t>
  </si>
  <si>
    <t>吉林省通化市通化县东宝新村</t>
  </si>
  <si>
    <t>Tonghua Dongbao Pharmaceutical Co.,Ltd.</t>
  </si>
  <si>
    <t>86-435-5088025;86-435-5088126</t>
  </si>
  <si>
    <t>sufan@thdb.com;guliping@thdb.com;thdb600867@thdb.com</t>
  </si>
  <si>
    <t>002156.SZ</t>
  </si>
  <si>
    <t>通富微电子股份有限公司</t>
  </si>
  <si>
    <t>江苏省南通市崇川区崇川路288号</t>
  </si>
  <si>
    <t>1.6737万</t>
  </si>
  <si>
    <t>Tongfu Microelectronics Co.,Ltd.</t>
  </si>
  <si>
    <t>86-513-85058919</t>
  </si>
  <si>
    <t>tfme_stock@tfme.com</t>
  </si>
  <si>
    <t>002491.SZ</t>
  </si>
  <si>
    <t>通鼎互联信息股份有限公司</t>
  </si>
  <si>
    <t>江苏省苏州市吴江区震泽镇八都经济开发区小平大道8号</t>
  </si>
  <si>
    <t>Tongding Interconnection Information Co.,Ltd.</t>
  </si>
  <si>
    <t>86-512-63878226</t>
  </si>
  <si>
    <t>luk@tongdinggroup.com;td_zqb@163.com</t>
  </si>
  <si>
    <t>600763.SH</t>
  </si>
  <si>
    <t>通策医疗股份有限公司</t>
  </si>
  <si>
    <t>浙江省杭州市西湖区灵溪北路21号合生国贸5号楼</t>
  </si>
  <si>
    <t>Topchoice Medical Co., Inc.</t>
  </si>
  <si>
    <t>86-571-88868808;86-571-88970616</t>
  </si>
  <si>
    <t>zhanghua@eetop.com;zhangli@eetop.com</t>
  </si>
  <si>
    <t>000809.SZ</t>
  </si>
  <si>
    <t>铁岭新城投资控股(集团)股份有限公司</t>
  </si>
  <si>
    <t>辽宁省铁岭市铁岭县新城区金沙江路11号</t>
  </si>
  <si>
    <t>Tieling Newcity Investment Holding (Group) Limited</t>
  </si>
  <si>
    <t>86-24-74997822</t>
  </si>
  <si>
    <t>cf0140@sina.com;qy5857@sina.com;tlxc809@163.com</t>
  </si>
  <si>
    <t>300148.SZ</t>
  </si>
  <si>
    <t>天舟文化股份有限公司</t>
  </si>
  <si>
    <t>湖南省长沙市岳麓区银杉路31号绿地中央广场紫峰写字楼6栋33楼</t>
  </si>
  <si>
    <t>Tangel Culture Co.,Ltd.</t>
  </si>
  <si>
    <t>86-731-88834956</t>
  </si>
  <si>
    <t>tangeldm@126.com</t>
  </si>
  <si>
    <t>300209.SZ</t>
  </si>
  <si>
    <t>天泽信息产业股份有限公司</t>
  </si>
  <si>
    <t>湖南省长沙市开福区湘江中路一段290号万达广场B座16楼</t>
  </si>
  <si>
    <t>Tiza Information Industry Corporation Inc</t>
  </si>
  <si>
    <t>86-755-84826159</t>
  </si>
  <si>
    <t>tianze@tiza.com.cn</t>
  </si>
  <si>
    <t>603717.SH</t>
  </si>
  <si>
    <t>天域生态环境股份有限公司</t>
  </si>
  <si>
    <t>上海市杨浦区国权北路1688弄12号楼(湾谷科技园B2幢)</t>
  </si>
  <si>
    <t>Tianyu Eco-Environment Co.,Ltd</t>
  </si>
  <si>
    <t>86-21-55095580</t>
  </si>
  <si>
    <t>ir@tygf.cn</t>
  </si>
  <si>
    <t>002354.SZ</t>
  </si>
  <si>
    <t>天娱数字科技(大连)集团股份有限公司</t>
  </si>
  <si>
    <t>北京市朝阳区青年路7号达美中心T4座16层</t>
  </si>
  <si>
    <t>Tianyu Digital Technology (Dalian) Group Co.,Ltd.</t>
  </si>
  <si>
    <t>86-10-87926860</t>
  </si>
  <si>
    <t>ir@tianyushuke.com</t>
  </si>
  <si>
    <t>000829.SZ</t>
  </si>
  <si>
    <t>天音通信控股股份有限公司</t>
  </si>
  <si>
    <t>北京市西城区德外大街117号德胜尚城D座</t>
  </si>
  <si>
    <t>Telling Telecommunication Holding Co.,Ltd</t>
  </si>
  <si>
    <t>86-10-58300807</t>
  </si>
  <si>
    <t>ir@chinatelling.com</t>
  </si>
  <si>
    <t>300872.SZ</t>
  </si>
  <si>
    <t>天阳宏业科技股份有限公司</t>
  </si>
  <si>
    <t>北京市朝阳区阜通东大街1号院3号楼9层2单元121005</t>
  </si>
  <si>
    <t>Tansun Technology Co.,Ltd.</t>
  </si>
  <si>
    <t>86-891-6401153;86-10-50955911</t>
  </si>
  <si>
    <t>ir@tansun.com.cn</t>
  </si>
  <si>
    <t>600556.SH</t>
  </si>
  <si>
    <t>天下秀数字科技(集团)股份有限公司</t>
  </si>
  <si>
    <t>北京市朝阳区三里屯西五街5号院D座</t>
  </si>
  <si>
    <t>Inmyshow Digital Technology(Group)Co.,Ltd.</t>
  </si>
  <si>
    <t>86-10-86227749</t>
  </si>
  <si>
    <t>ir@inmyshow.com</t>
  </si>
  <si>
    <t>600330.SH</t>
  </si>
  <si>
    <t>天通控股股份有限公司</t>
  </si>
  <si>
    <t>浙江省嘉兴市海宁市经济开发区双联路129号</t>
  </si>
  <si>
    <t>Tdg Holding Co.,Ltd</t>
  </si>
  <si>
    <t>86-573-80701391;86-573-80701330</t>
  </si>
  <si>
    <t>fyq@tdgcore.com;wjm@tdgcore.com;tdga@tdgcore.com</t>
  </si>
  <si>
    <t>002531.SZ</t>
  </si>
  <si>
    <t>天顺风能(苏州)股份有限公司</t>
  </si>
  <si>
    <t>上海市长宁区长宁路1193号来福士广场T3,1203室</t>
  </si>
  <si>
    <t>Titan Wind Energy (Suzhou) Co.,Ltd</t>
  </si>
  <si>
    <t>86-21-52310063-886</t>
  </si>
  <si>
    <t>public@titanwind.com.cn;zhubin@titanwind.com.cn;yuyh@titanwind.com.cn</t>
  </si>
  <si>
    <t>002772.SZ</t>
  </si>
  <si>
    <t>天水众兴菌业科技股份有限公司</t>
  </si>
  <si>
    <t>甘肃省天水市麦积区国家农业科技园区</t>
  </si>
  <si>
    <t>Tianshui Zhongxing Bio-Technology Co.,Ltd.</t>
  </si>
  <si>
    <t>86-938-2851611</t>
  </si>
  <si>
    <t>gstszxjy@163.com</t>
  </si>
  <si>
    <t>002185.SZ</t>
  </si>
  <si>
    <t>天水华天科技股份有限公司</t>
  </si>
  <si>
    <t>甘肃省天水市秦州区赤峪路88号</t>
  </si>
  <si>
    <t>2.9599万</t>
  </si>
  <si>
    <t>Tianshui Huatian Technology Co.,Ltd.</t>
  </si>
  <si>
    <t>86-938-8631816;86-938-8631990</t>
  </si>
  <si>
    <t>htcwy2000@163.com;caiping.yang@ht-tech.com;wenying.chang@ht-tech.com</t>
  </si>
  <si>
    <t>600535.SH</t>
  </si>
  <si>
    <t>天士力医药集团股份有限公司</t>
  </si>
  <si>
    <t>天津市北辰区普济河东道2号(天士力现代中药城)</t>
  </si>
  <si>
    <t>Tasly Pharmaceutical Group Co.,Ltd.</t>
  </si>
  <si>
    <t>86-22-26736999;86-22-26735302</t>
  </si>
  <si>
    <t>stock@tasly.com</t>
  </si>
  <si>
    <t>002872.SZ</t>
  </si>
  <si>
    <t>天圣制药集团股份有限公司</t>
  </si>
  <si>
    <t>重庆市垫江县朝阳工业园区(垫江桂溪)</t>
  </si>
  <si>
    <t>Tiansheng Pharmaceutical Group Co.,Ltd.</t>
  </si>
  <si>
    <t>86-23-62910742</t>
  </si>
  <si>
    <t>zqb@tszy.com.cn</t>
  </si>
  <si>
    <t>002532.SZ</t>
  </si>
  <si>
    <t>天山铝业集团股份有限公司</t>
  </si>
  <si>
    <t>新疆维吾尔自治区石河子市开发区北工业园区纬五路1号</t>
  </si>
  <si>
    <t>Tianshan Aluminum Group Co.,Ltd.</t>
  </si>
  <si>
    <t>86-993-2908993</t>
  </si>
  <si>
    <t>002532@xjtsly.net</t>
  </si>
  <si>
    <t>002283.SZ</t>
  </si>
  <si>
    <t>天润工业技术股份有限公司</t>
  </si>
  <si>
    <t>山东省威海市文登区天润路2-13号</t>
  </si>
  <si>
    <t>Tianrun Industry Technology Co.,Ltd.</t>
  </si>
  <si>
    <t>86-631-8982313</t>
  </si>
  <si>
    <t>liuli@tianrun.com;jhzjin@tianrun.com;zhqb@tianrun.com</t>
  </si>
  <si>
    <t>002212.SZ</t>
  </si>
  <si>
    <t>天融信科技集团股份有限公司</t>
  </si>
  <si>
    <t>广东省汕头市龙湖区珠津工业区珠津二街3号3楼西侧,北京市海淀区西北旺东路10号院西区11号楼东侧</t>
  </si>
  <si>
    <t>Topsec Technologies Group Inc.</t>
  </si>
  <si>
    <t>86-754-87278712;86-10-82776600</t>
  </si>
  <si>
    <t>ir@topsec.com.cn</t>
  </si>
  <si>
    <t>002009.SZ</t>
  </si>
  <si>
    <t>天奇自动化工程股份有限公司</t>
  </si>
  <si>
    <t>江苏省无锡市惠山区洛社镇洛藕路288号</t>
  </si>
  <si>
    <t>Miracle Automation Engineering Co.Ltd</t>
  </si>
  <si>
    <t>86-510-82720289</t>
  </si>
  <si>
    <t>zhangyuxing@jsmiracle.com;liukangni@jsmiracle.com;maeir@jsmiracle.com</t>
  </si>
  <si>
    <t>002466.SZ</t>
  </si>
  <si>
    <t>天齐锂业股份有限公司</t>
  </si>
  <si>
    <t>四川省成都市武侯区高朋东路10号</t>
  </si>
  <si>
    <t>Tianqi Lithium Corporation</t>
  </si>
  <si>
    <t>86-28-85183501</t>
  </si>
  <si>
    <t>william.zhang@tianqilithium.com;fuxm@tianqilithium.com;ir@tianqilithium.com</t>
  </si>
  <si>
    <t>688819.SH</t>
  </si>
  <si>
    <t>天能电池集团股份有限公司</t>
  </si>
  <si>
    <t>浙江省湖州市长兴县画溪工业园包桥路18号</t>
  </si>
  <si>
    <t>2.3895万</t>
  </si>
  <si>
    <t>Tianneng Battery Group Co.,Ltd.</t>
  </si>
  <si>
    <t>86-572-6029388</t>
  </si>
  <si>
    <t>dshbgs@tiannenggroup.com</t>
  </si>
  <si>
    <t>000627.SZ</t>
  </si>
  <si>
    <t>天茂实业集团股份有限公司</t>
  </si>
  <si>
    <t>湖北省荆门市掇刀区漳河新区天山路1号(国华汇金中心)1幢2楼</t>
  </si>
  <si>
    <t>Hubei Biocause Pharmaceutical Co.,Ltd</t>
  </si>
  <si>
    <t>86-724-6096558</t>
  </si>
  <si>
    <t>tmjt@tianmaogroup.net</t>
  </si>
  <si>
    <t>002122.SZ</t>
  </si>
  <si>
    <t>天马轴承集团股份有限公司</t>
  </si>
  <si>
    <t>北京市海淀区知春路甲18号院</t>
  </si>
  <si>
    <t>Tianma Bearing Group Co.,Ltd</t>
  </si>
  <si>
    <t>86-10-85660012</t>
  </si>
  <si>
    <t>dsh@tianma-group.com</t>
  </si>
  <si>
    <t>000050.SZ</t>
  </si>
  <si>
    <t>天马微电子股份有限公司</t>
  </si>
  <si>
    <t>广东省深圳市南山区马家龙工业城64栋</t>
  </si>
  <si>
    <t>2.6797万</t>
  </si>
  <si>
    <t>Tianma Microelectronics Co.,Ltd.</t>
  </si>
  <si>
    <t>86-755-86225886;86-755-26094882</t>
  </si>
  <si>
    <t>sztmzq@tianma.cn</t>
  </si>
  <si>
    <t>002100.SZ</t>
  </si>
  <si>
    <t>天康生物股份有限公司</t>
  </si>
  <si>
    <t>新疆维吾尔自治区乌鲁木齐市新市区高新区长春南路528号天康企业大厦</t>
  </si>
  <si>
    <t>Tecon Biology Co.Ltd</t>
  </si>
  <si>
    <t>86-991-6626101</t>
  </si>
  <si>
    <t>xj_gyj@163.com;tcsw@tcsw.com.cn</t>
  </si>
  <si>
    <t>601686.SH</t>
  </si>
  <si>
    <t>天津友发钢管集团股份有限公司</t>
  </si>
  <si>
    <t>天津市静海区大邱庄镇环湖南路1号</t>
  </si>
  <si>
    <t>1.4389万</t>
  </si>
  <si>
    <t>Tianjin You Fa Steel Pipe Group Stock Co.,Ltd.</t>
  </si>
  <si>
    <t>86-22-68583117;86-22-28891850</t>
  </si>
  <si>
    <t>duyunzhi@yfgg.com;zhangyu@yfgg.com;investor@yfgg.com</t>
  </si>
  <si>
    <t>603969.SH</t>
  </si>
  <si>
    <t>天津银龙预应力材料股份有限公司</t>
  </si>
  <si>
    <t>天津市北辰区双源工业区双江道62号</t>
  </si>
  <si>
    <t>Silvery Dragon Prestressed Materials Co.,Ltd Tianjin</t>
  </si>
  <si>
    <t>86-22-26983538</t>
  </si>
  <si>
    <t>dsh@yinlong.com</t>
  </si>
  <si>
    <t>600488.SH</t>
  </si>
  <si>
    <t>天津天药药业股份有限公司</t>
  </si>
  <si>
    <t>天津市东丽区开发区西区新业九街19号</t>
  </si>
  <si>
    <t>Tianjin Tianyao Pharmaceuticals Co.,Ltd</t>
  </si>
  <si>
    <t>86-22-65277565</t>
  </si>
  <si>
    <t>tjpc600488@vip.sina.com</t>
  </si>
  <si>
    <t>000965.SZ</t>
  </si>
  <si>
    <t>天津天保基建股份有限公司</t>
  </si>
  <si>
    <t>天津市东丽区空港经济区西五道35号汇津广场1号楼</t>
  </si>
  <si>
    <t>Tianjin Tianbao Infrastructure Co.,Ltd.</t>
  </si>
  <si>
    <t>86-22-84866617</t>
  </si>
  <si>
    <t>dongmi@tbjijian.com;tbjj000965@163.com;tbjijian@tbjijian.com</t>
  </si>
  <si>
    <t>000652.SZ</t>
  </si>
  <si>
    <t>天津泰达股份有限公司</t>
  </si>
  <si>
    <t>天津市滨海新区第二大街62号MSD-B1座16层</t>
  </si>
  <si>
    <t>Tianjin Teda Co.,Ltd.</t>
  </si>
  <si>
    <t>86-22-65175652</t>
  </si>
  <si>
    <t>dm@tedastock.com</t>
  </si>
  <si>
    <t>600225.SH</t>
  </si>
  <si>
    <t>天津松江股份有限公司</t>
  </si>
  <si>
    <t>天津市红桥区湘潭道1号</t>
  </si>
  <si>
    <t>Tianjin Songjiang Co.,Ltd</t>
  </si>
  <si>
    <t>86-22-58301588</t>
  </si>
  <si>
    <t>songjiangzqb@sina.com</t>
  </si>
  <si>
    <t>001206.SZ</t>
  </si>
  <si>
    <t>天津市依依卫生用品股份有限公司</t>
  </si>
  <si>
    <t>天津市西青区张家窝镇工业区</t>
  </si>
  <si>
    <t>Tianjin Yiyi Hygiene Products Co.,Ltd.</t>
  </si>
  <si>
    <t>86-22-23792302</t>
  </si>
  <si>
    <t>zhoulina@tjyiyi.com;zhengquanbu@tjyiyi.com</t>
  </si>
  <si>
    <t>600322.SH</t>
  </si>
  <si>
    <t>天津市房地产发展(集团)股份有限公司</t>
  </si>
  <si>
    <t>天津市和平区常德道80号</t>
  </si>
  <si>
    <t>Tianjin Realty Development (Group) Co.,Ltd.</t>
  </si>
  <si>
    <t>86-22-23317185</t>
  </si>
  <si>
    <t>tffz@sina.com</t>
  </si>
  <si>
    <t>002337.SZ</t>
  </si>
  <si>
    <t>天津赛象科技股份有限公司</t>
  </si>
  <si>
    <t>天津市西青区华苑新技术产业园区(环外)海泰发展四道9号</t>
  </si>
  <si>
    <t>Tianjin Saixiang Technology Co.,Ltd</t>
  </si>
  <si>
    <t>86-22-23788169;86-22-23788188-8308</t>
  </si>
  <si>
    <t>tstzqb@sina.com</t>
  </si>
  <si>
    <t>300119.SZ</t>
  </si>
  <si>
    <t>天津瑞普生物技术股份有限公司</t>
  </si>
  <si>
    <t>天津市东丽区自贸试验区(空港经济区)东九道1号</t>
  </si>
  <si>
    <t>Tianjin Ringpu Bio-Technology Co.,Ltd.</t>
  </si>
  <si>
    <t>86-22-88958118</t>
  </si>
  <si>
    <t>zqb@ringpu.com</t>
  </si>
  <si>
    <t>300828.SZ</t>
  </si>
  <si>
    <t>天津锐新昌科技股份有限公司</t>
  </si>
  <si>
    <t>天津市西青区华苑产业园区(环外)海泰北道5号</t>
  </si>
  <si>
    <t>Tianjin Ruixin Technology Co.,Ltd.</t>
  </si>
  <si>
    <t>86-22-58188588</t>
  </si>
  <si>
    <t>wzhe@ruixin-eht.com;zq@ruixin-eht.com;rxc-zqb@ruixin-eht.com</t>
  </si>
  <si>
    <t>002510.SZ</t>
  </si>
  <si>
    <t>天津汽车模具股份有限公司</t>
  </si>
  <si>
    <t>天津市东丽区天津自贸试验区(空港经济区)航天路77号</t>
  </si>
  <si>
    <t>Tianjin Motor Dies Co.,Ltd.</t>
  </si>
  <si>
    <t>86-22-24895297</t>
  </si>
  <si>
    <t>zq@tqm.com.cn</t>
  </si>
  <si>
    <t>603712.SH</t>
  </si>
  <si>
    <t>天津七一二通信广播股份有限公司</t>
  </si>
  <si>
    <t>天津市滨海新区塘沽区开发区西区北大街141号</t>
  </si>
  <si>
    <t>Tianjin 712 Communication &amp; Broadcasting Co.,Ltd</t>
  </si>
  <si>
    <t>86-22-65388293</t>
  </si>
  <si>
    <t>712ir@712.cn</t>
  </si>
  <si>
    <t>002134.SZ</t>
  </si>
  <si>
    <t>天津普林电路股份有限公司</t>
  </si>
  <si>
    <t>天津市东丽区天津自贸试验区（空港经济区）航海路53号</t>
  </si>
  <si>
    <t>Tianjin Printronics Circuit Corporation</t>
  </si>
  <si>
    <t>86-22-24893466</t>
  </si>
  <si>
    <t>ir@tianjin-pcb.com</t>
  </si>
  <si>
    <t>300375.SZ</t>
  </si>
  <si>
    <t>天津鹏翎集团股份有限公司</t>
  </si>
  <si>
    <t>天津市滨海新区中塘工业区葛万公路1703号</t>
  </si>
  <si>
    <t>Tianjin Pengling Group Co.,Ltd</t>
  </si>
  <si>
    <t>86-22-63267831;86-22-63267828</t>
  </si>
  <si>
    <t>liushiling@pengling.cn;office@pengling.cn</t>
  </si>
  <si>
    <t>300334.SZ</t>
  </si>
  <si>
    <t>天津膜天膜科技股份有限公司</t>
  </si>
  <si>
    <t>天津市滨海新区开发区第十一大街60号</t>
  </si>
  <si>
    <t>Tianjin Motimo Membrane Technology Co.,Ltd</t>
  </si>
  <si>
    <t>86-22-66230126</t>
  </si>
  <si>
    <t>ir@motimo.com.cn</t>
  </si>
  <si>
    <t>002887.SZ</t>
  </si>
  <si>
    <t>天津绿茵景观生态建设股份有限公司</t>
  </si>
  <si>
    <t>天津市西青区华苑产业区开华道20号南开科技大厦主楼15层</t>
  </si>
  <si>
    <t>Tianjin Lvyin Landscape And Ecology Construction Co.,Ltd</t>
  </si>
  <si>
    <t>86-22-58357576</t>
  </si>
  <si>
    <t>tjluyin@tjluyin.com</t>
  </si>
  <si>
    <t>300596.SZ</t>
  </si>
  <si>
    <t>天津利安隆新材料股份有限公司</t>
  </si>
  <si>
    <t>天津市南开区华苑产业园区开华道20号F座20层</t>
  </si>
  <si>
    <t>Rianlon Corporation</t>
  </si>
  <si>
    <t>86-22-83718775</t>
  </si>
  <si>
    <t>sec@rianlon.com</t>
  </si>
  <si>
    <t>002393.SZ</t>
  </si>
  <si>
    <t>天津力生制药股份有限公司</t>
  </si>
  <si>
    <t>天津市西青区西青经济技术开发区赛达北一道16号</t>
  </si>
  <si>
    <t>Tianjin Lisheng Pharmaceutical Co.,Ltd.</t>
  </si>
  <si>
    <t>86-22-27641760</t>
  </si>
  <si>
    <t>lisheng@lishengpharma.com</t>
  </si>
  <si>
    <t>300407.SZ</t>
  </si>
  <si>
    <t>天津凯发电气股份有限公司</t>
  </si>
  <si>
    <t>天津市滨海新区华苑产业园(环外)海泰发展二路15号</t>
  </si>
  <si>
    <t>Tianjin Keyvia Electric Co.,Ltd</t>
  </si>
  <si>
    <t>86-22-60128018</t>
  </si>
  <si>
    <t>zhengquan@keyvia.cn</t>
  </si>
  <si>
    <t>688199.SH</t>
  </si>
  <si>
    <t>天津久日新材料股份有限公司</t>
  </si>
  <si>
    <t>天津市南开区华苑新技术产业园区工华道1号智慧山C座贰门五-六层</t>
  </si>
  <si>
    <t>Tianjin Jiuri New Materials Co.,Ltd.</t>
  </si>
  <si>
    <t>86-22-58330799</t>
  </si>
  <si>
    <t>jiuri@jiurichem.com</t>
  </si>
  <si>
    <t>002432.SZ</t>
  </si>
  <si>
    <t>天津九安医疗电子股份有限公司</t>
  </si>
  <si>
    <t>天津市南开区南开工业园雅安道金平路3号</t>
  </si>
  <si>
    <t>Andon Health Co.,Ltd.</t>
  </si>
  <si>
    <t>86-22-87611660-8220</t>
  </si>
  <si>
    <t>ir@jiuan.com</t>
  </si>
  <si>
    <t>300120.SZ</t>
  </si>
  <si>
    <t>天津经纬辉开光电股份有限公司</t>
  </si>
  <si>
    <t>天津市津南区小站工业区创新道1号</t>
  </si>
  <si>
    <t>Tianjin Jingwei Huikai Optoelectronic Co.,Ltd.</t>
  </si>
  <si>
    <t>86-22-28572588-8552</t>
  </si>
  <si>
    <t>tjjwdc@163.com;hgl082@163.com</t>
  </si>
  <si>
    <t>300988.SZ</t>
  </si>
  <si>
    <t>天津津荣天宇精密机械股份有限公司</t>
  </si>
  <si>
    <t>天津市西青区华苑产业区(环外)海泰创新四路3号</t>
  </si>
  <si>
    <t>Tianjin Jinrong Tianyu Precision Machinery Co.,Ltd.</t>
  </si>
  <si>
    <t>86-22-83750361</t>
  </si>
  <si>
    <t>jrtyzq@tjjinrong.com</t>
  </si>
  <si>
    <t>000897.SZ</t>
  </si>
  <si>
    <t>天津津滨发展股份有限公司</t>
  </si>
  <si>
    <t>天津市南开区苍穹道15号</t>
  </si>
  <si>
    <t>Tianjin Jinbin Development Co.,Ltd.</t>
  </si>
  <si>
    <t>86-22-66223209</t>
  </si>
  <si>
    <t>yuzhidan@jbdc.com.cn;jbfz@jbdc.com.cn</t>
  </si>
  <si>
    <t>300875.SZ</t>
  </si>
  <si>
    <t>天津捷强动力装备股份有限公司</t>
  </si>
  <si>
    <t>天津市北辰区滨湖路3号</t>
  </si>
  <si>
    <t>Tianjin Jieqiang Equipments Co.,Ltd.</t>
  </si>
  <si>
    <t>86-22-86878696</t>
  </si>
  <si>
    <t>jqzb@tjjqzb.com</t>
  </si>
  <si>
    <t>300026.SZ</t>
  </si>
  <si>
    <t>天津红日药业股份有限公司</t>
  </si>
  <si>
    <t>天津市武清区开发区创业总部基地B01号楼</t>
  </si>
  <si>
    <t>Tianjin Chase Sun Pharmaceutical Co.,Ltd.</t>
  </si>
  <si>
    <t>86-22-59623217</t>
  </si>
  <si>
    <t>lanwujun@chasesun.cn;yangyi@chasesun.cn;admin@chasesun.cn</t>
  </si>
  <si>
    <t>600082.SH</t>
  </si>
  <si>
    <t>天津海泰科技发展股份有限公司</t>
  </si>
  <si>
    <t>天津市滨海新区华苑产业区(环外)海泰发展五道16号C号楼C座</t>
  </si>
  <si>
    <t>Tianjin Hi-Tech Development Co.,Ltd.</t>
  </si>
  <si>
    <t>86-22-85689891;86-22-85689999</t>
  </si>
  <si>
    <t>irm@hitech-develop.com</t>
  </si>
  <si>
    <t>002820.SZ</t>
  </si>
  <si>
    <t>天津桂发祥十八街麻花食品股份有限公司</t>
  </si>
  <si>
    <t>天津市河西区洞庭路32号</t>
  </si>
  <si>
    <t>Tianjin Guifaxiang 18th Street Mahua Food Co.,Ltd.</t>
  </si>
  <si>
    <t>86-22-88111180</t>
  </si>
  <si>
    <t>huangjingya@gfxfood.com;qiaolu@gfxfood.com;guifaxiang@gfxfood.com</t>
  </si>
  <si>
    <t>000537.SZ</t>
  </si>
  <si>
    <t>天津广宇发展股份有限公司</t>
  </si>
  <si>
    <t>北京市朝阳区朝外大街5号10层</t>
  </si>
  <si>
    <t>Tianjin Guangyu Development Co.,Ltd.</t>
  </si>
  <si>
    <t>86-10-85727702;86-10-85727717;86-10-85727720</t>
  </si>
  <si>
    <t>tjgyfz@163.com</t>
  </si>
  <si>
    <t>600717.SH</t>
  </si>
  <si>
    <t>天津港股份有限公司</t>
  </si>
  <si>
    <t>天津市滨海新区津港路99号</t>
  </si>
  <si>
    <t>Tianjin Port Co.,Ltd</t>
  </si>
  <si>
    <t>86-22-25706615;86-22-25702708</t>
  </si>
  <si>
    <t>shenhong@tianjin-port.com;qiliwei@tianjin-port.com;tianjinport@tianjin-port.com</t>
  </si>
  <si>
    <t>000836.SZ</t>
  </si>
  <si>
    <t>天津富通信息科技股份有限公司</t>
  </si>
  <si>
    <t>天津市西青区滨海高新区华苑产业区榕苑路10号</t>
  </si>
  <si>
    <t>Tianjin Futong Information Science&amp;Technology Co.,Ltd.</t>
  </si>
  <si>
    <t>86-22-83710888;86-22-59007923</t>
  </si>
  <si>
    <t>ir@000836.net</t>
  </si>
  <si>
    <t>600874.SH</t>
  </si>
  <si>
    <t>天津创业环保集团股份有限公司</t>
  </si>
  <si>
    <t>天津市南开区卫津南路76号创业环保大厦</t>
  </si>
  <si>
    <t>Tianjin Capital Environmental Protection Group Company Limited</t>
  </si>
  <si>
    <t>86-22-23930128</t>
  </si>
  <si>
    <t>niu_bo@tjcep.com;tjcep@tjcep.com;guo_fx@tjcep.com</t>
  </si>
  <si>
    <t>300195.SZ</t>
  </si>
  <si>
    <t>天津长荣科技集团股份有限公司</t>
  </si>
  <si>
    <t>天津市北辰区北辰经济开发区双辰中路11号</t>
  </si>
  <si>
    <t>Masterwork Group Co.,Ltd.</t>
  </si>
  <si>
    <t>86-22-26986268</t>
  </si>
  <si>
    <t>crgf@mkmchina.com</t>
  </si>
  <si>
    <t>600800.SH</t>
  </si>
  <si>
    <t>天津渤海化学股份有限公司</t>
  </si>
  <si>
    <t>天津市滨海新区临港经济区渤海十三路189号</t>
  </si>
  <si>
    <t>Tian Jin Bohai Chemical Co.,Ltd.</t>
  </si>
  <si>
    <t>86-22-58585662</t>
  </si>
  <si>
    <t>bhcc600800@bcig.cn</t>
  </si>
  <si>
    <t>000695.SZ</t>
  </si>
  <si>
    <t>天津滨海能源发展股份有限公司</t>
  </si>
  <si>
    <t>北京市丰台区四合庄路6号院1号楼8层4单元</t>
  </si>
  <si>
    <t>Tianjin Binhai Energy&amp;Development Co.,Ltd</t>
  </si>
  <si>
    <t>86-10-63722821</t>
  </si>
  <si>
    <t>bhny_2018@126.com</t>
  </si>
  <si>
    <t>600468.SH</t>
  </si>
  <si>
    <t>天津百利特精电气股份有限公司</t>
  </si>
  <si>
    <t>天津市西青区经济开发区民和道12号</t>
  </si>
  <si>
    <t>Tianjin Benefo Tejing Electric Co.,Ltd.</t>
  </si>
  <si>
    <t>86-22-83963876</t>
  </si>
  <si>
    <t>600468@benefo.tj.cn</t>
  </si>
  <si>
    <t>002759.SZ</t>
  </si>
  <si>
    <t>天际新能源科技股份有限公司</t>
  </si>
  <si>
    <t>广东省汕头市金平区潮汕路金园工业城12-12片区</t>
  </si>
  <si>
    <t>Tonze New Energy Technology Co.,Ltd.</t>
  </si>
  <si>
    <t>86-754-88118888</t>
  </si>
  <si>
    <t>zwl@tonze.com;zgs@tonze.com;tonze@tonze.com</t>
  </si>
  <si>
    <t>002419.SZ</t>
  </si>
  <si>
    <t>天虹数科商业股份有限公司</t>
  </si>
  <si>
    <t>广东省深圳市南山区中心路(深圳湾段)3019号天虹大厦9-14楼、17-20楼</t>
  </si>
  <si>
    <t>1.7319万</t>
  </si>
  <si>
    <t>Rainbow Digital Commercial Co.,Ltd.</t>
  </si>
  <si>
    <t>86-755-23651888</t>
  </si>
  <si>
    <t>688599.SH</t>
  </si>
  <si>
    <t>天合光能股份有限公司</t>
  </si>
  <si>
    <t>江苏省常州市新北区天合光伏产业园天合路2号</t>
  </si>
  <si>
    <t>1.7586万</t>
  </si>
  <si>
    <t>Trina Solar Co.,Ltd.</t>
  </si>
  <si>
    <t>86-519-81588826</t>
  </si>
  <si>
    <t>ir@trinasolar.com</t>
  </si>
  <si>
    <t>300332.SZ</t>
  </si>
  <si>
    <t>天壕环境股份有限公司</t>
  </si>
  <si>
    <t>北京市朝阳区朝阳门外大街甲6号万通中心B座22A</t>
  </si>
  <si>
    <t>Top Resource Conservation &amp; Environment Corp.</t>
  </si>
  <si>
    <t>86-10-62211992</t>
  </si>
  <si>
    <t>ir@trce.com.cn</t>
  </si>
  <si>
    <t>300008.SZ</t>
  </si>
  <si>
    <t>天海融合防务装备技术股份有限公司</t>
  </si>
  <si>
    <t>上海市松江区莘砖公路518号10幢</t>
  </si>
  <si>
    <t>Bestway Marine &amp; Energy Technology Co.,Ltd</t>
  </si>
  <si>
    <t>86-21-60859745;86-21-60859800-9374;86-21-60859800-9837</t>
  </si>
  <si>
    <t>dongwenjie@bestwaysh.com;luyingying@bestwaysh.com;public@bestwaysh.com</t>
  </si>
  <si>
    <t>601162.SH</t>
  </si>
  <si>
    <t>天风证券股份有限公司</t>
  </si>
  <si>
    <t>湖北省武汉市武昌区中北路217号天风大厦2号楼</t>
  </si>
  <si>
    <t>Tianfeng Securities Co.,Ltd</t>
  </si>
  <si>
    <t>86-27-87618867</t>
  </si>
  <si>
    <t>dongban@tfzq.com</t>
  </si>
  <si>
    <t>600665.SH</t>
  </si>
  <si>
    <t>天地源股份有限公司</t>
  </si>
  <si>
    <t>陕西省西安市雁塔区高新技术开发区科技路33号高新国际商务中心数码大厦34层</t>
  </si>
  <si>
    <t>Tande Co.,Ltd.</t>
  </si>
  <si>
    <t>86-29-88326035</t>
  </si>
  <si>
    <t>liuyu@tande.cn;moying@tande.cn;tande@tande.cn</t>
  </si>
  <si>
    <t>600582.SH</t>
  </si>
  <si>
    <t>天地科技股份有限公司</t>
  </si>
  <si>
    <t>北京市朝阳区和平街青年沟路5号</t>
  </si>
  <si>
    <t>2.1221万</t>
  </si>
  <si>
    <t>Tiandi Science &amp; Technology Co.,Ltd</t>
  </si>
  <si>
    <t>86-10-87986372;86-10-87986209</t>
  </si>
  <si>
    <t>fanjian@tdtec.com;gaoxiang@tdtec.com;tzz@tdtec.com</t>
  </si>
  <si>
    <t>603608.SH</t>
  </si>
  <si>
    <t>天创时尚股份有限公司</t>
  </si>
  <si>
    <t>广东省广州市南沙区东涌镇银沙大街31号</t>
  </si>
  <si>
    <t>Topscore Fashion Co.,Ltd</t>
  </si>
  <si>
    <t>86-20-39301538</t>
  </si>
  <si>
    <t>topir@topscore.com.cn</t>
  </si>
  <si>
    <t>688013.SH</t>
  </si>
  <si>
    <t>天臣国际医疗科技股份有限公司</t>
  </si>
  <si>
    <t>江苏省苏州市吴中区苏州工业园区东平街278号</t>
  </si>
  <si>
    <t>Touchstone International Medical Science Co.,Ltd.</t>
  </si>
  <si>
    <t>86-512-68601988;86-512-62991907</t>
  </si>
  <si>
    <t>tsbs@touchstone.hk</t>
  </si>
  <si>
    <t>002124.SZ</t>
  </si>
  <si>
    <t>天邦食品股份有限公司</t>
  </si>
  <si>
    <t>江苏省南京市浦口区行知路8号南京国家农创园公共创新平台B座</t>
  </si>
  <si>
    <t>1.1263万</t>
  </si>
  <si>
    <t>Tech-Bank Food Co.,Ltd.</t>
  </si>
  <si>
    <t>86-25-58880026</t>
  </si>
  <si>
    <t>zhangxy@tianbang.com;wangxy@tianbang.com;techbank@tianbang.com</t>
  </si>
  <si>
    <t>688195.SH</t>
  </si>
  <si>
    <t>腾景科技股份有限公司</t>
  </si>
  <si>
    <t>福建省福州市马尾区科技园区珍珠路2号（自贸试验区内）</t>
  </si>
  <si>
    <t>Optowide Technologies Co.,Ltd.</t>
  </si>
  <si>
    <t>86-591-38178242</t>
  </si>
  <si>
    <t>ir@optowide.com</t>
  </si>
  <si>
    <t>600512.SH</t>
  </si>
  <si>
    <t>腾达建设集团股份有限公司</t>
  </si>
  <si>
    <t>浙江省台州市路桥区路桥大道东1号</t>
  </si>
  <si>
    <t>Tengda Construction Group Co.,Ltd.</t>
  </si>
  <si>
    <t>86-21-68406906</t>
  </si>
  <si>
    <t>zqb@tengdajs.com</t>
  </si>
  <si>
    <t>002728.SZ</t>
  </si>
  <si>
    <t>特一药业集团股份有限公司</t>
  </si>
  <si>
    <t>广东省江门市台山市台城长兴路9、11号</t>
  </si>
  <si>
    <t>Teyi Pharmaceutical Group Co.,Ltd.</t>
  </si>
  <si>
    <t>86-750-5627588</t>
  </si>
  <si>
    <t>ty002728@vip.sina.com</t>
  </si>
  <si>
    <t>600089.SH</t>
  </si>
  <si>
    <t>特变电工股份有限公司</t>
  </si>
  <si>
    <t>新疆维吾尔自治区昌吉回族自治州昌吉市北京南路189号</t>
  </si>
  <si>
    <t>1.8619万</t>
  </si>
  <si>
    <t>Tbea Co.,Ltd.</t>
  </si>
  <si>
    <t>86-994-6508000</t>
  </si>
  <si>
    <t>jiaohaihua@tbea.com;yuyongxin@tbea.com;tbeazqb@tbea.com</t>
  </si>
  <si>
    <t>603866.SH</t>
  </si>
  <si>
    <t>桃李面包股份有限公司</t>
  </si>
  <si>
    <t>辽宁省沈阳市沈河区青年大街1-1号沈阳市府恒隆广场办公楼1座40层</t>
  </si>
  <si>
    <t>1.1729万</t>
  </si>
  <si>
    <t>Toly Bread Co.,Ltd.</t>
  </si>
  <si>
    <t>86-24-22817166</t>
  </si>
  <si>
    <t>sytolybread@163.com</t>
  </si>
  <si>
    <t>600409.SH</t>
  </si>
  <si>
    <t>唐山三友化工股份有限公司</t>
  </si>
  <si>
    <t>河北省唐山市曹妃甸区南堡开发区三友办公大楼</t>
  </si>
  <si>
    <t>1.7403万</t>
  </si>
  <si>
    <t>Tangshan Sanyou Chemical Industries Co.,Ltd</t>
  </si>
  <si>
    <t>86-315-8511642;86-315-8519078</t>
  </si>
  <si>
    <t>zhengquanbu@sanyou-chem.cn</t>
  </si>
  <si>
    <t>603938.SH</t>
  </si>
  <si>
    <t>唐山三孚硅业股份有限公司</t>
  </si>
  <si>
    <t>河北省唐山市曹妃甸区南堡开发区希望路512号</t>
  </si>
  <si>
    <t>Tangshan Sunfar Silicon Industries Co.,Ltd.</t>
  </si>
  <si>
    <t>86-315-5656180</t>
  </si>
  <si>
    <t>liumoyang@tssunfar.com;zhangyanhong@tssunfar.com</t>
  </si>
  <si>
    <t>000856.SZ</t>
  </si>
  <si>
    <t>唐山冀东装备工程股份有限公司</t>
  </si>
  <si>
    <t>河北省唐山市曹妃甸区通岛路金隅冀东科技大厦</t>
  </si>
  <si>
    <t>Tangshan Jidong Equipment And Engineering Co.,Ltd.</t>
  </si>
  <si>
    <t>86-315-8860671</t>
  </si>
  <si>
    <t>tsjdzbgc@126.com</t>
  </si>
  <si>
    <t>000401.SZ</t>
  </si>
  <si>
    <t>唐山冀东水泥股份有限公司</t>
  </si>
  <si>
    <t>河北省唐山市丰润区林荫路233号</t>
  </si>
  <si>
    <t>2.2893万</t>
  </si>
  <si>
    <t>Tangshan Jidong Cement Co.,Ltd.</t>
  </si>
  <si>
    <t>86-10-59512082</t>
  </si>
  <si>
    <t>zqb@jdsn.com.cn</t>
  </si>
  <si>
    <t>835985.BJ</t>
  </si>
  <si>
    <t>唐山海泰新能科技股份有限公司</t>
  </si>
  <si>
    <t>河北省唐山市玉田县玉泰工业区</t>
  </si>
  <si>
    <t>Tangshan Haitai New Energy Technology Co.,Ltd.</t>
  </si>
  <si>
    <t>86-315-5051809</t>
  </si>
  <si>
    <t>liushichao@htsolargroup.com</t>
  </si>
  <si>
    <t>601000.SH</t>
  </si>
  <si>
    <t>唐山港集团股份有限公司</t>
  </si>
  <si>
    <t>河北省唐山市乐亭县海港经济开发区唐山港大厦</t>
  </si>
  <si>
    <t>Tangshan Port Group Co.,Ltd</t>
  </si>
  <si>
    <t>86-315-2916409</t>
  </si>
  <si>
    <t>tspgc@china.com</t>
  </si>
  <si>
    <t>002567.SZ</t>
  </si>
  <si>
    <t>唐人神集团股份有限公司</t>
  </si>
  <si>
    <t>湖南省株洲市天元区国家高新技术产业开发区栗雨工业园</t>
  </si>
  <si>
    <t>1.0963万</t>
  </si>
  <si>
    <t>Tangrenshen Group Co.,Ltd</t>
  </si>
  <si>
    <t>86-731-28591247</t>
  </si>
  <si>
    <t>sss@trsgroup.cn;sn-fz@trsgroup.cn;trs@trsgroup.cn</t>
  </si>
  <si>
    <t>300146.SZ</t>
  </si>
  <si>
    <t>汤臣倍健股份有限公司</t>
  </si>
  <si>
    <t>广东省广州市天河区科学城科学大道中99号科汇金谷三街3号</t>
  </si>
  <si>
    <t>Byhealth Co.,Ltd</t>
  </si>
  <si>
    <t>86-20-28956666</t>
  </si>
  <si>
    <t>tcbj@by-health.com</t>
  </si>
  <si>
    <t>603133.SH</t>
  </si>
  <si>
    <t>碳元科技股份有限公司</t>
  </si>
  <si>
    <t>江苏省常州市武进区武进经济开发区兰香路7号</t>
  </si>
  <si>
    <t>Tanyuan Technology Co.,Ltd.</t>
  </si>
  <si>
    <t>86-519-81581151</t>
  </si>
  <si>
    <t>ir@tanyuantech.com</t>
  </si>
  <si>
    <t>300005.SZ</t>
  </si>
  <si>
    <t>探路者控股集团股份有限公司</t>
  </si>
  <si>
    <t>北京市昌平区北七家镇宏福科技园28号</t>
  </si>
  <si>
    <t>Toread Holdings Group Co.,Ltd.</t>
  </si>
  <si>
    <t>86-10-81788188</t>
  </si>
  <si>
    <t>zhang.zhifei@toread.com.cn;zhang.zeyuan@toread.com.cn;ir300005@toread.com.cn</t>
  </si>
  <si>
    <t>603289.SH</t>
  </si>
  <si>
    <t>泰瑞机器股份有限公司</t>
  </si>
  <si>
    <t>浙江省杭州市钱塘区杭州经济技术开发区下沙街道文泽北路245号</t>
  </si>
  <si>
    <t>Tederic Machinery Co.,Ltd</t>
  </si>
  <si>
    <t>86-571-86733393;86-571-86736038</t>
  </si>
  <si>
    <t>securities@tederic-cn.com;wu_dongzhe@tederic-cn.com</t>
  </si>
  <si>
    <t>603738.SH</t>
  </si>
  <si>
    <t>泰晶科技股份有限公司</t>
  </si>
  <si>
    <t>湖北省随州市曾都区曾都经济开发区</t>
  </si>
  <si>
    <t>Tkd Science And Technology Co.,Ltd.</t>
  </si>
  <si>
    <t>86-722-3308115</t>
  </si>
  <si>
    <t>sztkd@sztkd.com;zly@sztkd.com</t>
  </si>
  <si>
    <t>000732.SZ</t>
  </si>
  <si>
    <t>泰禾集团股份有限公司</t>
  </si>
  <si>
    <t>福建省福州市晋安区岳峰镇横屿路9号东二环泰禾城市广场2号楼20-31层</t>
  </si>
  <si>
    <t>Tahoe Group Co.,Ltd.</t>
  </si>
  <si>
    <t>86-10-89580885</t>
  </si>
  <si>
    <t>investors@tahoecn.com;thaihot@tahoecn.com</t>
  </si>
  <si>
    <t>600590.SH</t>
  </si>
  <si>
    <t>泰豪科技股份有限公司</t>
  </si>
  <si>
    <t>江西省南昌市青山湖区高新开发区泰豪大厦</t>
  </si>
  <si>
    <t>Tellhow Sci-Tech Co.,Ltd.</t>
  </si>
  <si>
    <t>86-21-68790276</t>
  </si>
  <si>
    <t>stock@tellhow.com</t>
  </si>
  <si>
    <t>002347.SZ</t>
  </si>
  <si>
    <t>泰尔重工股份有限公司</t>
  </si>
  <si>
    <t>安徽省马鞍山市雨山区经济技术开发区超山西路669号</t>
  </si>
  <si>
    <t>Taier Heavy Industry Co.,Ltd</t>
  </si>
  <si>
    <t>86-555-2202118</t>
  </si>
  <si>
    <t>dongwenkui@taiergroup.com;xuling@taiergroup.com;taier@taiergroup.com</t>
  </si>
  <si>
    <t>600169.SH</t>
  </si>
  <si>
    <t>太原重工股份有限公司</t>
  </si>
  <si>
    <t>山西省太原市万柏林区玉河街53号</t>
  </si>
  <si>
    <t>Taiyuan Heavy Industry Co.,Ltd.</t>
  </si>
  <si>
    <t>86-351-6361155</t>
  </si>
  <si>
    <t>tyhi@tz.com.cn;dshbgs@tz.com.cn</t>
  </si>
  <si>
    <t>601099.SH</t>
  </si>
  <si>
    <t>太平洋证券股份有限公司</t>
  </si>
  <si>
    <t>云南省昆明市盘龙区北京路926号同德广场写字楼31楼</t>
  </si>
  <si>
    <t>The Pacific Securities Co.,Ltd</t>
  </si>
  <si>
    <t>86-871-68898121</t>
  </si>
  <si>
    <t>tangweihua@tpyzq.com;luanluan@tpyzq.com;tpy@tpyzq.com</t>
  </si>
  <si>
    <t>300650.SZ</t>
  </si>
  <si>
    <t>太龙电子股份有限公司</t>
  </si>
  <si>
    <t>福建省漳州市龙海区台商投资区角美镇角江路吴宅园区</t>
  </si>
  <si>
    <t>Tecnon Electronics Co.,Ltd</t>
  </si>
  <si>
    <t>86-596-6783990</t>
  </si>
  <si>
    <t>ir@tecnon.net</t>
  </si>
  <si>
    <t>002368.SZ</t>
  </si>
  <si>
    <t>太极计算机股份有限公司</t>
  </si>
  <si>
    <t>北京市朝阳区容达路7号院中国电科太极产业信息园</t>
  </si>
  <si>
    <t>Taiji Computer Corporation Limited</t>
  </si>
  <si>
    <t>86-10-57702596</t>
  </si>
  <si>
    <t>dongsh@mail.taiji.com.cn</t>
  </si>
  <si>
    <t>002366.SZ</t>
  </si>
  <si>
    <t>台海玛努尔核电设备股份有限公司</t>
  </si>
  <si>
    <t>山东省烟台市莱山区经济开发区恒源路6号</t>
  </si>
  <si>
    <t>Taihai Manoir Nuclear Equipment Co.,Ltd.</t>
  </si>
  <si>
    <t>86-535-3725997;86-535-3725577</t>
  </si>
  <si>
    <t>maming@ytthm.com;zq@ytthm.com</t>
  </si>
  <si>
    <t>603612.SH</t>
  </si>
  <si>
    <t>索通发展股份有限公司</t>
  </si>
  <si>
    <t>山东省德州市临邑县恒源经济开发区新104国道北侧</t>
  </si>
  <si>
    <t>Sunstone Development Co.,Ltd.</t>
  </si>
  <si>
    <t>86-534-2148011</t>
  </si>
  <si>
    <t>sunstone@sun-stone.com</t>
  </si>
  <si>
    <t>002572.SZ</t>
  </si>
  <si>
    <t>索菲亚家居股份有限公司</t>
  </si>
  <si>
    <t>广东省广州市增城区永宁街郭村仙宁路2号</t>
  </si>
  <si>
    <t>1.4486万</t>
  </si>
  <si>
    <t>Suofeiya Home Collection Co.Ltd</t>
  </si>
  <si>
    <t>86-20-87533019</t>
  </si>
  <si>
    <t>ningji@suofeiya.com.cn</t>
  </si>
  <si>
    <t>430418.BJ</t>
  </si>
  <si>
    <t>苏州轴承厂股份有限公司</t>
  </si>
  <si>
    <t>江苏省苏州市虎丘区高新区鹿山路35号</t>
  </si>
  <si>
    <t>Suzhou Bearing Factory Co.,Ltd.</t>
  </si>
  <si>
    <t>86-512-66657251</t>
  </si>
  <si>
    <t>sheny@sbfcn.com;sales@sbfcn.com</t>
  </si>
  <si>
    <t>300393.SZ</t>
  </si>
  <si>
    <t>苏州中来光伏新材股份有限公司</t>
  </si>
  <si>
    <t>江苏省苏州市常熟市沙家浜镇常昆工业园区青年路</t>
  </si>
  <si>
    <t>Jolywood (Suzhou) Sunwatt Co.,Ltd.</t>
  </si>
  <si>
    <t>86-512-52933702</t>
  </si>
  <si>
    <t>stock@jolywood.cn</t>
  </si>
  <si>
    <t>688266.SH</t>
  </si>
  <si>
    <t>苏州泽璟生物制药股份有限公司</t>
  </si>
  <si>
    <t>江苏省苏州市昆山市玉山镇晨丰路262号</t>
  </si>
  <si>
    <t>Suzhou Zelgen Biopharmaceuticals Co.,Ltd.</t>
  </si>
  <si>
    <t>86-512-57011882</t>
  </si>
  <si>
    <t>zelgen01@zelgen.com</t>
  </si>
  <si>
    <t>688260.SH</t>
  </si>
  <si>
    <t>苏州昀冢电子科技股份有限公司</t>
  </si>
  <si>
    <t>江苏省苏州市昆山市周市镇宋家港路269号</t>
  </si>
  <si>
    <t>Suzhou Gyz Electronic Technology Co.,Ltd</t>
  </si>
  <si>
    <t>86-512-36831116</t>
  </si>
  <si>
    <t>ir@gyzet.com</t>
  </si>
  <si>
    <t>301266.SZ</t>
  </si>
  <si>
    <t>苏州宇邦新型材料股份有限公司</t>
  </si>
  <si>
    <t>江苏省苏州市吴中区经济开发区越溪街道友翔路22号</t>
  </si>
  <si>
    <t>Suzhou Yourbest New-Type Materials Co.,Ltd.</t>
  </si>
  <si>
    <t>86-512-67680177</t>
  </si>
  <si>
    <t>ybdshbgs@yourbest.com.cn</t>
  </si>
  <si>
    <t>002966.SZ</t>
  </si>
  <si>
    <t>苏州银行股份有限公司</t>
  </si>
  <si>
    <t>江苏省苏州市姑苏区工业园区钟园路728号</t>
  </si>
  <si>
    <t>Bank Of Suzhou Co.,Ltd</t>
  </si>
  <si>
    <t>86-512-69868509</t>
  </si>
  <si>
    <t>dongban@suzhoubank.com</t>
  </si>
  <si>
    <t>603380.SH</t>
  </si>
  <si>
    <t>苏州易德龙科技股份有限公司</t>
  </si>
  <si>
    <t>江苏省苏州市相城区相城经济开发区春兴路50号</t>
  </si>
  <si>
    <t>Suzhou Etron Technologies Co.,Ltd</t>
  </si>
  <si>
    <t>86-512-65461690</t>
  </si>
  <si>
    <t>sd@etron.cn</t>
  </si>
  <si>
    <t>002652.SZ</t>
  </si>
  <si>
    <t>苏州扬子江新型材料股份有限公司</t>
  </si>
  <si>
    <t>江苏省苏州市相城区潘阳工业园春丰路88号</t>
  </si>
  <si>
    <t>Suzhou Yangtze New Materials Co.,Ltd.</t>
  </si>
  <si>
    <t>86-512-68327201</t>
  </si>
  <si>
    <t>zhaodan@yzjnm.com;liye@yzjnm.com;ir@yzjnm.com</t>
  </si>
  <si>
    <t>836149.BJ</t>
  </si>
  <si>
    <t>苏州旭杰建筑科技股份有限公司</t>
  </si>
  <si>
    <t>江苏省苏州市吴中区工业园区八达街111号中衡设计大厦10F</t>
  </si>
  <si>
    <t>Suzhou Jcon Building Technology Co., Ltd.</t>
  </si>
  <si>
    <t>86-512-69361689</t>
  </si>
  <si>
    <t>liuz@jcongroup.cn;xujie@jcongroup.cn</t>
  </si>
  <si>
    <t>603928.SH</t>
  </si>
  <si>
    <t>苏州兴业材料科技股份有限公司</t>
  </si>
  <si>
    <t>江苏省苏州市虎丘区苏州新区浒关工业园道安路15号</t>
  </si>
  <si>
    <t>Suzhou Xingye Materials Technology Co.,Ltd.</t>
  </si>
  <si>
    <t>86-512-68836930;86-512-68836907</t>
  </si>
  <si>
    <t>stock@chinaxingye.com;chinaxingye@vip.sina.com</t>
  </si>
  <si>
    <t>688257.SH</t>
  </si>
  <si>
    <t>苏州新锐合金工具股份有限公司</t>
  </si>
  <si>
    <t>江苏省苏州市吴中区工业园区唯亭镇双马街133号,江苏省苏州市吴中区工业园区唯亭镇唯西路6号</t>
  </si>
  <si>
    <t>Shareate Tools Ltd</t>
  </si>
  <si>
    <t>86-512-62851663</t>
  </si>
  <si>
    <t>dongmi@shareate.com</t>
  </si>
  <si>
    <t>600736.SH</t>
  </si>
  <si>
    <t>苏州新区高新技术产业股份有限公司</t>
  </si>
  <si>
    <t>江苏省苏州市虎丘区高新区锦峰路199号锦峰国际商务广场A座19-20楼</t>
  </si>
  <si>
    <t>Suzhou New District Hi-Tech Industrial Co.,Ltd</t>
  </si>
  <si>
    <t>86-512-67379025</t>
  </si>
  <si>
    <t>song.cj@sndnt.com;gong.yy@sndnt.com;szgx600736@sndnt.com</t>
  </si>
  <si>
    <t>301160.SZ</t>
  </si>
  <si>
    <t>苏州翔楼新材料股份有限公司</t>
  </si>
  <si>
    <t>江苏省苏州市吴江区八坼街道新营村学营路285号</t>
  </si>
  <si>
    <t>Suzhou Xianglou New Material Co.,Ltd.</t>
  </si>
  <si>
    <t>86-512-63382103</t>
  </si>
  <si>
    <t>s.office@xl-nm.com</t>
  </si>
  <si>
    <t>688698.SH</t>
  </si>
  <si>
    <t>苏州伟创电气科技股份有限公司</t>
  </si>
  <si>
    <t>江苏省苏州市吴中区吴中经济技术开发区郭巷街道淞葭路1000号</t>
  </si>
  <si>
    <t>Suzhou Veichi Electric Co.,Ltd.</t>
  </si>
  <si>
    <t>86-512-66171988;86-755-85285686</t>
  </si>
  <si>
    <t>zqb@veichi.com</t>
  </si>
  <si>
    <t>301180.SZ</t>
  </si>
  <si>
    <t>苏州万祥科技股份有限公司</t>
  </si>
  <si>
    <t>江苏省苏州市吴中区吴中经济开发区淞葭路1688号</t>
  </si>
  <si>
    <t>Suzhou Wanxiang Technology Co.,Ltd</t>
  </si>
  <si>
    <t>86-512-65698997-8069</t>
  </si>
  <si>
    <t>wxzqb@weshine-tech.com</t>
  </si>
  <si>
    <t>688003.SH</t>
  </si>
  <si>
    <t>苏州天准科技股份有限公司</t>
  </si>
  <si>
    <t>江苏省苏州市虎丘区浔阳江路70号</t>
  </si>
  <si>
    <t>Suzhou Tztek Technology Co.,Ltd</t>
  </si>
  <si>
    <t>86-512-62399021</t>
  </si>
  <si>
    <t>ir@tztek.com</t>
  </si>
  <si>
    <t>002564.SZ</t>
  </si>
  <si>
    <t>苏州天沃科技股份有限公司</t>
  </si>
  <si>
    <t>上海市普陀区中山北路1715号E座3楼</t>
  </si>
  <si>
    <t>Suzhou Thvow Technology. Co.,Ltd.</t>
  </si>
  <si>
    <t>86-21-60290016</t>
  </si>
  <si>
    <t>zhengquanbu@thvow.com</t>
  </si>
  <si>
    <t>301045.SZ</t>
  </si>
  <si>
    <t>苏州天禄光科技股份有限公司</t>
  </si>
  <si>
    <t>江苏省苏州市相城区黄埭镇太东公路2990号</t>
  </si>
  <si>
    <t>Talant Optronics(Suzhou)Co.,Ltd.</t>
  </si>
  <si>
    <t>86-512-66833339</t>
  </si>
  <si>
    <t>tongxiaogang@sz-talant.com;songhuanhuan@sz-talant.com;sztl@sz-talant.com</t>
  </si>
  <si>
    <t>300390.SZ</t>
  </si>
  <si>
    <t>苏州天华超净科技股份有限公司</t>
  </si>
  <si>
    <t>江苏省苏州市吴中区工业园区双马街99号</t>
  </si>
  <si>
    <t>Suzhou Ta&amp;A Ultra Clean Technology Co.,Ltd.</t>
  </si>
  <si>
    <t>86-512-62852336</t>
  </si>
  <si>
    <t>thcj@canmax.com.cn</t>
  </si>
  <si>
    <t>300394.SZ</t>
  </si>
  <si>
    <t>苏州天孚光通信股份有限公司</t>
  </si>
  <si>
    <t>江苏省苏州市虎丘区高新区长江路695号</t>
  </si>
  <si>
    <t>Suzhou Tfc Optical Communication Co.,Ltd</t>
  </si>
  <si>
    <t>86-512-66905892</t>
  </si>
  <si>
    <t>zhengquan@tfcsz.com</t>
  </si>
  <si>
    <t>300416.SZ</t>
  </si>
  <si>
    <t>苏州苏试试验集团股份有限公司</t>
  </si>
  <si>
    <t>江苏省苏州市吴中区工业园区中新科技城唯亭镇科峰路18号,江苏省苏州市高新区鹿山路55号</t>
  </si>
  <si>
    <t>Suzhou Sushi Testing Group Co.,Ltd.</t>
  </si>
  <si>
    <t>86-512-66658033</t>
  </si>
  <si>
    <t>sushi@chinasti.com</t>
  </si>
  <si>
    <t>300331.SZ</t>
  </si>
  <si>
    <t>苏州苏大维格科技集团股份有限公司</t>
  </si>
  <si>
    <t>江苏省苏州市吴中区工业园区新昌路68号</t>
  </si>
  <si>
    <t>Svg Tech Group Co.,Ltd.</t>
  </si>
  <si>
    <t>86-512-62868882-881</t>
  </si>
  <si>
    <t>zqb@svgoptronics.com;info@svgoptronics.com</t>
  </si>
  <si>
    <t>300382.SZ</t>
  </si>
  <si>
    <t>苏州斯莱克精密设备股份有限公司</t>
  </si>
  <si>
    <t>江苏省苏州市吴中区胥口镇孙武路1028号</t>
  </si>
  <si>
    <t>Suzhou Slac Precision Equipment Co.,Ltd.</t>
  </si>
  <si>
    <t>86-512-66590361</t>
  </si>
  <si>
    <t>stock@slac.com.cn</t>
  </si>
  <si>
    <t>605089.SH</t>
  </si>
  <si>
    <t>苏州市味知香食品股份有限公司</t>
  </si>
  <si>
    <t>江苏省苏州市吴中区经济开发区旺山工业园兴东路7号</t>
  </si>
  <si>
    <t>Suzhou Weizhixiang Food Co.,Ltd.</t>
  </si>
  <si>
    <t>86-512-80806931</t>
  </si>
  <si>
    <t>info@weizhixiang.com;houyuting@weizhixiang.com</t>
  </si>
  <si>
    <t>002796.SZ</t>
  </si>
  <si>
    <t>苏州市世嘉科技股份有限公司</t>
  </si>
  <si>
    <t>江苏省苏州市虎丘区建林路439号</t>
  </si>
  <si>
    <t>Suzhou Shijia Science &amp; Technology Inc.</t>
  </si>
  <si>
    <t>86-512-66161736</t>
  </si>
  <si>
    <t>shijiagufen@shijiakj.com</t>
  </si>
  <si>
    <t>603183.SH</t>
  </si>
  <si>
    <t>苏州市建筑科学研究院集团股份有限公司</t>
  </si>
  <si>
    <t>江苏省苏州市吴中区北官渡路82号</t>
  </si>
  <si>
    <t>Suzhou Institute Of Building Science Group Co.,Ltd</t>
  </si>
  <si>
    <t>86-512-68286356</t>
  </si>
  <si>
    <t>zqb@szjkjt.com</t>
  </si>
  <si>
    <t>301030.SZ</t>
  </si>
  <si>
    <t>苏州仕净科技股份有限公司</t>
  </si>
  <si>
    <t>江苏省苏州市相城区太平街道金瑞路58号</t>
  </si>
  <si>
    <t>Suzhou Shijing Environmental Technology Co.,Ltd.</t>
  </si>
  <si>
    <t>86-512-69578288</t>
  </si>
  <si>
    <t>ad.baolong.yang@sz-sjef.com;zhouqx@sz-sjef.com</t>
  </si>
  <si>
    <t>300522.SZ</t>
  </si>
  <si>
    <t>苏州世名科技股份有限公司</t>
  </si>
  <si>
    <t>江苏省苏州市昆山市黄浦江北路219号</t>
  </si>
  <si>
    <t>Suzhou Sunmun Technology Co.,Ltd.</t>
  </si>
  <si>
    <t>86-512-57667120</t>
  </si>
  <si>
    <t>bin.zhao@smcolor.com.cn;min.zhang@smcolor.com.cn;smkj@smcolor.com.cn</t>
  </si>
  <si>
    <t>688093.SH</t>
  </si>
  <si>
    <t>苏州世华新材料科技股份有限公司</t>
  </si>
  <si>
    <t>江苏省苏州市吴江区经济技术开发区大光路168号</t>
  </si>
  <si>
    <t>Suzhou Shihua New Material Technology Co.,Ltd.</t>
  </si>
  <si>
    <t>86-512-63190989</t>
  </si>
  <si>
    <t>zhengquan@szshihua.com.cn</t>
  </si>
  <si>
    <t>002426.SZ</t>
  </si>
  <si>
    <t>苏州胜利精密制造科技股份有限公司</t>
  </si>
  <si>
    <t>江苏省苏州市虎丘区高新区浒关工业园浒泾路55号</t>
  </si>
  <si>
    <t>Suzhou Victory Precision Manufacture Co.,Ltd.</t>
  </si>
  <si>
    <t>86-512-69207200;86-512-69207028</t>
  </si>
  <si>
    <t>ye.cheng@vicsz.com;rachel.li@vicsz.com;zhengquan@vicsz.com</t>
  </si>
  <si>
    <t>688533.SH</t>
  </si>
  <si>
    <t>苏州上声电子股份有限公司</t>
  </si>
  <si>
    <t>江苏省苏州市相城区元和街道科技园中创路333号</t>
  </si>
  <si>
    <t>Suzhou Sonavox Electronics Co.,Ltd.</t>
  </si>
  <si>
    <t>86-512-65795888-8366;86-512-65795888-8321</t>
  </si>
  <si>
    <t>sonavox_zq@chinasonavox.com</t>
  </si>
  <si>
    <t>603212.SH</t>
  </si>
  <si>
    <t>苏州赛伍应用技术股份有限公司</t>
  </si>
  <si>
    <t>江苏省苏州市吴江区经济技术开发区叶港路369号</t>
  </si>
  <si>
    <t>Cybrid Technologies Inc.</t>
  </si>
  <si>
    <t>86-512-82878808</t>
  </si>
  <si>
    <t>sz-cybrid@cybrid.net.cn</t>
  </si>
  <si>
    <t>603283.SH</t>
  </si>
  <si>
    <t>苏州赛腾精密电子股份有限公司</t>
  </si>
  <si>
    <t>江苏省苏州市吴中区吴中经济开发区郭巷街道淞葭路585号</t>
  </si>
  <si>
    <t>Suzhou Secote Precision Electronic Co.,Ltd</t>
  </si>
  <si>
    <t>86-512-65648619</t>
  </si>
  <si>
    <t>zqb@secote.com</t>
  </si>
  <si>
    <t>002976.SZ</t>
  </si>
  <si>
    <t>苏州瑞玛精密工业股份有限公司</t>
  </si>
  <si>
    <t>江苏省苏州市虎丘区高新区浒关工业园浒晨路28号</t>
  </si>
  <si>
    <t>Suzhou Cheersson Precision Metal Forming Co.,Ltd.</t>
  </si>
  <si>
    <t>86-512-66168070</t>
  </si>
  <si>
    <t>stock@cheersson.com</t>
  </si>
  <si>
    <t>688800.SH</t>
  </si>
  <si>
    <t>苏州瑞可达连接系统股份有限公司</t>
  </si>
  <si>
    <t>江苏省苏州市吴中区吴淞江科技产业园淞葭路998号</t>
  </si>
  <si>
    <t>Suzhou Recodeal Interconnect System Co.,Ltd</t>
  </si>
  <si>
    <t>86-512-89188688;86-512-89188688-8129</t>
  </si>
  <si>
    <t>david.ma@recodeal.com;simon.zhou@recodeal.com;stock@recodeal.com</t>
  </si>
  <si>
    <t>301187.SZ</t>
  </si>
  <si>
    <t>苏州欧圣电气股份有限公司</t>
  </si>
  <si>
    <t>江苏省苏州市吴江区汾湖高新技术开发区临沪大道北侧、来秀路东侧</t>
  </si>
  <si>
    <t>Suzhou Alton Electrical &amp; Mechanical Industry Co.,Ltd.</t>
  </si>
  <si>
    <t>86-512-82876660</t>
  </si>
  <si>
    <t>zqb@szalton.com;irene.bai@szalton.com</t>
  </si>
  <si>
    <t>603699.SH</t>
  </si>
  <si>
    <t>苏州纽威阀门股份有限公司</t>
  </si>
  <si>
    <t>江苏省苏州市虎丘区苏州高新区泰山路666号</t>
  </si>
  <si>
    <t>Neway Valve(Suzhou)Co.,Ltd.</t>
  </si>
  <si>
    <t>86-512-66626468</t>
  </si>
  <si>
    <t>dshbgs@neway.com.cn</t>
  </si>
  <si>
    <t>688052.SH</t>
  </si>
  <si>
    <t>苏州纳芯微电子股份有限公司</t>
  </si>
  <si>
    <t>江苏省苏州市吴中区工业园区金鸡湖大道88号人工智能产业园C1-501</t>
  </si>
  <si>
    <t>Suzhou Novosense Microelectronics Co.,Ltd.</t>
  </si>
  <si>
    <t>86-512-62601802;86-512-62601802-823</t>
  </si>
  <si>
    <t>ir@novosns.com</t>
  </si>
  <si>
    <t>688690.SH</t>
  </si>
  <si>
    <t>苏州纳微科技股份有限公司</t>
  </si>
  <si>
    <t>江苏省苏州市吴中区苏州工业园区百川街2号</t>
  </si>
  <si>
    <t>Suzhou Nanomicro Technology Co.,Ltd.</t>
  </si>
  <si>
    <t>86-512-62956000</t>
  </si>
  <si>
    <t>ir@nanomicrotech.com</t>
  </si>
  <si>
    <t>688355.SH</t>
  </si>
  <si>
    <t>苏州明志科技股份有限公司</t>
  </si>
  <si>
    <t>江苏省苏州市吴江区同里镇同肖西路1999号</t>
  </si>
  <si>
    <t>Suzhou Mingzhi Technology Co.,Ltd.</t>
  </si>
  <si>
    <t>86-512-63329988</t>
  </si>
  <si>
    <t>securities@mingzhi-tech.com</t>
  </si>
  <si>
    <t>688286.SH</t>
  </si>
  <si>
    <t>苏州敏芯微电子技术股份有限公司</t>
  </si>
  <si>
    <t>江苏省苏州市吴中区工业园区金鸡湖大道99号NW-09楼501室</t>
  </si>
  <si>
    <t>Memsensing Microsystems(Suzhou, China)Co.,Ltd.</t>
  </si>
  <si>
    <t>86-512-62956055</t>
  </si>
  <si>
    <t>ir@memsensing.com</t>
  </si>
  <si>
    <t>603990.SH</t>
  </si>
  <si>
    <t>苏州麦迪斯顿医疗科技股份有限公司</t>
  </si>
  <si>
    <t>江苏省苏州市吴中区工业园区归家巷222号</t>
  </si>
  <si>
    <t>Suzhou Medicalsystem Technology Co.,Ltd.</t>
  </si>
  <si>
    <t>86-512-62628936</t>
  </si>
  <si>
    <t>suzhoumedi001@medicalsystem.cn</t>
  </si>
  <si>
    <t>300751.SZ</t>
  </si>
  <si>
    <t>苏州迈为科技股份有限公司</t>
  </si>
  <si>
    <t>江苏省苏州市吴江区芦荡路228号</t>
  </si>
  <si>
    <t>Suzhou Maxwell Technologies Co.,Ltd.</t>
  </si>
  <si>
    <t>86-512-63929889</t>
  </si>
  <si>
    <t>bod@maxwell-gp.com.cn;zqb@maxwell-gp.com.cn</t>
  </si>
  <si>
    <t>688017.SH</t>
  </si>
  <si>
    <t>苏州绿的谐波传动科技股份有限公司</t>
  </si>
  <si>
    <t>江苏省苏州市吴中区木渎镇尧峰西路68号</t>
  </si>
  <si>
    <t>Leader Harmonious Drive Systems Co.,Ltd</t>
  </si>
  <si>
    <t>86-512-66566009</t>
  </si>
  <si>
    <t>info@leaderdrive.com</t>
  </si>
  <si>
    <t>603332.SH</t>
  </si>
  <si>
    <t>苏州龙杰特种纤维股份有限公司</t>
  </si>
  <si>
    <t>江苏省苏州市张家港市省级经济开发区(振兴路19号)</t>
  </si>
  <si>
    <t>Suzhou Longjie Special Fiber Co.,Ltd.</t>
  </si>
  <si>
    <t>86-512-56979228</t>
  </si>
  <si>
    <t>longjie@suzhoulongjie.com</t>
  </si>
  <si>
    <t>301278.SZ</t>
  </si>
  <si>
    <t>苏州快可光伏电子股份有限公司</t>
  </si>
  <si>
    <t>江苏省苏州市吴中区苏州工业园区新发路31号</t>
  </si>
  <si>
    <t>Qc Solar (Suzhou) Co., Ltd.</t>
  </si>
  <si>
    <t>86-512-62603392;86-512-62603393</t>
  </si>
  <si>
    <t>zq01@qc-solar.com.cn</t>
  </si>
  <si>
    <t>300192.SZ</t>
  </si>
  <si>
    <t>苏州科德教育科技股份有限公司</t>
  </si>
  <si>
    <t>江苏省苏州市相城区黄埭镇春申路989号</t>
  </si>
  <si>
    <t>Suzhou Kingswood Education Technology Co.,Ltd.</t>
  </si>
  <si>
    <t>86-512-65370257</t>
  </si>
  <si>
    <t>szkinks@szkinks.com</t>
  </si>
  <si>
    <t>603660.SH</t>
  </si>
  <si>
    <t>苏州科达科技股份有限公司</t>
  </si>
  <si>
    <t>江苏省苏州市虎丘区高新区金山路131号</t>
  </si>
  <si>
    <t>Suzhou Keda Technology Co.,Ltd</t>
  </si>
  <si>
    <t>86-512-68094995</t>
  </si>
  <si>
    <t>ir@kedacom.com</t>
  </si>
  <si>
    <t>603828.SH</t>
  </si>
  <si>
    <t>苏州柯利达装饰股份有限公司</t>
  </si>
  <si>
    <t>江苏省苏州市虎丘区高新区邓尉路6号</t>
  </si>
  <si>
    <t>Suzhou Kelida Building&amp;Decoration Co.,Ltd.</t>
  </si>
  <si>
    <t>86-512-68257827</t>
  </si>
  <si>
    <t>zqb@kldzs.com</t>
  </si>
  <si>
    <t>833533.BJ</t>
  </si>
  <si>
    <t>苏州骏创汽车科技股份有限公司</t>
  </si>
  <si>
    <t>江苏省苏州市吴中区木渎镇船坊头路6号</t>
  </si>
  <si>
    <t>Suzhou Junchuang Auto Technologies Co.,Ltd</t>
  </si>
  <si>
    <t>86-512-66570396</t>
  </si>
  <si>
    <t>jiangwei@szjunchuang.com</t>
  </si>
  <si>
    <t>603005.SH</t>
  </si>
  <si>
    <t>苏州晶方半导体科技股份有限公司</t>
  </si>
  <si>
    <t>江苏省苏州市吴中区平江区工业园区汀兰巷29号</t>
  </si>
  <si>
    <t>China Wafer Level Csp Co.,Ltd</t>
  </si>
  <si>
    <t>86-512-67730001</t>
  </si>
  <si>
    <t>info@wlcsp.com</t>
  </si>
  <si>
    <t>300128.SZ</t>
  </si>
  <si>
    <t>苏州锦富技术股份有限公司</t>
  </si>
  <si>
    <t>江苏省苏州市吴中区工业园区金鸡湖大道88号人工智能产业园C1-601</t>
  </si>
  <si>
    <t>Suzhou Jinfu Technology Co.,Ltd.</t>
  </si>
  <si>
    <t>86-512-62820000</t>
  </si>
  <si>
    <t>jinfu@jin-fu.cn</t>
  </si>
  <si>
    <t>002081.SZ</t>
  </si>
  <si>
    <t>苏州金螳螂建筑装饰股份有限公司</t>
  </si>
  <si>
    <t>江苏省苏州市姑苏区金阊区西环路888号</t>
  </si>
  <si>
    <t>1.4493万</t>
  </si>
  <si>
    <t>Suzhou Gold Mantis Construction Decoration Co.,Ltd.</t>
  </si>
  <si>
    <t>86-512-68660622</t>
  </si>
  <si>
    <t>tzglb@goldmantis.com</t>
  </si>
  <si>
    <t>603922.SH</t>
  </si>
  <si>
    <t>苏州金鸿顺汽车部件股份有限公司</t>
  </si>
  <si>
    <t>江苏省苏州市张家港市经济开发区长兴路30号</t>
  </si>
  <si>
    <t>Suzhou Jinhongshun Auto Parts Co.,Ltd.</t>
  </si>
  <si>
    <t>86-512-55373805</t>
  </si>
  <si>
    <t>gl3602@jinhs.com</t>
  </si>
  <si>
    <t>688106.SH</t>
  </si>
  <si>
    <t>苏州金宏气体股份有限公司</t>
  </si>
  <si>
    <t>江苏省苏州市相城区黄埭镇潘阳工业园安民路6号</t>
  </si>
  <si>
    <t>Suzhou Jinhong Gas Co.,Ltd.</t>
  </si>
  <si>
    <t>86-512-65789892</t>
  </si>
  <si>
    <t>dongmi@jinhonggroup.com</t>
  </si>
  <si>
    <t>002787.SZ</t>
  </si>
  <si>
    <t>苏州华源控股股份有限公司</t>
  </si>
  <si>
    <t>江苏省苏州市吴江区松陵镇夏蓉街199号亨通数云网智产业园20幢11楼</t>
  </si>
  <si>
    <t>Suzhou Hycan Holdings Co.,Ltd.</t>
  </si>
  <si>
    <t>86-512-86872787</t>
  </si>
  <si>
    <t>zqb@huayuan-print.com</t>
  </si>
  <si>
    <t>003043.SZ</t>
  </si>
  <si>
    <t>苏州华亚智能科技股份有限公司</t>
  </si>
  <si>
    <t>江苏省苏州市相城区经济开发区漕湖产业园春兴路58号</t>
  </si>
  <si>
    <t>Suzhou Huaya Intelligence Technology Co.,Ltd.</t>
  </si>
  <si>
    <t>86-512-66731999;86-512-66731803</t>
  </si>
  <si>
    <t>ysg@huaya.net.cn;xxd@huaya.net.cn;hyzn@huaya.net.cn</t>
  </si>
  <si>
    <t>688001.SH</t>
  </si>
  <si>
    <t>苏州华兴源创科技股份有限公司</t>
  </si>
  <si>
    <t>江苏省苏州市吴中区苏州工业园区青丘巷8号</t>
  </si>
  <si>
    <t>Suzhou Hyc Technology Co.,Ltd</t>
  </si>
  <si>
    <t>86-512-88168694</t>
  </si>
  <si>
    <t>dongmiban@hyc.cn</t>
  </si>
  <si>
    <t>002947.SZ</t>
  </si>
  <si>
    <t>苏州恒铭达电子科技股份有限公司</t>
  </si>
  <si>
    <t>江苏省苏州市昆山市巴城镇石牌塔基路1568号</t>
  </si>
  <si>
    <t>Suzhou Hengmingda Electronic Technology Co.,Ltd.</t>
  </si>
  <si>
    <t>86-512-57655668</t>
  </si>
  <si>
    <t>hmd_zq@hengmingdaks.com</t>
  </si>
  <si>
    <t>002808.SZ</t>
  </si>
  <si>
    <t>苏州恒久光电科技股份有限公司</t>
  </si>
  <si>
    <t>江苏省苏州市虎丘区高新区火炬路38号</t>
  </si>
  <si>
    <t>Suzhou Goldengreen Technologies Ltd.</t>
  </si>
  <si>
    <t>86-512-82278868</t>
  </si>
  <si>
    <t>admin@sgt21.com</t>
  </si>
  <si>
    <t>688661.SH</t>
  </si>
  <si>
    <t>苏州和林微纳科技股份有限公司</t>
  </si>
  <si>
    <t>江苏省苏州市虎丘区高新区峨眉山路80号</t>
  </si>
  <si>
    <t>Suzhou Uigreen Micro&amp;Nano Technologies Co.,Ltd</t>
  </si>
  <si>
    <t>86-512-87176306</t>
  </si>
  <si>
    <t>zqb@uigreen.com</t>
  </si>
  <si>
    <t>002290.SZ</t>
  </si>
  <si>
    <t>苏州禾盛新型材料股份有限公司</t>
  </si>
  <si>
    <t>江苏省苏州市吴中区工业园区旺墩路135号融盛商务中心1幢2410室</t>
  </si>
  <si>
    <t>Suzhou Hesheng Special Material Co.,Ltd.</t>
  </si>
  <si>
    <t>86-512-65073528;86-512-65073880</t>
  </si>
  <si>
    <t>wenqi.wang@szhssm.com.cn;jie.chen@szhssm.com.cn;hesheng@szhssm.com.cn</t>
  </si>
  <si>
    <t>832089.BJ</t>
  </si>
  <si>
    <t>苏州禾昌聚合材料股份有限公司</t>
  </si>
  <si>
    <t>江苏省苏州市吴中区工业园区民生路9号</t>
  </si>
  <si>
    <t>Suzhou Hechang Polymeric Materials Co., Ltd.</t>
  </si>
  <si>
    <t>86-512-65931720</t>
  </si>
  <si>
    <t>hcjh@szhc.com</t>
  </si>
  <si>
    <t>688022.SH</t>
  </si>
  <si>
    <t>苏州瀚川智能科技股份有限公司</t>
  </si>
  <si>
    <t>江苏省苏州市吴中区工业园区听涛路32号</t>
  </si>
  <si>
    <t>Suzhou Harmontronics Automation Technology Co.,Ltd</t>
  </si>
  <si>
    <t>86-512-62819001-60163</t>
  </si>
  <si>
    <t>irm@harmontronics.com</t>
  </si>
  <si>
    <t>002255.SZ</t>
  </si>
  <si>
    <t>苏州海陆重工股份有限公司</t>
  </si>
  <si>
    <t>江苏省苏州市张家港市东南大道1号(张家港经济技术开发区)</t>
  </si>
  <si>
    <t>Suzhou Hailu Heavy Industry Co.,Ltd.</t>
  </si>
  <si>
    <t>86-512-58913056</t>
  </si>
  <si>
    <t>stock@hailu-boiler.cn</t>
  </si>
  <si>
    <t>688262.SH</t>
  </si>
  <si>
    <t>苏州国芯科技股份有限公司</t>
  </si>
  <si>
    <t>江苏省苏州市虎丘区高新区竹园路209号（创业园3号楼22、23、24楼层）</t>
  </si>
  <si>
    <t>C*Core Technology Co., Ltd.</t>
  </si>
  <si>
    <t>86-512-68075528</t>
  </si>
  <si>
    <t>ir@china-core.com</t>
  </si>
  <si>
    <t>002079.SZ</t>
  </si>
  <si>
    <t>苏州固锝电子股份有限公司</t>
  </si>
  <si>
    <t>江苏省苏州市虎丘区高新区通安镇华金路200号</t>
  </si>
  <si>
    <t>Suzhou Good-Ark Electronics Co.,Ltd.</t>
  </si>
  <si>
    <t>86-512-66069609</t>
  </si>
  <si>
    <t>shuo.yang@goodark.com;info@goodark.com</t>
  </si>
  <si>
    <t>688588.SH</t>
  </si>
  <si>
    <t>苏州工业园区凌志软件股份有限公司</t>
  </si>
  <si>
    <t>江苏省苏州市吴中区工业园区启泰路96号</t>
  </si>
  <si>
    <t>Linkage Software Co.,Ltd.</t>
  </si>
  <si>
    <t>86-21-61659566</t>
  </si>
  <si>
    <t>info@linkstec.com</t>
  </si>
  <si>
    <t>300141.SZ</t>
  </si>
  <si>
    <t>苏州工业园区和顺电气股份有限公司</t>
  </si>
  <si>
    <t>江苏省苏州市吴中区平江区工业园区和顺路8号</t>
  </si>
  <si>
    <t>Suzhou Industrial Park Heshun Electric Co.,Ltd.</t>
  </si>
  <si>
    <t>86-512-62862607;86-512-62862621</t>
  </si>
  <si>
    <t>xushujie@cnheshun.com;aoxianhua@cnheshun.com</t>
  </si>
  <si>
    <t>301258.SZ</t>
  </si>
  <si>
    <t>苏州富士莱医药股份有限公司</t>
  </si>
  <si>
    <t>江苏省苏州市常熟市新材料产业园海旺路16号</t>
  </si>
  <si>
    <t>Suzhou Fushilai Pharmaceutical Co.,Ltd.</t>
  </si>
  <si>
    <t>86-512-52015605</t>
  </si>
  <si>
    <t>ir@fushilai.com.cn</t>
  </si>
  <si>
    <t>688261.SH</t>
  </si>
  <si>
    <t>苏州东微半导体股份有限公司</t>
  </si>
  <si>
    <t>江苏省苏州市吴中区工业园区东长路88号2.5产业园三期N2栋5层</t>
  </si>
  <si>
    <t>Suzhou Oriental Semiconductor Company Limited</t>
  </si>
  <si>
    <t>86-512-62668198</t>
  </si>
  <si>
    <t>enquiry@orientalsemi.com</t>
  </si>
  <si>
    <t>002384.SZ</t>
  </si>
  <si>
    <t>苏州东山精密制造股份有限公司</t>
  </si>
  <si>
    <t>江苏省苏州市吴中区太湖东路99号运河小镇总部产业园12号楼</t>
  </si>
  <si>
    <t>1.9962万</t>
  </si>
  <si>
    <t>Suzhou Dongshan Precision Manufacturing Co.,Ltd</t>
  </si>
  <si>
    <t>86-512-80190019</t>
  </si>
  <si>
    <t>maoxy@dsbj.com;dsbj@dsbj.com</t>
  </si>
  <si>
    <t>300215.SZ</t>
  </si>
  <si>
    <t>苏州电器科学研究院股份有限公司</t>
  </si>
  <si>
    <t>江苏省苏州市吴中区越溪前珠路5号</t>
  </si>
  <si>
    <t>Suzhou Electrical Apparatus Science Academy Co.,Ltd.</t>
  </si>
  <si>
    <t>86-512-68252194</t>
  </si>
  <si>
    <t>zqb@eeti.cn</t>
  </si>
  <si>
    <t>688170.SH</t>
  </si>
  <si>
    <t>苏州德龙激光股份有限公司</t>
  </si>
  <si>
    <t>江苏省苏州市吴中区中国(江苏)自由贸易试验区苏州片区苏州工业园区杏林街98号</t>
  </si>
  <si>
    <t>Suzhou Delphi Laser Co., Ltd.</t>
  </si>
  <si>
    <t>86-512-65079666</t>
  </si>
  <si>
    <t>ir@delphilaser.com</t>
  </si>
  <si>
    <t>603800.SH</t>
  </si>
  <si>
    <t>苏州道森钻采设备股份有限公司</t>
  </si>
  <si>
    <t>江苏省苏州市相城区太平街道兴太路</t>
  </si>
  <si>
    <t>Suzhou Douson Drilling &amp; Production Equipment Co.,Ltd.</t>
  </si>
  <si>
    <t>86-512-66732011</t>
  </si>
  <si>
    <t>xu_jing@douson.cn</t>
  </si>
  <si>
    <t>002547.SZ</t>
  </si>
  <si>
    <t>苏州春兴精工股份有限公司</t>
  </si>
  <si>
    <t>江苏省苏州市吴中区平江区工业园区唯亭镇金陵东路120号</t>
  </si>
  <si>
    <t>Suzhou Chunxing Precision Mechanical Co.,Ltd</t>
  </si>
  <si>
    <t>86-512-62625328</t>
  </si>
  <si>
    <t>suting.wang@chunxing-group.com;cxjg@chunxing-group.com</t>
  </si>
  <si>
    <t>603890.SH</t>
  </si>
  <si>
    <t>苏州春秋电子科技股份有限公司</t>
  </si>
  <si>
    <t>江苏省苏州市昆山市张浦镇益德路988号</t>
  </si>
  <si>
    <t>Suzhou Chunqiu Electronic Technology Co.,Ltd</t>
  </si>
  <si>
    <t>86-512-57445099</t>
  </si>
  <si>
    <t>zhangzj@chunqiu-group.com</t>
  </si>
  <si>
    <t>688048.SH</t>
  </si>
  <si>
    <t>苏州长光华芯光电技术股份有限公司</t>
  </si>
  <si>
    <t>江苏省苏州市虎丘区高新区昆仑山路189号科技城工业坊-A区2号厂房-1-102、2号厂房-2-203</t>
  </si>
  <si>
    <t>Suzhou Everbright Photonics Co., Ltd.</t>
  </si>
  <si>
    <t>86-512-66806667</t>
  </si>
  <si>
    <t>dongban@everbrightphotonics.com</t>
  </si>
  <si>
    <t>300905.SZ</t>
  </si>
  <si>
    <t>苏州宝丽迪材料科技股份有限公司</t>
  </si>
  <si>
    <t>江苏省苏州市相城区北桥镇石桥村</t>
  </si>
  <si>
    <t>Poly Plastic Masterbatch(Suzhou)Co.,Ltd.</t>
  </si>
  <si>
    <t>86-512-65997405</t>
  </si>
  <si>
    <t>zhenquan@ppm-sz.cn</t>
  </si>
  <si>
    <t>002635.SZ</t>
  </si>
  <si>
    <t>苏州安洁科技股份有限公司</t>
  </si>
  <si>
    <t>江苏省苏州市吴中区太湖国家旅游度假区香山街道孙武路2011号</t>
  </si>
  <si>
    <t>Suzhou Anjie Technology Co.,Ltd.</t>
  </si>
  <si>
    <t>86-512-66316043</t>
  </si>
  <si>
    <t>zhengquan@anjiesz.com</t>
  </si>
  <si>
    <t>688329.SH</t>
  </si>
  <si>
    <t>苏州艾隆科技股份有限公司</t>
  </si>
  <si>
    <t>江苏省苏州市吴中区中国(苏州)自由贸易试验区苏州片区苏州工业园区新发路27号</t>
  </si>
  <si>
    <t>Suzhou Iron Technology Co.,Ltd.</t>
  </si>
  <si>
    <t>86-512-66607092</t>
  </si>
  <si>
    <t>8132@iron-tech.cn;8103@iron-tech.cn</t>
  </si>
  <si>
    <t>300982.SZ</t>
  </si>
  <si>
    <t>苏文电能科技股份有限公司</t>
  </si>
  <si>
    <t>江苏省常州市武进区江苏武进经济开发区长帆路3号</t>
  </si>
  <si>
    <t>Suwen Electric Energy Technology Co.,Ltd.</t>
  </si>
  <si>
    <t>86-519-69897107</t>
  </si>
  <si>
    <t>zhangzijian@swdnkj.com;yinfengjiao@swdnkj.com;securities@swdnkj.com</t>
  </si>
  <si>
    <t>002024.SZ</t>
  </si>
  <si>
    <t>苏宁易购集团股份有限公司</t>
  </si>
  <si>
    <t>江苏省南京市玄武区苏宁大道1号</t>
  </si>
  <si>
    <t>4.6036万</t>
  </si>
  <si>
    <t>Suning.Com Co.,Ltd.</t>
  </si>
  <si>
    <t>86-25-84418888-888122;86-25-84418888-888480</t>
  </si>
  <si>
    <t>stock@suning.com</t>
  </si>
  <si>
    <t>000718.SZ</t>
  </si>
  <si>
    <t>苏宁环球股份有限公司</t>
  </si>
  <si>
    <t>江苏省南京市鼓楼区集庆门大街270号苏宁环球国际中心48-51楼,上海市普陀区丹巴路99号苏宁国际天御广场A2座3层</t>
  </si>
  <si>
    <t>Suning Universal Co.,Ltd</t>
  </si>
  <si>
    <t>86-25-83247946</t>
  </si>
  <si>
    <t>suning@suning.com.cn</t>
  </si>
  <si>
    <t>600710.SH</t>
  </si>
  <si>
    <t>苏美达股份有限公司</t>
  </si>
  <si>
    <t>江苏省南京市玄武区长江路198号</t>
  </si>
  <si>
    <t>2.0202万</t>
  </si>
  <si>
    <t>Sumec Corporation Limited</t>
  </si>
  <si>
    <t>86-25-84531968</t>
  </si>
  <si>
    <t>tzz@sumec.com.cn</t>
  </si>
  <si>
    <t>300284.SZ</t>
  </si>
  <si>
    <t>苏交科集团股份有限公司</t>
  </si>
  <si>
    <t>江苏省南京市建邺区富春江东街8号</t>
  </si>
  <si>
    <t>Jsti Group</t>
  </si>
  <si>
    <t>86-25-86576542</t>
  </si>
  <si>
    <t>sjkdmb@jsti.com</t>
  </si>
  <si>
    <t>002503.SZ</t>
  </si>
  <si>
    <t>搜于特集团股份有限公司</t>
  </si>
  <si>
    <t>广东省东莞市道滘镇新鸿昌路1号</t>
  </si>
  <si>
    <t>Souyute Group Co.,Ltd</t>
  </si>
  <si>
    <t>86-769-81333505</t>
  </si>
  <si>
    <t>lgy@celucasn.com;syt@celucasn.com</t>
  </si>
  <si>
    <t>600077.SH</t>
  </si>
  <si>
    <t>宋都基业投资股份有限公司</t>
  </si>
  <si>
    <t>浙江省杭州市上城区富春路789号宋都大厦</t>
  </si>
  <si>
    <t>Sundy Land Investment Co.,Ltd.</t>
  </si>
  <si>
    <t>86-571-86759621</t>
  </si>
  <si>
    <t>600077@songdu.com</t>
  </si>
  <si>
    <t>300144.SZ</t>
  </si>
  <si>
    <t>宋城演艺发展股份有限公司</t>
  </si>
  <si>
    <t>浙江省杭州市西湖区之江路148号</t>
  </si>
  <si>
    <t>Songcheng Performance Development Co.,Ltd</t>
  </si>
  <si>
    <t>86-571-87091255</t>
  </si>
  <si>
    <t>hl@songcn.com;sczq@songcn.com</t>
  </si>
  <si>
    <t>300852.SZ</t>
  </si>
  <si>
    <t>四会富仕电子科技股份有限公司</t>
  </si>
  <si>
    <t>广东省肇庆市四会市下茆镇四会电子产业基地2号</t>
  </si>
  <si>
    <t>Sihui Fuji Electronics Technology Co.,Ltd.</t>
  </si>
  <si>
    <t>86-758-3106018</t>
  </si>
  <si>
    <t>stock@fujipcb.cn</t>
  </si>
  <si>
    <t>603339.SH</t>
  </si>
  <si>
    <t>四方科技集团股份有限公司</t>
  </si>
  <si>
    <t>江苏省南通市通州区兴仁镇金通公路3888号</t>
  </si>
  <si>
    <t>Square Technology Group Co.,Ltd</t>
  </si>
  <si>
    <t>86-513-81658162</t>
  </si>
  <si>
    <t>zqb@ntsquare.com</t>
  </si>
  <si>
    <t>688665.SH</t>
  </si>
  <si>
    <t>四方光电股份有限公司</t>
  </si>
  <si>
    <t>湖北省武汉市江夏区东湖新技术开发区凤凰产业园凤凰园三路3号</t>
  </si>
  <si>
    <t>Cubic Sensor And Instrument Co.,Ltd</t>
  </si>
  <si>
    <t>86-27-81628826</t>
  </si>
  <si>
    <t>bod@gassensor.com.cn</t>
  </si>
  <si>
    <t>600990.SH</t>
  </si>
  <si>
    <t>四创电子股份有限公司</t>
  </si>
  <si>
    <t>安徽省合肥市蜀山区高新技术产业开发区习友路3366号</t>
  </si>
  <si>
    <t>Sun Create Electronics Co.,Ltd</t>
  </si>
  <si>
    <t>86-551-65391323;86-551-65391324</t>
  </si>
  <si>
    <t>wangxiangxin@sun-create.com;yangmeng@sun-create.com</t>
  </si>
  <si>
    <t>832566.BJ</t>
  </si>
  <si>
    <t>四川梓橦宫药业股份有限公司</t>
  </si>
  <si>
    <t>四川省内江市市中区经济技术开发区安吉街456号</t>
  </si>
  <si>
    <t>Sichuan Zitonggong Pharmaceutical Co.,Ltd.</t>
  </si>
  <si>
    <t>86-832-2382628</t>
  </si>
  <si>
    <t>zengpeiyu@zitonggong.com;zitonggong@zitonggong.com</t>
  </si>
  <si>
    <t>300414.SZ</t>
  </si>
  <si>
    <t>四川中光防雷科技股份有限公司</t>
  </si>
  <si>
    <t>四川省成都市郫都区高新区西部园区天宇路19号</t>
  </si>
  <si>
    <t>Sichuan Zhongguang Lightning Protection Technologies Co.,Ltd.</t>
  </si>
  <si>
    <t>86-28-66755418</t>
  </si>
  <si>
    <t>ir@zhongguang.com</t>
  </si>
  <si>
    <t>833943.BJ</t>
  </si>
  <si>
    <t>四川优机实业股份有限公司</t>
  </si>
  <si>
    <t>四川省成都市武侯区高新区(西区)天虹路3号</t>
  </si>
  <si>
    <t>Sichuan Y&amp;J Industries Co.,Ltd</t>
  </si>
  <si>
    <t>86-28-63177505</t>
  </si>
  <si>
    <t>yjgf@ynj-industries.com</t>
  </si>
  <si>
    <t>300820.SZ</t>
  </si>
  <si>
    <t>四川英杰电气股份有限公司</t>
  </si>
  <si>
    <t>四川省德阳市旌阳区金沙江西路686号</t>
  </si>
  <si>
    <t>Sichuan Injet Electric Co.,Ltd.</t>
  </si>
  <si>
    <t>86-838-6928306</t>
  </si>
  <si>
    <t>dsb@injet.cn;injet@injet.cn</t>
  </si>
  <si>
    <t>002497.SZ</t>
  </si>
  <si>
    <t>四川雅化实业集团股份有限公司</t>
  </si>
  <si>
    <t>四川省成都市武侯区高新区天府四街66号航兴国际广场1号楼</t>
  </si>
  <si>
    <t>Sichuan Yahua Industrial Group Co.,Ltd.</t>
  </si>
  <si>
    <t>86-28-85325316</t>
  </si>
  <si>
    <t>zxy@scyahua.com;zl@scyahua.com;yhjt@scyahua.com</t>
  </si>
  <si>
    <t>300467.SZ</t>
  </si>
  <si>
    <t>四川迅游网络科技股份有限公司</t>
  </si>
  <si>
    <t>四川省成都市武侯区高新区世纪城南路599号7栋6、7层</t>
  </si>
  <si>
    <t>Sichuan Xunyou Network Technology Co.,Ltd.</t>
  </si>
  <si>
    <t>86-28-65598000-247</t>
  </si>
  <si>
    <t>corp@xunyou.com</t>
  </si>
  <si>
    <t>300987.SZ</t>
  </si>
  <si>
    <t>四川新闻网传媒(集团)股份有限公司</t>
  </si>
  <si>
    <t>四川省成都市武侯区高新区世纪城南路599号天府软件园D区5栋2、6层、7栋16层</t>
  </si>
  <si>
    <t>Sichuan Newsnet Media (Group) Co.,Ltd.</t>
  </si>
  <si>
    <t>86-28-62616168</t>
  </si>
  <si>
    <t>ir@newssc.org</t>
  </si>
  <si>
    <t>000510.SZ</t>
  </si>
  <si>
    <t>四川新金路集团股份有限公司</t>
  </si>
  <si>
    <t>四川省德阳市旌阳区泰山南路二段733号银鑫·五洲广场一期21栋22-23层</t>
  </si>
  <si>
    <t>Sichuan Xinjinlu Group Co.,Ltd</t>
  </si>
  <si>
    <t>86-838-2207936;86-838-2301092</t>
  </si>
  <si>
    <t>1471014000@qq.com;lrong1984@163.com;scjinlugroup@163.com</t>
  </si>
  <si>
    <t>600505.SH</t>
  </si>
  <si>
    <t>四川西昌电力股份有限公司</t>
  </si>
  <si>
    <t>四川省凉山彝族自治州西昌市胜利路66号</t>
  </si>
  <si>
    <t>Sichuan Xichang Electric Power Co.,Ltd.</t>
  </si>
  <si>
    <t>86-834-3830167</t>
  </si>
  <si>
    <t>xcdlgs@126.com</t>
  </si>
  <si>
    <t>600139.SH</t>
  </si>
  <si>
    <t>四川西部资源控股股份有限公司</t>
  </si>
  <si>
    <t>四川省成都市锦江区工业开发区毕升路256号中加国际16层</t>
  </si>
  <si>
    <t>Sichuan Western Resources Holding Co.,Ltd</t>
  </si>
  <si>
    <t>86-28-85917855</t>
  </si>
  <si>
    <t>gaofei@scxbzy.com;hua.qin@scxbzy.com;600139@scxbzy.com</t>
  </si>
  <si>
    <t>300504.SZ</t>
  </si>
  <si>
    <t>四川天邑康和通信股份有限公司</t>
  </si>
  <si>
    <t>四川省成都市大邑县晋原镇雪山大道一段198号</t>
  </si>
  <si>
    <t>Sichuan Tianyi Comheart Telecom Co.,Ltd.</t>
  </si>
  <si>
    <t>86-28-88208089</t>
  </si>
  <si>
    <t>tykh@tianyisc.com</t>
  </si>
  <si>
    <t>603317.SH</t>
  </si>
  <si>
    <t>四川天味食品集团股份有限公司</t>
  </si>
  <si>
    <t>四川省成都市双流区西航港街道腾飞一路333号</t>
  </si>
  <si>
    <t>Sichuan Teway Food Group Co.,Ltd</t>
  </si>
  <si>
    <t>86-28-82808166</t>
  </si>
  <si>
    <t>dsh@teway.cn</t>
  </si>
  <si>
    <t>688511.SH</t>
  </si>
  <si>
    <t>四川天微电子股份有限公司</t>
  </si>
  <si>
    <t>四川省成都市双流区中国(四川)自由贸易试验区公兴街道物联一路233号</t>
  </si>
  <si>
    <t>Sichuan Tianwei Electronic Co.,Ltd.</t>
  </si>
  <si>
    <t>86-28-63072200-828</t>
  </si>
  <si>
    <t>twdzdbyx@163.com</t>
  </si>
  <si>
    <t>600779.SH</t>
  </si>
  <si>
    <t>水井坊</t>
  </si>
  <si>
    <t>四川水井坊股份有限公司</t>
  </si>
  <si>
    <t>四川省成都市金牛区全兴路9号</t>
  </si>
  <si>
    <t>Sichuan Swellfun Co.,Ltd</t>
  </si>
  <si>
    <t>86-28-86252847</t>
  </si>
  <si>
    <t>dongshiban@swellfun.com</t>
  </si>
  <si>
    <t>300540.SZ</t>
  </si>
  <si>
    <t>四川蜀道装备科技股份有限公司</t>
  </si>
  <si>
    <t>四川省成都市郫都区现代工业港北片区同善桥路569号</t>
  </si>
  <si>
    <t>Sichuan Shudao Equipment&amp;Technology Coltd.</t>
  </si>
  <si>
    <t>86-28-87893658;86-28-87893653</t>
  </si>
  <si>
    <t>300540@shudaozb.com;xiangxingrui@shenlenggufen.com</t>
  </si>
  <si>
    <t>001288.SZ</t>
  </si>
  <si>
    <t>四川省自贡运输机械集团股份有限公司</t>
  </si>
  <si>
    <t>四川省自贡市沿滩区高新工业园区富川路3号</t>
  </si>
  <si>
    <t>Sichuan Zigong Conveying Machine Group Co.,Ltd</t>
  </si>
  <si>
    <t>86-813-8233556;86-813-8233659</t>
  </si>
  <si>
    <t>dmb@zgcmc.com</t>
  </si>
  <si>
    <t>000155.SZ</t>
  </si>
  <si>
    <t>四川省新能源动力股份有限公司</t>
  </si>
  <si>
    <t>四川省成都市武侯区高新区剑南大道中段716号2号楼16层</t>
  </si>
  <si>
    <t>Sichuan New Energy Power Company Limited</t>
  </si>
  <si>
    <t>86-28-67175728;86-28-62095615</t>
  </si>
  <si>
    <t>ojc@cndl155.com;fujia620@163.com;mail@cndl155.com</t>
  </si>
  <si>
    <t>002259.SZ</t>
  </si>
  <si>
    <t>四川升达林业产业股份有限公司</t>
  </si>
  <si>
    <t>四川省成都市武侯区锦尚西一路127号新中泰国际大厦3306</t>
  </si>
  <si>
    <t>Sichuan Shengda Forestry Industry Co.Lt</t>
  </si>
  <si>
    <t>86-28-86619110</t>
  </si>
  <si>
    <t>mail@shengdawood.com</t>
  </si>
  <si>
    <t>301286.SZ</t>
  </si>
  <si>
    <t>四川侨源气体股份有限公司</t>
  </si>
  <si>
    <t>四川省成都市都江堰市灌温路1399号</t>
  </si>
  <si>
    <t>Sichuan Qiaoyuan Gas Co.,Ltd.</t>
  </si>
  <si>
    <t>86-28-87229039</t>
  </si>
  <si>
    <t>tongy@qygas.com</t>
  </si>
  <si>
    <t>600101.SH</t>
  </si>
  <si>
    <t>四川明星电力股份有限公司</t>
  </si>
  <si>
    <t>四川省遂宁市船山区开发区明月路56号</t>
  </si>
  <si>
    <t>Sichuan Mingxing Electric Power Co.,Ltd.</t>
  </si>
  <si>
    <t>86-825-2210829;86-825-2210081</t>
  </si>
  <si>
    <t>mxdl600101@163.com;zhanger02@126.com</t>
  </si>
  <si>
    <t>000731.SZ</t>
  </si>
  <si>
    <t>四川美丰化工股份有限公司</t>
  </si>
  <si>
    <t>四川省德阳市旌阳区蓥华南路一段10号</t>
  </si>
  <si>
    <t>Sichuan Meifeng Chemical Industry Co.,Ltd.</t>
  </si>
  <si>
    <t>86-838-2304235</t>
  </si>
  <si>
    <t>mfzqb@163.com;437679006@qq.com</t>
  </si>
  <si>
    <t>600039.SH</t>
  </si>
  <si>
    <t>四川路桥</t>
  </si>
  <si>
    <t>四川路桥建设集团股份有限公司</t>
  </si>
  <si>
    <t>四川省成都市武侯区高新区九兴大道12号</t>
  </si>
  <si>
    <t>1.3763万</t>
  </si>
  <si>
    <t>Sichuan Road &amp; Bridge Co.,Ltd.</t>
  </si>
  <si>
    <t>86-28-85126085</t>
  </si>
  <si>
    <t>srbcdsh@163.com</t>
  </si>
  <si>
    <t>000912.SZ</t>
  </si>
  <si>
    <t>四川泸天化股份有限公司</t>
  </si>
  <si>
    <t>四川省泸州市纳溪区</t>
  </si>
  <si>
    <t>Sichuan Lutianhua Company Limited By Shares</t>
  </si>
  <si>
    <t>86-830-4122575;86-830-4120687</t>
  </si>
  <si>
    <t>lthwbb@126.com;lth@lthcn.com</t>
  </si>
  <si>
    <t>600137.SH</t>
  </si>
  <si>
    <t>四川浪莎控股股份有限公司</t>
  </si>
  <si>
    <t>四川省宜宾市翠屏区外南街63号</t>
  </si>
  <si>
    <t>Sichuan Langsha Holding Ltd.</t>
  </si>
  <si>
    <t>86-831-8216216</t>
  </si>
  <si>
    <t>cjbz@vip.163.com</t>
  </si>
  <si>
    <t>600466.SH</t>
  </si>
  <si>
    <t>蓝光发展</t>
  </si>
  <si>
    <t>四川蓝光发展股份有限公司</t>
  </si>
  <si>
    <t>四川省成都市郫都区高新区(西区)西芯大道9号</t>
  </si>
  <si>
    <t>Sichuan Languang Development Co.,Ltd.</t>
  </si>
  <si>
    <t>86-28-87826466</t>
  </si>
  <si>
    <t>ir@brc.com.cn;crm@brc.com.cn</t>
  </si>
  <si>
    <t>300092.SZ</t>
  </si>
  <si>
    <t>四川科新机电股份有限公司</t>
  </si>
  <si>
    <t>四川省德阳市什邡市经济开发区沱江路西段21号</t>
  </si>
  <si>
    <t>Sichuan Kexin Mechanical And Electrical Equipment Co.,Ltd.</t>
  </si>
  <si>
    <t>86-838-8265111</t>
  </si>
  <si>
    <t>comelec@sckxjd.com</t>
  </si>
  <si>
    <t>002422.SZ</t>
  </si>
  <si>
    <t>四川科伦药业股份有限公司</t>
  </si>
  <si>
    <t>四川省成都市青羊区百花西路36号</t>
  </si>
  <si>
    <t>1.9031万</t>
  </si>
  <si>
    <t>Sichuan Kelun Pharmaceutical Co.,Ltd.</t>
  </si>
  <si>
    <t>86-28-82860516;86-28-82860678</t>
  </si>
  <si>
    <t>fengh@kelun.com;sherry@kelun.com;kelun@kelun.com</t>
  </si>
  <si>
    <t>002777.SZ</t>
  </si>
  <si>
    <t>四川久远银海软件股份有限公司</t>
  </si>
  <si>
    <t>四川省成都市锦江区三色路163号</t>
  </si>
  <si>
    <t>Sichuan Jiuyuan Yinhai Software.Co.,Ltd</t>
  </si>
  <si>
    <t>86-28-65516099</t>
  </si>
  <si>
    <t>yangchengwen@yinhai.com;youxin@yinhai.com;public@yinhai.com</t>
  </si>
  <si>
    <t>000801.SZ</t>
  </si>
  <si>
    <t>四川九洲电器股份有限公司</t>
  </si>
  <si>
    <t>四川省绵阳市涪城区科创园区九洲大道259号</t>
  </si>
  <si>
    <t>Sichuan Jiuzhou Electric Co.,Ltd.</t>
  </si>
  <si>
    <t>黑色家电</t>
  </si>
  <si>
    <t>86-816-2336252</t>
  </si>
  <si>
    <t>dsb@jiuzhoutech.com</t>
  </si>
  <si>
    <t>002951.SZ</t>
  </si>
  <si>
    <t>四川金时科技股份有限公司</t>
  </si>
  <si>
    <t>四川省成都市龙泉驿区成都经济技术开发区车城西三路289号</t>
  </si>
  <si>
    <t>Sichuan Jinshi Technology Co.,Ltd</t>
  </si>
  <si>
    <t>86-28-68618226</t>
  </si>
  <si>
    <t>jszq@jinshigp.com</t>
  </si>
  <si>
    <t>300434.SZ</t>
  </si>
  <si>
    <t>四川金石亚洲医药股份有限公司</t>
  </si>
  <si>
    <t>四川省成都市青羊区家园路8号大地新光华广场A1区8楼,杭州市滨江区江南大道4760号亚科中心</t>
  </si>
  <si>
    <t>Sichuan Goldstone Asia Pharmaceutical Inc.</t>
  </si>
  <si>
    <t>86-28-87086807</t>
  </si>
  <si>
    <t>goldstone@goldstone-group.com</t>
  </si>
  <si>
    <t>600678.SH</t>
  </si>
  <si>
    <t>四川金顶(集团)股份有限公司</t>
  </si>
  <si>
    <t>四川省乐山市峨眉山市乐都镇新农一组55号</t>
  </si>
  <si>
    <t>Sichuan Golden Summit(Group)Joint-Stock Co.,Ltd</t>
  </si>
  <si>
    <t>86-833-6179366;86-833-6179595</t>
  </si>
  <si>
    <t>scjd600678@scjd.cn</t>
  </si>
  <si>
    <t>000586.SZ</t>
  </si>
  <si>
    <t>四川汇源光通信股份有限公司</t>
  </si>
  <si>
    <t>四川省成都市武侯区高新区吉泰三路新希望国际C座15层1507-1508号</t>
  </si>
  <si>
    <t>Sichuan Huiyuan Optical Communications Co.,Ltd</t>
  </si>
  <si>
    <t>86-28-85516608</t>
  </si>
  <si>
    <t>xuanzhang24@163.com;sz000586@126.com</t>
  </si>
  <si>
    <t>688553.SH</t>
  </si>
  <si>
    <t>四川汇宇制药股份有限公司</t>
  </si>
  <si>
    <t>四川省内江市市中区汉阳路333号3幢</t>
  </si>
  <si>
    <t>Sichuan Huiyu Pharmaceutical Co.,Ltd.</t>
  </si>
  <si>
    <t>86-832-8808000</t>
  </si>
  <si>
    <t>ir@huiyupharma.com</t>
  </si>
  <si>
    <t>603679.SH</t>
  </si>
  <si>
    <t>四川华体照明科技股份有限公司</t>
  </si>
  <si>
    <t>四川省成都市双流区西南航空港经济开发区双华路三段580号</t>
  </si>
  <si>
    <t>Sichuan Huati Lighting Technology Co.,Ltd.</t>
  </si>
  <si>
    <t>86-28-85871857</t>
  </si>
  <si>
    <t>zqb@huaticn.com</t>
  </si>
  <si>
    <t>600331.SH</t>
  </si>
  <si>
    <t>四川宏达股份有限公司</t>
  </si>
  <si>
    <t>四川省德阳市什邡市锦里东路2号宏达国际广场28楼</t>
  </si>
  <si>
    <t>Sichuan Hongda Co.,Ltd</t>
  </si>
  <si>
    <t>86-28-86141081</t>
  </si>
  <si>
    <t>dshbgs@sichuanhongda.com</t>
  </si>
  <si>
    <t>000935.SZ</t>
  </si>
  <si>
    <t>四川和谐双马股份有限公司</t>
  </si>
  <si>
    <t>四川省成都市锦江区红星路三段一号成都国际金融中心1号写字楼26楼2号</t>
  </si>
  <si>
    <t>Sichuan Hexie Shuangma Co.,Ltd</t>
  </si>
  <si>
    <t>86-28-63231548</t>
  </si>
  <si>
    <t>public.sm@sc-shuangma.com</t>
  </si>
  <si>
    <t>603077.SH</t>
  </si>
  <si>
    <t>四川和邦生物科技股份有限公司</t>
  </si>
  <si>
    <t>四川省乐山市五通桥区牛华镇沔坝村</t>
  </si>
  <si>
    <t>Sichuanhebang Biotechnology Co.,Ltd.</t>
  </si>
  <si>
    <t>86-28-62050230</t>
  </si>
  <si>
    <t>mr@hebang.cn;yd@hebang.cn</t>
  </si>
  <si>
    <t>300937.SZ</t>
  </si>
  <si>
    <t>四川合纵药易购医药股份有限公司</t>
  </si>
  <si>
    <t>四川省成都市金牛区友联一街18号13层</t>
  </si>
  <si>
    <t>86-28-83423435</t>
  </si>
  <si>
    <t>haorz@hezongyy.com;hzxz@hezongyy.com</t>
  </si>
  <si>
    <t>000757.SZ</t>
  </si>
  <si>
    <t>四川浩物机电股份有限公司</t>
  </si>
  <si>
    <t>四川省成都市武侯区高新区天府大道北段1288号泰达时代中心1栋4单元9楼</t>
  </si>
  <si>
    <t>Sichuan Haowu Electromechanical Co.,Ltd</t>
  </si>
  <si>
    <t>86-28-63286976</t>
  </si>
  <si>
    <t>ginnyjijie@163.com;hwgf757@hwgf757.com</t>
  </si>
  <si>
    <t>002023.SZ</t>
  </si>
  <si>
    <t>四川海特高新技术股份有限公司</t>
  </si>
  <si>
    <t>四川省成都市武侯区高新区科园南一路9号</t>
  </si>
  <si>
    <t>Sichuan Haite High-Tech Co.,Ltd.</t>
  </si>
  <si>
    <t>86-28-85921029</t>
  </si>
  <si>
    <t>board@haitegroup.com</t>
  </si>
  <si>
    <t>002749.SZ</t>
  </si>
  <si>
    <t>四川国光农化股份有限公司</t>
  </si>
  <si>
    <t>四川省成都市龙泉驿区北京路899号</t>
  </si>
  <si>
    <t>Sichuan Guoguang Agrochemical Co.,Ltd.</t>
  </si>
  <si>
    <t>86-28-66848862</t>
  </si>
  <si>
    <t>dsh@scggic.com</t>
  </si>
  <si>
    <t>600979.SH</t>
  </si>
  <si>
    <t>四川广安爱众股份有限公司</t>
  </si>
  <si>
    <t>四川省广安市广安区凤凰大道777号</t>
  </si>
  <si>
    <t>Sichuan Guangan Aaapublic Co.,Ltd</t>
  </si>
  <si>
    <t>86-826-2983033;86-826-2983188</t>
  </si>
  <si>
    <t>yangbaiju73@sohu.com;caorui825@163.com;gaaz@sc-aaa.com</t>
  </si>
  <si>
    <t>301213.SZ</t>
  </si>
  <si>
    <t>四川观想科技股份有限公司</t>
  </si>
  <si>
    <t>四川省成都市双流区天府新区菁蓉中心D区B5栋14楼</t>
  </si>
  <si>
    <t>Sichuan Discovery Dream Science &amp; Technology Co.,Ltd.</t>
  </si>
  <si>
    <t>86-28-85590401</t>
  </si>
  <si>
    <t>investor@gxwin.cn</t>
  </si>
  <si>
    <t>002357.SZ</t>
  </si>
  <si>
    <t>四川富临运业集团股份有限公司</t>
  </si>
  <si>
    <t>四川省成都市青羊区广富路239号N区29栋</t>
  </si>
  <si>
    <t>Sichuan Fulin Transportation Group Co.,Ltd.</t>
  </si>
  <si>
    <t>86-28-83262759</t>
  </si>
  <si>
    <t>zhengquan@scflyy.cn</t>
  </si>
  <si>
    <t>603327.SH</t>
  </si>
  <si>
    <t>四川福蓉科技股份公司</t>
  </si>
  <si>
    <t>四川省成都市崇州市崇双大道二段518号</t>
  </si>
  <si>
    <t>Sichuan Furong Technology Co.,Ltd.</t>
  </si>
  <si>
    <t>86-28-82255381</t>
  </si>
  <si>
    <t>zhengquanbu@scfrkj.cn</t>
  </si>
  <si>
    <t>002312.SZ</t>
  </si>
  <si>
    <t>四川发展龙蟒股份有限公司</t>
  </si>
  <si>
    <t>四川省成都市武侯区高新区天府二街151号领地环球金融中心B座</t>
  </si>
  <si>
    <t>Sichuan Development Lomon Co.,Ltd.</t>
  </si>
  <si>
    <t>86-28-87579929</t>
  </si>
  <si>
    <t>songhm@sdlomon.com;songxx@sdlomon.com;sdlomon@sdlomon.com</t>
  </si>
  <si>
    <t>601208.SH</t>
  </si>
  <si>
    <t>四川东材科技集团股份有限公司</t>
  </si>
  <si>
    <t>四川省绵阳市游仙区三星路188号</t>
  </si>
  <si>
    <t>Sichuan Em Technology Co.,Ltd.</t>
  </si>
  <si>
    <t>86-816-2289750</t>
  </si>
  <si>
    <t>chenjie@emtco.cn;zhangyu@emtco.cn;investor@emtco.cn</t>
  </si>
  <si>
    <t>300780.SZ</t>
  </si>
  <si>
    <t>四川德恩精工科技股份有限公司</t>
  </si>
  <si>
    <t>四川省眉山市青神县竹艺大道8号</t>
  </si>
  <si>
    <t>Sichuan Dawn Precision Technology Co.,Ltd.</t>
  </si>
  <si>
    <t>86-28-38858588</t>
  </si>
  <si>
    <t>zhengquanbu@cpt-world.com</t>
  </si>
  <si>
    <t>600558.SH</t>
  </si>
  <si>
    <t>四川大西洋焊接材料股份有限公司</t>
  </si>
  <si>
    <t>四川省自贡市自流井区丹阳街1号</t>
  </si>
  <si>
    <t>Atlantic China Welding Consumables,Inc.</t>
  </si>
  <si>
    <t>86-813-5101327</t>
  </si>
  <si>
    <t>dxy600558@vip.163.com</t>
  </si>
  <si>
    <t>300535.SZ</t>
  </si>
  <si>
    <t>四川达威科技股份有限公司</t>
  </si>
  <si>
    <t>四川省成都市武侯区高新区新园南四路89号</t>
  </si>
  <si>
    <t>Sichuan Dowell Science And Technologyinc.</t>
  </si>
  <si>
    <t>86-28-85136056-8500;86-28-85136056</t>
  </si>
  <si>
    <t>dowell@dowellchem.cn</t>
  </si>
  <si>
    <t>600674.SH</t>
  </si>
  <si>
    <t>四川川投能源股份有限公司</t>
  </si>
  <si>
    <t>四川省成都市武侯区临江西路1号</t>
  </si>
  <si>
    <t>Sichuan Chuantou Energy Co.,Ltd.</t>
  </si>
  <si>
    <t>86-28-86098649</t>
  </si>
  <si>
    <t>zqb@ctny.com.cn;ctny@ctny.com.cn</t>
  </si>
  <si>
    <t>002272.SZ</t>
  </si>
  <si>
    <t>四川川润股份有限公司</t>
  </si>
  <si>
    <t>四川省成都市郫都区现代工业港北区港北六路85号</t>
  </si>
  <si>
    <t>Sichuan Crun Co.,Ltd</t>
  </si>
  <si>
    <t>86-28-61777787</t>
  </si>
  <si>
    <t>lixiang@chuanrun.com;huanglinyang@chuanrun.com;chuanrun@chuanrun.com</t>
  </si>
  <si>
    <t>300547.SZ</t>
  </si>
  <si>
    <t>四川川环科技股份有限公司</t>
  </si>
  <si>
    <t>四川省达州市大竹县东柳工业园区</t>
  </si>
  <si>
    <t>Sichuan Chuanhuan Technology Co.,Ltd.</t>
  </si>
  <si>
    <t>86-818-6923198</t>
  </si>
  <si>
    <t>chkj@chuanhuan.com</t>
  </si>
  <si>
    <t>002253.SZ</t>
  </si>
  <si>
    <t>四川川大智胜软件股份有限公司</t>
  </si>
  <si>
    <t>四川省成都市武侯区武科东一路7号</t>
  </si>
  <si>
    <t>Wisesoft Co.,Ltd.</t>
  </si>
  <si>
    <t>86-28-68727816</t>
  </si>
  <si>
    <t>www_yyw@163.com;wisesoft@wisesoft.com.cn</t>
  </si>
  <si>
    <t>601107.SH</t>
  </si>
  <si>
    <t>四川成渝</t>
  </si>
  <si>
    <t>四川成渝高速公路股份有限公司</t>
  </si>
  <si>
    <t>四川省成都市武侯区武侯祠大街252号</t>
  </si>
  <si>
    <t>Sichuan Expressway Company Limited</t>
  </si>
  <si>
    <t>86-28-85527507;86-28-85527506</t>
  </si>
  <si>
    <t>db@cygs.com;twy@cygs.com</t>
  </si>
  <si>
    <t>002190.SZ</t>
  </si>
  <si>
    <t>四川成飞集成科技股份有限公司</t>
  </si>
  <si>
    <t>四川省成都市青羊区日月大道二段666号附1号</t>
  </si>
  <si>
    <t>Sichuan Chengfei Integration Technology Corp.Ltd</t>
  </si>
  <si>
    <t>86-28-87455333-6021;86-28-87455333-6048</t>
  </si>
  <si>
    <t>stock@cac-citc.cn</t>
  </si>
  <si>
    <t>836239.BJ</t>
  </si>
  <si>
    <t>四川长虹新能源科技股份有限公司</t>
  </si>
  <si>
    <t>四川省绵阳市涪城区高新区新平大道36号</t>
  </si>
  <si>
    <t>Sichuan Changhong Newenergy Technology Co.,Ltd.</t>
  </si>
  <si>
    <t>86-816-2415005</t>
  </si>
  <si>
    <t>chxny@changhong.com;zhichun.ou@changhong.com</t>
  </si>
  <si>
    <t>四川省绵阳市涪城区高新区绵兴东路35号</t>
  </si>
  <si>
    <t>600839.SH</t>
  </si>
  <si>
    <t>四川长虹电器股份有限公司</t>
  </si>
  <si>
    <t>4.6664万</t>
  </si>
  <si>
    <t>Sichuan Changhong Electric Co.,Ltd.</t>
  </si>
  <si>
    <t>86-816-2418436;86-816-2418700</t>
  </si>
  <si>
    <t>zhao.ql@changhong.com;yangliuxu@changhong.com;600839@changhong.com</t>
  </si>
  <si>
    <t>002978.SZ</t>
  </si>
  <si>
    <t>四川安宁铁钛股份有限公司</t>
  </si>
  <si>
    <t>四川省攀枝花市米易县</t>
  </si>
  <si>
    <t>Sichuan Anning Iron And Titanium Co.,Ltd.</t>
  </si>
  <si>
    <t>86-812-8117310</t>
  </si>
  <si>
    <t>zhoul@scant.com;dongshiban@scantt.com;dongshiban@scant.com</t>
  </si>
  <si>
    <t>300370.SZ</t>
  </si>
  <si>
    <t>四川安控科技股份有限公司</t>
  </si>
  <si>
    <t>四川省宜宾市叙州区金润产业园9栋</t>
  </si>
  <si>
    <t>Sichuan Etrol Technologies Co.,Ltd.</t>
  </si>
  <si>
    <t>86-831-6489947;86-831-6489888;86-10-62977178</t>
  </si>
  <si>
    <t>guolijiao@etrol.com;tf@etrol.com</t>
  </si>
  <si>
    <t>002028.SZ</t>
  </si>
  <si>
    <t>思源电气股份有限公司</t>
  </si>
  <si>
    <t>上海市闵行区华宁路3399号</t>
  </si>
  <si>
    <t>Sieyuan Electric Co.,Ltd.</t>
  </si>
  <si>
    <t>86-21-61610958</t>
  </si>
  <si>
    <t>ir@sieyuan.com</t>
  </si>
  <si>
    <t>688213.SH</t>
  </si>
  <si>
    <t>思特威(上海)电子科技股份有限公司</t>
  </si>
  <si>
    <t>上海市浦东新区中国(上海)自由贸易试验区祥科路111号3号楼6楼612室</t>
  </si>
  <si>
    <t>Smartsens Technology (Shanghai) Co., Ltd.</t>
  </si>
  <si>
    <t>86-21-64853570</t>
  </si>
  <si>
    <t>ir@smartsenstech.com</t>
  </si>
  <si>
    <t>688536.SH</t>
  </si>
  <si>
    <t>思瑞浦微电子科技(苏州)股份有限公司</t>
  </si>
  <si>
    <t>上海市浦东新区中国(上海)自由贸易试验区张衡路666弄1号8楼802室</t>
  </si>
  <si>
    <t>3peak Incorporated</t>
  </si>
  <si>
    <t>86-21-51090810</t>
  </si>
  <si>
    <t>3peak@3peakic.com.cn</t>
  </si>
  <si>
    <t>002712.SZ</t>
  </si>
  <si>
    <t>思美传媒股份有限公司</t>
  </si>
  <si>
    <t>浙江省杭州市上城区虎玉路41号八卦田公园正大门内</t>
  </si>
  <si>
    <t>Simei Media Co.,Ltd.</t>
  </si>
  <si>
    <t>86-571-86588028</t>
  </si>
  <si>
    <t>ir@simei.cc</t>
  </si>
  <si>
    <t>003025.SZ</t>
  </si>
  <si>
    <t>思进智能成形装备股份有限公司</t>
  </si>
  <si>
    <t>浙江省宁波市鄞州区高新区江南路1832号</t>
  </si>
  <si>
    <t>Sijin Intelligent Forming Machinery Co., Ltd.</t>
  </si>
  <si>
    <t>86-574-87749785</t>
  </si>
  <si>
    <t>nbsijin@163.com</t>
  </si>
  <si>
    <t>300078.SZ</t>
  </si>
  <si>
    <t>思创医惠科技股份有限公司</t>
  </si>
  <si>
    <t>浙江省杭州市余杭区莫干山路1418-48号</t>
  </si>
  <si>
    <t>Hangzhou Century Co.,Ltd</t>
  </si>
  <si>
    <t>86-571-28818665</t>
  </si>
  <si>
    <t>lulijuan@century-cn.com;tangying@century-cn.com;zhengquanbu@century-cn.com</t>
  </si>
  <si>
    <t>300556.SZ</t>
  </si>
  <si>
    <t>丝路视觉科技股份有限公司</t>
  </si>
  <si>
    <t>广东省深圳市福田区保税区市花路花样年福年广场B4栋108室</t>
  </si>
  <si>
    <t>Silkroad Visual Technology Co.,Ltd.</t>
  </si>
  <si>
    <t>86-755-88321687;86-755-88321338</t>
  </si>
  <si>
    <t>securities@silkroadcg.com;wangyu@silkroadcg.com</t>
  </si>
  <si>
    <t>000606.SZ</t>
  </si>
  <si>
    <t>顺利办信息服务股份有限公司</t>
  </si>
  <si>
    <t>青海省西宁市城西区五四西路57号5号楼</t>
  </si>
  <si>
    <t>Shunliban Information Service Co.,Ltd</t>
  </si>
  <si>
    <t>86-971-8013495</t>
  </si>
  <si>
    <t>huanghy@12366.com;kouyc@12366.com;zhengq@12366.com</t>
  </si>
  <si>
    <t>002352.SZ</t>
  </si>
  <si>
    <t>顺丰控股股份有限公司</t>
  </si>
  <si>
    <t>广东省深圳市南山区科技南一路深投控创智天地大厦B座</t>
  </si>
  <si>
    <t>17.7129万</t>
  </si>
  <si>
    <t>S.F. Holding Co.,Ltd.</t>
  </si>
  <si>
    <t>86-755-36395338</t>
  </si>
  <si>
    <t>sfir@sf-express.com</t>
  </si>
  <si>
    <t>000631.SZ</t>
  </si>
  <si>
    <t>顺发恒业股份公司</t>
  </si>
  <si>
    <t>吉林省长春市朝阳区延安大路1号盛世国际写字间3026室</t>
  </si>
  <si>
    <t>Shunfa Hengye Corporation</t>
  </si>
  <si>
    <t>86-431-85180631</t>
  </si>
  <si>
    <t>sfhy_000631@126.com;liu8027@126.com</t>
  </si>
  <si>
    <t>603171.SH</t>
  </si>
  <si>
    <t>税友软件集团股份有限公司</t>
  </si>
  <si>
    <t>浙江省杭州市滨江区浦沿街道南环路3738号</t>
  </si>
  <si>
    <t>Servyou Software Group Co.,Ltd.</t>
  </si>
  <si>
    <t>86-571-56688117</t>
  </si>
  <si>
    <t>servyoustock@servyou.com.cn</t>
  </si>
  <si>
    <t>300740.SZ</t>
  </si>
  <si>
    <t>水羊集团股份有限公司</t>
  </si>
  <si>
    <t>湖南省长沙市岳麓区高新开发区岳麓西大道588号芯城科技园9栋</t>
  </si>
  <si>
    <t>Syoung Group Co.,Ltd.</t>
  </si>
  <si>
    <t>86-731-85238868</t>
  </si>
  <si>
    <t>ir@syounggroup.com</t>
  </si>
  <si>
    <t>603318.SH</t>
  </si>
  <si>
    <t>水发派思燃气股份有限公司</t>
  </si>
  <si>
    <t>山东省济南市历城区经十东路33399号</t>
  </si>
  <si>
    <t>Shuifa Energas Gas Co., Ltd.</t>
  </si>
  <si>
    <t>86-531-88798141</t>
  </si>
  <si>
    <t>dmbgs@energas.cn</t>
  </si>
  <si>
    <t>001211.SZ</t>
  </si>
  <si>
    <t>双枪科技股份有限公司</t>
  </si>
  <si>
    <t>浙江省杭州市余杭区百丈镇竹城路103号</t>
  </si>
  <si>
    <t>Suncha Technology Co., Ltd.</t>
  </si>
  <si>
    <t>86-571-88567511</t>
  </si>
  <si>
    <t>lcb@sqzm.com;leili@sqzm.com</t>
  </si>
  <si>
    <t>600481.SH</t>
  </si>
  <si>
    <t>双良节能系统股份有限公司</t>
  </si>
  <si>
    <t>江苏省无锡市江阴市利港镇西利路88号</t>
  </si>
  <si>
    <t>Shuangliang Eco-Energy Systems Co.,Ltd</t>
  </si>
  <si>
    <t>86-510-86632358</t>
  </si>
  <si>
    <t>600481@shuangliang.com</t>
  </si>
  <si>
    <t>301036.SZ</t>
  </si>
  <si>
    <t>双乐颜料股份有限公司</t>
  </si>
  <si>
    <t>江苏省泰州市兴化市张郭镇人民路2号</t>
  </si>
  <si>
    <t>Sunlour Pigment Co.,Ltd</t>
  </si>
  <si>
    <t>86-523-83764960</t>
  </si>
  <si>
    <t>yhd@shuangle.com;yzf@shuangle.com;shuangle@shuangle.com</t>
  </si>
  <si>
    <t>301017.SZ</t>
  </si>
  <si>
    <t>漱玉平民大药房连锁股份有限公司</t>
  </si>
  <si>
    <t>山东省济南市历城区山大北路56号</t>
  </si>
  <si>
    <t>1.1023万</t>
  </si>
  <si>
    <t>Shuyu Civilian Pharmacy Corp.,Ltd.</t>
  </si>
  <si>
    <t>86-531-69957162</t>
  </si>
  <si>
    <t>sypmdm@sypm.cn</t>
  </si>
  <si>
    <t>000909.SZ</t>
  </si>
  <si>
    <t>数源科技股份有限公司</t>
  </si>
  <si>
    <t>浙江省杭州市西湖区教工路一号</t>
  </si>
  <si>
    <t>Soyea Technology Co.,Ltd</t>
  </si>
  <si>
    <t>86-571-88271018</t>
  </si>
  <si>
    <t>stock@soyea.com.cn</t>
  </si>
  <si>
    <t>603019.SH</t>
  </si>
  <si>
    <t>曙光信息产业股份有限公司</t>
  </si>
  <si>
    <t>北京市海淀区东北旺西路8号院36号楼</t>
  </si>
  <si>
    <t>Dawning Information Industry Co.,Ltd</t>
  </si>
  <si>
    <t>86-10-56308016</t>
  </si>
  <si>
    <t>investor@sugon.com</t>
  </si>
  <si>
    <t>300204.SZ</t>
  </si>
  <si>
    <t>舒泰神(北京)生物制药股份有限公司</t>
  </si>
  <si>
    <t>北京市大兴区北京经济技术开发区经海二路36号</t>
  </si>
  <si>
    <t>Staidson (Beijing) Biopharmaceuticals Co.,Ltd.</t>
  </si>
  <si>
    <t>86-10-67875255</t>
  </si>
  <si>
    <t>securities@staidson.com</t>
  </si>
  <si>
    <t>605299.SH</t>
  </si>
  <si>
    <t>舒华体育股份有限公司</t>
  </si>
  <si>
    <t>福建省泉州市惠安县台商投资区二路口莲内188号舒华二期</t>
  </si>
  <si>
    <t>Shuhua Sports Co.,Ltd.</t>
  </si>
  <si>
    <t>86-595-85933668;86-595-68097629</t>
  </si>
  <si>
    <t>fujianmu@shuhua.com;jiangy@shuhua.com;ir@shuhua.com</t>
  </si>
  <si>
    <t>688197.SH</t>
  </si>
  <si>
    <t>首药控股(北京)股份有限公司</t>
  </si>
  <si>
    <t>北京市海淀区闵庄路3号玉泉慧谷15号楼</t>
  </si>
  <si>
    <t>Shouyao Holdings Co.,Ltd</t>
  </si>
  <si>
    <t>86-10-88857906</t>
  </si>
  <si>
    <t>shouyaoholding@163.com</t>
  </si>
  <si>
    <t>300483.SZ</t>
  </si>
  <si>
    <t>首华燃气科技(上海)股份有限公司</t>
  </si>
  <si>
    <t>上海市闵行区元江路5000号</t>
  </si>
  <si>
    <t>Sino Prima Gas Technology Co.,Ltd.</t>
  </si>
  <si>
    <t>86-21-58831588</t>
  </si>
  <si>
    <t>chiwei.wu@primagas.com.cn;xiujing.guo@primagas.com.cn;db@primagas.com.cn</t>
  </si>
  <si>
    <t>002665.SZ</t>
  </si>
  <si>
    <t>首航高科能源技术股份有限公司</t>
  </si>
  <si>
    <t>北京市丰台区南四环188号总部基地3区20号楼</t>
  </si>
  <si>
    <t>Shouhang High-Tech Energy Co.,Ltd</t>
  </si>
  <si>
    <t>86-10-52255555</t>
  </si>
  <si>
    <t>byzhang@sh-ihw.com;shouhang@sh-ihw.com</t>
  </si>
  <si>
    <t>000681.SZ</t>
  </si>
  <si>
    <t>视觉(中国)文化发展股份有限公司</t>
  </si>
  <si>
    <t>北京市朝阳区酒仙桥路10号院恒通国际商务园,B5/B8</t>
  </si>
  <si>
    <t>Visual China Group Co.,Ltd.</t>
  </si>
  <si>
    <t>86-10-64376780</t>
  </si>
  <si>
    <t>000681@vcg.com</t>
  </si>
  <si>
    <t>300654.SZ</t>
  </si>
  <si>
    <t>世纪天鸿教育科技股份有限公司</t>
  </si>
  <si>
    <t>山东省淄博市张店区高新区天鸿路9号</t>
  </si>
  <si>
    <t>Astro-Century Education&amp;Technology Co.,Ltd</t>
  </si>
  <si>
    <t>86-533-3590083</t>
  </si>
  <si>
    <t>sjthzqb@zhnet.com.cn</t>
  </si>
  <si>
    <t>002588.SZ</t>
  </si>
  <si>
    <t>史丹利农业集团股份有限公司</t>
  </si>
  <si>
    <t>山东省临沂市临沭县史丹利路</t>
  </si>
  <si>
    <t>Stanley Agriculture Group Co.,Ltd.</t>
  </si>
  <si>
    <t>86-539-6263620</t>
  </si>
  <si>
    <t>huzhaoshun@shidanli.cn;chenzhao@shidanli.cn;002588@shidanli.cn</t>
  </si>
  <si>
    <t>301228.SZ</t>
  </si>
  <si>
    <t>实朴检测技术(上海)股份有限公司</t>
  </si>
  <si>
    <t>上海市闵行区中春路1288号25号楼、34号楼</t>
  </si>
  <si>
    <t>Sep Analytical (Shanghai) Co.,Ltd.</t>
  </si>
  <si>
    <t>86-21-64881367</t>
  </si>
  <si>
    <t>ir@sepchina.cn</t>
  </si>
  <si>
    <t>002862.SZ</t>
  </si>
  <si>
    <t>实丰文化发展股份有限公司</t>
  </si>
  <si>
    <t>广东省汕头市澄海区文冠路澄华工业区</t>
  </si>
  <si>
    <t>Shifeng Cultural Development Co.,Ltd.</t>
  </si>
  <si>
    <t>86-754-85882699</t>
  </si>
  <si>
    <t>zhengquan@gdsftoys.com</t>
  </si>
  <si>
    <t>600551.SH</t>
  </si>
  <si>
    <t>时代出版传媒股份有限公司</t>
  </si>
  <si>
    <t>安徽省合肥市蜀山区翡翠路1118号出版传媒广场</t>
  </si>
  <si>
    <t>Time Publishing And Media Co.,Ltd.</t>
  </si>
  <si>
    <t>86-551-63533050;86-551-63533053</t>
  </si>
  <si>
    <t>zhengquan@press-mart.com;luyl@press-mart.com;gongsixinxiang@press-mart.com</t>
  </si>
  <si>
    <t>300765.SZ</t>
  </si>
  <si>
    <t>石药集团新诺威制药股份有限公司</t>
  </si>
  <si>
    <t>河北省石家庄市栾城区张举路62号</t>
  </si>
  <si>
    <t>Cspc Innovation Pharmaceutical Co.,Ltd.</t>
  </si>
  <si>
    <t>86-311-67809843</t>
  </si>
  <si>
    <t>duying@mail.ecspc.com;300765@mail.ecspc.com</t>
  </si>
  <si>
    <t>002603.SZ</t>
  </si>
  <si>
    <t>石家庄以岭药业股份有限公司</t>
  </si>
  <si>
    <t>河北省石家庄市裕华区高新技术产业开发区天山大街238号</t>
  </si>
  <si>
    <t>1.5155万</t>
  </si>
  <si>
    <t>Shijiazhuang Yiling Pharmaceutical Co.,Ltd</t>
  </si>
  <si>
    <t>86-311-85901311</t>
  </si>
  <si>
    <t>002603@yiling.cn</t>
  </si>
  <si>
    <t>300491.SZ</t>
  </si>
  <si>
    <t>石家庄通合电子科技股份有限公司</t>
  </si>
  <si>
    <t>河北省石家庄市裕华区高新区漓江道350号</t>
  </si>
  <si>
    <t>Shijiazhuang Tonhe Electronics Technologies Co.,Ltd.</t>
  </si>
  <si>
    <t>86-311-67300568</t>
  </si>
  <si>
    <t>fengzhiyong@sjzthdz.com;guoqiaolin@sjzthdz.com;investor@sjzthdz.com</t>
  </si>
  <si>
    <t>603050.SH</t>
  </si>
  <si>
    <t>石家庄科林电气股份有限公司</t>
  </si>
  <si>
    <t>河北省石家庄市鹿泉区红旗大街南降壁路段</t>
  </si>
  <si>
    <t>Shijiazhuang Kelin Electric Co.,Ltd.</t>
  </si>
  <si>
    <t>86-31-185231911</t>
  </si>
  <si>
    <t>ke1911@kechina.com</t>
  </si>
  <si>
    <t>000158.SZ</t>
  </si>
  <si>
    <t>石家庄常山北明科技股份有限公司</t>
  </si>
  <si>
    <t>河北省石家庄市长安区和平东路161号</t>
  </si>
  <si>
    <t>Shijiazhuang Changshan Beiming Technology Co.,Ltd</t>
  </si>
  <si>
    <t>86-311-86255070</t>
  </si>
  <si>
    <t>ally0629@sohu.com;chshgf@heinfo.net</t>
  </si>
  <si>
    <t>301192.SZ</t>
  </si>
  <si>
    <t>十堰市泰祥实业股份有限公司</t>
  </si>
  <si>
    <t>湖北省十堰市茅箭区经济开发区吉林路258号</t>
  </si>
  <si>
    <t>Shiyan Taixiang Industry Co.,Ltd.</t>
  </si>
  <si>
    <t>86-719-8306877</t>
  </si>
  <si>
    <t>jiang.xue@taixiangshiye.com</t>
  </si>
  <si>
    <t>600539.SH</t>
  </si>
  <si>
    <t>狮头科技发展股份有限公司</t>
  </si>
  <si>
    <t>山西省太原市万柏林区兴华街道滨河西路51号3幢1-2层0201号</t>
  </si>
  <si>
    <t>Lionhead Technology Development Co.,Ltd.</t>
  </si>
  <si>
    <t>86-351-6838977</t>
  </si>
  <si>
    <t>zqb@lionhead.com.cn</t>
  </si>
  <si>
    <t>002240.SZ</t>
  </si>
  <si>
    <t>盛新锂能集团股份有限公司</t>
  </si>
  <si>
    <t>广东省深圳市福田区华富路1018号中航中心32楼3206-3207</t>
  </si>
  <si>
    <t>Chengxin Lithium Group Co.,Ltd.</t>
  </si>
  <si>
    <t>86-755-82557707</t>
  </si>
  <si>
    <t>002240@cxlithium.com</t>
  </si>
  <si>
    <t>600711.SH</t>
  </si>
  <si>
    <t>盛屯矿业集团股份有限公司</t>
  </si>
  <si>
    <t>福建省厦门市思明区展鸿路81号特房波特曼财富中心A座33层</t>
  </si>
  <si>
    <t>Chengtun Mining Group Co.Ltd</t>
  </si>
  <si>
    <t>86-592-5891697</t>
  </si>
  <si>
    <t>lull@600711.com;lxiaojy@600711.com</t>
  </si>
  <si>
    <t>002990.SZ</t>
  </si>
  <si>
    <t>盛视科技股份有限公司</t>
  </si>
  <si>
    <t>广东省深圳市福田区华富街道莲花一村社区彩田路7018号新浩壹都A4201-4206(整层)、43整层、45整层</t>
  </si>
  <si>
    <t>Maxvision Technology Corp.</t>
  </si>
  <si>
    <t>86-755-83849249</t>
  </si>
  <si>
    <t>investor@maxvision.com.cn</t>
  </si>
  <si>
    <t>688082.SH</t>
  </si>
  <si>
    <t>盛美半导体设备(上海)股份有限公司</t>
  </si>
  <si>
    <t>上海市浦东新区(上海)自由贸易试验区蔡伦路1690号第4幢</t>
  </si>
  <si>
    <t>Acm Research (Shanghai), Inc.</t>
  </si>
  <si>
    <t>86-21-50276506</t>
  </si>
  <si>
    <t>ir@acmrcsh.com</t>
  </si>
  <si>
    <t>600392.SH</t>
  </si>
  <si>
    <t>盛和资源</t>
  </si>
  <si>
    <t>盛和资源控股股份有限公司</t>
  </si>
  <si>
    <t>四川省成都市武侯区高新区盛和一路66号城南天府7楼</t>
  </si>
  <si>
    <t>Shenghe Resources Holding Co.,Ltd</t>
  </si>
  <si>
    <t>86-28-85425108</t>
  </si>
  <si>
    <t>securities@shengheholding.com;sh600392@163.com;600392@shengheholding.com</t>
  </si>
  <si>
    <t>300881.SZ</t>
  </si>
  <si>
    <t>盛德鑫泰新材料股份有限公司</t>
  </si>
  <si>
    <t>江苏省常州市钟楼区邹区镇工业大道工业路48-1号</t>
  </si>
  <si>
    <t>Shengtak New Materials Co.,Ltd.</t>
  </si>
  <si>
    <t>86-519-88065009</t>
  </si>
  <si>
    <t>webmaster@shengdechina.com</t>
  </si>
  <si>
    <t>000603.SZ</t>
  </si>
  <si>
    <t>盛达金属资源股份有限公司</t>
  </si>
  <si>
    <t>北京市丰台区南方庄158号盛达大厦</t>
  </si>
  <si>
    <t>Shengda Resources Co.,Ltd.</t>
  </si>
  <si>
    <t>86-10-56933771</t>
  </si>
  <si>
    <t>yanyan7367@163.com;sunmengying@sdjt.com;sdky603@163.com;wangwei@sdjt.com</t>
  </si>
  <si>
    <t>300867.SZ</t>
  </si>
  <si>
    <t>圣元环保股份有限公司</t>
  </si>
  <si>
    <t>福建省泉州市丰泽区宝洲路宝洲污水处理厂</t>
  </si>
  <si>
    <t>Shengyuan Environmental Protection Co.,Ltd.</t>
  </si>
  <si>
    <t>86-595-22503948</t>
  </si>
  <si>
    <t>chinasyep@126.com</t>
  </si>
  <si>
    <t>688289.SH</t>
  </si>
  <si>
    <t>圣湘生物科技股份有限公司</t>
  </si>
  <si>
    <t>湖南省长沙市岳麓区高新技术产业开发区麓松路680号</t>
  </si>
  <si>
    <t>Sansure Biotech Inc.</t>
  </si>
  <si>
    <t>86-731-88883176-6018</t>
  </si>
  <si>
    <t>dmb@sansure.com.cn</t>
  </si>
  <si>
    <t>300661.SZ</t>
  </si>
  <si>
    <t>圣邦微电子(北京)股份有限公司</t>
  </si>
  <si>
    <t>北京市海淀区西三环北路87号11层4-1106</t>
  </si>
  <si>
    <t>Sg Micro Corp</t>
  </si>
  <si>
    <t>86-10-88825397</t>
  </si>
  <si>
    <t>investors@sg-micro.com</t>
  </si>
  <si>
    <t>001331.SZ</t>
  </si>
  <si>
    <t>胜通能源股份有限公司</t>
  </si>
  <si>
    <t>山东省烟台市龙口市经济开发区和平路5000号</t>
  </si>
  <si>
    <t>Senton Energy Co.,Ltd.</t>
  </si>
  <si>
    <t>86-535-8882717</t>
  </si>
  <si>
    <t>senton_energy@senton.cn</t>
  </si>
  <si>
    <t>300843.SZ</t>
  </si>
  <si>
    <t>胜蓝科技股份有限公司</t>
  </si>
  <si>
    <t>广东省东莞市长安镇沙头南区合兴路4号</t>
  </si>
  <si>
    <t>Shenglan Technology Co.,Ltd.</t>
  </si>
  <si>
    <t>86-769-81582995</t>
  </si>
  <si>
    <t>ir@jctc.com.cn</t>
  </si>
  <si>
    <t>300476.SZ</t>
  </si>
  <si>
    <t>胜宏科技(惠州)股份有限公司</t>
  </si>
  <si>
    <t>广东省惠州市惠阳区淡水镇新桥村行诚科技园</t>
  </si>
  <si>
    <t>Victory Giant Technology (Huizhou)Co.,Ltd.</t>
  </si>
  <si>
    <t>86-752-3761918</t>
  </si>
  <si>
    <t>zqb@shpcb.com</t>
  </si>
  <si>
    <t>002752.SZ</t>
  </si>
  <si>
    <t>昇兴集团股份有限公司</t>
  </si>
  <si>
    <t>福建省福州市马尾区经济技术开发区经一路</t>
  </si>
  <si>
    <t>Sunrise Group Company Limited</t>
  </si>
  <si>
    <t>86-591-83684425</t>
  </si>
  <si>
    <t>sxzq@shengxingholdings.com</t>
  </si>
  <si>
    <t>300423.SZ</t>
  </si>
  <si>
    <t>昇辉智能科技股份有限公司</t>
  </si>
  <si>
    <t>山东省烟台市莱阳市龙门西路256号</t>
  </si>
  <si>
    <t>Sunfly Intelligent Technology Co.,Ltd</t>
  </si>
  <si>
    <t>86-757-23600858;86-535-7962877</t>
  </si>
  <si>
    <t>ir@gdsunfly.com</t>
  </si>
  <si>
    <t>688183.SH</t>
  </si>
  <si>
    <t>生益电子股份有限公司</t>
  </si>
  <si>
    <t>广东省东莞市东城区(同沙)科技工业园同振路33号</t>
  </si>
  <si>
    <t>Shengyi Electronics Co.,Ltd.</t>
  </si>
  <si>
    <t>86-769-89281988</t>
  </si>
  <si>
    <t>bo@sye.com.cn</t>
  </si>
  <si>
    <t>002689.SZ</t>
  </si>
  <si>
    <t>沈阳远大智能工业集团股份有限公司</t>
  </si>
  <si>
    <t>辽宁省沈阳市铁西区经济技术开发区开发大路27号</t>
  </si>
  <si>
    <t>Shenyang Yuanda Intellectual Industry Group Co.,Ltd</t>
  </si>
  <si>
    <t>86-24-25162569;86-24-25162751</t>
  </si>
  <si>
    <t>lidongyu@cnydii.com;zhangtt@cnydii.com;market@bltcn.cn</t>
  </si>
  <si>
    <t>300573.SZ</t>
  </si>
  <si>
    <t>沈阳兴齐眼药股份有限公司</t>
  </si>
  <si>
    <t>辽宁省沈阳市沈河区青年大街125号企业广场B座30层</t>
  </si>
  <si>
    <t>Shenyang Xingqi Pharmaceutical Co.,Ltd</t>
  </si>
  <si>
    <t>86-24-22503989</t>
  </si>
  <si>
    <t>stock@sinqi.com</t>
  </si>
  <si>
    <t>300024.SZ</t>
  </si>
  <si>
    <t>沈阳新松机器人自动化股份有限公司</t>
  </si>
  <si>
    <t>辽宁省沈阳市浑南区全运路33号</t>
  </si>
  <si>
    <t>Siasun Robot&amp;Automation Co.,Ltd.</t>
  </si>
  <si>
    <t>86-24-31165858</t>
  </si>
  <si>
    <t>zhaochenchen@siasun.com;zqb@siasun.com</t>
  </si>
  <si>
    <t>688037.SH</t>
  </si>
  <si>
    <t>沈阳芯源微电子设备股份有限公司</t>
  </si>
  <si>
    <t>辽宁省沈阳市浑南区飞云路16号</t>
  </si>
  <si>
    <t>Kingsemi Co.,Ltd.</t>
  </si>
  <si>
    <t>86-24-86688037</t>
  </si>
  <si>
    <t>688037@kingsemi.com</t>
  </si>
  <si>
    <t>600306.SH</t>
  </si>
  <si>
    <t>沈阳商业城股份有限公司</t>
  </si>
  <si>
    <t>辽宁省沈阳市沈河区青年大街185-2号茂业中心7楼</t>
  </si>
  <si>
    <t>Shenyang Commercial City Co.,Ltd.</t>
  </si>
  <si>
    <t>86-24-24865832</t>
  </si>
  <si>
    <t>sycgf3801@sina.com.cn</t>
  </si>
  <si>
    <t>300293.SZ</t>
  </si>
  <si>
    <t>沈阳蓝英工业自动化装备股份有限公司</t>
  </si>
  <si>
    <t>辽宁省沈阳市苏家屯区浑南产业区东区飞云路3号</t>
  </si>
  <si>
    <t>Shenyang Blue Silver Industry Automation Equipment Co.,Ltd</t>
  </si>
  <si>
    <t>86-24-23810393</t>
  </si>
  <si>
    <t>sbs@blue-silver.net</t>
  </si>
  <si>
    <t>600396.SH</t>
  </si>
  <si>
    <t>沈阳金山能源股份有限公司</t>
  </si>
  <si>
    <t>辽宁省沈阳市和平区南五马路183号泰宸商务大厦B座23-24</t>
  </si>
  <si>
    <t>Shenyang Jinshan Energy Co.,Ltd</t>
  </si>
  <si>
    <t>86-24-83996005;86-24-83996040</t>
  </si>
  <si>
    <t>jia-ma@chd.com.cn;zqb600396@126.com</t>
  </si>
  <si>
    <t>000410.SZ</t>
  </si>
  <si>
    <t>沈阳机床股份有限公司</t>
  </si>
  <si>
    <t>辽宁省沈阳市铁西区经济技术开发区开发大路17甲1号</t>
  </si>
  <si>
    <t>Shenyang Machine Tool Co,Ltd</t>
  </si>
  <si>
    <t>86-24-25190865</t>
  </si>
  <si>
    <t>smtcl410@gt.cn</t>
  </si>
  <si>
    <t>000692.SZ</t>
  </si>
  <si>
    <t>沈阳惠天热电股份有限公司</t>
  </si>
  <si>
    <t>辽宁省沈阳市沈河区热闹路47号</t>
  </si>
  <si>
    <t>Shenyang Huitianthermalpower Co.,Ltd.</t>
  </si>
  <si>
    <t>86-24-22928062</t>
  </si>
  <si>
    <t>gill_6190@163.com;htrd2012@126.com</t>
  </si>
  <si>
    <t>000698.SZ</t>
  </si>
  <si>
    <t>沈阳化工股份有限公司</t>
  </si>
  <si>
    <t>辽宁省沈阳市铁西区经济技术开发区沈西三东路55号</t>
  </si>
  <si>
    <t>Shenyang Chemical Industry Co.,Ltd.</t>
  </si>
  <si>
    <t>86-24-25553506</t>
  </si>
  <si>
    <t>000698@126.com;sychem@sychem.com</t>
  </si>
  <si>
    <t>002731.SZ</t>
  </si>
  <si>
    <t>沈阳萃华金银珠宝股份有限公司</t>
  </si>
  <si>
    <t>辽宁省沈阳市沈河区中街路29号</t>
  </si>
  <si>
    <t>Shenyang Cuihua Gold And Silver Jewelry Co.,Ltd.</t>
  </si>
  <si>
    <t>86-24-24868333</t>
  </si>
  <si>
    <t>chgf_zqb@163.com</t>
  </si>
  <si>
    <t>000555.SZ</t>
  </si>
  <si>
    <t>神州数码信息服务股份有限公司</t>
  </si>
  <si>
    <t>北京市海淀区西北旺东路10号院东区18号楼神州信息大厦</t>
  </si>
  <si>
    <t>1.3361万</t>
  </si>
  <si>
    <t>Digital China Information Service Companyltd.</t>
  </si>
  <si>
    <t>86-10-61853676</t>
  </si>
  <si>
    <t>dcits-ir@dcits.com</t>
  </si>
  <si>
    <t>000034.SZ</t>
  </si>
  <si>
    <t>神州数码集团股份有限公司</t>
  </si>
  <si>
    <t>北京市海淀区上地九街九号数码科技广场</t>
  </si>
  <si>
    <t>Digital China Group Co.,Ltd.</t>
  </si>
  <si>
    <t>86-10-82705411</t>
  </si>
  <si>
    <t>dcg-ir@digitalchina.com</t>
  </si>
  <si>
    <t>000008.SZ</t>
  </si>
  <si>
    <t>神州高铁技术股份有限公司</t>
  </si>
  <si>
    <t>北京市海淀区高粱桥斜街59号院1号楼中坤大厦16层</t>
  </si>
  <si>
    <t>China High Speed Railway Technology Co.,Ltd.</t>
  </si>
  <si>
    <t>86-10-56500561</t>
  </si>
  <si>
    <t>dongmi@shenzhou-gaotie.com</t>
  </si>
  <si>
    <t>300563.SZ</t>
  </si>
  <si>
    <t>神宇通信科技股份公司</t>
  </si>
  <si>
    <t>江苏省无锡市江阴市长山大道22号</t>
  </si>
  <si>
    <t>Shenyu Communication Technology Inc.</t>
  </si>
  <si>
    <t>86-510-86279909</t>
  </si>
  <si>
    <t>sygf@shenyucable.com</t>
  </si>
  <si>
    <t>000820.SZ</t>
  </si>
  <si>
    <t>神雾节能股份有限公司</t>
  </si>
  <si>
    <t>江苏省南京市雨花台区宁双路28号汇智大厦A座9楼</t>
  </si>
  <si>
    <t>Shenwu Energy Saving Co.,Ltd</t>
  </si>
  <si>
    <t>86-25-85499131</t>
  </si>
  <si>
    <t>stocks@shenwujieneng.com</t>
  </si>
  <si>
    <t>605228.SH</t>
  </si>
  <si>
    <t>神通科技集团股份有限公司</t>
  </si>
  <si>
    <t>浙江省宁波市余姚市兰江街道谭家岭西路788号</t>
  </si>
  <si>
    <t>Shentong Technology Group Co.,Ltd.</t>
  </si>
  <si>
    <t>86-574-62590629</t>
  </si>
  <si>
    <t>zqb@shentong-china.com</t>
  </si>
  <si>
    <t>300479.SZ</t>
  </si>
  <si>
    <t>神思电子技术股份有限公司</t>
  </si>
  <si>
    <t>山东省济南市历下区高新区舜华西路699号</t>
  </si>
  <si>
    <t>Synthesis Electronic Technology Co.,Ltd.</t>
  </si>
  <si>
    <t>86-531-88878969</t>
  </si>
  <si>
    <t>security@sdses.com;main@sdses.com</t>
  </si>
  <si>
    <t>600810.SH</t>
  </si>
  <si>
    <t>神马实业股份有限公司</t>
  </si>
  <si>
    <t>河南省平顶山市舞钢市建设路63号</t>
  </si>
  <si>
    <t>1.0358万</t>
  </si>
  <si>
    <t>Shenma Industry Co.Ltd</t>
  </si>
  <si>
    <t>86-375-3921231</t>
  </si>
  <si>
    <t>liuzhen600810@126.com</t>
  </si>
  <si>
    <t>603109.SH</t>
  </si>
  <si>
    <t>神驰机电股份有限公司</t>
  </si>
  <si>
    <t>重庆市北碚区蔡家岗镇嘉德大道46号</t>
  </si>
  <si>
    <t>Senci Electric Machinery Co.,Ltd</t>
  </si>
  <si>
    <t>86-23-88027304</t>
  </si>
  <si>
    <t>dsh@senci.cn</t>
  </si>
  <si>
    <t>002989.SZ</t>
  </si>
  <si>
    <t>深圳中天精装股份有限公司</t>
  </si>
  <si>
    <t>广东省深圳市福田区车公庙泰然八路深业泰然大厦C座8楼</t>
  </si>
  <si>
    <t>Shenzhen Strongteam Decoration Engineering Co.,Ltd.</t>
  </si>
  <si>
    <t>86-755-83476663</t>
  </si>
  <si>
    <t>ir@ztzs.cn</t>
  </si>
  <si>
    <t>300052.SZ</t>
  </si>
  <si>
    <t>深圳中青宝互动网络股份有限公司</t>
  </si>
  <si>
    <t>广东省深圳市南山区深圳湾科技生态园三期10A栋21-24层</t>
  </si>
  <si>
    <t>Shenzhen Zqgame Co.,Ltd</t>
  </si>
  <si>
    <t>86-755-26733925</t>
  </si>
  <si>
    <t>ir@zqgame.com</t>
  </si>
  <si>
    <t>000017.SZ</t>
  </si>
  <si>
    <t>深圳中华自行车(集团)股份有限公司</t>
  </si>
  <si>
    <t>广东省深圳市福田区八卦路31号众鑫科技大厦501室</t>
  </si>
  <si>
    <t>Shenzhen China Bicycle Company (Holdings) Limited</t>
  </si>
  <si>
    <t>86-755-28181666;86-755-25516998</t>
  </si>
  <si>
    <t>dmc@szcbc.com</t>
  </si>
  <si>
    <t>000020.SZ</t>
  </si>
  <si>
    <t>深圳中恒华发股份有限公司</t>
  </si>
  <si>
    <t>广东省深圳市福田区华发北路411栋华发大厦东座6楼</t>
  </si>
  <si>
    <t>Shenzhen Zhongheng Huafa Co., Ltd.</t>
  </si>
  <si>
    <t>86-755-86360201</t>
  </si>
  <si>
    <t>huafainvestor@126.com.cn</t>
  </si>
  <si>
    <t>300814.SZ</t>
  </si>
  <si>
    <t>深圳中富电路股份有限公司</t>
  </si>
  <si>
    <t>广东省深圳市南山区蛇口招商局广场大厦6楼GH单元</t>
  </si>
  <si>
    <t>Shenzhen Jove Enterprise Limited</t>
  </si>
  <si>
    <t>86-755-26683724</t>
  </si>
  <si>
    <t>alan.wang@jovepcb.com;ir@jovepcb.com</t>
  </si>
  <si>
    <t>603991.SH</t>
  </si>
  <si>
    <t>深圳至正高分子材料股份有限公司</t>
  </si>
  <si>
    <t>上海市闵行区北横沙河路268号</t>
  </si>
  <si>
    <t>Shenzhen Original Advanced Compounds Co.,Ltd.</t>
  </si>
  <si>
    <t>86-21-54155612</t>
  </si>
  <si>
    <t>zzdh@sh-original.com</t>
  </si>
  <si>
    <t>688418.SH</t>
  </si>
  <si>
    <t>深圳震有科技股份有限公司</t>
  </si>
  <si>
    <t>广东省深圳市南山区粤海街道高新南社区科苑南路3176号彩讯科技大厦五层、六层、十一层</t>
  </si>
  <si>
    <t>Genew Technologies Co.,Ltd.</t>
  </si>
  <si>
    <t>86-755-33599651</t>
  </si>
  <si>
    <t>ir@genew.com</t>
  </si>
  <si>
    <t>300333.SZ</t>
  </si>
  <si>
    <t>深圳兆日科技股份有限公司</t>
  </si>
  <si>
    <t>广东省深圳市福田区泰然八路泰然大厦C座1605</t>
  </si>
  <si>
    <t>Sinosun Technology Co.,Ltd.</t>
  </si>
  <si>
    <t>86-755-23609873</t>
  </si>
  <si>
    <t>ir@sinosun.com.cn</t>
  </si>
  <si>
    <t>300514.SZ</t>
  </si>
  <si>
    <t>深圳友讯达科技股份有限公司</t>
  </si>
  <si>
    <t>广东省深圳市南山区桃源街道光前工业区十七栋六楼</t>
  </si>
  <si>
    <t>Shenzhen Friendcom Technology Development Co., Ltd.</t>
  </si>
  <si>
    <t>86-755-23230588</t>
  </si>
  <si>
    <t>yxd@friendcom.com</t>
  </si>
  <si>
    <t>688209.SH</t>
  </si>
  <si>
    <t>深圳英集芯科技股份有限公司</t>
  </si>
  <si>
    <t>广东省珠海市香洲区港湾1号港9栋三楼</t>
  </si>
  <si>
    <t>Shenzhen Injoinic Technology Co., Ltd.</t>
  </si>
  <si>
    <t>86-756-3393868</t>
  </si>
  <si>
    <t>zqb@injoinic.com</t>
  </si>
  <si>
    <t>002528.SZ</t>
  </si>
  <si>
    <t>深圳英飞拓科技股份有限公司</t>
  </si>
  <si>
    <t>广东省深圳市龙华区观澜高新技术产业园英飞拓厂房</t>
  </si>
  <si>
    <t>Shenzhen Infinova Limited</t>
  </si>
  <si>
    <t>86-755-86096000;86-755-86095586</t>
  </si>
  <si>
    <t>invrel@infinova.com.cn</t>
  </si>
  <si>
    <t>002316.SZ</t>
  </si>
  <si>
    <t>深圳亚联发展科技股份有限公司</t>
  </si>
  <si>
    <t>广东省深圳市南山区粤海街道高新区社区科技南一路28号达实大厦1902</t>
  </si>
  <si>
    <t>Shenzhen Asia Link Technology Development Co.,Ltd.</t>
  </si>
  <si>
    <t>86-755-26551650</t>
  </si>
  <si>
    <t>asialink@asialink.com;ddtong@asialink.com</t>
  </si>
  <si>
    <t>002105.SZ</t>
  </si>
  <si>
    <t>深圳信隆健康产业发展股份有限公司</t>
  </si>
  <si>
    <t>广东省深圳市宝安区松岗街道办碧头第三工业区</t>
  </si>
  <si>
    <t>Hl Corp (Shenzhen)</t>
  </si>
  <si>
    <t>86-755-27749423-8105;86-755-27749423-8182</t>
  </si>
  <si>
    <t>cmo@hlcorp.com;chester_zhou@hlcorp.com</t>
  </si>
  <si>
    <t>002294.SZ</t>
  </si>
  <si>
    <t>深圳信立泰药业股份有限公司</t>
  </si>
  <si>
    <t>广东省深圳市福田区深南大道6009号车公庙绿景广场主楼37层</t>
  </si>
  <si>
    <t>Shenzhen Salubris Pharmaceuticals Co.,Ltd.</t>
  </si>
  <si>
    <t>86-755-83867888</t>
  </si>
  <si>
    <t>investor@salubris.com</t>
  </si>
  <si>
    <t>300938.SZ</t>
  </si>
  <si>
    <t>深圳信测标准技术服务股份有限公司</t>
  </si>
  <si>
    <t>广东省深圳市南山区深圳湾科技生态园11栋A座601</t>
  </si>
  <si>
    <t>Emtek(Shenzhen) Co.,Ltd.</t>
  </si>
  <si>
    <t>86-755-86537785</t>
  </si>
  <si>
    <t>emtek@emtek.com.cn</t>
  </si>
  <si>
    <t>300037.SZ</t>
  </si>
  <si>
    <t>深圳新宙邦科技股份有限公司</t>
  </si>
  <si>
    <t>广东省深圳市坪山区昌业路新宙邦科技大厦</t>
  </si>
  <si>
    <t>Shenzhen Capchem Technology Co.,Ltd.</t>
  </si>
  <si>
    <t>86-755-89924512</t>
  </si>
  <si>
    <t>stock@capchem.com;securities@capchem.com</t>
  </si>
  <si>
    <t>688383.SH</t>
  </si>
  <si>
    <t>深圳新益昌科技股份有限公司</t>
  </si>
  <si>
    <t>广东省深圳市宝安区福永街道和平路锐明工业园C8栋3楼</t>
  </si>
  <si>
    <t>Shenzhen Xinyichang Technology Co.,Ltd.</t>
  </si>
  <si>
    <t>86-755-27085880</t>
  </si>
  <si>
    <t>xinyc@szhech.com;ir@szhech.com</t>
  </si>
  <si>
    <t>300745.SZ</t>
  </si>
  <si>
    <t>深圳欣锐科技股份有限公司</t>
  </si>
  <si>
    <t>广东省深圳市南山区桃源街道塘岭路1号金骐智谷大厦5楼</t>
  </si>
  <si>
    <t>Shinry Technologies Co.Ltd.</t>
  </si>
  <si>
    <t>86-755-86261588-8063</t>
  </si>
  <si>
    <t>ir@shinry.com</t>
  </si>
  <si>
    <t>600162.SH</t>
  </si>
  <si>
    <t>深圳香江控股股份有限公司</t>
  </si>
  <si>
    <t>广东省广州市番禺区番禺大道锦绣香江花园香江控股办公楼</t>
  </si>
  <si>
    <t>Shenzhen Heungkong Holding Co.,Ltd</t>
  </si>
  <si>
    <t>86-20-34821006</t>
  </si>
  <si>
    <t>wuguanghui@hkhc.com.cn;hexiaoxia@hkhc.com.cn;hkhc@hkhc.com.cn</t>
  </si>
  <si>
    <t>002775.SZ</t>
  </si>
  <si>
    <t>深圳文科园林股份有限公司</t>
  </si>
  <si>
    <t>广东省深圳市福田区深南大道1006号深圳国际创新中心(福田科技广场)A栋35、36层</t>
  </si>
  <si>
    <t>Shenzhen Wenke Landscape Co., Ltd.</t>
  </si>
  <si>
    <t>86-755-33052661</t>
  </si>
  <si>
    <t>investor@wkyy.com</t>
  </si>
  <si>
    <t>688321.SH</t>
  </si>
  <si>
    <t>深圳微芯生物科技股份有限公司</t>
  </si>
  <si>
    <t>广东省深圳市南山区高新中一道十号深圳生物孵化基地2号楼601-606室</t>
  </si>
  <si>
    <t>Shenzhen Chipscreen Biosciences Co.,Ltd.</t>
  </si>
  <si>
    <t>86-755-26952070</t>
  </si>
  <si>
    <t>ir@chipscreen.com</t>
  </si>
  <si>
    <t>002735.SZ</t>
  </si>
  <si>
    <t>深圳王子新材料股份有限公司</t>
  </si>
  <si>
    <t>广东省深圳市龙华区龙华街道奋进路4号王子工业园</t>
  </si>
  <si>
    <t>Shenzhen Prince New Materials Co.,Ltd.</t>
  </si>
  <si>
    <t>86-755-81713366</t>
  </si>
  <si>
    <t>stock@szwzxc.com</t>
  </si>
  <si>
    <t>300112.SZ</t>
  </si>
  <si>
    <t>深圳万讯自控股份有限公司</t>
  </si>
  <si>
    <t>广东省深圳市南山区高新技术产业园北区三号路万讯自控大楼1-6层</t>
  </si>
  <si>
    <t>Shenzhen Maxonic Automation Control Co.,Ltd.</t>
  </si>
  <si>
    <t>86-755-86250365;86-755-86545580</t>
  </si>
  <si>
    <t>yelingli@maxonic.com.cn;liudian@maxonic.com.cn;info@maxonic.com.cn</t>
  </si>
  <si>
    <t>002654.SZ</t>
  </si>
  <si>
    <t>深圳万润科技股份有限公司</t>
  </si>
  <si>
    <t>广东省深圳市福田区皇岗路5001号深业上城产业研发大厦B座50层</t>
  </si>
  <si>
    <t>Shenzhen Mason Technologies Co.,Ltd</t>
  </si>
  <si>
    <t>86-755-33378926</t>
  </si>
  <si>
    <t>wanrun@mason-led.com</t>
  </si>
  <si>
    <t>002139.SZ</t>
  </si>
  <si>
    <t>深圳拓邦股份有限公司</t>
  </si>
  <si>
    <t>广东省深圳市宝安区石岩镇塘头大道拓邦工业园</t>
  </si>
  <si>
    <t>Shenzhen Topband Co.,Ltd</t>
  </si>
  <si>
    <t>86-755-26957035</t>
  </si>
  <si>
    <t>wenzh@topband.com.cn;zhangyuhua@topband.com.cn</t>
  </si>
  <si>
    <t>002845.SZ</t>
  </si>
  <si>
    <t>深圳同兴达科技股份有限公司</t>
  </si>
  <si>
    <t>广东省深圳市龙华区观澜街道观光路银星高科技工业园智界2号楼1301-1601</t>
  </si>
  <si>
    <t>Shenzhen Txd Technology Co.,Ltd.</t>
  </si>
  <si>
    <t>86-755-33687792</t>
  </si>
  <si>
    <t>zqswdb@txdkj.com</t>
  </si>
  <si>
    <t>300960.SZ</t>
  </si>
  <si>
    <t>深圳通业科技股份有限公司</t>
  </si>
  <si>
    <t>广东省深圳市龙华区观澜街道桂花社区观光路1231号美泰工业园3栋厂房101</t>
  </si>
  <si>
    <t>Shenzhen Tongye Technology Co.,Ltd.</t>
  </si>
  <si>
    <t>86-755-28192960</t>
  </si>
  <si>
    <t>zhengquanbu@sz-tongye.com;directorate@sz-tongye.com</t>
  </si>
  <si>
    <t>300047.SZ</t>
  </si>
  <si>
    <t>深圳天源迪科信息技术股份有限公司</t>
  </si>
  <si>
    <t>广东省深圳市南山区粤海街道沙河西路1801号国实大厦10楼</t>
  </si>
  <si>
    <t>Shenzhen Tianyuan Dic Information Technology Co.,Ltd.</t>
  </si>
  <si>
    <t>86-755-26745678</t>
  </si>
  <si>
    <t>v-mailbox@tydic.com</t>
  </si>
  <si>
    <t>300570.SZ</t>
  </si>
  <si>
    <t>深圳太辰光通信股份有限公司</t>
  </si>
  <si>
    <t>广东省深圳市坪山区龙田街道锦绣中路8号太辰光通信科技园</t>
  </si>
  <si>
    <t>T&amp;S Communications Co.,Ltd.</t>
  </si>
  <si>
    <t>86-755-32983676</t>
  </si>
  <si>
    <t>zqb@china-tscom.com</t>
  </si>
  <si>
    <t>300468.SZ</t>
  </si>
  <si>
    <t>深圳四方精创资讯股份有限公司</t>
  </si>
  <si>
    <t>广东省深圳市南山区粤海街道高新区社区高新南七道8号四方精创资讯大厦</t>
  </si>
  <si>
    <t>Shenzhen Forms Syntron Information Co.,Ltd.</t>
  </si>
  <si>
    <t>86-755-86649962</t>
  </si>
  <si>
    <t>formssyntronss@formssi.com</t>
  </si>
  <si>
    <t>002138.SZ</t>
  </si>
  <si>
    <t>深圳顺络电子股份有限公司</t>
  </si>
  <si>
    <t>广东省深圳市龙华区观澜街道大富苑工业区顺络观澜工业园</t>
  </si>
  <si>
    <t>Shenzhen Sunlord Electronics Co.,Ltd.</t>
  </si>
  <si>
    <t>86-755-29832586</t>
  </si>
  <si>
    <t>info@sunlordinc.com</t>
  </si>
  <si>
    <t>002369.SZ</t>
  </si>
  <si>
    <t>深圳市卓翼科技股份有限公司</t>
  </si>
  <si>
    <t>广东省深圳市南山区西丽平山民企科技工业园5栋</t>
  </si>
  <si>
    <t>Shenzhen Zowee Technology Co.,Ltd.</t>
  </si>
  <si>
    <t>86-755-26986749</t>
  </si>
  <si>
    <t>message@zowee.com.cn</t>
  </si>
  <si>
    <t>300232.SZ</t>
  </si>
  <si>
    <t>深圳市洲明科技股份有限公司</t>
  </si>
  <si>
    <t>广东省深圳市宝安区福永街道桥头社区永福路112号A栋,广东省深圳市坪山新区兰景北路6号洲明科技园,广东省惠州市大亚湾西区龙海三路洲明科技园</t>
  </si>
  <si>
    <t>Unilumin Group Co.,Ltd</t>
  </si>
  <si>
    <t>86-755-29918999;86-755-29918999-8197</t>
  </si>
  <si>
    <t>zhuyuwen@unilumin.com;chenyifan@unilumin.com;zmzq@unilumin.com</t>
  </si>
  <si>
    <t>002822.SZ</t>
  </si>
  <si>
    <t>深圳市中装建设集团股份有限公司</t>
  </si>
  <si>
    <t>广东省深圳市罗湖区深南东路4002号鸿隆世纪广场四—五层</t>
  </si>
  <si>
    <t>Shenzhen Zhongzhuang Construction Group Co.,Ltd</t>
  </si>
  <si>
    <t>86-755-83598225</t>
  </si>
  <si>
    <t>zhengquan@zhongzhuang.com</t>
  </si>
  <si>
    <t>000042.SZ</t>
  </si>
  <si>
    <t>深圳市中洲投资控股股份有限公司</t>
  </si>
  <si>
    <t>广东省深圳市福田区金田路3088号中洲大厦38楼</t>
  </si>
  <si>
    <t>Shenzhen Centralcon Investment Holding Co.,Ltd</t>
  </si>
  <si>
    <t>86-755-88393609</t>
  </si>
  <si>
    <t>dongshihui@zztzkg.com</t>
  </si>
  <si>
    <t>002912.SZ</t>
  </si>
  <si>
    <t>深圳市中新赛克科技股份有限公司</t>
  </si>
  <si>
    <t>广东省深圳市南山区粤海街道高新区社区高新南七道20号深圳国家工程实验室大楼A1403</t>
  </si>
  <si>
    <t>Shenzhen Sinovatio Technology Co.,Ltd.</t>
  </si>
  <si>
    <t>86-755-22676016</t>
  </si>
  <si>
    <t>ir@sinovatio.com</t>
  </si>
  <si>
    <t>688332.SH</t>
  </si>
  <si>
    <t>深圳市中科蓝讯科技股份有限公司</t>
  </si>
  <si>
    <t>广东省深圳市南山区沙河街道高发社区侨香路4068号智慧广场A栋1301-1</t>
  </si>
  <si>
    <t>Shenzhen Zhongke Lanxun Technology Co., Ltd.</t>
  </si>
  <si>
    <t>86-755-26658506</t>
  </si>
  <si>
    <t>ir@bluetrum.com</t>
  </si>
  <si>
    <t>000060.SZ</t>
  </si>
  <si>
    <t>深圳市中金岭南有色金属股份有限公司</t>
  </si>
  <si>
    <t>广东省深圳市福田区深南大道6013号中国有色大厦23-26楼</t>
  </si>
  <si>
    <t>Shenzhen Zhongjin Lingnan Nonfemet Co.Ltd.</t>
  </si>
  <si>
    <t>86-755-82839363</t>
  </si>
  <si>
    <t>dsh@nonfemet.com.cn;zjln@nonfemet.com.cn</t>
  </si>
  <si>
    <t>001339.SZ</t>
  </si>
  <si>
    <t>深圳市智微智能科技股份有限公司</t>
  </si>
  <si>
    <t>广东省深圳市福田区车公庙泰然九路海松大厦B-1303</t>
  </si>
  <si>
    <t>Jwipc Technology Co., Ltd.</t>
  </si>
  <si>
    <t>86-755-23981862</t>
  </si>
  <si>
    <t>security@jwele.com.cn</t>
  </si>
  <si>
    <t>301312.SZ</t>
  </si>
  <si>
    <t>深圳市智立方自动化设备股份有限公司</t>
  </si>
  <si>
    <t>广东省深圳市宝安区石岩街道塘头社区厂房A栋1层至3层</t>
  </si>
  <si>
    <t>Shenzhen In-Cube Automation Co., Ltd.</t>
  </si>
  <si>
    <t>86-755-36354100</t>
  </si>
  <si>
    <t>ir@incubecn.com</t>
  </si>
  <si>
    <t>300771.SZ</t>
  </si>
  <si>
    <t>深圳市智莱科技股份有限公司</t>
  </si>
  <si>
    <t>广东省深圳市龙岗区坂田街道雪岗北路2018号天安云谷二期4栋37层3705-3709</t>
  </si>
  <si>
    <t>Shenzhen Zhilai Sci And Tech Co.,Ltd.</t>
  </si>
  <si>
    <t>86-755-28657760</t>
  </si>
  <si>
    <t>zhilaikeji@zhilai.com</t>
  </si>
  <si>
    <t>300686.SZ</t>
  </si>
  <si>
    <t>深圳市智动力精密技术股份有限公司</t>
  </si>
  <si>
    <t>广东省东莞市凤岗镇官井头村小布二路10号</t>
  </si>
  <si>
    <t>Shenzhen Cdl Precision Technology Co.,Ltd</t>
  </si>
  <si>
    <t>86-769-89890150</t>
  </si>
  <si>
    <t>cq@szcdl.com;zhi.yan@szcdl.com;szcdl@szcdl.com</t>
  </si>
  <si>
    <t>002811.SZ</t>
  </si>
  <si>
    <t>深圳市郑中设计股份有限公司</t>
  </si>
  <si>
    <t>广东省深圳市福田区中心区益田路与福华路交汇处卓越时代广场4B01、4B02</t>
  </si>
  <si>
    <t>Shenzhen Cheng Chung Design Co.,Ltd.</t>
  </si>
  <si>
    <t>86-755-83028871</t>
  </si>
  <si>
    <t>atg@atgcn.com</t>
  </si>
  <si>
    <t>002197.SZ</t>
  </si>
  <si>
    <t>深圳市证通电子股份有限公司</t>
  </si>
  <si>
    <t>广东省深圳市光明区同观路3号证通电子产业园</t>
  </si>
  <si>
    <t>Szzt Electronics Co.,Ltd</t>
  </si>
  <si>
    <t>86-755-26490118</t>
  </si>
  <si>
    <t>zoujunjie@szzt.com.cn;ir@szzt.com.cn;pengxue@szzt.com.cn</t>
  </si>
  <si>
    <t>688395.SH</t>
  </si>
  <si>
    <t>深圳市正弦电气股份有限公司</t>
  </si>
  <si>
    <t>广东省深圳市宝安区沙井街道沙二社区安托山高科技工业园7号厂房五层</t>
  </si>
  <si>
    <t>Shenzhen Sine Electric Co.,Ltd.</t>
  </si>
  <si>
    <t>86-755-86267396</t>
  </si>
  <si>
    <t>zoumin@sinee.cn</t>
  </si>
  <si>
    <t>000006.SZ</t>
  </si>
  <si>
    <t>深圳市振业(集团)股份有限公司</t>
  </si>
  <si>
    <t>广东省深圳市南山区科技南路16号深圳湾科技生态园11栋A座42-43层</t>
  </si>
  <si>
    <t>Shenzhen Zhenye(Group)Co.,Ltd.</t>
  </si>
  <si>
    <t>86-755-25863893;86-755-25863061</t>
  </si>
  <si>
    <t>szzygp@126.com</t>
  </si>
  <si>
    <t>003028.SZ</t>
  </si>
  <si>
    <t>深圳市振邦智能科技股份有限公司</t>
  </si>
  <si>
    <t>广东省深圳市光明区玉塘街道根玉路与南明路交汇处华宏信通工业园4栋1-6楼</t>
  </si>
  <si>
    <t>Genbyte Technology Inc.</t>
  </si>
  <si>
    <t>86-755-86267201</t>
  </si>
  <si>
    <t>genbyte@genbytech.com</t>
  </si>
  <si>
    <t>002256.SZ</t>
  </si>
  <si>
    <t>深圳市兆新能源股份有限公司</t>
  </si>
  <si>
    <t>广东省深圳市南山区深圳湾科技生态园12栋B座34层01-06号</t>
  </si>
  <si>
    <t>Shenzhen Sunrise New Energy Co.,Ltd.</t>
  </si>
  <si>
    <t>86-755-86922889;86-755-86922886</t>
  </si>
  <si>
    <t>dongsh@szsunrisene.com</t>
  </si>
  <si>
    <t>003021.SZ</t>
  </si>
  <si>
    <t>深圳市兆威机电股份有限公司</t>
  </si>
  <si>
    <t>广东省深圳市宝安区燕罗街道燕川社区燕湖路62号办公楼101</t>
  </si>
  <si>
    <t>Shenzhen Zhaowei Machinery &amp; Electronics Co.,Ltd.</t>
  </si>
  <si>
    <t>86-755-27323929</t>
  </si>
  <si>
    <t>zqb@szzhaowei.net</t>
  </si>
  <si>
    <t>002429.SZ</t>
  </si>
  <si>
    <t>深圳市兆驰股份有限公司</t>
  </si>
  <si>
    <t>广东省深圳市龙岗区南湾街道下李朗社区李朗路一号兆驰创新产业园</t>
  </si>
  <si>
    <t>1.3725万</t>
  </si>
  <si>
    <t>Shenzhen Mtc Co. Ltd</t>
  </si>
  <si>
    <t>86-755-33614068</t>
  </si>
  <si>
    <t>ls@szmtc.com.cn</t>
  </si>
  <si>
    <t>837821.BJ</t>
  </si>
  <si>
    <t>深圳市则成电子股份有限公司</t>
  </si>
  <si>
    <t>广东省深圳市龙岗区南湾街道丹竹头社区康正路48号莲塘工业区6号楼2楼</t>
  </si>
  <si>
    <t>Shenzhen Zecheng Electronics Co.,Ltd.</t>
  </si>
  <si>
    <t>86-755-89968168</t>
  </si>
  <si>
    <t>weibin@fpcba.com</t>
  </si>
  <si>
    <t>002161.SZ</t>
  </si>
  <si>
    <t>深圳市远望谷信息技术股份有限公司</t>
  </si>
  <si>
    <t>广东省深圳市南山区高新南十道63号高新区联合总部大厦27、28楼</t>
  </si>
  <si>
    <t>Invengo Information Technology Co.,Ltd.</t>
  </si>
  <si>
    <t>86-755-26711735</t>
  </si>
  <si>
    <t>stock@invengo.cn</t>
  </si>
  <si>
    <t>002831.SZ</t>
  </si>
  <si>
    <t>深圳市裕同包装科技股份有限公司</t>
  </si>
  <si>
    <t>广东省深圳市宝安区石岩街道水田社区石环路1号</t>
  </si>
  <si>
    <t>2.2116万</t>
  </si>
  <si>
    <t>Shenzhen Yuto Packaging Technology Co.,Ltd.</t>
  </si>
  <si>
    <t>86-755-33873999-88265</t>
  </si>
  <si>
    <t>investor@szyuto.com</t>
  </si>
  <si>
    <t>002289.SZ</t>
  </si>
  <si>
    <t>深圳市宇顺电子股份有限公司</t>
  </si>
  <si>
    <t>广东省深圳市南山区粤海街道深圳市软件产业基地1栋A座13层1302</t>
  </si>
  <si>
    <t>Shenzhen Success Electronics Co.,Ltd.</t>
  </si>
  <si>
    <t>86-755-86028112</t>
  </si>
  <si>
    <t>hujiucheng@szsuccess.com.cn;liuzhiran@szsuccess.com.cn;ysdz@szsuccess.com.cn</t>
  </si>
  <si>
    <t>688159.SH</t>
  </si>
  <si>
    <t>深圳市有方科技股份有限公司</t>
  </si>
  <si>
    <t>广东省深圳市龙华区民治街道北站社区汇德大厦1号楼43-44楼</t>
  </si>
  <si>
    <t>Shenzhen Neoway Technology Co.,Ltd.</t>
  </si>
  <si>
    <t>86-755-33692165</t>
  </si>
  <si>
    <t>nw@neoway.com</t>
  </si>
  <si>
    <t>300531.SZ</t>
  </si>
  <si>
    <t>深圳市优博讯科技股份有限公司</t>
  </si>
  <si>
    <t>广东省深圳市南山区粤海街道学府路63号高新区联合总部大厦36楼</t>
  </si>
  <si>
    <t>Urovo Technology Co.,Ltd.</t>
  </si>
  <si>
    <t>86-755-22673923</t>
  </si>
  <si>
    <t>liuzhen@urovo.com;teng.wang@urovo.com;info@urovo.com</t>
  </si>
  <si>
    <t>300377.SZ</t>
  </si>
  <si>
    <t>深圳市赢时胜信息技术股份有限公司</t>
  </si>
  <si>
    <t>广东省深圳市福田区华富街道莲花一村社区皇岗路5001号深业上城(南区)T2栋3701</t>
  </si>
  <si>
    <t>Shenzhen Ysstech Info-Tech Co.,Ltd</t>
  </si>
  <si>
    <t>86-755-23968617</t>
  </si>
  <si>
    <t>ysstech@ysstech.com</t>
  </si>
  <si>
    <t>300457.SZ</t>
  </si>
  <si>
    <t>深圳市赢合科技股份有限公司</t>
  </si>
  <si>
    <t>广东省深圳市南山区粤海街道滨海社区科园路1006号软件产业基地5栋E座901室</t>
  </si>
  <si>
    <t>Shenzhen Yinghe Technology Co.,Ltd.</t>
  </si>
  <si>
    <t>86-755-86310555</t>
  </si>
  <si>
    <t>yinghekeji@yhwins.com</t>
  </si>
  <si>
    <t>002837.SZ</t>
  </si>
  <si>
    <t>深圳市英维克科技股份有限公司</t>
  </si>
  <si>
    <t>广东省深圳市龙华区观澜街道观光路1303号鸿信工业园9号厂房1-3楼</t>
  </si>
  <si>
    <t>Shenzhen Envicool Technology Co.,Ltd.</t>
  </si>
  <si>
    <t>86-755-66823167</t>
  </si>
  <si>
    <t>ir@envicool.com</t>
  </si>
  <si>
    <t>002334.SZ</t>
  </si>
  <si>
    <t>深圳市英威腾电气股份有限公司</t>
  </si>
  <si>
    <t>广东省深圳市光明区马田街道松白路英威腾光明科技大厦</t>
  </si>
  <si>
    <t>Shenzhen Invt Electric Co.,Ltd</t>
  </si>
  <si>
    <t>86-755-23535413;86-755-86312861;86-755-86312975</t>
  </si>
  <si>
    <t>sec@invt.com.cn</t>
  </si>
  <si>
    <t>300131.SZ</t>
  </si>
  <si>
    <t>深圳市英唐智能控制股份有限公司</t>
  </si>
  <si>
    <t>广东省深圳市宝安区新安街道海旺社区宝兴路6号海纳百川总部大厦B座6层、7层、8层</t>
  </si>
  <si>
    <t>Shenzhen Yitoa Intelligent Control Co.,Ltd.</t>
  </si>
  <si>
    <t>86-755-86140392</t>
  </si>
  <si>
    <t>liulin@yitoa.com;yitoa_stock@yitoa.com</t>
  </si>
  <si>
    <t>300713.SZ</t>
  </si>
  <si>
    <t>深圳市英可瑞科技股份有限公司</t>
  </si>
  <si>
    <t>广东省深圳市龙岗区宝龙街道宝龙社区宝龙二路60号英可瑞工业园英可瑞科技楼11层</t>
  </si>
  <si>
    <t>Shenzhen Increase Technology Co.,Ltd.</t>
  </si>
  <si>
    <t>86-755-26580610</t>
  </si>
  <si>
    <t>zjb@szincrease.com</t>
  </si>
  <si>
    <t>300085.SZ</t>
  </si>
  <si>
    <t>深圳市银之杰科技股份有限公司</t>
  </si>
  <si>
    <t>广东省深圳市福田区车公庙天安数码城天祥大厦AB座10A</t>
  </si>
  <si>
    <t>Shenzhen Infogem Technologies Co.,Ltd.</t>
  </si>
  <si>
    <t>86-755-83930085</t>
  </si>
  <si>
    <t>songll@yinzhijie.com;sushimin@yinzhijie.com;invest@yinzhijie.com</t>
  </si>
  <si>
    <t>002786.SZ</t>
  </si>
  <si>
    <t>深圳市银宝山新科技股份有限公司</t>
  </si>
  <si>
    <t>广东省深圳市宝安区石岩街道罗租社区建兴路5号</t>
  </si>
  <si>
    <t>Shenzhen Silver Basis Technology Co.,Ltd</t>
  </si>
  <si>
    <t>86-755-27642925</t>
  </si>
  <si>
    <t>kun.wang@silverbasis.com;tangq@silverbasis.com;public@silverbasis.com</t>
  </si>
  <si>
    <t>300812.SZ</t>
  </si>
  <si>
    <t>深圳市易天自动化设备股份有限公司</t>
  </si>
  <si>
    <t>广东省深圳市宝安区沙井街道大王山社区西部工业园第一幢</t>
  </si>
  <si>
    <t>Shenzhen Etmade Automatic Equipment Co.,Ltd</t>
  </si>
  <si>
    <t>86-755-27850601</t>
  </si>
  <si>
    <t>ir@etmade.com.cn</t>
  </si>
  <si>
    <t>002751.SZ</t>
  </si>
  <si>
    <t>深圳市易尚展示股份有限公司</t>
  </si>
  <si>
    <t>广东省深圳市宝安区新安街道海旺社区中心区甲岸南路易尚科技创意大厦二十三层</t>
  </si>
  <si>
    <t>Shenzhen Esun Display Co.,Ltd</t>
  </si>
  <si>
    <t>86-755-23280085</t>
  </si>
  <si>
    <t>chenhh@es-display.com;liukk@es-display.com;szesun@es-display.com</t>
  </si>
  <si>
    <t>300942.SZ</t>
  </si>
  <si>
    <t>深圳市易瑞生物技术股份有限公司</t>
  </si>
  <si>
    <t>广东省深圳市宝安区新安街道兴东社区留仙一路易瑞生物大厦101（整栋）</t>
  </si>
  <si>
    <t>Shenzhen Bioeasy Biotechnology Co.,Ltd.</t>
  </si>
  <si>
    <t>86-755-27948546</t>
  </si>
  <si>
    <t>security@bioeasy.com</t>
  </si>
  <si>
    <t>002183.SZ</t>
  </si>
  <si>
    <t>深圳市怡亚通供应链股份有限公司</t>
  </si>
  <si>
    <t>广东省深圳市龙岗区南湾街道李朗路3号怡亚通供应链整合物流中心1号楼</t>
  </si>
  <si>
    <t>Eternal Asia Supply Chain Management Ltd.</t>
  </si>
  <si>
    <t>86-755-88393181</t>
  </si>
  <si>
    <t>688312.SH</t>
  </si>
  <si>
    <t>深圳市燕麦科技股份有限公司</t>
  </si>
  <si>
    <t>广东省深圳市光明区凤凰街道高新技术产业园区邦凯路9号邦凯科技城2号C栋厂房1楼101及2、3、4楼</t>
  </si>
  <si>
    <t>Shenzhen Yanmade Technology Inc.</t>
  </si>
  <si>
    <t>86-755-23243087</t>
  </si>
  <si>
    <t>ir@yanmade.com</t>
  </si>
  <si>
    <t>000088.SZ</t>
  </si>
  <si>
    <t>深圳市盐田港股份有限公司</t>
  </si>
  <si>
    <t>广东省深圳市盐田区盐田港海港大厦十八层--十九层</t>
  </si>
  <si>
    <t>Shenzhen Yan Tian Port Holdings Co.,Ltd.</t>
  </si>
  <si>
    <t>86-755-25290180</t>
  </si>
  <si>
    <t>yph000088@yantian-port.com</t>
  </si>
  <si>
    <t>688575.SH</t>
  </si>
  <si>
    <t>深圳市亚辉龙生物科技股份有限公司</t>
  </si>
  <si>
    <t>广东省深圳市龙岗区宝龙街道宝龙二路亚辉龙生物科技厂区1栋</t>
  </si>
  <si>
    <t>Shenzhen Yhlo Biotech Co.,Ltd.</t>
  </si>
  <si>
    <t>86-755-84821649</t>
  </si>
  <si>
    <t>ir@szyhlo.com</t>
  </si>
  <si>
    <t>688655.SH</t>
  </si>
  <si>
    <t>深圳市迅捷兴科技股份有限公司</t>
  </si>
  <si>
    <t>广东省深圳市宝安区沙井街道沙四东宝工业区第G、H、I栋</t>
  </si>
  <si>
    <t>Shenzhen Xunjiexing Technology Corp.Ltd</t>
  </si>
  <si>
    <t>86-755-33653366</t>
  </si>
  <si>
    <t>zqb@jxpcb.com</t>
  </si>
  <si>
    <t>002733.SZ</t>
  </si>
  <si>
    <t>深圳市雄韬电源科技股份有限公司</t>
  </si>
  <si>
    <t>广东省深圳市龙岗区大鹏新区大鹏镇同富工业区雄韬科技园办公楼</t>
  </si>
  <si>
    <t>Shenzhen Center Power Tech. Co.,Ltd</t>
  </si>
  <si>
    <t>86-755-66851118-8245</t>
  </si>
  <si>
    <t>ares@vision-batt.com;linwj@vision-batt.com;sales@vision-batt.com</t>
  </si>
  <si>
    <t>300546.SZ</t>
  </si>
  <si>
    <t>深圳市雄帝科技股份有限公司</t>
  </si>
  <si>
    <t>广东省深圳市南山区粤海街道深圳湾科技生态园10A栋29层</t>
  </si>
  <si>
    <t>Shenzhen Emperor Technology Company Limited.</t>
  </si>
  <si>
    <t>86-755-83309271</t>
  </si>
  <si>
    <t>dongmiban@xiongdi.cn</t>
  </si>
  <si>
    <t>300568.SZ</t>
  </si>
  <si>
    <t>深圳市星源材质科技股份有限公司</t>
  </si>
  <si>
    <t>广东省深圳市光明区公明办事处田园路北</t>
  </si>
  <si>
    <t>Shenzhen Senior Technology Material Co.,Ltd</t>
  </si>
  <si>
    <t>86-755-21383902</t>
  </si>
  <si>
    <t>zqb@senior798.com</t>
  </si>
  <si>
    <t>002436.SZ</t>
  </si>
  <si>
    <t>深圳市兴森快捷电路科技股份有限公司</t>
  </si>
  <si>
    <t>广东省深圳市南山区粤海街道沙河西路与白石路交汇处深圳湾科技生态园一区2栋A座8层</t>
  </si>
  <si>
    <t>Shenzhen Fastprint Circuit Tech Co.,Ltd.</t>
  </si>
  <si>
    <t>86-755-26634452;86-755-26062342</t>
  </si>
  <si>
    <t>stock@chinafastprint.com</t>
  </si>
  <si>
    <t>300136.SZ</t>
  </si>
  <si>
    <t>深圳市信维通信股份有限公司</t>
  </si>
  <si>
    <t>广东省深圳市宝安区沙井街道西环路1013号A.B栋</t>
  </si>
  <si>
    <t>1.1629万</t>
  </si>
  <si>
    <t>Shenzhen Sunway Communication Co.,Ltd</t>
  </si>
  <si>
    <t>86-755-33086079</t>
  </si>
  <si>
    <t>ir@sz-sunway.com</t>
  </si>
  <si>
    <t>301051.SZ</t>
  </si>
  <si>
    <t>深圳市信濠光电科技股份有限公司</t>
  </si>
  <si>
    <t>广东省深圳市宝安区松岗街道松塘路18号</t>
  </si>
  <si>
    <t>Shenzhen Xinhao Photoelectricity Technology Co.,Ltd</t>
  </si>
  <si>
    <t>86-755-33586747</t>
  </si>
  <si>
    <t>ir@xinhaoph.com</t>
  </si>
  <si>
    <t>831167.BJ</t>
  </si>
  <si>
    <t>深圳市鑫汇科股份有限公司</t>
  </si>
  <si>
    <t>广东省深圳市光明区光明街道白花社区观光路2045号鑫汇科办公楼</t>
  </si>
  <si>
    <t>Shenzhen Chk Co.,Ltd.</t>
  </si>
  <si>
    <t>86-755-27803010</t>
  </si>
  <si>
    <t>chkcorp@chkcorp.cn</t>
  </si>
  <si>
    <t>603978.SH</t>
  </si>
  <si>
    <t>深圳市新星轻合金材料股份有限公司</t>
  </si>
  <si>
    <t>广东省深圳市宝安区观光路公明镇高新技术产业园新星厂区A栋</t>
  </si>
  <si>
    <t>Shenzhen Sunxing Light Alloys Materials Co.,Ltd.</t>
  </si>
  <si>
    <t>86-755-29891365</t>
  </si>
  <si>
    <t>zhouzhi@stalloys.com;tianmi@stalloys.com;ir@stalloys.com</t>
  </si>
  <si>
    <t>002314.SZ</t>
  </si>
  <si>
    <t>深圳市新南山控股(集团)股份有限公司</t>
  </si>
  <si>
    <t>广东省深圳市南山区赤湾六路8号赤湾总部大厦25-26楼</t>
  </si>
  <si>
    <t>Shenzhen New Nanshan Holding (Group) Co.,Ltd.</t>
  </si>
  <si>
    <t>86-755-26853551</t>
  </si>
  <si>
    <t>nskg@xnskg.cn</t>
  </si>
  <si>
    <t>300130.SZ</t>
  </si>
  <si>
    <t>深圳市新国都股份有限公司</t>
  </si>
  <si>
    <t>广东省深圳市南山区科技生态园10栋B座20楼</t>
  </si>
  <si>
    <t>Xgd Inc.</t>
  </si>
  <si>
    <t>86-755-83481391</t>
  </si>
  <si>
    <t>guoqiaoyi@xgd.com;wangyingxin@xgd.com</t>
  </si>
  <si>
    <t>300778.SZ</t>
  </si>
  <si>
    <t>深圳市新城市规划建筑设计股份有限公司</t>
  </si>
  <si>
    <t>广东省深圳市龙岗区中心城清林中路39号新城市大厦10楼</t>
  </si>
  <si>
    <t>Shenzhen New Land Tool Planning &amp;Architectural Design Co.,Ltd.</t>
  </si>
  <si>
    <t>86-755-33283211</t>
  </si>
  <si>
    <t>nlt@163.net</t>
  </si>
  <si>
    <t>300832.SZ</t>
  </si>
  <si>
    <t>新产业</t>
  </si>
  <si>
    <t>深圳市新产业生物医学工程股份有限公司</t>
  </si>
  <si>
    <t>广东省深圳市坪山区坪山新区金沙社区锦绣东路23号新产业生物大厦二十一层</t>
  </si>
  <si>
    <t>Shenzhen New Industries Biomedical Engineering Co.,Ltd.</t>
  </si>
  <si>
    <t>86-755-86540062</t>
  </si>
  <si>
    <t>snibeinfo@snibe.cn</t>
  </si>
  <si>
    <t>300615.SZ</t>
  </si>
  <si>
    <t>深圳市欣天科技股份有限公司</t>
  </si>
  <si>
    <t>广东省深圳市南山区打石1路深圳国际创新谷7栋B座24层2401房</t>
  </si>
  <si>
    <t>Xdc Industries(Shenzhen) Limited</t>
  </si>
  <si>
    <t>86-755-86363037</t>
  </si>
  <si>
    <t>sun.hailong@xdc-industries.com;xdcdb@xdc-industries.com</t>
  </si>
  <si>
    <t>300890.SZ</t>
  </si>
  <si>
    <t>深圳市翔丰华科技股份有限公司</t>
  </si>
  <si>
    <t>广东省深圳市龙华区龙华新区龙华街道清祥路1号宝能科技园9栋C座20楼J单元</t>
  </si>
  <si>
    <t>Shenzhen Xfh Technology Co.,Ltd.</t>
  </si>
  <si>
    <t>86-755-27289799</t>
  </si>
  <si>
    <t>public@xfhinc.com</t>
  </si>
  <si>
    <t>301067.SZ</t>
  </si>
  <si>
    <t>深圳市显盈科技股份有限公司</t>
  </si>
  <si>
    <t>广东省深圳市宝安区燕罗街道燕川社区红湖东路西侧嘉达工业园7栋厂房101(1-4层、6-8层)</t>
  </si>
  <si>
    <t>Fullink Technology Co.,Ltd</t>
  </si>
  <si>
    <t>86-755-29881808</t>
  </si>
  <si>
    <t>financial@hkfullink.com;coolleo@hkfullink.com</t>
  </si>
  <si>
    <t>000011.SZ</t>
  </si>
  <si>
    <t>深圳市物业发展(集团)股份有限公司</t>
  </si>
  <si>
    <t>广东省深圳市罗湖区人民南路国贸大厦16层、20层、39层、42层</t>
  </si>
  <si>
    <t>Shenzhen Properties &amp; Resources Development (Group) Ltd.</t>
  </si>
  <si>
    <t>86-755-82211020</t>
  </si>
  <si>
    <t>000011touzizhe@szwuye.com.cn</t>
  </si>
  <si>
    <t>002886.SZ</t>
  </si>
  <si>
    <t>深圳市沃特新材料股份有限公司</t>
  </si>
  <si>
    <t>广东省深圳市南山区西丽街道西丽社区留新四路万科云城三期C区九栋B座3101房(国际创新谷7栋B座3101房)</t>
  </si>
  <si>
    <t>Shenzhen Wote Advanced Materials Co.,Ltd</t>
  </si>
  <si>
    <t>86-755-26880862</t>
  </si>
  <si>
    <t>stock@wotlon.com</t>
  </si>
  <si>
    <t>002130.SZ</t>
  </si>
  <si>
    <t>深圳市沃尔核材股份有限公司</t>
  </si>
  <si>
    <t>广东省深圳市坪山区坪山新区兰景北路沃尔工业园</t>
  </si>
  <si>
    <t>Shenzhen Woer Heat-Shrinkable Material Co.,Ltd.</t>
  </si>
  <si>
    <t>86-755-28299020</t>
  </si>
  <si>
    <t>fz@woer.com</t>
  </si>
  <si>
    <t>002880.SZ</t>
  </si>
  <si>
    <t>深圳市卫光生物制品股份有限公司</t>
  </si>
  <si>
    <t>广东省深圳市光明区光明街道光侨大道3402号</t>
  </si>
  <si>
    <t>Shenzhen Weiguang Biological Products Co.,Ltd</t>
  </si>
  <si>
    <t>86-755-27402880</t>
  </si>
  <si>
    <t>zhengquanbu@szwg.com</t>
  </si>
  <si>
    <t>300621.SZ</t>
  </si>
  <si>
    <t>深圳市维业装饰集团股份有限公司</t>
  </si>
  <si>
    <t>广东省深圳市福田区新洲路以西莲花路以南振业景洲大厦裙楼101,广东省深圳市福田区商报东路85号综合楼三楼</t>
  </si>
  <si>
    <t>Shenzhen Weiye Decoration Group Co.,Ltd</t>
  </si>
  <si>
    <t>86-755-83558549</t>
  </si>
  <si>
    <t>wyzqsw@szweiye.com</t>
  </si>
  <si>
    <t>301318.SZ</t>
  </si>
  <si>
    <t>深圳市维海德技术股份有限公司</t>
  </si>
  <si>
    <t>广东省深圳市宝安区新安街道鸿辉工业园2号2-3层</t>
  </si>
  <si>
    <t>Valuehd Corporation</t>
  </si>
  <si>
    <t>86-755-84528267</t>
  </si>
  <si>
    <t>vhd@vhd.com.cn</t>
  </si>
  <si>
    <t>002218.SZ</t>
  </si>
  <si>
    <t>深圳市拓日新能源科技股份有限公司</t>
  </si>
  <si>
    <t>广东省深圳市南山区侨香路香年广场A栋8楼</t>
  </si>
  <si>
    <t>Shenzhen Topraysolar Co.,Ltd.</t>
  </si>
  <si>
    <t>86-755-86612300;86-755-29680031</t>
  </si>
  <si>
    <t>gongyanping@topraysolar.com;liangjingtao@topraysolar.com</t>
  </si>
  <si>
    <t>002052.SZ</t>
  </si>
  <si>
    <t>深圳市同洲电子股份有限公司</t>
  </si>
  <si>
    <t>广东省深圳市南山区粤海街道科苑路8号讯美科技广场1号楼2701</t>
  </si>
  <si>
    <t>Shenzhen Coship Electronics Co.,Ltd</t>
  </si>
  <si>
    <t>86-755-26996000;86-755-26999288</t>
  </si>
  <si>
    <t>liudaoyu@coship.com;xiezhisheng@coship.com;coship@coship.com</t>
  </si>
  <si>
    <t>300538.SZ</t>
  </si>
  <si>
    <t>深圳市同益实业股份有限公司</t>
  </si>
  <si>
    <t>广东省深圳市宝安区新安街道海旺社区N12新湖路99号壹方中心北区A塔1001</t>
  </si>
  <si>
    <t>Shenzhen Tongyi Industry Co.,Ltd.</t>
  </si>
  <si>
    <t>86-755-21638277</t>
  </si>
  <si>
    <t>tongyizq@tongyiplastic.com</t>
  </si>
  <si>
    <t>002835.SZ</t>
  </si>
  <si>
    <t>深圳市同为数码科技股份有限公司</t>
  </si>
  <si>
    <t>广东省深圳市南山区深圳湾科技生态园9栋B4座23楼</t>
  </si>
  <si>
    <t>Shenzhen Tvt Digital Technology Co.,Ltd.</t>
  </si>
  <si>
    <t>86-755-33104800</t>
  </si>
  <si>
    <t>dongmiyhp@tvt.net.cn</t>
  </si>
  <si>
    <t>002238.SZ</t>
  </si>
  <si>
    <t>深圳市天威视讯股份有限公司</t>
  </si>
  <si>
    <t>广东省深圳市福田区彩田路6001号</t>
  </si>
  <si>
    <t>Shenzhen Topway Video Communication Co.,Ltd</t>
  </si>
  <si>
    <t>86-755-83067777;86-755-83066888-3002</t>
  </si>
  <si>
    <t>linyang@topway.cn;397287872@qq.com;do@topway.cn</t>
  </si>
  <si>
    <t>000090.SZ</t>
  </si>
  <si>
    <t>深圳市天健(集团)股份有限公司</t>
  </si>
  <si>
    <t>广东省深圳市福田区莲花街道紫荆社区红荔路7019号天健商务大厦16、17、18、19楼</t>
  </si>
  <si>
    <t>1.2534万</t>
  </si>
  <si>
    <t>Shenzhen Tagen Group Co.,Ltd.</t>
  </si>
  <si>
    <t>86-755-82555946</t>
  </si>
  <si>
    <t>liulimei@tagen.cn;yuxiaoluo@tagen.cn;info@tagen.cn</t>
  </si>
  <si>
    <t>000023.SZ</t>
  </si>
  <si>
    <t>深圳市天地(集团)股份有限公司</t>
  </si>
  <si>
    <t>广东省深圳市福田区深南大道西农园路西东海国际中心(一期)B栋26楼1号</t>
  </si>
  <si>
    <t>Shenzhen Universe(Group)Co.,Ltd.</t>
  </si>
  <si>
    <t>86-755-86154212</t>
  </si>
  <si>
    <t>std000023@vip.163.com</t>
  </si>
  <si>
    <t>000025.SZ</t>
  </si>
  <si>
    <t>深圳市特力(集团)股份有限公司</t>
  </si>
  <si>
    <t>广东省深圳市罗湖区水贝二路特力大厦3、4楼</t>
  </si>
  <si>
    <t>Shenzhen Tellus Holding Co., Ltd.</t>
  </si>
  <si>
    <t>86-755-88394183;86-755-83989390</t>
  </si>
  <si>
    <t>ir@tellus.cn;liuml@tellus.cn</t>
  </si>
  <si>
    <t>000070.SZ</t>
  </si>
  <si>
    <t>深圳市特发信息股份有限公司</t>
  </si>
  <si>
    <t>广东省深圳市南山区高新区中区科丰路2号特发信息港大厦B栋18楼</t>
  </si>
  <si>
    <t>Shenzhen Sdg Information Co.,Ltd.</t>
  </si>
  <si>
    <t>86-755-66833901</t>
  </si>
  <si>
    <t>sdgi_dmc@sdgi.com.cn</t>
  </si>
  <si>
    <t>300917.SZ</t>
  </si>
  <si>
    <t>深圳市特发服务股份有限公司</t>
  </si>
  <si>
    <t>广东省深圳市福田区香蜜湖街道侨香路1010号特发文创广场五楼</t>
  </si>
  <si>
    <t>1.1125万</t>
  </si>
  <si>
    <t>Shenzhen Sdg Service Co.,Ltd.</t>
  </si>
  <si>
    <t>86-755-83075915</t>
  </si>
  <si>
    <t>sdgs@tefafuwu.com</t>
  </si>
  <si>
    <t>002766.SZ</t>
  </si>
  <si>
    <t>深圳市索菱实业股份有限公司</t>
  </si>
  <si>
    <t>广东省惠州市惠城区仲恺高新区东江高新科技产业园兴科东路1号索菱工业园</t>
  </si>
  <si>
    <t>Shenzhen Soling Industrial Co.,Ltd</t>
  </si>
  <si>
    <t>86-755-28022655;86-752-2812276</t>
  </si>
  <si>
    <t>dm88@szsoling.com</t>
  </si>
  <si>
    <t>301002.SZ</t>
  </si>
  <si>
    <t>深圳市崧盛电子股份有限公司</t>
  </si>
  <si>
    <t>广东省深圳市宝安区沙井街道共和第四工业区A3栋厂房</t>
  </si>
  <si>
    <t>Shenzhen Sosen Electronics Co.,Ltd.</t>
  </si>
  <si>
    <t>86-755-29596655</t>
  </si>
  <si>
    <t>investor@sosen.com</t>
  </si>
  <si>
    <t>301038.SZ</t>
  </si>
  <si>
    <t>深圳市水务规划设计院股份有限公司</t>
  </si>
  <si>
    <t>广东省深圳市罗湖区宝安南路3097号洪涛大厦</t>
  </si>
  <si>
    <t>Shenzhen Water Planning &amp; Design Institute Co.,Ltd.</t>
  </si>
  <si>
    <t>86-755-22231743</t>
  </si>
  <si>
    <t>ir@swpd.cn</t>
  </si>
  <si>
    <t>002137.SZ</t>
  </si>
  <si>
    <t>深圳市实益达科技股份有限公司</t>
  </si>
  <si>
    <t>广东省深圳市龙岗区宝龙街道宝龙社区锦龙一路10号实益达锦龙厂区</t>
  </si>
  <si>
    <t>Shenzhen Sea Star Technology Co.,Ltd</t>
  </si>
  <si>
    <t>86-755-29672878</t>
  </si>
  <si>
    <t>dmb@zg-seastar.com</t>
  </si>
  <si>
    <t>300518.SZ</t>
  </si>
  <si>
    <t>深圳市盛讯达科技股份有限公司</t>
  </si>
  <si>
    <t>广东省深圳市福田区福田街道福安社区福华一路1号深圳大中华国际交易广场2501</t>
  </si>
  <si>
    <t>Shen Zhen Shengxunda Technology Co.,Ltd</t>
  </si>
  <si>
    <t>86-755-82731691</t>
  </si>
  <si>
    <t>sxd@gamexun.com</t>
  </si>
  <si>
    <t>300693.SZ</t>
  </si>
  <si>
    <t>深圳市盛弘电气股份有限公司</t>
  </si>
  <si>
    <t>广东省深圳市南山区西丽街道松白路1002号百旺信高科技工业园2区6栋</t>
  </si>
  <si>
    <t>Shenzhen Sinexcel Electric Co.,Ltd.</t>
  </si>
  <si>
    <t>86-755-88999771</t>
  </si>
  <si>
    <t>stock@sinexcel.com</t>
  </si>
  <si>
    <t>000019.SZ</t>
  </si>
  <si>
    <t>深圳市深粮控股股份有限公司</t>
  </si>
  <si>
    <t>广东省深圳市福田区福虹路9号世贸广场A座13楼</t>
  </si>
  <si>
    <t>Shenzhen Cereals Holdings Co.,Ltd.</t>
  </si>
  <si>
    <t>86-755-83778690</t>
  </si>
  <si>
    <t>chenky@slkg1949.com;liumy@slkg1949.com;szch@slkg1949.com;chenxh@slkg1949.com</t>
  </si>
  <si>
    <t>688328.SH</t>
  </si>
  <si>
    <t>深圳市深科达智能装备股份有限公司</t>
  </si>
  <si>
    <t>广东省深圳市宝安区福永街道征程二路2号A栋、B栋第一至三层、C栋第一层、D栋</t>
  </si>
  <si>
    <t>Shenzhen S-King Intelligent Equipment Co., Ltd.</t>
  </si>
  <si>
    <t>86-755-27889869;86-755-27889869-879</t>
  </si>
  <si>
    <t>irm@szskd.com</t>
  </si>
  <si>
    <t>002551.SZ</t>
  </si>
  <si>
    <t>尚荣医疗</t>
  </si>
  <si>
    <t>深圳市尚荣医疗股份有限公司</t>
  </si>
  <si>
    <t>广东省深圳市龙岗区宝龙工业城宝龙五路2号尚荣科技工业园</t>
  </si>
  <si>
    <t>Shenzhen Glory Medical Co.,Ltd.</t>
  </si>
  <si>
    <t>86-755-89322101</t>
  </si>
  <si>
    <t>gen@glory-medical.com.cn</t>
  </si>
  <si>
    <t>000032.SZ</t>
  </si>
  <si>
    <t>深圳市桑达实业股份有限公司</t>
  </si>
  <si>
    <t>广东省深圳市南山区科技园科技路1号桑达科技大厦15-17层</t>
  </si>
  <si>
    <t>2.0696万</t>
  </si>
  <si>
    <t>Shenzhen Sed Industry Co.,Ltd.</t>
  </si>
  <si>
    <t>86-755-86316073</t>
  </si>
  <si>
    <t>sed@sedind.com</t>
  </si>
  <si>
    <t>688618.SH</t>
  </si>
  <si>
    <t>深圳市三旺通信股份有限公司</t>
  </si>
  <si>
    <t>广东省深圳市南山区西丽街道百旺信高科技工业园1区3栋</t>
  </si>
  <si>
    <t>3onedata Co.,Ltd.</t>
  </si>
  <si>
    <t>86-755-23591696</t>
  </si>
  <si>
    <t>688618public@3onedata.com</t>
  </si>
  <si>
    <t>002876.SZ</t>
  </si>
  <si>
    <t>深圳市三利谱光电科技股份有限公司</t>
  </si>
  <si>
    <t>广东省深圳市光明区公明办事处楼村社区第二工业区同富一路5号第1-9栋</t>
  </si>
  <si>
    <t>Shenzhen Sunnypol Optoelectronics Co.,Ltd.</t>
  </si>
  <si>
    <t>86-755-36676888</t>
  </si>
  <si>
    <t>dsh@sunnypol.com;dongyujun@sunnypol.com</t>
  </si>
  <si>
    <t>300044.SZ</t>
  </si>
  <si>
    <t>深圳市赛为智能股份有限公司</t>
  </si>
  <si>
    <t>广东省深圳市龙岗区南湾街道下李朗社区联李东路8号赛为大楼</t>
  </si>
  <si>
    <t>Shenzhen Sunwin Intelligent Co.,Ltd.</t>
  </si>
  <si>
    <t>86-755-86169631;86-755-86169980</t>
  </si>
  <si>
    <t>suixiaohong@sz-sunwin.com;wujinz@sz-sunwin.com;sunwin@szsunwin.com</t>
  </si>
  <si>
    <t>300154.SZ</t>
  </si>
  <si>
    <t>深圳市瑞凌实业集团股份有限公司</t>
  </si>
  <si>
    <t>广东省深圳市宝安区新安街道兴东社区67区隆昌路8号飞扬科技创新园B栋501(4-5楼)</t>
  </si>
  <si>
    <t>Shenzhen Riland Industry Group Co.,Ltd</t>
  </si>
  <si>
    <t>86-755-27345888</t>
  </si>
  <si>
    <t>riland@riland.com.cn</t>
  </si>
  <si>
    <t>300241.SZ</t>
  </si>
  <si>
    <t>深圳市瑞丰光电子股份有限公司</t>
  </si>
  <si>
    <t>广东省深圳市光明区公明办事处田寮汉海达第十工业区一栋六楼</t>
  </si>
  <si>
    <t>Shenzhen Refond Optoelectronics Co.,Ltd.</t>
  </si>
  <si>
    <t>86-755-29060266</t>
  </si>
  <si>
    <t>investor@refond.com</t>
  </si>
  <si>
    <t>002970.SZ</t>
  </si>
  <si>
    <t>深圳市锐明技术股份有限公司</t>
  </si>
  <si>
    <t>广东省深圳市南山区学苑大道1001号南山智园B1栋21-23楼</t>
  </si>
  <si>
    <t>Streamax Technology Co.,Ltd.</t>
  </si>
  <si>
    <t>86-755-33605007</t>
  </si>
  <si>
    <t>infomax@streamax.com</t>
  </si>
  <si>
    <t>300576.SZ</t>
  </si>
  <si>
    <t>深圳市容大感光科技股份有限公司</t>
  </si>
  <si>
    <t>广东省深圳市宝安区福海街道新田社区新田大道71-5号301(1-3层)</t>
  </si>
  <si>
    <t>Shenzhen Rongda Photosensitive &amp; Technology Co.,Ltd.</t>
  </si>
  <si>
    <t>86-755-27312760</t>
  </si>
  <si>
    <t>samcai@szrd.com;luocy@szrd.com</t>
  </si>
  <si>
    <t>601139.SH</t>
  </si>
  <si>
    <t>深圳市燃气集团股份有限公司</t>
  </si>
  <si>
    <t>广东省深圳市福田区梅坳一路268号</t>
  </si>
  <si>
    <t>Shenzhen Gas Corporation Ltd.</t>
  </si>
  <si>
    <t>86-755-83601139</t>
  </si>
  <si>
    <t>yangxi@szgas.com.cn;xgq@szgas.com.cn</t>
  </si>
  <si>
    <t>000007.SZ</t>
  </si>
  <si>
    <t>深圳市全新好股份有限公司</t>
  </si>
  <si>
    <t>广东省深圳市福田区梅林街道梅康路8号理想时代大厦6楼</t>
  </si>
  <si>
    <t>Shenzhen Quanxinhao Co.,Ltd.</t>
  </si>
  <si>
    <t>86-755-83280053</t>
  </si>
  <si>
    <t>867904718@qq.com;stock0007@vip.126.com</t>
  </si>
  <si>
    <t>301128.SZ</t>
  </si>
  <si>
    <t>深圳市强瑞精密技术股份有限公司</t>
  </si>
  <si>
    <t>广东省深圳市龙华区观湖街道樟坑径社区五和大道308号C栋厂房1层至5层</t>
  </si>
  <si>
    <t>Shenzhen Qiangrui Precision Technology Co.,Ltd.</t>
  </si>
  <si>
    <t>86-755-29580089-8112</t>
  </si>
  <si>
    <t>ir@sz-qiangrui.com</t>
  </si>
  <si>
    <t>002769.SZ</t>
  </si>
  <si>
    <t>深圳市普路通供应链管理股份有限公司</t>
  </si>
  <si>
    <t>广东省深圳市福田区深南大道1006号深圳国际创新中心A栋21楼</t>
  </si>
  <si>
    <t>Shenzhen Prolto Supply Chain Management Co.,Ltd.</t>
  </si>
  <si>
    <t>86-755-82874201</t>
  </si>
  <si>
    <t>ir@prolto.com</t>
  </si>
  <si>
    <t>000061.SZ</t>
  </si>
  <si>
    <t>深圳市农产品集团股份有限公司</t>
  </si>
  <si>
    <t>广东省深圳市福田区深南大道7028号时代科技大厦13楼</t>
  </si>
  <si>
    <t>Shenzhen Agricultural Products Group Co.,Ltd</t>
  </si>
  <si>
    <t>86-755-82589021</t>
  </si>
  <si>
    <t>ir@szap.com</t>
  </si>
  <si>
    <t>300940.SZ</t>
  </si>
  <si>
    <t>深圳市南极光电子科技股份有限公司</t>
  </si>
  <si>
    <t>广东省深圳市宝安区松岗街道芙蓉路5号</t>
  </si>
  <si>
    <t>Shen Zhen Australis Electronic Technology Co.,Ltd.</t>
  </si>
  <si>
    <t>86-755-29691606</t>
  </si>
  <si>
    <t>njgzq@cnnjg.com</t>
  </si>
  <si>
    <t>301268.SZ</t>
  </si>
  <si>
    <t>深圳市铭利达精密技术股份有限公司</t>
  </si>
  <si>
    <t>广东省东莞市清溪镇罗马先威西路5号</t>
  </si>
  <si>
    <t>Shenzhen Minglida Precision Technology Co.,Ltd</t>
  </si>
  <si>
    <t>86-769-89195695</t>
  </si>
  <si>
    <t>ir@minglidagroup.com</t>
  </si>
  <si>
    <t>688699.SH</t>
  </si>
  <si>
    <t>深圳市明微电子股份有限公司</t>
  </si>
  <si>
    <t>广东省深圳市南山区高新技术产业园南区高新南一道015号国微研发大楼三层</t>
  </si>
  <si>
    <t>Shenzhen Sunmoon Microelectronics Co.,Ltd.</t>
  </si>
  <si>
    <t>86-755-26983905</t>
  </si>
  <si>
    <t>ir@chinaasic.com</t>
  </si>
  <si>
    <t>300506.SZ</t>
  </si>
  <si>
    <t>深圳市名家汇科技股份有限公司</t>
  </si>
  <si>
    <t>广东省深圳市南山区粤海街道高新区社区高新南九道10号深圳湾科技生态园10栋A2001(20层01-06号)</t>
  </si>
  <si>
    <t>Shenzhen Minkave Technology Co.,Ltd.</t>
  </si>
  <si>
    <t>86-755-26067248</t>
  </si>
  <si>
    <t>minkave@minkave.com</t>
  </si>
  <si>
    <t>002830.SZ</t>
  </si>
  <si>
    <t>深圳市名雕装饰股份有限公司</t>
  </si>
  <si>
    <t>广东省深圳市宝安区兴华路南侧龙光世纪大厦1栋2—36、37、38、39、40</t>
  </si>
  <si>
    <t>Shenzhen Mingdiao Decoration Co.,Ltd.</t>
  </si>
  <si>
    <t>86-755-23348796</t>
  </si>
  <si>
    <t>mingdiaozhuangshi@yeah.net</t>
  </si>
  <si>
    <t>300656.SZ</t>
  </si>
  <si>
    <t>深圳市民德电子科技股份有限公司</t>
  </si>
  <si>
    <t>广东省深圳市南山区高新区中区科技园工业厂房25栋1段5层(1)号</t>
  </si>
  <si>
    <t>Shenzhen Minde Electronics Technology Ltd.</t>
  </si>
  <si>
    <t>86-755-86329828</t>
  </si>
  <si>
    <t>ir@mindeo.cn</t>
  </si>
  <si>
    <t>002856.SZ</t>
  </si>
  <si>
    <t>深圳市美芝装饰设计工程股份有限公司</t>
  </si>
  <si>
    <t>广东省深圳市福田区八卦四路科研楼7栋1-6层</t>
  </si>
  <si>
    <t>Shenzhen Magic Design &amp; Decoration Engineering Co.,Ltd</t>
  </si>
  <si>
    <t>86-755-83262887</t>
  </si>
  <si>
    <t>king@szmeizhi.com</t>
  </si>
  <si>
    <t>834765.BJ</t>
  </si>
  <si>
    <t>深圳市美之高科技股份有限公司</t>
  </si>
  <si>
    <t>广东省深圳市龙岗区坪地街道坪东社区康明路10号</t>
  </si>
  <si>
    <t>Shenzhen Meizhigao Technology Co.,Ltd.</t>
  </si>
  <si>
    <t>86-755-25161658</t>
  </si>
  <si>
    <t>fin@meizhigao.com</t>
  </si>
  <si>
    <t>002351.SZ</t>
  </si>
  <si>
    <t>深圳市漫步者科技股份有限公司</t>
  </si>
  <si>
    <t>广东省深圳市南山区西丽街道松坪山社区朗山路13号清华紫光科技园3层A302室</t>
  </si>
  <si>
    <t>Edifier Technology Co.,Ltd.</t>
  </si>
  <si>
    <t>86-755-86029885</t>
  </si>
  <si>
    <t>main@edifier.com;yuki_he@edifier.com</t>
  </si>
  <si>
    <t>300319.SZ</t>
  </si>
  <si>
    <t>深圳市麦捷微电子科技股份有限公司</t>
  </si>
  <si>
    <t>广东省深圳市坪山区龙田街道竹坑社区坪山科技路麦捷科技智慧园</t>
  </si>
  <si>
    <t>Shenzhen Microgate Technology Co.,Ltd.</t>
  </si>
  <si>
    <t>86-755-82928319</t>
  </si>
  <si>
    <t>securities@szmicrogate.com</t>
  </si>
  <si>
    <t>688401.SH</t>
  </si>
  <si>
    <t>深圳市路维光电股份有限公司</t>
  </si>
  <si>
    <t>广东省深圳市南山区高新区北区科苑大道西华瀚创新园D座102</t>
  </si>
  <si>
    <t>Shenzhen Newway Photomask Making Co., Ltd.</t>
  </si>
  <si>
    <t>86-755-86019099</t>
  </si>
  <si>
    <t>stock@newwaymask.net</t>
  </si>
  <si>
    <t>002813.SZ</t>
  </si>
  <si>
    <t>深圳市路畅科技股份有限公司</t>
  </si>
  <si>
    <t>广东省深圳市南山区海天一路11号5栋C座9楼</t>
  </si>
  <si>
    <t>Shenzhen Roadrover Technology Co.,Ltd</t>
  </si>
  <si>
    <t>86-755-26728166</t>
  </si>
  <si>
    <t>liliu@roadrover.cn;shareholder@roadrover.cn;zhaojinping@roadrover.cn</t>
  </si>
  <si>
    <t>300752.SZ</t>
  </si>
  <si>
    <t>深圳市隆利科技股份有限公司</t>
  </si>
  <si>
    <t>广东省深圳市龙华区大浪街道高峰社区鹊山路光浩工业园G栋3层、4层</t>
  </si>
  <si>
    <t>Shenzhen Longli Technology Co.,Ltd</t>
  </si>
  <si>
    <t>86-755-28111999</t>
  </si>
  <si>
    <t>longli@blbgy.com</t>
  </si>
  <si>
    <t>688518.SH</t>
  </si>
  <si>
    <t>深圳市联赢激光股份有限公司</t>
  </si>
  <si>
    <t>广东省深圳市南山区桃源街道福光社区留仙大道3370号南山智园崇文园区2号楼1203</t>
  </si>
  <si>
    <t>Shenzhen United Winners Laser Co.,Ltd.</t>
  </si>
  <si>
    <t>86-755-86001062</t>
  </si>
  <si>
    <t>ir@uwlaser.com</t>
  </si>
  <si>
    <t>300269.SZ</t>
  </si>
  <si>
    <t>深圳市联建光电股份有限公司</t>
  </si>
  <si>
    <t>广东省深圳市宝安区68区留仙三路安通达工业厂区四号厂房2楼</t>
  </si>
  <si>
    <t>Shenzhen Liantronics Co.,Ltd</t>
  </si>
  <si>
    <t>86-755-29746682</t>
  </si>
  <si>
    <t>dm@lcjh.com</t>
  </si>
  <si>
    <t>300545.SZ</t>
  </si>
  <si>
    <t>深圳市联得自动化装备股份有限公司</t>
  </si>
  <si>
    <t>广东省深圳市龙华区观湖街道樟溪社区下围工业区一路1号L栋101</t>
  </si>
  <si>
    <t>Shenzhen Liande Automatic Equipment Co.,Ltd.</t>
  </si>
  <si>
    <t>86-755-33687809</t>
  </si>
  <si>
    <t>irm@szliande.com</t>
  </si>
  <si>
    <t>301013.SZ</t>
  </si>
  <si>
    <t>深圳市利和兴股份有限公司</t>
  </si>
  <si>
    <t>广东省深圳市龙华区民塘路385号汇德大厦1号写字楼21层</t>
  </si>
  <si>
    <t>Shenzhen Lihexing Co.,Ltd.</t>
  </si>
  <si>
    <t>86-755-28191082-8019</t>
  </si>
  <si>
    <t>ir@lihexing.com</t>
  </si>
  <si>
    <t>688589.SH</t>
  </si>
  <si>
    <t>深圳市力合微电子股份有限公司</t>
  </si>
  <si>
    <t>广东省深圳市南山区西丽街道高新技术产业园清华信息港科研楼11楼1101</t>
  </si>
  <si>
    <t>Leaguer (Shenzhen) Microelectronics Corp.</t>
  </si>
  <si>
    <t>86-755-26719968</t>
  </si>
  <si>
    <t>zhengquanbu@leaguerme.com</t>
  </si>
  <si>
    <t>002243.SZ</t>
  </si>
  <si>
    <t>深圳市力合科创股份有限公司</t>
  </si>
  <si>
    <t>广东省深圳市龙岗区龙岗大道(坪地段)1001号</t>
  </si>
  <si>
    <t>Shenzhen Leaguer Co.,Ltd.</t>
  </si>
  <si>
    <t>86-755-28483234</t>
  </si>
  <si>
    <t>yuz@leaguer.com.cn;renhj@leaguer.com.cn;zhangchi@leaguer.com.cn;leaguer@leaguer.com.cn</t>
  </si>
  <si>
    <t>300206.SZ</t>
  </si>
  <si>
    <t>理邦仪器</t>
  </si>
  <si>
    <t>深圳市理邦精密仪器股份有限公司</t>
  </si>
  <si>
    <t>广东省深圳市坪山区坑梓街道金沙社区金辉路15号</t>
  </si>
  <si>
    <t>Edan Instruments, Inc.</t>
  </si>
  <si>
    <t>86-755-26851437</t>
  </si>
  <si>
    <t>ir@edan.com</t>
  </si>
  <si>
    <t>300989.SZ</t>
  </si>
  <si>
    <t>深圳市蕾奥规划设计咨询股份有限公司</t>
  </si>
  <si>
    <t>广东省深圳市南山区沙河街道天健创智中心A塔5-8楼、14楼</t>
  </si>
  <si>
    <t>Lay-Out Planning Consultants Co.,Ltd.</t>
  </si>
  <si>
    <t>86-755-23965219</t>
  </si>
  <si>
    <t>layout@lay-out.com.cn</t>
  </si>
  <si>
    <t>002979.SZ</t>
  </si>
  <si>
    <t>深圳市雷赛智能控制股份有限公司</t>
  </si>
  <si>
    <t>广东省深圳市南山区沙河西路3157号南山智谷产业园B座15-20层</t>
  </si>
  <si>
    <t>China Leadshine Technology Co.,Ltd.</t>
  </si>
  <si>
    <t>86-755-26400242</t>
  </si>
  <si>
    <t>ir@leisai.com</t>
  </si>
  <si>
    <t>300543.SZ</t>
  </si>
  <si>
    <t>深圳市朗科智能电气股份有限公司</t>
  </si>
  <si>
    <t>广东省深圳市宝安区新安街道兴东社区69区洪浪北二路30号信义领御研发中心1栋1701</t>
  </si>
  <si>
    <t>Shenzhen Longood Intelligent Electric Co.,Ltd</t>
  </si>
  <si>
    <t>86-755-36690853</t>
  </si>
  <si>
    <t>stock@longood.com</t>
  </si>
  <si>
    <t>300042.SZ</t>
  </si>
  <si>
    <t>深圳市朗科科技股份有限公司</t>
  </si>
  <si>
    <t>广东省深圳市南山区高新区南区高新南六道10号朗科大厦16、18、19层</t>
  </si>
  <si>
    <t>Netac Technology Co.,Ltd.</t>
  </si>
  <si>
    <t>86-755-26727600</t>
  </si>
  <si>
    <t>ir@netac.com</t>
  </si>
  <si>
    <t>300484.SZ</t>
  </si>
  <si>
    <t>深圳市蓝海华腾技术股份有限公司</t>
  </si>
  <si>
    <t>广东省深圳市光明区玉塘街道田寮社区光明高新园区东侧七号路中科诺数字科技工业园厂房301、401、1101</t>
  </si>
  <si>
    <t>Shenzhen V&amp;T Technologies Co.,Ltd.</t>
  </si>
  <si>
    <t>86-755-27657465</t>
  </si>
  <si>
    <t>information@v-t.net.cn</t>
  </si>
  <si>
    <t>300565.SZ</t>
  </si>
  <si>
    <t>深圳市科信通信技术股份有限公司</t>
  </si>
  <si>
    <t>广东省深圳市龙岗区新能源一路科信科技大厦</t>
  </si>
  <si>
    <t>Shenzhen Kexin Communication Technologies Co.,Ltd</t>
  </si>
  <si>
    <t>86-755-29893456-81300</t>
  </si>
  <si>
    <t>ir@szkexin.com.cn</t>
  </si>
  <si>
    <t>688788.SH</t>
  </si>
  <si>
    <t>深圳市科思科技股份有限公司</t>
  </si>
  <si>
    <t>广东省深圳市南山区西丽街道高新北区朗山路7号航空电子工程研发大厦五楼</t>
  </si>
  <si>
    <t>Shenzhen Consys Science&amp;Technology Co.,Ltd.</t>
  </si>
  <si>
    <t>86-755-86111131-8858</t>
  </si>
  <si>
    <t>securities@consys.com.cn</t>
  </si>
  <si>
    <t>002121.SZ</t>
  </si>
  <si>
    <t>深圳市科陆电子科技股份有限公司</t>
  </si>
  <si>
    <t>广东省深圳市南山区高新技术产业园北区宝深路科陆大厦</t>
  </si>
  <si>
    <t>Shenzhen Clou Electronics Co.,Ltd.</t>
  </si>
  <si>
    <t>86-755-26719528</t>
  </si>
  <si>
    <t>huangyouping@szclou.com;guwen@szclou.com;zhangxiaofang@szclou.com;sz-clou@szclou.com</t>
  </si>
  <si>
    <t>002850.SZ</t>
  </si>
  <si>
    <t>深圳市科达利实业股份有限公司</t>
  </si>
  <si>
    <t>广东省深圳市南山区科技南路16号深圳湾科技生态园11栋A座27层</t>
  </si>
  <si>
    <t>Shenzhen Kedali Industry Co.,Ltd</t>
  </si>
  <si>
    <t>86-755-26400270</t>
  </si>
  <si>
    <t>ir@kedali.com.cn</t>
  </si>
  <si>
    <t>001308.SZ</t>
  </si>
  <si>
    <t>深圳市康冠科技股份有限公司</t>
  </si>
  <si>
    <t>广东省深圳市龙岗区坂田街道岗头社区五和大道4023号1号楼第一层至第五层</t>
  </si>
  <si>
    <t>Shenzhen Ktc Technology Co., Ltd.</t>
  </si>
  <si>
    <t>86-755-33001308</t>
  </si>
  <si>
    <t>dmbsh@ktc.cn</t>
  </si>
  <si>
    <t>002823.SZ</t>
  </si>
  <si>
    <t>深圳市凯中精密技术股份有限公司</t>
  </si>
  <si>
    <t>广东省深圳市坪山区龙田街道规划四路1号</t>
  </si>
  <si>
    <t>Shenzhen Kaizhong Precision Technology Co.,Ltd.</t>
  </si>
  <si>
    <t>86-755-86264859</t>
  </si>
  <si>
    <t>lilian.qin@kaizhong.com</t>
  </si>
  <si>
    <t>300303.SZ</t>
  </si>
  <si>
    <t>深圳市聚飞光电股份有限公司</t>
  </si>
  <si>
    <t>广东省深圳市龙岗区平湖街道鹅公岭社区鹅岭工业区4号</t>
  </si>
  <si>
    <t>Shenzhen Jufei Optoelectronics Co.,Ltd</t>
  </si>
  <si>
    <t>86-755-29646311</t>
  </si>
  <si>
    <t>jfzq@jfled.com.cn</t>
  </si>
  <si>
    <t>603228.SH</t>
  </si>
  <si>
    <t>深圳市景旺电子股份有限公司</t>
  </si>
  <si>
    <t>广东省深圳市南山区海德三道天利中央商务广场C座19楼</t>
  </si>
  <si>
    <t>1.4469万</t>
  </si>
  <si>
    <t>Shenzhen Kinwong Electronic Co.,Ltd.</t>
  </si>
  <si>
    <t>86-755-83892180</t>
  </si>
  <si>
    <t>stock@kinwong.com</t>
  </si>
  <si>
    <t>002885.SZ</t>
  </si>
  <si>
    <t>深圳市京泉华科技股份有限公司</t>
  </si>
  <si>
    <t>广东省深圳市龙岗区坪地街道坪桥路10号京泉华科技产业园</t>
  </si>
  <si>
    <t>Shenzhen Jingquanhua Electronics Co.,Ltd.</t>
  </si>
  <si>
    <t>86-755-27040133</t>
  </si>
  <si>
    <t>szjqh@everrise.net</t>
  </si>
  <si>
    <t>000048.SZ</t>
  </si>
  <si>
    <t>深圳市京基智农时代股份有限公司</t>
  </si>
  <si>
    <t>广东省深圳市罗湖区桂园街道老围社区蔡屋围京基一百大厦A座7101</t>
  </si>
  <si>
    <t>Shenzhen Kingkey Smart Agriculture Times Co.,Ltd.</t>
  </si>
  <si>
    <t>86-755-25425020-6368</t>
  </si>
  <si>
    <t>a000048@126.com</t>
  </si>
  <si>
    <t>300400.SZ</t>
  </si>
  <si>
    <t>深圳市劲拓自动化设备股份有限公司</t>
  </si>
  <si>
    <t>广东省深圳市宝安区西乡街道广深高速公路北侧鹤洲工业区劲拓自动化工业厂区,广东省深圳市宝安区石岩街道水田社区祝龙田北路8号劲拓高新技术中心(劲拓光电产业园)</t>
  </si>
  <si>
    <t>Shenzhen Jt Automation Equipment Co.,Ltd</t>
  </si>
  <si>
    <t>86-755-89481726</t>
  </si>
  <si>
    <t>zqtzb@jt-ele.com</t>
  </si>
  <si>
    <t>600446.SH</t>
  </si>
  <si>
    <t>深圳市金证科技股份有限公司</t>
  </si>
  <si>
    <t>广东省深圳市南山区科技园高新区南区高新南五道金证科技大楼8-9层</t>
  </si>
  <si>
    <t>Shenzhen Kingdom Sci-Tech.,Ltd</t>
  </si>
  <si>
    <t>86-755-86393989</t>
  </si>
  <si>
    <t>yinming1@szkingdom.com;chenzhisheng@szkingdom.com;jzkj@szkingdom.com</t>
  </si>
  <si>
    <t>002869.SZ</t>
  </si>
  <si>
    <t>深圳市金溢科技股份有限公司</t>
  </si>
  <si>
    <t>广东省深圳市南山区粤海街道高新区社区科技南路16号深圳湾科技生态园11栋A1901-07号、20层01-08号</t>
  </si>
  <si>
    <t>Shenzhen Genvict Technologies Co.,Ltd.</t>
  </si>
  <si>
    <t>86-755-26624127</t>
  </si>
  <si>
    <t>ir@genvict.com</t>
  </si>
  <si>
    <t>002548.SZ</t>
  </si>
  <si>
    <t>深圳市金新农科技股份有限公司</t>
  </si>
  <si>
    <t>广东省深圳市光明区光明街道光电北路18号金新农大厦</t>
  </si>
  <si>
    <t>Shenzhen Kingsino Technology Co.,Ltd.</t>
  </si>
  <si>
    <t>86-755-29420820;86-755-27166108</t>
  </si>
  <si>
    <t>jxntech@kingsino.cn</t>
  </si>
  <si>
    <t>301041.SZ</t>
  </si>
  <si>
    <t>深圳市金百泽电子科技股份有限公司</t>
  </si>
  <si>
    <t>广东省深圳市福田区梅林中康路新一代产业园1栋15楼</t>
  </si>
  <si>
    <t>Shenzhen King Brother Electronics Technology Co.,Ltd.</t>
  </si>
  <si>
    <t>86-755-26525959</t>
  </si>
  <si>
    <t>investor@kingbrother.com</t>
  </si>
  <si>
    <t>002917.SZ</t>
  </si>
  <si>
    <t>深圳市金奥博科技股份有限公司</t>
  </si>
  <si>
    <t>广东省深圳市南山区学府路63号高新区联合总部大厦33楼</t>
  </si>
  <si>
    <t>Shenzhen King Explorer Science And Technology Corporation</t>
  </si>
  <si>
    <t>86-755-26970939</t>
  </si>
  <si>
    <t>ir@kingexplorer.com;king@kingexplorer.com</t>
  </si>
  <si>
    <t>300532.SZ</t>
  </si>
  <si>
    <t>深圳市今天国际物流技术股份有限公司</t>
  </si>
  <si>
    <t>广东省深圳市龙岗区宝龙街道翠宝路26号</t>
  </si>
  <si>
    <t>New Trend International Logis-Tech Co.,Ltd.</t>
  </si>
  <si>
    <t>86-755-82684590</t>
  </si>
  <si>
    <t>info@nti56.com</t>
  </si>
  <si>
    <t>002609.SZ</t>
  </si>
  <si>
    <t>深圳市捷顺科技实业股份有限公司</t>
  </si>
  <si>
    <t>广东省深圳市龙华区观湖街道鹭湖社区观盛二路5号捷顺科技中心</t>
  </si>
  <si>
    <t>Shenzhen Jieshun Science And Technology Industry Co.,Ltd.</t>
  </si>
  <si>
    <t>86-755-83118542;86-755-83112288-8829</t>
  </si>
  <si>
    <t>whb@jieshun.cn;stock@jieshun.cn</t>
  </si>
  <si>
    <t>300724.SZ</t>
  </si>
  <si>
    <t>深圳市捷佳伟创新能源装备股份有限公司</t>
  </si>
  <si>
    <t>广东省深圳市坪山区龙田街道竹坑社区金牛东路62号一层至六层</t>
  </si>
  <si>
    <t>Shenzhen S.C New Energy Technology Corporation</t>
  </si>
  <si>
    <t>86-755-81449633</t>
  </si>
  <si>
    <t>chinasc@chinasc.com.cn</t>
  </si>
  <si>
    <t>688025.SH</t>
  </si>
  <si>
    <t>深圳市杰普特光电股份有限公司</t>
  </si>
  <si>
    <t>广东省深圳市龙华区观湖街道鹭湖社区观盛五路8-1号科姆龙科技园A栋1201</t>
  </si>
  <si>
    <t>Shenzhen Jpt Opto-Electronics Co.,Ltd.</t>
  </si>
  <si>
    <t>86-755-29528181</t>
  </si>
  <si>
    <t>wjk@jptoe.com;shenhangda@jptoe.com;ir@jptoe.com</t>
  </si>
  <si>
    <t>300868.SZ</t>
  </si>
  <si>
    <t>深圳市杰美特科技股份有限公司</t>
  </si>
  <si>
    <t>广东省深圳市龙华区民治街道北站社区汇德大厦1号楼4201</t>
  </si>
  <si>
    <t>Shenzhen Jame Technology Corp., Ltd.</t>
  </si>
  <si>
    <t>86-755-33300868</t>
  </si>
  <si>
    <t>zb@jamepda.com;zhangyuhan@jamepda.com;ir@jamepda.com</t>
  </si>
  <si>
    <t>300668.SZ</t>
  </si>
  <si>
    <t>深圳市杰恩创意设计股份有限公司</t>
  </si>
  <si>
    <t>广东省深圳市南山区粤海街道科苑路15号科兴科学园B4单元13楼</t>
  </si>
  <si>
    <t>Shenzhen Jiang &amp; Associates Creative Design Co.,Ltd.</t>
  </si>
  <si>
    <t>86-755-83416061;86-755-83415156</t>
  </si>
  <si>
    <t>ir@jaid.cn</t>
  </si>
  <si>
    <t>301308.SZ</t>
  </si>
  <si>
    <t>深圳市江波龙电子股份有限公司</t>
  </si>
  <si>
    <t>广东省深圳市南山区科发路8号金融服务技术创新基地1栋8楼A、B、C、D、E、F1</t>
  </si>
  <si>
    <t>Shenzhen Longsys Electronics Co., Ltd.</t>
  </si>
  <si>
    <t>86-755-86168848</t>
  </si>
  <si>
    <t>ir@longsys.com</t>
  </si>
  <si>
    <t>300675.SZ</t>
  </si>
  <si>
    <t>深圳市建筑科学研究院股份有限公司</t>
  </si>
  <si>
    <t>广东省深圳市福田区梅林梅坳三路29号建科大楼</t>
  </si>
  <si>
    <t>Shenzhen Institute Of Building Research Co.,Ltd.</t>
  </si>
  <si>
    <t>86-755-23950525</t>
  </si>
  <si>
    <t>ibrir@ibrcn.com</t>
  </si>
  <si>
    <t>002789.SZ</t>
  </si>
  <si>
    <t>深圳市建艺装饰集团股份有限公司</t>
  </si>
  <si>
    <t>广东省深圳市福田区振兴路建艺大厦19层东</t>
  </si>
  <si>
    <t>Shenzhen Jianyi Decoration Group Co.,Ltd.</t>
  </si>
  <si>
    <t>86-755-83786867</t>
  </si>
  <si>
    <t>investjy@jyzs.com.cn</t>
  </si>
  <si>
    <t>300193.SZ</t>
  </si>
  <si>
    <t>深圳市佳士科技股份有限公司</t>
  </si>
  <si>
    <t>广东省深圳市南山区桃园路田厦国际中心A栋1606-1610</t>
  </si>
  <si>
    <t>Shenzhen Jasic Technology Co.,Ltd.</t>
  </si>
  <si>
    <t>86-755-21674251</t>
  </si>
  <si>
    <t>jasiczqb@jasic.com.cn</t>
  </si>
  <si>
    <t>300264.SZ</t>
  </si>
  <si>
    <t>深圳市佳创视讯技术股份有限公司</t>
  </si>
  <si>
    <t>广东省深圳市南山区打石一路深圳国际创新谷1栋A座15F</t>
  </si>
  <si>
    <t>Avit Ltd.</t>
  </si>
  <si>
    <t>86-755-83571200;86-755-83575056</t>
  </si>
  <si>
    <t>avit@avit.com.cn</t>
  </si>
  <si>
    <t>000089.SZ</t>
  </si>
  <si>
    <t>深圳市机场股份有限公司</t>
  </si>
  <si>
    <t>广东省深圳市宝安区宝安机场T3商务区配套写字楼A栋</t>
  </si>
  <si>
    <t>Shenzhen Airport Co.,Ltd.</t>
  </si>
  <si>
    <t>86-755-23456331</t>
  </si>
  <si>
    <t>szjc@szairport.com</t>
  </si>
  <si>
    <t>002168.SZ</t>
  </si>
  <si>
    <t>深圳市惠程信息科技股份有限公司</t>
  </si>
  <si>
    <t>广东省深圳市坪山区大工业区兰景路以东、锦绣路以南惠程科技工业厂区</t>
  </si>
  <si>
    <t>Shenzhen Hifuture Information Technology Co., Ltd.</t>
  </si>
  <si>
    <t>86-755-82767767</t>
  </si>
  <si>
    <t>furufeng@hifuture.com;liuwei@hifuture.com;szhc@hifuture.com</t>
  </si>
  <si>
    <t>603160.SH</t>
  </si>
  <si>
    <t>深圳市汇顶科技股份有限公司</t>
  </si>
  <si>
    <t>广东省深圳市福田区保税区腾飞工业大厦B座13层</t>
  </si>
  <si>
    <t>Shenzhen Goodix Technology Co.,Ltd.</t>
  </si>
  <si>
    <t>86-755-36381882</t>
  </si>
  <si>
    <t>ir@goodix.com</t>
  </si>
  <si>
    <t>300909.SZ</t>
  </si>
  <si>
    <t>深圳市汇创达科技股份有限公司</t>
  </si>
  <si>
    <t>广东省深圳市宝安区石岩街道爱群路同富裕工业区2-2栋</t>
  </si>
  <si>
    <t>Shenzhen Hui Chuang Da Technology Co.,Ltd.</t>
  </si>
  <si>
    <t>86-755-27356972</t>
  </si>
  <si>
    <t>xuwenlong@cn-hcd.com;ir@cn-hcd.com</t>
  </si>
  <si>
    <t>300124.SZ</t>
  </si>
  <si>
    <t>深圳市汇川技术股份有限公司</t>
  </si>
  <si>
    <t>广东省深圳市宝安区龙华新区观澜街道高新技术产业园汇川技术总部大厦</t>
  </si>
  <si>
    <t>1.6938万</t>
  </si>
  <si>
    <t>Shenzhen Inovance Technology Co.,Ltd</t>
  </si>
  <si>
    <t>86-755-83185787;86-755-83185521</t>
  </si>
  <si>
    <t>songjunen@inovance.com;chenmaorong@inovance.com;ir@inovance.com</t>
  </si>
  <si>
    <t>000056.SZ</t>
  </si>
  <si>
    <t>深圳市皇庭国际企业股份有限公司</t>
  </si>
  <si>
    <t>广东省深圳市福田区福华路350号岗厦皇庭大厦28A01单元</t>
  </si>
  <si>
    <t>Shenzhen Wongtee International Enterprise Co., Ltd.</t>
  </si>
  <si>
    <t>86-755-82535565</t>
  </si>
  <si>
    <t>htgj@wongtee000056.com;htgj000056@163.com;sz_liuhaibo@163.com</t>
  </si>
  <si>
    <t>002949.SZ</t>
  </si>
  <si>
    <t>深圳市华阳国际工程设计股份有限公司</t>
  </si>
  <si>
    <t>广东省深圳市福田区福田保税区市花路盈福高科技厂房四层B厂房</t>
  </si>
  <si>
    <t>Shenzhen Capol International &amp; Associates Co., Ltd.</t>
  </si>
  <si>
    <t>86-755-82739188</t>
  </si>
  <si>
    <t>hygj@capol.cn</t>
  </si>
  <si>
    <t>002980.SZ</t>
  </si>
  <si>
    <t>深圳市华盛昌科技实业股份有限公司</t>
  </si>
  <si>
    <t>广东省深圳市南山区西丽白芒松白公路百旺信工业区五区19栋</t>
  </si>
  <si>
    <t>Shenzhen Everbest Machinery Industry Co.,Ltd.</t>
  </si>
  <si>
    <t>86-755-27353188</t>
  </si>
  <si>
    <t>renhuan@cem-instruments.com;huxiaoyu@cem-instruments.com</t>
  </si>
  <si>
    <t>301086.SZ</t>
  </si>
  <si>
    <t>深圳市鸿富瀚科技股份有限公司</t>
  </si>
  <si>
    <t>广东省深圳市龙华区观湖街道新田社区创新工业园17号A栋厂房101</t>
  </si>
  <si>
    <t>Shenzhen Hongfuhan Technology Co. Ltd.</t>
  </si>
  <si>
    <t>86-755-23766649</t>
  </si>
  <si>
    <t>ir@hongfuhan.cn</t>
  </si>
  <si>
    <t>002816.SZ</t>
  </si>
  <si>
    <t>深圳市和科达精密清洗设备股份有限公司</t>
  </si>
  <si>
    <t>广东省深圳市龙华区大浪街道浪口社区华荣路294号和科达工业园2栋1层-3层</t>
  </si>
  <si>
    <t>Shenzhen Hekeda Precision Cleaning Equipment Co.,Ltd.</t>
  </si>
  <si>
    <t>86-755-27048451</t>
  </si>
  <si>
    <t>hekedazqb@163.com;hkdir@hekeda.cn</t>
  </si>
  <si>
    <t>603063.SH</t>
  </si>
  <si>
    <t>深圳市禾望电气股份有限公司</t>
  </si>
  <si>
    <t>广东省深圳市南山区西丽官龙村第二工业区11栋</t>
  </si>
  <si>
    <t>Shenzhen Hopewind Electric Co.,Ltd.</t>
  </si>
  <si>
    <t>86-755-86026786-846</t>
  </si>
  <si>
    <t>ir@hopewind.com</t>
  </si>
  <si>
    <t>000078.SZ</t>
  </si>
  <si>
    <t>深圳市海王生物工程股份有限公司</t>
  </si>
  <si>
    <t>广东省深圳市南山区科技中三路1号海王银河科技大厦24楼</t>
  </si>
  <si>
    <t>Shenzhen Neptunus Bioengineering Co.,Ltd</t>
  </si>
  <si>
    <t>86-755-26980336</t>
  </si>
  <si>
    <t>sz000078@vip.sina.com</t>
  </si>
  <si>
    <t>002399.SZ</t>
  </si>
  <si>
    <t>深圳市海普瑞药业集团股份有限公司</t>
  </si>
  <si>
    <t>广东省深圳市南山区松坪山郎山路21号</t>
  </si>
  <si>
    <t>Shenzhen Hepalink Pharmaceutical Group Co.,Ltd.</t>
  </si>
  <si>
    <t>86-755-26980311</t>
  </si>
  <si>
    <t>stock@hepalink.com</t>
  </si>
  <si>
    <t>688559.SH</t>
  </si>
  <si>
    <t>深圳市海目星激光智能装备股份有限公司</t>
  </si>
  <si>
    <t>广东省深圳市龙华区观澜街道君子布社区环观南路26号101,广东省深圳市龙华区观湖街道鹭湖社区观盛五路8-1号科姆龙科技园B栋</t>
  </si>
  <si>
    <t>Shenzhen Hymson Laser Intelligent Equipments Co., Ltd.</t>
  </si>
  <si>
    <t>86-755-23325470</t>
  </si>
  <si>
    <t>ir@hymson.com</t>
  </si>
  <si>
    <t>000096.SZ</t>
  </si>
  <si>
    <t>深圳市广聚能源股份有限公司</t>
  </si>
  <si>
    <t>广东省深圳市南山区海德三道天利中央商务广场22楼</t>
  </si>
  <si>
    <t>Shenzhen Guangju Energy Co.,Ltd.</t>
  </si>
  <si>
    <t>86-755-86000096</t>
  </si>
  <si>
    <t>gjnygf@126.com</t>
  </si>
  <si>
    <t>300638.SZ</t>
  </si>
  <si>
    <t>深圳市广和通无线股份有限公司</t>
  </si>
  <si>
    <t>广东省深圳市南山区西丽街道西丽社区打石一路深圳国际创新谷六栋A座10-14层</t>
  </si>
  <si>
    <t>Fibocom Wirelessinc.</t>
  </si>
  <si>
    <t>86-755-26520587</t>
  </si>
  <si>
    <t>zqb@fibocom.com</t>
  </si>
  <si>
    <t>839680.BJ</t>
  </si>
  <si>
    <t>深圳市广道高新技术股份有限公司</t>
  </si>
  <si>
    <t>广东省深圳市南山区科技园松坪山路5号嘉达研发大楼主楼4楼</t>
  </si>
  <si>
    <t>Shenzhen Suntang Hightech Co.,Ltd</t>
  </si>
  <si>
    <t>86-755-86656262</t>
  </si>
  <si>
    <t>cindy1997@sina.com;office@suntang.com</t>
  </si>
  <si>
    <t>603118.SH</t>
  </si>
  <si>
    <t>深圳市共进电子股份有限公司</t>
  </si>
  <si>
    <t>广东省深圳市南山区南海大道2239号新能源大厦A座二楼,广东省深圳市坪山区坑梓街道丹梓北路2号</t>
  </si>
  <si>
    <t>Shenzhen Gongjin Electronics Co.,Ltd</t>
  </si>
  <si>
    <t>86-755-26859219</t>
  </si>
  <si>
    <t>heyimeng@twsz.com;investor@twsz.com</t>
  </si>
  <si>
    <t>002327.SZ</t>
  </si>
  <si>
    <t>深圳市富安娜家居用品股份有限公司</t>
  </si>
  <si>
    <t>广东省深圳市南山区南光路富安娜工业大厦</t>
  </si>
  <si>
    <t>Shenzhen Fuanna Bedding And Furnishing Co.,Ltd</t>
  </si>
  <si>
    <t>86-755-26055091</t>
  </si>
  <si>
    <t>gongyun@fuanna.com;fuanna99@fuanna.com</t>
  </si>
  <si>
    <t>002681.SZ</t>
  </si>
  <si>
    <t>深圳市奋达科技股份有限公司</t>
  </si>
  <si>
    <t>广东省深圳市宝安区石岩洲石路奋达科技园</t>
  </si>
  <si>
    <t>Shenzhen Fenda Technology Co.,Ltd</t>
  </si>
  <si>
    <t>86-755-27353923</t>
  </si>
  <si>
    <t>fdkj@fenda.com</t>
  </si>
  <si>
    <t>301191.SZ</t>
  </si>
  <si>
    <t>深圳市菲菱科思通信技术股份有限公司</t>
  </si>
  <si>
    <t>广东省深圳市宝安区福永街道(福园一路西侧)润恒工业厂区3#厂房</t>
  </si>
  <si>
    <t>Shenzhen Phoenix Telecom Technology Co., Ltd.</t>
  </si>
  <si>
    <t>86-755-23508348</t>
  </si>
  <si>
    <t>ir@phoenixcompany.cn;bing.hu@phoenixcompany.cn</t>
  </si>
  <si>
    <t>300602.SZ</t>
  </si>
  <si>
    <t>深圳市飞荣达科技股份有限公司</t>
  </si>
  <si>
    <t>广东省深圳市光明区玉塘街道田寮社区南光高速东侧、环玉路南侧飞荣达大厦1栋、2栋、3栋</t>
  </si>
  <si>
    <t>Shenzhen Frd Science &amp; Technology Co.,Ltd.</t>
  </si>
  <si>
    <t>86-755-86083167</t>
  </si>
  <si>
    <t>frdzq@frd.cn</t>
  </si>
  <si>
    <t>002210.SZ</t>
  </si>
  <si>
    <t>深圳市飞马国际供应链股份有限公司</t>
  </si>
  <si>
    <t>广东省深圳市南山区粤海街道海珠社区文心五路11号汇通大厦11B</t>
  </si>
  <si>
    <t>Shenzhen Feima International Supply Chain Co.,Ltd</t>
  </si>
  <si>
    <t>86-755-33356391;86-755-33356808</t>
  </si>
  <si>
    <t>yan.yu@fmscm.com;zhiyang.liu@fmscm.com;fmscm@fmscm.com</t>
  </si>
  <si>
    <t>000045.SZ</t>
  </si>
  <si>
    <t>深圳市纺织(集团)股份有限公司</t>
  </si>
  <si>
    <t>广东省深圳市福田区华强北路3号深纺大厦六楼</t>
  </si>
  <si>
    <t>Shenzhen Textile (Holdings) Co.,Ltd.</t>
  </si>
  <si>
    <t>86-755-83776043</t>
  </si>
  <si>
    <t>jiangp@chinasthc.com;lizy@chinasthc.com;szfzjt@chinasthc.com</t>
  </si>
  <si>
    <t>300235.SZ</t>
  </si>
  <si>
    <t>深圳市方直科技股份有限公司</t>
  </si>
  <si>
    <t>广东省深圳市南山区大新路198号创新大厦B栋9楼</t>
  </si>
  <si>
    <t>Shenzhen Fangzhi Science &amp; Technology Co.,Ltd</t>
  </si>
  <si>
    <t>86-755-86336966</t>
  </si>
  <si>
    <t>feng.li@kingsunsoft.com;kingsunsoft@kingsunsoft.com</t>
  </si>
  <si>
    <t>688210.SH</t>
  </si>
  <si>
    <t>深圳市泛海统联精密制造股份有限公司</t>
  </si>
  <si>
    <t>广东省深圳市龙华区观湖街道松元厦社区环观中路282号厂房一101</t>
  </si>
  <si>
    <t>Shenzhen Pacific Union Precision Manufacturing Co.,Ltd</t>
  </si>
  <si>
    <t>86-755-23720932</t>
  </si>
  <si>
    <t>stocks@pu-sz.com</t>
  </si>
  <si>
    <t>300925.SZ</t>
  </si>
  <si>
    <t>深圳市法本信息技术股份有限公司</t>
  </si>
  <si>
    <t>广东省深圳市南山区西丽街道松坪山社区高新北六道15号昱大顺科技园B座1层-6层</t>
  </si>
  <si>
    <t>1.8092万</t>
  </si>
  <si>
    <t>Shenzhen Farben Information Technology Co.,Ltd.</t>
  </si>
  <si>
    <t>86-755-26601132</t>
  </si>
  <si>
    <t>zqtz@farben.com.cn</t>
  </si>
  <si>
    <t>002889.SZ</t>
  </si>
  <si>
    <t>深圳市东方嘉盛供应链股份有限公司</t>
  </si>
  <si>
    <t>广东省深圳市福田区保税区市花路10号东方嘉盛大厦6楼</t>
  </si>
  <si>
    <t>Shenzhen Easttop Supply Chain Management Co.,Ltd.</t>
  </si>
  <si>
    <t>86-755-25331104;86-755-29330361</t>
  </si>
  <si>
    <t>ir@easttop.com.cn</t>
  </si>
  <si>
    <t>688112.SH</t>
  </si>
  <si>
    <t>深圳市鼎阳科技股份有限公司</t>
  </si>
  <si>
    <t>广东省深圳市宝安区新安街道兴东社区68区安通达工业厂区4栋厂房3层、5栋办公楼1-3层</t>
  </si>
  <si>
    <t>Siglent Technologies Co.,Ltd.</t>
  </si>
  <si>
    <t>86-755-26616618</t>
  </si>
  <si>
    <t>zqb@siglent.com</t>
  </si>
  <si>
    <t>300167.SZ</t>
  </si>
  <si>
    <t>深圳市迪威迅股份有限公司</t>
  </si>
  <si>
    <t>广东省深圳市南山区高发西路28号方大城T3号楼12层1202-1203室</t>
  </si>
  <si>
    <t>Shenzhen Dvision Co.,Ltd.</t>
  </si>
  <si>
    <t>86-755-26727722</t>
  </si>
  <si>
    <t>ir@dvision.cn</t>
  </si>
  <si>
    <t>000049.SZ</t>
  </si>
  <si>
    <t>深圳市德赛电池科技股份有限公司</t>
  </si>
  <si>
    <t>广东省深圳市南山区高新科技园南区高新南一道德赛科技大厦东座26楼</t>
  </si>
  <si>
    <t>1.0565万</t>
  </si>
  <si>
    <t>Shenzhen Desay Battery Technology Co.,Ltd.</t>
  </si>
  <si>
    <t>86-755-86299888</t>
  </si>
  <si>
    <t>ir@desaybattery.com</t>
  </si>
  <si>
    <t>001309.SZ</t>
  </si>
  <si>
    <t>深圳市德明利技术股份有限公司</t>
  </si>
  <si>
    <t>广东省深圳市福田区梅林街道梅都社区中康路136号深圳新一代产业园1栋A座2501、2401</t>
  </si>
  <si>
    <t>Shenzhen Techwinsemi Technology Co.,Ltd.</t>
  </si>
  <si>
    <t>86-755-23579117</t>
  </si>
  <si>
    <t>dml.bod@twsc.com.cn</t>
  </si>
  <si>
    <t>300769.SZ</t>
  </si>
  <si>
    <t>深圳市德方纳米科技股份有限公司</t>
  </si>
  <si>
    <t>广东省深圳市南山区留仙大道3370号南山智园崇文园区1号楼10层</t>
  </si>
  <si>
    <t>Shenzhen Dynanonic Co.,Ltd.</t>
  </si>
  <si>
    <t>86-755-26918296</t>
  </si>
  <si>
    <t>ir@dynanonic.com</t>
  </si>
  <si>
    <t>002055.SZ</t>
  </si>
  <si>
    <t>深圳市得润电子股份有限公司</t>
  </si>
  <si>
    <t>广东省深圳市光明区光明街道三十三路9号得润电子工业园</t>
  </si>
  <si>
    <t>Shenzhen Deren Electronic Co.,Ltd.</t>
  </si>
  <si>
    <t>86-755-89492166</t>
  </si>
  <si>
    <t>002055@deren.com</t>
  </si>
  <si>
    <t>688208.SH</t>
  </si>
  <si>
    <t>深圳市道通科技股份有限公司</t>
  </si>
  <si>
    <t>广东省深圳市南山区西丽街道学苑大道1001号智园B1栋7层、8层、10层</t>
  </si>
  <si>
    <t>Autel Intelligent Technology Corp.,Ltd.</t>
  </si>
  <si>
    <t>86-755-81593644</t>
  </si>
  <si>
    <t>ir@autel.com;ir@auteltech.net</t>
  </si>
  <si>
    <t>301200.SZ</t>
  </si>
  <si>
    <t>深圳市大族数控科技股份有限公司</t>
  </si>
  <si>
    <t>广东省深圳市宝安区福海街道重庆路16号大族激光智造中心三栋</t>
  </si>
  <si>
    <t>Shenzhen Han'S Cnc Technology Co.,Ltd</t>
  </si>
  <si>
    <t>86-755-86018244</t>
  </si>
  <si>
    <t>hanscnc2002@hanscnc.com</t>
  </si>
  <si>
    <t>002213.SZ</t>
  </si>
  <si>
    <t>深圳市大为创新科技股份有限公司</t>
  </si>
  <si>
    <t>广东省深圳市南山区粤海街道高新区社区科技南路18号深圳湾科技生态园12栋A1406</t>
  </si>
  <si>
    <t>Shenzhen Dawei Innovation Technology Co.,Ltd.</t>
  </si>
  <si>
    <t>86-755-86555281</t>
  </si>
  <si>
    <t>db@daweimail.com;dawei@daweimail.com</t>
  </si>
  <si>
    <t>300991.SZ</t>
  </si>
  <si>
    <t>深圳市创益通技术股份有限公司</t>
  </si>
  <si>
    <t>广东省深圳市光明区凤凰街道东坑社区长丰工业园第4栋101-501、第11栋、第13栋105</t>
  </si>
  <si>
    <t>Shenzhen Chuangyitong Technology Co.,Ltd.</t>
  </si>
  <si>
    <t>86-755-29892520</t>
  </si>
  <si>
    <t>peng@chysz.cn;chy@chysz.cn</t>
  </si>
  <si>
    <t>300689.SZ</t>
  </si>
  <si>
    <t>深圳市澄天伟业科技股份有限公司</t>
  </si>
  <si>
    <t>广东省深圳市南山区粤海街道高新区社区高新南九道10号深圳湾科技生态园10栋B3401-B3404</t>
  </si>
  <si>
    <t>Shenzhen Chengtian Weiye Technology Co.,Ltd.</t>
  </si>
  <si>
    <t>86-755-36900689-689</t>
  </si>
  <si>
    <t>sec@ctwygroup.com</t>
  </si>
  <si>
    <t>301091.SZ</t>
  </si>
  <si>
    <t>深圳市城市交通规划设计研究中心股份有限公司</t>
  </si>
  <si>
    <t>广东省深圳市南山区粤海街道深圳湾科技生态园二区9栋B座10层、11层、24层</t>
  </si>
  <si>
    <t>Shenzhen Urban Transport Planning Center Co.,Ltd.</t>
  </si>
  <si>
    <t>86-755-86729876</t>
  </si>
  <si>
    <t>ir@sutpc.com;office@sutpc.com</t>
  </si>
  <si>
    <t>300647.SZ</t>
  </si>
  <si>
    <t>深圳市超频三科技股份有限公司</t>
  </si>
  <si>
    <t>广东省深圳市龙岗区天安数码城4栋B座7楼</t>
  </si>
  <si>
    <t>Shenzhen Fluence Technology Plc.</t>
  </si>
  <si>
    <t>86-755-89890019</t>
  </si>
  <si>
    <t>cps@pccooler.cn</t>
  </si>
  <si>
    <t>300115.SZ</t>
  </si>
  <si>
    <t>深圳市长盈精密技术股份有限公司</t>
  </si>
  <si>
    <t>广东省深圳市宝安区福永镇桥头富桥工业三区11栋</t>
  </si>
  <si>
    <t>2.9181万</t>
  </si>
  <si>
    <t>Shenzhen Everwin Precision Technology Co.Ltd</t>
  </si>
  <si>
    <t>86-755-27347334-8068</t>
  </si>
  <si>
    <t>ir@ewpt.com</t>
  </si>
  <si>
    <t>300348.SZ</t>
  </si>
  <si>
    <t>深圳市长亮科技股份有限公司</t>
  </si>
  <si>
    <t>广东省深圳市南山区沙河西路深圳湾科技生态园一区2栋A座5层</t>
  </si>
  <si>
    <t>Shenzhen Sunline Tech Co.,Ltd.</t>
  </si>
  <si>
    <t>86-755-86168118-828</t>
  </si>
  <si>
    <t>invest@sunline.cn</t>
  </si>
  <si>
    <t>300301.SZ</t>
  </si>
  <si>
    <t>深圳市长方集团股份有限公司</t>
  </si>
  <si>
    <t>广东省深圳市坪山区坪山新区大工业区聚龙山3号路</t>
  </si>
  <si>
    <t>Shenzhen Changfang Group Co.,Ltd.</t>
  </si>
  <si>
    <t>86-755-82828966</t>
  </si>
  <si>
    <t>ir@cfled.com</t>
  </si>
  <si>
    <t>300151.SZ</t>
  </si>
  <si>
    <t>深圳市昌红科技股份有限公司</t>
  </si>
  <si>
    <t>广东省深圳市坪山区碧岭街道沙湖社区锦龙大道3号昌红科技公司1层至3层</t>
  </si>
  <si>
    <t>Shenzhen Changhong Technology Co.,Ltd.</t>
  </si>
  <si>
    <t>86-755-89785568-885</t>
  </si>
  <si>
    <t>security@sz-changhong.com</t>
  </si>
  <si>
    <t>688318.SH</t>
  </si>
  <si>
    <t>深圳市财富趋势科技股份有限公司</t>
  </si>
  <si>
    <t>广东省深圳市福田区梅林街道梅都社区中康路136号深圳新一代产业园5栋1801</t>
  </si>
  <si>
    <t>Shenzhen Fortune Trend Technology Co.,Ltd.</t>
  </si>
  <si>
    <t>86-755-83021794</t>
  </si>
  <si>
    <t>tdx@tdx.com.cn</t>
  </si>
  <si>
    <t>300951.SZ</t>
  </si>
  <si>
    <t>深圳市博硕科技股份有限公司</t>
  </si>
  <si>
    <t>广东省深圳市龙岗区宝龙街道同乐社区水田路26号</t>
  </si>
  <si>
    <t>Shenzhen Bsc Technology Co.,Ltd.</t>
  </si>
  <si>
    <t>86-755-84567276</t>
  </si>
  <si>
    <t>terry.wang@bsc-sz.com;zqb@bsc-sz.com</t>
  </si>
  <si>
    <t>300811.SZ</t>
  </si>
  <si>
    <t>深圳市铂科新材料股份有限公司</t>
  </si>
  <si>
    <t>广东省深圳市南山区科技园朗山路28号2栋3楼</t>
  </si>
  <si>
    <t>Poco Holding Co.,Ltd.</t>
  </si>
  <si>
    <t>86-755-26654881</t>
  </si>
  <si>
    <t>poco@pocomagnetic.com</t>
  </si>
  <si>
    <t>688045.SH</t>
  </si>
  <si>
    <t>深圳市必易微电子股份有限公司</t>
  </si>
  <si>
    <t>广东省深圳市南山区西丽街道西丽社区留新四街万科云城三期C区八栋A座3303房</t>
  </si>
  <si>
    <t>Shenzhen Kiwi Instruments Co., Ltd.</t>
  </si>
  <si>
    <t>86-755-82042719</t>
  </si>
  <si>
    <t>ir@kiwiinst.com</t>
  </si>
  <si>
    <t>688793.SH</t>
  </si>
  <si>
    <t>深圳市倍轻松科技股份有限公司</t>
  </si>
  <si>
    <t>广东省深圳市南山区创业路1777号海信南方大厦19楼</t>
  </si>
  <si>
    <t>Shenzhen Breo Technology Co.,Ltd</t>
  </si>
  <si>
    <t>86-755-82073336-8966</t>
  </si>
  <si>
    <t>ir@breo.com.cn</t>
  </si>
  <si>
    <t>300824.SZ</t>
  </si>
  <si>
    <t>深圳市北鼎晶辉科技股份有限公司</t>
  </si>
  <si>
    <t>广东省深圳市南山区桃源街道福光社区留仙大道3333号塘朗城广场(西区)A座、B座、C座A座3801</t>
  </si>
  <si>
    <t>Shenzhen Crastal Technology Co.,Ltd</t>
  </si>
  <si>
    <t>86-755-26559930</t>
  </si>
  <si>
    <t>buydeem@crastal.com</t>
  </si>
  <si>
    <t>002047.SZ</t>
  </si>
  <si>
    <t>深圳市宝鹰建设控股集团股份有限公司</t>
  </si>
  <si>
    <t>广东省深圳市福田区车公庙泰然四路303栋3楼</t>
  </si>
  <si>
    <t>Shenzhen Bauing Construction Holding Group Co.,Ltd.</t>
  </si>
  <si>
    <t>86-755-82924810</t>
  </si>
  <si>
    <t>zq@szby.cn</t>
  </si>
  <si>
    <t>002992.SZ</t>
  </si>
  <si>
    <t>深圳市宝明科技股份有限公司</t>
  </si>
  <si>
    <t>广东省惠州市惠阳区大亚湾石化大道西宝明科技园</t>
  </si>
  <si>
    <t>Shenzhen Baoming Technology Co.,Ltd.</t>
  </si>
  <si>
    <t>86-755-29841816</t>
  </si>
  <si>
    <t>bm@bmseiko.com</t>
  </si>
  <si>
    <t>002170.SZ</t>
  </si>
  <si>
    <t>深圳市芭田生态工程股份有限公司</t>
  </si>
  <si>
    <t>广东省深圳市南山区高新技术园学府路63号联合总部大厦30-31楼</t>
  </si>
  <si>
    <t>Shenzhen Batian Ecotypic Engineering Co.,Ltd</t>
  </si>
  <si>
    <t>86-755-26951598</t>
  </si>
  <si>
    <t>zqb26584355@163.com</t>
  </si>
  <si>
    <t>002587.SZ</t>
  </si>
  <si>
    <t>深圳市奥拓电子股份有限公司</t>
  </si>
  <si>
    <t>广东省深圳市南山区学府路63号高新区联合总部大厦10楼</t>
  </si>
  <si>
    <t>Shenzhen Aoto Electronics Co.,Ltd.</t>
  </si>
  <si>
    <t>86-755-26719889</t>
  </si>
  <si>
    <t>ir@aoto.com;szaoto@aoto.com</t>
  </si>
  <si>
    <t>002875.SZ</t>
  </si>
  <si>
    <t>深圳市安奈儿股份有限公司</t>
  </si>
  <si>
    <t>广东省深圳市龙岗区坂田街道雪岗路2018号天安云谷产业园一期3栋A座13-17楼</t>
  </si>
  <si>
    <t>Annil Co.,Ltd</t>
  </si>
  <si>
    <t>86-755-22914860</t>
  </si>
  <si>
    <t>dongmiban@annil.com</t>
  </si>
  <si>
    <t>300572.SZ</t>
  </si>
  <si>
    <t>深圳市安车检测股份有限公司</t>
  </si>
  <si>
    <t>广东省深圳市南山区学府路63号高新区联合总部大厦35楼</t>
  </si>
  <si>
    <t>Shenzhen Anche Technologies Co.,Ltd.</t>
  </si>
  <si>
    <t>86-755-86182392</t>
  </si>
  <si>
    <t>ir@anche.cn</t>
  </si>
  <si>
    <t>002416.SZ</t>
  </si>
  <si>
    <t>深圳市爱施德股份有限公司</t>
  </si>
  <si>
    <t>广东省深圳市南山区科发路83号南山金融大厦18层</t>
  </si>
  <si>
    <t>Shenzhen Aisidi Co.,Ltd.</t>
  </si>
  <si>
    <t>86-755-21519907;86-755-21519888</t>
  </si>
  <si>
    <t>ir@aisidi.com</t>
  </si>
  <si>
    <t>300389.SZ</t>
  </si>
  <si>
    <t>深圳市艾比森光电股份有限公司</t>
  </si>
  <si>
    <t>广东省深圳市龙岗区坂田街道雪岗路2018号天安云谷产业园一期3栋A座18、19、20层</t>
  </si>
  <si>
    <t>Shenzhen Absen Optoelectronic Co.,Ltd.</t>
  </si>
  <si>
    <t>86-755-28794126</t>
  </si>
  <si>
    <t>dm@absen.com</t>
  </si>
  <si>
    <t>002285.SZ</t>
  </si>
  <si>
    <t>深圳世联行集团股份有限公司</t>
  </si>
  <si>
    <t>广东省深圳市罗湖区深南东路2028号罗湖商务中心12楼</t>
  </si>
  <si>
    <t>1.4006万</t>
  </si>
  <si>
    <t>Shenzhen Worldunion Group Incorporated</t>
  </si>
  <si>
    <t>86-755-22162824</t>
  </si>
  <si>
    <t>info@worldunion.com.cn</t>
  </si>
  <si>
    <t>000005.SZ</t>
  </si>
  <si>
    <t>深圳世纪星源股份有限公司</t>
  </si>
  <si>
    <t>广东省深圳市罗湖区深南东路2017号华乐大厦3楼</t>
  </si>
  <si>
    <t>Shenzhen Fountain Corporation</t>
  </si>
  <si>
    <t>86-755-82208888</t>
  </si>
  <si>
    <t>xiaochun@sfc.com.cn;fountain@sfc.com.cn</t>
  </si>
  <si>
    <t>000058.SZ</t>
  </si>
  <si>
    <t>深圳赛格股份有限公司</t>
  </si>
  <si>
    <t>广东省深圳市福田区华强北路群星广场A座三十一楼</t>
  </si>
  <si>
    <t>Shenzhen Seg Co.,Ltd.</t>
  </si>
  <si>
    <t>86-755-83747939;86-755-83741808</t>
  </si>
  <si>
    <t>segcl@segcl.com.cn;xiangqq@segcl.com.cn;dmb@zg-seastar.com</t>
  </si>
  <si>
    <t>300977.SZ</t>
  </si>
  <si>
    <t>深圳瑞捷工程咨询股份有限公司</t>
  </si>
  <si>
    <t>广东省深圳市龙岗区坂田街道雅宝路1号A栋31楼</t>
  </si>
  <si>
    <t>Shenzhen Ridge Engineering Consulting Co.,Ltd</t>
  </si>
  <si>
    <t>86-755-89509995</t>
  </si>
  <si>
    <t>ir@szridge.com</t>
  </si>
  <si>
    <t>688323.SH</t>
  </si>
  <si>
    <t>深圳瑞华泰薄膜科技股份有限公司</t>
  </si>
  <si>
    <t>广东省深圳市宝安区松岗街道办华美工业园</t>
  </si>
  <si>
    <t>Rayitek Hi-Tech Film Company Ltd., Shenzhen</t>
  </si>
  <si>
    <t>86-755-29712290</t>
  </si>
  <si>
    <t>ir@rayitek.cn</t>
  </si>
  <si>
    <t>002620.SZ</t>
  </si>
  <si>
    <t>深圳瑞和建筑装饰股份有限公司</t>
  </si>
  <si>
    <t>广东省深圳市罗湖区深南东路3027号瑞和大厦</t>
  </si>
  <si>
    <t>Shenzhen Ruihe Construction Decoration Co.,Ltd</t>
  </si>
  <si>
    <t>86-755-83764513;86-755-33916666-8922</t>
  </si>
  <si>
    <t>zqb@sz-ruihe.com;ruihe@sz-ruihe.com</t>
  </si>
  <si>
    <t>300939.SZ</t>
  </si>
  <si>
    <t>深圳秋田微电子股份有限公司</t>
  </si>
  <si>
    <t>广东省深圳市龙岗区园山街道荷坳金源路39号</t>
  </si>
  <si>
    <t>Shenzhen Av-Display Co.,Ltd.</t>
  </si>
  <si>
    <t>86-755-86106838</t>
  </si>
  <si>
    <t>qiutw@av-display.com</t>
  </si>
  <si>
    <t>688138.SH</t>
  </si>
  <si>
    <t>深圳清溢光电股份有限公司</t>
  </si>
  <si>
    <t>广东省深圳市南山区朗山二路北清溢光电大楼</t>
  </si>
  <si>
    <t>Shenzhen Qingyi Photomask Limited</t>
  </si>
  <si>
    <t>86-755-86359868</t>
  </si>
  <si>
    <t>qygd@supermask.com</t>
  </si>
  <si>
    <t>002301.SZ</t>
  </si>
  <si>
    <t>深圳齐心集团股份有限公司</t>
  </si>
  <si>
    <t>广东省深圳市坪山区锦绣中路18号齐心科技园</t>
  </si>
  <si>
    <t>Shenzhen Comix Group Co.,Ltd.</t>
  </si>
  <si>
    <t>86-755-83002400</t>
  </si>
  <si>
    <t>stock@qx.com</t>
  </si>
  <si>
    <t>688389.SH</t>
  </si>
  <si>
    <t>深圳普门科技股份有限公司</t>
  </si>
  <si>
    <t>广东省深圳市南山区西丽松白路1008号15栋4楼</t>
  </si>
  <si>
    <t>Shenzhen Lifotronic Technology Co.,Ltd</t>
  </si>
  <si>
    <t>86-755-29060052</t>
  </si>
  <si>
    <t>bod@lifotronic.com</t>
  </si>
  <si>
    <t>300870.SZ</t>
  </si>
  <si>
    <t>深圳欧陆通电子股份有限公司</t>
  </si>
  <si>
    <t>广东省深圳市宝安区西乡街道固戍二路星辉工业厂区厂房一、二、三(星辉科技园A、B、C栋)</t>
  </si>
  <si>
    <t>Shenzhen Honor Electronic Co., Ltd.</t>
  </si>
  <si>
    <t>86-755-81453432</t>
  </si>
  <si>
    <t>ir1@honor-cn.com</t>
  </si>
  <si>
    <t>002215.SZ</t>
  </si>
  <si>
    <t>深圳诺普信农化股份有限公司</t>
  </si>
  <si>
    <t>广东省深圳市宝安区西乡水库路113号</t>
  </si>
  <si>
    <t>Shenzhen Noposion Agrochemicals Co.,Ltd</t>
  </si>
  <si>
    <t>86-755-29977586</t>
  </si>
  <si>
    <t>npx002215@126.com</t>
  </si>
  <si>
    <t>000027.SZ</t>
  </si>
  <si>
    <t>深圳能源集团股份有限公司</t>
  </si>
  <si>
    <t>广东省深圳市福田区金田路2026号能源大厦北塔楼9,29-31,34-41层</t>
  </si>
  <si>
    <t>1.2808万</t>
  </si>
  <si>
    <t>Shenzhen Energy Group Co.,Ltd.</t>
  </si>
  <si>
    <t>86-755-83684138</t>
  </si>
  <si>
    <t>ir@sec.com.cn</t>
  </si>
  <si>
    <t>000037.SZ</t>
  </si>
  <si>
    <t>深圳南山热电股份有限公司</t>
  </si>
  <si>
    <t>广东省深圳市南山区华侨城汉唐大厦16、17楼</t>
  </si>
  <si>
    <t>Shenzhen Nanshan Power Co., Ltd.</t>
  </si>
  <si>
    <t>86-755-26003611</t>
  </si>
  <si>
    <t>investor@nspower.com.cn;public@nspower.com.cn</t>
  </si>
  <si>
    <t>300739.SZ</t>
  </si>
  <si>
    <t>深圳明阳电路科技股份有限公司</t>
  </si>
  <si>
    <t>广东省深圳市宝安区新桥街道上星第二工业区南环路32号B栋、F栋</t>
  </si>
  <si>
    <t>Sunshine Global Circuits Co.,Ltd.</t>
  </si>
  <si>
    <t>86-755-27243637</t>
  </si>
  <si>
    <t>zqb@sunshinepcb.com</t>
  </si>
  <si>
    <t>000010.SZ</t>
  </si>
  <si>
    <t>深圳美丽生态股份有限公司</t>
  </si>
  <si>
    <t>广东省深圳市宝安区宝兴路6号海纳百川总部大厦B座1701-1703室</t>
  </si>
  <si>
    <t>Shenzhen Ecobeauty Co.,Ltd.</t>
  </si>
  <si>
    <t>86-755-88260216</t>
  </si>
  <si>
    <t>ir@eco-beauty.cn</t>
  </si>
  <si>
    <t>002851.SZ</t>
  </si>
  <si>
    <t>深圳麦格米特电气股份有限公司</t>
  </si>
  <si>
    <t>广东省深圳市南山区学府路63号高新区联合总部大厦34层</t>
  </si>
  <si>
    <t>Shenzhen Megmeet Electrical Co.,Ltd</t>
  </si>
  <si>
    <t>86-755-86600637</t>
  </si>
  <si>
    <t>irmeg@megmeet.com;xinmengyun@megmeet.com</t>
  </si>
  <si>
    <t>300760.SZ</t>
  </si>
  <si>
    <t>迈瑞医疗</t>
  </si>
  <si>
    <t>深圳迈瑞生物医疗电子股份有限公司</t>
  </si>
  <si>
    <t>广东省深圳市南山区高新技术产业园区科技南十二路迈瑞大厦1-4层</t>
  </si>
  <si>
    <t>1.4684万</t>
  </si>
  <si>
    <t>Shenzhen Mindray Bio-Medical Electronics Co.,Ltd.</t>
  </si>
  <si>
    <t>86-755-81888398</t>
  </si>
  <si>
    <t>ir@mindray.com</t>
  </si>
  <si>
    <t>300162.SZ</t>
  </si>
  <si>
    <t>深圳雷曼光电科技股份有限公司</t>
  </si>
  <si>
    <t>广东省深圳市南山区松白路百旺信高科技工业园二区第八栋</t>
  </si>
  <si>
    <t>Ledman Optoelectronic Co.,Ltd.</t>
  </si>
  <si>
    <t>86-755-86137035</t>
  </si>
  <si>
    <t>ledman@ledman.cn</t>
  </si>
  <si>
    <t>002577.SZ</t>
  </si>
  <si>
    <t>深圳雷柏科技股份有限公司</t>
  </si>
  <si>
    <t>广东省深圳市南山区科苑南路3099号中国储能大厦56楼</t>
  </si>
  <si>
    <t>Shenzhen Rapoo Technology Co.,Ltd.</t>
  </si>
  <si>
    <t>86-755-28588566</t>
  </si>
  <si>
    <t>board@rapoo.com</t>
  </si>
  <si>
    <t>300916.SZ</t>
  </si>
  <si>
    <t>深圳朗特智能控制股份有限公司</t>
  </si>
  <si>
    <t>广东省深圳市宝安区新桥街道黄埔社区南洞东环路正风工业园厂房3栋一层至四层</t>
  </si>
  <si>
    <t>Shenzhen Longtech Smart Control Co.,Ltd.</t>
  </si>
  <si>
    <t>86-755-23501350-8301</t>
  </si>
  <si>
    <t>zqb@longtech.cc;zqb01@longtech.cc</t>
  </si>
  <si>
    <t>002106.SZ</t>
  </si>
  <si>
    <t>深圳莱宝高科技股份有限公司</t>
  </si>
  <si>
    <t>广东省深圳市光明区凤凰街道东坑社区光源四路9号101</t>
  </si>
  <si>
    <t>Shenzhen Laibao Hi-Tech Co.,Ltd</t>
  </si>
  <si>
    <t>86-755-29891909</t>
  </si>
  <si>
    <t>lbgk@laibao.com.cn</t>
  </si>
  <si>
    <t>002782.SZ</t>
  </si>
  <si>
    <t>深圳可立克科技股份有限公司</t>
  </si>
  <si>
    <t>广东省深圳市宝安区福海街道新田社区正中工业厂区厂房7栋2层</t>
  </si>
  <si>
    <t>Shenzhen Click Technology Co.,Ltd.</t>
  </si>
  <si>
    <t>86-755-29918075</t>
  </si>
  <si>
    <t>invest@clickele.com</t>
  </si>
  <si>
    <t>002518.SZ</t>
  </si>
  <si>
    <t>深圳科士达科技股份有限公司</t>
  </si>
  <si>
    <t>广东省深圳市南山区高新北区科技中二路软件园1栋4楼401、402室</t>
  </si>
  <si>
    <t>Shenzhen Kstar Science &amp; Technology Co.,Ltd</t>
  </si>
  <si>
    <t>86-755-86168479</t>
  </si>
  <si>
    <t>fantao1@kstar.com.cn;zhanglz@kstar.com.cn;stock@kstar.com.cn</t>
  </si>
  <si>
    <t>002957.SZ</t>
  </si>
  <si>
    <t>深圳科瑞技术股份有限公司</t>
  </si>
  <si>
    <t>广东省深圳市南山区粤海街道麻岭社区麻雀岭工业区中钢大厦101</t>
  </si>
  <si>
    <t>Shenzhen Colibri Technologies Co.,Ltd.</t>
  </si>
  <si>
    <t>86-755-26710011-1688</t>
  </si>
  <si>
    <t>bod@colibri.com.cn</t>
  </si>
  <si>
    <t>300731.SZ</t>
  </si>
  <si>
    <t>深圳科创新源新材料股份有限公司</t>
  </si>
  <si>
    <t>广东省深圳市光明区新湖街道同富裕工业园富川科技工业园2号、3号厂房</t>
  </si>
  <si>
    <t>Shenzhen Cotran New Material Co.,Ltd.</t>
  </si>
  <si>
    <t>86-755-33691628</t>
  </si>
  <si>
    <t>tzh@cotran.com</t>
  </si>
  <si>
    <t>002972.SZ</t>
  </si>
  <si>
    <t>深圳科安达电子科技股份有限公司</t>
  </si>
  <si>
    <t>广东省深圳市福田区深南大道1006号深圳国际创新中心C栋14层</t>
  </si>
  <si>
    <t>Shenzhen Keanda Electronic Technology Corp., Ltd.</t>
  </si>
  <si>
    <t>86-755-86956831</t>
  </si>
  <si>
    <t>zhengquanbu@keanda.com.cn</t>
  </si>
  <si>
    <t>300601.SZ</t>
  </si>
  <si>
    <t>深圳康泰生物制品股份有限公司</t>
  </si>
  <si>
    <t>广东省深圳市光明区马田街道薯田埔路18号</t>
  </si>
  <si>
    <t>Shenzhen Kangtai Biological Products Co.,Ltd.</t>
  </si>
  <si>
    <t>86-755-26988558</t>
  </si>
  <si>
    <t>office@biokangtai.com</t>
  </si>
  <si>
    <t>300633.SZ</t>
  </si>
  <si>
    <t>开立医疗</t>
  </si>
  <si>
    <t>深圳开立生物医疗科技股份有限公司</t>
  </si>
  <si>
    <t>广东省深圳市南山区粤海街道麻岭社区高新中区科技中2路1号深圳软件园(2期)12栋201、202</t>
  </si>
  <si>
    <t>Sonoscape Medical Corp.</t>
  </si>
  <si>
    <t>86-755-26722890</t>
  </si>
  <si>
    <t>ir@sonoscape.net</t>
  </si>
  <si>
    <t>000029.SZ</t>
  </si>
  <si>
    <t>深圳经济特区房地产(集团)股份有限公司</t>
  </si>
  <si>
    <t>广东省深圳市罗湖区人民南路深房广场47楼</t>
  </si>
  <si>
    <t>Shenzhen Special Economic Zone Real Estate &amp; Properties (Group).Co.,Ltd.</t>
  </si>
  <si>
    <t>86-755-25108897;86-755-25108837</t>
  </si>
  <si>
    <t>spg@163.net</t>
  </si>
  <si>
    <t>002191.SZ</t>
  </si>
  <si>
    <t>深圳劲嘉集团股份有限公司</t>
  </si>
  <si>
    <t>广东省深圳市南山区高新技术产业园区科技中二路劲嘉科技大厦18-19层</t>
  </si>
  <si>
    <t>Shenzhen Jinjia Group Co.,Ltd.</t>
  </si>
  <si>
    <t>86-755-86708116</t>
  </si>
  <si>
    <t>jjcp@jinjia.com</t>
  </si>
  <si>
    <t>300252.SZ</t>
  </si>
  <si>
    <t>深圳金信诺高新技术股份有限公司</t>
  </si>
  <si>
    <t>广东省深圳市南山区高新南十道深圳湾科技生态园10栋B座26层</t>
  </si>
  <si>
    <t>Kingsignal Technology Co.,Ltd</t>
  </si>
  <si>
    <t>86-755-86338291</t>
  </si>
  <si>
    <t>ir@kingsignal.com</t>
  </si>
  <si>
    <t>688617.SH</t>
  </si>
  <si>
    <t>深圳惠泰医疗器械股份有限公司</t>
  </si>
  <si>
    <t>广东省深圳市南山区西丽街道松坪山社区松坪山朗山路11号同方信息港B栋601</t>
  </si>
  <si>
    <t>Apt Medical Inc.</t>
  </si>
  <si>
    <t>86-755-86951506</t>
  </si>
  <si>
    <t>ir@aptmed.com</t>
  </si>
  <si>
    <t>002763.SZ</t>
  </si>
  <si>
    <t>深圳汇洁集团股份有限公司</t>
  </si>
  <si>
    <t>广东省深圳市福田区沙头街道天安社区泰然四路85号泰然立城B座401-610(4-6层)</t>
  </si>
  <si>
    <t>Shenzhen Huijie Group Co.,Ltd.</t>
  </si>
  <si>
    <t>86-755-82794134</t>
  </si>
  <si>
    <t>hjir@huijiegroup.com</t>
  </si>
  <si>
    <t>000069.SZ</t>
  </si>
  <si>
    <t>深圳华侨城股份有限公司</t>
  </si>
  <si>
    <t>广东省深圳市南山区华侨城办公大楼</t>
  </si>
  <si>
    <t>2.4526万</t>
  </si>
  <si>
    <t>Shenzhen Overseas Chinese Town Co.,Ltd.</t>
  </si>
  <si>
    <t>86-755-26909069</t>
  </si>
  <si>
    <t>000069ir@chinaoct.com</t>
  </si>
  <si>
    <t>000062.SZ</t>
  </si>
  <si>
    <t>深圳华强实业股份有限公司</t>
  </si>
  <si>
    <t>广东省深圳市福田区华强北路华强广场A座5楼</t>
  </si>
  <si>
    <t>Shenzhen Huaqiang Industry Co.,Ltd.</t>
  </si>
  <si>
    <t>86-755-83216296;86-755-83030136</t>
  </si>
  <si>
    <t>wying@szhq.com;hhui@szhq.com;szhqsygf@szhq.com</t>
  </si>
  <si>
    <t>000068.SZ</t>
  </si>
  <si>
    <t>深圳华控赛格股份有限公司</t>
  </si>
  <si>
    <t>广东省深圳市龙岗区大工业区兰竹东路6号</t>
  </si>
  <si>
    <t>Shenzhen Huakong Seg Co.,Ltd.</t>
  </si>
  <si>
    <t>86-755-28339057</t>
  </si>
  <si>
    <t>qin.ding@huakongseg.com.cn;xinnian.yang@huakongseg.com.cn;sz_hksg@163.com</t>
  </si>
  <si>
    <t>300676.SZ</t>
  </si>
  <si>
    <t>华大基因</t>
  </si>
  <si>
    <t>深圳华大基因股份有限公司</t>
  </si>
  <si>
    <t>广东省深圳市盐田区洪安三街21号华大综合园7栋7层-14层</t>
  </si>
  <si>
    <t>Bgi Genomics Co.,Ltd.</t>
  </si>
  <si>
    <t>86-755-36307065</t>
  </si>
  <si>
    <t>ir@bgi.com</t>
  </si>
  <si>
    <t>002325.SZ</t>
  </si>
  <si>
    <t>深圳洪涛集团股份有限公司</t>
  </si>
  <si>
    <t>广东省深圳市南山区高发西路28号洪涛股份大厦</t>
  </si>
  <si>
    <t>Shenzhen Hongtao Group Co.,Ltd.</t>
  </si>
  <si>
    <t>86-755-82451183</t>
  </si>
  <si>
    <t>suyi@szhongtao.cn;minwenlei@szhongtao.cn;hongtao@szhongtao.cn</t>
  </si>
  <si>
    <t>002356.SZ</t>
  </si>
  <si>
    <t>深圳赫美集团股份有限公司</t>
  </si>
  <si>
    <t>广东省深圳市南山区侨香路东方科技园华科大厦六楼</t>
  </si>
  <si>
    <t>Shenzhen Hemei Group Co.,Ltd.</t>
  </si>
  <si>
    <t>86-755-26755598</t>
  </si>
  <si>
    <t>wanglei@hemei.cn;tianxi@hemei.cn;investment@hemei.cn</t>
  </si>
  <si>
    <t>002402.SZ</t>
  </si>
  <si>
    <t>深圳和而泰智能控制股份有限公司</t>
  </si>
  <si>
    <t>广东省深圳市南山区高新南区科技南十路6号深圳航天科技创新研究院大厦D座10楼1010-1011</t>
  </si>
  <si>
    <t>Shenzhen H&amp;T Intelligent Control Co.,Ltd.</t>
  </si>
  <si>
    <t>86-755-26727721</t>
  </si>
  <si>
    <t>het@szhittech.com</t>
  </si>
  <si>
    <t>300199.SZ</t>
  </si>
  <si>
    <t>深圳翰宇药业股份有限公司</t>
  </si>
  <si>
    <t>广东省深圳市南山区高新技术工业园中区翰宇生物医药园办公大楼</t>
  </si>
  <si>
    <t>Hybio Pharmaceutical Co.,Ltd.</t>
  </si>
  <si>
    <t>86-755-26588036</t>
  </si>
  <si>
    <t>hy@hybio.com.cn</t>
  </si>
  <si>
    <t>300277.SZ</t>
  </si>
  <si>
    <t>深圳海联讯科技股份有限公司</t>
  </si>
  <si>
    <t>广东省深圳市南山区深南大道市高新技术园R2厂房B区3a层</t>
  </si>
  <si>
    <t>Shenzhen Hirisun Technology Incorporated</t>
  </si>
  <si>
    <t>86-755-26972918</t>
  </si>
  <si>
    <t>szhlx@hirisun.com</t>
  </si>
  <si>
    <t>000004.SZ</t>
  </si>
  <si>
    <t>深圳国华网安科技股份有限公司</t>
  </si>
  <si>
    <t>广东省深圳市福田区梅林街道孖岭社区凯丰路10号翠林大厦12层</t>
  </si>
  <si>
    <t>Shenzhen Guohua Network Security Technology Co.,Ltd.</t>
  </si>
  <si>
    <t>86-755-83521596</t>
  </si>
  <si>
    <t>gnkjsz@163.com;ruanxuli@sz000004.cn</t>
  </si>
  <si>
    <t>002482.SZ</t>
  </si>
  <si>
    <t>深圳广田集团股份有限公司</t>
  </si>
  <si>
    <t>广东省深圳市罗湖区深南东路2098号广田集团大厦</t>
  </si>
  <si>
    <t>Shenzhen Grandland Group Co.,Ltd.</t>
  </si>
  <si>
    <t>86-755-25886666-1187</t>
  </si>
  <si>
    <t>zq@szgt.com</t>
  </si>
  <si>
    <t>300227.SZ</t>
  </si>
  <si>
    <t>深圳光韵达光电科技股份有限公司</t>
  </si>
  <si>
    <t>广东省深圳市南山区高新区朗山路13号清华紫光科技园(紫光信息港)C座1层</t>
  </si>
  <si>
    <t>Shenzhen Sunshine Laser &amp; Electronics Technology Co.,Ltd.</t>
  </si>
  <si>
    <t>86-755-26981580</t>
  </si>
  <si>
    <t>info@sunshine-laser.com</t>
  </si>
  <si>
    <t>688007.SH</t>
  </si>
  <si>
    <t>深圳光峰科技股份有限公司</t>
  </si>
  <si>
    <t>广东省深圳市南山区粤海街道学府路63号高新区联合总部大厦20-22楼</t>
  </si>
  <si>
    <t>Appotronics Corporation Limited</t>
  </si>
  <si>
    <t>86-755-32950536</t>
  </si>
  <si>
    <t>603808.SH</t>
  </si>
  <si>
    <t>深圳歌力思服饰股份有限公司</t>
  </si>
  <si>
    <t>广东省深圳市福田区车公庙天安创新科技广场A栋1901-1905</t>
  </si>
  <si>
    <t>Shenzhen Ellassay Fashion Co.,Ltd.</t>
  </si>
  <si>
    <t>86-755-83438860</t>
  </si>
  <si>
    <t>zqfw@ellassay.com</t>
  </si>
  <si>
    <t>600548.SH</t>
  </si>
  <si>
    <t>深圳高速公路集团股份有限公司</t>
  </si>
  <si>
    <t>广东省深圳市南山区深南大道9968号汉京金融中心46楼</t>
  </si>
  <si>
    <t>Shenzhen Expressway Corporation Limited</t>
  </si>
  <si>
    <t>86-755-86698068;86-755-86698080</t>
  </si>
  <si>
    <t>secretary@sz-expressway.com;ir@sz-expressway.com</t>
  </si>
  <si>
    <t>000038.SZ</t>
  </si>
  <si>
    <t>深圳大通实业股份有限公司</t>
  </si>
  <si>
    <t>广东省深圳市南山区南头街道大汪山社区桃园路8号田厦金牛广场A座3906</t>
  </si>
  <si>
    <t>Shenzhen Capstone Industrial Co.,Ltd.</t>
  </si>
  <si>
    <t>86-755-26926508</t>
  </si>
  <si>
    <t>datongstock@163.com</t>
  </si>
  <si>
    <t>002421.SZ</t>
  </si>
  <si>
    <t>深圳达实智能股份有限公司</t>
  </si>
  <si>
    <t>广东省深圳市南山区高新技术产业园达实智能大厦</t>
  </si>
  <si>
    <t>Shenzhen Das Intellitech Co.,Ltd.</t>
  </si>
  <si>
    <t>86-755-26525166</t>
  </si>
  <si>
    <t>das@chn-das.com</t>
  </si>
  <si>
    <t>688036.SH</t>
  </si>
  <si>
    <t>深圳传音控股股份有限公司</t>
  </si>
  <si>
    <t>广东省深圳市南山区粤海街道深南大道9789号德赛科技大厦标识层17层(自然层15层)1702-1703号</t>
  </si>
  <si>
    <t>1.6095万</t>
  </si>
  <si>
    <t>Shenzhen Transsion Holdings Co.,Ltd.</t>
  </si>
  <si>
    <t>86-755-33979932</t>
  </si>
  <si>
    <t>investor@transsion.com</t>
  </si>
  <si>
    <t>000021.SZ</t>
  </si>
  <si>
    <t>深圳长城开发科技股份有限公司</t>
  </si>
  <si>
    <t>广东省深圳市福田区彩田路7006号</t>
  </si>
  <si>
    <t>2.6917万</t>
  </si>
  <si>
    <t>Shen Zhen Kaifa Technology Co.,Ltd.</t>
  </si>
  <si>
    <t>86-755-83200095</t>
  </si>
  <si>
    <t>stock@kaifa.cn</t>
  </si>
  <si>
    <t>300533.SZ</t>
  </si>
  <si>
    <t>深圳冰川网络股份有限公司</t>
  </si>
  <si>
    <t>广东省深圳市南山区学府路63号荣超高新区联合总部大厦15楼</t>
  </si>
  <si>
    <t>Shenzhen Bingchuan Network Co.,Ltd.</t>
  </si>
  <si>
    <t>86-755-86384819</t>
  </si>
  <si>
    <t>zqb@szgla.com</t>
  </si>
  <si>
    <t>300822.SZ</t>
  </si>
  <si>
    <t>深圳贝仕达克技术股份有限公司</t>
  </si>
  <si>
    <t>广东省深圳市龙岗区龙岗街道龙西社区学园路第三工业区22栋、23栋、34栋、37栋</t>
  </si>
  <si>
    <t>Shenzhen Bestek Technology.,Ltd</t>
  </si>
  <si>
    <t>86-755-84834822</t>
  </si>
  <si>
    <t>btkcw01@bestekgroup.cn;saca08@szbtk.com</t>
  </si>
  <si>
    <t>300949.SZ</t>
  </si>
  <si>
    <t>深圳奥雅设计股份有限公司</t>
  </si>
  <si>
    <t>广东省深圳市南山区蛇口街道兴华路6号华建工业大厦(又名:南海意库)5号楼302B、303、404(仅限办公)</t>
  </si>
  <si>
    <t>Shenzhen L&amp;A Design Holding Limited</t>
  </si>
  <si>
    <t>86-755-26677820</t>
  </si>
  <si>
    <t>securities@aoya-hk.com</t>
  </si>
  <si>
    <t>002227.SZ</t>
  </si>
  <si>
    <t>深圳奥特迅电力设备股份有限公司</t>
  </si>
  <si>
    <t>广东省深圳市南山区高新技术产业园北区松坪山路3号奥特迅电力大厦</t>
  </si>
  <si>
    <t>Shenzhen Auto Electric Power Plant Co.,Ltd</t>
  </si>
  <si>
    <t>86-755-26520515</t>
  </si>
  <si>
    <t>atczq@atc-a.com</t>
  </si>
  <si>
    <t>301189.SZ</t>
  </si>
  <si>
    <t>深圳奥尼电子股份有限公司</t>
  </si>
  <si>
    <t>广东省深圳市宝安区新安街道留仙二路鸿辉工业园5#厂房2楼、3楼、6楼、7楼,8楼西半层,9楼</t>
  </si>
  <si>
    <t>Shenzhen Aoni Electronic Co.,Ltd.</t>
  </si>
  <si>
    <t>86-755-21632223</t>
  </si>
  <si>
    <t>aonidm@anc.cn;ir@anc.cn</t>
  </si>
  <si>
    <t>300889.SZ</t>
  </si>
  <si>
    <t>深圳爱克莱特科技股份有限公司</t>
  </si>
  <si>
    <t>广东省深圳市宝安区松岗街道松岗大道11号健仓科技园一栋</t>
  </si>
  <si>
    <t>Shenzhen Exc-Led Technology Co.Ltd</t>
  </si>
  <si>
    <t>86-755-23229069</t>
  </si>
  <si>
    <t>exc@exc-led.com</t>
  </si>
  <si>
    <t>300454.SZ</t>
  </si>
  <si>
    <t>深信服科技股份有限公司</t>
  </si>
  <si>
    <t>广东省深圳市南山区学苑大道1001号南山智园A1栋</t>
  </si>
  <si>
    <t>Sangfor Technologies Inc.</t>
  </si>
  <si>
    <t>86-755-26581945</t>
  </si>
  <si>
    <t>300961.SZ</t>
  </si>
  <si>
    <t>深水海纳水务集团股份有限公司</t>
  </si>
  <si>
    <t>广东省深圳市南山区南头街道南海大道3033号水务集团南山大楼9F</t>
  </si>
  <si>
    <t>Hynar Water Group Co.,Ltd.</t>
  </si>
  <si>
    <t>86-755-26969307</t>
  </si>
  <si>
    <t>hynar-ir@watershenzhen.com</t>
  </si>
  <si>
    <t>002417.SZ</t>
  </si>
  <si>
    <t>深南金科股份有限公司</t>
  </si>
  <si>
    <t>广东省深圳市福田区福保街道福保社区金花路29号华宝一号大厦(即安骏达仓储大厦)E301</t>
  </si>
  <si>
    <t>Suna Co.,Ltd</t>
  </si>
  <si>
    <t>86-755-82730065</t>
  </si>
  <si>
    <t>ir@sunafin.com</t>
  </si>
  <si>
    <t>002916.SZ</t>
  </si>
  <si>
    <t>深南电路股份有限公司</t>
  </si>
  <si>
    <t>广东省深圳市龙岗区坪地街道盐龙大道1639号</t>
  </si>
  <si>
    <t>1.5740万</t>
  </si>
  <si>
    <t>Shennan Circuits Co.,Ltd.</t>
  </si>
  <si>
    <t>86-755-86095188</t>
  </si>
  <si>
    <t>stock@scc.com.cn</t>
  </si>
  <si>
    <t>000166.SZ</t>
  </si>
  <si>
    <t>申万宏源集团股份有限公司</t>
  </si>
  <si>
    <t>新疆维吾尔自治区乌鲁木齐市新市区高新区北京南路358号大成国际大厦20楼,北京市西城区太平桥大街19号</t>
  </si>
  <si>
    <t>1.1440万</t>
  </si>
  <si>
    <t>Shenwan Hongyuan Group Co., Ltd.</t>
  </si>
  <si>
    <t>86-991-2301870;86-10-88085333</t>
  </si>
  <si>
    <t>swhy@swhysc.com</t>
  </si>
  <si>
    <t>002468.SZ</t>
  </si>
  <si>
    <t>申通快递股份有限公司</t>
  </si>
  <si>
    <t>上海市青浦区重达路58号</t>
  </si>
  <si>
    <t>Sto Express Co.,Ltd</t>
  </si>
  <si>
    <t>86-21-60376669</t>
  </si>
  <si>
    <t>ir@sto.cn</t>
  </si>
  <si>
    <t>600642.SH</t>
  </si>
  <si>
    <t>申能股份有限公司</t>
  </si>
  <si>
    <t>上海市闵行区虹井路159号5楼</t>
  </si>
  <si>
    <t>Shenergy Company Limited</t>
  </si>
  <si>
    <t>86-21-63900642;86-21-33570888</t>
  </si>
  <si>
    <t>zhengquan@shenergy.com.cn</t>
  </si>
  <si>
    <t>688098.SH</t>
  </si>
  <si>
    <t>申联生物医药(上海)股份有限公司</t>
  </si>
  <si>
    <t>上海市闵行区江川东路48号</t>
  </si>
  <si>
    <t>Shanghai Shen Lian Biomedical Corporation</t>
  </si>
  <si>
    <t>86-21-61255101</t>
  </si>
  <si>
    <t>slsw@slbio.com.cn</t>
  </si>
  <si>
    <t>002633.SZ</t>
  </si>
  <si>
    <t>申科滑动轴承股份有限公司</t>
  </si>
  <si>
    <t>浙江省绍兴市诸暨市陶朱街道建工东路1号</t>
  </si>
  <si>
    <t>Shenke Slide Bearing Corporation</t>
  </si>
  <si>
    <t>86-575-89005608</t>
  </si>
  <si>
    <t>zhengquan@shenke.com</t>
  </si>
  <si>
    <t>600702.SH</t>
  </si>
  <si>
    <t>舍得酒业股份有限公司</t>
  </si>
  <si>
    <t>四川省遂宁市射洪市沱牌镇沱牌大道999号</t>
  </si>
  <si>
    <t>Shede Spirits Co.,Ltd.</t>
  </si>
  <si>
    <t>86-825-6618269</t>
  </si>
  <si>
    <t>tpzqb@tuopai.biz</t>
  </si>
  <si>
    <t>300796.SZ</t>
  </si>
  <si>
    <t>绍兴贝斯美化工股份有限公司</t>
  </si>
  <si>
    <t>浙江省绍兴市上虞区杭州湾上虞经济技术开发区经十一路2号</t>
  </si>
  <si>
    <t>Bsm Chemical Co.,Ltd.</t>
  </si>
  <si>
    <t>86-575-82738301</t>
  </si>
  <si>
    <t>dongban@bsmchem.com</t>
  </si>
  <si>
    <t>301079.SZ</t>
  </si>
  <si>
    <t>邵阳维克液压股份有限公司</t>
  </si>
  <si>
    <t>湖南省邵阳市双清区建设路</t>
  </si>
  <si>
    <t>Shaoyang Victor Hydraulics Co.,Ltd.</t>
  </si>
  <si>
    <t>86-739-5131298</t>
  </si>
  <si>
    <t>yaohongchun5210820@126.com;qbqowen@163.com;shaoye@shaoyecn.com</t>
  </si>
  <si>
    <t>603333.SH</t>
  </si>
  <si>
    <t>尚纬股份有限公司</t>
  </si>
  <si>
    <t>四川省乐山市市中区高新区迎宾大道18号</t>
  </si>
  <si>
    <t>Sunway Co.,Ltd.</t>
  </si>
  <si>
    <t>86-833-2595155</t>
  </si>
  <si>
    <t>securities@sunwayint.com</t>
  </si>
  <si>
    <t>688585.SH</t>
  </si>
  <si>
    <t>上纬新材料科技股份有限公司</t>
  </si>
  <si>
    <t>上海市松江区江田东路185号智汇科创园8号楼511室</t>
  </si>
  <si>
    <t>Swancor Advanced Materials Co.,Ltd.</t>
  </si>
  <si>
    <t>86-21-57746183</t>
  </si>
  <si>
    <t>ir@swancor.com.cn</t>
  </si>
  <si>
    <t>300827.SZ</t>
  </si>
  <si>
    <t>上能电气股份有限公司</t>
  </si>
  <si>
    <t>江苏省无锡市惠山区和惠路6号</t>
  </si>
  <si>
    <t>Sineng Electric Co.,Ltd.</t>
  </si>
  <si>
    <t>86-510-83691198</t>
  </si>
  <si>
    <t>stock@si-neng.com</t>
  </si>
  <si>
    <t>600210.SH</t>
  </si>
  <si>
    <t>上海紫江企业集团股份有限公司</t>
  </si>
  <si>
    <t>上海市闵行区虹桥路2272号虹桥商务大厦7楼C座</t>
  </si>
  <si>
    <t>Shanghai Zijiang Enterprise Group Co.,Ltd</t>
  </si>
  <si>
    <t>86-21-62377118</t>
  </si>
  <si>
    <t>zijiangqy@zijiangqy.com;zjqy@zijiangqy.com</t>
  </si>
  <si>
    <t>688121.SH</t>
  </si>
  <si>
    <t>上海卓然工程技术股份有限公司</t>
  </si>
  <si>
    <t>上海市长宁区临新路268弄3号6楼</t>
  </si>
  <si>
    <t>Shanghai Supezet Engineering Technology Corp., Ltd.</t>
  </si>
  <si>
    <t>86-21-68815818</t>
  </si>
  <si>
    <t>supezet@supezet.com</t>
  </si>
  <si>
    <t>300963.SZ</t>
  </si>
  <si>
    <t>上海中洲特种合金材料股份有限公司</t>
  </si>
  <si>
    <t>上海市嘉定区工业区世盛路580号</t>
  </si>
  <si>
    <t>Shanghai Zhongzhou Special Alloy Materials Co.,Ltd.</t>
  </si>
  <si>
    <t>86-21-59966058</t>
  </si>
  <si>
    <t>zhz@shzztc.com;wyj@shzztc.com</t>
  </si>
  <si>
    <t>603565.SH</t>
  </si>
  <si>
    <t>上海中谷物流股份有限公司</t>
  </si>
  <si>
    <t>上海市浦东新区东方路3261号1号楼B座15楼</t>
  </si>
  <si>
    <t>Shanghai Zhonggu Logistics Co.,Ltd.</t>
  </si>
  <si>
    <t>86-21-31761722</t>
  </si>
  <si>
    <t>daixin@zhonggu56.com;liqiqi@zhonggu56.com;ir@zhonggu56.com</t>
  </si>
  <si>
    <t>600532.SH</t>
  </si>
  <si>
    <t>上海智汇未来医疗服务股份有限公司</t>
  </si>
  <si>
    <t>上海市浦东新区世纪大道1788-1800号金控广场T1楼21层</t>
  </si>
  <si>
    <t>Shanghai Topcare Medical Services Co.,Ltd.</t>
  </si>
  <si>
    <t>86-21-50342280</t>
  </si>
  <si>
    <t>info@wlylcn.com</t>
  </si>
  <si>
    <t>603690.SH</t>
  </si>
  <si>
    <t>上海至纯洁净系统科技股份有限公司</t>
  </si>
  <si>
    <t>上海市闵行区紫海路170号</t>
  </si>
  <si>
    <t>Pnc Process Systems Co.,Ltd</t>
  </si>
  <si>
    <t>86-21-80238290</t>
  </si>
  <si>
    <t>dong_ban@pncs.cn</t>
  </si>
  <si>
    <t>688317.SH</t>
  </si>
  <si>
    <t>上海之江生物科技股份有限公司</t>
  </si>
  <si>
    <t>上海市闵行区新骏环路588号26幢</t>
  </si>
  <si>
    <t>Shanghai Zj Bio-Tech Co.,Ltd</t>
  </si>
  <si>
    <t>86-21-34635507</t>
  </si>
  <si>
    <t>info@liferiver.com.cn</t>
  </si>
  <si>
    <t>688596.SH</t>
  </si>
  <si>
    <t>上海正帆科技股份有限公司</t>
  </si>
  <si>
    <t>上海市闵行区春永路55号2幢</t>
  </si>
  <si>
    <t>Shanghai Gentech Co.,Ltd.</t>
  </si>
  <si>
    <t>86-21-54428800</t>
  </si>
  <si>
    <t>ir@gentech-online.com</t>
  </si>
  <si>
    <t>600320.SH</t>
  </si>
  <si>
    <t>上海振华重工(集团)股份有限公司</t>
  </si>
  <si>
    <t>上海市浦东新区东方路3261号</t>
  </si>
  <si>
    <t>Shanghai Zhenhua Heavy Industries Co.,Ltd.</t>
  </si>
  <si>
    <t>86-21-50390727</t>
  </si>
  <si>
    <t>ir@zpmc.com</t>
  </si>
  <si>
    <t>002346.SZ</t>
  </si>
  <si>
    <t>上海柘中集团股份有限公司</t>
  </si>
  <si>
    <t>上海市奉贤区化工分区苍工路368号</t>
  </si>
  <si>
    <t>Shanghai Zhezhong Group Co.,Ltd</t>
  </si>
  <si>
    <t>86-21-57403737</t>
  </si>
  <si>
    <t>tianyi@zhezhong.com;lilizhuan@zhezhong.com</t>
  </si>
  <si>
    <t>301000.SZ</t>
  </si>
  <si>
    <t>上海肇民新材料科技股份有限公司</t>
  </si>
  <si>
    <t>上海市金山区金山卫镇秦弯路633号</t>
  </si>
  <si>
    <t>Shanghai Hajime Advanced Material Technology Co.,Ltd.</t>
  </si>
  <si>
    <t>86-21-57930288</t>
  </si>
  <si>
    <t>stock@hps-sh.com</t>
  </si>
  <si>
    <t>600895.SH</t>
  </si>
  <si>
    <t>上海张江高科技园区开发股份有限公司</t>
  </si>
  <si>
    <t>上海市浦东新区松涛路560号17层</t>
  </si>
  <si>
    <t>Shanghai Zhangjiang Hi-Tech Park Development Co.,Ltd</t>
  </si>
  <si>
    <t>86-21-38959000</t>
  </si>
  <si>
    <t>investors@600895.com</t>
  </si>
  <si>
    <t>002162.SZ</t>
  </si>
  <si>
    <t>上海悦心健康集团股份有限公司</t>
  </si>
  <si>
    <t>上海市闵行区浦江镇恒南路1288号</t>
  </si>
  <si>
    <t>Everjoy Health Group Co.,Ltd.</t>
  </si>
  <si>
    <t>86-21-54333699</t>
  </si>
  <si>
    <t>zqb@cimic.com</t>
  </si>
  <si>
    <t>603886.SH</t>
  </si>
  <si>
    <t>上海元祖梦果子股份有限公司</t>
  </si>
  <si>
    <t>上海市青浦区赵巷镇嘉松中路6088号</t>
  </si>
  <si>
    <t>Ganso Co.,Ltd.</t>
  </si>
  <si>
    <t>86-21-59755678-6800</t>
  </si>
  <si>
    <t>gansoinfo@ganso.net</t>
  </si>
  <si>
    <t>600655.SH</t>
  </si>
  <si>
    <t>上海豫园旅游商城(集团)股份有限公司</t>
  </si>
  <si>
    <t>上海市黄浦区复兴东路2号</t>
  </si>
  <si>
    <t>1.6644万</t>
  </si>
  <si>
    <t>Shanghai Yuyuan Tourist Mart(Group) Co.,Ltd.</t>
  </si>
  <si>
    <t>86-21-23029999;86-21-23028571</t>
  </si>
  <si>
    <t>obd@yuyuantm.com.cn</t>
  </si>
  <si>
    <t>300983.SZ</t>
  </si>
  <si>
    <t>上海尤安建筑设计股份有限公司</t>
  </si>
  <si>
    <t>上海市宝山区殷高路1号中设广场3号楼(尤安楼)</t>
  </si>
  <si>
    <t>Shanghai Urban Architecture Design Co.,Ltd.</t>
  </si>
  <si>
    <t>86-21-35322683</t>
  </si>
  <si>
    <t>uachina@uachina.com.cn</t>
  </si>
  <si>
    <t>301166.SZ</t>
  </si>
  <si>
    <t>上海优宁维生物科技股份有限公司</t>
  </si>
  <si>
    <t>上海市浦东新区古丹路15弄16号楼</t>
  </si>
  <si>
    <t>Shanghai Universal Biotech Co.,Ltd.</t>
  </si>
  <si>
    <t>86-21-38939097;86-21-38939070</t>
  </si>
  <si>
    <t>ir@univ-bio.com</t>
  </si>
  <si>
    <t>605208.SH</t>
  </si>
  <si>
    <t>上海永茂泰汽车科技股份有限公司</t>
  </si>
  <si>
    <t>上海市青浦区练塘镇章练塘路577号</t>
  </si>
  <si>
    <t>Shanghai Yongmaotai Automotive Technology Co.,Ltd</t>
  </si>
  <si>
    <t>86-21-59815266</t>
  </si>
  <si>
    <t>ymtauto@ymtauto.com</t>
  </si>
  <si>
    <t>300230.SZ</t>
  </si>
  <si>
    <t>上海永利带业股份有限公司</t>
  </si>
  <si>
    <t>上海市青浦区徐泾镇徐旺路58号</t>
  </si>
  <si>
    <t>Shanghai Yongli Belting Co.,Ltd</t>
  </si>
  <si>
    <t>86-21-59884061</t>
  </si>
  <si>
    <t>yunjun1982@yonglibelt.com;zhongmm@yonglibelt.com;yongli@yonglibelt.com</t>
  </si>
  <si>
    <t>603681.SH</t>
  </si>
  <si>
    <t>上海永冠众诚新材料科技(集团)股份有限公司</t>
  </si>
  <si>
    <t>上海市青浦区朱家角工业园区康工路15号</t>
  </si>
  <si>
    <t>Shanghai Yongguan Adhesive Products Corp.Ltd</t>
  </si>
  <si>
    <t>86-21-59830677</t>
  </si>
  <si>
    <t>boris@ygtape.com;sq@ygtape.com</t>
  </si>
  <si>
    <t>601229.SH</t>
  </si>
  <si>
    <t>上海银行股份有限公司</t>
  </si>
  <si>
    <t>上海市浦东新区银城中路168号</t>
  </si>
  <si>
    <t>1.3661万</t>
  </si>
  <si>
    <t>Bank Of Shanghai Co., Ltd.</t>
  </si>
  <si>
    <t>86-21-68476988;86-21-68475888</t>
  </si>
  <si>
    <t>webmaster@bosc.cn;ir@bosc.cn</t>
  </si>
  <si>
    <t>688091.SH</t>
  </si>
  <si>
    <t>上海谊众药业股份有限公司</t>
  </si>
  <si>
    <t>上海市奉贤区仁齐路79号</t>
  </si>
  <si>
    <t>Shanghai Yizhong Pharmaceutical Co., Ltd.</t>
  </si>
  <si>
    <t>86-21-37190005</t>
  </si>
  <si>
    <t>info@yizhongpharma.com</t>
  </si>
  <si>
    <t>600824.SH</t>
  </si>
  <si>
    <t>上海益民商业集团股份有限公司</t>
  </si>
  <si>
    <t>上海市黄浦区淮海中路809号甲</t>
  </si>
  <si>
    <t>Shanghai Yimin Commercial Group Co.,Ltd.</t>
  </si>
  <si>
    <t>86-21-64339888</t>
  </si>
  <si>
    <t>yimin@yimingroup.com</t>
  </si>
  <si>
    <t>688301.SH</t>
  </si>
  <si>
    <t>上海奕瑞光电子科技股份有限公司</t>
  </si>
  <si>
    <t>上海市浦东新区金海路1000号45栋</t>
  </si>
  <si>
    <t>Iray Technology Company Limited</t>
  </si>
  <si>
    <t>86-21-50720560;86-21-50720560-8311</t>
  </si>
  <si>
    <t>ir@iraygroup.com</t>
  </si>
  <si>
    <t>600836.SH</t>
  </si>
  <si>
    <t>上海易连实业集团股份有限公司</t>
  </si>
  <si>
    <t>上海市浦东新区银城路117号瑞明大厦12层</t>
  </si>
  <si>
    <t>Shanghai Eliansy Industry Group Corporation Limited</t>
  </si>
  <si>
    <t>86-21-68600836</t>
  </si>
  <si>
    <t>eliansydb@eliansy.com</t>
  </si>
  <si>
    <t>603236.SH</t>
  </si>
  <si>
    <t>上海移远通信技术股份有限公司</t>
  </si>
  <si>
    <t>上海市闵行区田林路1016号科技绿洲3期(B区)5号楼</t>
  </si>
  <si>
    <t>Quectel Wireless Solutions Co.,Ltd.</t>
  </si>
  <si>
    <t>86-21-51086236-6778</t>
  </si>
  <si>
    <t>yiyuan@quectel.com</t>
  </si>
  <si>
    <t>300590.SZ</t>
  </si>
  <si>
    <t>上海移为通信技术股份有限公司</t>
  </si>
  <si>
    <t>上海市闵行区新龙路500弄30号</t>
  </si>
  <si>
    <t>Queclink Wireless Solutions Co.,Ltd</t>
  </si>
  <si>
    <t>86-21-54450318</t>
  </si>
  <si>
    <t>stock@queclink.com</t>
  </si>
  <si>
    <t>601607.SH</t>
  </si>
  <si>
    <t>上海医药集团股份有限公司</t>
  </si>
  <si>
    <t>上海市黄浦区太仓路200号上海医药大厦</t>
  </si>
  <si>
    <t>4.7056万</t>
  </si>
  <si>
    <t>Shanghai Pharmaceuticals Holding Co.,Ltd</t>
  </si>
  <si>
    <t>86-21-63730908</t>
  </si>
  <si>
    <t>pharm@sphchina.com;boardoffice@sphchina.com</t>
  </si>
  <si>
    <t>600819.SH</t>
  </si>
  <si>
    <t>上海耀皮玻璃集团股份有限公司</t>
  </si>
  <si>
    <t>上海市浦东新区中国(上海)自由贸易试验区张东路1388号4-5幢</t>
  </si>
  <si>
    <t>Shanghai Yaohua Pilkington Glass Group Co.,Ltd.</t>
  </si>
  <si>
    <t>86-21-61633599</t>
  </si>
  <si>
    <t>stock@sypglass.com</t>
  </si>
  <si>
    <t>002605.SZ</t>
  </si>
  <si>
    <t>上海姚记科技股份有限公司</t>
  </si>
  <si>
    <t>上海市嘉定区黄渡镇曹安路4218号</t>
  </si>
  <si>
    <t>Shanghai Yaoji Technology Co.,Ltd.</t>
  </si>
  <si>
    <t>86-21-53308852;86-21-69595008</t>
  </si>
  <si>
    <t>ir@yaoji.cn;secretarybd@yaojipoker.com</t>
  </si>
  <si>
    <t>605128.SH</t>
  </si>
  <si>
    <t>上海沿浦金属制品股份有限公司</t>
  </si>
  <si>
    <t>上海市闵行区浦江镇江凯路128号</t>
  </si>
  <si>
    <t>Shanghai Yanpu Metal Products Co.,Ltd</t>
  </si>
  <si>
    <t>86-21-64918973-8101</t>
  </si>
  <si>
    <t>ypgf@shyanpu.com</t>
  </si>
  <si>
    <t>002178.SZ</t>
  </si>
  <si>
    <t>上海延华智能科技(集团)股份有限公司</t>
  </si>
  <si>
    <t>上海市普陀区西康路1255号普陀科技大厦6、7、17楼</t>
  </si>
  <si>
    <t>Shanghai Yanhua Smartech Group Co.,Ltd</t>
  </si>
  <si>
    <t>86-21-61818686-309</t>
  </si>
  <si>
    <t>yanhua_sh@126.com</t>
  </si>
  <si>
    <t>600692.SH</t>
  </si>
  <si>
    <t>上海亚通股份有限公司</t>
  </si>
  <si>
    <t>上海市崇明区城桥镇鳌山路621号</t>
  </si>
  <si>
    <t>Shang Hai Ya Tong Co.,Ltd.</t>
  </si>
  <si>
    <t>86-21-69695918;86-21-69692618</t>
  </si>
  <si>
    <t>leibnize@126.com;yt69692618@126.com</t>
  </si>
  <si>
    <t>603159.SH</t>
  </si>
  <si>
    <t>上海亚虹模具股份有限公司</t>
  </si>
  <si>
    <t>上海市奉贤区航南公路7588号</t>
  </si>
  <si>
    <t>Shanghai Yahong Moulding Co.,Ltd</t>
  </si>
  <si>
    <t>86-21-57595726</t>
  </si>
  <si>
    <t>xiejw@xxyhmj.com.cn;zengxj@xxyhmj.com.cn;yahong@xxyhmj.com.cn</t>
  </si>
  <si>
    <t>603790.SH</t>
  </si>
  <si>
    <t>上海雅运纺织化工股份有限公司</t>
  </si>
  <si>
    <t>上海市嘉定区江桥镇金园六路388号</t>
  </si>
  <si>
    <t>Argus (Shanghai) Textile Chemicals Co.,Ltd.</t>
  </si>
  <si>
    <t>86-21-69136448</t>
  </si>
  <si>
    <t>ir@argus.net.cn</t>
  </si>
  <si>
    <t>603329.SH</t>
  </si>
  <si>
    <t>上海雅仕投资发展股份有限公司</t>
  </si>
  <si>
    <t>上海市浦东新区自由贸易试验区浦东南路855号36H室</t>
  </si>
  <si>
    <t>Shanghai Ace Investment&amp;Development Co.,Ltd</t>
  </si>
  <si>
    <t>86-21-68596223</t>
  </si>
  <si>
    <t>info@ace-sulfert.com</t>
  </si>
  <si>
    <t>301099.SZ</t>
  </si>
  <si>
    <t>上海雅创电子集团股份有限公司</t>
  </si>
  <si>
    <t>上海市闵行区春光路99弄62号</t>
  </si>
  <si>
    <t>Shanghai Yct Electronics Group Co.,Ltd</t>
  </si>
  <si>
    <t>86-21-51866509</t>
  </si>
  <si>
    <t>security@yctexin.com</t>
  </si>
  <si>
    <t>300511.SZ</t>
  </si>
  <si>
    <t>上海雪榕生物科技股份有限公司</t>
  </si>
  <si>
    <t>上海市奉贤区汇丰西路1487号</t>
  </si>
  <si>
    <t>Shanghai Xuerong Biotechnology Co.,Ltd.</t>
  </si>
  <si>
    <t>86-21-37198681</t>
  </si>
  <si>
    <t>xrtz@xuerong.com</t>
  </si>
  <si>
    <t>002561.SZ</t>
  </si>
  <si>
    <t>上海徐家汇商城股份有限公司</t>
  </si>
  <si>
    <t>上海市徐汇区肇嘉浜路1000号9楼</t>
  </si>
  <si>
    <t>Shanghai Xujiahui Commercial Co.,Ltd.</t>
  </si>
  <si>
    <t>86-21-64269999;86-21-64269991</t>
  </si>
  <si>
    <t>xjh@xjh-sc.com;chy@xjh-sc.com</t>
  </si>
  <si>
    <t>605098.SH</t>
  </si>
  <si>
    <t>上海行动教育科技股份有限公司</t>
  </si>
  <si>
    <t>上海市闵行区虹桥商务区兴虹路168弄A栋</t>
  </si>
  <si>
    <t>Shanghai Action Education Technology Co.,Ltd.</t>
  </si>
  <si>
    <t>86-21-60260658</t>
  </si>
  <si>
    <t>dongban@xdjy100.com</t>
  </si>
  <si>
    <t>300469.SZ</t>
  </si>
  <si>
    <t>上海信联信息发展股份有限公司</t>
  </si>
  <si>
    <t>上海市普陀区中江路879号11号楼</t>
  </si>
  <si>
    <t>Trust Alliance Information Development Inc.Ltd.Shanghai</t>
  </si>
  <si>
    <t>86-21-51202125</t>
  </si>
  <si>
    <t>ir@cesgroup.com.cn</t>
  </si>
  <si>
    <t>688590.SH</t>
  </si>
  <si>
    <t>上海新致软件股份有限公司</t>
  </si>
  <si>
    <t>上海市浦东新区自由贸易试验区峨山路91弄98号(软件园1号楼)第四层至第六层</t>
  </si>
  <si>
    <t>Shanghai Newtouch Software Co.,Ltd.</t>
  </si>
  <si>
    <t>86-21-51105633</t>
  </si>
  <si>
    <t>investor@newtouch.com</t>
  </si>
  <si>
    <t>300236.SZ</t>
  </si>
  <si>
    <t>上海新阳半导体材料股份有限公司</t>
  </si>
  <si>
    <t>上海市松江区思贤路3600号</t>
  </si>
  <si>
    <t>Shanghai Sinyang Semiconductor Materials Co.,Ltd.</t>
  </si>
  <si>
    <t>86-21-57850066</t>
  </si>
  <si>
    <t>info@sinyang.com.cn</t>
  </si>
  <si>
    <t>300336.SZ</t>
  </si>
  <si>
    <t>上海新文化传媒集团股份有限公司</t>
  </si>
  <si>
    <t>上海市虹口区东江湾路444号北区238室</t>
  </si>
  <si>
    <t>Shanghai New Culture Media Group Co.,Ltd.</t>
  </si>
  <si>
    <t>86-21-65871976</t>
  </si>
  <si>
    <t>xinwenhua@ncmedia.com.cn</t>
  </si>
  <si>
    <t>603022.SH</t>
  </si>
  <si>
    <t>上海新通联包装股份有限公司</t>
  </si>
  <si>
    <t>上海市静安区永和路118弄15号</t>
  </si>
  <si>
    <t>Shanghai Xintonglian Packing Co.,Ltd</t>
  </si>
  <si>
    <t>86-21-36535008</t>
  </si>
  <si>
    <t>zqb@xtl.sh.cn</t>
  </si>
  <si>
    <t>600628.SH</t>
  </si>
  <si>
    <t>上海新世界股份有限公司</t>
  </si>
  <si>
    <t>上海市黄浦区南京西路2-88号</t>
  </si>
  <si>
    <t>Shanghai New World Co.,Ltd</t>
  </si>
  <si>
    <t>86-21-63871786</t>
  </si>
  <si>
    <t>wendynw@vip.sina.com;xsjhuyi@163.com;newworld@newworld-china.com</t>
  </si>
  <si>
    <t>002527.SZ</t>
  </si>
  <si>
    <t>上海新时达电气股份有限公司</t>
  </si>
  <si>
    <t>上海市嘉定区南翔镇新勤路289号</t>
  </si>
  <si>
    <t>Shanghai Step Electric Corporation</t>
  </si>
  <si>
    <t>86-21-69926000;86-21-69896737</t>
  </si>
  <si>
    <t>yulla@stepelectric.com;liujing@stepelectric.com</t>
  </si>
  <si>
    <t>002328.SZ</t>
  </si>
  <si>
    <t>上海新朋实业股份有限公司</t>
  </si>
  <si>
    <t>上海市青浦区华新镇华隆路1698号</t>
  </si>
  <si>
    <t>Shanghai Xinpeng Industry Co.,Ltd</t>
  </si>
  <si>
    <t>86-21-31166512</t>
  </si>
  <si>
    <t>xinpengstock@xinpeng.com</t>
  </si>
  <si>
    <t>600661.SH</t>
  </si>
  <si>
    <t>上海新南洋昂立教育科技股份有限公司</t>
  </si>
  <si>
    <t>上海市徐汇区淮海西路55号申通信息广场11楼C</t>
  </si>
  <si>
    <t>Shanghai Xinnanyang Only Education &amp; Technology Co.,Ltd</t>
  </si>
  <si>
    <t>86-21-62811383;86-21-62818544</t>
  </si>
  <si>
    <t>yangxiaoling@onlyedu.com;tzzrx@onlyedu.com;xujingyun@onlyedu.com</t>
  </si>
  <si>
    <t>605398.SH</t>
  </si>
  <si>
    <t>上海新炬网络信息技术股份有限公司</t>
  </si>
  <si>
    <t>上海市普陀区中山北路2000号中期大厦3楼</t>
  </si>
  <si>
    <t>Shanghai New Centurion Network Information Technology Co.,Ltd.</t>
  </si>
  <si>
    <t>86-21-52908588</t>
  </si>
  <si>
    <t>ir@shsnc.com</t>
  </si>
  <si>
    <t>600638.SH</t>
  </si>
  <si>
    <t>上海新黄浦实业集团股份有限公司</t>
  </si>
  <si>
    <t>上海市黄浦区北京东路668号东楼32层</t>
  </si>
  <si>
    <t>Shanghai New Huang Pu Industrial Group Co.,Ltd.</t>
  </si>
  <si>
    <t>86-21-63238888</t>
  </si>
  <si>
    <t>stock@600638.com;600638@600638.com</t>
  </si>
  <si>
    <t>600825.SH</t>
  </si>
  <si>
    <t>上海新华传媒股份有限公司</t>
  </si>
  <si>
    <t>上海市徐汇区漕溪北路331号中金国际广场A楼7-8层</t>
  </si>
  <si>
    <t>Shanghai Xinhua Media Co., Ltd.</t>
  </si>
  <si>
    <t>86-21-60376284</t>
  </si>
  <si>
    <t>xhcmpublic@xhmedia.com</t>
  </si>
  <si>
    <t>600841.SH</t>
  </si>
  <si>
    <t>上海新动力汽车科技股份有限公司</t>
  </si>
  <si>
    <t>上海市杨浦区军工路2636号</t>
  </si>
  <si>
    <t>Shanghai New Power Automotive Technology Company Limited</t>
  </si>
  <si>
    <t>86-21-60652207</t>
  </si>
  <si>
    <t>snatdsh@snat.com</t>
  </si>
  <si>
    <t>688230.SH</t>
  </si>
  <si>
    <t>上海芯导电子科技股份有限公司</t>
  </si>
  <si>
    <t>上海市浦东新区自由贸易试验区祖冲之路2277弄7号</t>
  </si>
  <si>
    <t>Shanghai Prisemi Electronics Co.,Ltd.</t>
  </si>
  <si>
    <t>86-21-60753051</t>
  </si>
  <si>
    <t>investor@prisemi.com</t>
  </si>
  <si>
    <t>603499.SH</t>
  </si>
  <si>
    <t>上海翔港包装科技股份有限公司</t>
  </si>
  <si>
    <t>上海市浦东新区泥城镇翠波路299号</t>
  </si>
  <si>
    <t>Shanghai Sunglow Packaging Technology Co.,Ltd</t>
  </si>
  <si>
    <t>86-21-20960623-737</t>
  </si>
  <si>
    <t>yukun.song@sunglow-tec.com;dyy@sunglow-tec.com;xg@sunglow-tec.com</t>
  </si>
  <si>
    <t>600420.SH</t>
  </si>
  <si>
    <t>上海现代制药股份有限公司</t>
  </si>
  <si>
    <t>上海市浦东新区建陆路378号</t>
  </si>
  <si>
    <t>1.1937万</t>
  </si>
  <si>
    <t>Shanghai Shyndec Pharmaceutical Co.,Ltd.</t>
  </si>
  <si>
    <t>86-21-52372865</t>
  </si>
  <si>
    <t>xdzy_weidongsong@sinopharm.com;xd_zhengquanban@sinopharm.com;shyndec@sinopharm.com</t>
  </si>
  <si>
    <t>688155.SH</t>
  </si>
  <si>
    <t>上海先惠自动化技术股份有限公司</t>
  </si>
  <si>
    <t>上海市松江区小昆山镇光华路518号</t>
  </si>
  <si>
    <t>Shanghai Sk Automation Technology Co.,Ltd</t>
  </si>
  <si>
    <t>86-21-57858808</t>
  </si>
  <si>
    <t>info@sk1.net.cn</t>
  </si>
  <si>
    <t>603200.SH</t>
  </si>
  <si>
    <t>上海洗霸科技股份有限公司</t>
  </si>
  <si>
    <t>上海市虹口区中山北一路1230号柏树大厦B区5楼</t>
  </si>
  <si>
    <t>Shanghai Emperor Of Cleaning Hi-Tech Co.,Ltd</t>
  </si>
  <si>
    <t>86-21-65424668</t>
  </si>
  <si>
    <t>wsjiong@china-xiba.com;lchen@china-xiba.com</t>
  </si>
  <si>
    <t>600822.SH</t>
  </si>
  <si>
    <t>上海物资贸易股份有限公司</t>
  </si>
  <si>
    <t>上海市普陀区中山北路2550号3楼A座</t>
  </si>
  <si>
    <t>Shanghai Material Trading Co.,Ltd.</t>
  </si>
  <si>
    <t>86-21-63231818</t>
  </si>
  <si>
    <t>600822@shwuzi.com</t>
  </si>
  <si>
    <t>300508.SZ</t>
  </si>
  <si>
    <t>上海维宏电子科技股份有限公司</t>
  </si>
  <si>
    <t>上海市奉贤区沪杭公路1590号</t>
  </si>
  <si>
    <t>Shanghai Weihong Electronic Technology Co.,Ltd.</t>
  </si>
  <si>
    <t>86-21-33587515</t>
  </si>
  <si>
    <t>weihongzq@weihong.com.cn</t>
  </si>
  <si>
    <t>688718.SH</t>
  </si>
  <si>
    <t>上海唯赛勃环保科技股份有限公司</t>
  </si>
  <si>
    <t>上海市青浦区工业园区崧盈路899号</t>
  </si>
  <si>
    <t>Wave Cyber (Shanghai)Co.,Ltd.</t>
  </si>
  <si>
    <t>86-21-69758436</t>
  </si>
  <si>
    <t>investor@wave-cyber.com</t>
  </si>
  <si>
    <t>603501.SH</t>
  </si>
  <si>
    <t>上海韦尔半导体股份有限公司</t>
  </si>
  <si>
    <t>上海市浦东新区上科路88号东楼</t>
  </si>
  <si>
    <t>Will Semiconductor Co.,Ltd. Shanghai</t>
  </si>
  <si>
    <t>86-21-50805043</t>
  </si>
  <si>
    <t>will_stock@corp.ovt.com</t>
  </si>
  <si>
    <t>688016.SH</t>
  </si>
  <si>
    <t>上海微创心脉医疗科技(集团)股份有限公司</t>
  </si>
  <si>
    <t>上海市浦东新区康新公路3399弄1号</t>
  </si>
  <si>
    <t>Shanghai Microport Endovascular Medtech(Gruop)Co., Ltd.</t>
  </si>
  <si>
    <t>86-21-38139300</t>
  </si>
  <si>
    <t>603956.SH</t>
  </si>
  <si>
    <t>上海威派格智慧水务股份有限公司</t>
  </si>
  <si>
    <t>上海市嘉定区恒定路1号</t>
  </si>
  <si>
    <t>Wpg (Shanghai) Smart Water Public Co.,Ltd.</t>
  </si>
  <si>
    <t>86-21-69080885</t>
  </si>
  <si>
    <t>zqswb@shwpg.com</t>
  </si>
  <si>
    <t>833346.BJ</t>
  </si>
  <si>
    <t>上海威贸电子股份有限公司</t>
  </si>
  <si>
    <t>上海市青浦区练东路28、38号</t>
  </si>
  <si>
    <t>Shanghai Weimao Electronic Co.,Ltd</t>
  </si>
  <si>
    <t>86-21-64860000;86-21-59823521</t>
  </si>
  <si>
    <t>lucas.zhou@shwmdz.com;contact@shwmdz.com</t>
  </si>
  <si>
    <t>002058.SZ</t>
  </si>
  <si>
    <t>上海威尔泰工业自动化股份有限公司</t>
  </si>
  <si>
    <t>上海市闵行区虹中路263号1幢</t>
  </si>
  <si>
    <t>Shanghai Welltech Automation Co.,Ltd.</t>
  </si>
  <si>
    <t>86-21-64656465</t>
  </si>
  <si>
    <t>dm@welltech.com.cn</t>
  </si>
  <si>
    <t>603189.SH</t>
  </si>
  <si>
    <t>上海网达软件股份有限公司</t>
  </si>
  <si>
    <t>上海市浦东新区自由贸易试验区川桥路409号</t>
  </si>
  <si>
    <t>Shanghai Wondertek Software Co.,Ltd</t>
  </si>
  <si>
    <t>86-21-50306629</t>
  </si>
  <si>
    <t>sunlin@wondertek.com.cn;xuwen@wondertek.com.cn</t>
  </si>
  <si>
    <t>600641.SH</t>
  </si>
  <si>
    <t>上海万业企业股份有限公司</t>
  </si>
  <si>
    <t>上海市浦东新区浦明路1500号</t>
  </si>
  <si>
    <t>Shanghai Wanye Enterprises Co.,Ltd</t>
  </si>
  <si>
    <t>86-21-50367718</t>
  </si>
  <si>
    <t>wyqy@600641.com.cn</t>
  </si>
  <si>
    <t>600648.SH</t>
  </si>
  <si>
    <t>上海外高桥集团股份有限公司</t>
  </si>
  <si>
    <t>上海市浦东新区洲海路999号森兰国际大厦B座10楼、15-16楼</t>
  </si>
  <si>
    <t>Shanghai Waigaoqiao Free Trade Zone Group Co., Ltd.</t>
  </si>
  <si>
    <t>86-21-51980848;86-21-51980806</t>
  </si>
  <si>
    <t>gudong@shwgq.com</t>
  </si>
  <si>
    <t>600662.SH</t>
  </si>
  <si>
    <t>上海外服控股集团股份有限公司</t>
  </si>
  <si>
    <t>上海市虹口区曲阳路1000号</t>
  </si>
  <si>
    <t>Shanghai Foreign Service Holding Group Co.,Ltd.</t>
  </si>
  <si>
    <t>86-21-65670587</t>
  </si>
  <si>
    <t>liyue.yu@fsg.com.cn;jenny.yu@fsg.com.cn;ir@fsg.com.cn</t>
  </si>
  <si>
    <t>300642.SZ</t>
  </si>
  <si>
    <t>上海透景生命科技股份有限公司</t>
  </si>
  <si>
    <t>上海市浦东新区中国(上海)自由贸易试验区碧波路572弄115号1幢</t>
  </si>
  <si>
    <t>Tellgen Corporation</t>
  </si>
  <si>
    <t>86-21-50495115</t>
  </si>
  <si>
    <t>info@tellgen.com</t>
  </si>
  <si>
    <t>600846.SH</t>
  </si>
  <si>
    <t>上海同济科技实业股份有限公司</t>
  </si>
  <si>
    <t>上海市杨浦区四平路1398号同济联合广场B座20层</t>
  </si>
  <si>
    <t>Shanghai Tongji Science&amp;Technology Industrial Co.,Ltd</t>
  </si>
  <si>
    <t>86-21-65985860</t>
  </si>
  <si>
    <t>tjkjsy@tjkjsy.com.cn</t>
  </si>
  <si>
    <t>600647.SH</t>
  </si>
  <si>
    <t>上海同达创业投资股份有限公司</t>
  </si>
  <si>
    <t>上海市浦东新区商城路660号乐凯大厦21楼</t>
  </si>
  <si>
    <t>Shanghai Tongda Venture Capital Co.,Ltd.</t>
  </si>
  <si>
    <t>86-21-68871928;86-21-61638809;86-21-61638853</t>
  </si>
  <si>
    <t>xueyb@126.com;zhouliang@cinda.com.cn;600647@shtdcy.com</t>
  </si>
  <si>
    <t>603895.SH</t>
  </si>
  <si>
    <t>上海天永智能装备股份有限公司</t>
  </si>
  <si>
    <t>上海市嘉定区外冈镇汇贤路500号</t>
  </si>
  <si>
    <t>Shanghai Tianyong Engineering Co.,Ltd.</t>
  </si>
  <si>
    <t>86-21-50675528;86-21-69920928</t>
  </si>
  <si>
    <t>lvaihua@ty-industries.com;943731796@qq.com</t>
  </si>
  <si>
    <t>603330.SH</t>
  </si>
  <si>
    <t>上海天洋热熔粘接材料股份有限公司</t>
  </si>
  <si>
    <t>上海市嘉定区南翔镇惠平路505号</t>
  </si>
  <si>
    <t>Shanghai Tian Yang Hotmelt Adhesives Co.,Ltd</t>
  </si>
  <si>
    <t>86-21-69122665</t>
  </si>
  <si>
    <t>shangxiaolu@hotmelt.com.cn;zhijun.lu@hotmelt.com.cn;ir@hotmelt.com.cn</t>
  </si>
  <si>
    <t>300245.SZ</t>
  </si>
  <si>
    <t>上海天玑科技股份有限公司</t>
  </si>
  <si>
    <t>上海市闵行区田林路1016号科技绿洲三期6号楼</t>
  </si>
  <si>
    <t>Shanghai Dragonnet Technology Co.,Ltd.</t>
  </si>
  <si>
    <t>86-21-54278888</t>
  </si>
  <si>
    <t>public@dnt.com.cn</t>
  </si>
  <si>
    <t>688133.SH</t>
  </si>
  <si>
    <t>上海泰坦科技股份有限公司</t>
  </si>
  <si>
    <t>上海市徐汇区石龙路89号</t>
  </si>
  <si>
    <t>Shanghai Titan Scientific Co.,Ltd.</t>
  </si>
  <si>
    <t>86-21-60878330</t>
  </si>
  <si>
    <t>contact@titansci.com</t>
  </si>
  <si>
    <t>300129.SZ</t>
  </si>
  <si>
    <t>上海泰胜风能装备股份有限公司</t>
  </si>
  <si>
    <t>上海市金山区卫清东路1988号</t>
  </si>
  <si>
    <t>Shanghai Taisheng Wind Power Equipment Co.,Ltd.</t>
  </si>
  <si>
    <t>86-21-57243692</t>
  </si>
  <si>
    <t>chenjie@shtsp.com;chenyiyao@shtsp.com;ir@shtsp.com</t>
  </si>
  <si>
    <t>605081.SH</t>
  </si>
  <si>
    <t>上海太和水科技发展股份有限公司</t>
  </si>
  <si>
    <t>上海市杨浦区翔殷路256号</t>
  </si>
  <si>
    <t>Shanghai Taihe Water Technology Development Co., Ltd.</t>
  </si>
  <si>
    <t>86-21-65661627</t>
  </si>
  <si>
    <t>geyanfeng@shtaihe.net</t>
  </si>
  <si>
    <t>600820.SH</t>
  </si>
  <si>
    <t>上海隧道工程股份有限公司</t>
  </si>
  <si>
    <t>上海市徐汇区宛平南路1099号</t>
  </si>
  <si>
    <t>1.5765万</t>
  </si>
  <si>
    <t>Shanghai Tunnel Engineering Co.,Ltd.</t>
  </si>
  <si>
    <t>86-21-65419590</t>
  </si>
  <si>
    <t>600820@stec.net;stecodd@stec.net</t>
  </si>
  <si>
    <t>002565.SZ</t>
  </si>
  <si>
    <t>上海顺灏新材料科技股份有限公司</t>
  </si>
  <si>
    <t>上海市普陀区真陈路200号</t>
  </si>
  <si>
    <t>Shanghai Shunho New Materials Technology Co.,Ltd.</t>
  </si>
  <si>
    <t>86-21-66278702</t>
  </si>
  <si>
    <t>lujingjing@shunhaostock.com;zhuzhi@shunhaostock.com;investor@shunhaostock.com</t>
  </si>
  <si>
    <t>603365.SH</t>
  </si>
  <si>
    <t>上海水星家用纺织品股份有限公司</t>
  </si>
  <si>
    <t>上海市奉贤区沪杭公路1487号</t>
  </si>
  <si>
    <t>Shanghai Shuixing Home Textile Co.,Ltd</t>
  </si>
  <si>
    <t>86-21-57435982</t>
  </si>
  <si>
    <t>sxjf@shuixing.com</t>
  </si>
  <si>
    <t>603881.SH</t>
  </si>
  <si>
    <t>上海数据港股份有限公司</t>
  </si>
  <si>
    <t>上海市静安区江场路1401弄14号1601室</t>
  </si>
  <si>
    <t>Shanghai @Hub Co.,Ltd.</t>
  </si>
  <si>
    <t>86-21-31762186</t>
  </si>
  <si>
    <t>ir@athub.com</t>
  </si>
  <si>
    <t>600620.SH</t>
  </si>
  <si>
    <t>上海市天宸股份有限公司</t>
  </si>
  <si>
    <t>上海市长宁区仙霞路8号29楼</t>
  </si>
  <si>
    <t>Shanghai Tianchen Co.,Ltd</t>
  </si>
  <si>
    <t>86-21-62782233</t>
  </si>
  <si>
    <t>xuxuyu@shstc.com;fuyunfei@shstc.com;tc@shstc.com</t>
  </si>
  <si>
    <t>600604.SH</t>
  </si>
  <si>
    <t>上海市北高新股份有限公司</t>
  </si>
  <si>
    <t>上海市静安区江场三路262号1楼</t>
  </si>
  <si>
    <t>Shanghai Shibei Hi-Tech Co.,Ltd.</t>
  </si>
  <si>
    <t>86-21-66528130</t>
  </si>
  <si>
    <t>zhengquan@shibei.com</t>
  </si>
  <si>
    <t>600823.SH</t>
  </si>
  <si>
    <t>上海世茂股份有限公司</t>
  </si>
  <si>
    <t>上海市浦东新区潍坊西路55号上海世茂大厦6楼</t>
  </si>
  <si>
    <t>Shanghai Shimao Co.,Ltd</t>
  </si>
  <si>
    <t>86-21-20203388</t>
  </si>
  <si>
    <t>600823@shimaoco.com</t>
  </si>
  <si>
    <t>600748.SH</t>
  </si>
  <si>
    <t>上海实业发展股份有限公司</t>
  </si>
  <si>
    <t>上海市黄浦区淮海中路98号金钟广场20层</t>
  </si>
  <si>
    <t>Shanghai Industrial Development Co.,Ltd</t>
  </si>
  <si>
    <t>86-21-53858686</t>
  </si>
  <si>
    <t>sid748@sidlgroup.com</t>
  </si>
  <si>
    <t>603324.SH</t>
  </si>
  <si>
    <t>上海盛剑环境系统科技股份有限公司</t>
  </si>
  <si>
    <t>上海市嘉定区德富路1198号太湖世家国际大厦25楼</t>
  </si>
  <si>
    <t>Shanghai Sheng Jian Environment Technology Co.,Ltd.</t>
  </si>
  <si>
    <t>86-21-60712858</t>
  </si>
  <si>
    <t>sjhj@sheng-jian.com</t>
  </si>
  <si>
    <t>600613.SH</t>
  </si>
  <si>
    <t>上海神奇制药投资管理股份有限公司</t>
  </si>
  <si>
    <t>上海市浦东新区威海路128号长发大厦613室</t>
  </si>
  <si>
    <t>Shanghai Shenqi Pharmaceutical Investment Management Co.,Ltd.</t>
  </si>
  <si>
    <t>86-21-53750009</t>
  </si>
  <si>
    <t>shanghaiys@126.com</t>
  </si>
  <si>
    <t>002278.SZ</t>
  </si>
  <si>
    <t>上海神开石油化工装备股份有限公司</t>
  </si>
  <si>
    <t>上海市闵行区浦星公路1769号</t>
  </si>
  <si>
    <t>Shanghai Sk Petroleum&amp;Chemical Equipment Corporationltd.</t>
  </si>
  <si>
    <t>86-21-64293895</t>
  </si>
  <si>
    <t>skdb@shenkai.com</t>
  </si>
  <si>
    <t>600834.SH</t>
  </si>
  <si>
    <t>上海申通地铁股份有限公司</t>
  </si>
  <si>
    <t>上海市闵行区虹莘路3999号F栋9楼</t>
  </si>
  <si>
    <t>Shanghai Shentong Metro Co.,Ltd.</t>
  </si>
  <si>
    <t>86-21-54259971;86-21-54259953</t>
  </si>
  <si>
    <t>sunsihui@shtmetro.com;zhuying@shtmetro.com;600834@shtmetro.com</t>
  </si>
  <si>
    <t>600626.SH</t>
  </si>
  <si>
    <t>上海申达股份有限公司</t>
  </si>
  <si>
    <t>上海市静安区江宁路1500号申达国际大厦</t>
  </si>
  <si>
    <t>Shanghai Shenda Co.,Ltd</t>
  </si>
  <si>
    <t>86-21-62328282</t>
  </si>
  <si>
    <t>600626@sh-shenda.com</t>
  </si>
  <si>
    <t>688085.SH</t>
  </si>
  <si>
    <t>上海三友医疗器械股份有限公司</t>
  </si>
  <si>
    <t>上海市嘉定区嘉定工业区汇荣路385号</t>
  </si>
  <si>
    <t>Shanghai Sanyou Medical Co.,Ltd</t>
  </si>
  <si>
    <t>86-21-58266088</t>
  </si>
  <si>
    <t>ir@sanyou-medical.com</t>
  </si>
  <si>
    <t>600689.SH</t>
  </si>
  <si>
    <t>上海三毛企业(集团)股份有限公司</t>
  </si>
  <si>
    <t>上海市黄浦区斜土路791号</t>
  </si>
  <si>
    <t>Shanghai Sanmao Enterprise (Group) Co., Ltd.</t>
  </si>
  <si>
    <t>86-21-63059496</t>
  </si>
  <si>
    <t>wuxy@600689.com;sanmaogroup@600689.com;zhouzy@600689.com</t>
  </si>
  <si>
    <t>688163.SH</t>
  </si>
  <si>
    <t>上海赛伦生物技术股份有限公司</t>
  </si>
  <si>
    <t>上海市青浦区华青路1288号</t>
  </si>
  <si>
    <t>Shanghai Serum Bio-Technology Co.,Ltd.</t>
  </si>
  <si>
    <t>86-21-64959122</t>
  </si>
  <si>
    <t>dmb@serum-china.com</t>
  </si>
  <si>
    <t>300493.SZ</t>
  </si>
  <si>
    <t>上海润欣科技股份有限公司</t>
  </si>
  <si>
    <t>上海市徐汇区田林路200号A号楼301室</t>
  </si>
  <si>
    <t>Shanghai Fortune Techgroup Co.,Ltd.</t>
  </si>
  <si>
    <t>86-21-54264260</t>
  </si>
  <si>
    <t>investment@fortune-co.com</t>
  </si>
  <si>
    <t>603108.SH</t>
  </si>
  <si>
    <t>上海润达医疗科技股份有限公司</t>
  </si>
  <si>
    <t>上海市虹口区乍浦路89号星荟中心1座8楼</t>
  </si>
  <si>
    <t>Shanghai Runda Medical Technology Co.,Ltd.</t>
  </si>
  <si>
    <t>86-21-68406213</t>
  </si>
  <si>
    <t>board@rundamedical.com</t>
  </si>
  <si>
    <t>688217.SH</t>
  </si>
  <si>
    <t>上海睿昂基因科技股份有限公司</t>
  </si>
  <si>
    <t>上海市奉贤区金海公路6055号3幢</t>
  </si>
  <si>
    <t>Shanghai Rightongene Biotechnology Co.,Ltd.</t>
  </si>
  <si>
    <t>86-21-33282601</t>
  </si>
  <si>
    <t>zqswb@rightongene.com;zqswb@rightongene.com.</t>
  </si>
  <si>
    <t>603579.SH</t>
  </si>
  <si>
    <t>上海荣泰健康科技股份有限公司</t>
  </si>
  <si>
    <t>上海市青浦区徐泾镇高光路169弄虹桥时代广场6栋02</t>
  </si>
  <si>
    <t>Shanghai Rongtai Health Technology Corporationlimited</t>
  </si>
  <si>
    <t>86-21-59833669</t>
  </si>
  <si>
    <t>public@rotai.com</t>
  </si>
  <si>
    <t>688193.SH</t>
  </si>
  <si>
    <t>上海仁度生物科技股份有限公司</t>
  </si>
  <si>
    <t>上海市浦东新区张江高科技园区东区瑞庆路528号15幢乙号</t>
  </si>
  <si>
    <t>Shanghai Rendu Biotechnology Co., Ltd.</t>
  </si>
  <si>
    <t>86-21-50720200;86-21-50720069</t>
  </si>
  <si>
    <t>ir@rdbio.com</t>
  </si>
  <si>
    <t>603030.SH</t>
  </si>
  <si>
    <t>上海全筑控股集团股份有限公司</t>
  </si>
  <si>
    <t>上海市徐汇区南宁路1000号15楼</t>
  </si>
  <si>
    <t>Shanghai Trendzone Holdings Group Co.,Ltd</t>
  </si>
  <si>
    <t>86-21-33372630</t>
  </si>
  <si>
    <t>ir@trendzone.com.cn</t>
  </si>
  <si>
    <t>600104.SH</t>
  </si>
  <si>
    <t>上海汽车集团股份有限公司</t>
  </si>
  <si>
    <t>上海市静安区威海路489号</t>
  </si>
  <si>
    <t>20.7246万</t>
  </si>
  <si>
    <t>Saic Motor Corporation Limited</t>
  </si>
  <si>
    <t>86-21-22011138</t>
  </si>
  <si>
    <t>saicmotor@saic.com.cn</t>
  </si>
  <si>
    <t>605222.SH</t>
  </si>
  <si>
    <t>上海起帆电缆股份有限公司</t>
  </si>
  <si>
    <t>上海市金山区张堰镇振康路238号</t>
  </si>
  <si>
    <t>Shanghai Qifan Cable Co.,Ltd</t>
  </si>
  <si>
    <t>86-21-37217999</t>
  </si>
  <si>
    <t>qifancable@188.com</t>
  </si>
  <si>
    <t>002324.SZ</t>
  </si>
  <si>
    <t>上海普利特复合材料股份有限公司</t>
  </si>
  <si>
    <t>上海市青浦区工业园区新业路558号</t>
  </si>
  <si>
    <t>Shanghai Pret Composites Co.,Ltd.</t>
  </si>
  <si>
    <t>86-21-31115910</t>
  </si>
  <si>
    <t>yangfan@pret.com.cn;dsh@pret.com.cn</t>
  </si>
  <si>
    <t>300442.SZ</t>
  </si>
  <si>
    <t>上海普丽盛包装股份有限公司</t>
  </si>
  <si>
    <t>上海市金山区张堰镇金张支路84号</t>
  </si>
  <si>
    <t>Shanghai Precise Packaging Co.,Ltd.</t>
  </si>
  <si>
    <t>86-21-57211797</t>
  </si>
  <si>
    <t>chi@cn-pls.com;pls@cn-pls.com</t>
  </si>
  <si>
    <t>600284.SH</t>
  </si>
  <si>
    <t>上海浦东建设股份有限公司</t>
  </si>
  <si>
    <t>上海市浦东新区川桥路701弄3号(A幢)</t>
  </si>
  <si>
    <t>Shanghai Pudong Construction Co.,Ltd</t>
  </si>
  <si>
    <t>86-21-58206677</t>
  </si>
  <si>
    <t>dongmi@pdjs.com.cn;zhengdai@pdjs.com.cn;pdjs600284@pdjs.com.cn</t>
  </si>
  <si>
    <t>600000.SH</t>
  </si>
  <si>
    <t>上海浦东发展银行股份有限公司</t>
  </si>
  <si>
    <t>上海市黄浦区中山东一路12号</t>
  </si>
  <si>
    <t>6.3361万</t>
  </si>
  <si>
    <t>Shanghai Pudong Development Bank Co.,Ltd.</t>
  </si>
  <si>
    <t>86-21-63611226;86-21-61618888</t>
  </si>
  <si>
    <t>xw@spdb.com.cn;wur2@spdb.com.cn;bdo@spdb.com.cn</t>
  </si>
  <si>
    <t>603659.SH</t>
  </si>
  <si>
    <t>上海璞泰来新能源科技股份有限公司</t>
  </si>
  <si>
    <t>上海市浦东新区叠桥路456弄116号</t>
  </si>
  <si>
    <t>Shanghai Putailai New Energy Technology Co.,Ltd.</t>
  </si>
  <si>
    <t>86-21-61902930</t>
  </si>
  <si>
    <t>ir@putailai.com</t>
  </si>
  <si>
    <t>688063.SH</t>
  </si>
  <si>
    <t>上海派能能源科技股份有限公司</t>
  </si>
  <si>
    <t>上海市浦东新区中国(上海)自由贸易试验区祖冲之路887弄72号5楼</t>
  </si>
  <si>
    <t>Pylon Technologies Co.,Ltd.</t>
  </si>
  <si>
    <t>86-21-31590029</t>
  </si>
  <si>
    <t>ir@pylontech.com.cn</t>
  </si>
  <si>
    <t>601825.SH</t>
  </si>
  <si>
    <t>上海农村商业银行股份有限公司</t>
  </si>
  <si>
    <t>上海市黄浦区中山东二路70号</t>
  </si>
  <si>
    <t>Shanghai Rural Commercial Bank Co.,Ltd.</t>
  </si>
  <si>
    <t>86-21-61899333</t>
  </si>
  <si>
    <t>ir@srcb.com</t>
  </si>
  <si>
    <t>301046.SZ</t>
  </si>
  <si>
    <t>上海能辉科技股份有限公司</t>
  </si>
  <si>
    <t>上海市长宁区通协路288弄2号楼3楼</t>
  </si>
  <si>
    <t>Shanghai Nenghui Technology Co.,Ltd.</t>
  </si>
  <si>
    <t>86-21-50896255</t>
  </si>
  <si>
    <t>luolianming@nhet.com.cn;nenghui@nhet.com.cn</t>
  </si>
  <si>
    <t>688265.SH</t>
  </si>
  <si>
    <t>上海南方模式生物科技股份有限公司</t>
  </si>
  <si>
    <t>上海市浦东新区半夏路178号2幢2-4层</t>
  </si>
  <si>
    <t>Shanghai Model Organisms Center, Inc.</t>
  </si>
  <si>
    <t>86-21-58120591</t>
  </si>
  <si>
    <t>ir@modelorg.com</t>
  </si>
  <si>
    <t>002825.SZ</t>
  </si>
  <si>
    <t>上海纳尔实业股份有限公司</t>
  </si>
  <si>
    <t>上海市浦东新区新场镇新瀚路26号</t>
  </si>
  <si>
    <t>Shanghai Nar Industrial Co.,Ltd</t>
  </si>
  <si>
    <t>86-21-31272888</t>
  </si>
  <si>
    <t>ir@nar.com.cn</t>
  </si>
  <si>
    <t>002451.SZ</t>
  </si>
  <si>
    <t>上海摩恩电气股份有限公司</t>
  </si>
  <si>
    <t>上海市浦东新区江山路2829号</t>
  </si>
  <si>
    <t>Shanghai Morn Electric Equipment Co.,Ltd.</t>
  </si>
  <si>
    <t>86-21-58979608</t>
  </si>
  <si>
    <t>huangsz@mornelectric.com;investor@mornelectric.com</t>
  </si>
  <si>
    <t>603728.SH</t>
  </si>
  <si>
    <t>上海鸣志电器股份有限公司</t>
  </si>
  <si>
    <t>上海市闵行区闵北工业区鸣嘉路168号</t>
  </si>
  <si>
    <t>Shanghai Moons’ Electric Co.,Ltd.</t>
  </si>
  <si>
    <t>86-21-52634688</t>
  </si>
  <si>
    <t>dm@moons.com.cn</t>
  </si>
  <si>
    <t>600882.SH</t>
  </si>
  <si>
    <t>上海妙可蓝多食品科技股份有限公司</t>
  </si>
  <si>
    <t>上海市浦东新区金桥路1398号金台大厦10楼</t>
  </si>
  <si>
    <t>Shanghai Milkground Food Tech Co.,Ltd</t>
  </si>
  <si>
    <t>86-21-50188700</t>
  </si>
  <si>
    <t>ir@milkland.com.cn</t>
  </si>
  <si>
    <t>688373.SH</t>
  </si>
  <si>
    <t>上海盟科药业股份有限公司</t>
  </si>
  <si>
    <t>上海市浦东新区中国(上海)自由贸易试验区爱迪生路53号1幢1-4层101、2幢</t>
  </si>
  <si>
    <t>Shanghai Micurx Pharmaceutical Co., Ltd.</t>
  </si>
  <si>
    <t>86-21-50900550;86-21-50900503</t>
  </si>
  <si>
    <t>info@micurxchina.com</t>
  </si>
  <si>
    <t>002269.SZ</t>
  </si>
  <si>
    <t>上海美特斯邦威服饰股份有限公司</t>
  </si>
  <si>
    <t>上海市浦东新区康桥东路800号</t>
  </si>
  <si>
    <t>Shanghai Metersbonwe Fashion&amp;Accessories Co.,Ltd</t>
  </si>
  <si>
    <t>86-21-38119999</t>
  </si>
  <si>
    <t>corporate@metersbonwe.com</t>
  </si>
  <si>
    <t>301156.SZ</t>
  </si>
  <si>
    <t>上海美农生物科技股份有限公司</t>
  </si>
  <si>
    <t>上海市嘉定区沥红路151号</t>
  </si>
  <si>
    <t>Shanghai Menon Animal Nutrition Technology Co., Ltd.</t>
  </si>
  <si>
    <t>86-21-59546881</t>
  </si>
  <si>
    <t>mnsw@sinomenon.com</t>
  </si>
  <si>
    <t>688202.SH</t>
  </si>
  <si>
    <t>上海美迪西生物医药股份有限公司</t>
  </si>
  <si>
    <t>上海市浦东新区川沙新镇川大路585号</t>
  </si>
  <si>
    <t>Shanghai Medicilon Inc.</t>
  </si>
  <si>
    <t>86-21-58591500</t>
  </si>
  <si>
    <t>ir@medicilon.com.cn</t>
  </si>
  <si>
    <t>600073.SH</t>
  </si>
  <si>
    <t>上海梅林正广和股份有限公司</t>
  </si>
  <si>
    <t>上海市杨浦区济宁路18号</t>
  </si>
  <si>
    <t>1.3704万</t>
  </si>
  <si>
    <t>Shanghai Maling Aquarius Co.,Ltd</t>
  </si>
  <si>
    <t>86-21-22866016;86-21-55669312</t>
  </si>
  <si>
    <t>ir@shanghaimaling.com;ml@shanghaimaling.com</t>
  </si>
  <si>
    <t>605289.SH</t>
  </si>
  <si>
    <t>上海罗曼照明科技股份有限公司</t>
  </si>
  <si>
    <t>上海市杨浦区秦皇岛路32号G楼</t>
  </si>
  <si>
    <t>Shanghai Luoman Lighting Technologies Inc</t>
  </si>
  <si>
    <t>86-21-65031217;86-21-65150619</t>
  </si>
  <si>
    <t>liufeng@luoman.com.cn;irmanager@luoman.com.cn;shlm@shluoman.cn;dujiemin@luoman.com.cn</t>
  </si>
  <si>
    <t>600618.SH</t>
  </si>
  <si>
    <t>上海氯碱化工股份有限公司</t>
  </si>
  <si>
    <t>上海市黄浦区徐家汇路560号</t>
  </si>
  <si>
    <t>Shanghai Chlor-Alkali Chemical Co.,Ltd.</t>
  </si>
  <si>
    <t>86-21-23536618</t>
  </si>
  <si>
    <t>dshmss@scacc.com;jupei@shhuayi.com;chenlihua_lj@shhuayi.com</t>
  </si>
  <si>
    <t>600663.SH</t>
  </si>
  <si>
    <t>上海陆家嘴金融贸易区开发股份有限公司</t>
  </si>
  <si>
    <t>上海市浦东新区东育路227弄6号前滩世贸中心(二期)D栋18-21楼</t>
  </si>
  <si>
    <t>Shanghai Lujiazui Finance &amp; Trade Zone Development Co.,Ltd.</t>
  </si>
  <si>
    <t>86-21-33848801</t>
  </si>
  <si>
    <t>invest@ljz.com.cn</t>
  </si>
  <si>
    <t>603729.SH</t>
  </si>
  <si>
    <t>上海龙韵文创科技集团股份有限公司</t>
  </si>
  <si>
    <t>上海市浦东新区民生路118号滨江万科中心16层</t>
  </si>
  <si>
    <t>Shanghai Longyun Cultural Creation &amp; Technology Group Co.,Ltd.</t>
  </si>
  <si>
    <t>86-21-58823977</t>
  </si>
  <si>
    <t>longyuntzz@obm.com.cn</t>
  </si>
  <si>
    <t>603003.SH</t>
  </si>
  <si>
    <t>上海龙宇燃油股份有限公司</t>
  </si>
  <si>
    <t>上海市浦东新区东方路710号25楼</t>
  </si>
  <si>
    <t>Shanghai Lonyer Fuels Co.,Ltd</t>
  </si>
  <si>
    <t>86-21-58300945</t>
  </si>
  <si>
    <t>lyry@lyrysh.com</t>
  </si>
  <si>
    <t>600630.SH</t>
  </si>
  <si>
    <t>上海龙头(集团)股份有限公司</t>
  </si>
  <si>
    <t>上海市浦东新区康梧路555号(龙头股份三枪工业城园区)</t>
  </si>
  <si>
    <t>Shanghai Dragon Corporation</t>
  </si>
  <si>
    <t>86-21-34061116;86-21-63159108</t>
  </si>
  <si>
    <t>ltdsh@shanghaidragon.com.cn;longtou@shanghaidragon.com.cn</t>
  </si>
  <si>
    <t>600848.SH</t>
  </si>
  <si>
    <t>上海临港控股股份有限公司</t>
  </si>
  <si>
    <t>上海市浦东新区海港大道1515号创晶科技中心T2楼8-9层</t>
  </si>
  <si>
    <t>Shanghai Lingang Holdings Co.,Ltd</t>
  </si>
  <si>
    <t>86-21-64855827</t>
  </si>
  <si>
    <t>ir@shlingang.com</t>
  </si>
  <si>
    <t>002706.SZ</t>
  </si>
  <si>
    <t>上海良信电器股份有限公司</t>
  </si>
  <si>
    <t>上海市浦东新区申江南路2000号</t>
  </si>
  <si>
    <t>Shanghai Liangxin Electrical Co.,Ltd.</t>
  </si>
  <si>
    <t>86-21-68586651;86-21-68586632</t>
  </si>
  <si>
    <t>chengqiugao@sh-liangxin.com;fangyan@sh-liangxin.com</t>
  </si>
  <si>
    <t>688271.SH</t>
  </si>
  <si>
    <t>上海联影医疗科技股份有限公司</t>
  </si>
  <si>
    <t>上海市嘉定区城北路2258号</t>
  </si>
  <si>
    <t>Shanghai United Imaging Healthcare Co., Ltd.</t>
  </si>
  <si>
    <t>86-21-67076658</t>
  </si>
  <si>
    <t>ir@united-imaging.com</t>
  </si>
  <si>
    <t>603006.SH</t>
  </si>
  <si>
    <t>上海联明机械股份有限公司</t>
  </si>
  <si>
    <t>上海市浦东新区金海路3288号5楼</t>
  </si>
  <si>
    <t>Shanghai Lianming Machinery Co.,Ltd.</t>
  </si>
  <si>
    <t>86-21-58560017</t>
  </si>
  <si>
    <t>yangmingmin@shanghailm.com;duanyinyu@shanghailm.com;ir@shanghailm.com</t>
  </si>
  <si>
    <t>605136.SH</t>
  </si>
  <si>
    <t>上海丽人丽妆化妆品股份有限公司</t>
  </si>
  <si>
    <t>上海市徐汇区番禺路876号</t>
  </si>
  <si>
    <t>Shanghai Lily &amp; Beauty Cosmetics Co.,Ltd.</t>
  </si>
  <si>
    <t>86-21-64663911</t>
  </si>
  <si>
    <t>shlrlz@lrlz.com</t>
  </si>
  <si>
    <t>301060.SZ</t>
  </si>
  <si>
    <t>上海兰卫医学检验所股份有限公司</t>
  </si>
  <si>
    <t>上海市长宁区临新路268弄1号楼6、7、8、9层</t>
  </si>
  <si>
    <t>Shanghai Labway Clinical Laboratory Co.,Ltd</t>
  </si>
  <si>
    <t>86-21-31778162</t>
  </si>
  <si>
    <t>labway@labway.cn</t>
  </si>
  <si>
    <t>002252.SZ</t>
  </si>
  <si>
    <t>上海莱士血液制品股份有限公司</t>
  </si>
  <si>
    <t>上海市奉贤区望园路2009号</t>
  </si>
  <si>
    <t>Shanghai Raas Blood Products Co.,Ltd.</t>
  </si>
  <si>
    <t>86-21-22130888-217</t>
  </si>
  <si>
    <t>raas@raas-corp.com</t>
  </si>
  <si>
    <t>603633.SH</t>
  </si>
  <si>
    <t>上海徕木电子股份有限公司</t>
  </si>
  <si>
    <t>上海市松江区洞泾镇洞薛路651弄88号</t>
  </si>
  <si>
    <t>Shanghai Laimu Electronics Co.,Ltd.</t>
  </si>
  <si>
    <t>86-21-67679072</t>
  </si>
  <si>
    <t>ir@laimu.com.cn</t>
  </si>
  <si>
    <t>603777.SH</t>
  </si>
  <si>
    <t>上海来伊份股份有限公司</t>
  </si>
  <si>
    <t>上海市松江区沪松公路1399弄68号来伊份青年大厦</t>
  </si>
  <si>
    <t>Shanghai Laiyifen Co.,Ltd.</t>
  </si>
  <si>
    <t>86-21-51760952</t>
  </si>
  <si>
    <t>corporate@laiyifen.com</t>
  </si>
  <si>
    <t>600608.SH</t>
  </si>
  <si>
    <t>上海宽频科技股份有限公司</t>
  </si>
  <si>
    <t>云南省昆明市西山区盘龙路25号院5号楼3楼</t>
  </si>
  <si>
    <t>Shanghai Broadband Technology Co.,Ltd</t>
  </si>
  <si>
    <t>86-21-62317066;86-871-63202050</t>
  </si>
  <si>
    <t>liu_wx@600608.net;zhao_z@600608.net;invest@600608.net</t>
  </si>
  <si>
    <t>603960.SH</t>
  </si>
  <si>
    <t>上海克来机电自动化工程股份有限公司</t>
  </si>
  <si>
    <t>上海市宝山区罗东路1555号</t>
  </si>
  <si>
    <t>Shanghai Kelai Mechatronics Engineering Co.,Ltd.</t>
  </si>
  <si>
    <t>86-21-33850028</t>
  </si>
  <si>
    <t>kelai.jidian@sh-kelai.com</t>
  </si>
  <si>
    <t>300153.SZ</t>
  </si>
  <si>
    <t>上海科泰电源股份有限公司</t>
  </si>
  <si>
    <t>上海市青浦区张江高新区青浦园天辰路1633号</t>
  </si>
  <si>
    <t>Shanghai Cooltech Power Co.,Ltd.</t>
  </si>
  <si>
    <t>86-21-69758012;86-21-69758019</t>
  </si>
  <si>
    <t>xukun@cooltechsh.com;dengjie@cooltechsh.com;irm@cooltechsh.com</t>
  </si>
  <si>
    <t>002022.SZ</t>
  </si>
  <si>
    <t>上海科华生物工程股份有限公司</t>
  </si>
  <si>
    <t>上海市徐汇区钦州北路1189号</t>
  </si>
  <si>
    <t>Shanghai Kehua Bio-Engineering Co.,Ltd</t>
  </si>
  <si>
    <t>86-21-64954576</t>
  </si>
  <si>
    <t>kehua@skhb.com</t>
  </si>
  <si>
    <t>603987.SH</t>
  </si>
  <si>
    <t>上海康德莱企业发展集团股份有限公司</t>
  </si>
  <si>
    <t>上海市嘉定区高潮路658号</t>
  </si>
  <si>
    <t>Shanghai Kindly Enterprise Development Group Co.,Ltd.</t>
  </si>
  <si>
    <t>86-21-69113502</t>
  </si>
  <si>
    <t>dm@kdlchina.net;kdl@kdlchina.net</t>
  </si>
  <si>
    <t>603037.SH</t>
  </si>
  <si>
    <t>上海凯众材料科技股份有限公司</t>
  </si>
  <si>
    <t>上海市浦东新区建业路813号</t>
  </si>
  <si>
    <t>Shanghai Carthane Co.,Ltd</t>
  </si>
  <si>
    <t>86-21-58388958</t>
  </si>
  <si>
    <t>kaizhongdm@carthane.com</t>
  </si>
  <si>
    <t>300899.SZ</t>
  </si>
  <si>
    <t>上海凯鑫分离技术股份有限公司</t>
  </si>
  <si>
    <t>上海市浦东新区新金桥路1888号6幢5层</t>
  </si>
  <si>
    <t>Keysino Separation Technology Inc.</t>
  </si>
  <si>
    <t>86-21-58988820</t>
  </si>
  <si>
    <t>shkx@keysino.cn</t>
  </si>
  <si>
    <t>688065.SH</t>
  </si>
  <si>
    <t>上海凯赛生物技术股份有限公司</t>
  </si>
  <si>
    <t>上海市浦东新区中国(上海)自由贸易试验区蔡伦路1690号5幢4楼</t>
  </si>
  <si>
    <t>Cathay Biotech Inc.</t>
  </si>
  <si>
    <t>86-21-50801916</t>
  </si>
  <si>
    <t>cathaybiotech_info@cathaybiotech.com</t>
  </si>
  <si>
    <t>300326.SZ</t>
  </si>
  <si>
    <t>上海凯利泰医疗科技股份有限公司</t>
  </si>
  <si>
    <t>上海市浦东新区张江高科技园东区瑞庆路528号23幢</t>
  </si>
  <si>
    <t>Shanghai Kinetic Medical Co.,Ltd</t>
  </si>
  <si>
    <t>86-21-50728758</t>
  </si>
  <si>
    <t>kmc@shkmc.com.cn</t>
  </si>
  <si>
    <t>301001.SZ</t>
  </si>
  <si>
    <t>上海凯淳实业股份有限公司</t>
  </si>
  <si>
    <t>上海市徐汇区天钥桥路30号2302室</t>
  </si>
  <si>
    <t>Shanghai Kaytune Industrial Co.,Ltd.</t>
  </si>
  <si>
    <t>86-21-55080030</t>
  </si>
  <si>
    <t>contact@kaytune.com</t>
  </si>
  <si>
    <t>300039.SZ</t>
  </si>
  <si>
    <t>上海凯宝药业股份有限公司</t>
  </si>
  <si>
    <t>上海市奉贤区工业综合开发区程普路88号</t>
  </si>
  <si>
    <t>Shanghai Kaibao Pharmaceutical Co.,Ltd</t>
  </si>
  <si>
    <t>86-21-37572069</t>
  </si>
  <si>
    <t>kbyydmb@126.com</t>
  </si>
  <si>
    <t>600272.SH</t>
  </si>
  <si>
    <t>上海开开实业股份有限公司</t>
  </si>
  <si>
    <t>上海市静安区海防路421号3号楼1-3楼</t>
  </si>
  <si>
    <t>Shanghai Kai Kai Industrial Company Limited</t>
  </si>
  <si>
    <t>86-21-62712002</t>
  </si>
  <si>
    <t>dm@chinesekk.com</t>
  </si>
  <si>
    <t>600097.SH</t>
  </si>
  <si>
    <t>上海开创国际海洋资源股份有限公司</t>
  </si>
  <si>
    <t>上海市杨浦区安浦路661号滨江国际广场3号楼3楼</t>
  </si>
  <si>
    <t>Shanghai Kaichuang Marine International Co.,Ltd.</t>
  </si>
  <si>
    <t>86-21-65690310</t>
  </si>
  <si>
    <t>ir@skmic.sh.cn</t>
  </si>
  <si>
    <t>688180.SH</t>
  </si>
  <si>
    <t>上海君实生物医药科技股份有限公司</t>
  </si>
  <si>
    <t>上海市浦东新区平家桥路100弄6号7幢16层</t>
  </si>
  <si>
    <t>Shanghai Junshi Biosciences Co.,Ltd.</t>
  </si>
  <si>
    <t>86-21-61058800-1153</t>
  </si>
  <si>
    <t>info@junshipharma.com</t>
  </si>
  <si>
    <t>300802.SZ</t>
  </si>
  <si>
    <t>上海矩子科技股份有限公司</t>
  </si>
  <si>
    <t>上海市闵行区中春路7001号E栋101室</t>
  </si>
  <si>
    <t>Jutze Intelligence Technology Co.,Ltd</t>
  </si>
  <si>
    <t>86-21-64969730</t>
  </si>
  <si>
    <t>investors@jutze.com.cn</t>
  </si>
  <si>
    <t>600838.SH</t>
  </si>
  <si>
    <t>上海九百股份有限公司</t>
  </si>
  <si>
    <t>上海市静安区北京西路669号东展商业大厦14楼</t>
  </si>
  <si>
    <t>Shanghai Join Buy Co.,Ltd.</t>
  </si>
  <si>
    <t>86-21-62569866;86-21-62569829;86-21-62729898-838</t>
  </si>
  <si>
    <t>shjb838@shjb600838.com</t>
  </si>
  <si>
    <t>603683.SH</t>
  </si>
  <si>
    <t>上海晶华胶粘新材料股份有限公司</t>
  </si>
  <si>
    <t>上海市松江区玉树路1569号11幢1108室</t>
  </si>
  <si>
    <t>Shanghai Smith Adhesive New Material Co.,Ltd</t>
  </si>
  <si>
    <t>86-21-31167522</t>
  </si>
  <si>
    <t>xiaochan.pan@smithcn.com;jhxc@smithcn.com</t>
  </si>
  <si>
    <t>688368.SH</t>
  </si>
  <si>
    <t>上海晶丰明源半导体股份有限公司</t>
  </si>
  <si>
    <t>上海市浦东新区中国(上海)自由贸易试验区申江路5005弄星创科技广场3号9层-12层</t>
  </si>
  <si>
    <t>Shanghai Bright Power Semiconductor Co.,Ltd.</t>
  </si>
  <si>
    <t>86-21-50278297</t>
  </si>
  <si>
    <t>ir@bpsemi.com</t>
  </si>
  <si>
    <t>600650.SH</t>
  </si>
  <si>
    <t>上海锦江在线网络服务股份有限公司</t>
  </si>
  <si>
    <t>上海市黄浦区延安东路100号21楼</t>
  </si>
  <si>
    <t>Shanghai Jin Jiang Online Network Service Co.,Ltd.</t>
  </si>
  <si>
    <t>86-21-63218800</t>
  </si>
  <si>
    <t>shenyun@jinjiangonline.com</t>
  </si>
  <si>
    <t>600754.SH</t>
  </si>
  <si>
    <t>上海锦江国际酒店股份有限公司</t>
  </si>
  <si>
    <t>上海市黄浦区延安东路100号25楼</t>
  </si>
  <si>
    <t>3.3162万</t>
  </si>
  <si>
    <t>Shanghai Jin Jiang International Hotels Co.,Ltd.</t>
  </si>
  <si>
    <t>86-21-63217132</t>
  </si>
  <si>
    <t>jjir@jinjianghotels.com</t>
  </si>
  <si>
    <t>603682.SH</t>
  </si>
  <si>
    <t>上海锦和商业经营管理股份有限公司</t>
  </si>
  <si>
    <t>上海市徐汇区虹漕路68号锦和中心18楼</t>
  </si>
  <si>
    <t>Shanghai Golden Union Commercial Management Co.,Ltd.</t>
  </si>
  <si>
    <t>86-21-52399283</t>
  </si>
  <si>
    <t>dongban@jinhe.sh.cn</t>
  </si>
  <si>
    <t>603918.SH</t>
  </si>
  <si>
    <t>上海金桥信息股份有限公司</t>
  </si>
  <si>
    <t>上海市徐汇区田林路487号25号楼</t>
  </si>
  <si>
    <t>Shanghai Golden Bridge Info Tech Co.,Ltd</t>
  </si>
  <si>
    <t>86-21-33674997;86-21-33674396</t>
  </si>
  <si>
    <t>gaodd@shgbit.com;shaole@shgbit.com;yaoming@shgbit.com;shgbit@shgbit.com</t>
  </si>
  <si>
    <t>600639.SH</t>
  </si>
  <si>
    <t>上海金桥出口加工区开发股份有限公司</t>
  </si>
  <si>
    <t>上海市浦东新区新金桥路27号18号楼</t>
  </si>
  <si>
    <t>Shanghai Jinqiao Export Processing Zone Development Co.,Ltd.</t>
  </si>
  <si>
    <t>86-21-50307702</t>
  </si>
  <si>
    <t>jqir@shpdjq.com</t>
  </si>
  <si>
    <t>300225.SZ</t>
  </si>
  <si>
    <t>上海金力泰化工股份有限公司</t>
  </si>
  <si>
    <t>上海市奉贤区化学工业区楚工路139号</t>
  </si>
  <si>
    <t>Shanghai Kinlita Chemical Co.,Ltd.</t>
  </si>
  <si>
    <t>86-21-31156097</t>
  </si>
  <si>
    <t>knttzxx@knt.cn</t>
  </si>
  <si>
    <t>600616.SH</t>
  </si>
  <si>
    <t>上海金枫酒业股份有限公司</t>
  </si>
  <si>
    <t>上海市普陀区宁夏路777号(海棠大厦内)</t>
  </si>
  <si>
    <t>Shanghai Jinfeng Wine Company Limited</t>
  </si>
  <si>
    <t>86-21-58352625;86-21-50812727-908</t>
  </si>
  <si>
    <t>lily@jinfengwine.com;lqc@jinfengwine.com;jfjy@jinfengwine.com</t>
  </si>
  <si>
    <t>600676.SH</t>
  </si>
  <si>
    <t>上海交运集团股份有限公司</t>
  </si>
  <si>
    <t>上海市静安区恒丰路288号</t>
  </si>
  <si>
    <t>Shanghai Jiao Yun Group Co.,Ltd</t>
  </si>
  <si>
    <t>86-21-63172168;86-21-63178257</t>
  </si>
  <si>
    <t>jygf@sh163.net</t>
  </si>
  <si>
    <t>600530.SH</t>
  </si>
  <si>
    <t>上海交大昂立股份有限公司</t>
  </si>
  <si>
    <t>上海市徐汇区田州路99号13号楼11楼</t>
  </si>
  <si>
    <t>Shanghai Jiaoda Onlly Co.,Ltd</t>
  </si>
  <si>
    <t>86-21-54277865;86-21-54277820</t>
  </si>
  <si>
    <t>stock@mail.onlly.com.cn</t>
  </si>
  <si>
    <t>605186.SH</t>
  </si>
  <si>
    <t>上海健麾信息技术股份有限公司</t>
  </si>
  <si>
    <t>上海市松江区中辰路518号</t>
  </si>
  <si>
    <t>Shanghai General Healthy Information And Technology Co.,Ltd.</t>
  </si>
  <si>
    <t>86-21-58380355</t>
  </si>
  <si>
    <t>stock@g-healthy.com</t>
  </si>
  <si>
    <t>603083.SH</t>
  </si>
  <si>
    <t>上海剑桥科技股份有限公司</t>
  </si>
  <si>
    <t>上海市闵行区陈行公路2388号8幢5楼</t>
  </si>
  <si>
    <t>Cig Shanghai Co.,Ltd.</t>
  </si>
  <si>
    <t>86-21-60904272</t>
  </si>
  <si>
    <t>investor@cigtech.com</t>
  </si>
  <si>
    <t>600170.SH</t>
  </si>
  <si>
    <t>上海建工集团股份有限公司</t>
  </si>
  <si>
    <t>上海市虹口区东大名路666号</t>
  </si>
  <si>
    <t>5.1369万</t>
  </si>
  <si>
    <t>Shanghai Construction Group Co.,Ltd.</t>
  </si>
  <si>
    <t>86-21-35100838;86-21-35318170</t>
  </si>
  <si>
    <t>ir@scg.com.cn</t>
  </si>
  <si>
    <t>002486.SZ</t>
  </si>
  <si>
    <t>上海嘉麟杰纺织品股份有限公司</t>
  </si>
  <si>
    <t>上海市金山区亭林镇亭枫公路1918号</t>
  </si>
  <si>
    <t>Shanghai Challenge Textile Co.,Ltd.</t>
  </si>
  <si>
    <t>86-10-63541462</t>
  </si>
  <si>
    <t>phu@challenge-21c.com;investor@challenge-21c.com</t>
  </si>
  <si>
    <t>600315.SH</t>
  </si>
  <si>
    <t>上海家化联合股份有限公司</t>
  </si>
  <si>
    <t>上海市虹口区东长治路399号双狮汇A座11F</t>
  </si>
  <si>
    <t>Shanghai Jahwa United Co.,Ltd.</t>
  </si>
  <si>
    <t>86-21-35907000;86-21-35907666</t>
  </si>
  <si>
    <t>ir@jahwa.com.cn</t>
  </si>
  <si>
    <t>002454.SZ</t>
  </si>
  <si>
    <t>上海加冷松芝汽车空调股份有限公司</t>
  </si>
  <si>
    <t>上海市闵行区莘庄工业园区颛兴路2059号</t>
  </si>
  <si>
    <t>Songz Automobile Air Conditioning Co.,Ltd</t>
  </si>
  <si>
    <t>86-21-52634750</t>
  </si>
  <si>
    <t>chenrui@shsongz.com;shstock@shsongz.com.cn</t>
  </si>
  <si>
    <t>603885.SH</t>
  </si>
  <si>
    <t>上海吉祥航空股份有限公司</t>
  </si>
  <si>
    <t>上海市闵行区虹翔三路80号</t>
  </si>
  <si>
    <t>Juneyao Airlines Co.,Ltd</t>
  </si>
  <si>
    <t>86-21-22388581</t>
  </si>
  <si>
    <t>ir@juneyaoair.com</t>
  </si>
  <si>
    <t>600835.SH</t>
  </si>
  <si>
    <t>上海机电股份有限公司</t>
  </si>
  <si>
    <t>上海市浦东新区民生路1286号汇商大厦9楼</t>
  </si>
  <si>
    <t>Shanghai Mechanical &amp; Electrical Industry Co.Ltd.</t>
  </si>
  <si>
    <t>86-21-68547168</t>
  </si>
  <si>
    <t>shjddm@chinasec.cn;xhh@chinasec.cn;sec@chinasec.cn</t>
  </si>
  <si>
    <t>301024.SZ</t>
  </si>
  <si>
    <t>上海霍普建筑设计事务所股份有限公司</t>
  </si>
  <si>
    <t>上海市浦东新区民生路3号德普滨江270号库</t>
  </si>
  <si>
    <t>Shanghai Hyp-Arch Architectural Design Consultant Co.,Ltd.</t>
  </si>
  <si>
    <t>86-21-58783137</t>
  </si>
  <si>
    <t>ir@hyp-arch.com</t>
  </si>
  <si>
    <t>688682.SH</t>
  </si>
  <si>
    <t>上海霍莱沃电子系统技术股份有限公司</t>
  </si>
  <si>
    <t>上海市浦东新区中国(上海)自由贸易试验区郭守敬路498号16号楼1-2层</t>
  </si>
  <si>
    <t>Shanghai Hollywave Electronic System Co.,Ltd.</t>
  </si>
  <si>
    <t>86-21-50809715</t>
  </si>
  <si>
    <t>ir@holly-wave.com</t>
  </si>
  <si>
    <t>300578.SZ</t>
  </si>
  <si>
    <t>上海会畅通讯股份有限公司</t>
  </si>
  <si>
    <t>上海市静安区成都北路333号招商局广场南楼17楼</t>
  </si>
  <si>
    <t>Bizconf Telecom Co.,Ltd.</t>
  </si>
  <si>
    <t>86-21-61321868;86-21-61321861</t>
  </si>
  <si>
    <t>bdoffice@bizconf.cn</t>
  </si>
  <si>
    <t>600605.SH</t>
  </si>
  <si>
    <t>上海汇通能源股份有限公司</t>
  </si>
  <si>
    <t>上海市静安区中兴路373号209单元</t>
  </si>
  <si>
    <t>Shanghai Huitong Energy Co.,Ltd</t>
  </si>
  <si>
    <t>86-21-62560000</t>
  </si>
  <si>
    <t>securities@huitongnengyuan.com</t>
  </si>
  <si>
    <t>603192.SH</t>
  </si>
  <si>
    <t>上海汇得科技股份有限公司</t>
  </si>
  <si>
    <t>上海市金山区金山卫镇春华路180号</t>
  </si>
  <si>
    <t>Shanghai Huide Science &amp; Technology Co.,Ltd</t>
  </si>
  <si>
    <t>86-21-37285501;86-21-37285599</t>
  </si>
  <si>
    <t>hdkj@shhdsz.com</t>
  </si>
  <si>
    <t>601200.SH</t>
  </si>
  <si>
    <t>上海环境集团股份有限公司</t>
  </si>
  <si>
    <t>上海市浦东新区浦东南路500号国家开发银行大厦30层</t>
  </si>
  <si>
    <t>Shanghai Environment Group Co.,Ltd.</t>
  </si>
  <si>
    <t>86-21-68907088</t>
  </si>
  <si>
    <t>shhj@shenvir.com</t>
  </si>
  <si>
    <t>600623.SH</t>
  </si>
  <si>
    <t>上海华谊集团股份有限公司</t>
  </si>
  <si>
    <t>上海市静安区常德路809号</t>
  </si>
  <si>
    <t>1.2172万</t>
  </si>
  <si>
    <t>Shanghai Huayi Group Corporation Limited</t>
  </si>
  <si>
    <t>86-21-23530152</t>
  </si>
  <si>
    <t>ir@shhuayi.com;yuandinghua@shhuayi.com</t>
  </si>
  <si>
    <t>688071.SH</t>
  </si>
  <si>
    <t>上海华依科技集团股份有限公司</t>
  </si>
  <si>
    <t>上海市浦东新区川沙路6999号C区4号厂房</t>
  </si>
  <si>
    <t>Shanghai W-Ibeda High Tech.Group Co.,Ltd.</t>
  </si>
  <si>
    <t>86-21-61051366</t>
  </si>
  <si>
    <t>investor@w-ibeda.com</t>
  </si>
  <si>
    <t>600621.SH</t>
  </si>
  <si>
    <t>上海华鑫股份有限公司</t>
  </si>
  <si>
    <t>上海市徐汇区宛平南路8号4-5层</t>
  </si>
  <si>
    <t>Shanghai Chinafortune Co.,Ltd</t>
  </si>
  <si>
    <t>86-21-54967668;86-21-54967667</t>
  </si>
  <si>
    <t>huzk@shchinafortune.com;zhangjt@shchinafortune.com;shfc@shchinafortune.com</t>
  </si>
  <si>
    <t>603121.SH</t>
  </si>
  <si>
    <t>上海华培动力科技(集团)股份有限公司</t>
  </si>
  <si>
    <t>上海市青浦区崧秀路218号</t>
  </si>
  <si>
    <t>Shanghai Sinotec Co.,Ltd</t>
  </si>
  <si>
    <t>86-21-31838505</t>
  </si>
  <si>
    <t>board@sinotec.cn</t>
  </si>
  <si>
    <t>300462.SZ</t>
  </si>
  <si>
    <t>上海华铭智能终端设备股份有限公司</t>
  </si>
  <si>
    <t>上海市松江区茸梅路895号</t>
  </si>
  <si>
    <t>Shanghai Huaming Intelligent Terminal Equipment Co., Ltd.</t>
  </si>
  <si>
    <t>86-21-57784382</t>
  </si>
  <si>
    <t>hmzn300462@hmmachine.com</t>
  </si>
  <si>
    <t>300330.SZ</t>
  </si>
  <si>
    <t>上海华虹计通智能系统股份有限公司</t>
  </si>
  <si>
    <t>上海市浦东新区锦绣东路2777弄9号</t>
  </si>
  <si>
    <t>Shanghai Huahong Jitong Smart System Co.,Ltd.</t>
  </si>
  <si>
    <t>86-21-31016917</t>
  </si>
  <si>
    <t>wenxin@huahongjt.com;wangxi@huahongjt.com;hhjt@huahongjt.com</t>
  </si>
  <si>
    <t>601702.SH</t>
  </si>
  <si>
    <t>上海华峰铝业股份有限公司</t>
  </si>
  <si>
    <t>上海市金山区月工路1111号</t>
  </si>
  <si>
    <t>Shanghai Huafon Aluminium Corporation</t>
  </si>
  <si>
    <t>86-21-67276833</t>
  </si>
  <si>
    <t>hfly@huafeng.com</t>
  </si>
  <si>
    <t>300180.SZ</t>
  </si>
  <si>
    <t>上海华峰超纤科技股份有限公司</t>
  </si>
  <si>
    <t>上海市金山区亭卫南路888号</t>
  </si>
  <si>
    <t>Huafon Microfibre (Shanghai) Co.,Ltd.</t>
  </si>
  <si>
    <t>86-21-57243140</t>
  </si>
  <si>
    <t>chengming2003@126.com;fu.juan@huafeng.com</t>
  </si>
  <si>
    <t>300627.SZ</t>
  </si>
  <si>
    <t>上海华测导航技术股份有限公司</t>
  </si>
  <si>
    <t>上海市青浦区徐泾镇高泾路599号D座</t>
  </si>
  <si>
    <t>Shanghai Huace Navigation Technology Ltd</t>
  </si>
  <si>
    <t>86-21-64950939</t>
  </si>
  <si>
    <t>huace@huace.cn</t>
  </si>
  <si>
    <t>603131.SH</t>
  </si>
  <si>
    <t>上海沪工焊接集团股份有限公司</t>
  </si>
  <si>
    <t>上海市青浦区外青松路7177号</t>
  </si>
  <si>
    <t>Shanghai Hugong Electric Group Co.,Ltd.</t>
  </si>
  <si>
    <t>86-21-59715700</t>
  </si>
  <si>
    <t>hggf@hugong.com</t>
  </si>
  <si>
    <t>001266.SZ</t>
  </si>
  <si>
    <t>上海宏英智能科技股份有限公司</t>
  </si>
  <si>
    <t>上海市嘉定区真南路4268号2幢J11387室</t>
  </si>
  <si>
    <t>Shanghai Smart Control Co., Ltd.</t>
  </si>
  <si>
    <t>86-21-37829918</t>
  </si>
  <si>
    <t>smart@smartsh.com</t>
  </si>
  <si>
    <t>688330.SH</t>
  </si>
  <si>
    <t>上海宏力达信息技术股份有限公司</t>
  </si>
  <si>
    <t>上海市徐汇区古美路1528号A3幢7楼、8楼</t>
  </si>
  <si>
    <t>Shanghai Holystar Information Technology Co.,Ltd.</t>
  </si>
  <si>
    <t>86-21-64372067</t>
  </si>
  <si>
    <t>hld.mail@holystar.com.cn</t>
  </si>
  <si>
    <t>002211.SZ</t>
  </si>
  <si>
    <t>上海宏达新材料股份有限公司</t>
  </si>
  <si>
    <t>上海市黄浦区打浦路15号3603室</t>
  </si>
  <si>
    <t>Shanghai Hongda New Material Co.,Ltd.</t>
  </si>
  <si>
    <t>86-21-64036071</t>
  </si>
  <si>
    <t>zhengquanbu@002211sh.com;hongda@002211sh.com</t>
  </si>
  <si>
    <t>688538.SH</t>
  </si>
  <si>
    <t>上海和辉光电股份有限公司</t>
  </si>
  <si>
    <t>上海市金山区金山工业区九工路1568号</t>
  </si>
  <si>
    <t>Everdisplay Optronics (Shanghai) Co.,Ltd.</t>
  </si>
  <si>
    <t>86-21-60892866</t>
  </si>
  <si>
    <t>ir@everdisplay.com</t>
  </si>
  <si>
    <t>688131.SH</t>
  </si>
  <si>
    <t>上海皓元医药股份有限公司</t>
  </si>
  <si>
    <t>上海市浦东新区张衡路1999弄3幢</t>
  </si>
  <si>
    <t>Shanghai Haoyuan Chemexpress Co.,Ltd.</t>
  </si>
  <si>
    <t>86-21-58338205</t>
  </si>
  <si>
    <t>hy@chemexpress.com.cn</t>
  </si>
  <si>
    <t>688366.SH</t>
  </si>
  <si>
    <t>上海昊海生物科技股份有限公司</t>
  </si>
  <si>
    <t>上海市长宁区虹桥路1386号文广大厦23楼</t>
  </si>
  <si>
    <t>Shanghai Haohai Biological Technology Co.,Ltd</t>
  </si>
  <si>
    <t>86-21-52293555</t>
  </si>
  <si>
    <t>info@3healthcare.com</t>
  </si>
  <si>
    <t>600151.SH</t>
  </si>
  <si>
    <t>上海航天汽车机电股份有限公司</t>
  </si>
  <si>
    <t>上海市浦东新区漕溪路222号航天大厦南楼</t>
  </si>
  <si>
    <t>Shanghai Aerospaceautomobile Electromechanical Co.,Ltd.</t>
  </si>
  <si>
    <t>86-21-64827176</t>
  </si>
  <si>
    <t>saae@ht-saae.com</t>
  </si>
  <si>
    <t>300762.SZ</t>
  </si>
  <si>
    <t>上海瀚讯信息技术股份有限公司</t>
  </si>
  <si>
    <t>上海市长宁区金钟路999号4幢601室</t>
  </si>
  <si>
    <t>Jushri Technologies, Inc.</t>
  </si>
  <si>
    <t>86-21-62386622;86-21-31115662</t>
  </si>
  <si>
    <t>info_disclosure@jushri.com</t>
  </si>
  <si>
    <t>002158.SZ</t>
  </si>
  <si>
    <t>上海汉钟精机股份有限公司</t>
  </si>
  <si>
    <t>上海市金山区枫泾工业开发区亭枫公路8289号</t>
  </si>
  <si>
    <t>Shanghai Hanbell Precise Machinery Co.,Ltd.</t>
  </si>
  <si>
    <t>86-21-573502801005;86-21-573502801132</t>
  </si>
  <si>
    <t>gracechiu@hanbell.cn;amywu@hanbell.cn;ir@hanbell.cn</t>
  </si>
  <si>
    <t>300170.SZ</t>
  </si>
  <si>
    <t>上海汉得信息技术股份有限公司</t>
  </si>
  <si>
    <t>上海市青浦区汇联路33号</t>
  </si>
  <si>
    <t>Hand Enterprise Solutions Co.,Ltd.</t>
  </si>
  <si>
    <t>86-21-67002300;86-21-50177372</t>
  </si>
  <si>
    <t>motton.shen@hand-china.com;investors@vip.hand-china.com</t>
  </si>
  <si>
    <t>688680.SH</t>
  </si>
  <si>
    <t>上海海优威新材料股份有限公司</t>
  </si>
  <si>
    <t>上海市浦东新区自由贸易试验区龙东大道3000号1幢A楼909</t>
  </si>
  <si>
    <t>Shanghai Hiuv New Materials Co.,Ltd</t>
  </si>
  <si>
    <t>86-21-58964211</t>
  </si>
  <si>
    <t>hiuv@hiuv.net</t>
  </si>
  <si>
    <t>600851.SH</t>
  </si>
  <si>
    <t>上海海欣集团股份有限公司</t>
  </si>
  <si>
    <t>上海市黄浦区福州路666号金陵海欣大厦18楼</t>
  </si>
  <si>
    <t>Shanghai Haixin Group Co., Ltd.</t>
  </si>
  <si>
    <t>86-21-63917000;86-21-57698100</t>
  </si>
  <si>
    <t>600851@haixin.com;prh@haixin.com;rxw@haixin.com</t>
  </si>
  <si>
    <t>831305.BJ</t>
  </si>
  <si>
    <t>上海海希工业通讯股份有限公司</t>
  </si>
  <si>
    <t>上海市松江区莘砖公路518号15幢</t>
  </si>
  <si>
    <t>Shanghai Hysea Industrial Communications Ltd</t>
  </si>
  <si>
    <t>86-21-54902525-8105</t>
  </si>
  <si>
    <t>ir@hysea.com.cn</t>
  </si>
  <si>
    <t>300501.SZ</t>
  </si>
  <si>
    <t>上海海顺新型药用包装材料股份有限公司</t>
  </si>
  <si>
    <t>上海市闵行区申滨南路938号龙湖虹桥天街G栋508室</t>
  </si>
  <si>
    <t>Shanghai Haishun New Pharmaceutical Packaging Co.,Ltd.</t>
  </si>
  <si>
    <t>86-21-37017626</t>
  </si>
  <si>
    <t>xiaohui@hysum.com</t>
  </si>
  <si>
    <t>300915.SZ</t>
  </si>
  <si>
    <t>上海海融食品科技股份有限公司</t>
  </si>
  <si>
    <t>上海市奉贤区金汇镇金斗路666号</t>
  </si>
  <si>
    <t>Shanghai Hi-Road Food Technology Co.,Ltd.</t>
  </si>
  <si>
    <t>86-21-37560135</t>
  </si>
  <si>
    <t>hrkj@hiroad.sh.cn</t>
  </si>
  <si>
    <t>603718.SH</t>
  </si>
  <si>
    <t>上海海利生物技术股份有限公司</t>
  </si>
  <si>
    <t>上海市奉贤区金海公路6720号</t>
  </si>
  <si>
    <t>Shanghai Hile Bio-Technology Co.,Ltd.</t>
  </si>
  <si>
    <t>86-21-60890892</t>
  </si>
  <si>
    <t>ir@hile-bio.com</t>
  </si>
  <si>
    <t>600619.SH</t>
  </si>
  <si>
    <t>上海海立(集团)股份有限公司</t>
  </si>
  <si>
    <t>上海市浦东新区金桥出口加工区宁桥路888号</t>
  </si>
  <si>
    <t>Shanghai Highly (Group) Co.,Ltd.</t>
  </si>
  <si>
    <t>86-21-58547777;86-21-58547618</t>
  </si>
  <si>
    <t>luomin@highly.cc;yanghh@highly.cc;heartfelt@highly.cc</t>
  </si>
  <si>
    <t>002184.SZ</t>
  </si>
  <si>
    <t>上海海得控制系统股份有限公司</t>
  </si>
  <si>
    <t>上海市闵行区新骏环路777号</t>
  </si>
  <si>
    <t>Shanghai Hi-Tech Control System Co.,Ltd.</t>
  </si>
  <si>
    <t>86-21-60572990</t>
  </si>
  <si>
    <t>002184@hite.com.cn</t>
  </si>
  <si>
    <t>301289.SZ</t>
  </si>
  <si>
    <t>上海国缆检测股份有限公司</t>
  </si>
  <si>
    <t>上海市宝山区真陈路888号</t>
  </si>
  <si>
    <t>Shanghai National Center Of Testing And Inspection For Electric Cable And Wire Co., Ltd.</t>
  </si>
  <si>
    <t>86-21-65493333;86-21-65493333-2201</t>
  </si>
  <si>
    <t>guolandb@ticw.com.cn</t>
  </si>
  <si>
    <t>600009.SH</t>
  </si>
  <si>
    <t>上海国际机场股份有限公司</t>
  </si>
  <si>
    <t>上海市浦东新区启航路900号</t>
  </si>
  <si>
    <t>Shanghai International Airport Co.,Ltd.</t>
  </si>
  <si>
    <t>86-21-68341609</t>
  </si>
  <si>
    <t>ir@shairport.com</t>
  </si>
  <si>
    <t>600018.SH</t>
  </si>
  <si>
    <t>上海国际港务(集团)股份有限公司</t>
  </si>
  <si>
    <t>上海市虹口区东大名路358号(国际港务大厦)</t>
  </si>
  <si>
    <t>1.3546万</t>
  </si>
  <si>
    <t>Shanghai International Port (Group) Co.,Ltd.</t>
  </si>
  <si>
    <t>86-21-55333388</t>
  </si>
  <si>
    <t>dongmi@portshanghai.com.cn;600018@portshanghai.com.cn</t>
  </si>
  <si>
    <t>600696.SH</t>
  </si>
  <si>
    <t>上海贵酒股份有限公司</t>
  </si>
  <si>
    <t>上海市浦东新区银城中路8号39楼</t>
  </si>
  <si>
    <t>Shanghai Guijiu Co.,Ltd</t>
  </si>
  <si>
    <t>86-21-80134900;86-21-80133216</t>
  </si>
  <si>
    <t>irm600696@163.com</t>
  </si>
  <si>
    <t>688126.SH</t>
  </si>
  <si>
    <t>上海硅产业集团股份有限公司</t>
  </si>
  <si>
    <t>上海市浦东新区中国(上海)自由贸易试验区临港新片区云水路1000号</t>
  </si>
  <si>
    <t>National Silicon Industry Group Co.,Ltd.</t>
  </si>
  <si>
    <t>86-21-52589038</t>
  </si>
  <si>
    <t>pr@sh-nsig.com</t>
  </si>
  <si>
    <t>601616.SH</t>
  </si>
  <si>
    <t>上海广电电气(集团)股份有限公司</t>
  </si>
  <si>
    <t>上海市奉贤区环城东路123弄1号4幢三层</t>
  </si>
  <si>
    <t>Shanghai Guangdian Electric Group Co.,Ltd.</t>
  </si>
  <si>
    <t>86-21-67101661</t>
  </si>
  <si>
    <t>office@csge.com</t>
  </si>
  <si>
    <t>301151.SZ</t>
  </si>
  <si>
    <t>上海冠龙阀门节能设备股份有限公司</t>
  </si>
  <si>
    <t>上海市嘉定区安亭镇联星路88号</t>
  </si>
  <si>
    <t>Shanghai Karon Eco-Valve Manufacturing Co., Ltd.</t>
  </si>
  <si>
    <t>86-21-31229378</t>
  </si>
  <si>
    <t>investor@karon-valve.com</t>
  </si>
  <si>
    <t>300551.SZ</t>
  </si>
  <si>
    <t>上海古鳌电子科技股份有限公司</t>
  </si>
  <si>
    <t>上海市普陀区同普路1225弄6号</t>
  </si>
  <si>
    <t>Shanghai Guao Electronic Technology Co.,Ltd.</t>
  </si>
  <si>
    <t>86-21-22252595</t>
  </si>
  <si>
    <t>ir@gooao.cn</t>
  </si>
  <si>
    <t>605598.SH</t>
  </si>
  <si>
    <t>上海港湾基础建设(集团)股份有限公司</t>
  </si>
  <si>
    <t>上海市静安区江场路1228弄6A</t>
  </si>
  <si>
    <t>Shanghai Geoharbour Construction Group Co.,Ltd.</t>
  </si>
  <si>
    <t>86-21-65638550</t>
  </si>
  <si>
    <t>ir@geoharbour.com</t>
  </si>
  <si>
    <t>300226.SZ</t>
  </si>
  <si>
    <t>上海钢联电子商务股份有限公司</t>
  </si>
  <si>
    <t>上海市宝山区园丰路68号</t>
  </si>
  <si>
    <t>Shanghai Ganglian E-Commerce Holdings Co.,Ltd.</t>
  </si>
  <si>
    <t>86-21-26093997</t>
  </si>
  <si>
    <t>public@mysteel.com</t>
  </si>
  <si>
    <t>688206.SH</t>
  </si>
  <si>
    <t>上海概伦电子股份有限公司</t>
  </si>
  <si>
    <t>上海市浦东新区中国(上海)自由贸易试验区申江路5709号、秋月路26号4幢901室</t>
  </si>
  <si>
    <t>Primarius Technologies Co.,Ltd.</t>
  </si>
  <si>
    <t>86-21-61640095</t>
  </si>
  <si>
    <t>ir@primarius-tech.com</t>
  </si>
  <si>
    <t>300613.SZ</t>
  </si>
  <si>
    <t>上海富瀚微电子股份有限公司</t>
  </si>
  <si>
    <t>上海市徐汇区宜山路717号2号楼6楼</t>
  </si>
  <si>
    <t>Shanghai Fullhan Microelectronics Co.,Ltd.</t>
  </si>
  <si>
    <t>86-21-64066786;86-21-61121558;86-21-64066785</t>
  </si>
  <si>
    <t>stock@fullhan.com</t>
  </si>
  <si>
    <t>600196.SH</t>
  </si>
  <si>
    <t>上海复星医药(集团)股份有限公司</t>
  </si>
  <si>
    <t>上海市普陀区宜山路1289号A楼</t>
  </si>
  <si>
    <t>3.6279万</t>
  </si>
  <si>
    <t>Shanghai Fosun Pharmaceutical(Group)Co.,Ltd.</t>
  </si>
  <si>
    <t>86-21-33987870</t>
  </si>
  <si>
    <t>ir@fosunpharma.com</t>
  </si>
  <si>
    <t>688335.SH</t>
  </si>
  <si>
    <t>上海复洁环保科技股份有限公司</t>
  </si>
  <si>
    <t>上海市杨浦区国权北路1688弄湾谷科技园A7幢8楼</t>
  </si>
  <si>
    <t>Shanghai Ceo Environmental Protection Technology Co.,Ltd</t>
  </si>
  <si>
    <t>86-21-55081682</t>
  </si>
  <si>
    <t>ir@ceo.sh.cn</t>
  </si>
  <si>
    <t>688505.SH</t>
  </si>
  <si>
    <t>上海复旦张江生物医药股份有限公司</t>
  </si>
  <si>
    <t>上海市浦东新区张江高科技园区蔡伦路308号</t>
  </si>
  <si>
    <t>Shanghai Fudan-Zhangjiang Bio-Pharmaceutical Co.,Ltd.</t>
  </si>
  <si>
    <t>86-21-58553583</t>
  </si>
  <si>
    <t>ir@fd-zj.com;fd-zj@fd-zj.com</t>
  </si>
  <si>
    <t>688385.SH</t>
  </si>
  <si>
    <t>上海复旦微电子集团股份有限公司</t>
  </si>
  <si>
    <t>上海市杨浦区国泰路127号4号楼</t>
  </si>
  <si>
    <t>Shanghai Fudan Microelectronics Group Co.,Ltd.</t>
  </si>
  <si>
    <t>86-21-65659109</t>
  </si>
  <si>
    <t>ir@fmsh.com.cn</t>
  </si>
  <si>
    <t>600624.SH</t>
  </si>
  <si>
    <t>上海复旦复华科技股份有限公司</t>
  </si>
  <si>
    <t>上海市杨浦区国权路525号</t>
  </si>
  <si>
    <t>Shanghai Fudan Forward S&amp;T Co.,Ltd.</t>
  </si>
  <si>
    <t>86-21-63872288</t>
  </si>
  <si>
    <t>forward@forwardgroup.com</t>
  </si>
  <si>
    <t>600679.SH</t>
  </si>
  <si>
    <t>上海凤凰企业(集团)股份有限公司</t>
  </si>
  <si>
    <t>上海市长宁区福泉北路518号6座4楼</t>
  </si>
  <si>
    <t>Shanghai Phoenix Enterprise (Group) Co., Ltd.</t>
  </si>
  <si>
    <t>86-21-32795679</t>
  </si>
  <si>
    <t>zpc@phoenix.com.cn;master@phoenix.com.cn;mw@phoenix.com.cn</t>
  </si>
  <si>
    <t>603466.SH</t>
  </si>
  <si>
    <t>上海风语筑文化科技股份有限公司</t>
  </si>
  <si>
    <t>上海市静安区江场三路191、193号</t>
  </si>
  <si>
    <t>Shanghai Fengyuzhu Culture Technology Co.,Ltd.</t>
  </si>
  <si>
    <t>86-21-56206468</t>
  </si>
  <si>
    <t>licheng@fengyuzhu.com;linshijing@fengyuzhu.com;ir@fengyuzhu.com</t>
  </si>
  <si>
    <t>600615.SH</t>
  </si>
  <si>
    <t>上海丰华(集团)股份有限公司</t>
  </si>
  <si>
    <t>上海市浦东新区银城中路168号上海银行大厦1704室,重庆市九龙坡区石坪桥横街特5号隆鑫写字楼20楼</t>
  </si>
  <si>
    <t>Shanghai Fenghwa Group Co.,Ltd</t>
  </si>
  <si>
    <t>86-21-58702762</t>
  </si>
  <si>
    <t>sh_zou999@163.com;fenghwa600615@163.com</t>
  </si>
  <si>
    <t>600651.SH</t>
  </si>
  <si>
    <t>上海飞乐音响股份有限公司</t>
  </si>
  <si>
    <t>上海市徐汇区桂林路406号1号楼第13层</t>
  </si>
  <si>
    <t>Shanghai Feilo Acoustics Co.,Ltd</t>
  </si>
  <si>
    <t>86-21-34239651</t>
  </si>
  <si>
    <t>office@facs.com.cn</t>
  </si>
  <si>
    <t>603868.SH</t>
  </si>
  <si>
    <t>上海飞科电器股份有限公司</t>
  </si>
  <si>
    <t>上海市松江区广富林东路555号</t>
  </si>
  <si>
    <t>Shanghai Flyco Electrical Appliance Co.,Ltd</t>
  </si>
  <si>
    <t>86-21-52858888-839</t>
  </si>
  <si>
    <t>flyco@flyco.com</t>
  </si>
  <si>
    <t>300398.SZ</t>
  </si>
  <si>
    <t>上海飞凯材料科技股份有限公司</t>
  </si>
  <si>
    <t>上海市宝山区潘泾路2999号</t>
  </si>
  <si>
    <t>Phichem Corporation</t>
  </si>
  <si>
    <t>86-21-50322662</t>
  </si>
  <si>
    <t>investor@phichem.com.cn</t>
  </si>
  <si>
    <t>603039.SH</t>
  </si>
  <si>
    <t>上海泛微网络科技股份有限公司</t>
  </si>
  <si>
    <t>上海市闵行区联航路1188弄33号</t>
  </si>
  <si>
    <t>Weaver Network Technology Co.,Ltd</t>
  </si>
  <si>
    <t>86-21-68869298-8072;86-21-68869298-6109</t>
  </si>
  <si>
    <t>jinge@weaver.com.cn;jolin.zhou@weaver.com.cn;weaver@weaver.com.cn</t>
  </si>
  <si>
    <t>002195.SZ</t>
  </si>
  <si>
    <t>上海二三四五网络控股集团股份有限公司</t>
  </si>
  <si>
    <t>上海市浦东新区环科路555弄2号楼9楼</t>
  </si>
  <si>
    <t>Shanghai 2345 Network Holding Group Co.,Ltd.</t>
  </si>
  <si>
    <t>86-21-64822345</t>
  </si>
  <si>
    <t>stock@2345.com</t>
  </si>
  <si>
    <t>601595.SH</t>
  </si>
  <si>
    <t>上海电影股份有限公司</t>
  </si>
  <si>
    <t>上海市徐汇区漕溪北路595号C座14楼</t>
  </si>
  <si>
    <t>Shanghai Film Co.,Ltd.</t>
  </si>
  <si>
    <t>86-21-33391000</t>
  </si>
  <si>
    <t>wangrui@sh-sfc.com;huayifan@sh-sfc.com;sygf@sh-sfc.com</t>
  </si>
  <si>
    <t>601727.SH</t>
  </si>
  <si>
    <t>上海电气集团股份有限公司</t>
  </si>
  <si>
    <t>上海市黄浦区四川中路110号</t>
  </si>
  <si>
    <t>3.9015万</t>
  </si>
  <si>
    <t>Shanghai Electric Group Company Limited</t>
  </si>
  <si>
    <t>86-21-33261888</t>
  </si>
  <si>
    <t>ir@shanghai-electric.com;service@shanghai-electric.com</t>
  </si>
  <si>
    <t>688660.SH</t>
  </si>
  <si>
    <t>上海电气风电集团股份有限公司</t>
  </si>
  <si>
    <t>上海市徐汇区漕宝路115号</t>
  </si>
  <si>
    <t>Shanghai Electric Wind Power Group Co.,Ltd.</t>
  </si>
  <si>
    <t>86-21-54961895</t>
  </si>
  <si>
    <t>sewc_ir@shanghai-electric.com</t>
  </si>
  <si>
    <t>600021.SH</t>
  </si>
  <si>
    <t>上海电力股份有限公司</t>
  </si>
  <si>
    <t>上海市黄浦区中山南路268号</t>
  </si>
  <si>
    <t>Shanghai Electric Power Co.,Ltd</t>
  </si>
  <si>
    <t>86-21-23108718;86-21-23108800</t>
  </si>
  <si>
    <t>shanghaipower@spic.com.cn</t>
  </si>
  <si>
    <t>600833.SH</t>
  </si>
  <si>
    <t>上海第一医药股份有限公司</t>
  </si>
  <si>
    <t>上海市徐汇区小木桥路681号20楼</t>
  </si>
  <si>
    <t>Shanghai No.1 Pharmacy Co.,Ltd.</t>
  </si>
  <si>
    <t>86-21-64337282</t>
  </si>
  <si>
    <t>shcred@online.sh.cn</t>
  </si>
  <si>
    <t>300947.SZ</t>
  </si>
  <si>
    <t>上海德必文化创意产业发展(集团)股份有限公司</t>
  </si>
  <si>
    <t>上海市长宁区安化路492号A座812室</t>
  </si>
  <si>
    <t>Shanghai Dobe Cultural &amp; Creative Industry Development (Group)Co. Ltd.</t>
  </si>
  <si>
    <t>86-21-60701389</t>
  </si>
  <si>
    <t>sec@dobechina.com</t>
  </si>
  <si>
    <t>603730.SH</t>
  </si>
  <si>
    <t>上海岱美汽车内饰件股份有限公司</t>
  </si>
  <si>
    <t>上海市浦东新区北蔡镇莲溪路1299号</t>
  </si>
  <si>
    <t>Shanghai Daimay Automotive Interior Co.,Ltd</t>
  </si>
  <si>
    <t>86-21-68945881</t>
  </si>
  <si>
    <t>ir@daimay.com</t>
  </si>
  <si>
    <t>600635.SH</t>
  </si>
  <si>
    <t>上海大众公用事业(集团)股份有限公司</t>
  </si>
  <si>
    <t>上海市徐汇区中山西路1515号大众大厦8楼</t>
  </si>
  <si>
    <t>Shanghai Dazhong Public Utilities(Group) Co.,Ltd.</t>
  </si>
  <si>
    <t>86-21-64280679</t>
  </si>
  <si>
    <t>master@dzug.cn</t>
  </si>
  <si>
    <t>601519.SH</t>
  </si>
  <si>
    <t>上海大智慧股份有限公司</t>
  </si>
  <si>
    <t>上海市浦东新区杨高南路428号1号楼</t>
  </si>
  <si>
    <t>Shanghai Dzh Limited</t>
  </si>
  <si>
    <t>86-21-20219988-39117</t>
  </si>
  <si>
    <t>ir@gw.com.cn</t>
  </si>
  <si>
    <t>600508.SH</t>
  </si>
  <si>
    <t>上海大屯能源股份有限公司</t>
  </si>
  <si>
    <t>上海市浦东新区浦东南路256号(华夏银行大厦11层)</t>
  </si>
  <si>
    <t>1.4298万</t>
  </si>
  <si>
    <t>Shanghai Datun Energy Resources Co.,Ltd.</t>
  </si>
  <si>
    <t>86-21-68864621</t>
  </si>
  <si>
    <t>sh600508@263.net</t>
  </si>
  <si>
    <t>600094.SH</t>
  </si>
  <si>
    <t>上海大名城企业股份有限公司</t>
  </si>
  <si>
    <t>上海市长宁区红宝石路500号东银中心B栋29楼</t>
  </si>
  <si>
    <t>Greattown Holdings Ltd.</t>
  </si>
  <si>
    <t>86-21-62470088;86-21-62478900</t>
  </si>
  <si>
    <t>zhangyanqi@greattown.cn;chizhiqiang@greattown.cn;dmc@greattown.cn</t>
  </si>
  <si>
    <t>688370.SH</t>
  </si>
  <si>
    <t>上海丛麟环保科技股份有限公司</t>
  </si>
  <si>
    <t>上海市闵行区闵虹路166弄3号2808室</t>
  </si>
  <si>
    <t>Shanghai Conglin Environmental Protection Technology Co., Ltd.</t>
  </si>
  <si>
    <t>86-21-60713846</t>
  </si>
  <si>
    <t>ir@cn-conglin.com</t>
  </si>
  <si>
    <t>600193.SH</t>
  </si>
  <si>
    <t>上海创兴资源开发股份有限公司</t>
  </si>
  <si>
    <t>上海市浦东新区康桥路1388号</t>
  </si>
  <si>
    <t>Shanghai Prosolar Resources Development Co.,Ltd</t>
  </si>
  <si>
    <t>86-21-58125999</t>
  </si>
  <si>
    <t>luojunqin_public@foxmail.com</t>
  </si>
  <si>
    <t>603012.SH</t>
  </si>
  <si>
    <t>上海创力集团股份有限公司</t>
  </si>
  <si>
    <t>上海市青浦区新康路889号</t>
  </si>
  <si>
    <t>Shanghai Chuangli Group Co.,Ltd.</t>
  </si>
  <si>
    <t>86-21-59869117</t>
  </si>
  <si>
    <t>shcl@shclkj.com</t>
  </si>
  <si>
    <t>600649.SH</t>
  </si>
  <si>
    <t>上海城投控股股份有限公司</t>
  </si>
  <si>
    <t>上海市虹口区吴淞路130号</t>
  </si>
  <si>
    <t>Shanghai Chengtou Holding Co.,Ltd</t>
  </si>
  <si>
    <t>86-21-66981171;86-21-66981376</t>
  </si>
  <si>
    <t>ctkg@600649sh.com</t>
  </si>
  <si>
    <t>603887.SH</t>
  </si>
  <si>
    <t>上海城地香江数据科技股份有限公司</t>
  </si>
  <si>
    <t>上海市长宁区临虹路289号A座6层</t>
  </si>
  <si>
    <t>Shanghai Cdxj Digital Technology Co.,Ltd.</t>
  </si>
  <si>
    <t>86-21-52806755</t>
  </si>
  <si>
    <t>shchengdi@163.com</t>
  </si>
  <si>
    <t>603899.SH</t>
  </si>
  <si>
    <t>上海晨光文具股份有限公司</t>
  </si>
  <si>
    <t>上海市松江区新桥镇千帆路288弄5号</t>
  </si>
  <si>
    <t>Shanghai M&amp;G Stationery Inc.</t>
  </si>
  <si>
    <t>86-21-57475621</t>
  </si>
  <si>
    <t>ir@mg-pen.com</t>
  </si>
  <si>
    <t>603648.SH</t>
  </si>
  <si>
    <t>上海畅联国际物流股份有限公司</t>
  </si>
  <si>
    <t>上海市浦东新区中国(上海)自由贸易试验区日京路68号</t>
  </si>
  <si>
    <t>Shanghai Shine-Link International Logistics Co.,Ltd.</t>
  </si>
  <si>
    <t>86-21-20895888</t>
  </si>
  <si>
    <t>investor-relations@chinaslc.com</t>
  </si>
  <si>
    <t>688160.SH</t>
  </si>
  <si>
    <t>上海步科自动化股份有限公司</t>
  </si>
  <si>
    <t>上海市浦东新区自由贸易试验区申江路5709号、秋月路26号3幢北侧三楼</t>
  </si>
  <si>
    <t>Kinco Automation (Shanghai) Co.,Ltd.</t>
  </si>
  <si>
    <t>86-755-86336477</t>
  </si>
  <si>
    <t>sec@kinco.cn</t>
  </si>
  <si>
    <t>600171.SH</t>
  </si>
  <si>
    <t>上海贝岭股份有限公司</t>
  </si>
  <si>
    <t>上海市徐汇区宜山路810号</t>
  </si>
  <si>
    <t>Shanghai Belling Corp., Ltd.</t>
  </si>
  <si>
    <t>86-21-24261157</t>
  </si>
  <si>
    <t>bloffice@belling.com.cn</t>
  </si>
  <si>
    <t>603009.SH</t>
  </si>
  <si>
    <t>上海北特科技股份有限公司</t>
  </si>
  <si>
    <t>上海市嘉定区华亭镇华业路666号</t>
  </si>
  <si>
    <t>Shanghai Beite Technology Co.,Ltd.</t>
  </si>
  <si>
    <t>86-21-62190266-666</t>
  </si>
  <si>
    <t>touzizhe@beite.net.cn</t>
  </si>
  <si>
    <t>603197.SH</t>
  </si>
  <si>
    <t>上海保隆汽车科技股份有限公司</t>
  </si>
  <si>
    <t>上海市松江区沈砖公路5500号</t>
  </si>
  <si>
    <t>Shanghai Baolong Automotive Corporation</t>
  </si>
  <si>
    <t>86-21-31273333</t>
  </si>
  <si>
    <t>sbac@baolong.biz</t>
  </si>
  <si>
    <t>301037.SZ</t>
  </si>
  <si>
    <t>上海保立佳化工股份有限公司</t>
  </si>
  <si>
    <t>上海市奉贤区南桥镇百秀路399号中企联合大厦23层</t>
  </si>
  <si>
    <t>Shanghai Baolijia Chemical Co.,Ltd.</t>
  </si>
  <si>
    <t>86-21-31167902</t>
  </si>
  <si>
    <t>dongban@baolijia.com.cn</t>
  </si>
  <si>
    <t>600845.SH</t>
  </si>
  <si>
    <t>上海宝信软件股份有限公司</t>
  </si>
  <si>
    <t>上海市浦东新区中国(上海)自由贸易试验区郭守敬路515号</t>
  </si>
  <si>
    <t>Shanghai Baosight Software Co.,Ltd.</t>
  </si>
  <si>
    <t>86-21-20378893</t>
  </si>
  <si>
    <t>investor@baosight.com</t>
  </si>
  <si>
    <t>603170.SH</t>
  </si>
  <si>
    <t>上海宝立食品科技股份有限公司</t>
  </si>
  <si>
    <t>上海市松江区茸北工业区茸兴路433号</t>
  </si>
  <si>
    <t>Shanghai Bolex Food Technology Co., Ltd.</t>
  </si>
  <si>
    <t>86-21-31823950</t>
  </si>
  <si>
    <t>bolex_office@bolexfoods.com</t>
  </si>
  <si>
    <t>601968.SH</t>
  </si>
  <si>
    <t>上海宝钢包装股份有限公司</t>
  </si>
  <si>
    <t>上海市宝山区罗东路1818号</t>
  </si>
  <si>
    <t>Shanghai Baosteel Packaging Co.,Ltd.</t>
  </si>
  <si>
    <t>86-21-56766307</t>
  </si>
  <si>
    <t>ir601968@baosteel.com</t>
  </si>
  <si>
    <t>688188.SH</t>
  </si>
  <si>
    <t>上海柏楚电子科技股份有限公司</t>
  </si>
  <si>
    <t>上海市闵行区剑川路953弄322号</t>
  </si>
  <si>
    <t>Shanghai Friendess Electronic Technology Corporation Limited</t>
  </si>
  <si>
    <t>86-21-64306968</t>
  </si>
  <si>
    <t>bochu@fscut.com</t>
  </si>
  <si>
    <t>002568.SZ</t>
  </si>
  <si>
    <t>上海百润投资控股集团股份有限公司</t>
  </si>
  <si>
    <t>上海市浦东新区康桥工业区康桥东路558号</t>
  </si>
  <si>
    <t>Shanghai Bairun Investment Holding Group Co.,Ltd.</t>
  </si>
  <si>
    <t>86-21-58135000</t>
  </si>
  <si>
    <t>angela.geng@bairun.net;jiajie.tang@bairun.net;bairun@bairun.net</t>
  </si>
  <si>
    <t>600827.SH</t>
  </si>
  <si>
    <t>上海百联集团股份有限公司</t>
  </si>
  <si>
    <t>上海市黄浦区六合路58号新一百大厦13楼</t>
  </si>
  <si>
    <t>2.7841万</t>
  </si>
  <si>
    <t>Shanghai Bailian Group Co.,Ltd.</t>
  </si>
  <si>
    <t>86-21-63229537;86-21-63223344</t>
  </si>
  <si>
    <t>blgf600827@163.com</t>
  </si>
  <si>
    <t>300262.SZ</t>
  </si>
  <si>
    <t>上海巴安水务股份有限公司</t>
  </si>
  <si>
    <t>上海市青浦区练塘镇章练塘路666号</t>
  </si>
  <si>
    <t>Safbon Water Service(Holding)Inc.,Shanghai</t>
  </si>
  <si>
    <t>86-21-32020653</t>
  </si>
  <si>
    <t>ir@safbon.com</t>
  </si>
  <si>
    <t>688212.SH</t>
  </si>
  <si>
    <t>上海澳华内镜股份有限公司</t>
  </si>
  <si>
    <t>上海市闵行区光中路133弄66号</t>
  </si>
  <si>
    <t>Shanghai Aohua Photoelectricity Endoscope Co.,Ltd.</t>
  </si>
  <si>
    <t>86-21-54303731</t>
  </si>
  <si>
    <t>ir@aohua.com</t>
  </si>
  <si>
    <t>300380.SZ</t>
  </si>
  <si>
    <t>上海安硕信息技术股份有限公司</t>
  </si>
  <si>
    <t>上海市杨浦区国泰路11号2308室</t>
  </si>
  <si>
    <t>Shanghai Amarsoft Information &amp; Technology Co.,Ltd</t>
  </si>
  <si>
    <t>86-21-55137223</t>
  </si>
  <si>
    <t>ir@amarsoft.com</t>
  </si>
  <si>
    <t>300067.SZ</t>
  </si>
  <si>
    <t>上海安诺其集团股份有限公司</t>
  </si>
  <si>
    <t>上海市青浦区崧华路881号</t>
  </si>
  <si>
    <t>Shanghai Anoky Group Co.,Ltd</t>
  </si>
  <si>
    <t>86-21-59867500</t>
  </si>
  <si>
    <t>investor@anoky.com.cn</t>
  </si>
  <si>
    <t>688107.SH</t>
  </si>
  <si>
    <t>上海安路信息科技股份有限公司</t>
  </si>
  <si>
    <t>上海市浦东新区中国(上海)自由贸易试验区中科路1867号1幢C座11-12层</t>
  </si>
  <si>
    <t>Shanghai Anlogic Infotech Co.,Ltd.</t>
  </si>
  <si>
    <t>86-21-61633787</t>
  </si>
  <si>
    <t>public@anlogic.com</t>
  </si>
  <si>
    <t>603214.SH</t>
  </si>
  <si>
    <t>上海爱婴室商务服务股份有限公司</t>
  </si>
  <si>
    <t>上海市浦东新区杨高南路729号陆家嘴世纪金融广场1号楼5层</t>
  </si>
  <si>
    <t>Shanghai Aiyingshi Co.,Ltd</t>
  </si>
  <si>
    <t>86-21-68470177</t>
  </si>
  <si>
    <t>investor.list@aiyingshi.com</t>
  </si>
  <si>
    <t>600732.SH</t>
  </si>
  <si>
    <t>上海爱旭新能源股份有限公司</t>
  </si>
  <si>
    <t>上海市浦东新区秋月路26号4幢201-1室</t>
  </si>
  <si>
    <t>Shanghai Aiko Solar Energy Co., Ltd.</t>
  </si>
  <si>
    <t>86-579-85912509</t>
  </si>
  <si>
    <t>ir@aikosolar.com</t>
  </si>
  <si>
    <t>600643.SH</t>
  </si>
  <si>
    <t>上海爱建集团股份有限公司</t>
  </si>
  <si>
    <t>上海市徐汇区肇嘉浜路746号</t>
  </si>
  <si>
    <t>Shanghai Aj Group Co.,Ltd</t>
  </si>
  <si>
    <t>86-21-64396600</t>
  </si>
  <si>
    <t>dongmi@aj.com.cn;xinfang@aj.com.cn</t>
  </si>
  <si>
    <t>688798.SH</t>
  </si>
  <si>
    <t>上海艾为电子技术股份有限公司</t>
  </si>
  <si>
    <t>上海市闵行区秀文路908号B座15层</t>
  </si>
  <si>
    <t>Shanghai Awinic Technology Co.,Ltd.</t>
  </si>
  <si>
    <t>86-21-52968068</t>
  </si>
  <si>
    <t>securities@awinic.com</t>
  </si>
  <si>
    <t>830799.BJ</t>
  </si>
  <si>
    <t>上海艾融软件股份有限公司</t>
  </si>
  <si>
    <t>上海市浦东新区陆家嘴环路958号华能联合大厦403室</t>
  </si>
  <si>
    <t>Shanghai I2finance Technology Co.,Ltd.</t>
  </si>
  <si>
    <t>86-21-68816719</t>
  </si>
  <si>
    <t>public@i2finance.net;wang_tao@i2finance.net</t>
  </si>
  <si>
    <t>301062.SZ</t>
  </si>
  <si>
    <t>上海艾录包装股份有限公司</t>
  </si>
  <si>
    <t>上海市金山区山阳镇阳乐路88号</t>
  </si>
  <si>
    <t>Shanghai Ailu Package Co.,Ltd.</t>
  </si>
  <si>
    <t>86-21-57293030-8356</t>
  </si>
  <si>
    <t>info@ailugroup.com</t>
  </si>
  <si>
    <t>688578.SH</t>
  </si>
  <si>
    <t>上海艾力斯医药科技股份有限公司</t>
  </si>
  <si>
    <t>上海市浦东新区中国(上海)自由贸易试验区张衡路1227号、哈雷路1118号1幢5楼</t>
  </si>
  <si>
    <t>Shanghai Allist Pharmaceuticals Co.,Ltd</t>
  </si>
  <si>
    <t>86-21-51371858</t>
  </si>
  <si>
    <t>ir@allist.com.cn</t>
  </si>
  <si>
    <t>688179.SH</t>
  </si>
  <si>
    <t>上海阿拉丁生化科技股份有限公司</t>
  </si>
  <si>
    <t>上海市浦东新区新金桥路36号南塔16楼</t>
  </si>
  <si>
    <t>Shanghai Aladdin Biochemical Technology Co.,Ltd.</t>
  </si>
  <si>
    <t>86-21-50560989</t>
  </si>
  <si>
    <t>aladdindmb@163.com</t>
  </si>
  <si>
    <t>600843.SH</t>
  </si>
  <si>
    <t>上工申贝(集团)股份有限公司</t>
  </si>
  <si>
    <t>上海市宝山区市台路263号</t>
  </si>
  <si>
    <t>Shang Gong Group Co., Ltd.</t>
  </si>
  <si>
    <t>86-21-68407515</t>
  </si>
  <si>
    <t>zhaoxt@sgsbgroup.com;shenlj@sgsbgroup.com;600843@sgsbgroup.com</t>
  </si>
  <si>
    <t>301330.SZ</t>
  </si>
  <si>
    <t>熵基科技股份有限公司</t>
  </si>
  <si>
    <t>广东省东莞市塘厦镇平山工业大路32号</t>
  </si>
  <si>
    <t>Zkteco Co.,Ltd</t>
  </si>
  <si>
    <t>86-769-82618868</t>
  </si>
  <si>
    <t>ir@zkteco.com</t>
  </si>
  <si>
    <t>300057.SZ</t>
  </si>
  <si>
    <t>汕头万顺新材集团股份有限公司</t>
  </si>
  <si>
    <t>广东省汕头市濠江区保税区万顺工业园</t>
  </si>
  <si>
    <t>Shantou Wanshun New Material Group Co.,Ltd.</t>
  </si>
  <si>
    <t>86-754-83597700</t>
  </si>
  <si>
    <t>wanshun1@wanshun.cn</t>
  </si>
  <si>
    <t>601515.SH</t>
  </si>
  <si>
    <t>汕头东风印刷股份有限公司</t>
  </si>
  <si>
    <t>广东省汕头市金平区潮汕路金园工业城北郊工业区(二围工业区)、4A2-2片区、2M4片区、13-02片区A-F座</t>
  </si>
  <si>
    <t>Shantou Dongfeng Printing Co.,Ltd</t>
  </si>
  <si>
    <t>86-754-88118555</t>
  </si>
  <si>
    <t>zqb@dfp.com.cn</t>
  </si>
  <si>
    <t>003009.SZ</t>
  </si>
  <si>
    <t>陕西中天火箭技术股份有限公司</t>
  </si>
  <si>
    <t>陕西省西安市蓝田县蓝关街道</t>
  </si>
  <si>
    <t>Shaanxi Zhongtian Rocket Technology Co.,Ltd</t>
  </si>
  <si>
    <t>86-29-82829481</t>
  </si>
  <si>
    <t>ningxinghua@zthj.com;xuqingshan@zthj.com;info@zthj.com</t>
  </si>
  <si>
    <t>002109.SZ</t>
  </si>
  <si>
    <t>陕西兴化化学股份有限公司</t>
  </si>
  <si>
    <t>陕西省咸阳市兴平市东城区迎宾大道</t>
  </si>
  <si>
    <t>Shaanxi Xinghua Chemistry Co.,Ltd</t>
  </si>
  <si>
    <t>86-29-38822614;86-29-38839938</t>
  </si>
  <si>
    <t>xys0716@163.com;407114886@qq.com;snxhchem002109@163.com</t>
  </si>
  <si>
    <t>834599.BJ</t>
  </si>
  <si>
    <t>陕西同力重工股份有限公司</t>
  </si>
  <si>
    <t>陕西省西安市未央区沣东新城创新二路007号</t>
  </si>
  <si>
    <t>Shaanxi Tonly Heavy Industries Co.,Ltd</t>
  </si>
  <si>
    <t>86-29-68596835</t>
  </si>
  <si>
    <t>ciayp@sina.com;tonly2010@yeah.net</t>
  </si>
  <si>
    <t>430564.BJ</t>
  </si>
  <si>
    <t>陕西天润科技股份有限公司</t>
  </si>
  <si>
    <t>陕西省西安市碑林区雁塔路中段58号百瑞广场A区15层</t>
  </si>
  <si>
    <t>Shaanxi Tirain Technology Co.,Ltd.</t>
  </si>
  <si>
    <t>86-29-85270406</t>
  </si>
  <si>
    <t>lsgong@trgis.com</t>
  </si>
  <si>
    <t>688102.SH</t>
  </si>
  <si>
    <t>陕西斯瑞新材料股份有限公司</t>
  </si>
  <si>
    <t>陕西省西安市雁塔区高新区丈八七路12号</t>
  </si>
  <si>
    <t>Shaanxi Sirui Advanced Materials Co.,Ltd.</t>
  </si>
  <si>
    <t>86-29-81138188</t>
  </si>
  <si>
    <t>sirui-advanced-materials@sirui.net.cn</t>
  </si>
  <si>
    <t>002267.SZ</t>
  </si>
  <si>
    <t>陕西省天然气股份有限公司</t>
  </si>
  <si>
    <t>陕西省西安市未央区经济技术开发区A1区开元路2号</t>
  </si>
  <si>
    <t>Shaanxi Provincial Natural Gas Co.,Ltd</t>
  </si>
  <si>
    <t>86-29-86156198</t>
  </si>
  <si>
    <t>biwei@qq.com;wangyuemail126@126.com;public@shaanxigas.com</t>
  </si>
  <si>
    <t>000563.SZ</t>
  </si>
  <si>
    <t>陕西省国际信托股份有限公司</t>
  </si>
  <si>
    <t>陕西省西安市雁塔区高新区科技路50号金桥国际广场C座</t>
  </si>
  <si>
    <t>Shaanxi International Trust Co.,Ltd.</t>
  </si>
  <si>
    <t>86-29-81870262;86-29-85790607</t>
  </si>
  <si>
    <t>sgtdm@siti.com.cn</t>
  </si>
  <si>
    <t>002864.SZ</t>
  </si>
  <si>
    <t>陕西盘龙药业集团股份有限公司</t>
  </si>
  <si>
    <t>陕西省西安市灞桥区灞柳二路2801号</t>
  </si>
  <si>
    <t>Shaanxi Panlong Pharmaceutical Group Limited By Share Ltd</t>
  </si>
  <si>
    <t>86-29-83338888-8832</t>
  </si>
  <si>
    <t>1970wujie@163.com</t>
  </si>
  <si>
    <t>605033.SH</t>
  </si>
  <si>
    <t>陕西美邦药业集团股份有限公司</t>
  </si>
  <si>
    <t>陕西省西安市未央区经济技术开发区草滩三路588号石羊工业园区A19号楼</t>
  </si>
  <si>
    <t>Shaanxi Meibang Pharmaceutical Group Co.,Ltd.</t>
  </si>
  <si>
    <t>86-29-86680383</t>
  </si>
  <si>
    <t>mbyyjt@163.com</t>
  </si>
  <si>
    <t>601225.SH</t>
  </si>
  <si>
    <t>陕西煤业股份有限公司</t>
  </si>
  <si>
    <t>陕西省西安市雁塔区高新区锦业一路2号</t>
  </si>
  <si>
    <t>3.8297万</t>
  </si>
  <si>
    <t>Shaanxi Coal Industry Company Limited</t>
  </si>
  <si>
    <t>86-29-81772581</t>
  </si>
  <si>
    <t>shaanxicoal@shccig.com</t>
  </si>
  <si>
    <t>688150.SH</t>
  </si>
  <si>
    <t>陕西莱特光电材料股份有限公司</t>
  </si>
  <si>
    <t>陕西省西安市长安区高新区隆丰路99号3幢3号楼</t>
  </si>
  <si>
    <t>Shaanxi Lighte Optoelectronics Material Co.,Ltd.</t>
  </si>
  <si>
    <t>86-29-88338844-6002;86-29-88338844-6050</t>
  </si>
  <si>
    <t>panxiangting@ltom.com;chenxiaoyu@ltom.com;ir@ltom.com</t>
  </si>
  <si>
    <t>603139.SH</t>
  </si>
  <si>
    <t>陕西康惠制药股份有限公司</t>
  </si>
  <si>
    <t>陕西省咸阳市秦都区彩虹二路</t>
  </si>
  <si>
    <t>Shaanxi Kanghui Pharmaceutical Co.,Ltd.</t>
  </si>
  <si>
    <t>86-29-33347561</t>
  </si>
  <si>
    <t>irsxkh@163.com</t>
  </si>
  <si>
    <t>000812.SZ</t>
  </si>
  <si>
    <t>陕西金叶科教集团股份有限公司</t>
  </si>
  <si>
    <t>陕西省西安市雁塔区高新区锦业路1号都市之门B座19层</t>
  </si>
  <si>
    <t>Shaanxi Jinye Science Technology And Education Group Co.,Ltd.</t>
  </si>
  <si>
    <t>86-29-81778556;86-29-81778561</t>
  </si>
  <si>
    <t>yankai812@sina.com;lsy_security@163.com;jinye000812@163.com</t>
  </si>
  <si>
    <t>600984.SH</t>
  </si>
  <si>
    <t>陕西建设机械股份有限公司</t>
  </si>
  <si>
    <t>陕西省西安市新城区金花北路418号</t>
  </si>
  <si>
    <t>Shaanxi Construction Machinery Co.,Ltd</t>
  </si>
  <si>
    <t>86-29-82592288</t>
  </si>
  <si>
    <t>scmc600984@163.com</t>
  </si>
  <si>
    <t>600248.SH</t>
  </si>
  <si>
    <t>陕西建工集团股份有限公司</t>
  </si>
  <si>
    <t>陕西省西安市莲湖区北大街199号</t>
  </si>
  <si>
    <t>3.1856万</t>
  </si>
  <si>
    <t>Shaanxi Construction Engineering Group Corporation Limited</t>
  </si>
  <si>
    <t>86-29-87370168</t>
  </si>
  <si>
    <t>sxjg600248@163.com</t>
  </si>
  <si>
    <t>688281.SH</t>
  </si>
  <si>
    <t>陕西华秦科技实业股份有限公司</t>
  </si>
  <si>
    <t>陕西省西安市长安区高新区西部大道188号</t>
  </si>
  <si>
    <t>Shaanxi Huaqin Technology Industry Co., Ltd.</t>
  </si>
  <si>
    <t>86-29-81116100</t>
  </si>
  <si>
    <t>wutengfei@huaqinkj.com</t>
  </si>
  <si>
    <t>601015.SH</t>
  </si>
  <si>
    <t>陕西黑猫焦化股份有限公司</t>
  </si>
  <si>
    <t>陕西省渭南市韩城市煤化工业园</t>
  </si>
  <si>
    <t>Shaanxi Heimao Coking Co.,Ltd.</t>
  </si>
  <si>
    <t>86-913-5326936</t>
  </si>
  <si>
    <t>heimaocoking@126.com</t>
  </si>
  <si>
    <t>600343.SH</t>
  </si>
  <si>
    <t>陕西航天动力高科技股份有限公司</t>
  </si>
  <si>
    <t>陕西省西安市雁塔区高新区锦业路78号</t>
  </si>
  <si>
    <t>Shaanxi Aerospace Power Hi-Tech Co.,Ltd</t>
  </si>
  <si>
    <t>86-29-81881823</t>
  </si>
  <si>
    <t>zhangqiuyue@china-htdl.com</t>
  </si>
  <si>
    <t>600831.SH</t>
  </si>
  <si>
    <t>陕西广电网络传媒(集团)股份有限公司</t>
  </si>
  <si>
    <t>陕西省西安市雁塔区曲江新区行政商务区曲江首座大厦</t>
  </si>
  <si>
    <t>Shaanxi Broadcast &amp; Tv Network Intermediary(Group)Co.,Ltd.</t>
  </si>
  <si>
    <t>86-29-89128233;86-29-87991258;86-29-89313351;86-29-87991255</t>
  </si>
  <si>
    <t>600831@china.com</t>
  </si>
  <si>
    <t>000561.SZ</t>
  </si>
  <si>
    <t>陕西烽火电子股份有限公司</t>
  </si>
  <si>
    <t>陕西省宝鸡市渭滨区清姜路72号</t>
  </si>
  <si>
    <t>Shaanxi Fenghuo Electronics Co.,Ltd.</t>
  </si>
  <si>
    <t>86-917-3626561</t>
  </si>
  <si>
    <t>sxfh769@163.com;tingtyang@163.com</t>
  </si>
  <si>
    <t>601568.SH</t>
  </si>
  <si>
    <t>陕西北元化工集团股份有限公司</t>
  </si>
  <si>
    <t>陕西省榆林市神木市锦界工业园区</t>
  </si>
  <si>
    <t>Shanxi Beiyuan Chemical Industry Group Co., Ltd</t>
  </si>
  <si>
    <t>86-912-8493288</t>
  </si>
  <si>
    <t>byjt@sxbychem.com</t>
  </si>
  <si>
    <t>600379.SH</t>
  </si>
  <si>
    <t>陕西宝光真空电器股份有限公司</t>
  </si>
  <si>
    <t>陕西省宝鸡市渭滨区宝光路53号</t>
  </si>
  <si>
    <t>Shaanxi Baoguang Vacuum Electric Device Co.,Ltd.</t>
  </si>
  <si>
    <t>86-917-3561512</t>
  </si>
  <si>
    <t>office@baoguang.com.cn</t>
  </si>
  <si>
    <t>600567.SH</t>
  </si>
  <si>
    <t>山鹰国际控股股份公司</t>
  </si>
  <si>
    <t>上海市杨浦区安浦路645号滨江国际6号楼</t>
  </si>
  <si>
    <t>1.5109万</t>
  </si>
  <si>
    <t>Shanying International Holdings Co.,Ltd.</t>
  </si>
  <si>
    <t>86-21-62376587</t>
  </si>
  <si>
    <t>stock@shanyingpaper.com</t>
  </si>
  <si>
    <t>002500.SZ</t>
  </si>
  <si>
    <t>山西证券股份有限公司</t>
  </si>
  <si>
    <t>山西省太原市杏花岭区府西街69号山西国际贸易中心东塔楼</t>
  </si>
  <si>
    <t>Shanxi Securities Company Limited</t>
  </si>
  <si>
    <t>86-351-8686668;86-351-8686905</t>
  </si>
  <si>
    <t>wangyili@i618.com.cn;lyxnew@sina.com;sxzq@i618.com.cn</t>
  </si>
  <si>
    <t>300158.SZ</t>
  </si>
  <si>
    <t>山西振东制药股份有限公司</t>
  </si>
  <si>
    <t>山西省长治市上党区光明南路振东科技园</t>
  </si>
  <si>
    <t>Shanxi Zhendong Pharmaceutical Co.,Ltd</t>
  </si>
  <si>
    <t>86-355-8096012</t>
  </si>
  <si>
    <t>zqb@zdjt.com</t>
  </si>
  <si>
    <t>002753.SZ</t>
  </si>
  <si>
    <t>山西永东化工股份有限公司</t>
  </si>
  <si>
    <t>山西省运城市稷山县高渠村</t>
  </si>
  <si>
    <t>Shanxi Yongdong Chemistry Industry Co.,Ltd.</t>
  </si>
  <si>
    <t>86-359-5662069</t>
  </si>
  <si>
    <t>zqb@sxydhg.com</t>
  </si>
  <si>
    <t>600809.SH</t>
  </si>
  <si>
    <t>山西杏花村汾酒厂股份有限公司</t>
  </si>
  <si>
    <t>山西省吕梁市汾阳市杏花村</t>
  </si>
  <si>
    <t>1.3474万</t>
  </si>
  <si>
    <t>Shanxi Xinghuacun Fen Wine Factory Co.,Ltd.</t>
  </si>
  <si>
    <t>86-358-7329809</t>
  </si>
  <si>
    <t>wang.tao@fenjiu.com.cn;wpx@fenjiu.com.cn;sxfj@fenjiu.com.cn</t>
  </si>
  <si>
    <t>002360.SZ</t>
  </si>
  <si>
    <t>山西同德化工股份有限公司</t>
  </si>
  <si>
    <t>山西省忻州市河曲县文笔镇焦尾城大茂口</t>
  </si>
  <si>
    <t>Shanxi Tond Chemical Co.,Ltd.</t>
  </si>
  <si>
    <t>86-350-7264191;86-350-8638196</t>
  </si>
  <si>
    <t>tondwqw@tondchem.com;tdl@tondchem.com;td2@tondchem.com</t>
  </si>
  <si>
    <t>600780.SH</t>
  </si>
  <si>
    <t>山西通宝能源股份有限公司</t>
  </si>
  <si>
    <t>山西省太原市小店区长治路272号</t>
  </si>
  <si>
    <t>Top Energy Company Ltd.Shanxi</t>
  </si>
  <si>
    <t>86-351-7021857;86-351-7031995</t>
  </si>
  <si>
    <t>teclzb@163.com;tecxue@163.com;top600780@sina.com</t>
  </si>
  <si>
    <t>000825.SZ</t>
  </si>
  <si>
    <t>山西太钢不锈钢股份有限公司</t>
  </si>
  <si>
    <t>山西省太原市尖草坪区尖草坪街2号</t>
  </si>
  <si>
    <t>1.7087万</t>
  </si>
  <si>
    <t>Shanxi Taigang Stainless Steel Co.,Ltd.</t>
  </si>
  <si>
    <t>86-351-2137728;86-351-2137729</t>
  </si>
  <si>
    <t>tgbx@tisco.com.cn</t>
  </si>
  <si>
    <t>600617.SH</t>
  </si>
  <si>
    <t>山西省国新能源股份有限公司</t>
  </si>
  <si>
    <t>山西省太原市小店区高新技术产业开发区中心街6号</t>
  </si>
  <si>
    <t>Shanxi Guoxin Energycorporation Limited</t>
  </si>
  <si>
    <t>86-351-2981617</t>
  </si>
  <si>
    <t>zhangfan600617@163.com;zhangzaixi600617@163.com</t>
  </si>
  <si>
    <t>300254.SZ</t>
  </si>
  <si>
    <t>山西仟源医药集团股份有限公司</t>
  </si>
  <si>
    <t>山西省大同市平城区经济技术开发区恒安街1378号</t>
  </si>
  <si>
    <t>Shanxi C&amp;Y Pharmaceutical Group Co.,Ltd.</t>
  </si>
  <si>
    <t>86-352-6116426</t>
  </si>
  <si>
    <t>stock@cy-pharm.com;xyy1934@163.com</t>
  </si>
  <si>
    <t>000723.SZ</t>
  </si>
  <si>
    <t>山西美锦能源股份有限公司</t>
  </si>
  <si>
    <t>山西省太原市迎泽区劲松北路31号哈伯中心12层</t>
  </si>
  <si>
    <t>Shanxi Meijin Energy Co.,Ltd.</t>
  </si>
  <si>
    <t>86-351-4236095</t>
  </si>
  <si>
    <t>mjenergy@mjenergy.cn</t>
  </si>
  <si>
    <t>601699.SH</t>
  </si>
  <si>
    <t>山西潞安环保能源开发股份有限公司</t>
  </si>
  <si>
    <t>山西省长治市襄垣县侯堡镇</t>
  </si>
  <si>
    <t>3.5491万</t>
  </si>
  <si>
    <t>Shanxi Lu'An Environmental Energydev.Co.,Ltd</t>
  </si>
  <si>
    <t>86-355-5920881;86-355-5923838</t>
  </si>
  <si>
    <t>mazefeng@163.com;fan601699@163.com;la601699@163.com</t>
  </si>
  <si>
    <t>000755.SZ</t>
  </si>
  <si>
    <t>山西路桥股份有限公司</t>
  </si>
  <si>
    <t>山西省太原市小店区高新技术开发区高新街17号环能科技大厦12层</t>
  </si>
  <si>
    <t>Shanxi Road &amp; Bridge Co.,Ltd .</t>
  </si>
  <si>
    <t>86-351-7773587</t>
  </si>
  <si>
    <t>sxlq000755@163.com</t>
  </si>
  <si>
    <t>000968.SZ</t>
  </si>
  <si>
    <t>山西蓝焰控股股份有限公司</t>
  </si>
  <si>
    <t>山西省太原市小店区高新开发区中心街6号东楼19层</t>
  </si>
  <si>
    <t>Shanxi Blue Flame Holding Company Limited</t>
  </si>
  <si>
    <t>86-351-2600968</t>
  </si>
  <si>
    <t>lykg000968@163.com</t>
  </si>
  <si>
    <t>600123.SH</t>
  </si>
  <si>
    <t>山西兰花科技创业股份有限公司</t>
  </si>
  <si>
    <t>山西省晋城市城区凤台东街2288号兰花科技大厦</t>
  </si>
  <si>
    <t>1.8348万</t>
  </si>
  <si>
    <t>Shanxi Lanhua Sci-Tech Venture Co.,Ltd</t>
  </si>
  <si>
    <t>86-356-2189656</t>
  </si>
  <si>
    <t>lhkc_mw@163.com;lhkc_jjb@163.com;china_lanhua@163.com</t>
  </si>
  <si>
    <t>600234.SH</t>
  </si>
  <si>
    <t>山西科新发展股份有限公司</t>
  </si>
  <si>
    <t>广东省深圳市罗湖区梨园路333号招商开元中心1栋B座5楼</t>
  </si>
  <si>
    <t>Kexin Development Co.,Ltd,Shanxi</t>
  </si>
  <si>
    <t>86-755-23996252;86-351-4040922</t>
  </si>
  <si>
    <t>rong4506@163.com;zq@600234.net</t>
  </si>
  <si>
    <t>831832.BJ</t>
  </si>
  <si>
    <t>山西科达自控股份有限公司</t>
  </si>
  <si>
    <t>山西省太原市小店区高新区长治路227号高新国际B座一层</t>
  </si>
  <si>
    <t>Shanxi Keda Automatic Control.,Ltd.</t>
  </si>
  <si>
    <t>86-351-7026650</t>
  </si>
  <si>
    <t>kdzk@sxkeda.com;346910778@qq.com</t>
  </si>
  <si>
    <t>000983.SZ</t>
  </si>
  <si>
    <t>山西焦煤能源集团股份有限公司</t>
  </si>
  <si>
    <t>山西省太原市小店区长风街115号</t>
  </si>
  <si>
    <t>3.1627万</t>
  </si>
  <si>
    <t>Shanxi Coking Coal Energy Group Co.,Ltd.</t>
  </si>
  <si>
    <t>86-351-4645903;86-351-4645933</t>
  </si>
  <si>
    <t>zqb000983@163.com;jmgf@sxcc.com.cn</t>
  </si>
  <si>
    <t>600740.SH</t>
  </si>
  <si>
    <t>山西焦化股份有限公司</t>
  </si>
  <si>
    <t>山西省临汾市洪洞县广胜寺镇</t>
  </si>
  <si>
    <t>Shanxi Coking Co.,Ltd</t>
  </si>
  <si>
    <t>86-357-6625471;86-357-6621802</t>
  </si>
  <si>
    <t>msc@sxjh.com.cn;sjgf@public.lf.sx.cn</t>
  </si>
  <si>
    <t>600281.SH</t>
  </si>
  <si>
    <t>山西华阳新材料股份有限公司</t>
  </si>
  <si>
    <t>山西省太原市小店区山西转型综合改革示范区科技创新城正阳街87号</t>
  </si>
  <si>
    <t>Shanxi Huayang New Material Co.,Ltd.</t>
  </si>
  <si>
    <t>86-351-6070129;86-351-6070136</t>
  </si>
  <si>
    <t>mishuchu8003@126.com</t>
  </si>
  <si>
    <t>600348.SH</t>
  </si>
  <si>
    <t>山西华阳集团新能股份有限公司</t>
  </si>
  <si>
    <t>3.4476万</t>
  </si>
  <si>
    <t>Shan Xi Hua Yang Group New Energy Co.,Ltd.</t>
  </si>
  <si>
    <t>86-353-7078618</t>
  </si>
  <si>
    <t>hygf600348@sina.com</t>
  </si>
  <si>
    <t>603112.SH</t>
  </si>
  <si>
    <t>山西华翔集团股份有限公司</t>
  </si>
  <si>
    <t>山西省临汾市洪洞县甘亭镇华林村</t>
  </si>
  <si>
    <t>Shanxi Huaxiang Group Co.,Ltd</t>
  </si>
  <si>
    <t>86-357-5553369</t>
  </si>
  <si>
    <t>hx.zm@huaxianggroup.cn;hx.cqs@huaxianggroup.cn;zhengquanbu@huaxianggroup.cn</t>
  </si>
  <si>
    <t>003002.SZ</t>
  </si>
  <si>
    <t>山西壶化集团股份有限公司</t>
  </si>
  <si>
    <t>山西省长治市壶关县经济开发区化工路1号</t>
  </si>
  <si>
    <t>Shanxi Huhua Group Co.,Ltd.</t>
  </si>
  <si>
    <t>86-355-8778082-8216</t>
  </si>
  <si>
    <t>hhjtzqb@126.com;46150430@qq.com;hhjtcw8003@163.com</t>
  </si>
  <si>
    <t>871970.BJ</t>
  </si>
  <si>
    <t>山西大禹生物工程股份有限公司</t>
  </si>
  <si>
    <t>山西省运城市芮城县永乐南路开发区西侧(丽都大酒店南)</t>
  </si>
  <si>
    <t>Shanxi Dayu Biological Functions Co.,Ltd.</t>
  </si>
  <si>
    <t>86-359-3030180</t>
  </si>
  <si>
    <t>yanxueye319@163.com</t>
  </si>
  <si>
    <t>600408.SH</t>
  </si>
  <si>
    <t>山西安泰集团股份有限公司</t>
  </si>
  <si>
    <t>山西省晋中市介休市义安镇</t>
  </si>
  <si>
    <t>Shanxi Antai Group Co.,Ltd</t>
  </si>
  <si>
    <t>86-354-7531034;86-354-7531666</t>
  </si>
  <si>
    <t>securities_dpt@antaigroup.com</t>
  </si>
  <si>
    <t>000680.SZ</t>
  </si>
  <si>
    <t>山推工程机械股份有限公司</t>
  </si>
  <si>
    <t>山东省济宁市任城区高新区327国道58号</t>
  </si>
  <si>
    <t>Shantui Construction Machinery Co.,Ltd</t>
  </si>
  <si>
    <t>86-537-2909616;86-537-2909532</t>
  </si>
  <si>
    <t>yuanqing@shantui.com;zhengq@shantui.com;shantui@shantui.com</t>
  </si>
  <si>
    <t>688030.SH</t>
  </si>
  <si>
    <t>山石网科通信技术股份有限公司</t>
  </si>
  <si>
    <t>江苏省苏州市虎丘区高新区景润路181号</t>
  </si>
  <si>
    <t>Hillstone Networks Co.,Ltd.</t>
  </si>
  <si>
    <t>86-512-66806591</t>
  </si>
  <si>
    <t>ir@hillstonenet.com</t>
  </si>
  <si>
    <t>600546.SH</t>
  </si>
  <si>
    <t>山煤国际能源集团股份有限公司</t>
  </si>
  <si>
    <t>1.4649万</t>
  </si>
  <si>
    <t>Shanxi Coal International Energy Group Co.,Ltd</t>
  </si>
  <si>
    <t>86-351-4645546</t>
  </si>
  <si>
    <t>smzqb@shanxicoal.cn;smgj@shanxicoal.cn</t>
  </si>
  <si>
    <t>002097.SZ</t>
  </si>
  <si>
    <t>山河智能装备股份有限公司</t>
  </si>
  <si>
    <t>湖南省长沙市长沙县星沙产业基地长龙街道凉塘东路1335号</t>
  </si>
  <si>
    <t>Sunward Intelligent Equipment Co.,Ltd.</t>
  </si>
  <si>
    <t>86-731-86407826</t>
  </si>
  <si>
    <t>wangjian2@sunward.com.cn;yigm@sunward.com.cn;ir@sunward.com.cn</t>
  </si>
  <si>
    <t>002374.SZ</t>
  </si>
  <si>
    <t>山东中锐产业发展股份有限公司</t>
  </si>
  <si>
    <t>山东省烟台市牟平区姜格庄街道办事处丽鹏路1号,上海市长宁区金钟路767弄2号</t>
  </si>
  <si>
    <t>Shandong Chiway Industry Development Co.,Ltd</t>
  </si>
  <si>
    <t>86-21-22192960;86-21-22192955</t>
  </si>
  <si>
    <t>zhut@chiway.com.cn;ir@chiway.com.cn;chiway_industry@chiway.com.cn</t>
  </si>
  <si>
    <t>003042.SZ</t>
  </si>
  <si>
    <t>山东中农联合生物科技股份有限公司</t>
  </si>
  <si>
    <t>山东省济南市历下区经十路9999号黄金时代广场A座14层</t>
  </si>
  <si>
    <t>Shandong Sino-Agri United Biotechnology Co.,Ltd</t>
  </si>
  <si>
    <t>86-531-88977160</t>
  </si>
  <si>
    <t>dongban@sdznlh.com</t>
  </si>
  <si>
    <t>300993.SZ</t>
  </si>
  <si>
    <t>山东玉马遮阳科技股份有限公司</t>
  </si>
  <si>
    <t>山东省潍坊市寿光市金光西街1966号</t>
  </si>
  <si>
    <t>Shandong Yuma Sun-Shading Technology Corp.,Td</t>
  </si>
  <si>
    <t>86-536-5218698</t>
  </si>
  <si>
    <t>ymdshbgs@yumate.com</t>
  </si>
  <si>
    <t>601028.SH</t>
  </si>
  <si>
    <t>山东玉龙黄金股份有限公司</t>
  </si>
  <si>
    <t>山东省济南市历城区经十东路7000号汉峪金谷A4-4号楼1101-1室</t>
  </si>
  <si>
    <t>Shandong Yulong Gold Co.,Ltd.</t>
  </si>
  <si>
    <t>86-531-86171227</t>
  </si>
  <si>
    <t>zqb@yl601028.com</t>
  </si>
  <si>
    <t>688087.SH</t>
  </si>
  <si>
    <t>山东英科环保再生资源股份有限公司</t>
  </si>
  <si>
    <t>山东省淄博市临淄区齐鲁化学工业园清田路</t>
  </si>
  <si>
    <t>Shandong Intco Recycling Resources Co.,Ltd.</t>
  </si>
  <si>
    <t>86-533-6097778</t>
  </si>
  <si>
    <t>board@intco.com.cn</t>
  </si>
  <si>
    <t>002458.SZ</t>
  </si>
  <si>
    <t>山东益生种畜禽股份有限公司</t>
  </si>
  <si>
    <t>山东省烟台市福山区(空港路南)益生路1号</t>
  </si>
  <si>
    <t>Shandong Yisheng Livestock &amp; Poultry Breeding Co.,Ltd.</t>
  </si>
  <si>
    <t>86-535-2119076;86-535-2119065</t>
  </si>
  <si>
    <t>cw@yishenggufen.com;dsh@yishenggufen.com</t>
  </si>
  <si>
    <t>300121.SZ</t>
  </si>
  <si>
    <t>山东阳谷华泰化工股份有限公司</t>
  </si>
  <si>
    <t>山东省聊城市阳谷县清河西路399号</t>
  </si>
  <si>
    <t>Shandong Yanggu Huatai Chemical Co.,Ltd.</t>
  </si>
  <si>
    <t>86-635-5106606</t>
  </si>
  <si>
    <t>info@yghuatai.com;wangc@yghuatai.com</t>
  </si>
  <si>
    <t>002323.SZ</t>
  </si>
  <si>
    <t>山东雅博科技股份有限公司</t>
  </si>
  <si>
    <t>山东省枣庄市市中区东海路17号,上海市长宁区天山西路789号中山国际广场A栋6层</t>
  </si>
  <si>
    <t>Shandong Yabo Technology Co.,Ltd</t>
  </si>
  <si>
    <t>86-21-32579919</t>
  </si>
  <si>
    <t>yhz62217220@163.com;amjhgs@yaboo-cn.com</t>
  </si>
  <si>
    <t>000720.SZ</t>
  </si>
  <si>
    <t>山东新能泰山发电股份有限公司</t>
  </si>
  <si>
    <t>江苏省南京市玄武区沧园路1号华能紫金睿谷1号楼五楼</t>
  </si>
  <si>
    <t>Shandong Xinneng Taishan Power Generation Co.,Ltd.</t>
  </si>
  <si>
    <t>86-25-87730881</t>
  </si>
  <si>
    <t>ir@xntsgs.com</t>
  </si>
  <si>
    <t>000756.SZ</t>
  </si>
  <si>
    <t>山东新华制药股份有限公司</t>
  </si>
  <si>
    <t>山东省淄博市张店区高新技术产业开发区鲁泰大道1号</t>
  </si>
  <si>
    <t>Shandong Xinhua Pharmaceutical Company Limited</t>
  </si>
  <si>
    <t>86-533-2166666</t>
  </si>
  <si>
    <t>cqcao@xhzy.com;xhzy@xhzy.com</t>
  </si>
  <si>
    <t>600587.SH</t>
  </si>
  <si>
    <t>山东新华医疗器械股份有限公司</t>
  </si>
  <si>
    <t>山东省淄博市张店区高新技术产业开发区新华医疗科技园</t>
  </si>
  <si>
    <t>Shinva Medical Instrument Co.,Ltd.</t>
  </si>
  <si>
    <t>86-533-3587766</t>
  </si>
  <si>
    <t>shinva@163.com</t>
  </si>
  <si>
    <t>600735.SH</t>
  </si>
  <si>
    <t>山东新华锦国际股份有限公司</t>
  </si>
  <si>
    <t>山东省青岛市崂山区松岭路131号新华锦大厦17楼</t>
  </si>
  <si>
    <t>Shandong Hiking International Co.,Ltd</t>
  </si>
  <si>
    <t>86-532-85967330</t>
  </si>
  <si>
    <t>600735@hiking.cn</t>
  </si>
  <si>
    <t>600777.SH</t>
  </si>
  <si>
    <t>山东新潮能源股份有限公司</t>
  </si>
  <si>
    <t>北京市朝阳区建国路91号金地中心大厦A座10楼</t>
  </si>
  <si>
    <t>Shandong Xinchao Energy Corporation Limited</t>
  </si>
  <si>
    <t>86-10-87934800</t>
  </si>
  <si>
    <t>xcny@xinchaoenergy.com</t>
  </si>
  <si>
    <t>002376.SZ</t>
  </si>
  <si>
    <t>山东新北洋信息技术股份有限公司</t>
  </si>
  <si>
    <t>山东省威海市环翠区昆仑路126号</t>
  </si>
  <si>
    <t>Shandong New Beiyang Information Technology Co.,Ltd.</t>
  </si>
  <si>
    <t>86-631-5675777</t>
  </si>
  <si>
    <t>snbc@newbeiyang.com</t>
  </si>
  <si>
    <t>603086.SH</t>
  </si>
  <si>
    <t>山东先达农化股份有限公司</t>
  </si>
  <si>
    <t>山东省滨州市博兴县经济开发区兴博一路169号</t>
  </si>
  <si>
    <t>Shandong Cynda Chemical Co.,Ltd.</t>
  </si>
  <si>
    <t>86-543-2328187</t>
  </si>
  <si>
    <t>cynda@cynda.cn</t>
  </si>
  <si>
    <t>002746.SZ</t>
  </si>
  <si>
    <t>山东仙坛股份有限公司</t>
  </si>
  <si>
    <t>山东省烟台市牟平区工业园区(城东)</t>
  </si>
  <si>
    <t>Shandong Xiantan Co.,Ltd.</t>
  </si>
  <si>
    <t>86-53-54658717</t>
  </si>
  <si>
    <t>xtzq@sdxiantan.com;xt@sdxiantan.com</t>
  </si>
  <si>
    <t>002107.SZ</t>
  </si>
  <si>
    <t>山东沃华医药科技股份有限公司</t>
  </si>
  <si>
    <t>山东省潍坊市奎文区高新技术产业开发区梨园街3517号</t>
  </si>
  <si>
    <t>Shandong Wohua Pharmaceutical Co.,Ltd.</t>
  </si>
  <si>
    <t>86-536-8553373</t>
  </si>
  <si>
    <t>dongmi_002107@163.com</t>
  </si>
  <si>
    <t>002581.SZ</t>
  </si>
  <si>
    <t>山东未名生物医药股份有限公司</t>
  </si>
  <si>
    <t>广东省深圳市南山区科技南十二路22号2005</t>
  </si>
  <si>
    <t>Shandong Sinobioway Biomedicine Co.,Ltd.</t>
  </si>
  <si>
    <t>86-755-86950185</t>
  </si>
  <si>
    <t>boardoffice@sinobiowaymed.com.cn</t>
  </si>
  <si>
    <t>301035.SZ</t>
  </si>
  <si>
    <t>山东潍坊润丰化工股份有限公司</t>
  </si>
  <si>
    <t>山东省济南市历城区汉峪金融商务中心三区4号楼20楼</t>
  </si>
  <si>
    <t>Shandong Weifang Rainbow Chemical Co.,Ltd</t>
  </si>
  <si>
    <t>86-531-83199916</t>
  </si>
  <si>
    <t>rfzqb@rainbowagro.com</t>
  </si>
  <si>
    <t>688161.SH</t>
  </si>
  <si>
    <t>山东威高骨科材料股份有限公司</t>
  </si>
  <si>
    <t>山东省威海市环翠区旅游度假区香江街26号</t>
  </si>
  <si>
    <t>Shandong Weigao Orthopaedic Device Co.,Ltd.</t>
  </si>
  <si>
    <t>86-631-5788909</t>
  </si>
  <si>
    <t>whbgs@wegortho.com</t>
  </si>
  <si>
    <t>002026.SZ</t>
  </si>
  <si>
    <t>山东威达机械股份有限公司</t>
  </si>
  <si>
    <t>山东省威海市环翠区临港经济技术开发区苘山镇中韩路2号</t>
  </si>
  <si>
    <t>Shandong Weida Machinery Co.Ltd.</t>
  </si>
  <si>
    <t>86-631-8549156</t>
  </si>
  <si>
    <t>weida@weidapeacock.com</t>
  </si>
  <si>
    <t>830839.BJ</t>
  </si>
  <si>
    <t>山东万通液压股份有限公司</t>
  </si>
  <si>
    <t>山东省日照市五莲县山东路1号</t>
  </si>
  <si>
    <t>Shandong Wantong Hydraulic Co.,Ltd.</t>
  </si>
  <si>
    <t>86-633-5233008</t>
  </si>
  <si>
    <t>wantong@sdwtyy.cn</t>
  </si>
  <si>
    <t>300321.SZ</t>
  </si>
  <si>
    <t>山东同大海岛新材料股份有限公司</t>
  </si>
  <si>
    <t>山东省潍坊市昌邑市同大街522号</t>
  </si>
  <si>
    <t>Shandong Tongda Island New Material Co.,Ltd</t>
  </si>
  <si>
    <t>86-536-7191928;86-536-7199701</t>
  </si>
  <si>
    <t>zs@td300321.com;sdwei001@163.com;tdhdgf@126.com</t>
  </si>
  <si>
    <t>688234.SH</t>
  </si>
  <si>
    <t>山东天岳先进科技股份有限公司</t>
  </si>
  <si>
    <t>山东省济南市槐荫区天岳南路99号</t>
  </si>
  <si>
    <t>Sicc Co.,Ltd.</t>
  </si>
  <si>
    <t>86-531-69900616</t>
  </si>
  <si>
    <t>dmo@sicc.cc</t>
  </si>
  <si>
    <t>603029.SH</t>
  </si>
  <si>
    <t>山东天鹅棉业机械股份有限公司</t>
  </si>
  <si>
    <t>山东省济南市天桥区大魏庄东路99号</t>
  </si>
  <si>
    <t>Shandong Swan Cotton Industrial Machinery Stock Co.,Ltd.</t>
  </si>
  <si>
    <t>86-531-58675810</t>
  </si>
  <si>
    <t>swan@sdmj.com.cn</t>
  </si>
  <si>
    <t>300801.SZ</t>
  </si>
  <si>
    <t>山东泰和水处理科技股份有限公司</t>
  </si>
  <si>
    <t>山东省枣庄市市中区十里泉东路1号</t>
  </si>
  <si>
    <t>Shandong Taihe Water Treatment Technologies Co.,Ltd.</t>
  </si>
  <si>
    <t>86-632-5201266</t>
  </si>
  <si>
    <t>zj@th-water.com;thzq@thwater.com;sh@thwater.com</t>
  </si>
  <si>
    <t>002078.SZ</t>
  </si>
  <si>
    <t>山东太阳纸业股份有限公司</t>
  </si>
  <si>
    <t>山东省济宁市兖州区友谊路1号</t>
  </si>
  <si>
    <t>1.3300万</t>
  </si>
  <si>
    <t>Shandong Sun Paper Co.,Ltd.</t>
  </si>
  <si>
    <t>86-537-7928715</t>
  </si>
  <si>
    <t>pangfucheng@sunpaper.cn;wangtao@sunpaper.cn;sunpaper@sunpaper.cn</t>
  </si>
  <si>
    <t>300690.SZ</t>
  </si>
  <si>
    <t>山东双一科技股份有限公司</t>
  </si>
  <si>
    <t>山东省德州市德城区新华工业园双一路1号</t>
  </si>
  <si>
    <t>Shandong Shuangyi Technology Co.,Ltd.</t>
  </si>
  <si>
    <t>86-534-2267768</t>
  </si>
  <si>
    <t>fin@shuangyitec.com;law@shuangyitec.com</t>
  </si>
  <si>
    <t>835670.BJ</t>
  </si>
  <si>
    <t>山东数字人科技股份有限公司</t>
  </si>
  <si>
    <t>山东省济南市历下区高新区天辰大街1188号</t>
  </si>
  <si>
    <t>Shandong Digihuman Technology Co.,Ltd</t>
  </si>
  <si>
    <t>86-531-88870968</t>
  </si>
  <si>
    <t>shuziren998@163.com</t>
  </si>
  <si>
    <t>603026.SH</t>
  </si>
  <si>
    <t>山东石大胜华化工集团股份有限公司</t>
  </si>
  <si>
    <t>山东省东营市垦利区同兴路198号石大胜华办公楼A栋301室</t>
  </si>
  <si>
    <t>Shandong Shida Shenghua Chemical Group Company Limited</t>
  </si>
  <si>
    <t>86-546-2169536</t>
  </si>
  <si>
    <t>sdsh@sinodmc.com</t>
  </si>
  <si>
    <t>002580.SZ</t>
  </si>
  <si>
    <t>山东圣阳电源股份有限公司</t>
  </si>
  <si>
    <t>山东省济宁市曲阜市圣阳路1号</t>
  </si>
  <si>
    <t>Shandong Sacred Sun Power Sources Co.,Ltd</t>
  </si>
  <si>
    <t>86-537-4435777</t>
  </si>
  <si>
    <t>zqb@sacredsun.cn</t>
  </si>
  <si>
    <t>002598.SZ</t>
  </si>
  <si>
    <t>山东省章丘鼓风机股份有限公司</t>
  </si>
  <si>
    <t>山东省济南市章丘区明水经济开发区世纪大道东首</t>
  </si>
  <si>
    <t>Shandong Zhangqiu Blower Co.,Ltd.</t>
  </si>
  <si>
    <t>86-531-83250020</t>
  </si>
  <si>
    <t>sdzg@blower.cn</t>
  </si>
  <si>
    <t>600529.SH</t>
  </si>
  <si>
    <t>山东省药用玻璃股份有限公司</t>
  </si>
  <si>
    <t>山东省淄博市沂源县药玻路</t>
  </si>
  <si>
    <t>Shandong Pharmaceutical Glass Co.,Ltd</t>
  </si>
  <si>
    <t>86-533-3259028;86-533-3259016</t>
  </si>
  <si>
    <t>sdyb@pharmglass.com</t>
  </si>
  <si>
    <t>000407.SZ</t>
  </si>
  <si>
    <t>山东胜利股份有限公司</t>
  </si>
  <si>
    <t>山东省济南市历城区高新区港兴三路北段济南药谷1号楼B座31-33F</t>
  </si>
  <si>
    <t>Shandong Shengli Co.,Ltd.</t>
  </si>
  <si>
    <t>86-531-86920495;86-531-88725687</t>
  </si>
  <si>
    <t>sd000407@sina.com</t>
  </si>
  <si>
    <t>301185.SZ</t>
  </si>
  <si>
    <t>山东山大鸥玛软件股份有限公司</t>
  </si>
  <si>
    <t>山东省济南市历下区高新区伯乐路128号</t>
  </si>
  <si>
    <t>Shandong Shanda Oumasoft Co.,Ltd.</t>
  </si>
  <si>
    <t>86-531-66680735</t>
  </si>
  <si>
    <t>public@oumasoft.com</t>
  </si>
  <si>
    <t>301206.SZ</t>
  </si>
  <si>
    <t>山东三元生物科技股份有限公司</t>
  </si>
  <si>
    <t>山东省滨州市滨城区滨北张富路89号</t>
  </si>
  <si>
    <t>Shandong Sanyuan Biotechnology Co.,Ltd.</t>
  </si>
  <si>
    <t>86-543-3529859</t>
  </si>
  <si>
    <t>sdsyzq@bzsanyuan.com</t>
  </si>
  <si>
    <t>002469.SZ</t>
  </si>
  <si>
    <t>山东三维化学集团股份有限公司</t>
  </si>
  <si>
    <t>山东省淄博市临淄区炼厂中路22号</t>
  </si>
  <si>
    <t>Shandong Sunway Chemical Group Co.,Ltd</t>
  </si>
  <si>
    <t>86-533-7993828</t>
  </si>
  <si>
    <t>fengyiyuan@sdsunway.com.cn;sdsunway@sdsunway.com.cn</t>
  </si>
  <si>
    <t>300583.SZ</t>
  </si>
  <si>
    <t>山东赛托生物科技股份有限公司</t>
  </si>
  <si>
    <t>山东省菏泽市定陶区东外环路南段</t>
  </si>
  <si>
    <t>Shandong Sito Bio-Technology Co.,Ltd.</t>
  </si>
  <si>
    <t>86-530-2263536</t>
  </si>
  <si>
    <t>stock@sitobiotech.com</t>
  </si>
  <si>
    <t>300243.SZ</t>
  </si>
  <si>
    <t>山东瑞丰高分子材料股份有限公司</t>
  </si>
  <si>
    <t>山东省淄博市沂源县经济开发区东岭路</t>
  </si>
  <si>
    <t>Shandong Ruifeng Chemical Co.,Ltd.</t>
  </si>
  <si>
    <t>86-533-3220711</t>
  </si>
  <si>
    <t>zhaozy@ruifengchemical.com;stock@ruifengchemical.com</t>
  </si>
  <si>
    <t>002193.SZ</t>
  </si>
  <si>
    <t>山东如意毛纺服装集团股份有限公司</t>
  </si>
  <si>
    <t>山东省济宁市任城区高新区如意工业园</t>
  </si>
  <si>
    <t>Shandong Ruyi Woolen Garment Group Co.,Ltd.</t>
  </si>
  <si>
    <t>86-537-2933069</t>
  </si>
  <si>
    <t>xuchangrui@chinaruyi.com;ryzqb@chinaruyi.com</t>
  </si>
  <si>
    <t>300214.SZ</t>
  </si>
  <si>
    <t>山东日科化学股份有限公司</t>
  </si>
  <si>
    <t>山东省潍坊市昌乐县英轩街3999号</t>
  </si>
  <si>
    <t>Shandong Rike Chemical Co.,Ltd.</t>
  </si>
  <si>
    <t>86-536-6283716</t>
  </si>
  <si>
    <t>tianzhilong@rikechem.com;rikechem@rikechem.com</t>
  </si>
  <si>
    <t>830832.BJ</t>
  </si>
  <si>
    <t>山东齐鲁华信实业股份有限公司</t>
  </si>
  <si>
    <t>山东省淄博市周村区体育场路1号</t>
  </si>
  <si>
    <t>Shandong Qilu Huaxin Industry Co.,Ltd.</t>
  </si>
  <si>
    <t>86-533-6860468</t>
  </si>
  <si>
    <t>dwb@188.com;sdqlhx@188.com</t>
  </si>
  <si>
    <t>300918.SZ</t>
  </si>
  <si>
    <t>山东南山智尚科技股份有限公司</t>
  </si>
  <si>
    <t>山东省烟台市龙口市东江镇南山工业园</t>
  </si>
  <si>
    <t>Shandong Nanshan Fashion Sci-Tech Co.,Ltd.</t>
  </si>
  <si>
    <t>86-535-8738668</t>
  </si>
  <si>
    <t>zhaohoujie@nanshan.com.cn;jiangyuxun@nanshan.com.cn</t>
  </si>
  <si>
    <t>600219.SH</t>
  </si>
  <si>
    <t>山东南山铝业股份有限公司</t>
  </si>
  <si>
    <t>山东省烟台市龙口市东江镇南山村</t>
  </si>
  <si>
    <t>1.8746万</t>
  </si>
  <si>
    <t>Shandong Nanshan Aluminium Co.,Ltd.</t>
  </si>
  <si>
    <t>86-535-8616188;86-535-8666352</t>
  </si>
  <si>
    <t>suiguannan@nanshan.com.cn;xingdong@nanshan.com.cn;600219@nanshan.com.cn</t>
  </si>
  <si>
    <t>002490.SZ</t>
  </si>
  <si>
    <t>山东墨龙石油机械股份有限公司</t>
  </si>
  <si>
    <t>山东省潍坊市寿光市文圣街999号</t>
  </si>
  <si>
    <t>Shandong Molong Petroleum Machinery Company Limited</t>
  </si>
  <si>
    <t>86-536-5100890</t>
  </si>
  <si>
    <t>dsh@molonggroup.com</t>
  </si>
  <si>
    <t>002234.SZ</t>
  </si>
  <si>
    <t>山东民和牧业股份有限公司</t>
  </si>
  <si>
    <t>山东省烟台市蓬莱区南关路2号附3号</t>
  </si>
  <si>
    <t>Shandong Minhe Animal Husbandry Co.,Ltd.</t>
  </si>
  <si>
    <t>86-535-5637723</t>
  </si>
  <si>
    <t>minhe7525@126.com</t>
  </si>
  <si>
    <t>300237.SZ</t>
  </si>
  <si>
    <t>山东美晨生态环境股份有限公司</t>
  </si>
  <si>
    <t>山东省潍坊市诸城市密州东路12001号</t>
  </si>
  <si>
    <t>Shandong Meichenecology&amp;Environment Co.,Ltd.</t>
  </si>
  <si>
    <t>86-536-6151511</t>
  </si>
  <si>
    <t>liweigang@meichen.cc;zhangyunxia@meichen.cc;meichen@meichen.cc</t>
  </si>
  <si>
    <t>832419.BJ</t>
  </si>
  <si>
    <t>山东路斯宠物食品股份有限公司</t>
  </si>
  <si>
    <t>山东省潍坊市寿光市羊口先进制造园区(中新路以南,船舶路以东)</t>
  </si>
  <si>
    <t>Shandong Luscious Pet Food Inc.</t>
  </si>
  <si>
    <t>86-536-5213351</t>
  </si>
  <si>
    <t>lsdsh@chinaluscious.com;kouxg@chinaluscious.com</t>
  </si>
  <si>
    <t>002088.SZ</t>
  </si>
  <si>
    <t>山东鲁阳节能材料股份有限公司</t>
  </si>
  <si>
    <t>山东省淄博市沂源县城沂河路11号</t>
  </si>
  <si>
    <t>Luyang Energy-Saving Materials Co.,Ltd.</t>
  </si>
  <si>
    <t>86-533-3283708</t>
  </si>
  <si>
    <t>sdlyzqb@luyang.com;tianshoubo@luyang.com;luyang@luyang.com</t>
  </si>
  <si>
    <t>600789.SH</t>
  </si>
  <si>
    <t>山东鲁抗医药股份有限公司</t>
  </si>
  <si>
    <t>山东省济宁市兖州区高新区德源路88号</t>
  </si>
  <si>
    <t>Shandong Lukang Pharmaceutical Co.,Ltd.</t>
  </si>
  <si>
    <t>86-537-2983174;86-537-2983060</t>
  </si>
  <si>
    <t>tlx600789@163.com;qmbao@yahoo.com.cn;lukang@lkpc.com</t>
  </si>
  <si>
    <t>600727.SH</t>
  </si>
  <si>
    <t>山东鲁北化工股份有限公司</t>
  </si>
  <si>
    <t>山东省滨州市无棣县埕口镇</t>
  </si>
  <si>
    <t>Shan Dong Lu Bei Chemical Co.,Ltd</t>
  </si>
  <si>
    <t>86-543-6451265</t>
  </si>
  <si>
    <t>lubeichem@lubeichem.com</t>
  </si>
  <si>
    <t>002363.SZ</t>
  </si>
  <si>
    <t>山东隆基机械股份有限公司</t>
  </si>
  <si>
    <t>山东省烟台市龙口市外向型经济开发区</t>
  </si>
  <si>
    <t>Shandong Longji Machinery Co.,Ltd.</t>
  </si>
  <si>
    <t>86-535-8881898;86-535-8842175</t>
  </si>
  <si>
    <t>liujian@longjigroup.cn;office-zb@longjigroup.cn</t>
  </si>
  <si>
    <t>301149.SZ</t>
  </si>
  <si>
    <t>山东隆华新材料股份有限公司</t>
  </si>
  <si>
    <t>山东省淄博市高青县潍高路289号</t>
  </si>
  <si>
    <t>Shandong Longhua New Material Co.,Ltd.</t>
  </si>
  <si>
    <t>86-533-5208617</t>
  </si>
  <si>
    <t>lhzq@longhuapu.com.cn;info@longhuapu.com.cn</t>
  </si>
  <si>
    <t>002671.SZ</t>
  </si>
  <si>
    <t>山东龙泉管道工程股份有限公司</t>
  </si>
  <si>
    <t>江苏省常州市新北区沿江东路533号</t>
  </si>
  <si>
    <t>Shandong Longquan Pipeline Engineering Co.,Ltd</t>
  </si>
  <si>
    <t>86-519-69653996</t>
  </si>
  <si>
    <t>longquangd@163.com;longquan_zsc@163.com;liwenbo@lq-pipe.cn</t>
  </si>
  <si>
    <t>002726.SZ</t>
  </si>
  <si>
    <t>山东龙大美食股份有限公司</t>
  </si>
  <si>
    <t>山东省烟台市莱阳市龙门东路99号</t>
  </si>
  <si>
    <t>Shandong Longda Meishi Co.,Ltd.</t>
  </si>
  <si>
    <t>86-535-7717760</t>
  </si>
  <si>
    <t>zqb@longdameishi.com</t>
  </si>
  <si>
    <t>601966.SH</t>
  </si>
  <si>
    <t>山东玲珑轮胎股份有限公司</t>
  </si>
  <si>
    <t>山东省烟台市招远市金龙路777号</t>
  </si>
  <si>
    <t>1.8507万</t>
  </si>
  <si>
    <t>Shandong Linglong Tyre Co.,Ltd.</t>
  </si>
  <si>
    <t>86-535-8242369;86-535-8242726</t>
  </si>
  <si>
    <t>songtao_sun@linglong.cn;wenlei_zhao@linglong.cn;linglongdsb@linglong.cn</t>
  </si>
  <si>
    <t>001207.SZ</t>
  </si>
  <si>
    <t>山东联科科技股份有限公司</t>
  </si>
  <si>
    <t>山东省潍坊市青州市鲁星路577号</t>
  </si>
  <si>
    <t>Shandong Link Science And Technology Co.,Ltd.</t>
  </si>
  <si>
    <t>86-536-3536689</t>
  </si>
  <si>
    <t>linkzqb@163.com</t>
  </si>
  <si>
    <t>300343.SZ</t>
  </si>
  <si>
    <t>山东联创产业发展集团股份有限公司</t>
  </si>
  <si>
    <t>山东省淄博市张店区华光路366号科创大厦B座9层</t>
  </si>
  <si>
    <t>Lecron Industrial Development Group Co. Ltd</t>
  </si>
  <si>
    <t>86-533-2752999</t>
  </si>
  <si>
    <t>lczq@lecron.cn</t>
  </si>
  <si>
    <t>002921.SZ</t>
  </si>
  <si>
    <t>山东联诚精密制造股份有限公司</t>
  </si>
  <si>
    <t>山东省济宁市兖州区经济开发区北环城路6号</t>
  </si>
  <si>
    <t>Shandong Liancheng Precision Manufacturing Co.,Ltd</t>
  </si>
  <si>
    <t>86-537-3956829;86-537-3956905</t>
  </si>
  <si>
    <t>zhengquanbu@lmc-ind.com</t>
  </si>
  <si>
    <t>301188.SZ</t>
  </si>
  <si>
    <t>山东力诺特种玻璃股份有限公司</t>
  </si>
  <si>
    <t>山东省济南市商河县玉皇庙镇政府驻地</t>
  </si>
  <si>
    <t>Shandong Linuo Technical Glass Co.,Ltd.</t>
  </si>
  <si>
    <t>86-531-88729123</t>
  </si>
  <si>
    <t>lntbdsh@linuo.com</t>
  </si>
  <si>
    <t>300594.SZ</t>
  </si>
  <si>
    <t>山东朗进科技股份有限公司</t>
  </si>
  <si>
    <t>山东省济南市莱芜区高新区九龙山路006号</t>
  </si>
  <si>
    <t>Shandong Longertek Technology Co.,Ltd.</t>
  </si>
  <si>
    <t>86-532-85930296;86-532-85930276</t>
  </si>
  <si>
    <t>wt@longertek.com;fengweiwei@longertek.com;zhengquan@longertek.com</t>
  </si>
  <si>
    <t>002526.SZ</t>
  </si>
  <si>
    <t>山东矿机集团股份有限公司</t>
  </si>
  <si>
    <t>山东省潍坊市昌乐县经济开发区大沂路北段矿机工业园</t>
  </si>
  <si>
    <t>Shandong Mining Machinery Group Co.,Ltd.</t>
  </si>
  <si>
    <t>86-536-6295539</t>
  </si>
  <si>
    <t>sdkj002526@163.com</t>
  </si>
  <si>
    <t>688681.SH</t>
  </si>
  <si>
    <t>山东科汇电力自动化股份有限公司</t>
  </si>
  <si>
    <t>山东省淄博市张店区房镇三赢路16号</t>
  </si>
  <si>
    <t>Shandong Kehui Power Automation Co.,Ltd.</t>
  </si>
  <si>
    <t>86-533-3818962</t>
  </si>
  <si>
    <t>kehui@kehui.cn</t>
  </si>
  <si>
    <t>301069.SZ</t>
  </si>
  <si>
    <t>山东凯盛新材料股份有限公司</t>
  </si>
  <si>
    <t>山东省淄博市淄川区双杨镇(张博公路东侧)</t>
  </si>
  <si>
    <t>Shandong Kaisheng New Materials Co.,Ltd.</t>
  </si>
  <si>
    <t>86-533-2275366</t>
  </si>
  <si>
    <t>bod@ksxc.cn</t>
  </si>
  <si>
    <t>603586.SH</t>
  </si>
  <si>
    <t>山东金麒麟股份有限公司</t>
  </si>
  <si>
    <t>山东省德州市乐陵市阜乐路999号</t>
  </si>
  <si>
    <t>Shandong Gold Phoenix Co.,Ltd</t>
  </si>
  <si>
    <t>86-534-2119967</t>
  </si>
  <si>
    <t>ad@chinabrake.com</t>
  </si>
  <si>
    <t>000655.SZ</t>
  </si>
  <si>
    <t>山东金岭矿业股份有限公司</t>
  </si>
  <si>
    <t>山东省淄博市张店区中埠镇</t>
  </si>
  <si>
    <t>Shandong Jinling Mining Co.,Ltd</t>
  </si>
  <si>
    <t>86-533-3088888</t>
  </si>
  <si>
    <t>sz000655@163.com</t>
  </si>
  <si>
    <t>600586.SH</t>
  </si>
  <si>
    <t>山东金晶科技股份有限公司</t>
  </si>
  <si>
    <t>山东省淄博市张店区高新技术开发区宝石镇王庄</t>
  </si>
  <si>
    <t>Shandong Jinjing Science &amp; Technology Stock Co.,Ltd</t>
  </si>
  <si>
    <t>86-533-3586666</t>
  </si>
  <si>
    <t>dongbaosen@cnggg.cn;yuhaokun@cnggg.cn;jjkj@cnggg.cn</t>
  </si>
  <si>
    <t>300233.SZ</t>
  </si>
  <si>
    <t>山东金城医药集团股份有限公司</t>
  </si>
  <si>
    <t>山东省淄博市淄川区经济开发区双山路1号</t>
  </si>
  <si>
    <t>Shandong Jincheng Pharmaceutical Group Co.,Ltd</t>
  </si>
  <si>
    <t>86-533-5439432</t>
  </si>
  <si>
    <t>jcpc@300233.com</t>
  </si>
  <si>
    <t>603536.SH</t>
  </si>
  <si>
    <t>山东惠发食品股份有限公司</t>
  </si>
  <si>
    <t>山东省潍坊市诸城市历山路60号惠发股份办公楼</t>
  </si>
  <si>
    <t>Shandong Huifa Foodstuff Co.,Ltd.</t>
  </si>
  <si>
    <t>86-536-6175996;86-536-6175931</t>
  </si>
  <si>
    <t>sdhfdb@163.com</t>
  </si>
  <si>
    <t>600547.SH</t>
  </si>
  <si>
    <t>山东黄金矿业股份有限公司</t>
  </si>
  <si>
    <t>山东省济南市历城区经十路2503号</t>
  </si>
  <si>
    <t>1.6012万</t>
  </si>
  <si>
    <t>Shandong Gold Mining Co.,Ltd.</t>
  </si>
  <si>
    <t>86-531-67710376</t>
  </si>
  <si>
    <t>hj600547@163.com</t>
  </si>
  <si>
    <t>000915.SZ</t>
  </si>
  <si>
    <t>山东华特达因健康股份有限公司</t>
  </si>
  <si>
    <t>山东省济南市历下区经十路17703号华特广场</t>
  </si>
  <si>
    <t>Shandongwitdyne Health Co.,Ltd.</t>
  </si>
  <si>
    <t>86-531-85198606;86-531-85198601</t>
  </si>
  <si>
    <t>fzs@sd-wit.com;wangcy@sd-wit.com</t>
  </si>
  <si>
    <t>600308.SH</t>
  </si>
  <si>
    <t>山东华泰纸业股份有限公司</t>
  </si>
  <si>
    <t>山东省东营市广饶县大王镇</t>
  </si>
  <si>
    <t>Shandong Huatai Paper Industry Shareholding Co.,Ltd</t>
  </si>
  <si>
    <t>86-546-7723899</t>
  </si>
  <si>
    <t>htjtzq@163.com;dydw1001@163.com</t>
  </si>
  <si>
    <t>603021.SH</t>
  </si>
  <si>
    <t>山东华鹏玻璃股份有限公司</t>
  </si>
  <si>
    <t>山东省威海市荣成市石岛龙云路468号</t>
  </si>
  <si>
    <t>Shandong Huapeng Glass Co.,Ltd.</t>
  </si>
  <si>
    <t>86-631-7379496</t>
  </si>
  <si>
    <t>hplyj@huapengglass.com;hp577@huapengglass.com;info@huapengglass.com</t>
  </si>
  <si>
    <t>600426.SH</t>
  </si>
  <si>
    <t>山东华鲁恒升化工股份有限公司</t>
  </si>
  <si>
    <t>山东省德州市德城区天衢西路24号</t>
  </si>
  <si>
    <t>Shandong Hualu-Hengsheng Chemical Co.,Ltd</t>
  </si>
  <si>
    <t>86-534-2465426</t>
  </si>
  <si>
    <t>hlhszq@hl-hengsheng.com</t>
  </si>
  <si>
    <t>002379.SZ</t>
  </si>
  <si>
    <t>山东宏创铝业控股股份有限公司</t>
  </si>
  <si>
    <t>山东省滨州市博兴县经济开发区新博路以东、三号干渠桥以北</t>
  </si>
  <si>
    <t>Shandong Hongchuang Aluminum Industry Holding Company Limited</t>
  </si>
  <si>
    <t>86-543-2161727</t>
  </si>
  <si>
    <t>stock@hongchuangholding.com</t>
  </si>
  <si>
    <t>002890.SZ</t>
  </si>
  <si>
    <t>山东弘宇农机股份有限公司</t>
  </si>
  <si>
    <t>山东省烟台市莱州市虎头崖经济技术工业园区弘宇路3号</t>
  </si>
  <si>
    <t>Shandong Hongyu Agricultural Machinery Co.,Ltd.</t>
  </si>
  <si>
    <t>86-535-2232378</t>
  </si>
  <si>
    <t>lzhhongyu@126.com;sdhy_cwgxn@126.com;hynjzq@126.com</t>
  </si>
  <si>
    <t>002237.SZ</t>
  </si>
  <si>
    <t>山东恒邦冶炼股份有限公司</t>
  </si>
  <si>
    <t>山东省烟台市牟平区水道镇金政街11号</t>
  </si>
  <si>
    <t>Shandong Humon Smelting Co.,Ltd</t>
  </si>
  <si>
    <t>86-535-4631769</t>
  </si>
  <si>
    <t>xiaxiaobo@hbyl.cn</t>
  </si>
  <si>
    <t>002810.SZ</t>
  </si>
  <si>
    <t>山东赫达集团股份有限公司</t>
  </si>
  <si>
    <t>山东省淄博市周村区赫达路999号</t>
  </si>
  <si>
    <t>Shandong Head Group Co.,Ltd.</t>
  </si>
  <si>
    <t>86-533-6696036</t>
  </si>
  <si>
    <t>hdzqb@sdhead.com</t>
  </si>
  <si>
    <t>600467.SH</t>
  </si>
  <si>
    <t>山东好当家海洋发展股份有限公司</t>
  </si>
  <si>
    <t>山东省威海市荣成市虎山镇沙咀子</t>
  </si>
  <si>
    <t>Shandong Homey Aquatic Evelopment Co.,Ltd</t>
  </si>
  <si>
    <t>86-631-7438073</t>
  </si>
  <si>
    <t>hdj_600467@sina.com;songxiaohui@sdhaodangjia.com;ehaodangjia@sdhaodangjia.com</t>
  </si>
  <si>
    <t>002595.SZ</t>
  </si>
  <si>
    <t>山东豪迈机械科技股份有限公司</t>
  </si>
  <si>
    <t>山东省潍坊市高密市密水科技工业园豪迈路1号</t>
  </si>
  <si>
    <t>1.2803万</t>
  </si>
  <si>
    <t>Himile Mechanical Science And Technology (Shandong) Co.,Ltd.</t>
  </si>
  <si>
    <t>86-536-2361002</t>
  </si>
  <si>
    <t>himile_zqb@himile.com</t>
  </si>
  <si>
    <t>837092.BJ</t>
  </si>
  <si>
    <t>山东汉鑫科技股份有限公司</t>
  </si>
  <si>
    <t>山东省烟台市莱山区高新区蓝海路1号4号楼</t>
  </si>
  <si>
    <t>Shandong Hiacent Technology Co.,Ltd.</t>
  </si>
  <si>
    <t>86-535-6756997</t>
  </si>
  <si>
    <t>wymin@hiacent.cn;hiacent@hiacent.cn</t>
  </si>
  <si>
    <t>000822.SZ</t>
  </si>
  <si>
    <t>山东海化股份有限公司</t>
  </si>
  <si>
    <t>山东省潍坊市寒亭区滨海经济技术开发区</t>
  </si>
  <si>
    <t>Shandong Haihua Co.,Ltd</t>
  </si>
  <si>
    <t>86-536-5329842;86-536-5329931</t>
  </si>
  <si>
    <t>shandongyyh@163.com;sdhh@haihua.com.cn</t>
  </si>
  <si>
    <t>300285.SZ</t>
  </si>
  <si>
    <t>山东国瓷功能材料股份有限公司</t>
  </si>
  <si>
    <t>山东省东营市东营区辽河路24号</t>
  </si>
  <si>
    <t>Shandong Sinocera Functional Material Co.,Ltd.</t>
  </si>
  <si>
    <t>86-546-8073768</t>
  </si>
  <si>
    <t>xushaomei@sinocera.cn;zhaohongyan@sinocera.cn;sinocera@sinocera.cn</t>
  </si>
  <si>
    <t>000498.SZ</t>
  </si>
  <si>
    <t>山东高速路桥集团股份有限公司</t>
  </si>
  <si>
    <t>山东省济南市历下区经十路14677号</t>
  </si>
  <si>
    <t>2.4686万</t>
  </si>
  <si>
    <t>Shandong Hi-Speed Road&amp;Bridge Group Co.,Ltd.</t>
  </si>
  <si>
    <t>86-531-68906079;86-531-68906077</t>
  </si>
  <si>
    <t>sdlq000498@163.com</t>
  </si>
  <si>
    <t>600350.SH</t>
  </si>
  <si>
    <t>山东高速股份有限公司</t>
  </si>
  <si>
    <t>山东省济南市历城区奥体中路5006号</t>
  </si>
  <si>
    <t>Shandong Hi-Speed Company Limited</t>
  </si>
  <si>
    <t>86-531-89260052</t>
  </si>
  <si>
    <t>sdhs@sdecl.com.cn</t>
  </si>
  <si>
    <t>600022.SH</t>
  </si>
  <si>
    <t>山东钢铁股份有限公司</t>
  </si>
  <si>
    <t>山东省济南市钢城区府前大街99号</t>
  </si>
  <si>
    <t>2.1949万</t>
  </si>
  <si>
    <t>Shandong Iron And Steel Company Ltd</t>
  </si>
  <si>
    <t>86-531-77920798;86-531-77920618</t>
  </si>
  <si>
    <t>sdgt600022@126.com</t>
  </si>
  <si>
    <t>002805.SZ</t>
  </si>
  <si>
    <t>山东丰元化学股份有限公司</t>
  </si>
  <si>
    <t>山东省枣庄市台儿庄区经济开发区玉山路</t>
  </si>
  <si>
    <t>Shandong Fengyuan Chemical Co.,Ltd</t>
  </si>
  <si>
    <t>86-632-6611106</t>
  </si>
  <si>
    <t>fengyuan@fengyuanhuaxue.com</t>
  </si>
  <si>
    <t>300821.SZ</t>
  </si>
  <si>
    <t>山东东岳有机硅材料股份有限公司</t>
  </si>
  <si>
    <t>山东省淄博市桓台县唐山镇李寨村段</t>
  </si>
  <si>
    <t>Shandong Dongyue Organosilicon Materials Co.,Ltd.</t>
  </si>
  <si>
    <t>86-533-8514338</t>
  </si>
  <si>
    <t>ir@dyyjg.com;yjgzqb@dyyjg.com</t>
  </si>
  <si>
    <t>603856.SH</t>
  </si>
  <si>
    <t>山东东宏管业股份有限公司</t>
  </si>
  <si>
    <t>山东省济宁市曲阜市东宏路1号</t>
  </si>
  <si>
    <t>Shandong Donghong Pipe Industry Co.,Ltd.</t>
  </si>
  <si>
    <t>86-537-4640989</t>
  </si>
  <si>
    <t>zqb@dhguanye.com</t>
  </si>
  <si>
    <t>002086.SZ</t>
  </si>
  <si>
    <t>山东东方海洋科技股份有限公司</t>
  </si>
  <si>
    <t>山东省烟台市莱山区澳柯玛大街18号</t>
  </si>
  <si>
    <t>Shandong Oriental Ocean Sci-Tech Co.,Ltd.</t>
  </si>
  <si>
    <t>86-535-6729111</t>
  </si>
  <si>
    <t>6729111@dfhy.cc;dfhy@dfhy.cc</t>
  </si>
  <si>
    <t>002041.SZ</t>
  </si>
  <si>
    <t>山东登海种业股份有限公司</t>
  </si>
  <si>
    <t>山东省烟台市莱州市城山路农科院南邻</t>
  </si>
  <si>
    <t>Shandong Denghai Seeds Co.,Ltd</t>
  </si>
  <si>
    <t>86-535-2788926;86-535-2788889</t>
  </si>
  <si>
    <t>dmb@sddhzy.com;denghai@sddhzy.com</t>
  </si>
  <si>
    <t>002330.SZ</t>
  </si>
  <si>
    <t>山东得利斯食品股份有限公司</t>
  </si>
  <si>
    <t>山东省潍坊市诸城市昌城镇驻地</t>
  </si>
  <si>
    <t>Shandong Delisi Food Co.,Ltd.</t>
  </si>
  <si>
    <t>86-536-6339032</t>
  </si>
  <si>
    <t>dls525@126.com</t>
  </si>
  <si>
    <t>002838.SZ</t>
  </si>
  <si>
    <t>山东道恩高分子材料股份有限公司</t>
  </si>
  <si>
    <t>山东省烟台市龙口市振兴路北首道恩经济园工业园区</t>
  </si>
  <si>
    <t>Shandong Dawn Polymer Co.,Ltd.</t>
  </si>
  <si>
    <t>86-535-8866557</t>
  </si>
  <si>
    <t>wang.youqing@chinadawn.cn;zuo.yina@chinadawn.cn</t>
  </si>
  <si>
    <t>603278.SH</t>
  </si>
  <si>
    <t>山东大业股份有限公司</t>
  </si>
  <si>
    <t>山东省潍坊市诸城市辛兴经济工业园</t>
  </si>
  <si>
    <t>Shandong Daye Co.,Ltd.</t>
  </si>
  <si>
    <t>86-536-6528805</t>
  </si>
  <si>
    <t>helongnhp@126.com;zqb@sddaye.com</t>
  </si>
  <si>
    <t>601019.SH</t>
  </si>
  <si>
    <t>山东出版传媒股份有限公司</t>
  </si>
  <si>
    <t>山东省济南市市中区英雄山路189号</t>
  </si>
  <si>
    <t>Shandong Publishing&amp;Media Co.,Ltd</t>
  </si>
  <si>
    <t>86-531-82098193</t>
  </si>
  <si>
    <t>zqflb@sdcbcm.com</t>
  </si>
  <si>
    <t>000488.SZ</t>
  </si>
  <si>
    <t>山东晨鸣纸业集团股份有限公司</t>
  </si>
  <si>
    <t>山东省潍坊市寿光市农圣东街2199号</t>
  </si>
  <si>
    <t>1.2296万</t>
  </si>
  <si>
    <t>Shandong Chenming Paper Holdings Limited</t>
  </si>
  <si>
    <t>86-536-2158008</t>
  </si>
  <si>
    <t>chenmmingpaper@163.com</t>
  </si>
  <si>
    <t>603858.SH</t>
  </si>
  <si>
    <t>山东步长制药股份有限公司</t>
  </si>
  <si>
    <t>山东省菏泽市牡丹区中华西路369号</t>
  </si>
  <si>
    <t>Shan Dong Bu Chang Pharmaceuticals Co.,Ltd.</t>
  </si>
  <si>
    <t>86-530-5299167</t>
  </si>
  <si>
    <t>ir@buchang.com</t>
  </si>
  <si>
    <t>600966.SH</t>
  </si>
  <si>
    <t>山东博汇纸业股份有限公司</t>
  </si>
  <si>
    <t>山东省淄博市桓台县马桥镇工业路北首</t>
  </si>
  <si>
    <t>Shandong Bohui Paper Industry Co.,Ltd.</t>
  </si>
  <si>
    <t>86-533-8539966</t>
  </si>
  <si>
    <t>zqb@bohui.com</t>
  </si>
  <si>
    <t>605006.SH</t>
  </si>
  <si>
    <t>山东玻纤集团股份有限公司</t>
  </si>
  <si>
    <t>山东省临沂市沂水县工业园</t>
  </si>
  <si>
    <t>Shandong Fiberglass Group Co., Ltd</t>
  </si>
  <si>
    <t>86-539-7373368;86-539-7373381</t>
  </si>
  <si>
    <t>sdbxzqb@glasstex.cn</t>
  </si>
  <si>
    <t>002476.SZ</t>
  </si>
  <si>
    <t>山东宝莫生物化工股份有限公司</t>
  </si>
  <si>
    <t>山东省东营市东营区西四路892号</t>
  </si>
  <si>
    <t>Shandong Polymer Biochemicals Co.,Ltd</t>
  </si>
  <si>
    <t>86-546-7778611</t>
  </si>
  <si>
    <t>23619658@qq.com;23262160@qq.com</t>
  </si>
  <si>
    <t>605016.SH</t>
  </si>
  <si>
    <t>山东百龙创园生物科技股份有限公司</t>
  </si>
  <si>
    <t>山东省德州市禹城市国家高新技术产业开发区德信大街</t>
  </si>
  <si>
    <t>Shandong Bailong Chuangyuan Bio-Tech Co.,Ltd.</t>
  </si>
  <si>
    <t>86-534-8215064</t>
  </si>
  <si>
    <t>blcyzqb@sdblcy.com</t>
  </si>
  <si>
    <t>688021.SH</t>
  </si>
  <si>
    <t>山东奥福环保科技股份有限公司</t>
  </si>
  <si>
    <t>山东省德州市临邑县花园大街东段路北</t>
  </si>
  <si>
    <t>Aofu Environmental Technology Co.,Ltd.</t>
  </si>
  <si>
    <t>86-534-4260688</t>
  </si>
  <si>
    <t>shandongaofu@aofuchina.com</t>
  </si>
  <si>
    <t>688579.SH</t>
  </si>
  <si>
    <t>山大地纬软件股份有限公司</t>
  </si>
  <si>
    <t>山东省济南市章丘区文博路1579号</t>
  </si>
  <si>
    <t>Dareway Software Co.,Ltd.</t>
  </si>
  <si>
    <t>86-531-58213039;86-531-58215506</t>
  </si>
  <si>
    <t>ir@dareway.com.cn</t>
  </si>
  <si>
    <t>000014.SZ</t>
  </si>
  <si>
    <t>沙河实业股份有限公司</t>
  </si>
  <si>
    <t>广东省深圳市南山区白石路2222号沙河世纪楼</t>
  </si>
  <si>
    <t>Shahe Industrial Co.,Ltd</t>
  </si>
  <si>
    <t>86-755-86091298</t>
  </si>
  <si>
    <t>wangfan@shahe.cn</t>
  </si>
  <si>
    <t>603098.SH</t>
  </si>
  <si>
    <t>森特士兴集团股份有限公司</t>
  </si>
  <si>
    <t>北京市通州区北京经济技术开发区永昌东四路10号</t>
  </si>
  <si>
    <t>Center International Group Co.,Ltd.</t>
  </si>
  <si>
    <t>86-10-67856668;86-10-67856239</t>
  </si>
  <si>
    <t>stock@centerint.com</t>
  </si>
  <si>
    <t>605500.SH</t>
  </si>
  <si>
    <t>森林包装集团股份有限公司</t>
  </si>
  <si>
    <t>浙江省台州市温岭市大溪镇大溪北路460号</t>
  </si>
  <si>
    <t>Forest Packaging Group Co.,Ltd.</t>
  </si>
  <si>
    <t>86-576-86336000</t>
  </si>
  <si>
    <t>forestpackaging@126.com</t>
  </si>
  <si>
    <t>301056.SZ</t>
  </si>
  <si>
    <t>森赫电梯股份有限公司</t>
  </si>
  <si>
    <t>浙江省湖州市南浔区练市工业园区森赫大道1号</t>
  </si>
  <si>
    <t>Sicher Elevator Co.,Ltd.</t>
  </si>
  <si>
    <t>86-572-2923390;86-572-2923379</t>
  </si>
  <si>
    <t>lir@sicher-elevator.com;wangxj@sicher-elevator.com</t>
  </si>
  <si>
    <t>300701.SZ</t>
  </si>
  <si>
    <t>森霸传感科技股份有限公司</t>
  </si>
  <si>
    <t>河南省南阳市社旗县城关镇</t>
  </si>
  <si>
    <t>Senba Sensing Technology Co.,Ltd.</t>
  </si>
  <si>
    <t>86-377-67986996</t>
  </si>
  <si>
    <t>stock@nysenba.com</t>
  </si>
  <si>
    <t>300783.SZ</t>
  </si>
  <si>
    <t>三只松鼠股份有限公司</t>
  </si>
  <si>
    <t>安徽省芜湖市弋江区芜湖高新技术产业开发区久盛路8号</t>
  </si>
  <si>
    <t>Three Squirrels Inc.</t>
  </si>
  <si>
    <t>86-553-8788323</t>
  </si>
  <si>
    <t>ir@3songshu.com</t>
  </si>
  <si>
    <t>300932.SZ</t>
  </si>
  <si>
    <t>三友联众集团股份有限公司</t>
  </si>
  <si>
    <t>广东省东莞市塘厦镇莆心湖中心二路27号</t>
  </si>
  <si>
    <t>Sanyou Corporation Limited</t>
  </si>
  <si>
    <t>86-769-82618888-8121;86-769-82618888-8123</t>
  </si>
  <si>
    <t>ztb@sanyourelay.com</t>
  </si>
  <si>
    <t>688349.SH</t>
  </si>
  <si>
    <t>三一重能股份有限公司</t>
  </si>
  <si>
    <t>北京市昌平区北清路三一产业园</t>
  </si>
  <si>
    <t>Sany Heavy Energy Co., Ltd.</t>
  </si>
  <si>
    <t>86-10-60766145</t>
  </si>
  <si>
    <t>zhonglj@sany.com.cn</t>
  </si>
  <si>
    <t>600031.SH</t>
  </si>
  <si>
    <t>三一重工股份有限公司</t>
  </si>
  <si>
    <t>北京市昌平区北清路8号</t>
  </si>
  <si>
    <t>2.3695万</t>
  </si>
  <si>
    <t>Sany Heavy Industry Co.,Ltd</t>
  </si>
  <si>
    <t>86-10-60737888;86-731-84031555</t>
  </si>
  <si>
    <t>caisl@sany.com.cn;zhoulk@sany.com.cn;sanyir@sany.com.cn</t>
  </si>
  <si>
    <t>001317.SZ</t>
  </si>
  <si>
    <t>三羊马(重庆)物流股份有限公司</t>
  </si>
  <si>
    <t>重庆市沙坪坝区土主镇土主中路199号附1-80号</t>
  </si>
  <si>
    <t>San Yang Ma (Chongqing) Logistics Co.,Ltd.</t>
  </si>
  <si>
    <t>86-23-63055149</t>
  </si>
  <si>
    <t>boardsecretary@sanyangma.com</t>
  </si>
  <si>
    <t>603663.SH</t>
  </si>
  <si>
    <t>三祥新材股份有限公司</t>
  </si>
  <si>
    <t>福建省宁德市寿宁县解放街292号</t>
  </si>
  <si>
    <t>Sanxiang Advanced Materials Co.,Ltd.</t>
  </si>
  <si>
    <t>86-593-5518572</t>
  </si>
  <si>
    <t>zx@fjsx.com;yf@fjsx.com;zqb@fjsx.com</t>
  </si>
  <si>
    <t>000863.SZ</t>
  </si>
  <si>
    <t>三湘印象股份有限公司</t>
  </si>
  <si>
    <t>上海市杨浦区逸仙路333号</t>
  </si>
  <si>
    <t>Sanxiang Impression Co.,Ltd.</t>
  </si>
  <si>
    <t>86-21-65364018</t>
  </si>
  <si>
    <t>sxgf000863@sxgf.com</t>
  </si>
  <si>
    <t>002115.SZ</t>
  </si>
  <si>
    <t>三维通信股份有限公司</t>
  </si>
  <si>
    <t>浙江省杭州市滨江区火炬大道581号</t>
  </si>
  <si>
    <t>Sunwave Communications Co.Ltd</t>
  </si>
  <si>
    <t>86-571-88923377</t>
  </si>
  <si>
    <t>zqb@sunwave.com.cn</t>
  </si>
  <si>
    <t>603033.SH</t>
  </si>
  <si>
    <t>三维控股集团股份有限公司</t>
  </si>
  <si>
    <t>浙江省台州市三门县海游街道光明中路518号</t>
  </si>
  <si>
    <t>Sanwei Holding Group Co.,Ltd</t>
  </si>
  <si>
    <t>86-576-83518360</t>
  </si>
  <si>
    <t>sanweixiangjiao@yeah.net</t>
  </si>
  <si>
    <t>300282.SZ</t>
  </si>
  <si>
    <t>三盛智慧教育科技股份有限公司</t>
  </si>
  <si>
    <t>北京市海淀区西北旺东路10号院21号楼三盛大厦6层</t>
  </si>
  <si>
    <t>Sansheng Intellectual Education Technology Co.,Ltd.</t>
  </si>
  <si>
    <t>86-10-84573455</t>
  </si>
  <si>
    <t>dm@ssedu.com</t>
  </si>
  <si>
    <t>688336.SH</t>
  </si>
  <si>
    <t>三生国健药业(上海)股份有限公司</t>
  </si>
  <si>
    <t>上海市浦东新区自由贸易试验区李冰路399号</t>
  </si>
  <si>
    <t>Sunshine Guojian Pharmaceutical (Shanghai)Co.,Ltd.</t>
  </si>
  <si>
    <t>86-21-50791399</t>
  </si>
  <si>
    <t>ir@3s-guojian.com</t>
  </si>
  <si>
    <t>605168.SH</t>
  </si>
  <si>
    <t>三人行传媒集团股份有限公司</t>
  </si>
  <si>
    <t>陕西省西安市雁塔区高新区唐延南路都市之门C座302B室</t>
  </si>
  <si>
    <t>Three’S Company Media Group Co.,Ltd.</t>
  </si>
  <si>
    <t>86-10-57648016</t>
  </si>
  <si>
    <t>investors@topsrx.com</t>
  </si>
  <si>
    <t>002216.SZ</t>
  </si>
  <si>
    <t>三全食品股份有限公司</t>
  </si>
  <si>
    <t>河南省郑州市惠济区综合投资区长兴路中段</t>
  </si>
  <si>
    <t>Sanquan Food Co.,Ltd</t>
  </si>
  <si>
    <t>86-371-63987832</t>
  </si>
  <si>
    <t>lihongkai@sanquan.com;xuxiao@sanquan.com;sanquan@sanquan.com</t>
  </si>
  <si>
    <t>002555.SZ</t>
  </si>
  <si>
    <t>三七互娱网络科技集团股份有限公司</t>
  </si>
  <si>
    <t>安徽省芜湖市鸠江区瑞祥路88号皖江财富广场B1座7层7001号</t>
  </si>
  <si>
    <t>37 Interactive Entertainment Network Technology Group Co.,Ltd.</t>
  </si>
  <si>
    <t>86-553-7653737</t>
  </si>
  <si>
    <t>ir@37.com</t>
  </si>
  <si>
    <t>300298.SZ</t>
  </si>
  <si>
    <t>三诺生物传感股份有限公司</t>
  </si>
  <si>
    <t>湖南省长沙市岳麓区国家高新技术开发区谷苑路265号</t>
  </si>
  <si>
    <t>Sinocare Inc.</t>
  </si>
  <si>
    <t>86-731-89935529</t>
  </si>
  <si>
    <t>investor@sinocare.com;mail@sinocare.com</t>
  </si>
  <si>
    <t>834475.BJ</t>
  </si>
  <si>
    <t>三门三友科技股份有限公司</t>
  </si>
  <si>
    <t>浙江省台州市三门县亭旁镇工业园区</t>
  </si>
  <si>
    <t>Sanmen Sanyou Technology Inc</t>
  </si>
  <si>
    <t>86-576-83553150</t>
  </si>
  <si>
    <t>jianming.liang@sanyouco.com</t>
  </si>
  <si>
    <t>601360.SH</t>
  </si>
  <si>
    <t>三六零安全科技股份有限公司</t>
  </si>
  <si>
    <t>北京市朝阳区酒仙桥路6号院2号楼A座</t>
  </si>
  <si>
    <t>360 Security Technology Inc.</t>
  </si>
  <si>
    <t>86-10-56821816</t>
  </si>
  <si>
    <t>q-zhengquan@360.cn</t>
  </si>
  <si>
    <t>002224.SZ</t>
  </si>
  <si>
    <t>三力士股份有限公司</t>
  </si>
  <si>
    <t>浙江省绍兴市柯桥区柯岩街道凤凰创新园</t>
  </si>
  <si>
    <t>Sanlux Co.,Ltd</t>
  </si>
  <si>
    <t>86-575-84313688</t>
  </si>
  <si>
    <t>sanluxzqb@163.com</t>
  </si>
  <si>
    <t>603737.SH</t>
  </si>
  <si>
    <t>三棵树涂料股份有限公司</t>
  </si>
  <si>
    <t>福建省莆田市荔城区荔园北大道518号</t>
  </si>
  <si>
    <t>1.0339万</t>
  </si>
  <si>
    <t>Skshu Paint Co.,Ltd.</t>
  </si>
  <si>
    <t>86-594-2886205</t>
  </si>
  <si>
    <t>zqb@skshu.com.cn</t>
  </si>
  <si>
    <t>601163.SH</t>
  </si>
  <si>
    <t>三角轮胎股份有限公司</t>
  </si>
  <si>
    <t>山东省威海市环翠区青岛中路56号</t>
  </si>
  <si>
    <t>Triangle Tyre Co.,Ltd</t>
  </si>
  <si>
    <t>86-631-5305527</t>
  </si>
  <si>
    <t>jqgc@triangle.com.cn</t>
  </si>
  <si>
    <t>601116.SH</t>
  </si>
  <si>
    <t>三江购物俱乐部股份有限公司</t>
  </si>
  <si>
    <t>浙江省宁波市海曙区环城西路北段197号</t>
  </si>
  <si>
    <t>Sanjiang Shopping Club Co.,Ltd</t>
  </si>
  <si>
    <t>86-574-83886893</t>
  </si>
  <si>
    <t>investors@sanjiang.com;sj@sanjiang.com</t>
  </si>
  <si>
    <t>300990.SZ</t>
  </si>
  <si>
    <t>三河同飞制冷股份有限公司</t>
  </si>
  <si>
    <t>河北省廊坊市三河市经济开发区崇义路30号</t>
  </si>
  <si>
    <t>Sanhe Tongfei Refrigeration Co.,Ltd.</t>
  </si>
  <si>
    <t>86-316-3215889</t>
  </si>
  <si>
    <t>ir@tfzl.com</t>
  </si>
  <si>
    <t>300276.SZ</t>
  </si>
  <si>
    <t>三丰智能装备集团股份有限公司</t>
  </si>
  <si>
    <t>湖北省黄石市大冶市经济技术开发区黄金山工业新区鹏程大道98号</t>
  </si>
  <si>
    <t>Sanfeng Intelligent Equipment Group Co.,Ltd.</t>
  </si>
  <si>
    <t>86-714-6399668</t>
  </si>
  <si>
    <t>2229168328@qq.com;sfgfzxh@163.com</t>
  </si>
  <si>
    <t>688101.SH</t>
  </si>
  <si>
    <t>三达膜环境技术股份有限公司</t>
  </si>
  <si>
    <t>福建省厦门市集美区杏林锦亭北路66号</t>
  </si>
  <si>
    <t>Suntar Environmental Technology Co.,Ltd.</t>
  </si>
  <si>
    <t>86-592-6778006;86-592-6778016</t>
  </si>
  <si>
    <t>ir@suntar.com</t>
  </si>
  <si>
    <t>300066.SZ</t>
  </si>
  <si>
    <t>三川智慧科技股份有限公司</t>
  </si>
  <si>
    <t>江西省鹰潭市余江区高新区龙岗片区三川水工产业园</t>
  </si>
  <si>
    <t>Sanchuan Wisdom Technology Co.,Ltd.</t>
  </si>
  <si>
    <t>86-701-6318013;86-701-6318005</t>
  </si>
  <si>
    <t>ytngq@aliyun.com;webmaster@ytsanchuan.com</t>
  </si>
  <si>
    <t>002112.SZ</t>
  </si>
  <si>
    <t>三变科技股份有限公司</t>
  </si>
  <si>
    <t>浙江省台州市三门县西区大道369号</t>
  </si>
  <si>
    <t>San Bian Science&amp; Technology Co.,Ltd.</t>
  </si>
  <si>
    <t>86-576-83381861;86-576-83381318;86-576-83381688</t>
  </si>
  <si>
    <t>sbkj002112@163.com</t>
  </si>
  <si>
    <t>600703.SH</t>
  </si>
  <si>
    <t>三安光电股份有限公司</t>
  </si>
  <si>
    <t>福建省厦门市思明区吕岭路1721-1725号</t>
  </si>
  <si>
    <t>1.8636万</t>
  </si>
  <si>
    <t>Sanan Optoelectronics Co.,Ltd</t>
  </si>
  <si>
    <t>86-592-5937117</t>
  </si>
  <si>
    <t>600703@sanan-e.com</t>
  </si>
  <si>
    <t>688108.SH</t>
  </si>
  <si>
    <t>赛诺医疗科学技术股份有限公司</t>
  </si>
  <si>
    <t>天津市滨海新区开发区第四大街5号泰达生物医药研发大厦A区3层</t>
  </si>
  <si>
    <t>Sino Medical Sciences Technology Inc.</t>
  </si>
  <si>
    <t>86-10-82163261</t>
  </si>
  <si>
    <t>ir@sinomed.com</t>
  </si>
  <si>
    <t>300466.SZ</t>
  </si>
  <si>
    <t>赛摩智能科技集团股份有限公司</t>
  </si>
  <si>
    <t>江苏省徐州市鼓楼区经济开发区螺山路2号</t>
  </si>
  <si>
    <t>Saimo Technology Co.,Ltd.</t>
  </si>
  <si>
    <t>86-516-87885998</t>
  </si>
  <si>
    <t>dshoffice@saimo.cn</t>
  </si>
  <si>
    <t>601058.SH</t>
  </si>
  <si>
    <t>赛轮集团股份有限公司</t>
  </si>
  <si>
    <t>山东省青岛市市北区郑州路43号橡塑新材料大楼</t>
  </si>
  <si>
    <t>1.3723万</t>
  </si>
  <si>
    <t>Sailun Group Co.,Ltd.</t>
  </si>
  <si>
    <t>86-532-68862851</t>
  </si>
  <si>
    <t>ziben@sailuntire.com</t>
  </si>
  <si>
    <t>002898.SZ</t>
  </si>
  <si>
    <t>赛隆药业集团股份有限公司</t>
  </si>
  <si>
    <t>广东省珠海市香洲区吉大海滨南路47号光大国际贸易中心二层西侧</t>
  </si>
  <si>
    <t>Sailong Pharmaceutical Group Co.,Ltd.</t>
  </si>
  <si>
    <t>86-756-3882955</t>
  </si>
  <si>
    <t>ir@sl-pharm.com</t>
  </si>
  <si>
    <t>601127.SH</t>
  </si>
  <si>
    <t>赛力斯</t>
  </si>
  <si>
    <t>赛力斯集团股份有限公司</t>
  </si>
  <si>
    <t>重庆市沙坪坝区五云湖路7号</t>
  </si>
  <si>
    <t>1.3526万</t>
  </si>
  <si>
    <t>Seres Group Co.,Ltd.</t>
  </si>
  <si>
    <t>86-23-65179666</t>
  </si>
  <si>
    <t>601127@seres.cn</t>
  </si>
  <si>
    <t>603716.SH</t>
  </si>
  <si>
    <t>塞力斯医疗科技集团股份有限公司</t>
  </si>
  <si>
    <t>湖北省武汉市东西湖区金山大道1310号</t>
  </si>
  <si>
    <t>Thalys Medical Technology Group Corporation.</t>
  </si>
  <si>
    <t>86-27-83386378</t>
  </si>
  <si>
    <t>ir@thalys.net.cn</t>
  </si>
  <si>
    <t>002929.SZ</t>
  </si>
  <si>
    <t>润建股份有限公司</t>
  </si>
  <si>
    <t>广西壮族自治区南宁市青秀区民族大道136-5号华润大厦C座32层,广东省广州市珠江新城华夏路16号富力盈凯广场4501</t>
  </si>
  <si>
    <t>Runjian Co.,Ltd.</t>
  </si>
  <si>
    <t>86-20-87596583;86-771-2869133</t>
  </si>
  <si>
    <t>rjtxdsh@163.com</t>
  </si>
  <si>
    <t>001316.SZ</t>
  </si>
  <si>
    <t>润贝航空科技股份有限公司</t>
  </si>
  <si>
    <t>广东省深圳市南山区桃源街道福光社区塘朗车辆段旁塘朗城广场(西区)A座3901</t>
  </si>
  <si>
    <t>Lubair Aviation Technology Co.,Ltd.</t>
  </si>
  <si>
    <t>86-755-81782356</t>
  </si>
  <si>
    <t>ir@lubair.com</t>
  </si>
  <si>
    <t>300149.SZ</t>
  </si>
  <si>
    <t>睿智医药</t>
  </si>
  <si>
    <t>睿智医药科技股份有限公司</t>
  </si>
  <si>
    <t>广东省广州市越秀区东风中路268号交易广场28楼</t>
  </si>
  <si>
    <t>Chempartner Pharmatech Co.,Ltd.</t>
  </si>
  <si>
    <t>86-20-66811798</t>
  </si>
  <si>
    <t>ir@cppt.com.cn</t>
  </si>
  <si>
    <t>603893.SH</t>
  </si>
  <si>
    <t>瑞芯微电子股份有限公司</t>
  </si>
  <si>
    <t>福建省福州市鼓楼区铜盘路软件大道89号软件园A区18、20、21号楼</t>
  </si>
  <si>
    <t>Rockchip Electronics Co.,Ltd.</t>
  </si>
  <si>
    <t>86-591-86252506</t>
  </si>
  <si>
    <t>ir@rock-chips.com</t>
  </si>
  <si>
    <t>002066.SZ</t>
  </si>
  <si>
    <t>瑞泰科技股份有限公司</t>
  </si>
  <si>
    <t>北京市朝阳区五里桥一街一号院27号楼</t>
  </si>
  <si>
    <t>Ruitai Materials Technology Co.,Ltd.</t>
  </si>
  <si>
    <t>86-10-57987966;86-10-57987958</t>
  </si>
  <si>
    <t>dongmi@bjruitai.com;zhxb@bjruitai.com;ruitai@bjruitai.com</t>
  </si>
  <si>
    <t>603803.SH</t>
  </si>
  <si>
    <t>瑞斯康达科技发展股份有限公司</t>
  </si>
  <si>
    <t>北京市海淀区西北旺东路10号院东区11号楼一至五层</t>
  </si>
  <si>
    <t>Raisecom Technology Co.,Ltd.</t>
  </si>
  <si>
    <t>86-10-82884499</t>
  </si>
  <si>
    <t>zhengquanbu@raisecom.com</t>
  </si>
  <si>
    <t>301129.SZ</t>
  </si>
  <si>
    <t>瑞纳智能设备股份有限公司</t>
  </si>
  <si>
    <t>安徽省合肥市长丰县双凤经济开发区凤霞路东039号</t>
  </si>
  <si>
    <t>Runa Smart Equipment Co.,Ltd.</t>
  </si>
  <si>
    <t>86-551-66850062</t>
  </si>
  <si>
    <t>rnzndb@runachina.com</t>
  </si>
  <si>
    <t>600180.SH</t>
  </si>
  <si>
    <t>瑞茂通供应链管理股份有限公司</t>
  </si>
  <si>
    <t>北京市西城区宣武门外大街10号庄胜广场中央办公楼南翼11层</t>
  </si>
  <si>
    <t>Ccs Supply Chain Management Co.,Ltd.</t>
  </si>
  <si>
    <t>86-10-56735855</t>
  </si>
  <si>
    <t>ir@ccsoln.com</t>
  </si>
  <si>
    <t>002589.SZ</t>
  </si>
  <si>
    <t>瑞康医药集团股份有限公司</t>
  </si>
  <si>
    <t>山东省烟台市芝罘区机场路326号</t>
  </si>
  <si>
    <t>Realcan Pharmaceutical Group Co.,Ltd.</t>
  </si>
  <si>
    <t>86-535-6737695</t>
  </si>
  <si>
    <t>zhouyun@realcan.cn;stock@realcan.cn</t>
  </si>
  <si>
    <t>002997.SZ</t>
  </si>
  <si>
    <t>瑞鹄汽车模具股份有限公司</t>
  </si>
  <si>
    <t>安徽省芜湖市鸠江区中国(安徽)自由贸易试验区芜湖片区银湖北路22号</t>
  </si>
  <si>
    <t>Rayhoo Motor Dies Co.,Ltd.</t>
  </si>
  <si>
    <t>86-553-5623207</t>
  </si>
  <si>
    <t>bodo@rayhoo.net</t>
  </si>
  <si>
    <t>002961.SZ</t>
  </si>
  <si>
    <t>瑞达期货股份有限公司</t>
  </si>
  <si>
    <t>福建省厦门市思明区桃园路18号26-29层</t>
  </si>
  <si>
    <t>Ruida Futures Co.,Ltd.</t>
  </si>
  <si>
    <t>86-592-2681653</t>
  </si>
  <si>
    <t>ruida@rdqh.com;gyj_rabbit@126.com</t>
  </si>
  <si>
    <t>300126.SZ</t>
  </si>
  <si>
    <t>锐奇控股股份有限公司</t>
  </si>
  <si>
    <t>上海市松江区新桥镇新茸路5号</t>
  </si>
  <si>
    <t>Ken Holding Co.,Ltd.</t>
  </si>
  <si>
    <t>86-21-57825832</t>
  </si>
  <si>
    <t>300126@china-ken.com</t>
  </si>
  <si>
    <t>301236.SZ</t>
  </si>
  <si>
    <t>软通动力信息技术(集团)股份有限公司</t>
  </si>
  <si>
    <t>北京市海淀区西北旺东路10号院东区16号楼</t>
  </si>
  <si>
    <t>9.0364万</t>
  </si>
  <si>
    <t>Isoftstone Information Technology (Group) Co.,Ltd.</t>
  </si>
  <si>
    <t>86-10-58749800</t>
  </si>
  <si>
    <t>iss-ir@isoftstone.com</t>
  </si>
  <si>
    <t>002073.SZ</t>
  </si>
  <si>
    <t>软控股份有限公司</t>
  </si>
  <si>
    <t>山东省青岛市市北区郑州路43号</t>
  </si>
  <si>
    <t>Mesnac Co.,Ltd.</t>
  </si>
  <si>
    <t>86-532-84012387</t>
  </si>
  <si>
    <t>zhangyao@mesnac.com;sunzh@mesnac.com</t>
  </si>
  <si>
    <t>002622.SZ</t>
  </si>
  <si>
    <t>融钰集团股份有限公司</t>
  </si>
  <si>
    <t>北京市朝阳区望京东园七区19号楼保利国际广场T1-2703A</t>
  </si>
  <si>
    <t>Rongyu Group Co.,Ltd.</t>
  </si>
  <si>
    <t>86-432-64602099;86-10-85660586</t>
  </si>
  <si>
    <t>kangchao@royalholding.cn;yaoheng@royalholding.cn;ryjt_zqb@163.com</t>
  </si>
  <si>
    <t>300247.SZ</t>
  </si>
  <si>
    <t>融捷健康科技股份有限公司</t>
  </si>
  <si>
    <t>安徽省合肥市蜀山区高新区合欢路34号</t>
  </si>
  <si>
    <t>Youngy Health Co.,Ltd.</t>
  </si>
  <si>
    <t>86-551-65329393</t>
  </si>
  <si>
    <t>saunaking@saunaking.com.cn</t>
  </si>
  <si>
    <t>002192.SZ</t>
  </si>
  <si>
    <t>融捷股份有限公司</t>
  </si>
  <si>
    <t>广东省广州市天河区珠江西路5号广州国际金融中心45层04-05单元</t>
  </si>
  <si>
    <t>Youngy Co.,Ltd.</t>
  </si>
  <si>
    <t>86-20-38289069</t>
  </si>
  <si>
    <t>rjgfdmb@163.com</t>
  </si>
  <si>
    <t>002493.SZ</t>
  </si>
  <si>
    <t>荣盛石化股份有限公司</t>
  </si>
  <si>
    <t>浙江省杭州市萧山区益农镇浙江荣盛控股集团大楼</t>
  </si>
  <si>
    <t>1.9331万</t>
  </si>
  <si>
    <t>Rongsheng Petrochemical Co.,Ltd.</t>
  </si>
  <si>
    <t>86-571-82520189</t>
  </si>
  <si>
    <t>qwy@rong-sheng.com;yangyang@rong-sheng.com;rspc@rong-sheng.com</t>
  </si>
  <si>
    <t>002146.SZ</t>
  </si>
  <si>
    <t>荣盛房地产发展股份有限公司</t>
  </si>
  <si>
    <t>河北省廊坊市广阳区经济技术开发区祥云道81号</t>
  </si>
  <si>
    <t>2.1317万</t>
  </si>
  <si>
    <t>Risesun Real Estate Development Co.,Ltd.</t>
  </si>
  <si>
    <t>86-316-5909688</t>
  </si>
  <si>
    <t>dongmichu@risesun.cn</t>
  </si>
  <si>
    <t>002642.SZ</t>
  </si>
  <si>
    <t>荣联科技集团股份有限公司</t>
  </si>
  <si>
    <t>北京市朝阳区酒仙桥北路甲10号院106号楼(荣联科技大厦)</t>
  </si>
  <si>
    <t>Ronglian Group Ltd.</t>
  </si>
  <si>
    <t>400-650-9498</t>
  </si>
  <si>
    <t>ir@ronglian.com</t>
  </si>
  <si>
    <t>300290.SZ</t>
  </si>
  <si>
    <t>荣科科技股份有限公司</t>
  </si>
  <si>
    <t>辽宁省沈阳市铁西区经济技术开发区开发大路7甲3号</t>
  </si>
  <si>
    <t>Bringspring Science And Technology Co.,Ltd.</t>
  </si>
  <si>
    <t>86-24-22851050</t>
  </si>
  <si>
    <t>zqtz@bringspring.com</t>
  </si>
  <si>
    <t>000668.SZ</t>
  </si>
  <si>
    <t>荣丰控股集团股份有限公司</t>
  </si>
  <si>
    <t>北京市丰台区南四环西路186号四区汉威国际广场6号楼3层</t>
  </si>
  <si>
    <t>Rongfeng Holding Group Co.,Ltd.</t>
  </si>
  <si>
    <t>86-10-51757685</t>
  </si>
  <si>
    <t>rfholding_xg@126.com;dushiqin517@163.com;ir_rfholding@126.com</t>
  </si>
  <si>
    <t>688331.SH</t>
  </si>
  <si>
    <t>荣昌生物制药(烟台)股份有限公司</t>
  </si>
  <si>
    <t>山东省烟台市福山区烟台开发区北京中路58号</t>
  </si>
  <si>
    <t>Remegen Co., Ltd.</t>
  </si>
  <si>
    <t>86-535-6113511;86-535-6113681</t>
  </si>
  <si>
    <t>rcsw@remegen.cn</t>
  </si>
  <si>
    <t>000517.SZ</t>
  </si>
  <si>
    <t>荣安地产股份有限公司</t>
  </si>
  <si>
    <t>浙江省宁波市鄞州区天童南路700号荣安大厦18F(A)</t>
  </si>
  <si>
    <t>Rongan Property Co.,Ltd.</t>
  </si>
  <si>
    <t>86-574-87312566</t>
  </si>
  <si>
    <t>denghuatang@000517.com;zhengsisi@000517.com;stock@000517.com</t>
  </si>
  <si>
    <t>600017.SH</t>
  </si>
  <si>
    <t>日照港股份有限公司</t>
  </si>
  <si>
    <t>山东省日照市东港区海滨二路</t>
  </si>
  <si>
    <t>Rizhao Port Co.,Ltd</t>
  </si>
  <si>
    <t>86-633-8388822;86-633-8387351</t>
  </si>
  <si>
    <t>rzport@vip.163.com</t>
  </si>
  <si>
    <t>603218.SH</t>
  </si>
  <si>
    <t>日月重工股份有限公司</t>
  </si>
  <si>
    <t>浙江省宁波市鄞州区东吴镇北村村</t>
  </si>
  <si>
    <t>Riyue Heavy Industry Co.,Ltd</t>
  </si>
  <si>
    <t>86-574-55007043</t>
  </si>
  <si>
    <t>dsh_2@riyuehi.com</t>
  </si>
  <si>
    <t>301088.SZ</t>
  </si>
  <si>
    <t>日禾戎美股份有限公司</t>
  </si>
  <si>
    <t>江苏省苏州市常熟市闽江东路11号世茂商务中心广场a幢2901</t>
  </si>
  <si>
    <t>Rumere Co.,Ltd.</t>
  </si>
  <si>
    <t>86-512-52969003</t>
  </si>
  <si>
    <t>rumerebod@rumere.com</t>
  </si>
  <si>
    <t>002313.SZ</t>
  </si>
  <si>
    <t>日海智能科技股份有限公司</t>
  </si>
  <si>
    <t>广东省深圳市南山区大新路198号马家龙创新大厦15-17层</t>
  </si>
  <si>
    <t>Sunsea Aiot Technology Co.,Ltd.</t>
  </si>
  <si>
    <t>86-755-26919396</t>
  </si>
  <si>
    <t>liwei2@sunseaaiot.com;wangdong@sunseaaiot.com</t>
  </si>
  <si>
    <t>603366.SH</t>
  </si>
  <si>
    <t>日出东方控股股份有限公司</t>
  </si>
  <si>
    <t>江苏省连云港市海州区海宁工贸园瀛洲南路199号</t>
  </si>
  <si>
    <t>Solareast Holdings Co.,Ltd.</t>
  </si>
  <si>
    <t>86-518-85959992</t>
  </si>
  <si>
    <t>hrchen@solareast.com;zqb@solareast.com;dingwei@solareast.com</t>
  </si>
  <si>
    <t>603196.SH</t>
  </si>
  <si>
    <t>日播时尚集团股份有限公司</t>
  </si>
  <si>
    <t>上海市松江区中山街道茸阳路98号</t>
  </si>
  <si>
    <t>Ribo Fashion Group Company Limited</t>
  </si>
  <si>
    <t>86-21-57783232-8726</t>
  </si>
  <si>
    <t>ir@ribo.com.cn</t>
  </si>
  <si>
    <t>300311.SZ</t>
  </si>
  <si>
    <t>任子行网络技术股份有限公司</t>
  </si>
  <si>
    <t>广东省深圳市南山区高新区科技中二路软件园2栋6楼</t>
  </si>
  <si>
    <t>Surfilter Network Technology Co.,Ltd</t>
  </si>
  <si>
    <t>86-755-86156779</t>
  </si>
  <si>
    <t>rzxshenzhen@1218.com.cn</t>
  </si>
  <si>
    <t>000650.SZ</t>
  </si>
  <si>
    <t>仁和药业股份有限公司</t>
  </si>
  <si>
    <t>江西省南昌市东湖区红谷滩新区红谷中大道998号绿地中央广场B区元创国际18层</t>
  </si>
  <si>
    <t>Renhe Pharmacy Co.,Ltd</t>
  </si>
  <si>
    <t>86-791-83896755</t>
  </si>
  <si>
    <t>rh000650@126.com</t>
  </si>
  <si>
    <t>002647.SZ</t>
  </si>
  <si>
    <t>仁东控股股份有限公司</t>
  </si>
  <si>
    <t>北京市朝阳区正大中心北塔30层</t>
  </si>
  <si>
    <t>Rendong Holdings Co.,Ltd.</t>
  </si>
  <si>
    <t>86-10-57808558</t>
  </si>
  <si>
    <t>huod@rendongholdings.com;zhangyt@rendongholdings.com;dmb@rendongholdings.com</t>
  </si>
  <si>
    <t>002336.SZ</t>
  </si>
  <si>
    <t>人人乐连锁商业集团股份有限公司</t>
  </si>
  <si>
    <t>广东省深圳市宝安区石岩街道洲石路北侧人人乐物流中心主楼二层</t>
  </si>
  <si>
    <t>Renrenle Commercial Group Co.,Ltd.</t>
  </si>
  <si>
    <t>86-755-86058141</t>
  </si>
  <si>
    <t>caihuiming@renrenle.cn;wangjing@renrenle.cn;rrl@renrenle.cn</t>
  </si>
  <si>
    <t>603000.SH</t>
  </si>
  <si>
    <t>人民网股份有限公司</t>
  </si>
  <si>
    <t>北京市朝阳区金台西路2号</t>
  </si>
  <si>
    <t>People.Cn Co.,Ltd</t>
  </si>
  <si>
    <t>86-10-65369999</t>
  </si>
  <si>
    <t>ir@people.cn</t>
  </si>
  <si>
    <t>600079.SH</t>
  </si>
  <si>
    <t>人福医药集团股份公司</t>
  </si>
  <si>
    <t>湖北省武汉市洪山区东湖高新区高新大道666号</t>
  </si>
  <si>
    <t>1.5746万</t>
  </si>
  <si>
    <t>Humanwell Healthcare (Group) Co.,Ltd</t>
  </si>
  <si>
    <t>86-27-87597232</t>
  </si>
  <si>
    <t>renfu.pr@renfu.com.cn</t>
  </si>
  <si>
    <t>605183.SH</t>
  </si>
  <si>
    <t>确成硅化学股份有限公司</t>
  </si>
  <si>
    <t>江苏省无锡市锡山区安镇街道创融大厦C座10楼</t>
  </si>
  <si>
    <t>Quechen Silicon Chemical Co.,Ltd.</t>
  </si>
  <si>
    <t>86-510-88793288</t>
  </si>
  <si>
    <t>wangjin@quechen.com;caoyan@quechen.com;ir@quechen.com</t>
  </si>
  <si>
    <t>300359.SZ</t>
  </si>
  <si>
    <t>全通教育集团(广东)股份有限公司</t>
  </si>
  <si>
    <t>广东省中山市东区中山四路88号尚峰金融商务中心5座18层</t>
  </si>
  <si>
    <t>Qtone Education Group(Guangdong)Co.,Ltd</t>
  </si>
  <si>
    <t>86-760-88368596</t>
  </si>
  <si>
    <t>qtjy@qtone.cn</t>
  </si>
  <si>
    <t>603818.SH</t>
  </si>
  <si>
    <t>曲美家居集团股份有限公司</t>
  </si>
  <si>
    <t>北京市朝阳区顺黄路217号</t>
  </si>
  <si>
    <t>Qu Mei Home Furnishings Group Co.,Ltd</t>
  </si>
  <si>
    <t>86-10-84482500</t>
  </si>
  <si>
    <t>ir@qumei.com.cn</t>
  </si>
  <si>
    <t>603628.SH</t>
  </si>
  <si>
    <t>清源科技股份有限公司</t>
  </si>
  <si>
    <t>福建省厦门市翔安区火炬高新区(翔安)产业区民安大道1001号、1003号、1005号、1007号、1009号</t>
  </si>
  <si>
    <t>Clenergy Technology Co.,Ltd</t>
  </si>
  <si>
    <t>86-592-3110089</t>
  </si>
  <si>
    <t>ir@clenergy.com.cn</t>
  </si>
  <si>
    <t>301288.SZ</t>
  </si>
  <si>
    <t>清研环境科技股份有限公司</t>
  </si>
  <si>
    <t>广东省深圳市南山区粤海街道高新区社区高新南七道019号清华大学研究院5层C527</t>
  </si>
  <si>
    <t>Qingyan Environmental Technology Co., Ltd.</t>
  </si>
  <si>
    <t>86-755-86563163</t>
  </si>
  <si>
    <t>qyhjzqb@tsinghuan.com.cn</t>
  </si>
  <si>
    <t>002960.SZ</t>
  </si>
  <si>
    <t>青鸟消防股份有限公司</t>
  </si>
  <si>
    <t>北京市海淀区成府路207号北大青鸟楼</t>
  </si>
  <si>
    <t>Jade Bird Fire Co.,Ltd.</t>
  </si>
  <si>
    <t>86-10-62758875</t>
  </si>
  <si>
    <t>zhengquan@jbufa.com</t>
  </si>
  <si>
    <t>301110.SZ</t>
  </si>
  <si>
    <t>青木数字技术股份有限公司</t>
  </si>
  <si>
    <t>广东省广州市海珠区凤和江贝村东海大街南32号001单元</t>
  </si>
  <si>
    <t>Qingmu Digital Technology Co., Ltd.</t>
  </si>
  <si>
    <t>86-20-80929898</t>
  </si>
  <si>
    <t>qmzq@qingmutec.com</t>
  </si>
  <si>
    <t>000792.SZ</t>
  </si>
  <si>
    <t>青海盐湖工业股份有限公司</t>
  </si>
  <si>
    <t>青海省海西蒙古族藏族自治州格尔木市黄河路28号</t>
  </si>
  <si>
    <t>Qinghai Salt Lake Industry Co.,Ltd</t>
  </si>
  <si>
    <t>86-979-8448121</t>
  </si>
  <si>
    <t>yhjf0792@sina.com</t>
  </si>
  <si>
    <t>600714.SH</t>
  </si>
  <si>
    <t>青海金瑞矿业发展股份有限公司</t>
  </si>
  <si>
    <t>青海省西宁市城西区新宁路36号</t>
  </si>
  <si>
    <t>Qinghai Jinrui Mining Development Co.,Ltd</t>
  </si>
  <si>
    <t>86-971-6321867;86-971-6321653</t>
  </si>
  <si>
    <t>ljyjrky@163.com;18935607756@163.com</t>
  </si>
  <si>
    <t>600243.SH</t>
  </si>
  <si>
    <t>青海华鼎实业股份有限公司</t>
  </si>
  <si>
    <t>青海省西宁市城中区七一路318号</t>
  </si>
  <si>
    <t>Qinghaihuading Industrial Co.,Ltd.</t>
  </si>
  <si>
    <t>86-971-7111159</t>
  </si>
  <si>
    <t>lixj521@126.com</t>
  </si>
  <si>
    <t>002646.SZ</t>
  </si>
  <si>
    <t>青海互助天佑德青稞酒股份有限公司</t>
  </si>
  <si>
    <t>青海省海东市互助土族自治县威远镇西大街6号</t>
  </si>
  <si>
    <t>Qinghai Huzhu Tianyoude Highland Barley Spirit Co.,Ltd.</t>
  </si>
  <si>
    <t>86-972-8322971</t>
  </si>
  <si>
    <t>tydj002646@qkj.com.cn</t>
  </si>
  <si>
    <t>600381.SH</t>
  </si>
  <si>
    <t>青海春天药用资源科技股份有限公司</t>
  </si>
  <si>
    <t>青海省西宁市城东区经济技术开发区东新路1号</t>
  </si>
  <si>
    <t>Qinghai Spring Medicinal Resources Technology Co.,Ltd</t>
  </si>
  <si>
    <t>86-971-8816171</t>
  </si>
  <si>
    <t>investor@verygrass.com</t>
  </si>
  <si>
    <t>300208.SZ</t>
  </si>
  <si>
    <t>青岛中资中程集团股份有限公司</t>
  </si>
  <si>
    <t>山东省青岛市城阳区流亭街道双元路西侧(空港工业聚集区)</t>
  </si>
  <si>
    <t>Qingdao Zhongzi Zhongcheng Group Co.,Ltd.</t>
  </si>
  <si>
    <t>86-532-68004136</t>
  </si>
  <si>
    <t>hengshunzqb@188.com;qdzhongcheng@qdzzzc.com</t>
  </si>
  <si>
    <t>003033.SZ</t>
  </si>
  <si>
    <t>青岛征和工业股份有限公司</t>
  </si>
  <si>
    <t>山东省青岛市平度市香港路112号</t>
  </si>
  <si>
    <t>Qingdao Choho Industrial Co.,Ltd.</t>
  </si>
  <si>
    <t>86-532-88306381</t>
  </si>
  <si>
    <t>choho@chohogroup.com</t>
  </si>
  <si>
    <t>688190.SH</t>
  </si>
  <si>
    <t>青岛云路先进材料技术股份有限公司</t>
  </si>
  <si>
    <t>山东省青岛市即墨区蓝村镇鑫源东路7号</t>
  </si>
  <si>
    <t>Qingdao Yunlu Advanced Materials Technology Co.,Ltd.</t>
  </si>
  <si>
    <t>86-532-82599995</t>
  </si>
  <si>
    <t>ylamt@yunlu.com.cn</t>
  </si>
  <si>
    <t>002899.SZ</t>
  </si>
  <si>
    <t>青岛英派斯健康科技股份有限公司</t>
  </si>
  <si>
    <t>山东省青岛市崂山区秦岭路18号国展财富中心3号楼7层</t>
  </si>
  <si>
    <t>Impulse(Qingdao)Health Tech Co.,Ltd.</t>
  </si>
  <si>
    <t>86-532-85793159</t>
  </si>
  <si>
    <t>information@impulsefitness.com</t>
  </si>
  <si>
    <t>002948.SZ</t>
  </si>
  <si>
    <t>青岛银行股份有限公司</t>
  </si>
  <si>
    <t>山东省青岛市崂山区秦岭路6号</t>
  </si>
  <si>
    <t>Bank Of Qingdao Co.,Ltd.</t>
  </si>
  <si>
    <t>400-669-6588-6</t>
  </si>
  <si>
    <t>ir@qdbankchina.com</t>
  </si>
  <si>
    <t>603739.SH</t>
  </si>
  <si>
    <t>青岛蔚蓝生物股份有限公司</t>
  </si>
  <si>
    <t>山东省青岛市崂山区九水东路596-1号</t>
  </si>
  <si>
    <t>Qingdao Vland Biotech Inc.</t>
  </si>
  <si>
    <t>86-532-88978071</t>
  </si>
  <si>
    <t>vland@vlandgroup.com</t>
  </si>
  <si>
    <t>002871.SZ</t>
  </si>
  <si>
    <t>青岛伟隆阀门股份有限公司</t>
  </si>
  <si>
    <t>山东省青岛市城阳区高新区春阳路789号</t>
  </si>
  <si>
    <t>Qingdao Weflo Valve Co.,Ltd.</t>
  </si>
  <si>
    <t>86-532-87901466</t>
  </si>
  <si>
    <t>zhao.xiang@weflovalve.com;fd@weflovalve.com</t>
  </si>
  <si>
    <t>605001.SH</t>
  </si>
  <si>
    <t>青岛威奥轨道股份有限公司</t>
  </si>
  <si>
    <t>山东省青岛市城阳区兴海支路3号</t>
  </si>
  <si>
    <t>Qingdao Victall Railway Co.,Ltd.</t>
  </si>
  <si>
    <t>86-532-81107030</t>
  </si>
  <si>
    <t>zhaofasen@victall.coom;zhaotingting@victall.com;zqtz@victall.com</t>
  </si>
  <si>
    <t>300569.SZ</t>
  </si>
  <si>
    <t>青岛天能重工股份有限公司</t>
  </si>
  <si>
    <t>山东省青岛市胶州市李哥庄镇海硕路7号</t>
  </si>
  <si>
    <t>Qingdao Tianneng Heavy Industries Co.,Ltd</t>
  </si>
  <si>
    <t>86-532-58829955</t>
  </si>
  <si>
    <t>ir@qdtnp.com;tnp@qdtnp.com</t>
  </si>
  <si>
    <t>300001.SZ</t>
  </si>
  <si>
    <t>青岛特锐德电气股份有限公司</t>
  </si>
  <si>
    <t>山东省青岛市崂山区松岭路336号</t>
  </si>
  <si>
    <t>Qingdao Tgood Electric Co.,Ltd.</t>
  </si>
  <si>
    <t>86-532-80938126</t>
  </si>
  <si>
    <t>ir@tgood.cn</t>
  </si>
  <si>
    <t>831278.BJ</t>
  </si>
  <si>
    <t>青岛泰德汽车轴承股份有限公司</t>
  </si>
  <si>
    <t>山东省青岛市李沧区兴华路10号</t>
  </si>
  <si>
    <t>Qingdao Taide Automobile Bearing Co.,Ltd.</t>
  </si>
  <si>
    <t>86-532-84661798</t>
  </si>
  <si>
    <t>zhangxikui@qdtaide.com</t>
  </si>
  <si>
    <t>000599.SZ</t>
  </si>
  <si>
    <t>青岛双星股份有限公司</t>
  </si>
  <si>
    <t>山东省青岛市黄岛区两河路666号</t>
  </si>
  <si>
    <t>Qingdao Doublestar Co.,Ltd</t>
  </si>
  <si>
    <t>86-532-67710729</t>
  </si>
  <si>
    <t>gqb@doublestar.com.cn</t>
  </si>
  <si>
    <t>001219.SZ</t>
  </si>
  <si>
    <t>青岛食品股份有限公司</t>
  </si>
  <si>
    <t>山东省青岛市李沧区四流中支路2号</t>
  </si>
  <si>
    <t>Qingdao Foods Co.,Ltd.</t>
  </si>
  <si>
    <t>86-532-84633589</t>
  </si>
  <si>
    <t>ir@qdfood.com</t>
  </si>
  <si>
    <t>002984.SZ</t>
  </si>
  <si>
    <t>青岛森麒麟轮胎股份有限公司</t>
  </si>
  <si>
    <t>山东省青岛市即墨区大信镇天山三路5号</t>
  </si>
  <si>
    <t>Qingdao Sentury Tire Co.,Ltd.</t>
  </si>
  <si>
    <t>86-532-68968612</t>
  </si>
  <si>
    <t>zhengquan@senturytire.com</t>
  </si>
  <si>
    <t>603755.SH</t>
  </si>
  <si>
    <t>青岛日辰食品股份有限公司</t>
  </si>
  <si>
    <t>山东省青岛市即墨区青岛环保产业园(即发龙山路20号)</t>
  </si>
  <si>
    <t>Qingdao Richen Food Co.,Ltd.</t>
  </si>
  <si>
    <t>86-532-87520886</t>
  </si>
  <si>
    <t>rcspzqb@richen.com;sunhao@richen.com;rcspzqb@rc.com</t>
  </si>
  <si>
    <t>600600.SH</t>
  </si>
  <si>
    <t>青岛啤酒股份有限公司</t>
  </si>
  <si>
    <t>山东省青岛市市南区东海西路35号青啤大厦</t>
  </si>
  <si>
    <t>3.2947万</t>
  </si>
  <si>
    <t>Tsingtao Brewery Company Limited</t>
  </si>
  <si>
    <t>86-532-85713831</t>
  </si>
  <si>
    <t>secretary@tsingtao.com.cn;info@tsingtao.com.cn</t>
  </si>
  <si>
    <t>002958.SZ</t>
  </si>
  <si>
    <t>青岛农村商业银行股份有限公司</t>
  </si>
  <si>
    <t>山东省青岛市崂山区秦岭路6号1号楼</t>
  </si>
  <si>
    <t>Qingdao Rural Commercial Bank Corporation</t>
  </si>
  <si>
    <t>86-532-66957767</t>
  </si>
  <si>
    <t>qrcb@qrcb.com.cn</t>
  </si>
  <si>
    <t>300840.SZ</t>
  </si>
  <si>
    <t>青岛酷特智能股份有限公司</t>
  </si>
  <si>
    <t>山东省青岛市即墨区红领大街17号</t>
  </si>
  <si>
    <t>Qingdao Kutesmart Co.,Ltd.</t>
  </si>
  <si>
    <t>86-532-88598088</t>
  </si>
  <si>
    <t>info@kutesmart.com</t>
  </si>
  <si>
    <t>603798.SH</t>
  </si>
  <si>
    <t>青岛康普顿科技股份有限公司</t>
  </si>
  <si>
    <t>山东省青岛市崂山区深圳路18号</t>
  </si>
  <si>
    <t>Qingdao Copton Technology Company Limited</t>
  </si>
  <si>
    <t>86-532-58818668</t>
  </si>
  <si>
    <t>zhengquan@copton.com.cn</t>
  </si>
  <si>
    <t>002094.SZ</t>
  </si>
  <si>
    <t>青岛金王应用化学股份有限公司</t>
  </si>
  <si>
    <t>山东省青岛市崂山区香港东路195号上实中心T3楼15、16楼</t>
  </si>
  <si>
    <t>Qingdao Kingking Applied Chemistry Co.,Ltd</t>
  </si>
  <si>
    <t>86-532-85779728</t>
  </si>
  <si>
    <t>stock@chinakingking.com;qsb@chinakingking.com</t>
  </si>
  <si>
    <t>837242.BJ</t>
  </si>
  <si>
    <t>青岛建邦汽车科技股份有限公司</t>
  </si>
  <si>
    <t>山东省青岛市胶州市经济技术开发区滦河路1号</t>
  </si>
  <si>
    <t>Qi Automotive Co.,Ltd</t>
  </si>
  <si>
    <t>86-532-86626982</t>
  </si>
  <si>
    <t>wangyunkai@qi-auto.com</t>
  </si>
  <si>
    <t>300779.SZ</t>
  </si>
  <si>
    <t>青岛惠城环保科技集团股份有限公司</t>
  </si>
  <si>
    <t>山东省青岛市黄岛区经济技术开发区淮河东路57号</t>
  </si>
  <si>
    <t>Qingdao Huicheng Environmental Technology (Group) Co., Ltd.</t>
  </si>
  <si>
    <t>86-532-58657701</t>
  </si>
  <si>
    <t>stock@hcpect.com</t>
  </si>
  <si>
    <t>603577.SH</t>
  </si>
  <si>
    <t>青岛汇金通电力设备股份有限公司</t>
  </si>
  <si>
    <t>山东省青岛市胶州市铺集镇东部工业区</t>
  </si>
  <si>
    <t>Qingdao Huijintong Power Equipment Co.,Ltd.</t>
  </si>
  <si>
    <t>86-532-58081688</t>
  </si>
  <si>
    <t>ir@hjttower.com;hjt@hjttower.com</t>
  </si>
  <si>
    <t>002498.SZ</t>
  </si>
  <si>
    <t>青岛汉缆股份有限公司</t>
  </si>
  <si>
    <t>山东省青岛市崂山区九水东路628号</t>
  </si>
  <si>
    <t>Qingdao Hanhe Cable Co.,Ltd</t>
  </si>
  <si>
    <t>86-532-88817759</t>
  </si>
  <si>
    <t>wzz3333@126.com;hanhe1@hanhe-cable.com</t>
  </si>
  <si>
    <t>688677.SH</t>
  </si>
  <si>
    <t>青岛海泰新光科技股份有限公司</t>
  </si>
  <si>
    <t>山东省青岛市崂山区科苑纬四路100号</t>
  </si>
  <si>
    <t>Qingdao Novelbeam Technology Co.,Ltd.</t>
  </si>
  <si>
    <t>86-532-88706015</t>
  </si>
  <si>
    <t>wfh@novelbeam.com;xh@novelbeam.com;investment@novelbeam.com</t>
  </si>
  <si>
    <t>301022.SZ</t>
  </si>
  <si>
    <t>青岛海泰科模塑科技股份有限公司</t>
  </si>
  <si>
    <t>山东省青岛市城阳区棘洪滩街道锦盛二路66号</t>
  </si>
  <si>
    <t>Qingdao Hi-Tech Moulds &amp; Plastics Technology Co.,Ltd.</t>
  </si>
  <si>
    <t>86-532-89086869-8099;86-532-89086869-8092</t>
  </si>
  <si>
    <t>liangtingbo@hitechmoulds.com.cn;weiqiuxiang@hitechmoulds.com.cn;service@hitechmoulds.com.cn</t>
  </si>
  <si>
    <t>603187.SH</t>
  </si>
  <si>
    <t>青岛海容商用冷链股份有限公司</t>
  </si>
  <si>
    <t>山东省青岛市黄岛区隐珠山路1817号</t>
  </si>
  <si>
    <t>Qingdao Hiron Commercial Cold Chain Co.,Ltd.</t>
  </si>
  <si>
    <t>86-532-58762750</t>
  </si>
  <si>
    <t>dm@chinahiron.com</t>
  </si>
  <si>
    <t>688139.SH</t>
  </si>
  <si>
    <t>青岛海尔生物医疗股份有限公司</t>
  </si>
  <si>
    <t>山东省青岛市城阳区高新区丰源路280号海尔生物医疗新兴产业园</t>
  </si>
  <si>
    <t>Qingdao Haier Biomedical Co.,Ltd</t>
  </si>
  <si>
    <t>86-532-88935566</t>
  </si>
  <si>
    <t>haierbiomedical@haierbiomedical.com</t>
  </si>
  <si>
    <t>300786.SZ</t>
  </si>
  <si>
    <t>青岛国林环保科技股份有限公司</t>
  </si>
  <si>
    <t>山东省青岛市市北区瑞昌路168号</t>
  </si>
  <si>
    <t>Qingdao Guolin Environmental Technology Co.,Ltd.</t>
  </si>
  <si>
    <t>86-532-84992168</t>
  </si>
  <si>
    <t>qdguolin@china-guolin.com</t>
  </si>
  <si>
    <t>002768.SZ</t>
  </si>
  <si>
    <t>青岛国恩科技股份有限公司</t>
  </si>
  <si>
    <t>山东省青岛市城阳区棘洪滩街道青大工业园2号路</t>
  </si>
  <si>
    <t>Qingdao Gon Technology Co.,Ltd.</t>
  </si>
  <si>
    <t>86-532-89082999</t>
  </si>
  <si>
    <t>si@qdgon.com</t>
  </si>
  <si>
    <t>300948.SZ</t>
  </si>
  <si>
    <t>青岛冠中生态股份有限公司</t>
  </si>
  <si>
    <t>山东省青岛市崂山区游云路6号</t>
  </si>
  <si>
    <t>Qingdao Greensum Ecology Co.,Ltd.</t>
  </si>
  <si>
    <t>86-532-58820001</t>
  </si>
  <si>
    <t>zhangfangjie@greensum.com.cn;tiannana@greensum.com.cn;info@greensum.com.cn</t>
  </si>
  <si>
    <t>688556.SH</t>
  </si>
  <si>
    <t>青岛高测科技股份有限公司</t>
  </si>
  <si>
    <t>山东省青岛市城阳区高新技术产业开发区火炬支路66号</t>
  </si>
  <si>
    <t>Qingdao Gaoce Technology Co.,Ltd.</t>
  </si>
  <si>
    <t>86-532-87903188-8323</t>
  </si>
  <si>
    <t>zq@gaoce.cc</t>
  </si>
  <si>
    <t>601298.SH</t>
  </si>
  <si>
    <t>青岛港国际股份有限公司</t>
  </si>
  <si>
    <t>山东省青岛市市北区港极路7号</t>
  </si>
  <si>
    <t>Qingdao Port International Co., Ltd.</t>
  </si>
  <si>
    <t>86-532-82982133;86-532-82983083</t>
  </si>
  <si>
    <t>qggj@qdport.com;dujr.db@qdport.com;shm@qdport.com</t>
  </si>
  <si>
    <t>430510.BJ</t>
  </si>
  <si>
    <t>青岛丰光精密机械股份有限公司</t>
  </si>
  <si>
    <t>山东省青岛市胶州市胶州湾工业园太湖路2号</t>
  </si>
  <si>
    <t>Qingdao Fengguang Precision Machinery Co.,Ltd.</t>
  </si>
  <si>
    <t>86-532-87273528</t>
  </si>
  <si>
    <t>fgzq@fengguang.net.cn</t>
  </si>
  <si>
    <t>300183.SZ</t>
  </si>
  <si>
    <t>青岛东软载波科技股份有限公司</t>
  </si>
  <si>
    <t>山东省青岛市市北区上清路16号甲</t>
  </si>
  <si>
    <t>Qingdao Eastsoft Communication Technology Co.,Ltd</t>
  </si>
  <si>
    <t>86-532-83676959</t>
  </si>
  <si>
    <t>wanghui@eastsoft.com.cn;zhangyan@eastsoft.com.cn</t>
  </si>
  <si>
    <t>002545.SZ</t>
  </si>
  <si>
    <t>青岛东方铁塔股份有限公司</t>
  </si>
  <si>
    <t>山东省青岛市胶州市广州北路318号</t>
  </si>
  <si>
    <t>Qingdao East Steel Tower Stock Co.Ltd</t>
  </si>
  <si>
    <t>86-532-88056092</t>
  </si>
  <si>
    <t>stock@qddftt.cn</t>
  </si>
  <si>
    <t>603421.SH</t>
  </si>
  <si>
    <t>青岛鼎信通讯股份有限公司</t>
  </si>
  <si>
    <t>山东省青岛市市南区宁夏路288号6号楼5层</t>
  </si>
  <si>
    <t>Qingdao Topscomm Communication Inc.</t>
  </si>
  <si>
    <t>86-532-55523120;86-532-55523102</t>
  </si>
  <si>
    <t>zhqb@topscomm.com</t>
  </si>
  <si>
    <t>300950.SZ</t>
  </si>
  <si>
    <t>青岛德固特节能装备股份有限公司</t>
  </si>
  <si>
    <t>山东省青岛市胶州市滨州路668号</t>
  </si>
  <si>
    <t>Doright Co.,Ltd.</t>
  </si>
  <si>
    <t>86-532-82293590</t>
  </si>
  <si>
    <t>liubaojiang@doright.biz;zhaoshuangshuang@doright.biz;dorightzqb@doright.biz</t>
  </si>
  <si>
    <t>688501.SH</t>
  </si>
  <si>
    <t>青岛达能环保设备股份有限公司</t>
  </si>
  <si>
    <t>山东省青岛市胶州市胶北办事处工业园达能路3号</t>
  </si>
  <si>
    <t>Qingdao Daneng Environmental Protection Equipment Co.,Ltd.</t>
  </si>
  <si>
    <t>86-532-86625751</t>
  </si>
  <si>
    <t>zqb@daneng.cc</t>
  </si>
  <si>
    <t>600229.SH</t>
  </si>
  <si>
    <t>青岛城市传媒股份有限公司</t>
  </si>
  <si>
    <t>山东省青岛市崂山区海尔路182号</t>
  </si>
  <si>
    <t>Qingdao Citymedia Co.,Ltd.</t>
  </si>
  <si>
    <t>86-532-68068888</t>
  </si>
  <si>
    <t>zhangyt@citymedia.cn;songzhw@citymedia.cn;qcmc@citymedia.cn</t>
  </si>
  <si>
    <t>301015.SZ</t>
  </si>
  <si>
    <t>青岛百洋医药股份有限公司</t>
  </si>
  <si>
    <t>山东省青岛市市北区开封路88号</t>
  </si>
  <si>
    <t>Qingdao Baheal Medical Inc.</t>
  </si>
  <si>
    <t>86-532-66756688</t>
  </si>
  <si>
    <t>byyy@baheal.com</t>
  </si>
  <si>
    <t>300922.SZ</t>
  </si>
  <si>
    <t>秦皇岛天秦装备制造股份有限公司</t>
  </si>
  <si>
    <t>河北省秦皇岛市海港区经济技术开发区雪山路3号、5号</t>
  </si>
  <si>
    <t>Qinhuangdao Tianqin Equipment Manufacturing Co.,Ltd.</t>
  </si>
  <si>
    <t>86-335-8508069</t>
  </si>
  <si>
    <t>qhdtqgs@163.com</t>
  </si>
  <si>
    <t>601326.SH</t>
  </si>
  <si>
    <t>秦皇岛港股份有限公司</t>
  </si>
  <si>
    <t>河北省秦皇岛市海港区海滨路35号</t>
  </si>
  <si>
    <t>1.1070万</t>
  </si>
  <si>
    <t>Qinhuangdao Port Co.,Ltd.</t>
  </si>
  <si>
    <t>86-335-3099676</t>
  </si>
  <si>
    <t>qggf@portqhd.com</t>
  </si>
  <si>
    <t>000837.SZ</t>
  </si>
  <si>
    <t>秦川机床工具集团股份公司</t>
  </si>
  <si>
    <t>陕西省宝鸡市渭滨区姜谭路22号</t>
  </si>
  <si>
    <t>Qinchuan Machine Tool &amp; Tool Group Share Co.,Ltd.</t>
  </si>
  <si>
    <t>86-917-3670837;86-917-3670898</t>
  </si>
  <si>
    <t>lijing@qinchuan.com;zhengquan@qinchuan.com;qinchuan@qinchuan.com</t>
  </si>
  <si>
    <t>002973.SZ</t>
  </si>
  <si>
    <t>侨银城市管理股份有限公司</t>
  </si>
  <si>
    <t>广东省广州市天河区五山路371号中公教育大厦10楼</t>
  </si>
  <si>
    <t>5.8357万</t>
  </si>
  <si>
    <t>Qiaoyin City Management Co.,Ltd.</t>
  </si>
  <si>
    <t>86-20-87157941</t>
  </si>
  <si>
    <t>zhengquanbu@gzqiaoyin.com</t>
  </si>
  <si>
    <t>300191.SZ</t>
  </si>
  <si>
    <t>潜能恒信能源技术股份有限公司</t>
  </si>
  <si>
    <t>北京市朝阳区北苑路甲13号北辰新纪元大厦2塔22层</t>
  </si>
  <si>
    <t>Sino Geophysical Co.,Ltd</t>
  </si>
  <si>
    <t>86-10-84922368</t>
  </si>
  <si>
    <t>zqb@sinogeo.com</t>
  </si>
  <si>
    <t>002365.SZ</t>
  </si>
  <si>
    <t>潜江永安药业股份有限公司</t>
  </si>
  <si>
    <t>湖北省潜江市经济开发区广泽大道2号</t>
  </si>
  <si>
    <t>Qianjiang Yongan Pharmaceutical Co.,Ltd.</t>
  </si>
  <si>
    <t>86-728-6204039</t>
  </si>
  <si>
    <t>tzz@chinataurine.com</t>
  </si>
  <si>
    <t>600283.SH</t>
  </si>
  <si>
    <t>钱江水利开发股份有限公司</t>
  </si>
  <si>
    <t>浙江省杭州市西湖区三台山路3号</t>
  </si>
  <si>
    <t>Qian Jiang Water Resources Development Co.,Ltd</t>
  </si>
  <si>
    <t>86-571-87974387</t>
  </si>
  <si>
    <t>pwj@qjwater.com;ywh@qjwater.com;qjsl@qjwater.com</t>
  </si>
  <si>
    <t>688221.SH</t>
  </si>
  <si>
    <t>前沿生物药业(南京)股份有限公司</t>
  </si>
  <si>
    <t>江苏省南京市江宁区东山街道绿地之窗E-2栋11层</t>
  </si>
  <si>
    <t>Frontier Biotechnologies Inc.</t>
  </si>
  <si>
    <t>86-25-69648375</t>
  </si>
  <si>
    <t>invest@frontierbiotech.com</t>
  </si>
  <si>
    <t>603027.SH</t>
  </si>
  <si>
    <t>千禾味业食品股份有限公司</t>
  </si>
  <si>
    <t>四川省眉山市东坡区城南岷家渡</t>
  </si>
  <si>
    <t>Qianhe Condiment And Food Co.,Ltd</t>
  </si>
  <si>
    <t>86-28-38568229</t>
  </si>
  <si>
    <t>irm@qianhefood.com</t>
  </si>
  <si>
    <t>002557.SZ</t>
  </si>
  <si>
    <t>洽洽食品股份有限公司</t>
  </si>
  <si>
    <t>安徽省合肥市蜀山区经济技术开发区莲花路1307号</t>
  </si>
  <si>
    <t>Chacha Food Company, Limited</t>
  </si>
  <si>
    <t>86-551-62227008</t>
  </si>
  <si>
    <t>chenj@qiaqiafood.com;duj4@qiaqiafood.com;qiaqia@qiaqiafood.com</t>
  </si>
  <si>
    <t>688216.SH</t>
  </si>
  <si>
    <t>气派科技股份有限公司</t>
  </si>
  <si>
    <t>广东省东莞市石排镇气派科技路气派大厦</t>
  </si>
  <si>
    <t>China Chippacking Technology Co.,Ltd.</t>
  </si>
  <si>
    <t>86-769-89886666</t>
  </si>
  <si>
    <t>ir@chippacking.cn</t>
  </si>
  <si>
    <t>603557.SH</t>
  </si>
  <si>
    <t>起步股份有限公司</t>
  </si>
  <si>
    <t>浙江省丽水市青田县油竹新区侨乡工业园区赤岩3号</t>
  </si>
  <si>
    <t>Qibu Corporation Limited</t>
  </si>
  <si>
    <t>86-578-6558818</t>
  </si>
  <si>
    <t>abckids@qbabc.com.cn</t>
  </si>
  <si>
    <t>002439.SZ</t>
  </si>
  <si>
    <t>启明星辰信息技术集团股份有限公司</t>
  </si>
  <si>
    <t>北京市海淀区东北旺西路8号中关村软件园21号楼启明星辰大厦</t>
  </si>
  <si>
    <t>Venustech Group Inc.</t>
  </si>
  <si>
    <t>86-10-82779006</t>
  </si>
  <si>
    <t>ir_contacts@venustech.com.cn</t>
  </si>
  <si>
    <t>002232.SZ</t>
  </si>
  <si>
    <t>启明信息技术股份有限公司</t>
  </si>
  <si>
    <t>吉林省长春市二道区净月高新技术产业开发区百合街1009号</t>
  </si>
  <si>
    <t>Qiming Information Technology Co.,Ltd</t>
  </si>
  <si>
    <t>86-431-89603547</t>
  </si>
  <si>
    <t>ir_qm@faw.com.cn;hongxs_qm@faw.com.cn</t>
  </si>
  <si>
    <t>000590.SZ</t>
  </si>
  <si>
    <t>启迪药业集团股份公司</t>
  </si>
  <si>
    <t>湖南省衡阳市蒸湘区高新区杨柳路33号</t>
  </si>
  <si>
    <t>Tus- Pharmaceutical Group Co.,Ltd.</t>
  </si>
  <si>
    <t>86-734-8239335</t>
  </si>
  <si>
    <t>stocks@guhan.com;webmaster@guhan.com</t>
  </si>
  <si>
    <t>300500.SZ</t>
  </si>
  <si>
    <t>启迪设计集团股份有限公司</t>
  </si>
  <si>
    <t>江苏省苏州市吴中区工业园区星海街9号</t>
  </si>
  <si>
    <t>Tus-Design Group Co.,Ltd.</t>
  </si>
  <si>
    <t>86-512-69564641</t>
  </si>
  <si>
    <t>xuming.hu@tusdesign.com;huiling.yu@tusdesign.com</t>
  </si>
  <si>
    <t>000826.SZ</t>
  </si>
  <si>
    <t>启迪环境科技发展股份有限公司</t>
  </si>
  <si>
    <t>湖北省宜昌市西陵区绿萝路77号</t>
  </si>
  <si>
    <t>7.0638万</t>
  </si>
  <si>
    <t>Tus Environmental Science And Technology Development Co.,Ltd.</t>
  </si>
  <si>
    <t>86-717-6442936</t>
  </si>
  <si>
    <t>000826@tus-est.com</t>
  </si>
  <si>
    <t>603610.SH</t>
  </si>
  <si>
    <t>麒盛科技股份有限公司</t>
  </si>
  <si>
    <t>浙江省嘉兴市秀洲区王江泾镇秋茂路158号</t>
  </si>
  <si>
    <t>Keeson Technology Corporation Limited</t>
  </si>
  <si>
    <t>86-573-82283307</t>
  </si>
  <si>
    <t>softide@softide.cn</t>
  </si>
  <si>
    <t>300061.SZ</t>
  </si>
  <si>
    <t>旗天科技集团股份有限公司</t>
  </si>
  <si>
    <t>上海市长宁区延安西路1319号上海利星行广场23层</t>
  </si>
  <si>
    <t>Qitian Technology Group Co.,Ltd.</t>
  </si>
  <si>
    <t>86-21-60975620</t>
  </si>
  <si>
    <t>investor@qt300061.com</t>
  </si>
  <si>
    <t>603677.SH</t>
  </si>
  <si>
    <t>奇精机械股份有限公司</t>
  </si>
  <si>
    <t>浙江省宁波市宁海县三省东路1号</t>
  </si>
  <si>
    <t>Qijing Machinery Co.,Ltd.</t>
  </si>
  <si>
    <t>86-574-65310999</t>
  </si>
  <si>
    <t>ir@qijing-m.com</t>
  </si>
  <si>
    <t>688561.SH</t>
  </si>
  <si>
    <t>奇安信科技集团股份有限公司</t>
  </si>
  <si>
    <t>北京市西城区西直门外南路26号院奇安信安全中心</t>
  </si>
  <si>
    <t>Qi An Xin Technology Group Inc.</t>
  </si>
  <si>
    <t>86-10-56509268</t>
  </si>
  <si>
    <t>ir@qianxin.com</t>
  </si>
  <si>
    <t>601665.SH</t>
  </si>
  <si>
    <t>齐鲁银行股份有限公司</t>
  </si>
  <si>
    <t>山东省济南市历下区经十路10817号</t>
  </si>
  <si>
    <t>Qilu Bank Co.,Ltd.</t>
  </si>
  <si>
    <t>400-609-6588;86-531-86075850</t>
  </si>
  <si>
    <t>ir@qlbchina.com</t>
  </si>
  <si>
    <t>002521.SZ</t>
  </si>
  <si>
    <t>齐峰新材料股份有限公司</t>
  </si>
  <si>
    <t>山东省淄博市临淄区朱台镇朱台路22号</t>
  </si>
  <si>
    <t>Qifeng New Material Co.,Ltd.</t>
  </si>
  <si>
    <t>86-533-7785585</t>
  </si>
  <si>
    <t>yaoyanlei@126.com;qifengtezhi@163.com</t>
  </si>
  <si>
    <t>873169.BJ</t>
  </si>
  <si>
    <t>七丰精工科技股份有限公司</t>
  </si>
  <si>
    <t>浙江省嘉兴市海盐县武原街道武原工业园盐东区精工路3、7号</t>
  </si>
  <si>
    <t>Qifeng Precision Industry Sci-Tech Corp.</t>
  </si>
  <si>
    <t>86-573-86851028</t>
  </si>
  <si>
    <t>sales@qfwj.com</t>
  </si>
  <si>
    <t>300887.SZ</t>
  </si>
  <si>
    <t>谱尼测试集团股份有限公司</t>
  </si>
  <si>
    <t>北京市海淀区锦带路66号院1号楼5层101</t>
  </si>
  <si>
    <t>Pony Testing International Group Co.,Ltd.</t>
  </si>
  <si>
    <t>86-10-83055180</t>
  </si>
  <si>
    <t>ir@ponytest.com</t>
  </si>
  <si>
    <t>688337.SH</t>
  </si>
  <si>
    <t>普源精电科技股份有限公司</t>
  </si>
  <si>
    <t>江苏省苏州市虎丘区高新区科灵路8号</t>
  </si>
  <si>
    <t>Rigol Technologies Co.,Ltd.</t>
  </si>
  <si>
    <t>86-512-66706688</t>
  </si>
  <si>
    <t>wangning@rigol.com</t>
  </si>
  <si>
    <t>688118.SH</t>
  </si>
  <si>
    <t>普元信息技术股份有限公司</t>
  </si>
  <si>
    <t>上海市浦东新区自由贸易试验区碧波路456号4楼</t>
  </si>
  <si>
    <t>Primeton Information Technologies, Inc.</t>
  </si>
  <si>
    <t>86-21-58331900</t>
  </si>
  <si>
    <t>info@primeton.com</t>
  </si>
  <si>
    <t>301257.SZ</t>
  </si>
  <si>
    <t>普蕊斯(上海)医药科技开发股份有限公司</t>
  </si>
  <si>
    <t>上海市黄浦区广东路500号世界贸易大厦23层</t>
  </si>
  <si>
    <t>Smo Clinplus Co., Ltd.</t>
  </si>
  <si>
    <t>86-21-60755800</t>
  </si>
  <si>
    <t>ir@smo-clinplus.com</t>
  </si>
  <si>
    <t>688766.SH</t>
  </si>
  <si>
    <t>普冉半导体(上海)股份有限公司</t>
  </si>
  <si>
    <t>上海市浦东新区自由贸易试验区盛夏路560号504室</t>
  </si>
  <si>
    <t>Puya Semiconductor (Shanghai) Co.,Ltd.</t>
  </si>
  <si>
    <t>86-21-60791797</t>
  </si>
  <si>
    <t>ir@puyasemi.com</t>
  </si>
  <si>
    <t>000739.SZ</t>
  </si>
  <si>
    <t>普洛药业股份有限公司</t>
  </si>
  <si>
    <t>浙江省金华市东阳市横店江南路399号</t>
  </si>
  <si>
    <t>Apeloa Pharmaceutical Co.,Ltd</t>
  </si>
  <si>
    <t>86-579-86557527</t>
  </si>
  <si>
    <t>000739@apeloa.com</t>
  </si>
  <si>
    <t>300996.SZ</t>
  </si>
  <si>
    <t>普联软件股份有限公司</t>
  </si>
  <si>
    <t>山东省济南市历城区高新区舜华路1号齐鲁软件园2号楼(创业广场B座)一层</t>
  </si>
  <si>
    <t>Pansoft Company Limited</t>
  </si>
  <si>
    <t>86-531-88897389</t>
  </si>
  <si>
    <t>300996@pansoft.com</t>
  </si>
  <si>
    <t>603566.SH</t>
  </si>
  <si>
    <t>普莱柯生物工程股份有限公司</t>
  </si>
  <si>
    <t>河南省洛阳市洛龙区政和路15号</t>
  </si>
  <si>
    <t>Pulike Biological Engineering, Inc.</t>
  </si>
  <si>
    <t>86-379-63282386</t>
  </si>
  <si>
    <t>ir@pulike.com.cn</t>
  </si>
  <si>
    <t>002225.SZ</t>
  </si>
  <si>
    <t>濮阳濮耐高温材料(集团)股份有限公司</t>
  </si>
  <si>
    <t>河南省濮阳市濮阳县西环路中段</t>
  </si>
  <si>
    <t>Puyang Refractories Group Co.,Ltd.</t>
  </si>
  <si>
    <t>86-393-3214228</t>
  </si>
  <si>
    <t>p_y_m78@163.com;zhangleizmx8@163.com;pngf2007@punai.com</t>
  </si>
  <si>
    <t>300481.SZ</t>
  </si>
  <si>
    <t>濮阳惠成电子材料股份有限公司</t>
  </si>
  <si>
    <t>河南省濮阳市华龙区胜利路西段</t>
  </si>
  <si>
    <t>Puyang Huicheng Electronic Material Co.,Ltd.</t>
  </si>
  <si>
    <t>86-393-8910373</t>
  </si>
  <si>
    <t>weihonghu@huichengchem.com;chenshumin@huichengchem.com</t>
  </si>
  <si>
    <t>603605.SH</t>
  </si>
  <si>
    <t>珀莱雅化妆品股份有限公司</t>
  </si>
  <si>
    <t>浙江省杭州市西湖区西溪路588号珀莱雅大厦</t>
  </si>
  <si>
    <t>Proya Cosmetics Co.,Ltd.</t>
  </si>
  <si>
    <t>86-571-87352850</t>
  </si>
  <si>
    <t>proyazq@proya.com</t>
  </si>
  <si>
    <t>601666.SH</t>
  </si>
  <si>
    <t>平顶山天安煤业股份有限公司</t>
  </si>
  <si>
    <t>河南省平顶山市新华区矿工中路21号</t>
  </si>
  <si>
    <t>6.5281万</t>
  </si>
  <si>
    <t>Pingdingshan Tianan Coal. Mining Co.,Ltd.</t>
  </si>
  <si>
    <t>86-375-2723076;86-375-2726426</t>
  </si>
  <si>
    <t>pmgftzzgx@163.com</t>
  </si>
  <si>
    <t>000001.SZ</t>
  </si>
  <si>
    <t>平安银行股份有限公司</t>
  </si>
  <si>
    <t>广东省深圳市罗湖区深南东路5047号,广东省深圳市福田区益田路5023号平安金融中心B座</t>
  </si>
  <si>
    <t>4.0651万</t>
  </si>
  <si>
    <t>Ping An Bank Co.,Ltd.</t>
  </si>
  <si>
    <t>86-755-82080387</t>
  </si>
  <si>
    <t>pab_db@pingan.com.cn</t>
  </si>
  <si>
    <t>300892.SZ</t>
  </si>
  <si>
    <t>品渥食品股份有限公司</t>
  </si>
  <si>
    <t>上海市普陀区长寿路652号景源时尚产业园10号楼308室</t>
  </si>
  <si>
    <t>Pinlive Foods Co;Ltd</t>
  </si>
  <si>
    <t>86-21-51863006</t>
  </si>
  <si>
    <t>securities@pinlive.com</t>
  </si>
  <si>
    <t>300664.SZ</t>
  </si>
  <si>
    <t>鹏鹞环保股份有限公司</t>
  </si>
  <si>
    <t>江苏省无锡市宜兴市高塍镇工业集中区(胥井村)</t>
  </si>
  <si>
    <t>Penyao Environmental Protection Co.,Ltd.</t>
  </si>
  <si>
    <t>86-510-88560335</t>
  </si>
  <si>
    <t>dsb@penyao.com.cn</t>
  </si>
  <si>
    <t>600490.SH</t>
  </si>
  <si>
    <t>鹏欣环球资源股份有限公司</t>
  </si>
  <si>
    <t>上海市闵行区联航路1188号32号楼</t>
  </si>
  <si>
    <t>Pengxin International Mining Co.,Ltd</t>
  </si>
  <si>
    <t>86-21-61679636</t>
  </si>
  <si>
    <t>600490@pengxinzy.com.cn;zhangjin@pengxinzy.com.cn</t>
  </si>
  <si>
    <t>002505.SZ</t>
  </si>
  <si>
    <t>鹏都农牧股份有限公司</t>
  </si>
  <si>
    <t>上海市长宁区虹桥路2188弄虹桥商务别墅25号</t>
  </si>
  <si>
    <t>Pengdu Agriculture &amp; Animal Husbandry Co.,Ltd.</t>
  </si>
  <si>
    <t>86-21-62430519</t>
  </si>
  <si>
    <t>furong@dakangmuye.com;zhoulei@dakangmuye.com;002505@dakangmuye.com</t>
  </si>
  <si>
    <t>002938.SZ</t>
  </si>
  <si>
    <t>鹏鼎控股(深圳)股份有限公司</t>
  </si>
  <si>
    <t>广东省深圳市宝安区燕罗街道燕川社区松罗路鹏鼎园区</t>
  </si>
  <si>
    <t>3.9387万</t>
  </si>
  <si>
    <t>Avary Holding(Shenzhen)Co.,Limited</t>
  </si>
  <si>
    <t>86-755-29081675</t>
  </si>
  <si>
    <t>a-h-m@avaryholding.com</t>
  </si>
  <si>
    <t>600804.SH</t>
  </si>
  <si>
    <t>鹏博士电信传媒集团股份有限公司</t>
  </si>
  <si>
    <t>四川省成都市武侯区高新区高朋大道5号1栋205</t>
  </si>
  <si>
    <t>Dr.Peng Telecom&amp;Media Group Co.,Ltd.</t>
  </si>
  <si>
    <t>86-10-52206808;86-10-51183902</t>
  </si>
  <si>
    <t>yangxueping@drpeng.com.cn;liangjh@drpeng.com.cn;pbs-impeach@drpeng.com.cn</t>
  </si>
  <si>
    <t>300673.SZ</t>
  </si>
  <si>
    <t>佩蒂动物营养科技股份有限公司</t>
  </si>
  <si>
    <t>浙江省温州市平阳县水头镇工业园区宠乐路2号</t>
  </si>
  <si>
    <t>Petpal Pet Nutrition Technology Co.,Ltd.</t>
  </si>
  <si>
    <t>86-577-58189955;86-577-58125511</t>
  </si>
  <si>
    <t>cpet@peidibrand.com;wanght@peidibrand.com</t>
  </si>
  <si>
    <t>601258.SH</t>
  </si>
  <si>
    <t>庞大汽贸集团股份有限公司</t>
  </si>
  <si>
    <t>北京市朝阳区五环外王四营乡黄厂路甲3号庞大双龙培训中心</t>
  </si>
  <si>
    <t>1.1414万</t>
  </si>
  <si>
    <t>Pang Da Automobile Trade Co.,Ltd</t>
  </si>
  <si>
    <t>86-10-53010230</t>
  </si>
  <si>
    <t>dshmsc@pdqmjt.com;pdgroup@pdqmjt.com</t>
  </si>
  <si>
    <t>836675.BJ</t>
  </si>
  <si>
    <t>攀枝花秉扬科技股份有限公司</t>
  </si>
  <si>
    <t>四川省攀枝花市仁和区钒钛产业园区内</t>
  </si>
  <si>
    <t>Panzhihua Bing Yang Technology Co., Ltd.</t>
  </si>
  <si>
    <t>86-812-6211688</t>
  </si>
  <si>
    <t>bingyangkeji@163.com</t>
  </si>
  <si>
    <t>000629.SZ</t>
  </si>
  <si>
    <t>攀钢集团钒钛资源股份有限公司</t>
  </si>
  <si>
    <t>四川省攀枝花市东区钢城大道西段21号攀钢文化广场</t>
  </si>
  <si>
    <t>Pangang Group Vanadium &amp; Titanium Resources Co.,Ltd.</t>
  </si>
  <si>
    <t>86-812-3385366</t>
  </si>
  <si>
    <t>psv@pzhsteel.com.cn</t>
  </si>
  <si>
    <t>000403.SZ</t>
  </si>
  <si>
    <t>派斯双林生物制药股份有限公司</t>
  </si>
  <si>
    <t>广东省湛江市麻章区东简镇东海岛新丰东路1号</t>
  </si>
  <si>
    <t>Pacific Shuanglin Bio-Pharmacy Co.,Ltd</t>
  </si>
  <si>
    <t>86-759-2931218</t>
  </si>
  <si>
    <t>ir@slbiop.com</t>
  </si>
  <si>
    <t>600215.SH</t>
  </si>
  <si>
    <t>派斯林数字科技股份有限公司</t>
  </si>
  <si>
    <t>吉林省长春市南关区经济开发区南沙大街2888号</t>
  </si>
  <si>
    <t>Paslin Digital Technology Co.,Ltd.</t>
  </si>
  <si>
    <t>86-431-81912788</t>
  </si>
  <si>
    <t>600215@paslin.cn</t>
  </si>
  <si>
    <t>603515.SH</t>
  </si>
  <si>
    <t>欧普照明股份有限公司</t>
  </si>
  <si>
    <t>上海市闵行区吴中路1799号万象城V2栋</t>
  </si>
  <si>
    <t>Opple Lighting Co.,Ltd</t>
  </si>
  <si>
    <t>86-21-38550000-6720</t>
  </si>
  <si>
    <t>public@opple.com</t>
  </si>
  <si>
    <t>300595.SZ</t>
  </si>
  <si>
    <t>欧普康视科技股份有限公司</t>
  </si>
  <si>
    <t>安徽省合肥市蜀山区高新区望江西路4899号</t>
  </si>
  <si>
    <t>Autek China Inc.</t>
  </si>
  <si>
    <t>86-551-62952208</t>
  </si>
  <si>
    <t>autekcfo@126.com;autekchina@126.com</t>
  </si>
  <si>
    <t>603833.SH</t>
  </si>
  <si>
    <t>欧派家居集团股份有限公司</t>
  </si>
  <si>
    <t>广东省广州市白云区广花三路366号</t>
  </si>
  <si>
    <t>2.4660万</t>
  </si>
  <si>
    <t>Oppein Home Group Inc.</t>
  </si>
  <si>
    <t>86-20-36733399</t>
  </si>
  <si>
    <t>oppeinir@oppein.com</t>
  </si>
  <si>
    <t>002456.SZ</t>
  </si>
  <si>
    <t>欧菲光集团股份有限公司</t>
  </si>
  <si>
    <t>广东省深圳市南山区蛇口商海路91号太子湾商务广场T6栋9层</t>
  </si>
  <si>
    <t>1.7973万</t>
  </si>
  <si>
    <t>Ofilm Group Co.,Ltd.</t>
  </si>
  <si>
    <t>86-755-27555331</t>
  </si>
  <si>
    <t>ir@ofilm.com</t>
  </si>
  <si>
    <t>301333.SZ</t>
  </si>
  <si>
    <t>诺思格(北京)医药科技股份有限公司</t>
  </si>
  <si>
    <t>北京市海淀区车公庄西路19号华通大厦B座北塔11层</t>
  </si>
  <si>
    <t>R&amp;G Pharmastudies Co., Ltd.</t>
  </si>
  <si>
    <t>86-10-88018650</t>
  </si>
  <si>
    <t>ir@rg-pharma.com</t>
  </si>
  <si>
    <t>603611.SH</t>
  </si>
  <si>
    <t>诺力智能装备股份有限公司</t>
  </si>
  <si>
    <t>浙江省湖州市长兴县太湖街道长州路528号</t>
  </si>
  <si>
    <t>Noblelift Intelligent Equipment Co.,Ltd.</t>
  </si>
  <si>
    <t>86-572-6210906</t>
  </si>
  <si>
    <t>sec@noblelift.com</t>
  </si>
  <si>
    <t>600110.SH</t>
  </si>
  <si>
    <t>诺德投资股份有限公司</t>
  </si>
  <si>
    <t>广东省深圳市福田区沙咀路8号绿景红树湾壹号A座16层</t>
  </si>
  <si>
    <t>Nuode Investment Co.,Ltd</t>
  </si>
  <si>
    <t>86-755-88911333</t>
  </si>
  <si>
    <t>ir@ndgf.net</t>
  </si>
  <si>
    <t>001231.SZ</t>
  </si>
  <si>
    <t>农心作物科技股份有限公司</t>
  </si>
  <si>
    <t>陕西省西安市雁塔区高新区沣惠南路36号橡树街区B楼11803室</t>
  </si>
  <si>
    <t>Norsyn Crop Technology Co., Ltd.</t>
  </si>
  <si>
    <t>86-29-81777282</t>
  </si>
  <si>
    <t>zq@norsyn.com</t>
  </si>
  <si>
    <t>688697.SH</t>
  </si>
  <si>
    <t>纽威数控装备(苏州)股份有限公司</t>
  </si>
  <si>
    <t>江苏省苏州市虎丘区高新区通安浔阳江路69号</t>
  </si>
  <si>
    <t>Neway Cnc Equipment (Suzhou) Co.,Ltd.</t>
  </si>
  <si>
    <t>86-512-62390090</t>
  </si>
  <si>
    <t>skdshbgs@neway.com.cn</t>
  </si>
  <si>
    <t>000982.SZ</t>
  </si>
  <si>
    <t>宁夏中银绒业股份有限公司</t>
  </si>
  <si>
    <t>宁夏回族自治区银川市金凤区泰康街隆基大厦15层</t>
  </si>
  <si>
    <t>Ningxia Zhongyincashmere Co.,Ltd.</t>
  </si>
  <si>
    <t>86-13323505023;86-951-5969328</t>
  </si>
  <si>
    <t>yuwanming@zhongyinrongye.com;xujinye@zhongyinrongye.com;office@zhongyinrongye.com</t>
  </si>
  <si>
    <t>600165.SH</t>
  </si>
  <si>
    <t>宁夏中科生物科技股份有限公司</t>
  </si>
  <si>
    <t>宁夏回族自治区银川市金凤区黄河东路888-1号恒泰商务大厦18层</t>
  </si>
  <si>
    <t>Ningxia Zhongke Biotechnology Co.,Ltd</t>
  </si>
  <si>
    <t>86-951-6898015;86-951-6898221</t>
  </si>
  <si>
    <t>official@xinrihengli.com</t>
  </si>
  <si>
    <t>000635.SZ</t>
  </si>
  <si>
    <t>宁夏英力特化工股份有限公司</t>
  </si>
  <si>
    <t>宁夏回族自治区石嘴山市惠农区钢电路</t>
  </si>
  <si>
    <t>Ningxia Younglight Chemicals Co.,Ltd</t>
  </si>
  <si>
    <t>86-952-3689323</t>
  </si>
  <si>
    <t>xuejun.li.x@chnenergy.com.cn;xiangqian.yang.a@chnenergy.com.cn;p0001918@chnenergy.com.cn</t>
  </si>
  <si>
    <t>000862.SZ</t>
  </si>
  <si>
    <t>宁夏银星能源股份有限公司</t>
  </si>
  <si>
    <t>宁夏回族自治区银川市西夏区六盘山西路166号</t>
  </si>
  <si>
    <t>Ning Xia Yin Xing Energy Co.,Ltd</t>
  </si>
  <si>
    <t>86-951-8887882;86-951-8887899</t>
  </si>
  <si>
    <t>lzkmlt@126.com;tombeyond@163.com;nxyxnydb@chalco.com.cn</t>
  </si>
  <si>
    <t>300967.SZ</t>
  </si>
  <si>
    <t>宁夏晓鸣农牧股份有限公司</t>
  </si>
  <si>
    <t>宁夏回族自治区银川市金凤区创业街36号</t>
  </si>
  <si>
    <t>Ningxia Xiaoming Agriculture &amp; Animal Husbandry Co.,Ltd</t>
  </si>
  <si>
    <t>86-951-3066628</t>
  </si>
  <si>
    <t>xmnm@nxxmqy.com</t>
  </si>
  <si>
    <t>000557.SZ</t>
  </si>
  <si>
    <t>宁夏西部创业实业股份有限公司</t>
  </si>
  <si>
    <t>宁夏回族自治区银川市金凤区北京中路168号C座</t>
  </si>
  <si>
    <t>Ningxia Western Venture Industrial Co.,Ltd.</t>
  </si>
  <si>
    <t>86-951-3975696;86-951-3975583</t>
  </si>
  <si>
    <t>002457.SZ</t>
  </si>
  <si>
    <t>宁夏青龙管业集团股份有限公司</t>
  </si>
  <si>
    <t>宁夏回族自治区银川市金凤区亲水大街南海路13号银川先进技术融合创新中心A座8楼、9楼</t>
  </si>
  <si>
    <t>Ningxia Qinglong Pipes Industry Group Co.,Ltd.</t>
  </si>
  <si>
    <t>86-951-5070380;86-951-5673796</t>
  </si>
  <si>
    <t>frpyn@163.com;279885992@qq.com;qinglongguanye@126.com</t>
  </si>
  <si>
    <t>831010.BJ</t>
  </si>
  <si>
    <t>宁夏凯添燃气发展股份有限公司</t>
  </si>
  <si>
    <t>宁夏回族自治区银川市贺兰县德胜工业园区丰庆西路16号</t>
  </si>
  <si>
    <t>Ning Xia Kai Tian Gas Development Company Limited</t>
  </si>
  <si>
    <t>86-951-7821868</t>
  </si>
  <si>
    <t>nxktrq@163.com</t>
  </si>
  <si>
    <t>600449.SH</t>
  </si>
  <si>
    <t>宁夏建材集团股份有限公司</t>
  </si>
  <si>
    <t>宁夏回族自治区银川市金凤区人民广场东街219号建材大厦</t>
  </si>
  <si>
    <t>Ningxia Building Materials Group Co.,Ltd</t>
  </si>
  <si>
    <t>86-951-2085256;86-951-2052215</t>
  </si>
  <si>
    <t>linfengping@sinoma.cn;liangyuanyan2021@126.com;ningxiajiancai@sinoma.cn</t>
  </si>
  <si>
    <t>601619.SH</t>
  </si>
  <si>
    <t>宁夏嘉泽新能源股份有限公司</t>
  </si>
  <si>
    <t>宁夏回族自治区银川市兴庆区兴水路1号绿地21城企业公园D区68号楼</t>
  </si>
  <si>
    <t>Ningxia Jiaze Renewables Corporation Limited</t>
  </si>
  <si>
    <t>86-951-5100532</t>
  </si>
  <si>
    <t>jzfdxxpl@jzfdjt.com</t>
  </si>
  <si>
    <t>000962.SZ</t>
  </si>
  <si>
    <t>宁夏东方钽业股份有限公司</t>
  </si>
  <si>
    <t>宁夏回族自治区石嘴山市大武口区冶金路</t>
  </si>
  <si>
    <t>Ningxia Orient Tantalum Industry Co.,Ltd.</t>
  </si>
  <si>
    <t>86-952-2098563</t>
  </si>
  <si>
    <t>zhqb@otic.com.cn</t>
  </si>
  <si>
    <t>600989.SH</t>
  </si>
  <si>
    <t>宁夏宝丰能源集团股份有限公司</t>
  </si>
  <si>
    <t>宁夏回族自治区银川市灵武市宁东能源化工基地宝丰能源循环经济工业园区</t>
  </si>
  <si>
    <t>1.4211万</t>
  </si>
  <si>
    <t>Ningxia Baofeng Energy Group Co.,Ltd.</t>
  </si>
  <si>
    <t>86-951-5558031</t>
  </si>
  <si>
    <t>bfny@baofengenergy.com</t>
  </si>
  <si>
    <t>300750.SZ</t>
  </si>
  <si>
    <t>宁德时代新能源科技股份有限公司</t>
  </si>
  <si>
    <t>福建省宁德市蕉城区漳湾镇新港路2号</t>
  </si>
  <si>
    <t>8.3601万</t>
  </si>
  <si>
    <t>Contemporary Amperex Technology Co.,Ltd.</t>
  </si>
  <si>
    <t>86-593-8901666</t>
  </si>
  <si>
    <t>catl-ir@catl.com</t>
  </si>
  <si>
    <t>601018.SH</t>
  </si>
  <si>
    <t>宁波舟山港股份有限公司</t>
  </si>
  <si>
    <t>浙江省宁波市鄞州区宁东路269号宁波环球航运广场</t>
  </si>
  <si>
    <t>1.7425万</t>
  </si>
  <si>
    <t>Ningbo Zhoushan Port Company Limited</t>
  </si>
  <si>
    <t>86-574-27686151</t>
  </si>
  <si>
    <t>ird@nbport.com.cn</t>
  </si>
  <si>
    <t>002896.SZ</t>
  </si>
  <si>
    <t>宁波中大力德智能传动股份有限公司</t>
  </si>
  <si>
    <t>浙江省宁波市慈溪市新兴产业集群区宗汉街道新兴一路185号</t>
  </si>
  <si>
    <t>Ningbo Zhongda Leader Intelligent Transmission Co.,Ltd.</t>
  </si>
  <si>
    <t>86-574-63537088</t>
  </si>
  <si>
    <t>china@zd-motor.com</t>
  </si>
  <si>
    <t>600857.SH</t>
  </si>
  <si>
    <t>宁波中百股份有限公司</t>
  </si>
  <si>
    <t>浙江省宁波市海曙区和义路77号汇金大厦21层</t>
  </si>
  <si>
    <t>Ningbo Zhongbai Co.,Ltd</t>
  </si>
  <si>
    <t>86-574-87367060</t>
  </si>
  <si>
    <t>yanpeng@600857.com.cn;600857@600857.com.cn</t>
  </si>
  <si>
    <t>300953.SZ</t>
  </si>
  <si>
    <t>宁波震裕科技股份有限公司</t>
  </si>
  <si>
    <t>浙江省宁波市宁海县西店镇香山</t>
  </si>
  <si>
    <t>Ningbo Zhenyu Technology Co.,Ltd.</t>
  </si>
  <si>
    <t>86-574-65386699</t>
  </si>
  <si>
    <t>irm@zhenyumould.com</t>
  </si>
  <si>
    <t>600366.SH</t>
  </si>
  <si>
    <t>宁波韵升股份有限公司</t>
  </si>
  <si>
    <t>浙江省宁波市鄞州区国家高新区扬帆路1号</t>
  </si>
  <si>
    <t>Ningbo Yunsheng Co.,Ltd.</t>
  </si>
  <si>
    <t>86-574-87776939</t>
  </si>
  <si>
    <t>xiangcl@ysweb.com;zhaojk@ysweb.com;stock@ysweb.com</t>
  </si>
  <si>
    <t>603297.SH</t>
  </si>
  <si>
    <t>宁波永新光学股份有限公司</t>
  </si>
  <si>
    <t>浙江省宁波市鄞州区科技园区木槿路169号</t>
  </si>
  <si>
    <t>Ningbo Yongxin Optics Co.,Ltd</t>
  </si>
  <si>
    <t>86-574-87915353</t>
  </si>
  <si>
    <t>zqb@yxopt.com</t>
  </si>
  <si>
    <t>002142.SZ</t>
  </si>
  <si>
    <t>宁波银行股份有限公司</t>
  </si>
  <si>
    <t>浙江省宁波市鄞州区宁东路345号</t>
  </si>
  <si>
    <t>2.4177万</t>
  </si>
  <si>
    <t>Bank Of Ningbo Co.,Ltd.</t>
  </si>
  <si>
    <t>86-574-87050028</t>
  </si>
  <si>
    <t>dsh@nbcb.cn</t>
  </si>
  <si>
    <t>603305.SH</t>
  </si>
  <si>
    <t>宁波旭升汽车技术股份有限公司</t>
  </si>
  <si>
    <t>浙江省宁波市北仑区沿山河北路68号</t>
  </si>
  <si>
    <t>Ningbo Xusheng Auto Technology Co.,Ltd</t>
  </si>
  <si>
    <t>86-574-55223689</t>
  </si>
  <si>
    <t>xsgf@nbxus.com</t>
  </si>
  <si>
    <t>002937.SZ</t>
  </si>
  <si>
    <t>宁波兴瑞电子科技股份有限公司</t>
  </si>
  <si>
    <t>浙江省宁波市慈溪市长河镇芦庵公路1511号</t>
  </si>
  <si>
    <t>Ningbo Sunrise Elc Technology Co.,Ltd.</t>
  </si>
  <si>
    <t>86-574-63411656</t>
  </si>
  <si>
    <t>sunrise001@zxec.com</t>
  </si>
  <si>
    <t>300163.SZ</t>
  </si>
  <si>
    <t>宁波先锋新材料股份有限公司</t>
  </si>
  <si>
    <t>浙江省宁波市海曙区集士港镇汇士路8号</t>
  </si>
  <si>
    <t>Ningbo Xianfeng New Material Co.,Ltd</t>
  </si>
  <si>
    <t>86-574-88003135</t>
  </si>
  <si>
    <t>jiao_hl032628@163.com;lingsz2022@163.com</t>
  </si>
  <si>
    <t>301198.SZ</t>
  </si>
  <si>
    <t>宁波喜悦智行科技股份有限公司</t>
  </si>
  <si>
    <t>浙江省宁波市慈溪市桥头镇烟墩村吴山南路1111号</t>
  </si>
  <si>
    <t>Ningbo Joy Intelligent Logistics Technology Co.,Ltd.</t>
  </si>
  <si>
    <t>86-574-58968850</t>
  </si>
  <si>
    <t>joy@joy-nb.com</t>
  </si>
  <si>
    <t>601689.SH</t>
  </si>
  <si>
    <t>宁波拓普集团股份有限公司</t>
  </si>
  <si>
    <t>浙江省宁波市北仑区育王山路268号</t>
  </si>
  <si>
    <t>1.2784万</t>
  </si>
  <si>
    <t>Ningbo Tuopu Group Co.,Ltd.</t>
  </si>
  <si>
    <t>86-574-86800850</t>
  </si>
  <si>
    <t>wmz@tuopu.com;gyc@tuopu.com;tuopu@tuopu.com</t>
  </si>
  <si>
    <t>301097.SZ</t>
  </si>
  <si>
    <t>宁波天益医疗器械股份有限公司</t>
  </si>
  <si>
    <t>浙江省宁波市鄞州区东钱湖旅游度假区莫枝北路788号</t>
  </si>
  <si>
    <t>Ningbo Tianyi Medical Appliance Co.,Ltd.</t>
  </si>
  <si>
    <t>86-574-55011010</t>
  </si>
  <si>
    <t>public@tianyinb.com</t>
  </si>
  <si>
    <t>603266.SH</t>
  </si>
  <si>
    <t>宁波天龙电子股份有限公司</t>
  </si>
  <si>
    <t>浙江省宁波市慈溪市杭州湾新区八塘路116号3号楼</t>
  </si>
  <si>
    <t>Ningbo Tianlong Electronics Co., Ltd.</t>
  </si>
  <si>
    <t>86-574-58999899</t>
  </si>
  <si>
    <t>tlinfo@ptianlong.com</t>
  </si>
  <si>
    <t>603877.SH</t>
  </si>
  <si>
    <t>宁波太平鸟时尚服饰股份有限公司</t>
  </si>
  <si>
    <t>浙江省宁波市鄞州区新晖南路258号</t>
  </si>
  <si>
    <t>1.2323万</t>
  </si>
  <si>
    <t>Ningbo Peacebird Fashion Co.,Ltd.</t>
  </si>
  <si>
    <t>86-574-56706588</t>
  </si>
  <si>
    <t>board@peacebird.com</t>
  </si>
  <si>
    <t>603700.SH</t>
  </si>
  <si>
    <t>宁波水表(集团)股份有限公司</t>
  </si>
  <si>
    <t>浙江省宁波市江北区洪兴路355号</t>
  </si>
  <si>
    <t>Ningbo Water Meter (Group) Co.,Ltd.</t>
  </si>
  <si>
    <t>86-574-88195854</t>
  </si>
  <si>
    <t>zqb@chinawatermeter.com</t>
  </si>
  <si>
    <t>300100.SZ</t>
  </si>
  <si>
    <t>宁波双林汽车部件股份有限公司</t>
  </si>
  <si>
    <t>上海市青浦区北盈路202号</t>
  </si>
  <si>
    <t>Ningbo Shuanglin Auto Parts Co.,Ltd.</t>
  </si>
  <si>
    <t>86-574-83518938</t>
  </si>
  <si>
    <t>lmzhu@shuanglin.com;rjwu@shuanglin.com;qqxia@shuanglin.com</t>
  </si>
  <si>
    <t>605255.SH</t>
  </si>
  <si>
    <t>宁波市天普橡胶科技股份有限公司</t>
  </si>
  <si>
    <t>浙江省宁波市宁海县桃源街道金龙路5号</t>
  </si>
  <si>
    <t>Ningbo Tip Rubber Technology Co.,Ltd</t>
  </si>
  <si>
    <t>86-574-59973312</t>
  </si>
  <si>
    <t>tip@tipgroupm.com</t>
  </si>
  <si>
    <t>605028.SH</t>
  </si>
  <si>
    <t>宁波世茂能源股份有限公司</t>
  </si>
  <si>
    <t>浙江省宁波市余姚市小曹娥镇滨海产业园广兴路8号</t>
  </si>
  <si>
    <t>Ningbo Shimao Energy Co.,Ltd</t>
  </si>
  <si>
    <t>86-574-62087887</t>
  </si>
  <si>
    <t>shimaoenergy@shimaoenergy.com;wujiangang@shimaoenergy.com</t>
  </si>
  <si>
    <t>603178.SH</t>
  </si>
  <si>
    <t>宁波圣龙汽车动力系统股份有限公司</t>
  </si>
  <si>
    <t>浙江省宁波市鄞州区工业园区金达路788号</t>
  </si>
  <si>
    <t>Ningbo Shenglong Automotive Powertrain System Co.,Ltd.</t>
  </si>
  <si>
    <t>86-574-88167898</t>
  </si>
  <si>
    <t>alex.yong@sheng-long.com;jacqueline.wang@sheng-long.com;slpt@sheng-long.com</t>
  </si>
  <si>
    <t>600884.SH</t>
  </si>
  <si>
    <t>宁波杉杉股份有限公司</t>
  </si>
  <si>
    <t>浙江省宁波市鄞州区日丽中路777号杉杉大厦28层</t>
  </si>
  <si>
    <t>Ningbo Shanshan Co.,Ltd.</t>
  </si>
  <si>
    <t>86-574-88208337</t>
  </si>
  <si>
    <t>ssgf@shanshan.com</t>
  </si>
  <si>
    <t>301019.SZ</t>
  </si>
  <si>
    <t>宁波色母粒股份有限公司</t>
  </si>
  <si>
    <t>浙江省宁波市鄞州区潘火街道金辉西路168号</t>
  </si>
  <si>
    <t>Ningbo Color Master Batch Co.,Ltd.</t>
  </si>
  <si>
    <t>86-574-88393328</t>
  </si>
  <si>
    <t>nbsml@muli.cn</t>
  </si>
  <si>
    <t>601567.SH</t>
  </si>
  <si>
    <t>宁波三星医疗电气股份有限公司</t>
  </si>
  <si>
    <t>浙江省宁波市鄞州区工业园区(宁波市鄞州区姜山镇)</t>
  </si>
  <si>
    <t>Ningbo Sanxing Medical Electric Co.,Ltd.</t>
  </si>
  <si>
    <t>86-574-88072272</t>
  </si>
  <si>
    <t>stock@mail.sanxing.com</t>
  </si>
  <si>
    <t>300727.SZ</t>
  </si>
  <si>
    <t>宁波润禾高新材料科技股份有限公司</t>
  </si>
  <si>
    <t>浙江省宁波市宁海县宁波南部滨海新区金海中路168号</t>
  </si>
  <si>
    <t>Ningbo Runhe High-Tech Materials Co.,Ltd.</t>
  </si>
  <si>
    <t>86-574-65333991</t>
  </si>
  <si>
    <t>xuxiaojun@chinarunhe.com;liying@chinarunhe.com;runhe@chinarunhe.com</t>
  </si>
  <si>
    <t>688005.SH</t>
  </si>
  <si>
    <t>宁波容百新能源科技股份有限公司</t>
  </si>
  <si>
    <t>浙江省宁波市余姚市谭家岭东路39号</t>
  </si>
  <si>
    <t>Ningbo Ronbay New Energy Technology Co.,Ltd.</t>
  </si>
  <si>
    <t>86-574-62730998</t>
  </si>
  <si>
    <t>ir@ronbaymat.com</t>
  </si>
  <si>
    <t>834682.BJ</t>
  </si>
  <si>
    <t>宁波球冠电缆股份有限公司</t>
  </si>
  <si>
    <t>浙江省宁波市北仑区小港街道陈山东路99号</t>
  </si>
  <si>
    <t>Ningbo Qrunning Cable Co.,Ltd</t>
  </si>
  <si>
    <t>86-574-86197402</t>
  </si>
  <si>
    <t>qiuguan@qrunning.com</t>
  </si>
  <si>
    <t>600982.SH</t>
  </si>
  <si>
    <t>宁波能源集团股份有限公司</t>
  </si>
  <si>
    <t>浙江省宁波市鄞州区昌乐路187号发展大厦B座7F</t>
  </si>
  <si>
    <t>Ningbo Energy Group Co.,Ltd.</t>
  </si>
  <si>
    <t>86-574-86897102</t>
  </si>
  <si>
    <t>nbtp@nbtp.com.cn</t>
  </si>
  <si>
    <t>603538.SH</t>
  </si>
  <si>
    <t>宁波美诺华药业股份有限公司</t>
  </si>
  <si>
    <t>浙江省宁波市鄞州区高新区扬帆路999弄1号1406室</t>
  </si>
  <si>
    <t>Ningbo Menovo Pharmaceutical Co.,Ltd.</t>
  </si>
  <si>
    <t>86-574-87916065</t>
  </si>
  <si>
    <t>nbmnh@menovopharm.com</t>
  </si>
  <si>
    <t>600051.SH</t>
  </si>
  <si>
    <t>宁波联合集团股份有限公司</t>
  </si>
  <si>
    <t>浙江省宁波市北仑区开发区东海路1号联合大厦</t>
  </si>
  <si>
    <t>Ningbo United Group Co.,Ltd.</t>
  </si>
  <si>
    <t>86-574-86221609</t>
  </si>
  <si>
    <t>tangzj@nug.com.cn;yz@nug.com.cn;info@nug.com.cn</t>
  </si>
  <si>
    <t>002322.SZ</t>
  </si>
  <si>
    <t>宁波理工环境能源科技股份有限公司</t>
  </si>
  <si>
    <t>浙江省宁波市北仑区保税南区曹娥江路22号</t>
  </si>
  <si>
    <t>Ningbo Ligong Environment And Energy Technology Co.,Ltd</t>
  </si>
  <si>
    <t>86-574-86821166</t>
  </si>
  <si>
    <t>ir@lgom.com.cn</t>
  </si>
  <si>
    <t>603076.SH</t>
  </si>
  <si>
    <t>宁波乐惠国际工程装备股份有限公司</t>
  </si>
  <si>
    <t>浙江省宁波市象山县西周镇象西机电工业园</t>
  </si>
  <si>
    <t>Ningbo Lehui International Engineering Equipment Co.,Ltd</t>
  </si>
  <si>
    <t>86-574-65832846</t>
  </si>
  <si>
    <t>international@lehui.com</t>
  </si>
  <si>
    <t>603662.SH</t>
  </si>
  <si>
    <t>宁波柯力传感科技股份有限公司</t>
  </si>
  <si>
    <t>浙江省宁波市江北区长兴路199号</t>
  </si>
  <si>
    <t>Keli Sensing Technology (Ningbo) Co.,Ltd.</t>
  </si>
  <si>
    <t>86-574-87562290</t>
  </si>
  <si>
    <t>dmb@kelichina.com</t>
  </si>
  <si>
    <t>002119.SZ</t>
  </si>
  <si>
    <t>宁波康强电子股份有限公司</t>
  </si>
  <si>
    <t>浙江省宁波市鄞州区投资创业中心金源路988号</t>
  </si>
  <si>
    <t>Ningbo Kangqiang Electronics Co.,Ltd</t>
  </si>
  <si>
    <t>86-574-56807119</t>
  </si>
  <si>
    <t>board@kangqiang.com</t>
  </si>
  <si>
    <t>300863.SZ</t>
  </si>
  <si>
    <t>宁波卡倍亿电气技术股份有限公司</t>
  </si>
  <si>
    <t>浙江省宁波市宁海县桥头胡街道汶溪周工业区</t>
  </si>
  <si>
    <t>Ningbo Kbe Electrical Technology Co.,Ltd.</t>
  </si>
  <si>
    <t>86-574-65106655</t>
  </si>
  <si>
    <t>stock@nbkbe.com;xiaosy@nbkbe.com</t>
  </si>
  <si>
    <t>600699.SH</t>
  </si>
  <si>
    <t>宁波均胜电子股份有限公司</t>
  </si>
  <si>
    <t>浙江省宁波市鄞州区高新区清逸路99号</t>
  </si>
  <si>
    <t>4.3110万</t>
  </si>
  <si>
    <t>Ningbo Joyson Electronic Corp.</t>
  </si>
  <si>
    <t>86-574-87907001</t>
  </si>
  <si>
    <t>600699@joyson.cn</t>
  </si>
  <si>
    <t>688306.SH</t>
  </si>
  <si>
    <t>宁波均普智能制造股份有限公司</t>
  </si>
  <si>
    <t>浙江省宁波市鄞州区清逸路99号4号楼</t>
  </si>
  <si>
    <t>Ningbo Pia Automation Holding Corp.</t>
  </si>
  <si>
    <t>86-574-87908676</t>
  </si>
  <si>
    <t>ir@piagroup.com</t>
  </si>
  <si>
    <t>603088.SH</t>
  </si>
  <si>
    <t>宁波精达成形装备股份有限公司</t>
  </si>
  <si>
    <t>浙江省宁波市江北区投资创业园区</t>
  </si>
  <si>
    <t>Jdm Jingdamachine(Ningbo)Co.Ltd</t>
  </si>
  <si>
    <t>86-574-87562563</t>
  </si>
  <si>
    <t>dm@nbjingda.com</t>
  </si>
  <si>
    <t>601609.SH</t>
  </si>
  <si>
    <t>宁波金田铜业(集团)股份有限公司</t>
  </si>
  <si>
    <t>浙江省宁波市江北区慈城镇城西西路1号</t>
  </si>
  <si>
    <t>Ningbo Jintian Copper (Group) Co.,Ltd.</t>
  </si>
  <si>
    <t>86-574-83005059</t>
  </si>
  <si>
    <t>stock@jtgroup.com.cn</t>
  </si>
  <si>
    <t>300666.SZ</t>
  </si>
  <si>
    <t>宁波江丰电子材料股份有限公司</t>
  </si>
  <si>
    <t>浙江省宁波市余姚市经济开发区名邦科技工业园区安山路</t>
  </si>
  <si>
    <t>Konfoong Materials International Co.,Ltd</t>
  </si>
  <si>
    <t>86-574-58122405</t>
  </si>
  <si>
    <t>investor@kfmic.com</t>
  </si>
  <si>
    <t>601789.SH</t>
  </si>
  <si>
    <t>宁波建工股份有限公司</t>
  </si>
  <si>
    <t>浙江省宁波市鄞州区宁穿路538号</t>
  </si>
  <si>
    <t>Ningbo Construction Co.,Ltd</t>
  </si>
  <si>
    <t>86-574-87066873;86-574-87066661</t>
  </si>
  <si>
    <t>licc@jiangong.com.cn;veichxh@163.com;nbjg601789@163.com</t>
  </si>
  <si>
    <t>301193.SZ</t>
  </si>
  <si>
    <t>宁波家联科技股份有限公司</t>
  </si>
  <si>
    <t>浙江省宁波市镇海区澥浦镇兴浦路296号</t>
  </si>
  <si>
    <t>Ningbo Homelink Eco-Itech Co.,Ltd.</t>
  </si>
  <si>
    <t>86-574-86360326</t>
  </si>
  <si>
    <t>hljl@nbhome-link.com</t>
  </si>
  <si>
    <t>300880.SZ</t>
  </si>
  <si>
    <t>宁波迦南智能电气股份有限公司</t>
  </si>
  <si>
    <t>浙江省宁波市慈溪市古塘街道科技路711号</t>
  </si>
  <si>
    <t>Ningbo Jianan Electronics Co.,Ltd</t>
  </si>
  <si>
    <t>86-574-63080571</t>
  </si>
  <si>
    <t>ir@nbjnzn.com</t>
  </si>
  <si>
    <t>603997.SH</t>
  </si>
  <si>
    <t>宁波继峰汽车零部件股份有限公司</t>
  </si>
  <si>
    <t>浙江省宁波市北仑区大碶璎珞河路17号</t>
  </si>
  <si>
    <t>1.7368万</t>
  </si>
  <si>
    <t>Ningbo Jifeng Auto Parts Co.,Ltd.</t>
  </si>
  <si>
    <t>86-574-86163701</t>
  </si>
  <si>
    <t>ir@nb-jf.com</t>
  </si>
  <si>
    <t>300566.SZ</t>
  </si>
  <si>
    <t>宁波激智科技股份有限公司</t>
  </si>
  <si>
    <t>浙江省宁波市鄞州区高新区晶源路9号</t>
  </si>
  <si>
    <t>Ningbo Exciton Technology Co.,Ltd.</t>
  </si>
  <si>
    <t>86-574-87908260</t>
  </si>
  <si>
    <t>investor@excitontech.cn</t>
  </si>
  <si>
    <t>002048.SZ</t>
  </si>
  <si>
    <t>宁波华翔电子股份有限公司</t>
  </si>
  <si>
    <t>上海市浦东新区世纪大道1168号东方金融广场A栋6楼</t>
  </si>
  <si>
    <t>1.7193万</t>
  </si>
  <si>
    <t>Ningbo Huaxiang Electronic Co.,Ltd.</t>
  </si>
  <si>
    <t>86-21-68949998;86-21-68948127</t>
  </si>
  <si>
    <t>stock-dp@nbhx.com.cn</t>
  </si>
  <si>
    <t>603015.SH</t>
  </si>
  <si>
    <t>宁波弘讯科技股份有限公司</t>
  </si>
  <si>
    <t>浙江省宁波市北仑区大港五路88号</t>
  </si>
  <si>
    <t>Ningbo Techmation Co.,Ltd.</t>
  </si>
  <si>
    <t>86-574-86838286</t>
  </si>
  <si>
    <t>info@techmation.com.cn</t>
  </si>
  <si>
    <t>300539.SZ</t>
  </si>
  <si>
    <t>宁波横河精密工业股份有限公司</t>
  </si>
  <si>
    <t>浙江省宁波市慈溪市新兴产业集群区宗汉街道新兴大道588号</t>
  </si>
  <si>
    <t>Ningbo Henghe Precision Industry Co.,Ltd.</t>
  </si>
  <si>
    <t>86-574-63254939</t>
  </si>
  <si>
    <t>samuelhu@mouldcenter.com;zhengquanbu@mouldcenter.com</t>
  </si>
  <si>
    <t>300969.SZ</t>
  </si>
  <si>
    <t>宁波恒帅股份有限公司</t>
  </si>
  <si>
    <t>浙江省宁波市江北区通宁路399号</t>
  </si>
  <si>
    <t>Ningbo Hengshuai Co.,Ltd</t>
  </si>
  <si>
    <t>86-574-87050870</t>
  </si>
  <si>
    <t>hszqb@motorpump.com</t>
  </si>
  <si>
    <t>603917.SH</t>
  </si>
  <si>
    <t>宁波合力科技股份有限公司</t>
  </si>
  <si>
    <t>浙江省宁波市象山县工业园区西谷路358号</t>
  </si>
  <si>
    <t>Ningbo Heli Technology Co.,Ltd.</t>
  </si>
  <si>
    <t>86-574-65773106</t>
  </si>
  <si>
    <t>stock@helimould.com</t>
  </si>
  <si>
    <t>600798.SH</t>
  </si>
  <si>
    <t>宁波海运股份有限公司</t>
  </si>
  <si>
    <t>浙江省宁波市江北区北岸财富中心1幢</t>
  </si>
  <si>
    <t>Ningbo Marine Company Limited</t>
  </si>
  <si>
    <t>86-574-87659010;86-574-87659140</t>
  </si>
  <si>
    <t>fuwq@nbmc.com.cn;lihb@nbmc.com.cn;nbmarine@nbmc.com.cn</t>
  </si>
  <si>
    <t>601882.SH</t>
  </si>
  <si>
    <t>宁波海天精工股份有限公司</t>
  </si>
  <si>
    <t>浙江省宁波市北仑区黄山西路235号</t>
  </si>
  <si>
    <t>Ningbo Haitian Precision Machinery Co.,Ltd.</t>
  </si>
  <si>
    <t>86-574-86188839</t>
  </si>
  <si>
    <t>jgzq@mail.haitian.com</t>
  </si>
  <si>
    <t>603788.SH</t>
  </si>
  <si>
    <t>宁波高发汽车控制系统股份有限公司</t>
  </si>
  <si>
    <t>浙江省宁波市鄞州区投资创业中心(下应北路717号)</t>
  </si>
  <si>
    <t>Ningbo Gaofa Automotive Control System Co. Ltd</t>
  </si>
  <si>
    <t>86-574-88169136</t>
  </si>
  <si>
    <t>ir@gaofacable.com</t>
  </si>
  <si>
    <t>603219.SH</t>
  </si>
  <si>
    <t>宁波富佳实业股份有限公司</t>
  </si>
  <si>
    <t>浙江省宁波市余姚市阳明街道长安路303号</t>
  </si>
  <si>
    <t>Ningbo Fujia Industrial Co.,Ltd.</t>
  </si>
  <si>
    <t>86-574-62838000</t>
  </si>
  <si>
    <t>furja@furja.com</t>
  </si>
  <si>
    <t>600724.SH</t>
  </si>
  <si>
    <t>宁波富达股份有限公司</t>
  </si>
  <si>
    <t>浙江省宁波市海曙区解放南路208号建设大厦18-19楼</t>
  </si>
  <si>
    <t>Ningbo Fuda Company Limited</t>
  </si>
  <si>
    <t>86-574-87647859</t>
  </si>
  <si>
    <t>fuda@fuda.com;syq@fuda.com</t>
  </si>
  <si>
    <t>600768.SH</t>
  </si>
  <si>
    <t>宁波富邦精业集团股份有限公司</t>
  </si>
  <si>
    <t>浙江省宁波市鄞州区兴宁路66号富邦广场B座15楼</t>
  </si>
  <si>
    <t>Ningbo Fubang Jingye Group Co.,Ltd</t>
  </si>
  <si>
    <t>86-574-87410500;86-574-87410501</t>
  </si>
  <si>
    <t>fbjy@600768.com.cn;yuef600768@163.com</t>
  </si>
  <si>
    <t>300998.SZ</t>
  </si>
  <si>
    <t>宁波方正汽车模具股份有限公司</t>
  </si>
  <si>
    <t>浙江省宁波市宁海县梅林街道三省中路1号</t>
  </si>
  <si>
    <t>Ningbo Fangzheng Automobile Mould Co.,Ltd.</t>
  </si>
  <si>
    <t>86-574-59958379</t>
  </si>
  <si>
    <t>zqb@fzmould.com;fzt@fzmould.com</t>
  </si>
  <si>
    <t>002164.SZ</t>
  </si>
  <si>
    <t>宁波东力股份有限公司</t>
  </si>
  <si>
    <t>浙江省宁波市江北区银海路1号</t>
  </si>
  <si>
    <t>Ningbo Donly Co.,Ltd</t>
  </si>
  <si>
    <t>86-574-87587000;86-574-88398877</t>
  </si>
  <si>
    <t>zq@donly.com.cn;jessica_cao@126.com</t>
  </si>
  <si>
    <t>603606.SH</t>
  </si>
  <si>
    <t>宁波东方电缆股份有限公司</t>
  </si>
  <si>
    <t>浙江省宁波市北仑区江南东路968号</t>
  </si>
  <si>
    <t>Ningbo Orient Wires &amp; Cables Co.,Ltd.</t>
  </si>
  <si>
    <t>86-574-86188666</t>
  </si>
  <si>
    <t>orient@orientcable.com</t>
  </si>
  <si>
    <t>605117.SH</t>
  </si>
  <si>
    <t>宁波德业科技股份有限公司</t>
  </si>
  <si>
    <t>浙江省宁波市北仑区大碶甬江南路26号</t>
  </si>
  <si>
    <t>Ningbo Deye Technology Co.,Ltd.</t>
  </si>
  <si>
    <t>86-574-86222335</t>
  </si>
  <si>
    <t>stock@deye.com.cn</t>
  </si>
  <si>
    <t>605555.SH</t>
  </si>
  <si>
    <t>宁波德昌电机股份有限公司</t>
  </si>
  <si>
    <t>浙江省宁波市余姚市凤山街道东郊工业园区永兴东路18号</t>
  </si>
  <si>
    <t>Ningbo Dechang Electrical Machinery Made Co.,Ltd.</t>
  </si>
  <si>
    <t>86-574-62699962</t>
  </si>
  <si>
    <t>info@dechang-motor.com</t>
  </si>
  <si>
    <t>300314.SZ</t>
  </si>
  <si>
    <t>宁波戴维医疗器械股份有限公司</t>
  </si>
  <si>
    <t>浙江省宁波市象山县石浦科技园区科苑路2号</t>
  </si>
  <si>
    <t>Ningbo David Medical Device Co.,Ltd.</t>
  </si>
  <si>
    <t>86-574-65982386</t>
  </si>
  <si>
    <t>zqb@nbdavid.com</t>
  </si>
  <si>
    <t>300879.SZ</t>
  </si>
  <si>
    <t>宁波大叶园林设备股份有限公司</t>
  </si>
  <si>
    <t>浙江省宁波市余姚市梁辉经济开发区锦凤路58号</t>
  </si>
  <si>
    <t>Ningbo Daye Garden Machinery Co.,Ltd.</t>
  </si>
  <si>
    <t>86-574-62569800</t>
  </si>
  <si>
    <t>zjb01@dayepower.com</t>
  </si>
  <si>
    <t>300307.SZ</t>
  </si>
  <si>
    <t>宁波慈星股份有限公司</t>
  </si>
  <si>
    <t>浙江省宁波市慈溪市杭州湾新区滨海四路708号</t>
  </si>
  <si>
    <t>Ningbo Cixing Co.,Ltd.</t>
  </si>
  <si>
    <t>86-574-63932279</t>
  </si>
  <si>
    <t>ir@ci-xing.com</t>
  </si>
  <si>
    <t>300703.SZ</t>
  </si>
  <si>
    <t>宁波创源文化发展股份有限公司</t>
  </si>
  <si>
    <t>浙江省宁波市北仑区庐山西路45号</t>
  </si>
  <si>
    <t>Cre8 Direct (Ningbo) Co.,Ltd.</t>
  </si>
  <si>
    <t>86-574-86188111</t>
  </si>
  <si>
    <t>cre8@cre8direct.net</t>
  </si>
  <si>
    <t>688299.SH</t>
  </si>
  <si>
    <t>宁波长阳科技股份有限公司</t>
  </si>
  <si>
    <t>浙江省宁波市江北区庆丰路999号</t>
  </si>
  <si>
    <t>Ningbo Solartron Technology Co.,Ltd.</t>
  </si>
  <si>
    <t>86-574-56205386</t>
  </si>
  <si>
    <t>ir@solartrontech.com</t>
  </si>
  <si>
    <t>605008.SH</t>
  </si>
  <si>
    <t>宁波长鸿高分子科技股份有限公司</t>
  </si>
  <si>
    <t>浙江省宁波市北仑区戚家山港口路108号</t>
  </si>
  <si>
    <t>Ningbo Changhong Polymer Scientific And Technical Inc.</t>
  </si>
  <si>
    <t>86-574-55222087</t>
  </si>
  <si>
    <t>bh@kygroup.ltd;chenhao@kygroup.ltd</t>
  </si>
  <si>
    <t>601137.SH</t>
  </si>
  <si>
    <t>宁波博威合金材料股份有限公司</t>
  </si>
  <si>
    <t>浙江省宁波市鄞州区云龙镇太平桥</t>
  </si>
  <si>
    <t>Ningbo Boway Alloy Material Company Limited</t>
  </si>
  <si>
    <t>86-574-82829383;86-574-82829375</t>
  </si>
  <si>
    <t>yongsheng.wang@bowayalloy.com;lijuan.sun@bowayalloy.com;ir@bowayalloy.com</t>
  </si>
  <si>
    <t>300839.SZ</t>
  </si>
  <si>
    <t>宁波博汇化工科技股份有限公司</t>
  </si>
  <si>
    <t>浙江省宁波市镇海区镇骆东路1818号</t>
  </si>
  <si>
    <t>Ningbo Bohui Chemical Technology Co.,Ltd</t>
  </si>
  <si>
    <t>86-574-86369063</t>
  </si>
  <si>
    <t>bohui@bhpcc.com</t>
  </si>
  <si>
    <t>600130.SH</t>
  </si>
  <si>
    <t>宁波波导股份有限公司</t>
  </si>
  <si>
    <t>浙江省宁波市奉化区大成东路999号</t>
  </si>
  <si>
    <t>Ningbo Bird Co.,Ltd.</t>
  </si>
  <si>
    <t>86-574-88918855</t>
  </si>
  <si>
    <t>birdzq@chinabird.com</t>
  </si>
  <si>
    <t>300441.SZ</t>
  </si>
  <si>
    <t>宁波鲍斯能源装备股份有限公司</t>
  </si>
  <si>
    <t>浙江省宁波市奉化区西坞街道尚桥路18号</t>
  </si>
  <si>
    <t>Ningbo Baosi Energy Equipment Co.,Ltd.</t>
  </si>
  <si>
    <t>86-574-88661525</t>
  </si>
  <si>
    <t>xub@cnbaosi.com;zqb@cnbaosi.com</t>
  </si>
  <si>
    <t>300076.SZ</t>
  </si>
  <si>
    <t>宁波GQY视讯股份有限公司</t>
  </si>
  <si>
    <t>浙江省宁波市慈溪市杭州湾新区滨海四路131号(总部),上海市黄浦区龙华东路818号海外滩金融A座19楼(运营中心)</t>
  </si>
  <si>
    <t>Ningbo Gqy Video &amp; Telecom Joint-Stock Co.,Ltd.</t>
  </si>
  <si>
    <t>86-21-61002033</t>
  </si>
  <si>
    <t>investor@gqy.com.cn</t>
  </si>
  <si>
    <t>603859.SH</t>
  </si>
  <si>
    <t>能科科技股份有限公司</t>
  </si>
  <si>
    <t>北京市海淀区西北旺东路10号院5号楼互联网创新中心2层</t>
  </si>
  <si>
    <t>Nancaltechnology Co.,Ltd</t>
  </si>
  <si>
    <t>86-10-58741905</t>
  </si>
  <si>
    <t>zhangdong@nancal.com;nancalir@nancal.com</t>
  </si>
  <si>
    <t>688519.SH</t>
  </si>
  <si>
    <t>南亚新材料科技股份有限公司</t>
  </si>
  <si>
    <t>上海市嘉定区南翔镇昌翔路158号</t>
  </si>
  <si>
    <t>Nanya New Material Technology Co., Ltd.</t>
  </si>
  <si>
    <t>86-21-69178431</t>
  </si>
  <si>
    <t>nanya@ccl-china.com</t>
  </si>
  <si>
    <t>002757.SZ</t>
  </si>
  <si>
    <t>南兴装备股份有限公司</t>
  </si>
  <si>
    <t>广东省东莞市沙田镇进港中路8号</t>
  </si>
  <si>
    <t>Nanxing Machinery Co.,Ltd.</t>
  </si>
  <si>
    <t>86-769-88803333-850</t>
  </si>
  <si>
    <t>investor@nanxing.com</t>
  </si>
  <si>
    <t>688029.SH</t>
  </si>
  <si>
    <t>南微医学科技股份有限公司</t>
  </si>
  <si>
    <t>江苏省南京市浦口区高新开发区高科三路10号</t>
  </si>
  <si>
    <t>Micro-Tech (Nanjing) Co.,Ltd</t>
  </si>
  <si>
    <t>86-25-58648819</t>
  </si>
  <si>
    <t>nwyx@micro-tech.com.cn</t>
  </si>
  <si>
    <t>603636.SH</t>
  </si>
  <si>
    <t>南威软件股份有限公司</t>
  </si>
  <si>
    <t>福建省泉州市丰泽区丰海路南威大厦2号楼</t>
  </si>
  <si>
    <t>Linewell Software Co.,Ltd.</t>
  </si>
  <si>
    <t>86-595-68288889</t>
  </si>
  <si>
    <t>whui2@linewell.com;ir@linewell.com</t>
  </si>
  <si>
    <t>688633.SH</t>
  </si>
  <si>
    <t>南通星球石墨股份有限公司</t>
  </si>
  <si>
    <t>江苏省南通市如皋市九华镇华兴路8号</t>
  </si>
  <si>
    <t>Nantong Xingqiu Graphite Co.,Ltd.</t>
  </si>
  <si>
    <t>86-513-69880509</t>
  </si>
  <si>
    <t>yangzhicheng@ntxingqiu.com;xuliang@ntxingqiu.com</t>
  </si>
  <si>
    <t>871642.BJ</t>
  </si>
  <si>
    <t>南通通易航天科技股份有限公司</t>
  </si>
  <si>
    <t>江苏省南通市启东市启东高新技术产业开发区东方路88号</t>
  </si>
  <si>
    <t>Nantong Tongyi Aerospace Science And Technology Co., Ltd</t>
  </si>
  <si>
    <t>86-513-68203998</t>
  </si>
  <si>
    <t>tyht871642@163.com;jwx987@sina.com</t>
  </si>
  <si>
    <t>300927.SZ</t>
  </si>
  <si>
    <t>南通江天化学股份有限公司</t>
  </si>
  <si>
    <t>江苏省南通市崇川区经济技术开发区中央路16号</t>
  </si>
  <si>
    <t>Nantong Jiangtian Chemical Co., Ltd</t>
  </si>
  <si>
    <t>86-513-83599190</t>
  </si>
  <si>
    <t>shibin@ntjtc.cn;security@ntjtc.cn</t>
  </si>
  <si>
    <t>600389.SH</t>
  </si>
  <si>
    <t>南通江山农药化工股份有限公司</t>
  </si>
  <si>
    <t>江苏省南通市崇川区经济技术开发区江山路998号</t>
  </si>
  <si>
    <t>Nantong Jiangshan Agrochemical&amp; Chemicals Co.,Ltd.</t>
  </si>
  <si>
    <t>86-513-83558270;86-513-83530931</t>
  </si>
  <si>
    <t>songjh@jsac.com.cn;huangyan@jsac.com.cn;jsgf@jsac.com.cn</t>
  </si>
  <si>
    <t>002484.SZ</t>
  </si>
  <si>
    <t>南通江海电容器股份有限公司</t>
  </si>
  <si>
    <t>江苏省南通市通州区平潮镇通扬南路79号</t>
  </si>
  <si>
    <t>Nantong Jianghai Capacitor Co., Ltd.</t>
  </si>
  <si>
    <t>86-513-86726006</t>
  </si>
  <si>
    <t>whm@jianghai.com;info@jianghai.com</t>
  </si>
  <si>
    <t>603115.SH</t>
  </si>
  <si>
    <t>南通海星电子股份有限公司</t>
  </si>
  <si>
    <t>江苏省南通市通州区平潮镇通扬南路519号</t>
  </si>
  <si>
    <t>Nantong Haixing Electronics Co.,Ltd.</t>
  </si>
  <si>
    <t>86-513-86726111</t>
  </si>
  <si>
    <t>sml@haistar.com.cn;yzhang@haistar.com.cn</t>
  </si>
  <si>
    <t>688558.SH</t>
  </si>
  <si>
    <t>南通国盛智能科技集团股份有限公司</t>
  </si>
  <si>
    <t>江苏省南通市崇川区永通路2号</t>
  </si>
  <si>
    <t>Nantong Guosheng Intelligence Technology Group Co.,Ltd.</t>
  </si>
  <si>
    <t>86-513-85602596</t>
  </si>
  <si>
    <t>gsipo@ntgszk.com</t>
  </si>
  <si>
    <t>870436.BJ</t>
  </si>
  <si>
    <t>南通大地电气股份有限公司</t>
  </si>
  <si>
    <t>江苏省南通市崇川区永和路1166号</t>
  </si>
  <si>
    <t>Nantong Great Electric Co.,Ltd.</t>
  </si>
  <si>
    <t>86-513-89028315</t>
  </si>
  <si>
    <t>chenlq1002@ntgec.com;ntdadi@ntgec.com</t>
  </si>
  <si>
    <t>603968.SH</t>
  </si>
  <si>
    <t>南通醋酸化工股份有限公司</t>
  </si>
  <si>
    <t>江苏省南通市崇川区经济技术开发区江山路968号</t>
  </si>
  <si>
    <t>Nantong Acetic Acid Chemical Co.,Ltd.</t>
  </si>
  <si>
    <t>86-513-68091213</t>
  </si>
  <si>
    <t>aac@ntacf.com</t>
  </si>
  <si>
    <t>301186.SZ</t>
  </si>
  <si>
    <t>南通超达装备股份有限公司</t>
  </si>
  <si>
    <t>江苏省南通市如皋市城南街道申徐村1组</t>
  </si>
  <si>
    <t>Nantong Chaoda Equipment Co.,Ltd.</t>
  </si>
  <si>
    <t>86-513-87735878</t>
  </si>
  <si>
    <t>zq@chaodamould.com</t>
  </si>
  <si>
    <t>605339.SH</t>
  </si>
  <si>
    <t>南侨食品集团(上海)股份有限公司</t>
  </si>
  <si>
    <t>上海市徐汇区宜山路1397号A栋12层</t>
  </si>
  <si>
    <t>Namchow Food Group(Shanghai)Co.,Ltd.</t>
  </si>
  <si>
    <t>86-21-61955678</t>
  </si>
  <si>
    <t>ncfgs@ncbakery.com</t>
  </si>
  <si>
    <t>000911.SZ</t>
  </si>
  <si>
    <t>南宁糖业股份有限公司</t>
  </si>
  <si>
    <t>广西壮族自治区南宁市青秀区厢竹大道30号</t>
  </si>
  <si>
    <t>Nanning Sugar Industry Co.,Ltd.</t>
  </si>
  <si>
    <t>86-771-4914317</t>
  </si>
  <si>
    <t>zqb911@sina.com;nnty@nnsugar.com</t>
  </si>
  <si>
    <t>600301.SH</t>
  </si>
  <si>
    <t>南宁化工股份有限公司</t>
  </si>
  <si>
    <t>广西壮族自治区南宁市青秀区金浦路33号北部湾国际港务大厦29层</t>
  </si>
  <si>
    <t>Nanning Chemical Industry Co.,Ltd</t>
  </si>
  <si>
    <t>86-771-4835135;86-771-4821093</t>
  </si>
  <si>
    <t>nhgf@nh.com.cn</t>
  </si>
  <si>
    <t>600712.SH</t>
  </si>
  <si>
    <t>南宁百货大楼股份有限公司</t>
  </si>
  <si>
    <t>广西壮族自治区南宁市兴宁区朝阳路39号</t>
  </si>
  <si>
    <t>Nanning Department Store Co.,Ltd.</t>
  </si>
  <si>
    <t>86-771-2610906;86-771-2098826</t>
  </si>
  <si>
    <t>dshoffice@nnbh.net</t>
  </si>
  <si>
    <t>002592.SZ</t>
  </si>
  <si>
    <t>南宁八菱科技股份有限公司</t>
  </si>
  <si>
    <t>广西壮族自治区南宁市西乡塘区高新区高新大道东段21号</t>
  </si>
  <si>
    <t>Nanning Baling Technology Co.,Ltd</t>
  </si>
  <si>
    <t>86-771-3216598</t>
  </si>
  <si>
    <t>nnblkj@baling.com.cn</t>
  </si>
  <si>
    <t>300921.SZ</t>
  </si>
  <si>
    <t>南凌科技股份有限公司</t>
  </si>
  <si>
    <t>广东省深圳市福田区深南大道1006号深圳国际创新中心A栋16层</t>
  </si>
  <si>
    <t>Nova Technology Corporation Limited.</t>
  </si>
  <si>
    <t>86-755-83433258</t>
  </si>
  <si>
    <t>ir@nova.net.cn</t>
  </si>
  <si>
    <t>600280.SH</t>
  </si>
  <si>
    <t>南京中央商场(集团)股份有限公司</t>
  </si>
  <si>
    <t>江苏省南京市建邺区雨润路10号</t>
  </si>
  <si>
    <t>Nanjing Central Emporium(Group)Stocks Co.,Ltd.</t>
  </si>
  <si>
    <t>86-25-66008022</t>
  </si>
  <si>
    <t>zyscdm@njzsgroup.com</t>
  </si>
  <si>
    <t>601990.SH</t>
  </si>
  <si>
    <t>南京证券股份有限公司</t>
  </si>
  <si>
    <t>江苏省南京市建邺区江东中路389号</t>
  </si>
  <si>
    <t>Nanjing Securities Co.,Ltd.</t>
  </si>
  <si>
    <t>86-25-58519900</t>
  </si>
  <si>
    <t>xxy@njzq.com.cn;lfren@njzq.com.cn;office@njzq.com.cn</t>
  </si>
  <si>
    <t>002182.SZ</t>
  </si>
  <si>
    <t>南京云海特种金属股份有限公司</t>
  </si>
  <si>
    <t>江苏省南京市溧水区东屏街道开屏路11号</t>
  </si>
  <si>
    <t>Nanjing Yunhai Special Metals Co.,Ltd.</t>
  </si>
  <si>
    <t>86-25-57234888-8019;86-25-57234888-8153;86-25-57234888</t>
  </si>
  <si>
    <t>fly@rsm.com.cn;yunhai@rsm.com.cn</t>
  </si>
  <si>
    <t>835305.BJ</t>
  </si>
  <si>
    <t>南京云创大数据科技股份有限公司</t>
  </si>
  <si>
    <t>江苏省南京市秦淮区永智路6号南京白下高新技术产业园区四号楼A栋9层</t>
  </si>
  <si>
    <t>Nanjing Innovative Data Technologies,Inc.</t>
  </si>
  <si>
    <t>86-25-83700385-8043</t>
  </si>
  <si>
    <t>sunzhigang@cstor.cn;ycsj@cstor.cn</t>
  </si>
  <si>
    <t>300742.SZ</t>
  </si>
  <si>
    <t>南京越博动力系统股份有限公司</t>
  </si>
  <si>
    <t>江苏省南京市建邺区嘉陵江东街18号4栋4楼</t>
  </si>
  <si>
    <t>Nanjing Yueboo Power System Co.,Ltd</t>
  </si>
  <si>
    <t>86-25-89635189</t>
  </si>
  <si>
    <t>yuebozqb@yuebooemt.com</t>
  </si>
  <si>
    <t>601009.SH</t>
  </si>
  <si>
    <t>南京银行股份有限公司</t>
  </si>
  <si>
    <t>江苏省南京市玄武区中山路288号</t>
  </si>
  <si>
    <t>1.3592万</t>
  </si>
  <si>
    <t>Bank Of Nanjing Co.,Ltd.</t>
  </si>
  <si>
    <t>86-25-86775067</t>
  </si>
  <si>
    <t>boardoffice@njcb.com.cn</t>
  </si>
  <si>
    <t>603066.SH</t>
  </si>
  <si>
    <t>南京音飞储存设备(集团)股份有限公司</t>
  </si>
  <si>
    <t>江苏省南京市江宁区经济技术开发区殷华街470号</t>
  </si>
  <si>
    <t>Nanjing Inform Storage Equipment (Group) Co.,Ltd.</t>
  </si>
  <si>
    <t>86-25-52726394</t>
  </si>
  <si>
    <t>xqy6355@informrack.com;yfdsh@informrack.com</t>
  </si>
  <si>
    <t>600713.SH</t>
  </si>
  <si>
    <t>南京医药股份有限公司</t>
  </si>
  <si>
    <t>江苏省南京市雨花台区宁双路19号云密城A幢9层</t>
  </si>
  <si>
    <t>Nanjing Pharmaceutical Company Limited</t>
  </si>
  <si>
    <t>86-25-84552601;86-25-84552680</t>
  </si>
  <si>
    <t>liwenjun1@njyy.com;wangguan@njyy.com;600713@njyy.com</t>
  </si>
  <si>
    <t>300725.SZ</t>
  </si>
  <si>
    <t>南京药石科技股份有限公司</t>
  </si>
  <si>
    <t>江苏省南京市浦口区华盛路81号</t>
  </si>
  <si>
    <t>Pharmablock Sciences (Nanjing), Inc.</t>
  </si>
  <si>
    <t>86-25-86918230</t>
  </si>
  <si>
    <t>pb-securities@pharmablock.com</t>
  </si>
  <si>
    <t>600775.SH</t>
  </si>
  <si>
    <t>南京熊猫电子股份有限公司</t>
  </si>
  <si>
    <t>江苏省南京市栖霞区经天路7号</t>
  </si>
  <si>
    <t>Nanjing Panda Electronics Company Limited</t>
  </si>
  <si>
    <t>86-25-84801144</t>
  </si>
  <si>
    <t>dms@panda.cn</t>
  </si>
  <si>
    <t>002546.SZ</t>
  </si>
  <si>
    <t>南京新联电子股份有限公司</t>
  </si>
  <si>
    <t>江苏省南京市江宁区经济技术开发区家园中路28号</t>
  </si>
  <si>
    <t>Nanjing Xinlian Electronics Co.,Ltd</t>
  </si>
  <si>
    <t>86-25-83699366</t>
  </si>
  <si>
    <t>ph@njxldz.com;luxiangrong@xldz.com;xldz@xldz.com</t>
  </si>
  <si>
    <t>600682.SH</t>
  </si>
  <si>
    <t>南京新街口百货商店股份有限公司</t>
  </si>
  <si>
    <t>江苏省南京市秦淮区中山南路1号</t>
  </si>
  <si>
    <t>1.9420万</t>
  </si>
  <si>
    <t>Nanjing Xinjiekou Department Store Co.,Ltd.</t>
  </si>
  <si>
    <t>86-25-84761643</t>
  </si>
  <si>
    <t>irm@njxb.com;info@cenbest.com</t>
  </si>
  <si>
    <t>603326.SH</t>
  </si>
  <si>
    <t>南京我乐家居股份有限公司</t>
  </si>
  <si>
    <t>江苏省南京市江宁区江宁经济技术开发区清水亭西路218号</t>
  </si>
  <si>
    <t>Nanjing Olo Home Furnishing Co.,Ltd</t>
  </si>
  <si>
    <t>86-25-52718000</t>
  </si>
  <si>
    <t>olozq@olo-home.com</t>
  </si>
  <si>
    <t>688580.SH</t>
  </si>
  <si>
    <t>南京伟思医疗科技股份有限公司</t>
  </si>
  <si>
    <t>江苏省南京市雨花台区宁双路19号9栋</t>
  </si>
  <si>
    <t>Nanjing Vishee Medical Technology Co.,Ltd.</t>
  </si>
  <si>
    <t>86-25-69670036</t>
  </si>
  <si>
    <t>ir@vishee.com</t>
  </si>
  <si>
    <t>603351.SH</t>
  </si>
  <si>
    <t>南京威尔药业集团股份有限公司</t>
  </si>
  <si>
    <t>江苏省南京市玄武区苏宁大道64号徐庄软件园研发五区5号楼</t>
  </si>
  <si>
    <t>Nanjing Well Pharmaceutical Group Co.,Ltd.</t>
  </si>
  <si>
    <t>86-25-85732322</t>
  </si>
  <si>
    <t>wellyy@well-js.com</t>
  </si>
  <si>
    <t>688178.SH</t>
  </si>
  <si>
    <t>南京万德斯环保科技股份有限公司</t>
  </si>
  <si>
    <t>江苏省南京市江宁区乾德路57号</t>
  </si>
  <si>
    <t>Nanjing Wondux Environmental Protection Technology Corp., Ltd</t>
  </si>
  <si>
    <t>86-25-84913568</t>
  </si>
  <si>
    <t>wondux@njwds.com</t>
  </si>
  <si>
    <t>301125.SZ</t>
  </si>
  <si>
    <t>南京腾亚精工科技股份有限公司</t>
  </si>
  <si>
    <t>江苏省南京市江宁区东山街道临麒路129号</t>
  </si>
  <si>
    <t>Nanjing Toua Hardware&amp;Tools Co.,Ltd.</t>
  </si>
  <si>
    <t>86-25-52283866</t>
  </si>
  <si>
    <t>gaoai@tengya.com</t>
  </si>
  <si>
    <t>300826.SZ</t>
  </si>
  <si>
    <t>南京市测绘勘察研究院股份有限公司</t>
  </si>
  <si>
    <t>江苏省南京市建邺区创意路88号</t>
  </si>
  <si>
    <t>Nanjing Institute Of Surveying, Mapping &amp; Geotechnical Investigation, Co.,Ltd.</t>
  </si>
  <si>
    <t>86-25-84780620</t>
  </si>
  <si>
    <t>chenchong@njcky.com;wuzg@njcky.com</t>
  </si>
  <si>
    <t>001205.SZ</t>
  </si>
  <si>
    <t>南京盛航海运股份有限公司</t>
  </si>
  <si>
    <t>江苏省南京市浦口区自由贸易试验区南京片区兴隆路12号7幢</t>
  </si>
  <si>
    <t>Nanjing Shenghang Shipping Co.,Ltd.</t>
  </si>
  <si>
    <t>86-25-85668787</t>
  </si>
  <si>
    <t>njshhy@njshshipping.com</t>
  </si>
  <si>
    <t>300975.SZ</t>
  </si>
  <si>
    <t>南京商络电子股份有限公司</t>
  </si>
  <si>
    <t>江苏省南京市雨花台区玉盘西街4号绿地之窗C3-9层</t>
  </si>
  <si>
    <t>Nanjing Sunlord Electronics Corporation Ltd.</t>
  </si>
  <si>
    <t>86-25-83677688</t>
  </si>
  <si>
    <t>sldz_investor@sunlord.com.cn</t>
  </si>
  <si>
    <t>300554.SZ</t>
  </si>
  <si>
    <t>南京三超新材料股份有限公司</t>
  </si>
  <si>
    <t>江苏省镇江市句容市开发区致远路66号</t>
  </si>
  <si>
    <t>Nanjing Sanchao Advanced Materials Co.,Ltd.</t>
  </si>
  <si>
    <t>86-511-87357880</t>
  </si>
  <si>
    <t>sanchao@diasc.com.cn;zhangss@diasc.com.cn</t>
  </si>
  <si>
    <t>603982.SH</t>
  </si>
  <si>
    <t>南京泉峰汽车精密技术股份有限公司</t>
  </si>
  <si>
    <t>江苏省南京市江宁区秣陵街道将军大道159号(江宁开发区)</t>
  </si>
  <si>
    <t>Nanjing Chervon Auto Precision Technology Co.,Ltd</t>
  </si>
  <si>
    <t>86-25-84998999</t>
  </si>
  <si>
    <t>ir@chervonauto.com</t>
  </si>
  <si>
    <t>300447.SZ</t>
  </si>
  <si>
    <t>南京全信传输科技股份有限公司</t>
  </si>
  <si>
    <t>江苏省南京市鼓楼区清江南路18号E座12楼</t>
  </si>
  <si>
    <t>Nanjing Quanxin Cable Technology Co.,Ltd.</t>
  </si>
  <si>
    <t>86-25-83245761</t>
  </si>
  <si>
    <t>sxl2029@126.com;fangtingtingnj@163.com</t>
  </si>
  <si>
    <t>600533.SH</t>
  </si>
  <si>
    <t>南京栖霞建设股份有限公司</t>
  </si>
  <si>
    <t>江苏省南京市栖霞区仙林大道99号8幢</t>
  </si>
  <si>
    <t>Nanjing Chixia Development Co.,Ltd.</t>
  </si>
  <si>
    <t>86-25-85600533</t>
  </si>
  <si>
    <t>invest@chixia.com</t>
  </si>
  <si>
    <t>688105.SH</t>
  </si>
  <si>
    <t>南京诺唯赞生物科技股份有限公司</t>
  </si>
  <si>
    <t>江苏省南京市栖霞区经济技术开发区科创路红枫科技园D2栋</t>
  </si>
  <si>
    <t>Nanjing Vazyme Biotech Co.,Ltd</t>
  </si>
  <si>
    <t>86-25-85771179</t>
  </si>
  <si>
    <t>irm@vazyme.com</t>
  </si>
  <si>
    <t>688273.SH</t>
  </si>
  <si>
    <t>南京麦澜德医疗科技股份有限公司</t>
  </si>
  <si>
    <t>江苏省南京市雨花台区凤展路32号A2栋</t>
  </si>
  <si>
    <t>Nanjing Medlander Medical Technology Co.,Ltd.</t>
  </si>
  <si>
    <t>86-25-69782957</t>
  </si>
  <si>
    <t>mld@medlander.com</t>
  </si>
  <si>
    <t>301016.SZ</t>
  </si>
  <si>
    <t>南京雷尔伟新技术股份有限公司</t>
  </si>
  <si>
    <t>江苏省南京市浦口区江北新区龙泰路19号</t>
  </si>
  <si>
    <t>Nanjing Railway New Technology Co.,Ltd.</t>
  </si>
  <si>
    <t>86-25-85848681</t>
  </si>
  <si>
    <t>chenjuan@njlew.cn;lijingping@njlew.cn</t>
  </si>
  <si>
    <t>002380.SZ</t>
  </si>
  <si>
    <t>南京科远智慧科技集团股份有限公司</t>
  </si>
  <si>
    <t>江苏省南京市江宁区秣陵街道清水亭东路1266号</t>
  </si>
  <si>
    <t>Nanjing Sciyon Wisdom Technology Group Co.,Ltd.</t>
  </si>
  <si>
    <t>86-25-69836095;86-25-69836008</t>
  </si>
  <si>
    <t>zhaowq@sciyon.com;wuyt@sciyon.com;sciyon@sciyon.com</t>
  </si>
  <si>
    <t>300856.SZ</t>
  </si>
  <si>
    <t>南京科思化学股份有限公司</t>
  </si>
  <si>
    <t>江苏省南京市江宁区经济技术开发区苏源大道19号九龙湖国际企业总部园C1栋10楼</t>
  </si>
  <si>
    <t>Nanjing Cosmos Chemical Co.,Ltd.</t>
  </si>
  <si>
    <t>86-25-66699706</t>
  </si>
  <si>
    <t>ksgf@cosmoschem.com</t>
  </si>
  <si>
    <t>603111.SH</t>
  </si>
  <si>
    <t>南京康尼机电股份有限公司</t>
  </si>
  <si>
    <t>江苏省南京市鼓楼区模范中路39号</t>
  </si>
  <si>
    <t>Nanjing Kangni Mechanical &amp; Electrical Co.,Ltd</t>
  </si>
  <si>
    <t>86-25-83497082</t>
  </si>
  <si>
    <t>ir@kn-nanjing.com;kangni@kn-nanjing.com</t>
  </si>
  <si>
    <t>300644.SZ</t>
  </si>
  <si>
    <t>南京聚隆科技股份有限公司</t>
  </si>
  <si>
    <t>江苏省南京市浦口区聚龙路8号</t>
  </si>
  <si>
    <t>Nanjing Julong Science&amp;Technology Co.,Ltd</t>
  </si>
  <si>
    <t>86-25-58647479</t>
  </si>
  <si>
    <t>fyq@njjulong.cn;yuyan@njjulong.cn;jlzq@njjulong.cn</t>
  </si>
  <si>
    <t>603707.SH</t>
  </si>
  <si>
    <t>南京健友生化制药股份有限公司</t>
  </si>
  <si>
    <t>江苏省南京市浦口区高新技术产业开发区学府路16号</t>
  </si>
  <si>
    <t>Nanjing King-Friend Biochemical Pharmaceutical Co., Ltd</t>
  </si>
  <si>
    <t>86-25-86990789</t>
  </si>
  <si>
    <t>nkf-pharma@nkf-pharma.com.cn</t>
  </si>
  <si>
    <t>603912.SH</t>
  </si>
  <si>
    <t>南京佳力图机房环境技术股份有限公司</t>
  </si>
  <si>
    <t>江苏省南京市江宁区江宁经济技术开发区苏源大道88号</t>
  </si>
  <si>
    <t>Nanjing Canatal Data-Centre Environmental Tech Co.,Ltd</t>
  </si>
  <si>
    <t>86-25-84916610</t>
  </si>
  <si>
    <t>gaojian@canatal.com.cn;xujy@canatal.com.cn</t>
  </si>
  <si>
    <t>600889.SH</t>
  </si>
  <si>
    <t>南京化纤股份有限公司</t>
  </si>
  <si>
    <t>江苏省南京市建邺区亚鹏路66号金基汇智园9号楼</t>
  </si>
  <si>
    <t>Nanjing Chemical Fibre Co.,Ltd</t>
  </si>
  <si>
    <t>86-25-84208005</t>
  </si>
  <si>
    <t>cb_008@126.com;1332596571@qq.com;ncfo@viscosefibre.com</t>
  </si>
  <si>
    <t>603042.SH</t>
  </si>
  <si>
    <t>南京华脉科技股份有限公司</t>
  </si>
  <si>
    <t>江苏省南京市江宁区东山街道工业集中区润发路11号</t>
  </si>
  <si>
    <t>Nanjinghuamai Technology Co.,Ltd.</t>
  </si>
  <si>
    <t>86-25-52707616</t>
  </si>
  <si>
    <t>edd@huamai.cn</t>
  </si>
  <si>
    <t>870204.BJ</t>
  </si>
  <si>
    <t>南京沪江复合材料股份有限公司</t>
  </si>
  <si>
    <t>江苏省南京市江宁区秣陵街道工业集中区蓝霞路10号</t>
  </si>
  <si>
    <t>Nanjing Hujiang Composite Materials Co., Ltd.</t>
  </si>
  <si>
    <t>86-25-58097370</t>
  </si>
  <si>
    <t>hujianggs@163.com</t>
  </si>
  <si>
    <t>000525.SZ</t>
  </si>
  <si>
    <t>南京红太阳股份有限公司</t>
  </si>
  <si>
    <t>江苏省南京市高淳区经济开发区古檀大道18号</t>
  </si>
  <si>
    <t>Nanjing Red Sun Co.,Ltd.</t>
  </si>
  <si>
    <t>86-25-57883588</t>
  </si>
  <si>
    <t>redsunir@163.com</t>
  </si>
  <si>
    <t>300618.SZ</t>
  </si>
  <si>
    <t>南京寒锐钴业股份有限公司</t>
  </si>
  <si>
    <t>江苏省南京市江宁区双龙大道1698号景枫中心写字楼31楼</t>
  </si>
  <si>
    <t>Nanjing Hanrui Cobalt Co.,Ltd.</t>
  </si>
  <si>
    <t>86-25-51181105</t>
  </si>
  <si>
    <t>hrgy@hrcobalt.com;hrgy@hrcobalt.om</t>
  </si>
  <si>
    <t>300584.SZ</t>
  </si>
  <si>
    <t>南京海辰药业股份有限公司</t>
  </si>
  <si>
    <t>江苏省南京市栖霞区经济技术开发区恒发路1号</t>
  </si>
  <si>
    <t>Nanjing Hicin Pharmaceutical Co.,Ltd.</t>
  </si>
  <si>
    <t>86-25-83241873</t>
  </si>
  <si>
    <t>ir_hicin@163.com</t>
  </si>
  <si>
    <t>688375.SH</t>
  </si>
  <si>
    <t>南京国博电子股份有限公司</t>
  </si>
  <si>
    <t>江苏省南京市江宁区经济技术开发区正方中路166号</t>
  </si>
  <si>
    <t>Guobo Electronics Co., Ltd.</t>
  </si>
  <si>
    <t>86-25-68115835;86-25-68005855</t>
  </si>
  <si>
    <t>support@gbdz.net</t>
  </si>
  <si>
    <t>605588.SH</t>
  </si>
  <si>
    <t>南京冠石科技股份有限公司</t>
  </si>
  <si>
    <t>江苏省南京市栖霞区经济技术开发区恒广路21号</t>
  </si>
  <si>
    <t>Keystone Technology Co.,Ltd.</t>
  </si>
  <si>
    <t>86-25-85581133</t>
  </si>
  <si>
    <t>wsl@njkeystone.com</t>
  </si>
  <si>
    <t>000421.SZ</t>
  </si>
  <si>
    <t>南京公用发展股份有限公司</t>
  </si>
  <si>
    <t>江苏省南京市建邺区白龙江东街8号新城科技园科技创新综合体A4号楼18楼</t>
  </si>
  <si>
    <t>Nanjing Public Utilities Development Co.,Ltd.</t>
  </si>
  <si>
    <t>86-25-86383650;86-25-86383611</t>
  </si>
  <si>
    <t>securities@nj-public.com</t>
  </si>
  <si>
    <t>600064.SH</t>
  </si>
  <si>
    <t>南京高科股份有限公司</t>
  </si>
  <si>
    <t>江苏省南京市栖霞区学津路8号高科中心A座</t>
  </si>
  <si>
    <t>Nanjing Gaoke Company Limited</t>
  </si>
  <si>
    <t>86-25-85800728</t>
  </si>
  <si>
    <t>600064@600064.com</t>
  </si>
  <si>
    <t>002040.SZ</t>
  </si>
  <si>
    <t>南京港股份有限公司</t>
  </si>
  <si>
    <t>江苏省南京市建邺区江东中路108号万达广场C座22层</t>
  </si>
  <si>
    <t>Nanjing Port Co.,Ltd.</t>
  </si>
  <si>
    <t>86-25-58815738</t>
  </si>
  <si>
    <t>gfgs@nj-port.com</t>
  </si>
  <si>
    <t>600282.SH</t>
  </si>
  <si>
    <t>南京钢铁股份有限公司</t>
  </si>
  <si>
    <t>江苏省南京市六合区卸甲甸</t>
  </si>
  <si>
    <t>1.1993万</t>
  </si>
  <si>
    <t>Nanjing Iron &amp; Steel Co.,Ltd.</t>
  </si>
  <si>
    <t>86-25-57072073</t>
  </si>
  <si>
    <t>nggf@600282.net;webmaster@600282.net</t>
  </si>
  <si>
    <t>600250.SH</t>
  </si>
  <si>
    <t>南京纺织品进出口股份有限公司</t>
  </si>
  <si>
    <t>江苏省南京市秦淮区小心桥东街18号</t>
  </si>
  <si>
    <t>Nanjing Textiles Import &amp; Export Corp.,Ltd.</t>
  </si>
  <si>
    <t>86-25-83331634;86-25-83331603</t>
  </si>
  <si>
    <t>mahdong@sina.com;zgx@nantex.com.cn</t>
  </si>
  <si>
    <t>688377.SH</t>
  </si>
  <si>
    <t>南京迪威尔高端制造股份有限公司</t>
  </si>
  <si>
    <t>江苏省南京市六合区迪西路8号</t>
  </si>
  <si>
    <t>Nanjing Develop Advanced Manufacturing Co.,Ltd.</t>
  </si>
  <si>
    <t>86-25-68553220</t>
  </si>
  <si>
    <t>zqb@nj-develop.com</t>
  </si>
  <si>
    <t>300864.SZ</t>
  </si>
  <si>
    <t>南京大学环境规划设计研究院集团股份公司</t>
  </si>
  <si>
    <t>江苏省南京市鼓楼区金银街16号科学楼9楼</t>
  </si>
  <si>
    <t>Academy Of Environmental Planning And Design,Co.,Ltd.Nanjing University</t>
  </si>
  <si>
    <t>86-25-83685680</t>
  </si>
  <si>
    <t>dmb@njuae.cn</t>
  </si>
  <si>
    <t>870299.BJ</t>
  </si>
  <si>
    <t>南京灿能电力自动化股份有限公司</t>
  </si>
  <si>
    <t>江苏省南京市江宁区秣陵街道蓝霞路201号</t>
  </si>
  <si>
    <t>Nanjing Shining Electric Automation Co,Ltd.</t>
  </si>
  <si>
    <t>86-25-83455435</t>
  </si>
  <si>
    <t>xz@shining-electric.com;544360853@qq.com</t>
  </si>
  <si>
    <t>301195.SZ</t>
  </si>
  <si>
    <t>南京北路智控科技股份有限公司</t>
  </si>
  <si>
    <t>江苏省南京市江宁区滨江经济开发区宝象路50号</t>
  </si>
  <si>
    <t>Nanjing Bestway Intelligent Control Technology Co., Ltd.</t>
  </si>
  <si>
    <t>86-25-86127716</t>
  </si>
  <si>
    <t>ir@njbestway.com</t>
  </si>
  <si>
    <t>300402.SZ</t>
  </si>
  <si>
    <t>南京宝色股份公司</t>
  </si>
  <si>
    <t>江苏省南京市江宁区滨江经济开发区景明大街15号</t>
  </si>
  <si>
    <t>Nanjing Baose Co.,Ltd.</t>
  </si>
  <si>
    <t>86-25-51180028</t>
  </si>
  <si>
    <t>dsoffice@baose.com</t>
  </si>
  <si>
    <t>300585.SZ</t>
  </si>
  <si>
    <t>南京奥联汽车电子电器股份有限公司</t>
  </si>
  <si>
    <t>江苏省南京市江宁区谷里街道东善桥工业集中区</t>
  </si>
  <si>
    <t>Nanjing Aolian Ae&amp;Ea Co.,Ltd</t>
  </si>
  <si>
    <t>86-25-52102633</t>
  </si>
  <si>
    <t>mail@njaolian.com</t>
  </si>
  <si>
    <t>002747.SZ</t>
  </si>
  <si>
    <t>南京埃斯顿自动化股份有限公司</t>
  </si>
  <si>
    <t>江苏省南京市江宁区吉印大道1888号(江宁开发区)</t>
  </si>
  <si>
    <t>Estun Automation Co.,Ltd</t>
  </si>
  <si>
    <t>86-25-52785597</t>
  </si>
  <si>
    <t>zqb@estun.com</t>
  </si>
  <si>
    <t>002127.SZ</t>
  </si>
  <si>
    <t>南极电商股份有限公司</t>
  </si>
  <si>
    <t>上海市杨浦区江湾城路99号尚浦中心3号楼7-10楼</t>
  </si>
  <si>
    <t>Nanji E-Commerce Co.,Ltd</t>
  </si>
  <si>
    <t>86-21-63461118;86-21-63461118-8885</t>
  </si>
  <si>
    <t>zhangyuxiang@nanjids.com;shiyuting@nanjids.com;nanjids@nanjids.com</t>
  </si>
  <si>
    <t>000504.SZ</t>
  </si>
  <si>
    <t>南华生物医药股份有限公司</t>
  </si>
  <si>
    <t>湖南省长沙市岳麓区高新区岳麓西大道1698号麓谷科技创新创业园B1栋3楼</t>
  </si>
  <si>
    <t>Landfar Bio-Medicine Co.,Ltd</t>
  </si>
  <si>
    <t>86-731-85810285</t>
  </si>
  <si>
    <t>nhsw@landfar.cn</t>
  </si>
  <si>
    <t>603093.SH</t>
  </si>
  <si>
    <t>南华期货股份有限公司</t>
  </si>
  <si>
    <t>浙江省杭州市上城区横店大厦301室、401室、501室、701室、901室、1001室、1101室、1201室</t>
  </si>
  <si>
    <t>Nanhua Futures Co.,Ltd.</t>
  </si>
  <si>
    <t>86-571-87833551</t>
  </si>
  <si>
    <t>nanhua-ir@nawaa.com</t>
  </si>
  <si>
    <t>002305.SZ</t>
  </si>
  <si>
    <t>南国置业股份有限公司</t>
  </si>
  <si>
    <t>湖北省武汉市武昌区昙华林路202号</t>
  </si>
  <si>
    <t>Langold Real Estate Co.,Ltd.</t>
  </si>
  <si>
    <t>86-27-83988055</t>
  </si>
  <si>
    <t>ir@langold.com.cn</t>
  </si>
  <si>
    <t>300145.SZ</t>
  </si>
  <si>
    <t>南方中金环境股份有限公司</t>
  </si>
  <si>
    <t>浙江省杭州市余杭区仁和街道仁河大道46号</t>
  </si>
  <si>
    <t>Nanfang Zhongjin Environment Co.,Ltd.</t>
  </si>
  <si>
    <t>86-571-86397850</t>
  </si>
  <si>
    <t>xjl@nanfang-pump.com;xys@nanfang-pump.com</t>
  </si>
  <si>
    <t>000716.SZ</t>
  </si>
  <si>
    <t>南方黑芝麻集团股份有限公司</t>
  </si>
  <si>
    <t>广西壮族自治区南宁市青秀区双拥路36号</t>
  </si>
  <si>
    <t>Nanfang Black Sesame Group Co.,Ltd.</t>
  </si>
  <si>
    <t>86-771-5308080</t>
  </si>
  <si>
    <t>nfhzm000716@nfhzm.com</t>
  </si>
  <si>
    <t>300004.SZ</t>
  </si>
  <si>
    <t>南方风机股份有限公司</t>
  </si>
  <si>
    <t>广东省佛山市南海区小塘三环西路(狮南段)31号</t>
  </si>
  <si>
    <t>Nan Fang Ventilator Co.,Ltd</t>
  </si>
  <si>
    <t>86-757-81006199</t>
  </si>
  <si>
    <t>investors@ntfan.com</t>
  </si>
  <si>
    <t>003035.SZ</t>
  </si>
  <si>
    <t>南方电网综合能源股份有限公司</t>
  </si>
  <si>
    <t>广东省广州市天河区华穗路6号</t>
  </si>
  <si>
    <t>China Southern Power Grid Energy Efficiency &amp; Clean Energy Co.,Ltd.</t>
  </si>
  <si>
    <t>86-20-38122705</t>
  </si>
  <si>
    <t>nwnyzzb@csg.cn</t>
  </si>
  <si>
    <t>688248.SH</t>
  </si>
  <si>
    <t>南方电网电力科技股份有限公司</t>
  </si>
  <si>
    <t>广东省广州市越秀区东风东路水均岗6号粤电大厦</t>
  </si>
  <si>
    <t>China Southern Power Grid Technology Co.,Ltd</t>
  </si>
  <si>
    <t>86-20-85127733</t>
  </si>
  <si>
    <t>nwkj2021@126.com</t>
  </si>
  <si>
    <t>601900.SH</t>
  </si>
  <si>
    <t>南方出版传媒股份有限公司</t>
  </si>
  <si>
    <t>广东省广州市越秀区水荫路11号</t>
  </si>
  <si>
    <t>Southern Publishing And Media Co.,Ltd</t>
  </si>
  <si>
    <t>86-20-37600020</t>
  </si>
  <si>
    <t>ir@nfcb.com.cn</t>
  </si>
  <si>
    <t>603506.SH</t>
  </si>
  <si>
    <t>南都物业服务集团股份有限公司</t>
  </si>
  <si>
    <t>浙江省杭州市西湖区紫荆花路2号联合大厦A幢1单元10楼</t>
  </si>
  <si>
    <t>Nacity Property Service Group Co.,Ltd.</t>
  </si>
  <si>
    <t>86-571-87003086</t>
  </si>
  <si>
    <t>zhaolei@nacity.cn;niyao@nacity.cn;ir@nacity.cn;chenmm@nacity.cn</t>
  </si>
  <si>
    <t>002180.SZ</t>
  </si>
  <si>
    <t>纳思达股份有限公司</t>
  </si>
  <si>
    <t>广东省珠海市香洲区珠海大道3883号01栋7楼B区</t>
  </si>
  <si>
    <t>2.1787万</t>
  </si>
  <si>
    <t>Ninestar Corporation</t>
  </si>
  <si>
    <t>86-756-3265238</t>
  </si>
  <si>
    <t>sec@ggimage.com</t>
  </si>
  <si>
    <t>000683.SZ</t>
  </si>
  <si>
    <t>内蒙古远兴能源股份有限公司</t>
  </si>
  <si>
    <t>内蒙古自治区鄂尔多斯市东胜区鄂托克西街博源大厦12层</t>
  </si>
  <si>
    <t>Inner Mongolia Yuan Xing Energy Company Limited</t>
  </si>
  <si>
    <t>86-477-8139874;86-477-8139873</t>
  </si>
  <si>
    <t>yxny@berun.cc</t>
  </si>
  <si>
    <t>600887.SH</t>
  </si>
  <si>
    <t>内蒙古伊利实业集团股份有限公司</t>
  </si>
  <si>
    <t>内蒙古自治区呼和浩特市土默特左旗金山开发区金山大道1号</t>
  </si>
  <si>
    <t>6.1598万</t>
  </si>
  <si>
    <t>Inner Mongolia Yili Industrial Group Co.,Ltd.</t>
  </si>
  <si>
    <t>86-471-3350092</t>
  </si>
  <si>
    <t>qxm@yili.com;ytnliuyanan@yili.com;info@yili.com</t>
  </si>
  <si>
    <t>000426.SZ</t>
  </si>
  <si>
    <t>内蒙古兴业矿业股份有限公司</t>
  </si>
  <si>
    <t>内蒙古自治区赤峰市松山区新城区玉龙大街76号兴业大厦</t>
  </si>
  <si>
    <t>Inner Mongolia Xingye Mining Co.,Ltd</t>
  </si>
  <si>
    <t>86-476-8833387</t>
  </si>
  <si>
    <t>sunkai5611@vip.sina.com;shangjianan@sina.cn;nmxyky@vip.sina.com</t>
  </si>
  <si>
    <t>603230.SH</t>
  </si>
  <si>
    <t>内蒙古新华发行集团股份有限公司</t>
  </si>
  <si>
    <t>内蒙古自治区呼和浩特市赛罕区腾飞路内蒙古农牧业现代流通网络服务大厦1号楼2号楼2号楼1层2号楼102等</t>
  </si>
  <si>
    <t>Inner Mongolia Xinhua Distribution Group Co.,Ltd.</t>
  </si>
  <si>
    <t>86-471-6268890;86-471-6603230</t>
  </si>
  <si>
    <t>nmgxhjt@tom.com</t>
  </si>
  <si>
    <t>600863.SH</t>
  </si>
  <si>
    <t>内蒙古蒙电华能热电股份有限公司</t>
  </si>
  <si>
    <t>内蒙古自治区呼和浩特市玉泉区锡林南路工艺厂巷电力科技楼</t>
  </si>
  <si>
    <t>Inner Mongolia Mengdian Huaneng Thermal Power Corporation Limited</t>
  </si>
  <si>
    <t>86-471-6222388</t>
  </si>
  <si>
    <t>nmhd@nmhdwz.com</t>
  </si>
  <si>
    <t>601216.SH</t>
  </si>
  <si>
    <t>内蒙古君正能源化工集团股份有限公司</t>
  </si>
  <si>
    <t>内蒙古自治区乌海市乌达区工业园区</t>
  </si>
  <si>
    <t>Inner Mongolia Junzheng Energy &amp; Chemical Group Co.,Ltd.</t>
  </si>
  <si>
    <t>86-473-6921035</t>
  </si>
  <si>
    <t>junzheng@junzhenggroup.com</t>
  </si>
  <si>
    <t>300049.SZ</t>
  </si>
  <si>
    <t>内蒙古福瑞医疗科技股份有限公司</t>
  </si>
  <si>
    <t>北京市朝阳区新源里16号琨莎中心2座7层</t>
  </si>
  <si>
    <t>Inner Mongolia Furui Medical Science Co.,Ltd.</t>
  </si>
  <si>
    <t>86-10-84683855</t>
  </si>
  <si>
    <t>dshbgs@fu-rui.com</t>
  </si>
  <si>
    <t>600295.SH</t>
  </si>
  <si>
    <t>内蒙古鄂尔多斯资源股份有限公司</t>
  </si>
  <si>
    <t>内蒙古自治区鄂尔多斯市东胜区罕台轻纺街1号</t>
  </si>
  <si>
    <t>2.1055万</t>
  </si>
  <si>
    <t>Inner Mongolia Eerduosi Resources Co.,Ltd.</t>
  </si>
  <si>
    <t>86-477-8543776;86-477-8543805</t>
  </si>
  <si>
    <t>lilili@chinaerdos.com;guo_s@chinaerdos.com</t>
  </si>
  <si>
    <t>002128.SZ</t>
  </si>
  <si>
    <t>内蒙古电投能源股份有限公司</t>
  </si>
  <si>
    <t>内蒙古自治区通辽市霍林郭勒市霍林河露天煤业股份有限公司机关办公楼</t>
  </si>
  <si>
    <t>Inner Mongolia Dian Tou Energy Corporation Limited</t>
  </si>
  <si>
    <t>86-475-6196998;86-475-6196819</t>
  </si>
  <si>
    <t>ltmy@vip.163.com</t>
  </si>
  <si>
    <t>600967.SH</t>
  </si>
  <si>
    <t>内蒙古第一机械集团股份有限公司</t>
  </si>
  <si>
    <t>内蒙古自治区包头市青山区民主路</t>
  </si>
  <si>
    <t>Inner Mongolia First Machinery Group Co.,Ltd.</t>
  </si>
  <si>
    <t>86-472-3117182</t>
  </si>
  <si>
    <t>nmyjzqb@163.com</t>
  </si>
  <si>
    <t>001203.SZ</t>
  </si>
  <si>
    <t>内蒙古大中矿业股份有限公司</t>
  </si>
  <si>
    <t>内蒙古自治区包头市九原区黄河大街55号</t>
  </si>
  <si>
    <t>Inner Mongolia Dazhong Mining Co.,Ltd.</t>
  </si>
  <si>
    <t>86-472-5216664</t>
  </si>
  <si>
    <t>info@dzky.cn</t>
  </si>
  <si>
    <t>836433.BJ</t>
  </si>
  <si>
    <t>内蒙古大唐药业股份有限公司</t>
  </si>
  <si>
    <t>内蒙古自治区呼和浩特市赛罕区如意开发区远五纬路</t>
  </si>
  <si>
    <t>Inner Mongolia Grand Pharmaceutical Co., Ltd.</t>
  </si>
  <si>
    <t>86-471-4611143</t>
  </si>
  <si>
    <t>nmgdtyy@163.com</t>
  </si>
  <si>
    <t>600262.SH</t>
  </si>
  <si>
    <t>内蒙古北方重型汽车股份有限公司</t>
  </si>
  <si>
    <t>内蒙古自治区包头市昆都仑区稀土高新技术产业开发区北方股份大厦</t>
  </si>
  <si>
    <t>Inner Mongolia North Hauler Joint Stock Co.,Ltd</t>
  </si>
  <si>
    <t>86-472-2642406;86-472-2642244</t>
  </si>
  <si>
    <t>zhaozy@chinanhl.com;tfl@chinanhl.com;cdm@chinanhl.com</t>
  </si>
  <si>
    <t>600010.SH</t>
  </si>
  <si>
    <t>内蒙古包钢钢联股份有限公司</t>
  </si>
  <si>
    <t>内蒙古自治区包头市昆都仑区包钢信息大楼主楼</t>
  </si>
  <si>
    <t>2.7018万</t>
  </si>
  <si>
    <t>Inner Mongolia Baotou Steel Union Co.,Ltd</t>
  </si>
  <si>
    <t>86-472-2669515;86-472-2669529</t>
  </si>
  <si>
    <t>glgfzqb@126.com</t>
  </si>
  <si>
    <t>001323.SZ</t>
  </si>
  <si>
    <t>慕思健康睡眠股份有限公司</t>
  </si>
  <si>
    <t>广东省东莞市厚街镇厚街科技大道1号</t>
  </si>
  <si>
    <t>De Rucci Healthy Sleep Co., Ltd.</t>
  </si>
  <si>
    <t>86-769-85035088</t>
  </si>
  <si>
    <t>derucci-2021@derucci.com</t>
  </si>
  <si>
    <t>002714.SZ</t>
  </si>
  <si>
    <t>牧原食品股份有限公司</t>
  </si>
  <si>
    <t>河南省南阳市卧龙区龙升工业园区</t>
  </si>
  <si>
    <t>13.7520万</t>
  </si>
  <si>
    <t>Muyuan Foods Co.,Ltd.</t>
  </si>
  <si>
    <t>86-377-65239559</t>
  </si>
  <si>
    <t>myzqb@muyuanfoods.com</t>
  </si>
  <si>
    <t>603908.SH</t>
  </si>
  <si>
    <t>牧高笛户外用品股份有限公司</t>
  </si>
  <si>
    <t>浙江省宁波市鄞州区江东北路475号和丰创意广场意庭楼14楼</t>
  </si>
  <si>
    <t>Comefly Outdoor Co.,Ltd</t>
  </si>
  <si>
    <t>86-574-27718107</t>
  </si>
  <si>
    <t>ir@mobigarden.com.cn</t>
  </si>
  <si>
    <t>002745.SZ</t>
  </si>
  <si>
    <t>木林森股份有限公司</t>
  </si>
  <si>
    <t>广东省中山市小榄镇木林森大道1号</t>
  </si>
  <si>
    <t>2.1348万</t>
  </si>
  <si>
    <t>Mls Co.,Ltd.</t>
  </si>
  <si>
    <t>86-760-89828888-6666</t>
  </si>
  <si>
    <t>ir@zsmls.com</t>
  </si>
  <si>
    <t>600356.SH</t>
  </si>
  <si>
    <t>牡丹江恒丰纸业股份有限公司</t>
  </si>
  <si>
    <t>黑龙江省牡丹江市阳明区恒丰路11号</t>
  </si>
  <si>
    <t>Mudanjiang Hengfeng Paper Co.,Ltd</t>
  </si>
  <si>
    <t>86-453-6886668</t>
  </si>
  <si>
    <t>sh356@hengfengpaper.com</t>
  </si>
  <si>
    <t>002656.SZ</t>
  </si>
  <si>
    <t>摩登大道时尚集团股份有限公司</t>
  </si>
  <si>
    <t>广东省广州市黄埔区科学城光谱中路23号</t>
  </si>
  <si>
    <t>Modern Avenue Group Co.,Ltd</t>
  </si>
  <si>
    <t>86-20-87529999</t>
  </si>
  <si>
    <t>investor@modernavenue.com</t>
  </si>
  <si>
    <t>001319.SZ</t>
  </si>
  <si>
    <t>铭科精技控股股份有限公司</t>
  </si>
  <si>
    <t>广东省东莞市塘厦镇田心路180号</t>
  </si>
  <si>
    <t>Winstech Precision Holding Co., Ltd.</t>
  </si>
  <si>
    <t>86-769-38899778-8888</t>
  </si>
  <si>
    <t>ll_cai@winstechfield.com</t>
  </si>
  <si>
    <t>301101.SZ</t>
  </si>
  <si>
    <t>明月镜片股份有限公司</t>
  </si>
  <si>
    <t>上海市普陀区岚皋路567号品尊国际中心</t>
  </si>
  <si>
    <t>Mingyueopticallens Co.,Ltd.</t>
  </si>
  <si>
    <t>86-21-52660665</t>
  </si>
  <si>
    <t>stock@mingyue.com</t>
  </si>
  <si>
    <t>601615.SH</t>
  </si>
  <si>
    <t>明阳智慧能源集团股份公司</t>
  </si>
  <si>
    <t>广东省中山市火炬开发区火炬路22号</t>
  </si>
  <si>
    <t>Ming Yang Smart Energy Group Limited</t>
  </si>
  <si>
    <t>86-10-50815010</t>
  </si>
  <si>
    <t>liujianjun@mywind.com.cn;jessicazheng@mywind.com.cn;myse@mywind.com.cn</t>
  </si>
  <si>
    <t>605068.SH</t>
  </si>
  <si>
    <t>明新旭腾新材料股份有限公司</t>
  </si>
  <si>
    <t>浙江省嘉兴市南湖区大桥镇明新路188号</t>
  </si>
  <si>
    <t>Mingxin Automotive Leather Co.,Ltd.</t>
  </si>
  <si>
    <t>86-573-83675036</t>
  </si>
  <si>
    <t>mxauto@mingxinleather.com</t>
  </si>
  <si>
    <t>831856.BJ</t>
  </si>
  <si>
    <t>明光浩淼安防科技股份公司</t>
  </si>
  <si>
    <t>安徽省滁州市明光市体育路151号</t>
  </si>
  <si>
    <t>Mingguang Haomiao Security Protection Technology Co.,Ltd.</t>
  </si>
  <si>
    <t>86-550-8156287</t>
  </si>
  <si>
    <t>hmsw@mghm.cn</t>
  </si>
  <si>
    <t>688560.SH</t>
  </si>
  <si>
    <t>明冠新材料股份有限公司</t>
  </si>
  <si>
    <t>江西省宜春市袁州区宜春经济技术开发区经发大道32号</t>
  </si>
  <si>
    <t>Crown Advanced Material Co.,Ltd.</t>
  </si>
  <si>
    <t>86-795-3666265</t>
  </si>
  <si>
    <t>ir@mg-crown.com</t>
  </si>
  <si>
    <t>002919.SZ</t>
  </si>
  <si>
    <t>名臣健康用品股份有限公司</t>
  </si>
  <si>
    <t>广东省汕头市澄海区莲南工业区</t>
  </si>
  <si>
    <t>Mingchen Health Co.,Ltd.</t>
  </si>
  <si>
    <t>86-754-85115109</t>
  </si>
  <si>
    <t>stock@mingchen.com.cn</t>
  </si>
  <si>
    <t>000416.SZ</t>
  </si>
  <si>
    <t>民生控股股份有限公司</t>
  </si>
  <si>
    <t>北京市东城区建国门内大街28号民生金融中心A座15层,山东省青岛市市南区闽江二路2号综合办公楼二楼</t>
  </si>
  <si>
    <t>Minsheng Holdings Co.,Ltd</t>
  </si>
  <si>
    <t>86-10-85259007;86-10-85259036</t>
  </si>
  <si>
    <t>sz000416@163.com</t>
  </si>
  <si>
    <t>600235.SH</t>
  </si>
  <si>
    <t>民丰特种纸股份有限公司</t>
  </si>
  <si>
    <t>浙江省嘉兴市南湖区甪里街70号</t>
  </si>
  <si>
    <t>Minfeng Special Paper Co.,Ltd.</t>
  </si>
  <si>
    <t>86-573-82812992</t>
  </si>
  <si>
    <t>dsh@mfspchina.net</t>
  </si>
  <si>
    <t>300432.SZ</t>
  </si>
  <si>
    <t>绵阳富临精工股份有限公司</t>
  </si>
  <si>
    <t>四川省绵阳市涪城区高端装备制造产业园凤凰中路37号</t>
  </si>
  <si>
    <t>Mianyang Fulin Precision Co.,Ltd.</t>
  </si>
  <si>
    <t>86-816-6800673</t>
  </si>
  <si>
    <t>fljgzqb@fulinpm.com</t>
  </si>
  <si>
    <t>603713.SH</t>
  </si>
  <si>
    <t>密尔克卫化工供应链服务股份有限公司</t>
  </si>
  <si>
    <t>上海市浦东新区锦绣东路2777弄锦绣申江金桥华虹创新园39号楼</t>
  </si>
  <si>
    <t>Milkyway Chemical Supply Chain Service Co.,Ltd.</t>
  </si>
  <si>
    <t>86-21-80228498</t>
  </si>
  <si>
    <t>ir@mwclg.com</t>
  </si>
  <si>
    <t>002123.SZ</t>
  </si>
  <si>
    <t>梦网云科技集团股份有限公司</t>
  </si>
  <si>
    <t>广东省深圳市南山区高新中四道30号龙泰利科技大厦2层</t>
  </si>
  <si>
    <t>Montnets Cloud Technology Group Co.,Ltd</t>
  </si>
  <si>
    <t>86-755-86011280;86-755-86010035</t>
  </si>
  <si>
    <t>zhuwenwen@montnets.com;zhaodi@montnets.com;zqb@montnets.com</t>
  </si>
  <si>
    <t>603216.SH</t>
  </si>
  <si>
    <t>梦天家居集团股份有限公司</t>
  </si>
  <si>
    <t>浙江省嘉兴市嘉善县惠民街道长江路88号</t>
  </si>
  <si>
    <t>Mengtian Home Group Inc.</t>
  </si>
  <si>
    <t>86-573-84721158</t>
  </si>
  <si>
    <t>zhengquanbu@mengtian.com</t>
  </si>
  <si>
    <t>603313.SH</t>
  </si>
  <si>
    <t>梦百合家居科技股份有限公司</t>
  </si>
  <si>
    <t>江苏省南通市如皋市丁堰镇皋南路999号</t>
  </si>
  <si>
    <t>Healthcare Co.,Ltd.</t>
  </si>
  <si>
    <t>86-513-68169482</t>
  </si>
  <si>
    <t>hkfoam@hkfoam.com</t>
  </si>
  <si>
    <t>002918.SZ</t>
  </si>
  <si>
    <t>蒙娜丽莎集团股份有限公司</t>
  </si>
  <si>
    <t>广东省佛山市南海区西樵轻纺城工业园</t>
  </si>
  <si>
    <t>Monalisa Group Co.,Ltd.</t>
  </si>
  <si>
    <t>86-757-81896639</t>
  </si>
  <si>
    <t>monalisazqb@163.com;monalisa@monalisa.com.cn</t>
  </si>
  <si>
    <t>300355.SZ</t>
  </si>
  <si>
    <t>蒙草生态环境(集团)股份有限公司</t>
  </si>
  <si>
    <t>内蒙古自治区呼和浩特市新城区生盖营村生盖营巷蒙草种业中心</t>
  </si>
  <si>
    <t>M-Grass Ecology And Environment (Group) Co.,Ltd.</t>
  </si>
  <si>
    <t>86-471-6695125</t>
  </si>
  <si>
    <t>mckh2010@163.com</t>
  </si>
  <si>
    <t>002303.SZ</t>
  </si>
  <si>
    <t>美盈森集团股份有限公司</t>
  </si>
  <si>
    <t>广东省深圳市光明区光明新陂头村美盈森厂区A栋</t>
  </si>
  <si>
    <t>Mys Group Co.,Ltd.</t>
  </si>
  <si>
    <t>86-755-29751877</t>
  </si>
  <si>
    <t>mys.stock@szmys.com</t>
  </si>
  <si>
    <t>002699.SZ</t>
  </si>
  <si>
    <t>美盛文化创意股份有限公司</t>
  </si>
  <si>
    <t>浙江省绍兴市新昌县省级高新技术园区内(南岩)</t>
  </si>
  <si>
    <t>Meisheng Cultural &amp; Creative Corp,Ltd.</t>
  </si>
  <si>
    <t>86-575-86226885</t>
  </si>
  <si>
    <t>office@chinarising.com.cn;office@chianrising.com.cn</t>
  </si>
  <si>
    <t>300495.SZ</t>
  </si>
  <si>
    <t>美尚生态景观股份有限公司</t>
  </si>
  <si>
    <t>江苏省无锡市滨湖区山水城科教软件园B区3号楼</t>
  </si>
  <si>
    <t>Misho Ecology&amp;Landscape Co.,Ltd.</t>
  </si>
  <si>
    <t>86-510-82702530</t>
  </si>
  <si>
    <t>ir@misho.com.cn</t>
  </si>
  <si>
    <t>300848.SZ</t>
  </si>
  <si>
    <t>美瑞新材料股份有限公司</t>
  </si>
  <si>
    <t>山东省烟台市福山区开发区长沙大街35号</t>
  </si>
  <si>
    <t>Miracll Chemicals Co.,Ltd.</t>
  </si>
  <si>
    <t>86-18105355848</t>
  </si>
  <si>
    <t>miracll@miracll.com</t>
  </si>
  <si>
    <t>002044.SZ</t>
  </si>
  <si>
    <t>美年大健康产业控股股份有限公司</t>
  </si>
  <si>
    <t>上海市静安区灵石路697号健康智谷9号楼三楼</t>
  </si>
  <si>
    <t>3.5080万</t>
  </si>
  <si>
    <t>Meinian Onehealth Healthcare Holdings Co.,Ltd.</t>
  </si>
  <si>
    <t>86-21-66773289</t>
  </si>
  <si>
    <t>zqb@health-100.cn</t>
  </si>
  <si>
    <t>600337.SH</t>
  </si>
  <si>
    <t>美克国际家居用品股份有限公司</t>
  </si>
  <si>
    <t>新疆维吾尔自治区乌鲁木齐市新市区北京南路506号</t>
  </si>
  <si>
    <t>1.0719万</t>
  </si>
  <si>
    <t>Markor International Home Furnishings Co.,Ltd.</t>
  </si>
  <si>
    <t>86-22-59819058</t>
  </si>
  <si>
    <t>mkzq@markor.com.cn;mkzq1@markor.com.cn</t>
  </si>
  <si>
    <t>300439.SZ</t>
  </si>
  <si>
    <t>美康生物科技股份有限公司</t>
  </si>
  <si>
    <t>浙江省宁波市鄞州区金达南路1228号</t>
  </si>
  <si>
    <t>Medicalsystem Biotechnology Co.,Ltd.</t>
  </si>
  <si>
    <t>86-574-88178818</t>
  </si>
  <si>
    <t>mksw@nbmedicalsystem.com</t>
  </si>
  <si>
    <t>000667.SZ</t>
  </si>
  <si>
    <t>美好置业集团股份有限公司</t>
  </si>
  <si>
    <t>湖北省武汉市汉阳区马鹦路191号美好广场39楼</t>
  </si>
  <si>
    <t>Myhome Real Estate Development Group Co.,Ltd.</t>
  </si>
  <si>
    <t>86-27-87838669</t>
  </si>
  <si>
    <t>ir@000667.com</t>
  </si>
  <si>
    <t>002881.SZ</t>
  </si>
  <si>
    <t>美格智能技术股份有限公司</t>
  </si>
  <si>
    <t>广东省深圳市福田区深南大道1006号深圳国际创新中心B栋三十二层</t>
  </si>
  <si>
    <t>Meig Smart Technology Co.,Ltd</t>
  </si>
  <si>
    <t>86-755-83218588</t>
  </si>
  <si>
    <t>ir@meigsmart.com</t>
  </si>
  <si>
    <t>000333.SZ</t>
  </si>
  <si>
    <t>美的集团股份有限公司</t>
  </si>
  <si>
    <t>广东省佛山市顺德区北滘镇美的大道6号美的总部大楼</t>
  </si>
  <si>
    <t>16.5799万</t>
  </si>
  <si>
    <t>Midea Group Co.,Ltd.</t>
  </si>
  <si>
    <t>86-757-22607708;86-757-23274957</t>
  </si>
  <si>
    <t>ir@midea.com</t>
  </si>
  <si>
    <t>300766.SZ</t>
  </si>
  <si>
    <t>每日互动股份有限公司</t>
  </si>
  <si>
    <t>浙江省杭州市西湖区西斗门路7号千岛湖智谷大厦A座14楼</t>
  </si>
  <si>
    <t>Merit Interactive Co.,Ltd.</t>
  </si>
  <si>
    <t>86-571-81061638</t>
  </si>
  <si>
    <t>info@getui.com</t>
  </si>
  <si>
    <t>600873.SH</t>
  </si>
  <si>
    <t>梅花生物科技集团股份有限公司</t>
  </si>
  <si>
    <t>河北省廊坊市广阳区经济技术开发区华祥路66号</t>
  </si>
  <si>
    <t>1.2952万</t>
  </si>
  <si>
    <t>Meihua Holdings Group Co.,Ltd</t>
  </si>
  <si>
    <t>86-316-2359652</t>
  </si>
  <si>
    <t>mhzqb@meihuagrp.com</t>
  </si>
  <si>
    <t>600828.SH</t>
  </si>
  <si>
    <t>茂业商业股份有限公司</t>
  </si>
  <si>
    <t>四川省成都市锦江区东御街19号</t>
  </si>
  <si>
    <t>Maoye Commercial Co.,Ltd</t>
  </si>
  <si>
    <t>86-28-86665088</t>
  </si>
  <si>
    <t>csjt600828@126.com;cpds_600828@cpds.cn</t>
  </si>
  <si>
    <t>002660.SZ</t>
  </si>
  <si>
    <t>茂硕电源科技股份有限公司</t>
  </si>
  <si>
    <t>广东省深圳市南山区西丽松白路1061号茂硕科技园</t>
  </si>
  <si>
    <t>Moso Power Supply Technology Co.,Ltd</t>
  </si>
  <si>
    <t>86-755-27659888</t>
  </si>
  <si>
    <t>chengzhan.song@mosopower.com;yaoyao.zhu@mosopower.com;moso@mosopower.com</t>
  </si>
  <si>
    <t>000637.SZ</t>
  </si>
  <si>
    <t>茂名石化实华股份有限公司</t>
  </si>
  <si>
    <t>广东省茂名市茂南区官渡路162号</t>
  </si>
  <si>
    <t>Maoming Petro-Chemical Shihua Co.,Ltd.</t>
  </si>
  <si>
    <t>86-668-2276176;86-668-2246331</t>
  </si>
  <si>
    <t>mhsh000637@163.net</t>
  </si>
  <si>
    <t>300413.SZ</t>
  </si>
  <si>
    <t>芒果超媒股份有限公司</t>
  </si>
  <si>
    <t>湖南省长沙市开福区金鹰影视文化城</t>
  </si>
  <si>
    <t>Mango Excellent Media Co.,Ltd.</t>
  </si>
  <si>
    <t>86-731-82967188</t>
  </si>
  <si>
    <t>mangocm@mangocm.com</t>
  </si>
  <si>
    <t>300945.SZ</t>
  </si>
  <si>
    <t>曼卡龙珠宝股份有限公司</t>
  </si>
  <si>
    <t>浙江省杭州市上城区华成国际发展大厦20楼</t>
  </si>
  <si>
    <t>Mclon Jewellery Co.,Ltd.</t>
  </si>
  <si>
    <t>86-571-89803195</t>
  </si>
  <si>
    <t>ir@mclon.com</t>
  </si>
  <si>
    <t>002719.SZ</t>
  </si>
  <si>
    <t>麦趣尔集团股份有限公司</t>
  </si>
  <si>
    <t>新疆维吾尔自治区昌吉回族自治州昌吉市麦趣尔大道</t>
  </si>
  <si>
    <t>Maiquer Group Co.,Ltd</t>
  </si>
  <si>
    <t>86-994-6568908</t>
  </si>
  <si>
    <t>bod@maiquer.com</t>
  </si>
  <si>
    <t>300341.SZ</t>
  </si>
  <si>
    <t>麦克奥迪(厦门)电气股份有限公司</t>
  </si>
  <si>
    <t>福建省厦门市翔安区火炬高新区(翔安)产业区舫山南路808号</t>
  </si>
  <si>
    <t>Motic(Xiamen)Electric Group Co.,Ltd</t>
  </si>
  <si>
    <t>86-592-5676875</t>
  </si>
  <si>
    <t>james_li@motic-electric.com;flora_huang@motic-electric.com;info@motic-electric.com</t>
  </si>
  <si>
    <t>688062.SH</t>
  </si>
  <si>
    <t>迈威(上海)生物科技股份有限公司</t>
  </si>
  <si>
    <t>上海市浦东新区自由贸易试验区蔡伦路230号2幢105室</t>
  </si>
  <si>
    <t>Mabwell (Shanghai) Bioscience Co.,Ltd.</t>
  </si>
  <si>
    <t>86-21-58332260</t>
  </si>
  <si>
    <t>ir@mabwell.com</t>
  </si>
  <si>
    <t>301006.SZ</t>
  </si>
  <si>
    <t>迈拓仪表股份有限公司</t>
  </si>
  <si>
    <t>江苏省南京市江宁区滨江经济开发区喜燕路5号</t>
  </si>
  <si>
    <t>Meter Instruments Co.,Ltd.</t>
  </si>
  <si>
    <t>86-25-86981988</t>
  </si>
  <si>
    <t>metter@metter.cn;zw@metter.cn</t>
  </si>
  <si>
    <t>300463.SZ</t>
  </si>
  <si>
    <t>迈克生物股份有限公司</t>
  </si>
  <si>
    <t>四川省成都市郫都区高新区安和二路8号</t>
  </si>
  <si>
    <t>Maccura Biotechnology Co.Ltd</t>
  </si>
  <si>
    <t>86-28-81731186</t>
  </si>
  <si>
    <t>zqb@maccura.com</t>
  </si>
  <si>
    <t>301199.SZ</t>
  </si>
  <si>
    <t>迈赫机器人自动化股份有限公司</t>
  </si>
  <si>
    <t>山东省潍坊市诸城市舜泰街1398号</t>
  </si>
  <si>
    <t>Mh Robot &amp; Automation Co.,Ltd.</t>
  </si>
  <si>
    <t>86-536-6431139</t>
  </si>
  <si>
    <t>mhauto@mhauto.cn</t>
  </si>
  <si>
    <t>688310.SH</t>
  </si>
  <si>
    <t>迈得医疗工业设备股份有限公司</t>
  </si>
  <si>
    <t>浙江省台州市玉环市沙门镇滨港工业城</t>
  </si>
  <si>
    <t>Maider Medical Industry Equipment Co.,Ltd.</t>
  </si>
  <si>
    <t>86-576-87356888</t>
  </si>
  <si>
    <t>zq@maiderchina.com</t>
  </si>
  <si>
    <t>600993.SH</t>
  </si>
  <si>
    <t>马应龙药业集团股份有限公司</t>
  </si>
  <si>
    <t>湖北省武汉市洪山区南湖周家湾100号</t>
  </si>
  <si>
    <t>Mayinglong Pharmaceutical Group Co.,Ltd</t>
  </si>
  <si>
    <t>86-27-87291519;86-27-87389583</t>
  </si>
  <si>
    <t>maqian1582@sohu.com;zhaozhonghua@wo.com;cngyp1582@163.com;stock@my11582.com</t>
  </si>
  <si>
    <t>600808.SH</t>
  </si>
  <si>
    <t>马鞍山钢铁股份有限公司</t>
  </si>
  <si>
    <t>安徽省马鞍山市雨山区九华西路8号</t>
  </si>
  <si>
    <t>1.8730万</t>
  </si>
  <si>
    <t>Maanshan Iron &amp; Steel Company Limited</t>
  </si>
  <si>
    <t>86-555-2888158;86-555-2875251;852-21552649</t>
  </si>
  <si>
    <t>mggf@baowugroup.com;rebeccachiu@chiuandco.com</t>
  </si>
  <si>
    <t>832225.BJ</t>
  </si>
  <si>
    <t>漯河利通液压科技股份有限公司</t>
  </si>
  <si>
    <t>河南省漯河市召陵区经济开发区民营工业园</t>
  </si>
  <si>
    <t>Luohe Letone Hydraulics Technology Co.,Ltd.</t>
  </si>
  <si>
    <t>86-395-2615502</t>
  </si>
  <si>
    <t>dm@letone.cn</t>
  </si>
  <si>
    <t>601311.SH</t>
  </si>
  <si>
    <t>骆驼集团股份有限公司</t>
  </si>
  <si>
    <t>湖北省襄阳市樊城区汉江北路65号</t>
  </si>
  <si>
    <t>Camel Group Co.,Ltd.</t>
  </si>
  <si>
    <t>86-710-3340127</t>
  </si>
  <si>
    <t>ir@chinacamel.com</t>
  </si>
  <si>
    <t>300850.SZ</t>
  </si>
  <si>
    <t>洛阳新强联回转支承股份有限公司</t>
  </si>
  <si>
    <t>河南省洛阳市新安县洛新产业集聚区</t>
  </si>
  <si>
    <t>Luoyang Xinqianglian Slewing Bearing Co.,Ltd.</t>
  </si>
  <si>
    <t>86-379-65190122</t>
  </si>
  <si>
    <t>xql@lyxql.com.cn</t>
  </si>
  <si>
    <t>603993.SH</t>
  </si>
  <si>
    <t>洛阳栾川钼业集团股份有限公司</t>
  </si>
  <si>
    <t>河南省洛阳市栾川县城东新区画眉山路伊河以北</t>
  </si>
  <si>
    <t>1.1472万</t>
  </si>
  <si>
    <t>China Molybdenum Co.,Ltd.</t>
  </si>
  <si>
    <t>86-379-68603993</t>
  </si>
  <si>
    <t>603993@cmoc.com</t>
  </si>
  <si>
    <t>833580.BJ</t>
  </si>
  <si>
    <t>洛阳科创新材料股份有限公司</t>
  </si>
  <si>
    <t>河南省洛阳市新安县磁涧镇洛新产业集聚区京津路东纬二路</t>
  </si>
  <si>
    <t>Luoyang Kechuang New Material Co., Ltd.</t>
  </si>
  <si>
    <t>86-379-67305320</t>
  </si>
  <si>
    <t>kcxc833580@163.com</t>
  </si>
  <si>
    <t>688357.SH</t>
  </si>
  <si>
    <t>洛阳建龙微纳新材料股份有限公司</t>
  </si>
  <si>
    <t>河南省洛阳市偃师区产业集聚区(工业区军民路)</t>
  </si>
  <si>
    <t>Luoyang Jalon Micro-Nano New Materials Co.,Ltd.</t>
  </si>
  <si>
    <t>86-379-67758531</t>
  </si>
  <si>
    <t>ir@jalon.cn</t>
  </si>
  <si>
    <t>600876.SH</t>
  </si>
  <si>
    <t>洛阳玻璃股份有限公司</t>
  </si>
  <si>
    <t>河南省洛阳市西工区唐宫中路9号</t>
  </si>
  <si>
    <t>Luoyang Glass Company Limited</t>
  </si>
  <si>
    <t>86-379-63908588;86-379-63908637;86-379-63908833</t>
  </si>
  <si>
    <t>lywzhx@126.com;lybl600876@163.com</t>
  </si>
  <si>
    <t>002613.SZ</t>
  </si>
  <si>
    <t>洛阳北方玻璃技术股份有限公司</t>
  </si>
  <si>
    <t>河南省洛阳市涧西区高新区滨河路20号</t>
  </si>
  <si>
    <t>Luoyang Northglass Technology Co.,Ltd</t>
  </si>
  <si>
    <t>86-379-65110505</t>
  </si>
  <si>
    <t>beibogufen@126.com</t>
  </si>
  <si>
    <t>002793.SZ</t>
  </si>
  <si>
    <t>罗欣药业集团股份有限公司</t>
  </si>
  <si>
    <t>上海市浦东新区中国(上海)自由贸易试验区法拉第路85号1幢、2幢1-3层</t>
  </si>
  <si>
    <t>Luoxin Pharmaceuticals Group Stock Co.,Ltd.</t>
  </si>
  <si>
    <t>86-21-38867666</t>
  </si>
  <si>
    <t>ir@luoxin.cn</t>
  </si>
  <si>
    <t>688619.SH</t>
  </si>
  <si>
    <t>罗普特科技集团股份有限公司</t>
  </si>
  <si>
    <t>福建省厦门市思明区软件园二期望海路59号之102</t>
  </si>
  <si>
    <t>Ropeok Technology Group Co.,Ltd.</t>
  </si>
  <si>
    <t>86-592-3662258</t>
  </si>
  <si>
    <t>ir.ropeok@ropeok.com</t>
  </si>
  <si>
    <t>000735.SZ</t>
  </si>
  <si>
    <t>罗牛山股份有限公司</t>
  </si>
  <si>
    <t>海南省海口市美兰区国兴大道5号海南大厦农信楼10楼</t>
  </si>
  <si>
    <t>Luoniushan Co.,Ltd</t>
  </si>
  <si>
    <t>86-898-68581213;86-898-68585243</t>
  </si>
  <si>
    <t>zhanghui@luoniushan.com;wanghailing@luoniushan.com;lns@luoniushan.com</t>
  </si>
  <si>
    <t>002293.SZ</t>
  </si>
  <si>
    <t>罗莱生活科技股份有限公司</t>
  </si>
  <si>
    <t>上海市普陀区同普路339弄3号楼罗莱生活大厦</t>
  </si>
  <si>
    <t>Luolai Lifestyle Technology Co.,Ltd.</t>
  </si>
  <si>
    <t>86-21-23138999</t>
  </si>
  <si>
    <t>ir@luolai.com.cn</t>
  </si>
  <si>
    <t>688051.SH</t>
  </si>
  <si>
    <t>罗克佳华科技集团股份有限公司</t>
  </si>
  <si>
    <t>北京市通州区嘉创路10号院6号楼1层、2层、3层</t>
  </si>
  <si>
    <t>Rockontrol Technology Group Co.,Ltd.</t>
  </si>
  <si>
    <t>86-10-61502051</t>
  </si>
  <si>
    <t>rk@rockontrol.com</t>
  </si>
  <si>
    <t>300757.SZ</t>
  </si>
  <si>
    <t>罗博特科智能科技股份有限公司</t>
  </si>
  <si>
    <t>江苏省苏州市吴中区工业园区唯亭港浪路3号</t>
  </si>
  <si>
    <t>Robotechnik Intelligent Technology Co.,Ltd</t>
  </si>
  <si>
    <t>86-512-62535580</t>
  </si>
  <si>
    <t>zqb@robo-technik.com</t>
  </si>
  <si>
    <t>605259.SH</t>
  </si>
  <si>
    <t>绿田机械股份有限公司</t>
  </si>
  <si>
    <t>浙江省台州市路桥区横街镇绿田大道一号</t>
  </si>
  <si>
    <t>Lutian Machinery Co.,Ltd</t>
  </si>
  <si>
    <t>86-576-89229000</t>
  </si>
  <si>
    <t>ltzq@chinalutian.com</t>
  </si>
  <si>
    <t>601330.SH</t>
  </si>
  <si>
    <t>绿色动力环保集团股份有限公司</t>
  </si>
  <si>
    <t>广东省深圳市南山区科技南十二路007号九洲电器大厦二楼</t>
  </si>
  <si>
    <t>Dynagreen Environmental Protection Group Co.,Ltd.</t>
  </si>
  <si>
    <t>86-755-36807688-8010</t>
  </si>
  <si>
    <t>ir@dynagreen.com.cn</t>
  </si>
  <si>
    <t>600212.SH</t>
  </si>
  <si>
    <t>绿能慧充数字能源技术股份有限公司</t>
  </si>
  <si>
    <t>山东省临沂市罗庄区江泉工业园三江路6号</t>
  </si>
  <si>
    <t>Gresgying Digital Energy Technology Co.,Ltd</t>
  </si>
  <si>
    <t>86-539-7100051</t>
  </si>
  <si>
    <t>jiangquan600212@126.com;chen66511@126.com</t>
  </si>
  <si>
    <t>300369.SZ</t>
  </si>
  <si>
    <t>绿盟科技集团股份有限公司</t>
  </si>
  <si>
    <t>北京市海淀区北洼路4号益泰大厦5层</t>
  </si>
  <si>
    <t>Nsfocus Technologies Group Co.,Ltd.</t>
  </si>
  <si>
    <t>86-10-68438880</t>
  </si>
  <si>
    <t>ir@nsfocus.com</t>
  </si>
  <si>
    <t>002868.SZ</t>
  </si>
  <si>
    <t>绿康生化股份有限公司</t>
  </si>
  <si>
    <t>福建省南平市浦城县园区大道6号</t>
  </si>
  <si>
    <t>Lifecome Biochemistry Co.,Ltd.</t>
  </si>
  <si>
    <t>86-599-2827451</t>
  </si>
  <si>
    <t>lkshdm@pclifecome.com</t>
  </si>
  <si>
    <t>600606.SH</t>
  </si>
  <si>
    <t>绿地控股集团股份有限公司</t>
  </si>
  <si>
    <t>上海市黄浦区打浦路700号</t>
  </si>
  <si>
    <t>7.9999万</t>
  </si>
  <si>
    <t>Greenland Holdings Corporation Limited</t>
  </si>
  <si>
    <t>86-21-63600606;86-21-23296400</t>
  </si>
  <si>
    <t>ir@ldjt.com.cn</t>
  </si>
  <si>
    <t>002788.SZ</t>
  </si>
  <si>
    <t>鹭燕医药股份有限公司</t>
  </si>
  <si>
    <t>福建省厦门市湖里区安岭路1004号</t>
  </si>
  <si>
    <t>Luyan Pharma Co.,Ltd.</t>
  </si>
  <si>
    <t>86-592-8129338</t>
  </si>
  <si>
    <t>zqb@luyan.com.cn</t>
  </si>
  <si>
    <t>688156.SH</t>
  </si>
  <si>
    <t>路德环境科技股份有限公司</t>
  </si>
  <si>
    <t>湖北省武汉市江夏区东湖开发区光谷软件园六期E4栋三楼</t>
  </si>
  <si>
    <t>Road Environment Technology Co.,Ltd.</t>
  </si>
  <si>
    <t>86-27-87206873</t>
  </si>
  <si>
    <t>zhengquanbu@road-group.com;road@road-group.com</t>
  </si>
  <si>
    <t>600784.SH</t>
  </si>
  <si>
    <t>鲁银投资集团股份有限公司</t>
  </si>
  <si>
    <t>山东省济南市历城区高新区舜华路2000号舜泰广场2号楼19层</t>
  </si>
  <si>
    <t>Luyin Investment Group Co.,Ltd.</t>
  </si>
  <si>
    <t>86-531-59596777</t>
  </si>
  <si>
    <t>luyin784@163.com</t>
  </si>
  <si>
    <t>600783.SH</t>
  </si>
  <si>
    <t>鲁信创业投资集团股份有限公司</t>
  </si>
  <si>
    <t>山东省济南市历下区经十路9999号黄金时代广场C座4层</t>
  </si>
  <si>
    <t>Luxin Venture Capital Group Co.,Ltd</t>
  </si>
  <si>
    <t>86-531-86566770</t>
  </si>
  <si>
    <t>lxct600783@126.com</t>
  </si>
  <si>
    <t>000830.SZ</t>
  </si>
  <si>
    <t>鲁西化工集团股份有限公司</t>
  </si>
  <si>
    <t>山东省聊城市东昌府区高新技术产业开发区化工新材料产业园</t>
  </si>
  <si>
    <t>1.2414万</t>
  </si>
  <si>
    <t>Luxi Chemical Group Co.,Ltd.</t>
  </si>
  <si>
    <t>86-635-3481198</t>
  </si>
  <si>
    <t>000830@lxhg.com</t>
  </si>
  <si>
    <t>000726.SZ</t>
  </si>
  <si>
    <t>鲁泰纺织股份有限公司</t>
  </si>
  <si>
    <t>山东省淄博市淄川区松龄东路81号</t>
  </si>
  <si>
    <t>2.2632万</t>
  </si>
  <si>
    <t>Lu Thai Textile Co.,Ltd</t>
  </si>
  <si>
    <t>86-533-5285166;86-533-5277008</t>
  </si>
  <si>
    <t>wyzheng@lttc.com.cn;lttc@lttc.com.cn;likun@lttc.com.cn;zhangkeming@lttc.com.cn</t>
  </si>
  <si>
    <t>600223.SH</t>
  </si>
  <si>
    <t>鲁商健康产业发展股份有限公司</t>
  </si>
  <si>
    <t>山东省济南市历下区经十路9777号</t>
  </si>
  <si>
    <t>Lushang Health Industry Development Co.,Ltd.</t>
  </si>
  <si>
    <t>86-531-66699999</t>
  </si>
  <si>
    <t>lsfz600223@163.com;ir@lshfz.com.cn</t>
  </si>
  <si>
    <t>000568.SZ</t>
  </si>
  <si>
    <t>泸州老窖股份有限公司</t>
  </si>
  <si>
    <t>四川省泸州市龙马潭区南光路泸州老窖营销网络指挥中心</t>
  </si>
  <si>
    <t>Luzhou Laojiao Co.,Ltd</t>
  </si>
  <si>
    <t>86-830-2398826</t>
  </si>
  <si>
    <t>dsb@lzlj.com;lzlj@lzlj.com</t>
  </si>
  <si>
    <t>002617.SZ</t>
  </si>
  <si>
    <t>露笑科技股份有限公司</t>
  </si>
  <si>
    <t>浙江省绍兴市诸暨市陶朱街道展城大道8号</t>
  </si>
  <si>
    <t>Roshow Technology Co.,Ltd</t>
  </si>
  <si>
    <t>86-575-89072976</t>
  </si>
  <si>
    <t>roshow@roshowtech.com</t>
  </si>
  <si>
    <t>603766.SH</t>
  </si>
  <si>
    <t>隆鑫通用</t>
  </si>
  <si>
    <t>隆鑫通用动力股份有限公司</t>
  </si>
  <si>
    <t>重庆市九龙坡区九龙园C区聚业路116号隆鑫C区</t>
  </si>
  <si>
    <t>Loncin Motor Co.,Ltd.</t>
  </si>
  <si>
    <t>86-23-89028829</t>
  </si>
  <si>
    <t>security@loncinindustries.com</t>
  </si>
  <si>
    <t>601012.SH</t>
  </si>
  <si>
    <t>隆基绿能科技股份有限公司</t>
  </si>
  <si>
    <t>陕西省西安市未央区经济技术开发区尚苑路8369号</t>
  </si>
  <si>
    <t>4.9967万</t>
  </si>
  <si>
    <t>Longi Green Energy Technology Co.,Ltd.</t>
  </si>
  <si>
    <t>86-29-81566863;86-29-86519912</t>
  </si>
  <si>
    <t>longi-board@longi.com</t>
  </si>
  <si>
    <t>300263.SZ</t>
  </si>
  <si>
    <t>隆华科技集团(洛阳)股份有限公司</t>
  </si>
  <si>
    <t>河南省洛阳市孟津区空港产业集聚区</t>
  </si>
  <si>
    <t>Longhua Technology Group(Luoyang) Co.,Ltd.</t>
  </si>
  <si>
    <t>86-379-67891813</t>
  </si>
  <si>
    <t>csic_zyy@163.com;lylhzqb@126.com</t>
  </si>
  <si>
    <t>831445.BJ</t>
  </si>
  <si>
    <t>龙竹科技集团股份有限公司</t>
  </si>
  <si>
    <t>福建省南平市建阳区徐市镇龙泰园1号</t>
  </si>
  <si>
    <t>Long Bamboo Technology Group Co.,Ltd.</t>
  </si>
  <si>
    <t>86-599-5892989</t>
  </si>
  <si>
    <t>longtai@longtaibamboo.com</t>
  </si>
  <si>
    <t>002682.SZ</t>
  </si>
  <si>
    <t>龙洲集团股份有限公司</t>
  </si>
  <si>
    <t>福建省龙岩市新罗区南环西路112号</t>
  </si>
  <si>
    <t>Longzhou Group Co.,Ltd.</t>
  </si>
  <si>
    <t>86-597-3100699</t>
  </si>
  <si>
    <t>lzyszqb@163.com</t>
  </si>
  <si>
    <t>001289.SZ</t>
  </si>
  <si>
    <t>龙源电力集团股份有限公司</t>
  </si>
  <si>
    <t>北京市西城区阜成门北大街6号(c幢)20层2006室</t>
  </si>
  <si>
    <t>China Longyuan Power Group Corporation Limited</t>
  </si>
  <si>
    <t>86-10-63887601;86-10-63888199</t>
  </si>
  <si>
    <t>p0004943@chnenergy.com.cn;lyir@chnenergy.com.cn;p0002292@chnenergy.com.cn</t>
  </si>
  <si>
    <t>600491.SH</t>
  </si>
  <si>
    <t>龙元建设集团股份有限公司</t>
  </si>
  <si>
    <t>上海市静安区寿阳路99弄龙元集团大楼</t>
  </si>
  <si>
    <t>Long Yuan Construction Group Co.,Ltd.</t>
  </si>
  <si>
    <t>86-21-65615689</t>
  </si>
  <si>
    <t>stock@lycg.com.cn;webmaster@lycg.com.cn</t>
  </si>
  <si>
    <t>688196.SH</t>
  </si>
  <si>
    <t>龙岩卓越新能源股份有限公司</t>
  </si>
  <si>
    <t>福建省龙岩市新罗区铁山镇平林(福建龙州工业园东宝工业集中区)</t>
  </si>
  <si>
    <t>Longyan Zhuoyue New Energy Co.,Ltd.</t>
  </si>
  <si>
    <t>86-597-2342338</t>
  </si>
  <si>
    <t>zyxnyir@163.com;zyxny@163.com</t>
  </si>
  <si>
    <t>605086.SH</t>
  </si>
  <si>
    <t>龙岩高岭土股份有限公司</t>
  </si>
  <si>
    <t>福建省龙岩市新罗区西陂街道龙岩大道260号国资大厦10-12层</t>
  </si>
  <si>
    <t>Longyan Kaolin Clay Co.,Ltd.</t>
  </si>
  <si>
    <t>86-597-3218228</t>
  </si>
  <si>
    <t>zhengqb@longgaogf.com</t>
  </si>
  <si>
    <t>002442.SZ</t>
  </si>
  <si>
    <t>龙星化工股份有限公司</t>
  </si>
  <si>
    <t>河北省邢台市沙河市东环路龙星街1号</t>
  </si>
  <si>
    <t>Longxing Chemical Stock Co.,Ltd.</t>
  </si>
  <si>
    <t>86-319-8869535;86-319-8869260</t>
  </si>
  <si>
    <t>feizhl@sina.com;lxlishumin@126.com;longxing@hb-lx.com.cn</t>
  </si>
  <si>
    <t>688047.SH</t>
  </si>
  <si>
    <t>龙芯中科技术股份有限公司</t>
  </si>
  <si>
    <t>北京市海淀区地锦路7号院4号楼,北京市通州区北京经济技术开发区科谷一街10号院10号楼,北京市海淀区中关村环保科技示范园区龙芯产业园2号楼</t>
  </si>
  <si>
    <t>Loongson Technology Corporation Limited</t>
  </si>
  <si>
    <t>86-10-62546668</t>
  </si>
  <si>
    <t>ir@loongson.cn</t>
  </si>
  <si>
    <t>300883.SZ</t>
  </si>
  <si>
    <t>龙利得智能科技股份有限公司</t>
  </si>
  <si>
    <t>安徽省滁州市明光市工业园区体育路150号</t>
  </si>
  <si>
    <t>Ld Intelligent Technology Co.,Ltd</t>
  </si>
  <si>
    <t>86-21-37586500-8818</t>
  </si>
  <si>
    <t>lddm@sh-led.com;hr@sh-led.com</t>
  </si>
  <si>
    <t>600853.SH</t>
  </si>
  <si>
    <t>龙建路桥股份有限公司</t>
  </si>
  <si>
    <t>黑龙江省哈尔滨市南岗区嵩山路109号</t>
  </si>
  <si>
    <t>Longjian Road&amp;Bridge Co.,Ltd</t>
  </si>
  <si>
    <t>86-451-82281252;86-451-82268037</t>
  </si>
  <si>
    <t>ljlqtyl@sina.com;lj_xuxiaoyan@163.com;postmaster@longjianlq.com</t>
  </si>
  <si>
    <t>002601.SZ</t>
  </si>
  <si>
    <t>龙佰集团股份有限公司</t>
  </si>
  <si>
    <t>河南省焦作市中站区冯封办事处</t>
  </si>
  <si>
    <t>1.3718万</t>
  </si>
  <si>
    <t>Lb Group Co., Ltd.</t>
  </si>
  <si>
    <t>86-391-3126666</t>
  </si>
  <si>
    <t>zht@lomonbillions.com;wanghaibo@lomonbillions.com;002601@lomonbillions.com</t>
  </si>
  <si>
    <t>600249.SH</t>
  </si>
  <si>
    <t>柳州两面针股份有限公司</t>
  </si>
  <si>
    <t>广西壮族自治区柳州市城中区东环大道282号</t>
  </si>
  <si>
    <t>Liuzhou Liangmianzhen Co.,Ltd.</t>
  </si>
  <si>
    <t>86-772-2506159</t>
  </si>
  <si>
    <t>lmzstock@lmz.com.cn</t>
  </si>
  <si>
    <t>600423.SH</t>
  </si>
  <si>
    <t>柳州化工股份有限公司</t>
  </si>
  <si>
    <t>广西壮族自治区柳州市柳北区跃进路106-8号汇金国际26层</t>
  </si>
  <si>
    <t>Liuzhou Chemical Industry Co.,Ltd</t>
  </si>
  <si>
    <t>86-772-2519434</t>
  </si>
  <si>
    <t>lliping0772@163.com;lhgf@vip.163.com</t>
  </si>
  <si>
    <t>601003.SH</t>
  </si>
  <si>
    <t>柳州钢铁股份有限公司</t>
  </si>
  <si>
    <t>广西壮族自治区柳州市柳北区北雀路117号</t>
  </si>
  <si>
    <t>1.6379万</t>
  </si>
  <si>
    <t>Liuzhou Iron&amp;Steel Co.,Ltd</t>
  </si>
  <si>
    <t>86-772-2595971</t>
  </si>
  <si>
    <t>liscl@163.com</t>
  </si>
  <si>
    <t>300125.SZ</t>
  </si>
  <si>
    <t>聆达集团股份有限公司</t>
  </si>
  <si>
    <t>辽宁省大连市甘井子区高新技术产业园区火炬路32B号9层902、903室</t>
  </si>
  <si>
    <t>Lingda Group Co.,Ltd.</t>
  </si>
  <si>
    <t>86-411-84732571</t>
  </si>
  <si>
    <t>liuqi@lingdagroup.com.cn;renliwei@lingdagroup.com.cn;east300125@lingdagroup.com.cn</t>
  </si>
  <si>
    <t>688400.SH</t>
  </si>
  <si>
    <t>凌云光技术股份有限公司</t>
  </si>
  <si>
    <t>北京市海淀区翠湖南环路13号院7号楼知识理性大厦</t>
  </si>
  <si>
    <t>Luster Lighttech Co., Ltd.</t>
  </si>
  <si>
    <t>86-10-52348500;86-10-52348600;86-10-52349555</t>
  </si>
  <si>
    <t>bodoffice@lusterinc.com</t>
  </si>
  <si>
    <t>600480.SH</t>
  </si>
  <si>
    <t>凌云工业股份有限公司</t>
  </si>
  <si>
    <t>河北省保定市涿州市松林店镇</t>
  </si>
  <si>
    <t>Ling Yun Industrial Corporation Limited</t>
  </si>
  <si>
    <t>86-312-3951002</t>
  </si>
  <si>
    <t>lichao@lygf.com;wanghaixia@lygf.com;info@lygf.com</t>
  </si>
  <si>
    <t>600231.SH</t>
  </si>
  <si>
    <t>凌源钢铁股份有限公司</t>
  </si>
  <si>
    <t>辽宁省朝阳市凌源市钢铁路3号</t>
  </si>
  <si>
    <t>Lingyuan Iron &amp; Steel Co.,Ltd.</t>
  </si>
  <si>
    <t>86-421-6838259;86-421-6838192;86-421-6762383</t>
  </si>
  <si>
    <t>lggf_zqb@126.com;lxc19680411@126.com</t>
  </si>
  <si>
    <t>002717.SZ</t>
  </si>
  <si>
    <t>岭南生态文旅股份有限公司</t>
  </si>
  <si>
    <t>广东省东莞市东城街道东源路东城文化中心扩建楼1号楼</t>
  </si>
  <si>
    <t>Lingnan Eco &amp; Culture-Tourism Co.,Ltd.</t>
  </si>
  <si>
    <t>86-769-22500085</t>
  </si>
  <si>
    <t>ln@lingnan.cn</t>
  </si>
  <si>
    <t>603669.SH</t>
  </si>
  <si>
    <t>灵康药业集团股份有限公司</t>
  </si>
  <si>
    <t>西藏自治区山南市乃东区泽当镇乃东路68号乃东县商住楼第二幢一层</t>
  </si>
  <si>
    <t>Lionco Pharmaceutical Group Co.,Ltd.</t>
  </si>
  <si>
    <t>86-893-7830999;86-571-81103508</t>
  </si>
  <si>
    <t>ir@lingkang.com.cn</t>
  </si>
  <si>
    <t>002535.SZ</t>
  </si>
  <si>
    <t>林州重机集团股份有限公司</t>
  </si>
  <si>
    <t>河南省安阳市林州市产业集聚区凤宝大道与陵阳大道交叉口</t>
  </si>
  <si>
    <t>Linzhou Heavy Machinery Group Co.,Ltd</t>
  </si>
  <si>
    <t>86-372-3263686;86-372-3263566</t>
  </si>
  <si>
    <t>lzzj002535@126.com;lzzjgq@163.com</t>
  </si>
  <si>
    <t>600099.SH</t>
  </si>
  <si>
    <t>林海股份有限公司</t>
  </si>
  <si>
    <t>江苏省泰州市海陵区迎春西路199号</t>
  </si>
  <si>
    <t>Linhai Co.,Ltd.</t>
  </si>
  <si>
    <t>86-523-86992226;86-523-86568091</t>
  </si>
  <si>
    <t>417436248@qq.com;lh.tz@public.tz.js.cn</t>
  </si>
  <si>
    <t>600303.SH</t>
  </si>
  <si>
    <t>辽宁曙光汽车集团股份有限公司</t>
  </si>
  <si>
    <t>辽宁省丹东市振安区曙光路50号</t>
  </si>
  <si>
    <t>Liaoning Sg Automotive Group Co.,Ltd.</t>
  </si>
  <si>
    <t>86-10-58312877</t>
  </si>
  <si>
    <t>dongban@sgautomotive.com</t>
  </si>
  <si>
    <t>600241.SH</t>
  </si>
  <si>
    <t>辽宁时代万恒股份有限公司</t>
  </si>
  <si>
    <t>辽宁省大连市中山区港湾街7号</t>
  </si>
  <si>
    <t>Liaoning Shidaiwanheng Co.,Ltd.</t>
  </si>
  <si>
    <t>86-411-82357777-666;86-411-82357777-756</t>
  </si>
  <si>
    <t>600241@shidaiwanheng.com</t>
  </si>
  <si>
    <t>600653.SH</t>
  </si>
  <si>
    <t>辽宁申华控股股份有限公司</t>
  </si>
  <si>
    <t>上海市黄浦区宁波路1号</t>
  </si>
  <si>
    <t>Liaoning Shenhua Holdings Co.,Ltd</t>
  </si>
  <si>
    <t>86-21-63372010;86-21-63372011</t>
  </si>
  <si>
    <t>stock@shkg.com.cn</t>
  </si>
  <si>
    <t>600758.SH</t>
  </si>
  <si>
    <t>辽宁能源煤电产业股份有限公司</t>
  </si>
  <si>
    <t>辽宁省沈阳市铁西区沈北新区建设大路38号</t>
  </si>
  <si>
    <t>1.5498万</t>
  </si>
  <si>
    <t>Liaoning Energy Industry Co.,Ltd</t>
  </si>
  <si>
    <t>86-24-86131586</t>
  </si>
  <si>
    <t>hongyang600758@126.com</t>
  </si>
  <si>
    <t>300405.SZ</t>
  </si>
  <si>
    <t>辽宁科隆精细化工股份有限公司</t>
  </si>
  <si>
    <t>辽宁省辽阳市宏伟区万和七路36号</t>
  </si>
  <si>
    <t>Liaoning Kelong Fine Chemical,Inc.</t>
  </si>
  <si>
    <t>86-419-5589876</t>
  </si>
  <si>
    <t>caimanli126@163.com;814458276@qq.com;kelong@kelongchem.com</t>
  </si>
  <si>
    <t>301103.SZ</t>
  </si>
  <si>
    <t>辽宁何氏眼科医院集团股份有限公司</t>
  </si>
  <si>
    <t>辽宁省沈阳市皇姑区黄河南大街118号甲泰和国际大厦1501-1512</t>
  </si>
  <si>
    <t>Liaoning He Eye Hospital Group Co.,Ltd.</t>
  </si>
  <si>
    <t>86-24-23882921</t>
  </si>
  <si>
    <t>dengming@hsyk.com.cn;sunqi@hsyk.com.cn;heshiyanke@hsyk.com.cn</t>
  </si>
  <si>
    <t>601880.SH</t>
  </si>
  <si>
    <t>辽宁港口股份有限公司</t>
  </si>
  <si>
    <t>辽宁省大连市金州区国际物流园区金港路新港商务大厦</t>
  </si>
  <si>
    <t>1.1227万</t>
  </si>
  <si>
    <t>Liaoning Port Co.,Ltd.</t>
  </si>
  <si>
    <t>86-411-87599899;86-411-87599901</t>
  </si>
  <si>
    <t>ir@dlport.cn</t>
  </si>
  <si>
    <t>603315.SH</t>
  </si>
  <si>
    <t>辽宁福鞍重工股份有限公司</t>
  </si>
  <si>
    <t>辽宁省鞍山市千山区鞍郑路8号</t>
  </si>
  <si>
    <t>Liaoning Fu-An Heavy Industry Co.,Ltd</t>
  </si>
  <si>
    <t>86-412-8437608;86-412-8492100</t>
  </si>
  <si>
    <t>fair@lnfa.cn</t>
  </si>
  <si>
    <t>603255.SH</t>
  </si>
  <si>
    <t>辽宁鼎际得石化股份有限公司</t>
  </si>
  <si>
    <t>辽宁省营口市老边区柳树镇石灰村</t>
  </si>
  <si>
    <t>Liaoning Dingjide Petrochemical Co., Ltd.</t>
  </si>
  <si>
    <t>86-417-3907770</t>
  </si>
  <si>
    <t>djdsh@djdsh.com</t>
  </si>
  <si>
    <t>688739.SH</t>
  </si>
  <si>
    <t>辽宁成大生物股份有限公司</t>
  </si>
  <si>
    <t>辽宁省沈阳市浑南区新放街1号</t>
  </si>
  <si>
    <t>Liaoning Chengda Biotechnology Co.,Ltd.</t>
  </si>
  <si>
    <t>86-24-83782632</t>
  </si>
  <si>
    <t>lncdsw@cdbio.cn</t>
  </si>
  <si>
    <t>600739.SH</t>
  </si>
  <si>
    <t>辽宁成大股份有限公司</t>
  </si>
  <si>
    <t>辽宁省大连市中山区人民路71号</t>
  </si>
  <si>
    <t>Liaoning Cheng Da Co.,Ltd.</t>
  </si>
  <si>
    <t>86-411-82512731;86-411-82512618</t>
  </si>
  <si>
    <t>lncd@chengda.com.cn;liutong@chengda.com.cn</t>
  </si>
  <si>
    <t>300082.SZ</t>
  </si>
  <si>
    <t>辽宁奥克化学股份有限公司</t>
  </si>
  <si>
    <t>辽宁省辽阳市宏伟区万和七路38号</t>
  </si>
  <si>
    <t>Liaoning Oxiranchem,Inc</t>
  </si>
  <si>
    <t>86-21-69830086</t>
  </si>
  <si>
    <t>oxiranchem@126.com</t>
  </si>
  <si>
    <t>603719.SH</t>
  </si>
  <si>
    <t>良品铺子股份有限公司</t>
  </si>
  <si>
    <t>湖北省武汉市东西湖区航天路1号良品大厦</t>
  </si>
  <si>
    <t>1.1397万</t>
  </si>
  <si>
    <t>Bestore Co.,Ltd</t>
  </si>
  <si>
    <t>86-27-85793003</t>
  </si>
  <si>
    <t>dongban@lppz.com</t>
  </si>
  <si>
    <t>000697.SZ</t>
  </si>
  <si>
    <t>炼石航空科技股份有限公司</t>
  </si>
  <si>
    <t>四川省成都市双流区西航港大道2999号</t>
  </si>
  <si>
    <t>Ligeance Aerospace Technology Co.,Ltd.</t>
  </si>
  <si>
    <t>86-29-33675902</t>
  </si>
  <si>
    <t>wjzhao2001@sohu.com;bzhao0697@sohu.com;lshk@lat000697.com</t>
  </si>
  <si>
    <t>600167.SH</t>
  </si>
  <si>
    <t>联美量子股份有限公司</t>
  </si>
  <si>
    <t>辽宁省沈阳市浑南区远航中路1号</t>
  </si>
  <si>
    <t>Luenmei Quantum Co.,Ltd</t>
  </si>
  <si>
    <t>86-24-23784835</t>
  </si>
  <si>
    <t>zqb@shnd.sina.net</t>
  </si>
  <si>
    <t>002250.SZ</t>
  </si>
  <si>
    <t>联化科技股份有限公司</t>
  </si>
  <si>
    <t>浙江省台州市黄岩区劳动北路总商会大厦17楼</t>
  </si>
  <si>
    <t>Lianhe Chemical Technology Co.,Ltd.</t>
  </si>
  <si>
    <t>86-576-84289160</t>
  </si>
  <si>
    <t>ltss@lianhetech.com</t>
  </si>
  <si>
    <t>003022.SZ</t>
  </si>
  <si>
    <t>联泓新材料科技股份有限公司</t>
  </si>
  <si>
    <t>山东省枣庄市滕州市木石镇驻地(木石工业园区)</t>
  </si>
  <si>
    <t>Levima Advanced Materials Corporation</t>
  </si>
  <si>
    <t>86-10-62509606</t>
  </si>
  <si>
    <t>levima@levima.cn</t>
  </si>
  <si>
    <t>002036.SZ</t>
  </si>
  <si>
    <t>联创电子科技股份有限公司</t>
  </si>
  <si>
    <t>江西省南昌市青山湖区高新区京东大道1699号</t>
  </si>
  <si>
    <t>Lianchuang Electronic Technology Co.,Ltd</t>
  </si>
  <si>
    <t>86-791-88161608</t>
  </si>
  <si>
    <t>gq_lu@lcetron.com;jun_xiong@lcetron.com;lce@lcetron.com</t>
  </si>
  <si>
    <t>600186.SH</t>
  </si>
  <si>
    <t>莲花健康产业集团股份有限公司</t>
  </si>
  <si>
    <t>河南省周口市项城市莲花大道18号</t>
  </si>
  <si>
    <t>Lotus Health Group Company</t>
  </si>
  <si>
    <t>86-394-4298666</t>
  </si>
  <si>
    <t>lxh@mylotushealth.com;sw@mylotushealth.com;lhg@mylotushealth.com</t>
  </si>
  <si>
    <t>300296.SZ</t>
  </si>
  <si>
    <t>利亚德光电股份有限公司</t>
  </si>
  <si>
    <t>北京市海淀区颐和园北正红旗西街9号</t>
  </si>
  <si>
    <t>Leyard Optoelectronic Co.,Ltd.</t>
  </si>
  <si>
    <t>86-10-62864532</t>
  </si>
  <si>
    <t>leyard2010@leyard.com</t>
  </si>
  <si>
    <t>601366.SH</t>
  </si>
  <si>
    <t>利群商业集团股份有限公司</t>
  </si>
  <si>
    <t>山东省青岛市崂山区海尔路83号</t>
  </si>
  <si>
    <t>Liqun Commercial Group Co.,Ltd.</t>
  </si>
  <si>
    <t>86-532-58668898</t>
  </si>
  <si>
    <t>lqzhengquan@iliqun.com</t>
  </si>
  <si>
    <t>002131.SZ</t>
  </si>
  <si>
    <t>利欧集团股份有限公司</t>
  </si>
  <si>
    <t>上海市普陀区中山北路2900号东方国际元中大厦A栋</t>
  </si>
  <si>
    <t>Leo Group Co.,Ltd.</t>
  </si>
  <si>
    <t>86-21-60158601</t>
  </si>
  <si>
    <t>sec@leogroup.cn</t>
  </si>
  <si>
    <t>002734.SZ</t>
  </si>
  <si>
    <t>利民控股集团股份有限公司</t>
  </si>
  <si>
    <t>江苏省徐州市新沂市经济开发区经九路69号</t>
  </si>
  <si>
    <t>Limin Group Co.,Ltd.</t>
  </si>
  <si>
    <t>86-516-88984524;86-516-88984525</t>
  </si>
  <si>
    <t>lixinsheng@chinalimin.com;taoxuwei@chinalimin.com;limin@chinalimin.com</t>
  </si>
  <si>
    <t>600955.SH</t>
  </si>
  <si>
    <t>利华益维远化学股份有限公司</t>
  </si>
  <si>
    <t>山东省东营市利津县利十一路118号</t>
  </si>
  <si>
    <t>Lihuayi Weiyuan Chemical Co.,Ltd.</t>
  </si>
  <si>
    <t>86-546-5666889</t>
  </si>
  <si>
    <t>wyhxzqb@163.com</t>
  </si>
  <si>
    <t>002258.SZ</t>
  </si>
  <si>
    <t>利尔化学股份有限公司</t>
  </si>
  <si>
    <t>四川省成都市成华区华盛路58号5幢</t>
  </si>
  <si>
    <t>Lier Chemical Co.,Ltd.</t>
  </si>
  <si>
    <t>86-28-67575627</t>
  </si>
  <si>
    <t>tzfzb@lierchem.com</t>
  </si>
  <si>
    <t>000513.SZ</t>
  </si>
  <si>
    <t>丽珠医药集团股份有限公司</t>
  </si>
  <si>
    <t>广东省珠海市金湾区创业北路38号总部大楼</t>
  </si>
  <si>
    <t>Livzon Pharmaceutical Group Inc.</t>
  </si>
  <si>
    <t>86-756-8135990;86-756-8135992</t>
  </si>
  <si>
    <t>livzon_group@livzon.com.cn;yedelong@livzon.com.cn;yangliang2014@livzon.com.cn</t>
  </si>
  <si>
    <t>002033.SZ</t>
  </si>
  <si>
    <t>丽江玉龙旅游股份有限公司</t>
  </si>
  <si>
    <t>云南省丽江市古城区香格里大道760号丽江玉龙旅游大楼</t>
  </si>
  <si>
    <t>Lijiang Yulong Tourism Co.,Ltd.</t>
  </si>
  <si>
    <t>86-888-5105981;86-888-5306320</t>
  </si>
  <si>
    <t>ljyn@vip.sina.com;bibo515@163.com;yulongtour@ltg.cn</t>
  </si>
  <si>
    <t>300428.SZ</t>
  </si>
  <si>
    <t>立中四通轻合金集团股份有限公司</t>
  </si>
  <si>
    <t>河北省保定市清苑区发展西街359号</t>
  </si>
  <si>
    <t>Lizhong Sitong Light Alloys Group Co.,Ltd.</t>
  </si>
  <si>
    <t>86-312-5806816</t>
  </si>
  <si>
    <t>lizhiguo@stnm.com.cn;fengyuqi@stnm.com.cn</t>
  </si>
  <si>
    <t>002475.SZ</t>
  </si>
  <si>
    <t>立讯精密工业股份有限公司</t>
  </si>
  <si>
    <t>广东省东莞市清清溪镇北环路313号</t>
  </si>
  <si>
    <t>22.8152万</t>
  </si>
  <si>
    <t>Luxshare Precision Industry Co.,Ltd.</t>
  </si>
  <si>
    <t>86-769-87892475</t>
  </si>
  <si>
    <t>david.huang@luxshare-ict.com;ray.li@luxshare-ict.com;public@luxshare-ict.com</t>
  </si>
  <si>
    <t>300973.SZ</t>
  </si>
  <si>
    <t>立高食品股份有限公司</t>
  </si>
  <si>
    <t>广东省广州市白云区云城东路559-571号宏鼎云璟汇2栋5楼整层</t>
  </si>
  <si>
    <t>Ligao Foods Co.Ltd</t>
  </si>
  <si>
    <t>86-20-36510920-882</t>
  </si>
  <si>
    <t>dongmiban@ligaofoods.com</t>
  </si>
  <si>
    <t>300344.SZ</t>
  </si>
  <si>
    <t>立方数科股份有限公司</t>
  </si>
  <si>
    <t>北京市丰台区科学城中核路3号03号楼12层</t>
  </si>
  <si>
    <t>Cubic Digital Technology Co.,Ltd.</t>
  </si>
  <si>
    <t>86-10-83682311</t>
  </si>
  <si>
    <t>xiangliangbao@isbim.com.cn;yaowei@isbim.com.cn;public@taikong.cn</t>
  </si>
  <si>
    <t>605365.SH</t>
  </si>
  <si>
    <t>立达信物联科技股份有限公司</t>
  </si>
  <si>
    <t>福建省厦门市湖里区枋湖北二路1511号</t>
  </si>
  <si>
    <t>Leedarson Iot Technology Inc.</t>
  </si>
  <si>
    <t>86-592-3668275</t>
  </si>
  <si>
    <t>leedarsoniot@leedarson.com</t>
  </si>
  <si>
    <t>300603.SZ</t>
  </si>
  <si>
    <t>立昂技术股份有限公司</t>
  </si>
  <si>
    <t>新疆维吾尔自治区乌鲁木齐市沙依巴克区经济技术开发区燕山街518号</t>
  </si>
  <si>
    <t>Leon Technology Co.,Ltd</t>
  </si>
  <si>
    <t>86-991-3708335;86-991-3708307</t>
  </si>
  <si>
    <t>songlili@leon.top;zhupeiru@leon.top;sd@leon.top</t>
  </si>
  <si>
    <t>002858.SZ</t>
  </si>
  <si>
    <t>力盛云动(上海)体育科技股份有限公司</t>
  </si>
  <si>
    <t>上海市长宁区福泉北路518号8座2楼</t>
  </si>
  <si>
    <t>Lisheng Sports (Shanghai) Co.,Ltd</t>
  </si>
  <si>
    <t>86-21-62418755</t>
  </si>
  <si>
    <t>ir@lsracing.cn</t>
  </si>
  <si>
    <t>300800.SZ</t>
  </si>
  <si>
    <t>力合科技(湖南)股份有限公司</t>
  </si>
  <si>
    <t>湖南省长沙市岳麓区高新区青山路668号</t>
  </si>
  <si>
    <t>Lihe Technology (Hunan) Co.,Ltd.</t>
  </si>
  <si>
    <t>86-731-89910909</t>
  </si>
  <si>
    <t>hl@lihero.com</t>
  </si>
  <si>
    <t>601777.SH</t>
  </si>
  <si>
    <t>力帆科技</t>
  </si>
  <si>
    <t>力帆科技(集团)股份有限公司</t>
  </si>
  <si>
    <t>重庆市北碚区蔡家岗镇凤栖路16号</t>
  </si>
  <si>
    <t>Lifan Technology(Group)Co.,Ltd.</t>
  </si>
  <si>
    <t>86-23-61663050</t>
  </si>
  <si>
    <t>tzzqb@lifan.com;mail@lifan.com</t>
  </si>
  <si>
    <t>002398.SZ</t>
  </si>
  <si>
    <t>垒知控股集团股份有限公司</t>
  </si>
  <si>
    <t>福建省厦门市思明区湖滨南路62号</t>
  </si>
  <si>
    <t>Lets Holding Group Co.,Ltd.</t>
  </si>
  <si>
    <t>86-592-2273752</t>
  </si>
  <si>
    <t>002398@xmabr.com;wyh9565@126.com</t>
  </si>
  <si>
    <t>688018.SH</t>
  </si>
  <si>
    <t>乐鑫信息科技(上海)股份有限公司</t>
  </si>
  <si>
    <t>上海市浦东新区中国(上海)自由贸易试验区碧波路690号2号楼204室</t>
  </si>
  <si>
    <t>Espressif Systems (Shanghai) Co., Ltd.</t>
  </si>
  <si>
    <t>86-21-61065218</t>
  </si>
  <si>
    <t>ir@espressif.com</t>
  </si>
  <si>
    <t>603477.SH</t>
  </si>
  <si>
    <t>乐山巨星农牧股份有限公司</t>
  </si>
  <si>
    <t>四川省乐山市五通桥区竹根镇新华村</t>
  </si>
  <si>
    <t>Leshan Giantstar Farming&amp;Husbandry Corporation Limited</t>
  </si>
  <si>
    <t>86-28-62050265</t>
  </si>
  <si>
    <t>zhoumi@zhenjinggufen.com;yuanquan@zhenjinggufen.com</t>
  </si>
  <si>
    <t>600644.SH</t>
  </si>
  <si>
    <t>乐山电力股份有限公司</t>
  </si>
  <si>
    <t>四川省乐山市市中区嘉定北路46号</t>
  </si>
  <si>
    <t>Leshan Electric Power Co.,Ltd</t>
  </si>
  <si>
    <t>86-833-2445800</t>
  </si>
  <si>
    <t>600644@vip.163.com</t>
  </si>
  <si>
    <t>300003.SZ</t>
  </si>
  <si>
    <t>乐普(北京)医疗器械股份有限公司</t>
  </si>
  <si>
    <t>北京市昌平区超前路37号</t>
  </si>
  <si>
    <t>1.0941万</t>
  </si>
  <si>
    <t>Lepu Medical Technology (Beijing) Co.,Ltd.</t>
  </si>
  <si>
    <t>86-10-80120622</t>
  </si>
  <si>
    <t>zqb@lepumedical.com</t>
  </si>
  <si>
    <t>600135.SH</t>
  </si>
  <si>
    <t>乐凯胶片股份有限公司</t>
  </si>
  <si>
    <t>河北省保定市竞秀区乐凯南大街6号</t>
  </si>
  <si>
    <t>Lucky Film Company Limited</t>
  </si>
  <si>
    <t>86-312-7922692</t>
  </si>
  <si>
    <t>stock@luckyfilm.com</t>
  </si>
  <si>
    <t>300729.SZ</t>
  </si>
  <si>
    <t>乐歌人体工学科技股份有限公司</t>
  </si>
  <si>
    <t>浙江省宁波市鄞州区首南街道学士路536号金东大厦15-19层</t>
  </si>
  <si>
    <t>Loctek Ergonomic Technology Corp.</t>
  </si>
  <si>
    <t>86-574-55007473</t>
  </si>
  <si>
    <t>law@loctek.com</t>
  </si>
  <si>
    <t>600612.SH</t>
  </si>
  <si>
    <t>老凤祥股份有限公司</t>
  </si>
  <si>
    <t>上海市徐汇区漕溪路270号1号楼六楼</t>
  </si>
  <si>
    <t>Lao Feng Xiang Co.,Ltd.</t>
  </si>
  <si>
    <t>86-21-54480605;86-21-64833388-619</t>
  </si>
  <si>
    <t>lfx600612@126.com;cxj0724@163.com</t>
  </si>
  <si>
    <t>603883.SH</t>
  </si>
  <si>
    <t>老百姓大药房连锁股份有限公司</t>
  </si>
  <si>
    <t>湖南省长沙市开福区青竹湖路808号</t>
  </si>
  <si>
    <t>2.9164万</t>
  </si>
  <si>
    <t>Lbx Pharmacy Chain Joint Stock Company</t>
  </si>
  <si>
    <t>86-731-84035189</t>
  </si>
  <si>
    <t>ir@lbxdrugs.com</t>
  </si>
  <si>
    <t>600756.SH</t>
  </si>
  <si>
    <t>浪潮软件股份有限公司</t>
  </si>
  <si>
    <t>山东省济南市历城区高新区浪潮路1036号</t>
  </si>
  <si>
    <t>Inspur Software Co.,Ltd.</t>
  </si>
  <si>
    <t>86-531-85105606</t>
  </si>
  <si>
    <t>600756@inspur.com</t>
  </si>
  <si>
    <t>000977.SZ</t>
  </si>
  <si>
    <t>浪潮电子信息产业股份有限公司</t>
  </si>
  <si>
    <t>山东省济南市历下区浪潮路1036号</t>
  </si>
  <si>
    <t>Inspur Electronic Information Industry Co.,Ltd</t>
  </si>
  <si>
    <t>86-531-85106229</t>
  </si>
  <si>
    <t>wulong@inspur.com;zhengyahui@inspur.com;000977@inspur.com</t>
  </si>
  <si>
    <t>002612.SZ</t>
  </si>
  <si>
    <t>朗姿股份有限公司</t>
  </si>
  <si>
    <t>北京市朝阳区西大望路27号大郊亭南街3号院1号楼(朗姿大厦)</t>
  </si>
  <si>
    <t>Lancy Co.,Ltd.</t>
  </si>
  <si>
    <t>86-10-53518800-8179</t>
  </si>
  <si>
    <t>wangjianyou@lancygroup.com;zhengquan@lancygroup.com</t>
  </si>
  <si>
    <t>300175.SZ</t>
  </si>
  <si>
    <t>朗源股份有限公司</t>
  </si>
  <si>
    <t>山东省烟台市龙口市高新技术产业园区朗源路299号</t>
  </si>
  <si>
    <t>Lontrue Co.,Ltd.</t>
  </si>
  <si>
    <t>86-535-8611766</t>
  </si>
  <si>
    <t>ir@lontrue.com</t>
  </si>
  <si>
    <t>300682.SZ</t>
  </si>
  <si>
    <t>朗新科技集团股份有限公司</t>
  </si>
  <si>
    <t>江苏省无锡市新吴区净慧东道90号无锡软件园天鹅座B栋10、11楼</t>
  </si>
  <si>
    <t>Longshine Technology Group Co.,Ltd.</t>
  </si>
  <si>
    <t>86-10-82430973</t>
  </si>
  <si>
    <t>ir@longshine.com</t>
  </si>
  <si>
    <t>600149.SH</t>
  </si>
  <si>
    <t>廊坊发展股份有限公司</t>
  </si>
  <si>
    <t>河北省廊坊市广阳区永丰道3号廊坊发展大厦B座22层</t>
  </si>
  <si>
    <t>Langfang Development Co.,Ltd.</t>
  </si>
  <si>
    <t>86-316-2766166</t>
  </si>
  <si>
    <t>lf600149@163.com</t>
  </si>
  <si>
    <t>688008.SH</t>
  </si>
  <si>
    <t>澜起科技股份有限公司</t>
  </si>
  <si>
    <t>上海市徐汇区宜山路900号1幢A6</t>
  </si>
  <si>
    <t>Montage Technology Co.,Ltd</t>
  </si>
  <si>
    <t>86-21-54679039</t>
  </si>
  <si>
    <t>ir@montage-tech.com</t>
  </si>
  <si>
    <t>600299.SH</t>
  </si>
  <si>
    <t>蓝星安迪苏股份有限公司</t>
  </si>
  <si>
    <t>北京市朝阳区北土城西路9号</t>
  </si>
  <si>
    <t>Bluestar Adisseo Company</t>
  </si>
  <si>
    <t>86-10-61958799</t>
  </si>
  <si>
    <t>investor-service@bluestar-adisseo.com</t>
  </si>
  <si>
    <t>300433.SZ</t>
  </si>
  <si>
    <t>蓝思科技股份有限公司</t>
  </si>
  <si>
    <t>湖南省长沙市浏阳市生物医药园</t>
  </si>
  <si>
    <t>15.6880万</t>
  </si>
  <si>
    <t>Lens Technology Co.,Ltd.</t>
  </si>
  <si>
    <t>86-731-83285699</t>
  </si>
  <si>
    <t>lsgf@hnlens.com</t>
  </si>
  <si>
    <t>002382.SZ</t>
  </si>
  <si>
    <t>蓝帆医疗股份有限公司</t>
  </si>
  <si>
    <t>山东省淄博市临淄区稷下街道一诺路48号</t>
  </si>
  <si>
    <t>Blue Sail Medical Co.,Ltd.</t>
  </si>
  <si>
    <t>86-533-7871008</t>
  </si>
  <si>
    <t>huangjie@bluesail.cn;zhaomin@bluesail.cn;stock@bluesail.cn</t>
  </si>
  <si>
    <t>300297.SZ</t>
  </si>
  <si>
    <t>蓝盾信息安全技术股份有限公司</t>
  </si>
  <si>
    <t>广东省广州市天河区天慧路16号</t>
  </si>
  <si>
    <t>Bluedon Information Security Technologies Co.,Ltd.</t>
  </si>
  <si>
    <t>86-20-85639340</t>
  </si>
  <si>
    <t>ligensen@chinabluedon.cn;stock@chinabluedon.cn</t>
  </si>
  <si>
    <t>002765.SZ</t>
  </si>
  <si>
    <t>蓝黛科技集团股份有限公司</t>
  </si>
  <si>
    <t>重庆市璧山区璧泉街道剑山路100号</t>
  </si>
  <si>
    <t>Landai Technology Group Corp., Ltd.</t>
  </si>
  <si>
    <t>86-23-41410188</t>
  </si>
  <si>
    <t>landai@cqld.com</t>
  </si>
  <si>
    <t>002910.SZ</t>
  </si>
  <si>
    <t>兰州庄园牧场股份有限公司</t>
  </si>
  <si>
    <t>甘肃省兰州市城关区雁园路601号甘肃省商会大厦B座25-26层</t>
  </si>
  <si>
    <t>Lanzhou Zhuangyuan Pasture Co., Ltd.</t>
  </si>
  <si>
    <t>86-931-8753001</t>
  </si>
  <si>
    <t>grassland@lzzhuangyuan.com;panlai@lzzhuangyuan.com;zhangqianyu@lzzhuangyuan.com</t>
  </si>
  <si>
    <t>001227.SZ</t>
  </si>
  <si>
    <t>兰州银行股份有限公司</t>
  </si>
  <si>
    <t>甘肃省兰州市城关区酒泉路211号</t>
  </si>
  <si>
    <t>Bank Of Lanzhou Co., Ltd.</t>
  </si>
  <si>
    <t>86-931-4600239</t>
  </si>
  <si>
    <t>dongshihui@lzbank.com</t>
  </si>
  <si>
    <t>600738.SH</t>
  </si>
  <si>
    <t>兰州丽尚国潮实业集团股份有限公司</t>
  </si>
  <si>
    <t>浙江省杭州市拱墅区吉如路88号loft49创意产业园区2幢1单元</t>
  </si>
  <si>
    <t>Lanzhou Lishang Guochao Industrial Group Co.,Ltd</t>
  </si>
  <si>
    <t>86-571-88230930</t>
  </si>
  <si>
    <t>600738@lsguochao.com</t>
  </si>
  <si>
    <t>603169.SH</t>
  </si>
  <si>
    <t>兰州兰石重型装备股份有限公司</t>
  </si>
  <si>
    <t>甘肃省兰州市永登县兰州新区黄河大道西段528号</t>
  </si>
  <si>
    <t>Lanzhou Ls Heavy Equipment Co., Ltd</t>
  </si>
  <si>
    <t>86-931-2905396</t>
  </si>
  <si>
    <t>zqb@lshec.com;wuruirui@lshec.com</t>
  </si>
  <si>
    <t>000929.SZ</t>
  </si>
  <si>
    <t>兰州黄河企业股份有限公司</t>
  </si>
  <si>
    <t>甘肃省兰州市城关区庆阳路219号金运大厦22层</t>
  </si>
  <si>
    <t>Lanzhou Huanghe Enterprise Co.,Ltd.</t>
  </si>
  <si>
    <t>86-931-8449039</t>
  </si>
  <si>
    <t>huxing99yan@163.com;yellowriver@yellowriver.net.cn</t>
  </si>
  <si>
    <t>002644.SZ</t>
  </si>
  <si>
    <t>兰州佛慈制药股份有限公司</t>
  </si>
  <si>
    <t>甘肃省兰州市皋兰县兰州新区华山路2289号</t>
  </si>
  <si>
    <t>Lanzhou Foci Pharmaceutical Co.,Ltd.</t>
  </si>
  <si>
    <t>86-931-8362318</t>
  </si>
  <si>
    <t>qlslibaojun@163.com;598833623@qq.com;zqb@fczy.com</t>
  </si>
  <si>
    <t>600192.SH</t>
  </si>
  <si>
    <t>兰州长城电工股份有限公司</t>
  </si>
  <si>
    <t>甘肃省兰州市七里河区瓜州路4800号国投大厦13楼</t>
  </si>
  <si>
    <t>Lanzhou Greatwall Electrical Co.,Ltd</t>
  </si>
  <si>
    <t>86-931-2316395;86-931-2316391</t>
  </si>
  <si>
    <t>gwe@chinagwe.com</t>
  </si>
  <si>
    <t>688557.SH</t>
  </si>
  <si>
    <t>兰剑智能科技股份有限公司</t>
  </si>
  <si>
    <t>山东省济南市历城区高新区龙奥北路909号海信龙奥九号1号楼19层</t>
  </si>
  <si>
    <t>Bluesword Intelligent Technology Co.,Ltd.</t>
  </si>
  <si>
    <t>86-531-88876633-1981</t>
  </si>
  <si>
    <t>zhengquanbu@blueswords.com</t>
  </si>
  <si>
    <t>000558.SZ</t>
  </si>
  <si>
    <t>莱茵达体育发展股份有限公司</t>
  </si>
  <si>
    <t>四川省成都市武侯区交子大道177号中海国际中心D座1903室</t>
  </si>
  <si>
    <t>Lander Sports Development Co.,Ltd.</t>
  </si>
  <si>
    <t>86-28-86026033</t>
  </si>
  <si>
    <t>lyzy000558@126.com</t>
  </si>
  <si>
    <t>603900.SH</t>
  </si>
  <si>
    <t>莱绅通灵珠宝股份有限公司</t>
  </si>
  <si>
    <t>江苏省南京市雨花台区花神大道19号</t>
  </si>
  <si>
    <t>Leysen Jewellery Inc.</t>
  </si>
  <si>
    <t>86-25-52486808</t>
  </si>
  <si>
    <t>603355.SH</t>
  </si>
  <si>
    <t>莱克电气股份有限公司</t>
  </si>
  <si>
    <t>江苏省苏州市虎丘区高新区向阳路1号</t>
  </si>
  <si>
    <t>Kingclean Electric Co.,Ltd</t>
  </si>
  <si>
    <t>86-512-68253260;86-512-68415208</t>
  </si>
  <si>
    <t>lexy@kingclean.com</t>
  </si>
  <si>
    <t>300773.SZ</t>
  </si>
  <si>
    <t>拉卡拉支付股份有限公司</t>
  </si>
  <si>
    <t>北京市海淀区北清路中关村壹号D1座6层606</t>
  </si>
  <si>
    <t>Lakala Payment Co.,Ltd.</t>
  </si>
  <si>
    <t>86-10-56710773;86-10-56710999</t>
  </si>
  <si>
    <t>contact@lakala.com</t>
  </si>
  <si>
    <t>603630.SH</t>
  </si>
  <si>
    <t>拉芳家化股份有限公司</t>
  </si>
  <si>
    <t>广东省汕头市龙湖区万吉工业龙江路拉芳大厦</t>
  </si>
  <si>
    <t>Lafang China Co.,Ltd</t>
  </si>
  <si>
    <t>86-754-89833339</t>
  </si>
  <si>
    <t>laf@vip.126.com</t>
  </si>
  <si>
    <t>600422.SH</t>
  </si>
  <si>
    <t>昆药集团股份有限公司</t>
  </si>
  <si>
    <t>云南省昆明市五华区国家高新技术开发区科医路166号</t>
  </si>
  <si>
    <t>Kpc Pharmaceuticals,Inc</t>
  </si>
  <si>
    <t>86-871-68324311</t>
  </si>
  <si>
    <t>irm.kpc@holley.cn;yu.dong@holley.cn</t>
  </si>
  <si>
    <t>600053.SH</t>
  </si>
  <si>
    <t>昆吾九鼎投资控股股份有限公司</t>
  </si>
  <si>
    <t>江西省南昌市东湖区沿江北大道1379号紫金城A栋写字楼</t>
  </si>
  <si>
    <t>Kunwu Jiuding Investment Holdings Co.,Ltd</t>
  </si>
  <si>
    <t>86-791-88666003</t>
  </si>
  <si>
    <t>600053@jdcapital.com</t>
  </si>
  <si>
    <t>301220.SZ</t>
  </si>
  <si>
    <t>昆山亚香香料股份有限公司</t>
  </si>
  <si>
    <t>江苏省苏州市昆山市千灯镇汶浦中路269号</t>
  </si>
  <si>
    <t>Kunshan Asia Aroma Corp., Ltd.</t>
  </si>
  <si>
    <t>86-512-82620630</t>
  </si>
  <si>
    <t>ir@asiaaroma.com</t>
  </si>
  <si>
    <t>300260.SZ</t>
  </si>
  <si>
    <t>昆山新莱洁净应用材料股份有限公司</t>
  </si>
  <si>
    <t>江苏省苏州市昆山市陆家镇陆丰西路22号</t>
  </si>
  <si>
    <t>Kunshan Kinglai Hygienic Materials Co.,Ltd</t>
  </si>
  <si>
    <t>86-512-87881808</t>
  </si>
  <si>
    <t>zhumengyong@kinglai.com.cn;mandy_wang@kinglai.com.cn</t>
  </si>
  <si>
    <t>688055.SH</t>
  </si>
  <si>
    <t>昆山龙腾光电股份有限公司</t>
  </si>
  <si>
    <t>江苏省苏州市昆山市开发区龙腾路1号</t>
  </si>
  <si>
    <t>Infovision Optoelectronics(Kunshan)Co.,Ltd.</t>
  </si>
  <si>
    <t>86-512-57278888</t>
  </si>
  <si>
    <t>ltdmb@ivo.com.cn</t>
  </si>
  <si>
    <t>603626.SH</t>
  </si>
  <si>
    <t>昆山科森科技股份有限公司</t>
  </si>
  <si>
    <t>江苏省苏州市昆山市开发区新星南路155号(与星辉路交叉口)</t>
  </si>
  <si>
    <t>Kunshan Kersen Science&amp;Technology Co.,Ltd</t>
  </si>
  <si>
    <t>86-512-36688666</t>
  </si>
  <si>
    <t>ksgf@kersentech.com</t>
  </si>
  <si>
    <t>605333.SH</t>
  </si>
  <si>
    <t>昆山沪光汽车电器股份有限公司</t>
  </si>
  <si>
    <t>江苏省苏州市昆山市张浦镇沪光路388号</t>
  </si>
  <si>
    <t>Kunshan Huguang Auto Harness Co.,Ltd.</t>
  </si>
  <si>
    <t>86-512-50325196</t>
  </si>
  <si>
    <t>ir@kshg.com</t>
  </si>
  <si>
    <t>688103.SH</t>
  </si>
  <si>
    <t>昆山国力电子科技股份有限公司</t>
  </si>
  <si>
    <t>江苏省苏州市昆山市昆山开发区西湖路28号</t>
  </si>
  <si>
    <t>Kunshan Guoli Electronic Technology Co.,Ltd.</t>
  </si>
  <si>
    <t>86-512-36915759</t>
  </si>
  <si>
    <t>securities@glvac.cn</t>
  </si>
  <si>
    <t>688700.SH</t>
  </si>
  <si>
    <t>昆山东威科技股份有限公司</t>
  </si>
  <si>
    <t>江苏省苏州市昆山市巴城镇东定路505号</t>
  </si>
  <si>
    <t>Kunshan Dongwei Technology Co.,Ltd.</t>
  </si>
  <si>
    <t>86-512-57710500</t>
  </si>
  <si>
    <t>dw10798@ksdwgroup.com</t>
  </si>
  <si>
    <t>300836.SZ</t>
  </si>
  <si>
    <t>昆山佰奥智能装备股份有限公司</t>
  </si>
  <si>
    <t>江苏省苏州市昆山市玉山镇紫竹路1689号6号房</t>
  </si>
  <si>
    <t>Kunshan Topa Intelligent Equipment Co.,Ltd</t>
  </si>
  <si>
    <t>86-512-33326888</t>
  </si>
  <si>
    <t>kstopa@kstopa.com.cn</t>
  </si>
  <si>
    <t>000903.SZ</t>
  </si>
  <si>
    <t>昆明云内动力股份有限公司</t>
  </si>
  <si>
    <t>云南省昆明市官渡区中国(云南)自由贸易试验区昆明片区经开区经景路66号</t>
  </si>
  <si>
    <t>Kunming Yunnei Power Co.,Ltd.</t>
  </si>
  <si>
    <t>86-871-65625802</t>
  </si>
  <si>
    <t>assets@yunneidongli.com</t>
  </si>
  <si>
    <t>002750.SZ</t>
  </si>
  <si>
    <t>昆明龙津药业股份有限公司</t>
  </si>
  <si>
    <t>云南省昆明市呈贡区高新区马金铺街道办事处兰茂路789号</t>
  </si>
  <si>
    <t>Kunming Longjin Pharmaceutical Co.,Ltd.</t>
  </si>
  <si>
    <t>86-871-64179595</t>
  </si>
  <si>
    <t>kmljyy@vip.sina.com</t>
  </si>
  <si>
    <t>300505.SZ</t>
  </si>
  <si>
    <t>昆明川金诺化工股份有限公司</t>
  </si>
  <si>
    <t>云南省昆明市呈贡区上海东盟大厦A座10楼</t>
  </si>
  <si>
    <t>Kunming Chuan Jin Nuo Chemical Co.,Ltd.</t>
  </si>
  <si>
    <t>86-871-67436102</t>
  </si>
  <si>
    <t>cjnzqb@163.com;cjnsz417@163.com</t>
  </si>
  <si>
    <t>300418.SZ</t>
  </si>
  <si>
    <t>昆仑万维科技股份有限公司</t>
  </si>
  <si>
    <t>北京市东城区西总布胡同46号明阳国际中心B座</t>
  </si>
  <si>
    <t>Kunlun Tech Co.,Ltd.</t>
  </si>
  <si>
    <t>86-10-65210366</t>
  </si>
  <si>
    <t>ir@kunlun-inc.com</t>
  </si>
  <si>
    <t>002737.SZ</t>
  </si>
  <si>
    <t>葵花药业集团股份有限公司</t>
  </si>
  <si>
    <t>黑龙江省哈尔滨市道里区高新技术产业开发区迎宾路集中区东湖路18号</t>
  </si>
  <si>
    <t>Sunflower Pharmaceutical Group Co.,Ltd</t>
  </si>
  <si>
    <t>86-451-82307136</t>
  </si>
  <si>
    <t>3124893@qq.com;2101474806@qq.com;khyygroup@163.com</t>
  </si>
  <si>
    <t>002516.SZ</t>
  </si>
  <si>
    <t>旷达科技集团股份有限公司</t>
  </si>
  <si>
    <t>江苏省常州市武进区雪堰镇旷达路1号</t>
  </si>
  <si>
    <t>Kuangda Technology Group Co.,Ltd.</t>
  </si>
  <si>
    <t>86-519-86159358</t>
  </si>
  <si>
    <t>yan.chen@kuangdacn.com</t>
  </si>
  <si>
    <t>002774.SZ</t>
  </si>
  <si>
    <t>快意电梯股份有限公司</t>
  </si>
  <si>
    <t>广东省东莞市清溪镇谢坑村金龙工业区</t>
  </si>
  <si>
    <t>Ife Elevators Co.,Ltd.</t>
  </si>
  <si>
    <t>86-769-82189448;86-769-82078888-3111</t>
  </si>
  <si>
    <t>ifezq@ifelift.com</t>
  </si>
  <si>
    <t>603203.SH</t>
  </si>
  <si>
    <t>快克智能装备股份有限公司</t>
  </si>
  <si>
    <t>江苏省常州市武进区高新技术产业开发区凤翔路11号</t>
  </si>
  <si>
    <t>Quick Intelligent Equipment Co.,Ltd.</t>
  </si>
  <si>
    <t>86-519-86225668</t>
  </si>
  <si>
    <t>quickir@quick-global.com</t>
  </si>
  <si>
    <t>002640.SZ</t>
  </si>
  <si>
    <t>跨境通宝电子商务股份有限公司</t>
  </si>
  <si>
    <t>山西省太原市万柏林区滨河西路51号摩天石3#28F</t>
  </si>
  <si>
    <t>Global Top E-Commerce Co.,Ltd</t>
  </si>
  <si>
    <t>86-351-5270116</t>
  </si>
  <si>
    <t>ir@kjtbao.com</t>
  </si>
  <si>
    <t>600579.SH</t>
  </si>
  <si>
    <t>克劳斯玛菲股份有限公司</t>
  </si>
  <si>
    <t>北京市海淀区北四环西路62号</t>
  </si>
  <si>
    <t>Kraussmaffei Company Limited</t>
  </si>
  <si>
    <t>86-10-82677837</t>
  </si>
  <si>
    <t>ir@kraussmaffei.com</t>
  </si>
  <si>
    <t>301087.SZ</t>
  </si>
  <si>
    <t>可孚医疗科技股份有限公司</t>
  </si>
  <si>
    <t>湖南省长沙市雨花区振华路816号</t>
  </si>
  <si>
    <t>Cofoemedicaltechnology Co.,Ltd.</t>
  </si>
  <si>
    <t>86-731-85506600</t>
  </si>
  <si>
    <t>investor@cofoe.com</t>
  </si>
  <si>
    <t>688136.SH</t>
  </si>
  <si>
    <t>科兴生物制药股份有限公司</t>
  </si>
  <si>
    <t>山东省济南市章丘区明水开发区创业路2666号,广东省深圳市南山区高新中一道与科技中一路交汇处创益科技大厦</t>
  </si>
  <si>
    <t>Shandong Kexing Bioproducts Co.,Ltd</t>
  </si>
  <si>
    <t>86-755-86967773</t>
  </si>
  <si>
    <t>ir@kexing.com</t>
  </si>
  <si>
    <t>603486.SH</t>
  </si>
  <si>
    <t>科沃斯机器人股份有限公司</t>
  </si>
  <si>
    <t>江苏省苏州市吴中区友翔路18号</t>
  </si>
  <si>
    <t>Ecovacs Robotics Co.,Ltd</t>
  </si>
  <si>
    <t>86-512-65875866</t>
  </si>
  <si>
    <t>ir@ecovacs.com</t>
  </si>
  <si>
    <t>688551.SH</t>
  </si>
  <si>
    <t>科威尔技术股份有限公司</t>
  </si>
  <si>
    <t>安徽省合肥市蜀山区高新区大龙山路8号</t>
  </si>
  <si>
    <t>Kewell Technology Co., Ltd.</t>
  </si>
  <si>
    <t>86-551-65837957</t>
  </si>
  <si>
    <t>ir@kewell.com.cn</t>
  </si>
  <si>
    <t>300737.SZ</t>
  </si>
  <si>
    <t>科顺防水科技股份有限公司</t>
  </si>
  <si>
    <t>广东省佛山市顺德区容桂红旗中路工业区38号之一</t>
  </si>
  <si>
    <t>Keshun Waterproof Technologies Co.,Ltd.</t>
  </si>
  <si>
    <t>86-757-28603333-8803</t>
  </si>
  <si>
    <t>300737@keshun.com.cn</t>
  </si>
  <si>
    <t>834062.BJ</t>
  </si>
  <si>
    <t>科润智能控制股份有限公司</t>
  </si>
  <si>
    <t>浙江省衢州市江山市山海协作园区开源路1号</t>
  </si>
  <si>
    <t>Kerun Intelligent Control Co.,Ltd</t>
  </si>
  <si>
    <t>86-570-4982888</t>
  </si>
  <si>
    <t>liqiang0570@qq.com</t>
  </si>
  <si>
    <t>688468.SH</t>
  </si>
  <si>
    <t>科美诊断技术股份有限公司</t>
  </si>
  <si>
    <t>北京市海淀区永丰基地丰贤中路7号北科现代制造园孵化楼一层、六层</t>
  </si>
  <si>
    <t>Chemclin Diagnostics Co.,Ltd</t>
  </si>
  <si>
    <t>86-10-58717511</t>
  </si>
  <si>
    <t>ir@chemclin.com</t>
  </si>
  <si>
    <t>002499.SZ</t>
  </si>
  <si>
    <t>科林环保装备股份有限公司</t>
  </si>
  <si>
    <t>重庆市渝北区龙塔街道红黄路121号紫荆商业广场1幢37楼</t>
  </si>
  <si>
    <t>Kelin Environmental Protection Equipment,Inc</t>
  </si>
  <si>
    <t>86-15736202499</t>
  </si>
  <si>
    <t>15736202499@139.com</t>
  </si>
  <si>
    <t>002892.SZ</t>
  </si>
  <si>
    <t>科力尔电机集团股份有限公司</t>
  </si>
  <si>
    <t>广东省深圳市南山区深圳湾科技生态园9栋B3座5楼</t>
  </si>
  <si>
    <t>Keli Motor Group Co.,Ltd.</t>
  </si>
  <si>
    <t>86-755-81958899-8136</t>
  </si>
  <si>
    <t>stock@kelimotor.com</t>
  </si>
  <si>
    <t>002335.SZ</t>
  </si>
  <si>
    <t>科华数据股份有限公司</t>
  </si>
  <si>
    <t>福建省厦门市湖里区火炬高新区火炬园马垄路457号</t>
  </si>
  <si>
    <t>Kehua Data Co.,Ltd.</t>
  </si>
  <si>
    <t>86-592-5163990</t>
  </si>
  <si>
    <t>lintao@kehua.com;laiziting@kehua.com;002335@kehua.com</t>
  </si>
  <si>
    <t>603161.SH</t>
  </si>
  <si>
    <t>科华控股股份有限公司</t>
  </si>
  <si>
    <t>江苏省常州市溧阳市竹箦镇余桥村永康路63号</t>
  </si>
  <si>
    <t>Kehua Holdings Co.,Ltd</t>
  </si>
  <si>
    <t>86-519-87835309</t>
  </si>
  <si>
    <t>zqsw@khmm.com.cn</t>
  </si>
  <si>
    <t>688305.SH</t>
  </si>
  <si>
    <t>科德数控股份有限公司</t>
  </si>
  <si>
    <t>辽宁省大连市金州区经济技术开发区天府街1-2-1号1层</t>
  </si>
  <si>
    <t>Kede Numerical Control Co.,Ltd</t>
  </si>
  <si>
    <t>86-411-62783333-6057</t>
  </si>
  <si>
    <t>kedecnc@dlkede.com</t>
  </si>
  <si>
    <t>300222.SZ</t>
  </si>
  <si>
    <t>科大智能科技股份有限公司</t>
  </si>
  <si>
    <t>上海市松江区洞泾镇泗砖路777号</t>
  </si>
  <si>
    <t>Csg Smart Science&amp;Technology Co.,Ltd.</t>
  </si>
  <si>
    <t>86-21-50804882</t>
  </si>
  <si>
    <t>mjb@csg.com.cn;kdzn@csg.com.cn</t>
  </si>
  <si>
    <t>002230.SZ</t>
  </si>
  <si>
    <t>科大讯飞股份有限公司</t>
  </si>
  <si>
    <t>安徽省合肥市蜀山区高新开发区望江西路666号</t>
  </si>
  <si>
    <t>1.4307万</t>
  </si>
  <si>
    <t>Iflytek Co.,Ltd</t>
  </si>
  <si>
    <t>86-551-67892230</t>
  </si>
  <si>
    <t>taojiang@iflytek.com;xmchang@iflytek.com;xunfei@iflytek.com</t>
  </si>
  <si>
    <t>688027.SH</t>
  </si>
  <si>
    <t>科大国盾量子技术股份有限公司</t>
  </si>
  <si>
    <t>安徽省合肥市蜀山区高新区文曲路与华佗巷交口东南角科大国盾量子科技园</t>
  </si>
  <si>
    <t>Quantumctek Co.,Ltd.</t>
  </si>
  <si>
    <t>86-551-66185117</t>
  </si>
  <si>
    <t>guodun@quantum-info.com</t>
  </si>
  <si>
    <t>300520.SZ</t>
  </si>
  <si>
    <t>科大国创软件股份有限公司</t>
  </si>
  <si>
    <t>安徽省合肥市蜀山区高新区文曲路355号</t>
  </si>
  <si>
    <t>Guochuang Software Co.,Ltd.</t>
  </si>
  <si>
    <t>86-551-65396760</t>
  </si>
  <si>
    <t>zhengquanbu@ustcsoft.com</t>
  </si>
  <si>
    <t>600499.SH</t>
  </si>
  <si>
    <t>科达制造股份有限公司</t>
  </si>
  <si>
    <t>广东省佛山市顺德区陈村镇广隆工业园环镇西路1号</t>
  </si>
  <si>
    <t>1.0602万</t>
  </si>
  <si>
    <t>Keda Industrial Group Co.,Ltd.</t>
  </si>
  <si>
    <t>86-757-23833869</t>
  </si>
  <si>
    <t>600499@kedachina.com.cn</t>
  </si>
  <si>
    <t>603786.SH</t>
  </si>
  <si>
    <t>科博达技术股份有限公司</t>
  </si>
  <si>
    <t>上海市浦东新区中国(上海)自由贸易试验区祖冲之路2388号1-2幢</t>
  </si>
  <si>
    <t>Keboda Technology Co.,Ltd.</t>
  </si>
  <si>
    <t>86-21-60978935</t>
  </si>
  <si>
    <t>keboda@keboda.com</t>
  </si>
  <si>
    <t>300086.SZ</t>
  </si>
  <si>
    <t>康芝药业股份有限公司</t>
  </si>
  <si>
    <t>海南省海口市秀英区海口国家高新技术产业开发区药谷工业园药谷三路6号及广州东山广场26楼</t>
  </si>
  <si>
    <t>Honz Pharmaceutical Co.,Ltd.</t>
  </si>
  <si>
    <t>86-898-66812876</t>
  </si>
  <si>
    <t>honz168@honz.com.cn</t>
  </si>
  <si>
    <t>300391.SZ</t>
  </si>
  <si>
    <t>康跃科技股份有限公司</t>
  </si>
  <si>
    <t>山东省潍坊市寿光市圣城街道富地中心1308室</t>
  </si>
  <si>
    <t>Kangyue Technology Co.,Ltd.</t>
  </si>
  <si>
    <t>86-536-5788238</t>
  </si>
  <si>
    <t>kysecu@chinakangyue.com;cjyy_db@163.com;wmin8629@126.com</t>
  </si>
  <si>
    <t>600076.SH</t>
  </si>
  <si>
    <t>康欣新材料股份有限公司</t>
  </si>
  <si>
    <t>湖北省孝感市汉川市经济开发区新河工业园路特一号</t>
  </si>
  <si>
    <t>Kangxin New Materials Co.,Ltd</t>
  </si>
  <si>
    <t>86-712-8102866</t>
  </si>
  <si>
    <t>zqbir@hbkangxin.cn</t>
  </si>
  <si>
    <t>688185.SH</t>
  </si>
  <si>
    <t>康希诺生物股份公司</t>
  </si>
  <si>
    <t>天津市东丽区经济技术开发区西区南大街185号西区生物医药园</t>
  </si>
  <si>
    <t>Cansino Biologics Inc.</t>
  </si>
  <si>
    <t>86-22-58213766</t>
  </si>
  <si>
    <t>ir@cansinotech.com</t>
  </si>
  <si>
    <t>300869.SZ</t>
  </si>
  <si>
    <t>康泰医学系统(秦皇岛)股份有限公司</t>
  </si>
  <si>
    <t>河北省秦皇岛市海港区经济技术开发区秦皇西街112号</t>
  </si>
  <si>
    <t>Contec Medical Systems Co.,Ltd</t>
  </si>
  <si>
    <t>86-335-8015593</t>
  </si>
  <si>
    <t>contec_sec@hotmail.com</t>
  </si>
  <si>
    <t>300907.SZ</t>
  </si>
  <si>
    <t>康平科技(苏州)股份有限公司</t>
  </si>
  <si>
    <t>江苏省苏州市相城区经济开发区华元路18号</t>
  </si>
  <si>
    <t>Kangping Technology (Suzhou) Co.,Ltd.</t>
  </si>
  <si>
    <t>86-512-67215532</t>
  </si>
  <si>
    <t>kpir@szkangping.com</t>
  </si>
  <si>
    <t>600518.SH</t>
  </si>
  <si>
    <t>康美药业股份有限公司</t>
  </si>
  <si>
    <t>广东省深圳市福田区下梅林泰科路</t>
  </si>
  <si>
    <t>Kangmei Pharmaceutical Co.,Ltd</t>
  </si>
  <si>
    <t>86-755-33187777</t>
  </si>
  <si>
    <t>kangmei@kangmei.com.cn</t>
  </si>
  <si>
    <t>300759.SZ</t>
  </si>
  <si>
    <t>康龙化成(北京)新药技术股份有限公司</t>
  </si>
  <si>
    <t>北京市大兴区北京经济技术开发区泰河路6号</t>
  </si>
  <si>
    <t>1.4923万</t>
  </si>
  <si>
    <t>Pharmaron Beijing Co.,Ltd.</t>
  </si>
  <si>
    <t>86-10-57330087</t>
  </si>
  <si>
    <t>pharmaron@pharmaron-bj.com</t>
  </si>
  <si>
    <t>002367.SZ</t>
  </si>
  <si>
    <t>康力电梯股份有限公司</t>
  </si>
  <si>
    <t>江苏省苏州市吴江区汾湖高新技术产业开发区康力大道888号</t>
  </si>
  <si>
    <t>Canny Elevator Co.,Ltd.</t>
  </si>
  <si>
    <t>86-512-63293967</t>
  </si>
  <si>
    <t>dongmiban@canny-elevator.com</t>
  </si>
  <si>
    <t>000016.SZ</t>
  </si>
  <si>
    <t>康佳集团股份有限公司</t>
  </si>
  <si>
    <t>广东省深圳市南山区粤海街道科技园科技南十二路28号康佳研发大厦15-24层</t>
  </si>
  <si>
    <t>1.6238万</t>
  </si>
  <si>
    <t>Konka Group Co.,Ltd.</t>
  </si>
  <si>
    <t>86-755-26609138</t>
  </si>
  <si>
    <t>szkonka@konka.com</t>
  </si>
  <si>
    <t>002669.SZ</t>
  </si>
  <si>
    <t>康达新材料(集团)股份有限公司</t>
  </si>
  <si>
    <t>上海市奉贤区雷州路169号</t>
  </si>
  <si>
    <t>Kangda New Materials (Group)Co.,Ltd</t>
  </si>
  <si>
    <t>86-21-50770196;86-21-50779159</t>
  </si>
  <si>
    <t>kdxc@shkdchem.com</t>
  </si>
  <si>
    <t>002517.SZ</t>
  </si>
  <si>
    <t>恺英网络股份有限公司</t>
  </si>
  <si>
    <t>上海市闵行区陈行路2388号浦江科技广场3号楼3楼</t>
  </si>
  <si>
    <t>Kingnet Network Co.,Ltd.</t>
  </si>
  <si>
    <t>86-21-62203181</t>
  </si>
  <si>
    <t>dm@kingnet.com</t>
  </si>
  <si>
    <t>600552.SH</t>
  </si>
  <si>
    <t>凯盛科技股份有限公司</t>
  </si>
  <si>
    <t>安徽省蚌埠市禹会区黄山大道8009号</t>
  </si>
  <si>
    <t>Triumph Science&amp;Technology Co.,Ltd</t>
  </si>
  <si>
    <t>86-552-4968015</t>
  </si>
  <si>
    <t>dev-ww@ctiec.net;4082660@sina.com;kskjgf@ctiec.net</t>
  </si>
  <si>
    <t>000796.SZ</t>
  </si>
  <si>
    <t>凯撒同盛发展股份有限公司</t>
  </si>
  <si>
    <t>海南省海口市美兰区国瑞大厦C座29层</t>
  </si>
  <si>
    <t>Caissa Tosun Development Co.,Ltd.</t>
  </si>
  <si>
    <t>86-898-31274332</t>
  </si>
  <si>
    <t>chenjie@caissa.com.cn;yuqingyu@caissa.com.cn;tosun@caissa.com.cn</t>
  </si>
  <si>
    <t>002425.SZ</t>
  </si>
  <si>
    <t>凯撒(中国)文化股份有限公司</t>
  </si>
  <si>
    <t>广东省深圳市南山区前海深港合作区南山街道梦海大道5033号前海卓越金融中心3号楼L28-04单元</t>
  </si>
  <si>
    <t>Kaiser (China) Culture Co.,Ltd</t>
  </si>
  <si>
    <t>86-755-86531031;86-755-26913931</t>
  </si>
  <si>
    <t>kaiser@vip.163.com</t>
  </si>
  <si>
    <t>002072.SZ</t>
  </si>
  <si>
    <t>凯瑞德控股股份有限公司</t>
  </si>
  <si>
    <t>湖北省荆门市掇刀区高新区培公大道201号(鑫港国际商贸城)C4-1幢二楼201室</t>
  </si>
  <si>
    <t>Kairuide Holding Co.,Ltd.</t>
  </si>
  <si>
    <t>86-16502052227</t>
  </si>
  <si>
    <t>18676781486@163.com</t>
  </si>
  <si>
    <t>300912.SZ</t>
  </si>
  <si>
    <t>凯龙高科技股份有限公司</t>
  </si>
  <si>
    <t>江苏省无锡市惠山区经济开发区钱桥配套区庙塘桥</t>
  </si>
  <si>
    <t>Kailong High Technology Co.,Ltd.</t>
  </si>
  <si>
    <t>86-510-68937717</t>
  </si>
  <si>
    <t>kailong@kailongtec.com</t>
  </si>
  <si>
    <t>002821.SZ</t>
  </si>
  <si>
    <t>凯莱英医药集团(天津)股份有限公司</t>
  </si>
  <si>
    <t>天津市滨海新区经济技术开发区第七大街71号</t>
  </si>
  <si>
    <t>Asymchem Laboratories (Tianjin) Co.,Ltd.</t>
  </si>
  <si>
    <t>86-22-66389560</t>
  </si>
  <si>
    <t>securities@asymchem.com.cn</t>
  </si>
  <si>
    <t>300338.SZ</t>
  </si>
  <si>
    <t>开元教育科技集团股份有限公司</t>
  </si>
  <si>
    <t>湖南省长沙市长沙县经济技术开发区开元路172号</t>
  </si>
  <si>
    <t>Kaiyuan Education Technology Group Co.,Ltd.</t>
  </si>
  <si>
    <t>86-731-84874926</t>
  </si>
  <si>
    <t>liujiaxin300338@126.com;cskaiyuangufen@163.com</t>
  </si>
  <si>
    <t>300257.SZ</t>
  </si>
  <si>
    <t>开山集团股份有限公司</t>
  </si>
  <si>
    <t>上海市浦东新区中国(上海)自由贸易试验区临港新片区飞渡路851号</t>
  </si>
  <si>
    <t>Kaishan Group Co.,Ltd</t>
  </si>
  <si>
    <t>86-570-3662177;86-21-62261893</t>
  </si>
  <si>
    <t>yang.jianjun@kaishangroup.com;li.hanlin@kaishangroup.com;wan.shiqi@kaishangroup.com;zqtzb@kaishangroup.com</t>
  </si>
  <si>
    <t>688228.SH</t>
  </si>
  <si>
    <t>开普云信息科技股份有限公司</t>
  </si>
  <si>
    <t>广东省东莞市南城区东莞大道428号寰宇汇金中心凯旋大厦9B座33层</t>
  </si>
  <si>
    <t>Ucap Cloud Information Technology Co.,Ltd</t>
  </si>
  <si>
    <t>86-769-86115656</t>
  </si>
  <si>
    <t>board-of-directors@ucap.com.cn</t>
  </si>
  <si>
    <t>300272.SZ</t>
  </si>
  <si>
    <t>开能健康科技集团股份有限公司</t>
  </si>
  <si>
    <t>上海市浦东新区川沙镇川大路518号</t>
  </si>
  <si>
    <t>Canature Health Technology Co.,Ltd.</t>
  </si>
  <si>
    <t>86-21-58599901</t>
  </si>
  <si>
    <t>dongmiban@canature.com</t>
  </si>
  <si>
    <t>600997.SH</t>
  </si>
  <si>
    <t>开滦能源化工股份有限公司</t>
  </si>
  <si>
    <t>河北省唐山市路南区新华东道70号东楼</t>
  </si>
  <si>
    <t>1.2379万</t>
  </si>
  <si>
    <t>Kailuan Energy Chemical Co.,Ltd.</t>
  </si>
  <si>
    <t>86-315-2812013;86-315-3026567</t>
  </si>
  <si>
    <t>kcc@kailuan.com.cn</t>
  </si>
  <si>
    <t>301070.SZ</t>
  </si>
  <si>
    <t>开勒环境科技(上海)股份有限公司</t>
  </si>
  <si>
    <t>上海市闵行区春东路420号2号楼</t>
  </si>
  <si>
    <t>Kale Environment Technology (Shanghai) Co.,Ltd.</t>
  </si>
  <si>
    <t>86-21-57685107</t>
  </si>
  <si>
    <t>kaledongmi@kalefans.com</t>
  </si>
  <si>
    <t>301073.SZ</t>
  </si>
  <si>
    <t>君亭酒店集团股份有限公司</t>
  </si>
  <si>
    <t>浙江省杭州市西湖区西溪路535号</t>
  </si>
  <si>
    <t>Ssaw Hotels &amp; Resorts Group Co.,Ltd.</t>
  </si>
  <si>
    <t>86-571-86750888</t>
  </si>
  <si>
    <t>ssaw.shareholder.services@ssawhotels.com</t>
  </si>
  <si>
    <t>603617.SH</t>
  </si>
  <si>
    <t>君禾泵业股份有限公司</t>
  </si>
  <si>
    <t>浙江省宁波市海曙区集士港镇万众村</t>
  </si>
  <si>
    <t>Junhe Pumps Holding Co.,Ltd</t>
  </si>
  <si>
    <t>86-574-88020788</t>
  </si>
  <si>
    <t>zhw@junhepumps.com</t>
  </si>
  <si>
    <t>603517.SH</t>
  </si>
  <si>
    <t>绝味食品股份有限公司</t>
  </si>
  <si>
    <t>湖南省长沙市芙蓉区晚报大道267号晚报大厦1608室</t>
  </si>
  <si>
    <t>Juewei Food Co.,Ltd.</t>
  </si>
  <si>
    <t>86-731-89842956</t>
  </si>
  <si>
    <t>zqb@juewei.cn</t>
  </si>
  <si>
    <t>300203.SZ</t>
  </si>
  <si>
    <t>聚光科技(杭州)股份有限公司</t>
  </si>
  <si>
    <t>浙江省杭州市滨江区阡陌路459号</t>
  </si>
  <si>
    <t>Focused Photonics (Hangzhou), Inc.</t>
  </si>
  <si>
    <t>86-571-85012176</t>
  </si>
  <si>
    <t>fpi@fpi-inc.com</t>
  </si>
  <si>
    <t>688123.SH</t>
  </si>
  <si>
    <t>聚辰半导体股份有限公司</t>
  </si>
  <si>
    <t>上海市浦东新区自由贸易试验区松涛路647弄12号</t>
  </si>
  <si>
    <t>Giantec Semiconductor Corporation</t>
  </si>
  <si>
    <t>86-21-50802035</t>
  </si>
  <si>
    <t>investors@giantec-semi.com</t>
  </si>
  <si>
    <t>300708.SZ</t>
  </si>
  <si>
    <t>聚灿光电科技股份有限公司</t>
  </si>
  <si>
    <t>江苏省苏州市吴中区工业园区月亮湾路15号中新大厦32楼01-05室</t>
  </si>
  <si>
    <t>Focus Lightings Tech Co.,Ltd.</t>
  </si>
  <si>
    <t>86-512-82258385</t>
  </si>
  <si>
    <t>focus@focuslightings.com</t>
  </si>
  <si>
    <t>688049.SH</t>
  </si>
  <si>
    <t>炬芯科技股份有限公司</t>
  </si>
  <si>
    <t>广东省珠海市香洲区高新区唐家湾镇科技四路1号1#厂房一层C区</t>
  </si>
  <si>
    <t>Actions Technology Co.,Ltd.</t>
  </si>
  <si>
    <t>86-756-3673718</t>
  </si>
  <si>
    <t>investor.relations@actions-semi.com</t>
  </si>
  <si>
    <t>002558.SZ</t>
  </si>
  <si>
    <t>巨人网络集团股份有限公司</t>
  </si>
  <si>
    <t>上海市松江区中辰路655号</t>
  </si>
  <si>
    <t>Giant Network Group Co.,Ltd.</t>
  </si>
  <si>
    <t>86-21-33979919</t>
  </si>
  <si>
    <t>ir@ztgame.com</t>
  </si>
  <si>
    <t>002031.SZ</t>
  </si>
  <si>
    <t>巨轮智能装备股份有限公司</t>
  </si>
  <si>
    <t>广东省揭阳市揭东区揭东经济开发区5号路中段(广东省揭阳市揭东区人民大道东侧)</t>
  </si>
  <si>
    <t>Greatoo Intelligent Equipment Inc.</t>
  </si>
  <si>
    <t>86-663-3271838</t>
  </si>
  <si>
    <t>greatoo@greatoo.com;greatoo-dm@greatoo.com;xulingling@greatoo.com</t>
  </si>
  <si>
    <t>002342.SZ</t>
  </si>
  <si>
    <t>巨力索具股份有限公司</t>
  </si>
  <si>
    <t>河北省保定市徐水区巨力路</t>
  </si>
  <si>
    <t>Juli Sling Co.,Ltd.</t>
  </si>
  <si>
    <t>86-312-8608520</t>
  </si>
  <si>
    <t>zhangyun@julisling.com;caily@julisling.com;juli@julisling.com</t>
  </si>
  <si>
    <t>000785.SZ</t>
  </si>
  <si>
    <t>居然之家新零售集团股份有限公司</t>
  </si>
  <si>
    <t>北京市东城区东直门南大街甲3号</t>
  </si>
  <si>
    <t>1.1845万</t>
  </si>
  <si>
    <t>Easyhome New Retail Group Corporation Limited</t>
  </si>
  <si>
    <t>86-10-84098738;86-27-87362507</t>
  </si>
  <si>
    <t>ir@juran.com.cn</t>
  </si>
  <si>
    <t>000799.SZ</t>
  </si>
  <si>
    <t>酒鬼酒股份有限公司</t>
  </si>
  <si>
    <t>湖南省湘西土家族苗族自治州吉首市振武营酒鬼酒工业园</t>
  </si>
  <si>
    <t>Jiugui Liquor Co.,Ltd.</t>
  </si>
  <si>
    <t>86-731-88186030</t>
  </si>
  <si>
    <t>jgj000799@126.com</t>
  </si>
  <si>
    <t>301082.SZ</t>
  </si>
  <si>
    <t>久盛电气股份有限公司</t>
  </si>
  <si>
    <t>浙江省湖州市吴兴区经济技术开发区西凤路1000号</t>
  </si>
  <si>
    <t>Jiusheng Electric Co.,Ltd.</t>
  </si>
  <si>
    <t>86-572-2228297</t>
  </si>
  <si>
    <t>fgh@teccable.com;djy@teccable.com;tec@teccable.com</t>
  </si>
  <si>
    <t>300994.SZ</t>
  </si>
  <si>
    <t>久祺股份有限公司</t>
  </si>
  <si>
    <t>浙江省杭州市上城区新塘路36、38、46、50、56、58、66号广新大厦16层</t>
  </si>
  <si>
    <t>Joy Kie Corporationlimited.</t>
  </si>
  <si>
    <t>86-571-87809605;86-571-87803855</t>
  </si>
  <si>
    <t>yongyan@joykie.com;yiran_lu@joykie.com;jqbikehz@joykie.com;jbbikehz@joykie.com</t>
  </si>
  <si>
    <t>600998.SH</t>
  </si>
  <si>
    <t>九州通医药集团股份有限公司</t>
  </si>
  <si>
    <t>湖北省武汉市汉阳区龙阳大道特8号</t>
  </si>
  <si>
    <t>2.9338万</t>
  </si>
  <si>
    <t>Jointown Pharmaceutical Group Co.,Ltd</t>
  </si>
  <si>
    <t>86-27-84683017</t>
  </si>
  <si>
    <t>lxy1777@vip.sina.com;believen@jztey.com</t>
  </si>
  <si>
    <t>000989.SZ</t>
  </si>
  <si>
    <t>九芝堂股份有限公司</t>
  </si>
  <si>
    <t>湖南省长沙市岳麓区桐梓坡西路339号,北京市朝阳区姚家园路朝阳体育中心东侧路甲518号A座</t>
  </si>
  <si>
    <t>Jiuzhitang Co.,Ltd.</t>
  </si>
  <si>
    <t>86-10-84683155;86-731-84499762</t>
  </si>
  <si>
    <t>hancx@hnjzt.com;dshbgs@hnjzt.com;hnjzt@hnjzt.com</t>
  </si>
  <si>
    <t>002242.SZ</t>
  </si>
  <si>
    <t>九阳股份有限公司</t>
  </si>
  <si>
    <t>山东省济南市槐荫区美里路999号</t>
  </si>
  <si>
    <t>Joyoung Co.,Ltd.</t>
  </si>
  <si>
    <t>86-571-81639093;86-571-81639178</t>
  </si>
  <si>
    <t>002242@joyoung.com;joyoung@joyoung.com</t>
  </si>
  <si>
    <t>601566.SH</t>
  </si>
  <si>
    <t>九牧王股份有限公司</t>
  </si>
  <si>
    <t>福建省厦门市思明区宜兰路1号</t>
  </si>
  <si>
    <t>Joeone Co.,Ltd</t>
  </si>
  <si>
    <t>86-592-2955789</t>
  </si>
  <si>
    <t>ir@joeone.net</t>
  </si>
  <si>
    <t>301190.SZ</t>
  </si>
  <si>
    <t>九江善水科技股份有限公司</t>
  </si>
  <si>
    <t>江西省九江市彭泽县矶山工业园区</t>
  </si>
  <si>
    <t>Jiujiang Shanshui Technology Co.,Ltd.</t>
  </si>
  <si>
    <t>86-792-2310368</t>
  </si>
  <si>
    <t>shanshui_tex@163.com</t>
  </si>
  <si>
    <t>689009.SH</t>
  </si>
  <si>
    <t>九号有限公司</t>
  </si>
  <si>
    <t>北京市海淀区西小口路66号中关村东升科技园A4号楼</t>
  </si>
  <si>
    <t>Ninebot Limited</t>
  </si>
  <si>
    <t>86-10-84828002-841</t>
  </si>
  <si>
    <t>ir@ninebot.com</t>
  </si>
  <si>
    <t>603279.SH</t>
  </si>
  <si>
    <t>景津装备股份有限公司</t>
  </si>
  <si>
    <t>山东省德州市德城区经济开发区晶华路北首</t>
  </si>
  <si>
    <t>Jingjin Equipment Inc.</t>
  </si>
  <si>
    <t>86-534-2758995</t>
  </si>
  <si>
    <t>jjhbzqb@163.com</t>
  </si>
  <si>
    <t>600355.SH</t>
  </si>
  <si>
    <t>精伦电子股份有限公司</t>
  </si>
  <si>
    <t>湖北省武汉市洪山区东湖开发区光谷大道70号</t>
  </si>
  <si>
    <t>Routon Electronic Co., Ltd.</t>
  </si>
  <si>
    <t>86-27-87921111-3221</t>
  </si>
  <si>
    <t>ir@routon.com</t>
  </si>
  <si>
    <t>688280.SH</t>
  </si>
  <si>
    <t>精进电动科技股份有限公司</t>
  </si>
  <si>
    <t>北京市朝阳区将台路5号普天科技园7号楼</t>
  </si>
  <si>
    <t>Jing-Jin Electric Technologies Co.,Ltd.</t>
  </si>
  <si>
    <t>86-10-85935151-5224</t>
  </si>
  <si>
    <t>tzzgx@jjecn.com</t>
  </si>
  <si>
    <t>002349.SZ</t>
  </si>
  <si>
    <t>精华制药集团股份有限公司</t>
  </si>
  <si>
    <t>江苏省南通市崇川区青年中路198号国城生活广场办公楼A幢20-25层</t>
  </si>
  <si>
    <t>Jinghua Pharmaceutical Group Co.,Ltd.</t>
  </si>
  <si>
    <t>86-513-85609123;86-513-85609158</t>
  </si>
  <si>
    <t>it@jhoa.net;fyq@jhoa.net;ntjh@jhoa.net</t>
  </si>
  <si>
    <t>300655.SZ</t>
  </si>
  <si>
    <t>晶瑞电子材料股份有限公司</t>
  </si>
  <si>
    <t>江苏省苏州市吴中区吴中经济开发区河东工业园善丰路168号</t>
  </si>
  <si>
    <t>Crystal Clear Electronic Material Co.,Ltd</t>
  </si>
  <si>
    <t>86-512-66037938</t>
  </si>
  <si>
    <t>ir@jingrui-chem.com.cn</t>
  </si>
  <si>
    <t>688223.SH</t>
  </si>
  <si>
    <t>晶科能源股份有限公司</t>
  </si>
  <si>
    <t>上海市闵行区申长路1466弄1号晶科中心</t>
  </si>
  <si>
    <t>3.1017万</t>
  </si>
  <si>
    <t>Jinko Solar Co., Ltd.</t>
  </si>
  <si>
    <t>86-21-51808688</t>
  </si>
  <si>
    <t>investor@jinkosolar.com</t>
  </si>
  <si>
    <t>601778.SH</t>
  </si>
  <si>
    <t>晶科电力科技股份有限公司</t>
  </si>
  <si>
    <t>Jinko Power Technology Co., Ltd.</t>
  </si>
  <si>
    <t>86-21-51833288</t>
  </si>
  <si>
    <t>irchina@jinkopower.com</t>
  </si>
  <si>
    <t>688099.SH</t>
  </si>
  <si>
    <t>晶晨半导体(上海)股份有限公司</t>
  </si>
  <si>
    <t>上海市浦东新区秀浦路2555号漕河泾康桥商务绿洲E5</t>
  </si>
  <si>
    <t>Amlogic (Shanghai) Co.,Ltd.</t>
  </si>
  <si>
    <t>86-21-38165066</t>
  </si>
  <si>
    <t>ir@amlogic.com</t>
  </si>
  <si>
    <t>002459.SZ</t>
  </si>
  <si>
    <t>晶澳太阳能科技股份有限公司</t>
  </si>
  <si>
    <t>北京市丰台区汽车博物馆东路1号院诺德中心8号楼</t>
  </si>
  <si>
    <t>2.9638万</t>
  </si>
  <si>
    <t>Ja Solar Technology Co.,Ltd.</t>
  </si>
  <si>
    <t>86-10-63611960</t>
  </si>
  <si>
    <t>ir@jasolar.com</t>
  </si>
  <si>
    <t>000666.SZ</t>
  </si>
  <si>
    <t>经纬纺织机械股份有限公司</t>
  </si>
  <si>
    <t>北京市大兴区北京经济技术开发区永昌中路8号</t>
  </si>
  <si>
    <t>Jingwei Textile Machinery Company Limited</t>
  </si>
  <si>
    <t>86-10-84534078-8188;86-10-84534078-8501</t>
  </si>
  <si>
    <t>jwzd@jwgf.com;jwgf@jwgf.com</t>
  </si>
  <si>
    <t>600683.SH</t>
  </si>
  <si>
    <t>京投发展股份有限公司</t>
  </si>
  <si>
    <t>北京市朝阳区建国门外大街2号银泰中心C座17层</t>
  </si>
  <si>
    <t>Metro Land Corporation Ltd.</t>
  </si>
  <si>
    <t>86-10-65636622;86-10-65636620</t>
  </si>
  <si>
    <t>ir@600683.com</t>
  </si>
  <si>
    <t>600791.SH</t>
  </si>
  <si>
    <t>京能置业股份有限公司</t>
  </si>
  <si>
    <t>北京市丰台区汽车博物馆东路2号院4号楼2单元</t>
  </si>
  <si>
    <t>Beh-Property Co.,Ltd</t>
  </si>
  <si>
    <t>86-10-62698710;86-10-62690958</t>
  </si>
  <si>
    <t>jingnengzhiye@powerbeijing.com</t>
  </si>
  <si>
    <t>000711.SZ</t>
  </si>
  <si>
    <t>京蓝科技股份有限公司</t>
  </si>
  <si>
    <t>北京市丰台区弘源总部广场B座四层</t>
  </si>
  <si>
    <t>Kingland Technology Co.,Ltd.</t>
  </si>
  <si>
    <t>86-10-64700268</t>
  </si>
  <si>
    <t>securities@kinglandgroup.com</t>
  </si>
  <si>
    <t>601816.SH</t>
  </si>
  <si>
    <t>京沪高速铁路股份有限公司</t>
  </si>
  <si>
    <t>北京市海淀区北蜂窝路5号院1号写字楼第三、四层</t>
  </si>
  <si>
    <t>Beijing-Shanghai High Speed Railway Co.,Ltd.</t>
  </si>
  <si>
    <t>86-10-51896399</t>
  </si>
  <si>
    <t>crjhgt@vip.163.com</t>
  </si>
  <si>
    <t>000725.SZ</t>
  </si>
  <si>
    <t>京东方科技集团股份有限公司</t>
  </si>
  <si>
    <t>北京市大兴区经济技术开发区西环中路12号</t>
  </si>
  <si>
    <t>7.9461万</t>
  </si>
  <si>
    <t>Boe Technology Group Co., Ltd.</t>
  </si>
  <si>
    <t>86-10-64318888</t>
  </si>
  <si>
    <t>liuhongfeng@boe.com.cn;web.master@boe.com.cn</t>
  </si>
  <si>
    <t>002987.SZ</t>
  </si>
  <si>
    <t>京北方信息技术股份有限公司</t>
  </si>
  <si>
    <t>北京市海淀区西三环北路25号7层</t>
  </si>
  <si>
    <t>2.4800万</t>
  </si>
  <si>
    <t>Northking Information Technology Co.,Ltd.</t>
  </si>
  <si>
    <t>86-10-82652688</t>
  </si>
  <si>
    <t>mail@northking.net</t>
  </si>
  <si>
    <t>601002.SH</t>
  </si>
  <si>
    <t>晋亿实业股份有限公司</t>
  </si>
  <si>
    <t>浙江省嘉兴市嘉善县经济开发区晋亿大道8号</t>
  </si>
  <si>
    <t>Gem-Year Industrial Co.,Ltd.</t>
  </si>
  <si>
    <t>86-573-84185042;86-573-84098888-630;86-573-84185652</t>
  </si>
  <si>
    <t>bond@gem-year.net;lfq@gem-year.net</t>
  </si>
  <si>
    <t>600495.SH</t>
  </si>
  <si>
    <t>晋西车轴股份有限公司</t>
  </si>
  <si>
    <t>山西省太原市万柏林区和平北路北巷5号</t>
  </si>
  <si>
    <t>Jinxi Axle Company Limited</t>
  </si>
  <si>
    <t>86-351-6629075;86-351-6628286</t>
  </si>
  <si>
    <t>hqs@jinxiaxle.com;gh@jinxiaxle.com;jinxi@jinxiaxle.com</t>
  </si>
  <si>
    <t>603211.SH</t>
  </si>
  <si>
    <t>晋拓科技股份有限公司</t>
  </si>
  <si>
    <t>上海市松江区新浜工业园区胡甪路368号</t>
  </si>
  <si>
    <t>Jintuo Technology Co., Ltd.</t>
  </si>
  <si>
    <t>86-21-57894780</t>
  </si>
  <si>
    <t>webmaster@jintuo.com.cn</t>
  </si>
  <si>
    <t>601001.SH</t>
  </si>
  <si>
    <t>晋能控股山西煤业股份有限公司</t>
  </si>
  <si>
    <t>山西省大同市云冈区矿区新平旺大同矿务局办公楼</t>
  </si>
  <si>
    <t>Jinneng Holding Shanxi Coal Industry Co.,Ltd.</t>
  </si>
  <si>
    <t>86-352-7010476</t>
  </si>
  <si>
    <t>dtlijuping@163.com;dthuangshuai@163.com;jkmypublic@yeah.net</t>
  </si>
  <si>
    <t>000767.SZ</t>
  </si>
  <si>
    <t>晋能控股山西电力股份有限公司</t>
  </si>
  <si>
    <t>山西省太原市小店区晋阳街南一条10号1幢-1-22层</t>
  </si>
  <si>
    <t>Jinneng Holding Shanxi Electric Power Co.,Ltd.</t>
  </si>
  <si>
    <t>86-351-7785883;86-351-7785893</t>
  </si>
  <si>
    <t>zzdlzbb@zhangzepower.com</t>
  </si>
  <si>
    <t>003000.SZ</t>
  </si>
  <si>
    <t>劲仔食品集团股份有限公司</t>
  </si>
  <si>
    <t>湖南省长沙市开福区万达广场A座46层</t>
  </si>
  <si>
    <t>Jinzai Food Group Co.,Ltd.</t>
  </si>
  <si>
    <t>86-731-89822256</t>
  </si>
  <si>
    <t>ir@jinzaifood.com.cn</t>
  </si>
  <si>
    <t>001230.SZ</t>
  </si>
  <si>
    <t>劲旅环境科技股份有限公司</t>
  </si>
  <si>
    <t>安徽省合肥市瑶海区新站综合开发试验区工业园</t>
  </si>
  <si>
    <t>3.6069万</t>
  </si>
  <si>
    <t>Jinglv Environment Science And Technology Co.,Ltd.</t>
  </si>
  <si>
    <t>86-551-64282862</t>
  </si>
  <si>
    <t>securities@jlhoe.com</t>
  </si>
  <si>
    <t>688233.SH</t>
  </si>
  <si>
    <t>锦州神工半导体股份有限公司</t>
  </si>
  <si>
    <t>辽宁省锦州市太和区中信路46号甲</t>
  </si>
  <si>
    <t>Thinkon Semiconductor Jinzhou Corp.</t>
  </si>
  <si>
    <t>86-416-7119889</t>
  </si>
  <si>
    <t>info@thinkon-cn.com</t>
  </si>
  <si>
    <t>603399.SH</t>
  </si>
  <si>
    <t>锦州吉翔钼业股份有限公司</t>
  </si>
  <si>
    <t>辽宁省锦州市凌海市大有乡双庙农场</t>
  </si>
  <si>
    <t>Jinzhou Jixiang Molybdenum Co.,Ltd</t>
  </si>
  <si>
    <t>86-416-5086186;86-21-65101150</t>
  </si>
  <si>
    <t>xhldsh@163.com;wangweichao@geeimage.com</t>
  </si>
  <si>
    <t>600190.SH</t>
  </si>
  <si>
    <t>锦州港股份有限公司</t>
  </si>
  <si>
    <t>辽宁省锦州市太和区经济技术开发区锦港大街一段1号</t>
  </si>
  <si>
    <t>Jinzhou Port Co.,Ltd.</t>
  </si>
  <si>
    <t>86-416-3586462;86-416-3586234</t>
  </si>
  <si>
    <t>msc@jinzhouport.com;jzp@jinzhouport.com</t>
  </si>
  <si>
    <t>300763.SZ</t>
  </si>
  <si>
    <t>锦浪科技股份有限公司</t>
  </si>
  <si>
    <t>浙江省宁波市象山县经济开发区滨海工业园金通路57号</t>
  </si>
  <si>
    <t>Ginlong Technologies Co.,Ltd.</t>
  </si>
  <si>
    <t>86-574-65802608</t>
  </si>
  <si>
    <t>ir@ginlong.com</t>
  </si>
  <si>
    <t>603518.SH</t>
  </si>
  <si>
    <t>锦泓时装集团股份有限公司</t>
  </si>
  <si>
    <t>江苏省南京市建邺区茶亭东街240号</t>
  </si>
  <si>
    <t>Jinhong Fashion Group Co.,Ltd.</t>
  </si>
  <si>
    <t>86-25-84736763</t>
  </si>
  <si>
    <t>securities@vgrass.com</t>
  </si>
  <si>
    <t>600329.SH</t>
  </si>
  <si>
    <t>津药达仁堂集团股份有限公司</t>
  </si>
  <si>
    <t>天津市南开区白堤路17号</t>
  </si>
  <si>
    <t>Tianjin Pharmaceutical Da Ren Tang Group Corporation Limited</t>
  </si>
  <si>
    <t>86-22-27020892</t>
  </si>
  <si>
    <t>zxyy600329@163.com</t>
  </si>
  <si>
    <t>002515.SZ</t>
  </si>
  <si>
    <t>金字火腿股份有限公司</t>
  </si>
  <si>
    <t>浙江省金华市婺城区工业园区金帆街1000号</t>
  </si>
  <si>
    <t>Jinzi Ham Co.,Ltd.</t>
  </si>
  <si>
    <t>86-579-82262717</t>
  </si>
  <si>
    <t>jinziham@jinzichina.com</t>
  </si>
  <si>
    <t>000587.SZ</t>
  </si>
  <si>
    <t>金洲慈航集团股份有限公司</t>
  </si>
  <si>
    <t>福建省厦门市思明区民族路50号世纪中心2501号</t>
  </si>
  <si>
    <t>Jinzhou Cihang Group Co. Ltd</t>
  </si>
  <si>
    <t>86-592-2229907</t>
  </si>
  <si>
    <t>jzch000587@163.com</t>
  </si>
  <si>
    <t>002470.SZ</t>
  </si>
  <si>
    <t>金正大生态工程集团股份有限公司</t>
  </si>
  <si>
    <t>山东省临沂市临沭县兴大西街19号</t>
  </si>
  <si>
    <t>Kingenta Ecological Engineering Group Co.,Ltd.</t>
  </si>
  <si>
    <t>86-539-7198691</t>
  </si>
  <si>
    <t>jzd@kingenta.com;yangchunju@kingenta.com</t>
  </si>
  <si>
    <t>000546.SZ</t>
  </si>
  <si>
    <t>金圆环保股份有限公司</t>
  </si>
  <si>
    <t>浙江省杭州市滨江区江虹路1750号润和信雅达创意中心1号楼30楼</t>
  </si>
  <si>
    <t>Jinyuan Ep Co.,Ltd.</t>
  </si>
  <si>
    <t>86-571-86602265</t>
  </si>
  <si>
    <t>jygf@jysn.com</t>
  </si>
  <si>
    <t>600201.SH</t>
  </si>
  <si>
    <t>金宇生物技术股份有限公司</t>
  </si>
  <si>
    <t>内蒙古自治区呼和浩特市土默特左旗经济技术开发区沙尔沁工业园区金宇大街1号</t>
  </si>
  <si>
    <t>Jinyu Bio-Technology Co.,Ltd.</t>
  </si>
  <si>
    <t>86-471-6539434</t>
  </si>
  <si>
    <t>pengmin@jinyu.com.cn</t>
  </si>
  <si>
    <t>301048.SZ</t>
  </si>
  <si>
    <t>金鹰重型工程机械股份有限公司</t>
  </si>
  <si>
    <t>湖北省襄阳市樊城区新华路6号</t>
  </si>
  <si>
    <t>Gemac Engineering Machinery Co.,Ltd.</t>
  </si>
  <si>
    <t>86-710-3468255</t>
  </si>
  <si>
    <t>zhb@gemac-cn.com</t>
  </si>
  <si>
    <t>300830.SZ</t>
  </si>
  <si>
    <t>金现代信息产业股份有限公司</t>
  </si>
  <si>
    <t>山东省济南市历下区高新区新泺大街1166号奥盛大厦2号楼21层东区2101</t>
  </si>
  <si>
    <t>Jinxiandai Information Industry Co.,Ltd.</t>
  </si>
  <si>
    <t>86-531-88870618</t>
  </si>
  <si>
    <t>jxd0531@jxdinfo.com</t>
  </si>
  <si>
    <t>300091.SZ</t>
  </si>
  <si>
    <t>金通灵科技集团股份有限公司</t>
  </si>
  <si>
    <t>江苏省南通市崇川区钟秀中路135号</t>
  </si>
  <si>
    <t>Jin Tong Ling Technology Group Co.,Ltd.</t>
  </si>
  <si>
    <t>86-513-85198488</t>
  </si>
  <si>
    <t>dsh@jtltech.cn</t>
  </si>
  <si>
    <t>603505.SH</t>
  </si>
  <si>
    <t>金石资源集团股份有限公司</t>
  </si>
  <si>
    <t>浙江省杭州市西湖区求是路8号公元大厦南楼2301室</t>
  </si>
  <si>
    <t>China Kings Resources Group Co.,Ltd.</t>
  </si>
  <si>
    <t>86-571-81387094</t>
  </si>
  <si>
    <t>daisj@chinesekings.com;zhangjh@chinesekings.com;webmaster@chinesekings.com</t>
  </si>
  <si>
    <t>301059.SZ</t>
  </si>
  <si>
    <t>金三江(肇庆)硅材料股份有限公司</t>
  </si>
  <si>
    <t>广东省肇庆市四会市高新区迎宾大道23号</t>
  </si>
  <si>
    <t>Jinsanjiang(Zhaoqing)Silicon Material Company Limited</t>
  </si>
  <si>
    <t>86-758-3681267</t>
  </si>
  <si>
    <t>ir@jsjgcl.com</t>
  </si>
  <si>
    <t>000402.SZ</t>
  </si>
  <si>
    <t>金融街控股股份有限公司</t>
  </si>
  <si>
    <t>北京市西城区金城坊街7号</t>
  </si>
  <si>
    <t>Financial Street Holdings Co.,Ltd.</t>
  </si>
  <si>
    <t>86-10-66573955;86-10-66573088</t>
  </si>
  <si>
    <t>investors@jrjkg.com</t>
  </si>
  <si>
    <t>000545.SZ</t>
  </si>
  <si>
    <t>金浦钛业股份有限公司</t>
  </si>
  <si>
    <t>江苏省南京市六合区南京化工园大纬东路229号</t>
  </si>
  <si>
    <t>Gpro Titanium Industry Co.,Ltd</t>
  </si>
  <si>
    <t>86-25-83799778</t>
  </si>
  <si>
    <t>nj000545@sina.cn</t>
  </si>
  <si>
    <t>301098.SZ</t>
  </si>
  <si>
    <t>金埔园林股份有限公司</t>
  </si>
  <si>
    <t>江苏省南京市江宁区东山街道润麒路70号</t>
  </si>
  <si>
    <t>Jinpu Landscape Architecture Co.,Ltd.</t>
  </si>
  <si>
    <t>86-25-87763739</t>
  </si>
  <si>
    <t>jinpuyl@126.com</t>
  </si>
  <si>
    <t>603180.SH</t>
  </si>
  <si>
    <t>金牌厨柜家居科技股份有限公司</t>
  </si>
  <si>
    <t>福建省厦门市同安区同安工业集中区同安园集和路190号</t>
  </si>
  <si>
    <t>Goldenhome Living Co.,Ltd.</t>
  </si>
  <si>
    <t>86-592-5556861</t>
  </si>
  <si>
    <t>goldenhome@canc.com.cn</t>
  </si>
  <si>
    <t>603113.SH</t>
  </si>
  <si>
    <t>金能科技股份有限公司</t>
  </si>
  <si>
    <t>山东省德州市齐河县工业园区西路1号</t>
  </si>
  <si>
    <t>Jinneng Science&amp;Technology Co.,Ltd</t>
  </si>
  <si>
    <t>86-534-2159288;86-534-2159277</t>
  </si>
  <si>
    <t>jinnengkeji@jin-neng.com</t>
  </si>
  <si>
    <t>301282.SZ</t>
  </si>
  <si>
    <t>金禄电子科技股份有限公司</t>
  </si>
  <si>
    <t>广东省清远市清城区高新技术开发区安丰工业园盈富工业区M1-04,05A号地</t>
  </si>
  <si>
    <t>Camelot Electronic Technology Co.,Ltd.</t>
  </si>
  <si>
    <t>86-763-3983168</t>
  </si>
  <si>
    <t>stock@camelotpcb.com</t>
  </si>
  <si>
    <t>002882.SZ</t>
  </si>
  <si>
    <t>金龙羽集团股份有限公司</t>
  </si>
  <si>
    <t>广东省深圳市龙岗区吉华街道吉华路288号金龙羽工业园</t>
  </si>
  <si>
    <t>Jinlongyu Group Co.,Ltd.</t>
  </si>
  <si>
    <t>86-755-28475155</t>
  </si>
  <si>
    <t>jxd@szjly.com</t>
  </si>
  <si>
    <t>300032.SZ</t>
  </si>
  <si>
    <t>金龙机电股份有限公司</t>
  </si>
  <si>
    <t>广东省东莞市寮步镇横坑村百业工业城百业大道7号</t>
  </si>
  <si>
    <t>Jinlong Machinery &amp; Electronic Co.,Ltd</t>
  </si>
  <si>
    <t>86-769-81008096</t>
  </si>
  <si>
    <t>ir@kotl.com.cn</t>
  </si>
  <si>
    <t>000919.SZ</t>
  </si>
  <si>
    <t>金陵药业股份有限公司</t>
  </si>
  <si>
    <t>江苏省南京市鼓楼区中央路238号金陵药业大厦</t>
  </si>
  <si>
    <t>Jinling Pharmaceutical Company Limited</t>
  </si>
  <si>
    <t>86-25-83118511</t>
  </si>
  <si>
    <t>jlyyemail@163.com</t>
  </si>
  <si>
    <t>002453.SZ</t>
  </si>
  <si>
    <t>金陵华软科技股份有限公司</t>
  </si>
  <si>
    <t>江苏省苏州市姑苏区苏站路1588号世界贸易中心B座21层</t>
  </si>
  <si>
    <t>Great Chinasoft Technology Co.,Ltd.</t>
  </si>
  <si>
    <t>86-512-66571019</t>
  </si>
  <si>
    <t>stock@gcstgroup.com</t>
  </si>
  <si>
    <t>601007.SH</t>
  </si>
  <si>
    <t>金陵饭店股份有限公司</t>
  </si>
  <si>
    <t>江苏省南京市鼓楼区汉中路2号</t>
  </si>
  <si>
    <t>Jinling Hotel Corporation, Ltd.</t>
  </si>
  <si>
    <t>86-25-84711888420</t>
  </si>
  <si>
    <t>liuyuxin@jinlinghotel.com;caijinyan@jinlinghotel.com;securities@jinlinghotel.com</t>
  </si>
  <si>
    <t>300069.SZ</t>
  </si>
  <si>
    <t>金利华电气股份有限公司</t>
  </si>
  <si>
    <t>浙江省金华市金东区经济开发区傅村镇华丰东路1088号</t>
  </si>
  <si>
    <t>Jinlihua Electric Co.,Ltd.</t>
  </si>
  <si>
    <t>86-579-82913366</t>
  </si>
  <si>
    <t>info@jlhdq.com</t>
  </si>
  <si>
    <t>300443.SZ</t>
  </si>
  <si>
    <t>金雷科技股份公司</t>
  </si>
  <si>
    <t>山东省济南市钢城区经济开发区双元大街18号</t>
  </si>
  <si>
    <t>Jinlei Technology Co.,Ltd.</t>
  </si>
  <si>
    <t>86-531-76494368;86-531-76492889</t>
  </si>
  <si>
    <t>jinleizhouli@163.com;jinleizqb@163.com</t>
  </si>
  <si>
    <t>688466.SH</t>
  </si>
  <si>
    <t>金科环境股份有限公司</t>
  </si>
  <si>
    <t>北京市朝阳区望京东路1号16层1601内A1601</t>
  </si>
  <si>
    <t>Greentech Environmental Co.,Ltd.</t>
  </si>
  <si>
    <t>86-10-64399965</t>
  </si>
  <si>
    <t>ir@greentech.com.cn</t>
  </si>
  <si>
    <t>000656.SZ</t>
  </si>
  <si>
    <t>金科地产集团股份有限公司</t>
  </si>
  <si>
    <t>重庆市渝北区两江新区龙韵路1号1幢金科中心</t>
  </si>
  <si>
    <t>2.4606万</t>
  </si>
  <si>
    <t>Jinke Property Group Co.,Ltd.</t>
  </si>
  <si>
    <t>86-23-63023656;400-889-9053;400-846-1818</t>
  </si>
  <si>
    <t>ir@jinke.com</t>
  </si>
  <si>
    <t>600821.SH</t>
  </si>
  <si>
    <t>金开新能源股份有限公司</t>
  </si>
  <si>
    <t>北京市西城区新兴东巷10号</t>
  </si>
  <si>
    <t>Nyocor Company Limited</t>
  </si>
  <si>
    <t>86-10-50950528</t>
  </si>
  <si>
    <t>ir@nyocor.com</t>
  </si>
  <si>
    <t>300349.SZ</t>
  </si>
  <si>
    <t>金卡智能集团股份有限公司</t>
  </si>
  <si>
    <t>浙江省杭州市钱塘区钱塘新区金乔街158号</t>
  </si>
  <si>
    <t>Goldcard Smart Group Co.,Ltd.</t>
  </si>
  <si>
    <t>86-571-56633333-6386</t>
  </si>
  <si>
    <t>securities@jinka.cn</t>
  </si>
  <si>
    <t>600127.SH</t>
  </si>
  <si>
    <t>金健米业股份有限公司</t>
  </si>
  <si>
    <t>湖南省常德市武陵区常德经济技术开发区德山办事处莲池居委会崇德路158号</t>
  </si>
  <si>
    <t>Jinjian Cereals Industry Co.,Ltd.</t>
  </si>
  <si>
    <t>86-736-2588288;86-736-2588216</t>
  </si>
  <si>
    <t>dm_600127@163.com;hj_600127@163.com</t>
  </si>
  <si>
    <t>603132.SH</t>
  </si>
  <si>
    <t>金徽矿业股份有限公司</t>
  </si>
  <si>
    <t>甘肃省陇南市徽县柳林镇</t>
  </si>
  <si>
    <t>Jinhui Mining Co., Ltd.</t>
  </si>
  <si>
    <t>86-939-7545988</t>
  </si>
  <si>
    <t>jhky@jinhuiky.com</t>
  </si>
  <si>
    <t>603919.SH</t>
  </si>
  <si>
    <t>金徽酒股份有限公司</t>
  </si>
  <si>
    <t>甘肃省陇南市徽县伏家镇</t>
  </si>
  <si>
    <t>Jinhui Liquor Co.,Ltd.</t>
  </si>
  <si>
    <t>86-939-7551826</t>
  </si>
  <si>
    <t>jhj@jinhuijiu.com</t>
  </si>
  <si>
    <t>603657.SH</t>
  </si>
  <si>
    <t>金华春光橡塑科技股份有限公司</t>
  </si>
  <si>
    <t>浙江省金华市婺城区安文路420号</t>
  </si>
  <si>
    <t>Jinhua Chunguang Technology Co.,Ltd</t>
  </si>
  <si>
    <t>86-579-82237156</t>
  </si>
  <si>
    <t>cgzqb@chinacgh.com</t>
  </si>
  <si>
    <t>600080.SH</t>
  </si>
  <si>
    <t>金花企业(集团)股份有限公司</t>
  </si>
  <si>
    <t>陕西省西安市雁塔区高新区高新三路财富中心三期南座40层</t>
  </si>
  <si>
    <t>Ginwa Enterprise(Group)Inc.</t>
  </si>
  <si>
    <t>86-29-88336635</t>
  </si>
  <si>
    <t>irm@ginwa.com.cn</t>
  </si>
  <si>
    <t>000669.SZ</t>
  </si>
  <si>
    <t>金鸿控股集团股份有限公司</t>
  </si>
  <si>
    <t>北京市东城区青年湖北街鼎成大厦四层</t>
  </si>
  <si>
    <t>Jinhong Holding Group Co.,Ltd.</t>
  </si>
  <si>
    <t>86-10-82809445-8018;86-10-82809445-8020</t>
  </si>
  <si>
    <t>jhkg669@163.com;ym33133@126.com</t>
  </si>
  <si>
    <t>002688.SZ</t>
  </si>
  <si>
    <t>金河生物科技股份有限公司</t>
  </si>
  <si>
    <t>内蒙古自治区呼和浩特市托克托县新坪路71号</t>
  </si>
  <si>
    <t>Jinhe Biotechnology Co.,Ltd.</t>
  </si>
  <si>
    <t>86-471-3291630</t>
  </si>
  <si>
    <t>jinhe@jinhe.com.cn</t>
  </si>
  <si>
    <t>688517.SH</t>
  </si>
  <si>
    <t>金冠电气股份有限公司</t>
  </si>
  <si>
    <t>河南省南阳市卧龙区高新区</t>
  </si>
  <si>
    <t>Jinguan Electric Co.,Ltd.</t>
  </si>
  <si>
    <t>86-377-63199188</t>
  </si>
  <si>
    <t>zhengquanbu@nyjinguan.com;jgdq@nyjinguan.com</t>
  </si>
  <si>
    <t>003018.SZ</t>
  </si>
  <si>
    <t>金富科技股份有限公司</t>
  </si>
  <si>
    <t>广东省东莞市沙田镇稔洲村永茂村民小组</t>
  </si>
  <si>
    <t>Jinfu Technology Co.,Ltd.</t>
  </si>
  <si>
    <t>86-769-89164633</t>
  </si>
  <si>
    <t>jinfu@jinfu-group.com</t>
  </si>
  <si>
    <t>002762.SZ</t>
  </si>
  <si>
    <t>金发拉比妇婴童用品股份有限公司</t>
  </si>
  <si>
    <t>广东省汕头市金平区鮀浦鮀济南路107号</t>
  </si>
  <si>
    <t>Jinfa Labi Maternity&amp;Baby Articles Co.,Ltd.</t>
  </si>
  <si>
    <t>86-754-82516061</t>
  </si>
  <si>
    <t>xuepa@stjinfa.com;suyc@stjinfa.com;jflb@stjinfa.com</t>
  </si>
  <si>
    <t>600143.SH</t>
  </si>
  <si>
    <t>金发科技股份有限公司</t>
  </si>
  <si>
    <t>广东省广州市黄埔区高新技术产业开发区科学城科丰路33号</t>
  </si>
  <si>
    <t>Kingfa Sci. &amp; Tech. Co.,Ltd.</t>
  </si>
  <si>
    <t>86-20-66818881</t>
  </si>
  <si>
    <t>dys1119@kingfa.com;caosiying@kingfa.com;ir@kingfa.com</t>
  </si>
  <si>
    <t>601958.SH</t>
  </si>
  <si>
    <t>金堆城钼业股份有限公司</t>
  </si>
  <si>
    <t>陕西省西安市雁塔区高新技术产业开发区锦业一路88号金钼股份综合楼A座</t>
  </si>
  <si>
    <t>Jinduicheng Molybdenum Co.,Ltd.</t>
  </si>
  <si>
    <t>86-29-88320076;86-29-88320019</t>
  </si>
  <si>
    <t>jdc@jdcmoly.com</t>
  </si>
  <si>
    <t>600383.SH</t>
  </si>
  <si>
    <t>金地(集团)股份有限公司</t>
  </si>
  <si>
    <t>广东省深圳市福田区福田街道岗厦社区深南大道2007号金地中心32层</t>
  </si>
  <si>
    <t>4.7985万</t>
  </si>
  <si>
    <t>Gemdale Corporation</t>
  </si>
  <si>
    <t>86-755-82039509</t>
  </si>
  <si>
    <t>ir@gemdale.com</t>
  </si>
  <si>
    <t>603979.SH</t>
  </si>
  <si>
    <t>金诚信矿业管理股份有限公司</t>
  </si>
  <si>
    <t>北京市丰台区育仁南路3号院3号楼</t>
  </si>
  <si>
    <t>Jchx Mining Management Co.,Ltd.</t>
  </si>
  <si>
    <t>86-10-82561878</t>
  </si>
  <si>
    <t>jchxsl@jchxmc.com</t>
  </si>
  <si>
    <t>002530.SZ</t>
  </si>
  <si>
    <t>金财互联控股股份有限公司</t>
  </si>
  <si>
    <t>江苏省盐城市大丰区经济开发区南翔西路333号</t>
  </si>
  <si>
    <t>Jc Finance &amp; Tax Interconnect Holdings Ltd.</t>
  </si>
  <si>
    <t>86-515-83282838;86-20-62847128</t>
  </si>
  <si>
    <t>jchl@jc-interconnect.com;zhuxuefang@foresee.com.cn</t>
  </si>
  <si>
    <t>600609.SH</t>
  </si>
  <si>
    <t>金杯汽车股份有限公司</t>
  </si>
  <si>
    <t>辽宁省沈阳市大东区东望街39号</t>
  </si>
  <si>
    <t>Shenyang Jinbei Automotive Company Limited</t>
  </si>
  <si>
    <t>86-24-31663565;86-24-31663562</t>
  </si>
  <si>
    <t>stock@syjbauto.com.cn</t>
  </si>
  <si>
    <t>002533.SZ</t>
  </si>
  <si>
    <t>金杯电工股份有限公司</t>
  </si>
  <si>
    <t>湖南省长沙市岳麓区高新技术产业开发区东方红中路580号</t>
  </si>
  <si>
    <t>Gold Cup Electric Apparatus Co.,Ltd.</t>
  </si>
  <si>
    <t>86-731-82786126;86-731-82786127</t>
  </si>
  <si>
    <t>dengshaokun@gold-cup.cn;zlmizzle@163.com</t>
  </si>
  <si>
    <t>002636.SZ</t>
  </si>
  <si>
    <t>金安国纪科技股份有限公司</t>
  </si>
  <si>
    <t>上海市松江区工业区宝胜路33号</t>
  </si>
  <si>
    <t>Goldenmax International Technology Ltd.</t>
  </si>
  <si>
    <t>86-21-57747138</t>
  </si>
  <si>
    <t>gdmir@goldenmax.cn</t>
  </si>
  <si>
    <t>603680.SH</t>
  </si>
  <si>
    <t>今创集团股份有限公司</t>
  </si>
  <si>
    <t>江苏省常州市武进区遥观镇今创路88号</t>
  </si>
  <si>
    <t>Ktk Group Co.,Ltd.</t>
  </si>
  <si>
    <t>86-519-88377688</t>
  </si>
  <si>
    <t>securities@ktk.com.cn</t>
  </si>
  <si>
    <t>603337.SH</t>
  </si>
  <si>
    <t>杰克科技股份有限公司</t>
  </si>
  <si>
    <t>浙江省台州市椒江区三甲东海大道1008号</t>
  </si>
  <si>
    <t>Jack Technology Co.,Ltd</t>
  </si>
  <si>
    <t>86-576-88177757</t>
  </si>
  <si>
    <t>ir@chinajack.com</t>
  </si>
  <si>
    <t>301248.SZ</t>
  </si>
  <si>
    <t>杰创智能科技股份有限公司</t>
  </si>
  <si>
    <t>广东省广州市黄埔区高新技术产业开发区科学大道162号B3栋301单元</t>
  </si>
  <si>
    <t>Nexwise Intelligence China Limited</t>
  </si>
  <si>
    <t>86-20-83982000</t>
  </si>
  <si>
    <t>jcir@nexwise.com.cn</t>
  </si>
  <si>
    <t>000612.SZ</t>
  </si>
  <si>
    <t>焦作万方铝业股份有限公司</t>
  </si>
  <si>
    <t>河南省焦作市马村区待王镇焦新路南侧</t>
  </si>
  <si>
    <t>Jiaozuo Wanfang Aluminum Manufacturing Co.,Ltd</t>
  </si>
  <si>
    <t>86-391-2535596</t>
  </si>
  <si>
    <t>jzwfzqb@163.com</t>
  </si>
  <si>
    <t>002315.SZ</t>
  </si>
  <si>
    <t>焦点科技股份有限公司</t>
  </si>
  <si>
    <t>江苏省南京市浦口区江北新区丽景路7号</t>
  </si>
  <si>
    <t>Focus Technology Co.,Ltd.</t>
  </si>
  <si>
    <t>86-25-86991866</t>
  </si>
  <si>
    <t>zqb@focuschina.com</t>
  </si>
  <si>
    <t>601328.SH</t>
  </si>
  <si>
    <t>交通银行股份有限公司</t>
  </si>
  <si>
    <t>上海市浦东新区银城中路188号</t>
  </si>
  <si>
    <t>9.0238万</t>
  </si>
  <si>
    <t>Bank Of Communications Co.,Ltd.</t>
  </si>
  <si>
    <t>86-21-58766688</t>
  </si>
  <si>
    <t>investor@bankcomm.com</t>
  </si>
  <si>
    <t>688015.SH</t>
  </si>
  <si>
    <t>交控科技股份有限公司</t>
  </si>
  <si>
    <t>北京市丰台区智成北街3号院交控大厦1号楼1层101室</t>
  </si>
  <si>
    <t>Traffic Control Technology Co.,Ltd.</t>
  </si>
  <si>
    <t>86-10-83606086</t>
  </si>
  <si>
    <t>ir@bj-tct.com</t>
  </si>
  <si>
    <t>600750.SH</t>
  </si>
  <si>
    <t>江中药业股份有限公司</t>
  </si>
  <si>
    <t>江西省南昌市青山湖区高新区火炬大道788号</t>
  </si>
  <si>
    <t>Jiang Zhong Pharmaceutical Co.,Ltd.</t>
  </si>
  <si>
    <t>86-791-88169323</t>
  </si>
  <si>
    <t>jzyy@crjz.com</t>
  </si>
  <si>
    <t>603985.SH</t>
  </si>
  <si>
    <t>江阴市恒润重工股份有限公司</t>
  </si>
  <si>
    <t>江苏省无锡市江阴市周庄镇欧洲工业园A区</t>
  </si>
  <si>
    <t>Jiangyin Hengrun Heavy Industries Co.,Ltd</t>
  </si>
  <si>
    <t>86-510-80121156</t>
  </si>
  <si>
    <t>guxuejian@hrflanges.com;zlh@hrflanges.com</t>
  </si>
  <si>
    <t>603078.SH</t>
  </si>
  <si>
    <t>江阴江化微电子材料股份有限公司</t>
  </si>
  <si>
    <t>江苏省无锡市江阴市周庄镇云顾路581号</t>
  </si>
  <si>
    <t>Jiangyin Jianghua Micro-Electronic Materials Co.,Ltd</t>
  </si>
  <si>
    <t>86-510-86968678</t>
  </si>
  <si>
    <t>dmb@jianghuamem.com</t>
  </si>
  <si>
    <t>300320.SZ</t>
  </si>
  <si>
    <t>江阴海达橡塑股份有限公司</t>
  </si>
  <si>
    <t>江苏省无锡市江阴市周庄镇云顾路585号</t>
  </si>
  <si>
    <t>Jiangyin Haida Rubber And Plastic Co.,Ltd.</t>
  </si>
  <si>
    <t>86-510-86900687</t>
  </si>
  <si>
    <t>haida@haida.cn</t>
  </si>
  <si>
    <t>300697.SZ</t>
  </si>
  <si>
    <t>江阴电工合金股份有限公司</t>
  </si>
  <si>
    <t>江苏省无锡市江阴市周庄镇世纪大道北段398号</t>
  </si>
  <si>
    <t>Jiangyin Electrical Alloy Co.,Ltd</t>
  </si>
  <si>
    <t>86-510-86979398</t>
  </si>
  <si>
    <t>dghj@cn-dghj.com</t>
  </si>
  <si>
    <t>301181.SZ</t>
  </si>
  <si>
    <t>江阴标榜汽车部件股份有限公司</t>
  </si>
  <si>
    <t>江苏省无锡市江阴市华士镇华西九村蒙娜路1号</t>
  </si>
  <si>
    <t>Jiangyin Pivot Automotive Products Co.,Ltd.</t>
  </si>
  <si>
    <t>86-510-86218827</t>
  </si>
  <si>
    <t>public@pivotgroup.com.cn</t>
  </si>
  <si>
    <t>300986.SZ</t>
  </si>
  <si>
    <t>江西志特新材料股份有限公司</t>
  </si>
  <si>
    <t>广东省中山市火炬开发区中山创意港B栋4楼</t>
  </si>
  <si>
    <t>Jiangxi Geto New Materials Corporation Limited</t>
  </si>
  <si>
    <t>86-760-85211462</t>
  </si>
  <si>
    <t>geto@geto.com.cn;lfeng@geto.com.cn</t>
  </si>
  <si>
    <t>002157.SZ</t>
  </si>
  <si>
    <t>江西正邦科技股份有限公司</t>
  </si>
  <si>
    <t>江西省南昌市青山湖区高新技术开发区艾溪湖一路569号</t>
  </si>
  <si>
    <t>2.2088万</t>
  </si>
  <si>
    <t>Jiangxi Zhengbang Technology Co.Ltd</t>
  </si>
  <si>
    <t>86-791-86397153</t>
  </si>
  <si>
    <t>zqb@zhengbang.com</t>
  </si>
  <si>
    <t>688786.SH</t>
  </si>
  <si>
    <t>江西悦安新材料股份有限公司</t>
  </si>
  <si>
    <t>江西省赣州市大余县新华工业园</t>
  </si>
  <si>
    <t>Jiangxi Yuean Advanced Materials Co.,Ltd.</t>
  </si>
  <si>
    <t>86-797-8705008</t>
  </si>
  <si>
    <t>stock@yueanmetal.com</t>
  </si>
  <si>
    <t>001318.SZ</t>
  </si>
  <si>
    <t>江西阳光乳业股份有限公司</t>
  </si>
  <si>
    <t>江西省南昌市青云谱区岱山东路1号</t>
  </si>
  <si>
    <t>Jiangxi Sunshine Dairy Co., Ltd.</t>
  </si>
  <si>
    <t>86-791-85278434</t>
  </si>
  <si>
    <t>741287622@qq.com</t>
  </si>
  <si>
    <t>300256.SZ</t>
  </si>
  <si>
    <t>江西星星科技股份有限公司</t>
  </si>
  <si>
    <t>广东省深圳市坪山区坪山街道江岭路6号</t>
  </si>
  <si>
    <t>Jiangxi Firstar Panel Technology Co.,Ltd.</t>
  </si>
  <si>
    <t>86-755-89458115</t>
  </si>
  <si>
    <t>irm@first-panel.com</t>
  </si>
  <si>
    <t>300722.SZ</t>
  </si>
  <si>
    <t>江西新余国科科技股份有限公司</t>
  </si>
  <si>
    <t>江西省新余市渝水区仙女湖区观巢镇松山江村</t>
  </si>
  <si>
    <t>Jiangxi Xinyu Guoke Technology Co.,Ltd</t>
  </si>
  <si>
    <t>86-790-6333186;86-790-6333906</t>
  </si>
  <si>
    <t>dmb_9394@163.com</t>
  </si>
  <si>
    <t>603773.SH</t>
  </si>
  <si>
    <t>江西沃格光电股份有限公司</t>
  </si>
  <si>
    <t>江西省新余市渝水区高新技术产业开发区西城大道沃格工业园</t>
  </si>
  <si>
    <t>Wg Tech (Jiang Xi) Co., Ltd</t>
  </si>
  <si>
    <t>86-790-7109799</t>
  </si>
  <si>
    <t>mail@wgtechjx.com</t>
  </si>
  <si>
    <t>000789.SZ</t>
  </si>
  <si>
    <t>江西万年青水泥股份有限公司</t>
  </si>
  <si>
    <t>江西省南昌市青山湖区高新技术开发区京东大道399号万年青科技园</t>
  </si>
  <si>
    <t>Jiangxi Wannianqing Cement Co.,Ltd.</t>
  </si>
  <si>
    <t>86-791-88120789</t>
  </si>
  <si>
    <t>zqb@wnq.com.cn</t>
  </si>
  <si>
    <t>600362.SH</t>
  </si>
  <si>
    <t>江西铜业股份有限公司</t>
  </si>
  <si>
    <t>江西省南昌市青山湖区高新开发区昌东大道7666号</t>
  </si>
  <si>
    <t>2.6166万</t>
  </si>
  <si>
    <t>Jiangxi Copper Company Limited</t>
  </si>
  <si>
    <t>86-791-82710117;86-791-82710112</t>
  </si>
  <si>
    <t>jccl@jxcc.com</t>
  </si>
  <si>
    <t>300636.SZ</t>
  </si>
  <si>
    <t>江西同和药业股份有限公司</t>
  </si>
  <si>
    <t>江西省宜春市奉新县江西奉新高新技术产业园区</t>
  </si>
  <si>
    <t>Jiangxi Synergy Pharmaceutical Co.,Ltd.</t>
  </si>
  <si>
    <t>86-795-4605333-8018;86-795-4605333-8012</t>
  </si>
  <si>
    <t>dm@jxsynergy.com;zhangbo@jxsynergy.com;sa@jxsynergy.com</t>
  </si>
  <si>
    <t>603235.SH</t>
  </si>
  <si>
    <t>江西天新药业股份有限公司</t>
  </si>
  <si>
    <t>江西省景德镇市乐平市乐安江工业园</t>
  </si>
  <si>
    <t>Jiangxi Tianxin Pharmaceutical Co., Ltd.</t>
  </si>
  <si>
    <t>86-798-6709288</t>
  </si>
  <si>
    <t>ir@txpharm.com</t>
  </si>
  <si>
    <t>300399.SZ</t>
  </si>
  <si>
    <t>江西天利科技股份有限公司</t>
  </si>
  <si>
    <t>北京市石景山区实兴大街30号院6号楼901室</t>
  </si>
  <si>
    <t>Jiangxi Tianli Technology, Inc.</t>
  </si>
  <si>
    <t>86-10-57551331</t>
  </si>
  <si>
    <t>irm@ihandy.cn</t>
  </si>
  <si>
    <t>002176.SZ</t>
  </si>
  <si>
    <t>江西特种电机股份有限公司</t>
  </si>
  <si>
    <t>江西省宜春市袁州区环城南路581号</t>
  </si>
  <si>
    <t>Jiangxi Special Electric Motor Co.,Ltd</t>
  </si>
  <si>
    <t>86-795-3266280</t>
  </si>
  <si>
    <t>jiangte@jiangte.com.cn;jiangte002176@aliyun.com</t>
  </si>
  <si>
    <t>002748.SZ</t>
  </si>
  <si>
    <t>江西世龙实业股份有限公司</t>
  </si>
  <si>
    <t>江西省景德镇市乐平市接渡镇(世龙公司3栋行政办公楼)</t>
  </si>
  <si>
    <t>Jiangxi Selon Industrial Co.,Ltd</t>
  </si>
  <si>
    <t>86-798-6735776</t>
  </si>
  <si>
    <t>jiangxiselon@chinaselon.com;zongjingban8@163.com</t>
  </si>
  <si>
    <t>300453.SZ</t>
  </si>
  <si>
    <t>江西三鑫医疗科技股份有限公司</t>
  </si>
  <si>
    <t>江西省南昌市南昌县小蓝经济开发区富山大道999号</t>
  </si>
  <si>
    <t>Jiangxi Sanxin Medtec Co.,Ltd.</t>
  </si>
  <si>
    <t>86-791-85950380</t>
  </si>
  <si>
    <t>sanxinkeji1997@163.com</t>
  </si>
  <si>
    <t>300906.SZ</t>
  </si>
  <si>
    <t>江西日月明测控科技股份有限公司</t>
  </si>
  <si>
    <t>江西省南昌市青山湖区高新技术产业开发区高新四路999号</t>
  </si>
  <si>
    <t>Jiangxi Everbright Measurement And Control Technology Co.,Ltd.</t>
  </si>
  <si>
    <t>86-791-88193001</t>
  </si>
  <si>
    <t>rymckgs@163.com</t>
  </si>
  <si>
    <t>002781.SZ</t>
  </si>
  <si>
    <t>江西奇信集团股份有限公司</t>
  </si>
  <si>
    <t>广东省深圳市宝安区新安街道海旺社区宝兴路6号海纳百川总部大厦B座12层-14层</t>
  </si>
  <si>
    <t>Jiangxiqixin Group Co.,Ltd.</t>
  </si>
  <si>
    <t>86-755-25329819</t>
  </si>
  <si>
    <t>ir@qxholding.com</t>
  </si>
  <si>
    <t>300818.SZ</t>
  </si>
  <si>
    <t>江西耐普矿机股份有限公司</t>
  </si>
  <si>
    <t>江西省上饶市广信区上饶经济技术开发区吉利大道18号</t>
  </si>
  <si>
    <t>Naipu Mining Machinery Co.,Ltd.</t>
  </si>
  <si>
    <t>86-793-8457210</t>
  </si>
  <si>
    <t>dongban@naipu.com.cn</t>
  </si>
  <si>
    <t>603398.SH</t>
  </si>
  <si>
    <t>江西沐邦高科股份有限公司</t>
  </si>
  <si>
    <t>江西省南昌市红谷滩区九江街1099号6、7楼</t>
  </si>
  <si>
    <t>Mubang High-Tech Co., Ltd.</t>
  </si>
  <si>
    <t>86-791-83860220</t>
  </si>
  <si>
    <t>bb@banbao.com</t>
  </si>
  <si>
    <t>600363.SH</t>
  </si>
  <si>
    <t>江西联创光电科技股份有限公司</t>
  </si>
  <si>
    <t>江西省南昌市青山湖区高新技术产业开发区京东大道168号</t>
  </si>
  <si>
    <t>Jiangxi Lianchuang Opto-Electronic Science&amp;Technology Co.,Ltd.</t>
  </si>
  <si>
    <t>86-791-88161979</t>
  </si>
  <si>
    <t>600363@lianovation.com.cn</t>
  </si>
  <si>
    <t>605090.SH</t>
  </si>
  <si>
    <t>江西九丰能源股份有限公司</t>
  </si>
  <si>
    <t>广东省广州市天河区林和西路耀中广场A座2116</t>
  </si>
  <si>
    <t>Jiangxi Jovo Energy Co.,Ltd.</t>
  </si>
  <si>
    <t>86-20-38103095</t>
  </si>
  <si>
    <t>jxjf@jovo.com.cn</t>
  </si>
  <si>
    <t>300748.SZ</t>
  </si>
  <si>
    <t>江西金力永磁科技股份有限公司</t>
  </si>
  <si>
    <t>江西省赣州市章贡区经济技术开发区金岭西路81号</t>
  </si>
  <si>
    <t>Jl Mag Rare-Earth Co.,Ltd.</t>
  </si>
  <si>
    <t>86-797-8068059</t>
  </si>
  <si>
    <t>jlmag_info@jlmag.com.cn</t>
  </si>
  <si>
    <t>688057.SH</t>
  </si>
  <si>
    <t>江西金达莱环保股份有限公司</t>
  </si>
  <si>
    <t>江西省南昌市新建区长堎外商投资开发区工业大道459号</t>
  </si>
  <si>
    <t>Jiangxi Jdl Environmental Protection Co.,Ltd.</t>
  </si>
  <si>
    <t>86-791-83775088</t>
  </si>
  <si>
    <t>jdlhb@jdlhb.com</t>
  </si>
  <si>
    <t>002695.SZ</t>
  </si>
  <si>
    <t>江西煌上煌集团食品股份有限公司</t>
  </si>
  <si>
    <t>江西省南昌市南昌县小蓝经济开发区小蓝中大道66号</t>
  </si>
  <si>
    <t>Jiangxi Huangshanghuang Group Food Co.,Ltd.</t>
  </si>
  <si>
    <t>86-791-85985546</t>
  </si>
  <si>
    <t>596130616@qq.com;wmq1974_07@163.com;hshspb@163.com</t>
  </si>
  <si>
    <t>300095.SZ</t>
  </si>
  <si>
    <t>江西华伍制动器股份有限公司</t>
  </si>
  <si>
    <t>江西省宜春市丰城市高新技术产业园区火炬大道26号</t>
  </si>
  <si>
    <t>Jiangxi Huawu Brake Co.,Ltd.</t>
  </si>
  <si>
    <t>86-795-6242148;86-795-6206009</t>
  </si>
  <si>
    <t>shigj@hua-wu.com;hurc@hua-wu.com;hwzqb@hua-wu.com</t>
  </si>
  <si>
    <t>600316.SH</t>
  </si>
  <si>
    <t>江西洪都航空工业股份有限公司</t>
  </si>
  <si>
    <t>江西省南昌市南昌县高新开发区航空城</t>
  </si>
  <si>
    <t>Jiangxi Hongdu Aviation Industry Co.,Ltd.</t>
  </si>
  <si>
    <t>86-791-87668162;86-791-87668769</t>
  </si>
  <si>
    <t>hd600316@hongdu.com</t>
  </si>
  <si>
    <t>600461.SH</t>
  </si>
  <si>
    <t>江西洪城环境股份有限公司</t>
  </si>
  <si>
    <t>江西省南昌市东湖区红谷滩新区绿茵路1289号</t>
  </si>
  <si>
    <t>Jiangxi Hongcheng Environment Co.,Ltd.</t>
  </si>
  <si>
    <t>86-791-85234708</t>
  </si>
  <si>
    <t>497057754@qq.com;guilei000006@163.com;jx600461@163.com</t>
  </si>
  <si>
    <t>605366.SH</t>
  </si>
  <si>
    <t>江西宏柏新材料股份有限公司</t>
  </si>
  <si>
    <t>江西省景德镇市乐平市塔山工业园区工业九路</t>
  </si>
  <si>
    <t>Jiangxi Hungpai New Material Co.,Ltd.</t>
  </si>
  <si>
    <t>86-798-6806051</t>
  </si>
  <si>
    <t>hpxc@hungpai.com</t>
  </si>
  <si>
    <t>002591.SZ</t>
  </si>
  <si>
    <t>江西恒大高新技术股份有限公司</t>
  </si>
  <si>
    <t>江西省南昌市青山湖区高新区金庐北路88号</t>
  </si>
  <si>
    <t>Jiangxi Hengdahi-Tech Co.,Ltd.</t>
  </si>
  <si>
    <t>86-791-88194572</t>
  </si>
  <si>
    <t>hdgx002591@163.com;hengda002591@163.com</t>
  </si>
  <si>
    <t>002068.SZ</t>
  </si>
  <si>
    <t>江西黑猫炭黑股份有限公司</t>
  </si>
  <si>
    <t>江西省景德镇市昌江区历尧</t>
  </si>
  <si>
    <t>Jiangxi Black Cat Carbon Black Inc.,Ltd</t>
  </si>
  <si>
    <t>86-798-8399126</t>
  </si>
  <si>
    <t>heimaoth@126.com</t>
  </si>
  <si>
    <t>002529.SZ</t>
  </si>
  <si>
    <t>江西海源复合材料科技股份有限公司</t>
  </si>
  <si>
    <t>福建省福州市闽侯县荆溪镇铁岭北路2号</t>
  </si>
  <si>
    <t>Jiangxi Haiyuan Composites Technology Co.,Ltd</t>
  </si>
  <si>
    <t>86-591-83855071</t>
  </si>
  <si>
    <t>hyjx@haiyuan-group.com</t>
  </si>
  <si>
    <t>603977.SH</t>
  </si>
  <si>
    <t>江西国泰集团股份有限公司</t>
  </si>
  <si>
    <t>江西省南昌市青山湖区高新区高新大道699号国泰集团</t>
  </si>
  <si>
    <t>Jiangxi Guotai Group Co.,Ltd.</t>
  </si>
  <si>
    <t>86-791-88119816</t>
  </si>
  <si>
    <t>gtirm@jxgtjtgw.com</t>
  </si>
  <si>
    <t>605188.SH</t>
  </si>
  <si>
    <t>江西国光商业连锁股份有限公司</t>
  </si>
  <si>
    <t>江西省吉安市青原区文天祥大道8号</t>
  </si>
  <si>
    <t>Jiangxi Guoguang Commercial Chains Co.,Ltd.</t>
  </si>
  <si>
    <t>86-796-8117072</t>
  </si>
  <si>
    <t>investors.gg@jxggls.com</t>
  </si>
  <si>
    <t>600269.SH</t>
  </si>
  <si>
    <t>江西赣粤高速公路股份有限公司</t>
  </si>
  <si>
    <t>江西省南昌市西湖区朝阳洲中路367号赣粤大厦</t>
  </si>
  <si>
    <t>Jiangxi Ganyue Expressway Co.,Ltd.</t>
  </si>
  <si>
    <t>86-791-86504269;86-791-86527021</t>
  </si>
  <si>
    <t>fuyan@600269.cn;zxkurt@600269.cn;gygs@600269.cn</t>
  </si>
  <si>
    <t>000899.SZ</t>
  </si>
  <si>
    <t>江西赣能股份有限公司</t>
  </si>
  <si>
    <t>江西省南昌市青山湖区高新区火炬大街199号</t>
  </si>
  <si>
    <t>Jiangxi Ganneng Co.,Ltd</t>
  </si>
  <si>
    <t>86-791-88106200;86-791-88109899</t>
  </si>
  <si>
    <t>ganneng@000899.com</t>
  </si>
  <si>
    <t>002460.SZ</t>
  </si>
  <si>
    <t>江西赣锋锂业股份有限公司</t>
  </si>
  <si>
    <t>江西省新余市渝水区经济开发区龙腾路</t>
  </si>
  <si>
    <t>Ganfeng Lithium Co., Ltd.</t>
  </si>
  <si>
    <t>86-790-6415606</t>
  </si>
  <si>
    <t>ouyangming@ganfenglithium.com;info@ganfenglithium.com;luozeren@ganfenglithium.com</t>
  </si>
  <si>
    <t>300497.SZ</t>
  </si>
  <si>
    <t>江西富祥药业股份有限公司</t>
  </si>
  <si>
    <t>江西省景德镇市昌江区鱼丽工业区2号(鱼山与丽阳交界处)</t>
  </si>
  <si>
    <t>Jiangxi Fushine Pharmaceutical Co.,Ltd.</t>
  </si>
  <si>
    <t>86-798-2699929</t>
  </si>
  <si>
    <t>stock@fushine.cn</t>
  </si>
  <si>
    <t>605399.SH</t>
  </si>
  <si>
    <t>江西晨光新材料股份有限公司</t>
  </si>
  <si>
    <t>江西省九江市湖口县金砂湾工业园</t>
  </si>
  <si>
    <t>Jiangxi Chenguang New Materials Company Limited</t>
  </si>
  <si>
    <t>86-792-3661111</t>
  </si>
  <si>
    <t>jiangxichenguang@cgsilane.com</t>
  </si>
  <si>
    <t>600561.SH</t>
  </si>
  <si>
    <t>江西长运股份有限公司</t>
  </si>
  <si>
    <t>江西省南昌市红谷滩区平安西二街1号</t>
  </si>
  <si>
    <t>1.2299万</t>
  </si>
  <si>
    <t>Jiangxi Changyun Co.,Ltd.</t>
  </si>
  <si>
    <t>86-791-86298107</t>
  </si>
  <si>
    <t>dongsihui@jxcy.com.cn;jxcy@public.nc.jx.cn</t>
  </si>
  <si>
    <t>301083.SZ</t>
  </si>
  <si>
    <t>江西百胜智能科技股份有限公司</t>
  </si>
  <si>
    <t>江西省南昌市南昌县小蓝经济技术开发区小蓝中大道1220号</t>
  </si>
  <si>
    <t>Bisen Smart Access Co.,Ltd.</t>
  </si>
  <si>
    <t>86-791-87389020</t>
  </si>
  <si>
    <t>dmb@bisensa.com</t>
  </si>
  <si>
    <t>600770.SH</t>
  </si>
  <si>
    <t>江苏综艺股份有限公司</t>
  </si>
  <si>
    <t>江苏省南通市通州区兴东镇综艺数码城</t>
  </si>
  <si>
    <t>Jiangsu Zongyi Co.,Ltd</t>
  </si>
  <si>
    <t>86-513-86639999;86-513-86639987</t>
  </si>
  <si>
    <t>zygfdm@zy600770.com;zygf@zy600770.com</t>
  </si>
  <si>
    <t>601860.SH</t>
  </si>
  <si>
    <t>江苏紫金农村商业银行股份有限公司</t>
  </si>
  <si>
    <t>江苏省南京市建邺区江东中路381号</t>
  </si>
  <si>
    <t>Jiangsu Zijin Rural Commercial Bank Co.,Ltd</t>
  </si>
  <si>
    <t>86-25-88866792</t>
  </si>
  <si>
    <t>boardoffice@zjrcbank.com</t>
  </si>
  <si>
    <t>688258.SH</t>
  </si>
  <si>
    <t>江苏卓易信息科技股份有限公司</t>
  </si>
  <si>
    <t>江苏省无锡市宜兴市新街街道兴业路298号</t>
  </si>
  <si>
    <t>Jiangsu Eazytec Co., Ltd.</t>
  </si>
  <si>
    <t>86-510-80322888</t>
  </si>
  <si>
    <t>wangjuan@eazytec.com;chenjin@eazytec.com</t>
  </si>
  <si>
    <t>300782.SZ</t>
  </si>
  <si>
    <t>江苏卓胜微电子股份有限公司</t>
  </si>
  <si>
    <t>江苏省无锡市滨湖区建筑西路777号A3幢11层</t>
  </si>
  <si>
    <t>Maxscend Microelectronics Company Limited</t>
  </si>
  <si>
    <t>86-510-85185388</t>
  </si>
  <si>
    <t>info@maxscend.com</t>
  </si>
  <si>
    <t>688408.SH</t>
  </si>
  <si>
    <t>江苏中信博新能源科技股份有限公司</t>
  </si>
  <si>
    <t>江苏省苏州市昆山市陆家镇华阳路190号</t>
  </si>
  <si>
    <t>Arctech Solar Holding Co.,Ltd.</t>
  </si>
  <si>
    <t>86-512-57353472-8088</t>
  </si>
  <si>
    <t>investor.list@arctechsolar.com</t>
  </si>
  <si>
    <t>600522.SH</t>
  </si>
  <si>
    <t>江苏中天科技股份有限公司</t>
  </si>
  <si>
    <t>江苏省南通市崇川区经济技术开发区齐心路88号</t>
  </si>
  <si>
    <t>1.2836万</t>
  </si>
  <si>
    <t>Jiangsu Zhongtian Technology Co.,Ltd.</t>
  </si>
  <si>
    <t>86-513-83599505</t>
  </si>
  <si>
    <t>zttirm@chinaztt.com</t>
  </si>
  <si>
    <t>002778.SZ</t>
  </si>
  <si>
    <t>江苏中晟高科环境股份有限公司</t>
  </si>
  <si>
    <t>江苏省无锡市宜兴市徐舍镇鲸塘工业集中区</t>
  </si>
  <si>
    <t>Jiangsu Zhongsheng Gaoke Environmental Co.,Ltd.</t>
  </si>
  <si>
    <t>86-512-66176265;86-510-87688832</t>
  </si>
  <si>
    <t>37431253@qq.com;mawl@gaokesh.com;jsgk@jsgaoke.com</t>
  </si>
  <si>
    <t>002883.SZ</t>
  </si>
  <si>
    <t>江苏中设集团股份有限公司</t>
  </si>
  <si>
    <t>江苏省无锡市滨湖区山水东路53号</t>
  </si>
  <si>
    <t>Jiangsu Zhongshe Group Co., Ltd.</t>
  </si>
  <si>
    <t>86-510-88102883</t>
  </si>
  <si>
    <t>jszs@jszs-group.com</t>
  </si>
  <si>
    <t>300575.SZ</t>
  </si>
  <si>
    <t>江苏中旗科技股份有限公司</t>
  </si>
  <si>
    <t>江苏省南京市六合区化学工业园区长丰河路309号</t>
  </si>
  <si>
    <t>Jiangsu Flag Chemical Industry Co.,Ltd.</t>
  </si>
  <si>
    <t>86-25-58375015</t>
  </si>
  <si>
    <t>info@flagchem.com</t>
  </si>
  <si>
    <t>000961.SZ</t>
  </si>
  <si>
    <t>江苏中南建设集团股份有限公司</t>
  </si>
  <si>
    <t>上海市长宁区天山西路1068号A栋9楼</t>
  </si>
  <si>
    <t>3.6037万</t>
  </si>
  <si>
    <t>Jiangsu Zhongnan Construction Group Co.,Ltd.</t>
  </si>
  <si>
    <t>86-21-61929799</t>
  </si>
  <si>
    <t>zhongnanconstruction@zhongnangroup.cn</t>
  </si>
  <si>
    <t>002309.SZ</t>
  </si>
  <si>
    <t>江苏中利集团股份有限公司</t>
  </si>
  <si>
    <t>江苏省苏州市常熟市东南经济开发区</t>
  </si>
  <si>
    <t>Jiangsu Zhongli Group Co.,Ltd</t>
  </si>
  <si>
    <t>86-512-52571188</t>
  </si>
  <si>
    <t>zhonglidm@zhongli.com</t>
  </si>
  <si>
    <t>301072.SZ</t>
  </si>
  <si>
    <t>江苏中捷精工科技股份有限公司</t>
  </si>
  <si>
    <t>江苏省无锡市锡山区东港镇港下</t>
  </si>
  <si>
    <t>Zhongjie(Jiangsu)Technology Co.,Ltd.</t>
  </si>
  <si>
    <t>86-510-88351766</t>
  </si>
  <si>
    <t>jszj@wuxizhongjie.com</t>
  </si>
  <si>
    <t>002471.SZ</t>
  </si>
  <si>
    <t>江苏中超控股股份有限公司</t>
  </si>
  <si>
    <t>江苏省无锡市宜兴市西郊工业园振丰东路999号</t>
  </si>
  <si>
    <t>Jiangsu Zhongchao Holding Co.,Ltd</t>
  </si>
  <si>
    <t>86-510-87696868;86-510-87698298</t>
  </si>
  <si>
    <t>zccable002471@163.com;ldp002471@163.com</t>
  </si>
  <si>
    <t>002201.SZ</t>
  </si>
  <si>
    <t>江苏正威新材料股份有限公司</t>
  </si>
  <si>
    <t>江苏省南通市如皋市中山东路1号</t>
  </si>
  <si>
    <t>Jiangsu Amer New Material Co.,Ltd.</t>
  </si>
  <si>
    <t>86-513-87530125</t>
  </si>
  <si>
    <t>caoyawei@jiudinggroup.com;licc@jiudinggroup.com;jdxc@jiudinggroup.com</t>
  </si>
  <si>
    <t>300641.SZ</t>
  </si>
  <si>
    <t>江苏正丹化学工业股份有限公司</t>
  </si>
  <si>
    <t>江苏省镇江市润州区南山路61号国控大厦A座15楼</t>
  </si>
  <si>
    <t>Jiangsu Zhengdan Chemical Industry Co.,Ltd.</t>
  </si>
  <si>
    <t>86-511-88059006</t>
  </si>
  <si>
    <t>stock@zhengdanchem.com</t>
  </si>
  <si>
    <t>603507.SH</t>
  </si>
  <si>
    <t>江苏振江新能源装备股份有限公司</t>
  </si>
  <si>
    <t>江苏省无锡市江阴市镇澄路2608号</t>
  </si>
  <si>
    <t>Jiangsu Zhenjiang Newenergy Equipment Co.,Ltd.</t>
  </si>
  <si>
    <t>86-510-86605508</t>
  </si>
  <si>
    <t>jznee@zjavim.com</t>
  </si>
  <si>
    <t>002839.SZ</t>
  </si>
  <si>
    <t>江苏张家港农村商业银行股份有限公司</t>
  </si>
  <si>
    <t>江苏省苏州市张家港市杨舍镇人民中路66号</t>
  </si>
  <si>
    <t>Jiangsu Zhangjiagang Rural Commercial Bank Co.,Ltd</t>
  </si>
  <si>
    <t>86-512-56961859</t>
  </si>
  <si>
    <t>office@zrcbank.com;lucia_tao@sina.com</t>
  </si>
  <si>
    <t>301179.SZ</t>
  </si>
  <si>
    <t>江苏泽宇智能电力股份有限公司</t>
  </si>
  <si>
    <t>江苏省南通市崇川区中环路279号1-4幢</t>
  </si>
  <si>
    <t>Jiangsu Zeyu Intelligent Electric Power Co.,Ltd.</t>
  </si>
  <si>
    <t>86-513-85359899</t>
  </si>
  <si>
    <t>ytc@zeyu99.com;dlx@zeyu99.com;zeyu@zeyu99.com</t>
  </si>
  <si>
    <t>688060.SH</t>
  </si>
  <si>
    <t>江苏云涌电子科技股份有限公司</t>
  </si>
  <si>
    <t>江苏省泰州市海陵区泰安路16号</t>
  </si>
  <si>
    <t>Jiangsu Yunyong Electronics And Technology Co.,Ltd.</t>
  </si>
  <si>
    <t>86-523-86658773</t>
  </si>
  <si>
    <t>public@yytek.com</t>
  </si>
  <si>
    <t>300304.SZ</t>
  </si>
  <si>
    <t>江苏云意电气股份有限公司</t>
  </si>
  <si>
    <t>江苏省徐州市铜山区经济开发区黄山路26号</t>
  </si>
  <si>
    <t>Jiangsu Yunyi Electric Co.,Ltd.</t>
  </si>
  <si>
    <t>86-516-83306666</t>
  </si>
  <si>
    <t>dsh@yunyi-china.com</t>
  </si>
  <si>
    <t>600805.SH</t>
  </si>
  <si>
    <t>江苏悦达投资股份有限公司</t>
  </si>
  <si>
    <t>江苏省盐城市亭湖区世纪大道东路2号</t>
  </si>
  <si>
    <t>Jiangsu Yueda Investment Co.,Ltd.</t>
  </si>
  <si>
    <t>86-515-88200626;86-515-88202867</t>
  </si>
  <si>
    <t>yd600805@126.com;600805@yueda.com</t>
  </si>
  <si>
    <t>300305.SZ</t>
  </si>
  <si>
    <t>江苏裕兴薄膜科技股份有限公司</t>
  </si>
  <si>
    <t>江苏省常州市钟楼区经济开发区童子河西路8-8号</t>
  </si>
  <si>
    <t>Jiangsu Yuxing Film Technology Co., Ltd</t>
  </si>
  <si>
    <t>86-519-83905129</t>
  </si>
  <si>
    <t>info@czyuxing.com</t>
  </si>
  <si>
    <t>002223.SZ</t>
  </si>
  <si>
    <t>江苏鱼跃医疗设备股份有限公司</t>
  </si>
  <si>
    <t>江苏省镇江市丹阳市云阳工业园(振新路南)</t>
  </si>
  <si>
    <t>Jiangsu Yuyue Medical Equipment&amp;Supply Co.,Ltd</t>
  </si>
  <si>
    <t>86-511-86900876</t>
  </si>
  <si>
    <t>wang.rj@yuyue.com.cn;zhang.yy1@yuyue.com.cn;yuwellzqb@yuyue.com.cn</t>
  </si>
  <si>
    <t>600105.SH</t>
  </si>
  <si>
    <t>江苏永鼎股份有限公司</t>
  </si>
  <si>
    <t>江苏省苏州市吴江区汾湖高新区江苏路1号</t>
  </si>
  <si>
    <t>Jiangsu Etern Company Limited</t>
  </si>
  <si>
    <t>86-512-63272489</t>
  </si>
  <si>
    <t>zgd@yongding.com.cn;zqb@yongding.com.cn</t>
  </si>
  <si>
    <t>600919.SH</t>
  </si>
  <si>
    <t>江苏银行股份有限公司</t>
  </si>
  <si>
    <t>江苏省南京市秦淮区中华路26号</t>
  </si>
  <si>
    <t>1.5553万</t>
  </si>
  <si>
    <t>Bank Of Jiangsu Co.,Ltd.</t>
  </si>
  <si>
    <t>86-25-52890919</t>
  </si>
  <si>
    <t>dshbgs@jsbchina.cn</t>
  </si>
  <si>
    <t>1.8385万</t>
  </si>
  <si>
    <t>002519.SZ</t>
  </si>
  <si>
    <t>江苏银河电子股份有限公司</t>
  </si>
  <si>
    <t>江苏省苏州市张家港市塘桥镇南环路188号</t>
  </si>
  <si>
    <t>Jiangsu Yinhe Electronics Co.,Ltd.</t>
  </si>
  <si>
    <t>86-512-58449138</t>
  </si>
  <si>
    <t>yhdm@yinhe.com;fengyi@yinhe.com</t>
  </si>
  <si>
    <t>301116.SZ</t>
  </si>
  <si>
    <t>江苏益客食品集团股份有限公司</t>
  </si>
  <si>
    <t>江苏省宿迁市宿豫区高新技术产业开发区华山路北侧</t>
  </si>
  <si>
    <t>1.7305万</t>
  </si>
  <si>
    <t>Jiangsu Yike Food Group Co.,Ltd</t>
  </si>
  <si>
    <t>86-527-88207929</t>
  </si>
  <si>
    <t>ecolovo@ecolovo.com</t>
  </si>
  <si>
    <t>300211.SZ</t>
  </si>
  <si>
    <t>江苏亿通高科技股份有限公司</t>
  </si>
  <si>
    <t>江苏省苏州市常熟市通林路28号</t>
  </si>
  <si>
    <t>Jiangsu Yitong High-Tech Co.,Ltd.</t>
  </si>
  <si>
    <t>86-512-52818003;86-512-52816252</t>
  </si>
  <si>
    <t>zhouxuming@yitong-group.com;yinli@yitong-group.com;yitong@yitong-group.com</t>
  </si>
  <si>
    <t>300721.SZ</t>
  </si>
  <si>
    <t>江苏怡达化学股份有限公司</t>
  </si>
  <si>
    <t>江苏省无锡市江阴市西石桥球庄1号</t>
  </si>
  <si>
    <t>Jiang Su Yida Chemical Co.,Ltd.</t>
  </si>
  <si>
    <t>86-510-86600202</t>
  </si>
  <si>
    <t>caiguoqing3376328@163.com;nanalogox@163.com</t>
  </si>
  <si>
    <t>002304.SZ</t>
  </si>
  <si>
    <t>江苏洋河酒厂股份有限公司</t>
  </si>
  <si>
    <t>江苏省宿迁市宿城区洋河酒都大道118号</t>
  </si>
  <si>
    <t>1.7956万</t>
  </si>
  <si>
    <t>Jiangsu Yanghe Brewery Joint-Stock Co.,Ltd.</t>
  </si>
  <si>
    <t>86-527-84938128</t>
  </si>
  <si>
    <t>yanghe002304@chinayanghe.com</t>
  </si>
  <si>
    <t>600220.SH</t>
  </si>
  <si>
    <t>江苏阳光股份有限公司</t>
  </si>
  <si>
    <t>江苏省无锡市江阴市新桥镇马嘶桥</t>
  </si>
  <si>
    <t>Jiangsu Sunshine Co.,Ltd.</t>
  </si>
  <si>
    <t>86-510-86121688</t>
  </si>
  <si>
    <t>zj_600220@163.com</t>
  </si>
  <si>
    <t>600486.SH</t>
  </si>
  <si>
    <t>江苏扬农化工股份有限公司</t>
  </si>
  <si>
    <t>江苏省扬州市邗江区安桥路高新区大厦2层-5层</t>
  </si>
  <si>
    <t>Jiangsu Yangnong Chemical Co.,Ltd.</t>
  </si>
  <si>
    <t>86-514-85860486</t>
  </si>
  <si>
    <t>stockcom@yangnongchem.com;yngf@yangnongchem.com</t>
  </si>
  <si>
    <t>301012.SZ</t>
  </si>
  <si>
    <t>江苏扬电科技股份有限公司</t>
  </si>
  <si>
    <t>江苏省泰州市姜堰区姜堰经济开发区天目路690号</t>
  </si>
  <si>
    <t>Jiangsu Yangdian Science &amp; Technology Co. Ltd.</t>
  </si>
  <si>
    <t>86-523-88857775</t>
  </si>
  <si>
    <t>qqj@jsyddq.cn;190473221@qq.com</t>
  </si>
  <si>
    <t>601890.SH</t>
  </si>
  <si>
    <t>江苏亚星锚链股份有限公司</t>
  </si>
  <si>
    <t>江苏省泰州市靖江市东兴镇何德村亚星锚链股份有限公司办公楼</t>
  </si>
  <si>
    <t>Asian Star Anchor Chain Co.,Ltd. Jiangsu</t>
  </si>
  <si>
    <t>86-523-84686986</t>
  </si>
  <si>
    <t>xll@asac.cn;cyc@asac.cn</t>
  </si>
  <si>
    <t>002559.SZ</t>
  </si>
  <si>
    <t>江苏亚威机床股份有限公司</t>
  </si>
  <si>
    <t>江苏省扬州市江都区黄海南路仙城工业园</t>
  </si>
  <si>
    <t>Jiangsu Yawei Machine Tool Co.,Ltd.</t>
  </si>
  <si>
    <t>86-514-86880522</t>
  </si>
  <si>
    <t>ir@yawei.cc</t>
  </si>
  <si>
    <t>002540.SZ</t>
  </si>
  <si>
    <t>江苏亚太轻合金科技股份有限公司</t>
  </si>
  <si>
    <t>江苏省无锡市新吴区里河东路58号</t>
  </si>
  <si>
    <t>Jiangsu Asia-Pacific Light Alloy Technology Co.,Ltd.</t>
  </si>
  <si>
    <t>86-510-88278652</t>
  </si>
  <si>
    <t>dm@yatal.com;zd@yatal.com;apalt@yatal.com</t>
  </si>
  <si>
    <t>688176.SH</t>
  </si>
  <si>
    <t>江苏亚虹医药科技股份有限公司</t>
  </si>
  <si>
    <t>上海市浦东新区东育路221弄前滩世贸中心(三期)B栋19F</t>
  </si>
  <si>
    <t>Jiangsu Yahong Meditech Co., Ltd.</t>
  </si>
  <si>
    <t>86-21-68583836</t>
  </si>
  <si>
    <t>securities@asieris.cn</t>
  </si>
  <si>
    <t>603188.SH</t>
  </si>
  <si>
    <t>江苏亚邦染料股份有限公司</t>
  </si>
  <si>
    <t>江苏省常州市武进区牛塘镇人民西路105号</t>
  </si>
  <si>
    <t>Jiangsu Yabang Dyestuff Co.,Ltd</t>
  </si>
  <si>
    <t>86-519-88316008</t>
  </si>
  <si>
    <t>hongbing@yabangdyes.com;zhanglina@yabangdyes.com;603188@yabangdyes.com</t>
  </si>
  <si>
    <t>002409.SZ</t>
  </si>
  <si>
    <t>江苏雅克科技股份有限公司</t>
  </si>
  <si>
    <t>江苏省无锡市宜兴市经济开发区荆溪北路88号</t>
  </si>
  <si>
    <t>Jiangsu Yoke Technology Co.,Ltd.</t>
  </si>
  <si>
    <t>86-510-87126509</t>
  </si>
  <si>
    <t>ir@yokechem.com</t>
  </si>
  <si>
    <t>300160.SZ</t>
  </si>
  <si>
    <t>江苏秀强玻璃工艺股份有限公司</t>
  </si>
  <si>
    <t>江苏省宿迁市宿豫区宿豫县江山大道28号</t>
  </si>
  <si>
    <t>Jiangsu Xiuqiang Glasswork Co.,Ltd.</t>
  </si>
  <si>
    <t>86-527-81081160</t>
  </si>
  <si>
    <t>zqb@jsxq.com</t>
  </si>
  <si>
    <t>603787.SH</t>
  </si>
  <si>
    <t>江苏新日电动车股份有限公司</t>
  </si>
  <si>
    <t>江苏省无锡市锡山区锡山大道501号</t>
  </si>
  <si>
    <t>Jiangsu Xinri E-Vehicle Co.,Ltd.</t>
  </si>
  <si>
    <t>86-510-88109915</t>
  </si>
  <si>
    <t>dongshihui@xinri.com</t>
  </si>
  <si>
    <t>603179.SH</t>
  </si>
  <si>
    <t>江苏新泉汽车饰件股份有限公司</t>
  </si>
  <si>
    <t>江苏省常州市新北区黄河西路555号</t>
  </si>
  <si>
    <t>Jiangsu Xinquan Automotive Trim Co.,Ltd.</t>
  </si>
  <si>
    <t>86-519-85120170;86-519-85122303</t>
  </si>
  <si>
    <t>gaohailong@xinquan.cn;chenxueqian@xinquan.cn;xinquantzb@xinquan.cn</t>
  </si>
  <si>
    <t>300509.SZ</t>
  </si>
  <si>
    <t>江苏新美星包装机械股份有限公司</t>
  </si>
  <si>
    <t>江苏省苏州市张家港市经济开发区南区(新泾东路)</t>
  </si>
  <si>
    <t>Jiangsu Newamstar Packaging Machinery Co.,Ltd</t>
  </si>
  <si>
    <t>86-512-58693918</t>
  </si>
  <si>
    <t>dsh@newamstar.com</t>
  </si>
  <si>
    <t>301076.SZ</t>
  </si>
  <si>
    <t>江苏新瀚新材料股份有限公司</t>
  </si>
  <si>
    <t>江苏省南京市六合区南京化学工业园区崇福路51号</t>
  </si>
  <si>
    <t>Sino-High(China) Co.,Ltd.</t>
  </si>
  <si>
    <t>86-25-58392388</t>
  </si>
  <si>
    <t>ir@sinohighchem.com</t>
  </si>
  <si>
    <t>605258.SH</t>
  </si>
  <si>
    <t>江苏协和电子股份有限公司</t>
  </si>
  <si>
    <t>江苏省常州市武进区横林镇塘头路4号</t>
  </si>
  <si>
    <t>Jiangsu Xiehe Electronic Co.,Ltd.</t>
  </si>
  <si>
    <t>86-519-88506113</t>
  </si>
  <si>
    <t>sunrongfa@xiehepcb.com;hetian@xiehepcb.com</t>
  </si>
  <si>
    <t>603878.SH</t>
  </si>
  <si>
    <t>江苏武进不锈股份有限公司</t>
  </si>
  <si>
    <t>江苏省常州市天宁区郑陆镇武澄西路1号</t>
  </si>
  <si>
    <t>Jiangsu Wujin Stainless Steel Pipe Group Co.,Ltd.</t>
  </si>
  <si>
    <t>86-519-88737341</t>
  </si>
  <si>
    <t>wjbxgf@wjss.com.cn</t>
  </si>
  <si>
    <t>300420.SZ</t>
  </si>
  <si>
    <t>江苏五洋停车产业集团股份有限公司</t>
  </si>
  <si>
    <t>江苏省徐州市铜山区铜山新区工业园银山路东、珠江路北</t>
  </si>
  <si>
    <t>Jiangsu Wuyang Parking Industry Group Co.,Ltd.</t>
  </si>
  <si>
    <t>86-516-83501768</t>
  </si>
  <si>
    <t>wuyangsh@163.com</t>
  </si>
  <si>
    <t>600200.SH</t>
  </si>
  <si>
    <t>江苏吴中医药发展股份有限公司</t>
  </si>
  <si>
    <t>江苏省苏州市吴中区东方大道988号</t>
  </si>
  <si>
    <t>Jiangsu Wuzhong Pharmaceutical Development Co.,Ltd.</t>
  </si>
  <si>
    <t>86-512-66981888;86-512-65686153</t>
  </si>
  <si>
    <t>gutj@600200.com;lirui@600200.com;jswz@600200.com</t>
  </si>
  <si>
    <t>002245.SZ</t>
  </si>
  <si>
    <t>江苏蔚蓝锂芯股份有限公司</t>
  </si>
  <si>
    <t>江苏省苏州市张家港市金塘西路456号</t>
  </si>
  <si>
    <t>Jiangsu Azure Corporation</t>
  </si>
  <si>
    <t>86-512-58161276</t>
  </si>
  <si>
    <t>azure@azurecorp.com</t>
  </si>
  <si>
    <t>871245.BJ</t>
  </si>
  <si>
    <t>江苏威博液压股份有限公司</t>
  </si>
  <si>
    <t>江苏省淮安市清江浦区经济技术开发区珠海东路113号</t>
  </si>
  <si>
    <t>Jiangsu Vibo Hydraulics Co.,Ltd.</t>
  </si>
  <si>
    <t>86-517-83576208</t>
  </si>
  <si>
    <t>info@vibo-hydraulics.com;2235029934@qq.com</t>
  </si>
  <si>
    <t>603117.SH</t>
  </si>
  <si>
    <t>江苏万林现代物流股份有限公司</t>
  </si>
  <si>
    <t>江苏省泰州市靖江市斜桥镇阜康路66号</t>
  </si>
  <si>
    <t>Jiangsu Wanlin Modern Logistics Co.,Ltd.</t>
  </si>
  <si>
    <t>86-21-62278008</t>
  </si>
  <si>
    <t>info@china-wanlin.com</t>
  </si>
  <si>
    <t>300855.SZ</t>
  </si>
  <si>
    <t>江苏图南合金股份有限公司</t>
  </si>
  <si>
    <t>江苏省镇江市丹阳市凤林大道9号</t>
  </si>
  <si>
    <t>Jiangsu Toland Alloy Co.,Ltd.</t>
  </si>
  <si>
    <t>86-511-86165566</t>
  </si>
  <si>
    <t>toland@toland-alloy.com</t>
  </si>
  <si>
    <t>605286.SH</t>
  </si>
  <si>
    <t>江苏同力日升机械股份有限公司</t>
  </si>
  <si>
    <t>江苏省镇江市丹阳市经济开发区六纬路</t>
  </si>
  <si>
    <t>Jiangsu Tongli Risheng Machinery Co.,Ltd.</t>
  </si>
  <si>
    <t>86-511-85769801</t>
  </si>
  <si>
    <t>zqb@jstljx.com</t>
  </si>
  <si>
    <t>601500.SH</t>
  </si>
  <si>
    <t>江苏通用科技股份有限公司</t>
  </si>
  <si>
    <t>Jiangsu General Science Technology Co.,Ltd</t>
  </si>
  <si>
    <t>86-510-66866165</t>
  </si>
  <si>
    <t>jstongyong@ty-tyre.com</t>
  </si>
  <si>
    <t>002150.SZ</t>
  </si>
  <si>
    <t>江苏通润装备科技股份有限公司</t>
  </si>
  <si>
    <t>江苏省苏州市常熟市海虞镇通港路536号</t>
  </si>
  <si>
    <t>Jiangsu Tongrun Equipment Technology Co.,Ltd</t>
  </si>
  <si>
    <t>86-512-52343523</t>
  </si>
  <si>
    <t>jstr@tongrunindustries.com</t>
  </si>
  <si>
    <t>301168.SZ</t>
  </si>
  <si>
    <t>江苏通灵电器股份有限公司</t>
  </si>
  <si>
    <t>江苏省镇江市扬中市经济开发区港茂路666号</t>
  </si>
  <si>
    <t>Jiangsu Tongling Electric Co.,Ltd.</t>
  </si>
  <si>
    <t>86-511-88393990</t>
  </si>
  <si>
    <t>wxz@yztongling.cn;tongling@yztongling.cn</t>
  </si>
  <si>
    <t>300265.SZ</t>
  </si>
  <si>
    <t>江苏通光电子线缆股份有限公司</t>
  </si>
  <si>
    <t>江苏省南通市海门区海门街道渤海路169号</t>
  </si>
  <si>
    <t>Jiangsu Tongguang Electronic Wire&amp;Cable Co.,Ltd.</t>
  </si>
  <si>
    <t>86-513-82263991</t>
  </si>
  <si>
    <t>cwb@tgjt.cn</t>
  </si>
  <si>
    <t>002576.SZ</t>
  </si>
  <si>
    <t>江苏通达动力科技股份有限公司</t>
  </si>
  <si>
    <t>江苏省南通市通州区四安镇兴石路58号</t>
  </si>
  <si>
    <t>Jiangsu Tongda Power Technology Co.,Ltd.</t>
  </si>
  <si>
    <t>86-513-86213861</t>
  </si>
  <si>
    <t>tongda@tdchina.com</t>
  </si>
  <si>
    <t>300165.SZ</t>
  </si>
  <si>
    <t>江苏天瑞仪器股份有限公司</t>
  </si>
  <si>
    <t>江苏省苏州市昆山市玉山镇中华园西路1888号天瑞大厦</t>
  </si>
  <si>
    <t>Jiangsu Skyray Instrument Co.,Ltd.</t>
  </si>
  <si>
    <t>86-512-57017339</t>
  </si>
  <si>
    <t>zqb@skyray-instrument.com</t>
  </si>
  <si>
    <t>688116.SH</t>
  </si>
  <si>
    <t>江苏天奈科技股份有限公司</t>
  </si>
  <si>
    <t>江苏省镇江市京口区镇江新区青龙山路113号</t>
  </si>
  <si>
    <t>Jiangsu Cnano Technology Co.,Ltd.</t>
  </si>
  <si>
    <t>86-511-81989986</t>
  </si>
  <si>
    <t>stock@cnanotechnology.com</t>
  </si>
  <si>
    <t>603136.SH</t>
  </si>
  <si>
    <t>江苏天目湖旅游股份有限公司</t>
  </si>
  <si>
    <t>江苏省常州市溧阳市天目湖旅游度假区环湖西路1号</t>
  </si>
  <si>
    <t>Jiangsu Tianmu Lake Tourism Co.,Ltd</t>
  </si>
  <si>
    <t>86-519-87985901</t>
  </si>
  <si>
    <t>yw@tmhtour.com</t>
  </si>
  <si>
    <t>001234.SZ</t>
  </si>
  <si>
    <t>江苏泰慕士针纺科技股份有限公司</t>
  </si>
  <si>
    <t>江苏省南通市如皋市城北街道仁寿路益寿路666号</t>
  </si>
  <si>
    <t>Jiangsu Times Textile Technology Co.,Ltd</t>
  </si>
  <si>
    <t>86-513-87770989</t>
  </si>
  <si>
    <t>tmscw@nttms.com</t>
  </si>
  <si>
    <t>603688.SH</t>
  </si>
  <si>
    <t>江苏太平洋石英股份有限公司</t>
  </si>
  <si>
    <t>江苏省连云港市东海县平明镇马河电站东侧</t>
  </si>
  <si>
    <t>Jiangsu Pacific Quartz Co.,Ltd.</t>
  </si>
  <si>
    <t>86-518-87018519</t>
  </si>
  <si>
    <t>dsh@quartzpacific.com</t>
  </si>
  <si>
    <t>300258.SZ</t>
  </si>
  <si>
    <t>江苏太平洋精锻科技股份有限公司</t>
  </si>
  <si>
    <t>江苏省泰州市姜堰区双登大道198号</t>
  </si>
  <si>
    <t>Jiangsu Pacific Precision Forging Co.,Ltd</t>
  </si>
  <si>
    <t>86-523-80512658;86-523-80512699</t>
  </si>
  <si>
    <t>dongyi@ppforging.com;tianhy@ppforging.com;ppf@ppforging.com</t>
  </si>
  <si>
    <t>600746.SH</t>
  </si>
  <si>
    <t>江苏索普化工股份有限公司</t>
  </si>
  <si>
    <t>江苏省镇江市京口区求索路101号</t>
  </si>
  <si>
    <t>Jiangsu Sopo Chemical Co. Ltd.</t>
  </si>
  <si>
    <t>86-511-88995001</t>
  </si>
  <si>
    <t>jssopo@sopo.com.cn;sopowtt@126.com</t>
  </si>
  <si>
    <t>603323.SH</t>
  </si>
  <si>
    <t>江苏苏州农村商业银行股份有限公司</t>
  </si>
  <si>
    <t>江苏省苏州市吴江区中山南路1777号</t>
  </si>
  <si>
    <t>Jiangsu Suzhou Rural Commercial Bank Co.,Ltd</t>
  </si>
  <si>
    <t>86-512-63969966;86-512-63969870</t>
  </si>
  <si>
    <t>office@szrcb.com</t>
  </si>
  <si>
    <t>603299.SH</t>
  </si>
  <si>
    <t>江苏苏盐井神股份有限公司</t>
  </si>
  <si>
    <t>江苏省淮安市淮安区华西路18号</t>
  </si>
  <si>
    <t>Jiangsu Suyan Jingshen Co.,Ltd</t>
  </si>
  <si>
    <t>86-517-87038881;86-517-87038787</t>
  </si>
  <si>
    <t>jsgfzqb@126.com</t>
  </si>
  <si>
    <t>603585.SH</t>
  </si>
  <si>
    <t>江苏苏利精细化工股份有限公司</t>
  </si>
  <si>
    <t>江苏省无锡市江阴市临港街道润华路7号-1</t>
  </si>
  <si>
    <t>Suli Co.,Ltd.</t>
  </si>
  <si>
    <t>86-510-86636229</t>
  </si>
  <si>
    <t>zhangzhe@suli.com;suligroup@suli.com</t>
  </si>
  <si>
    <t>603916.SH</t>
  </si>
  <si>
    <t>江苏苏博特新材料股份有限公司</t>
  </si>
  <si>
    <t>江苏省南京市江宁区淳化街道醴泉路118号</t>
  </si>
  <si>
    <t>Sobute New Materials Co.,Ltd</t>
  </si>
  <si>
    <t>86-25-52837688</t>
  </si>
  <si>
    <t>ir@sobute.com</t>
  </si>
  <si>
    <t>000518.SZ</t>
  </si>
  <si>
    <t>江苏四环生物股份有限公司</t>
  </si>
  <si>
    <t>江苏省无锡市江阴市新桥镇新郁路中房6号</t>
  </si>
  <si>
    <t>Jiangsu Sihuan Bioengineering Co.,Ltd</t>
  </si>
  <si>
    <t>86-510-86408558</t>
  </si>
  <si>
    <t>0518shsw@163.com</t>
  </si>
  <si>
    <t>300806.SZ</t>
  </si>
  <si>
    <t>江苏斯迪克新材料科技股份有限公司</t>
  </si>
  <si>
    <t>江苏省苏州市太仓市青岛西路11号</t>
  </si>
  <si>
    <t>Jiangsu Sidike New Materials Science &amp; Technology Co.,Ltd.</t>
  </si>
  <si>
    <t>86-512-53989120</t>
  </si>
  <si>
    <t>wuxiaoyan@sidike.com;jindandan@sidike.com;300806@sidike.com</t>
  </si>
  <si>
    <t>688399.SH</t>
  </si>
  <si>
    <t>江苏硕世生物科技股份有限公司</t>
  </si>
  <si>
    <t>江苏省泰州市海陵区药城大道837号</t>
  </si>
  <si>
    <t>Jiangsu Bioperfectus Technologies Co.,Ltd.</t>
  </si>
  <si>
    <t>86-523-80225599</t>
  </si>
  <si>
    <t>sssw@s-sbio.com</t>
  </si>
  <si>
    <t>600287.SH</t>
  </si>
  <si>
    <t>江苏舜天股份有限公司</t>
  </si>
  <si>
    <t>江苏省南京市雨花台区软件大道21号B座</t>
  </si>
  <si>
    <t>Jiangsu Sainty Corp.,Ltd</t>
  </si>
  <si>
    <t>86-25-52875628</t>
  </si>
  <si>
    <t>ir@saintycorp.com</t>
  </si>
  <si>
    <t>002585.SZ</t>
  </si>
  <si>
    <t>江苏双星彩塑新材料股份有限公司</t>
  </si>
  <si>
    <t>江苏省宿迁市宿豫区彩塑工业园区井头街1号</t>
  </si>
  <si>
    <t>Jiangsu Shuangxing Color Plastic New Materials Co.,Ltd.</t>
  </si>
  <si>
    <t>86-527-84252088</t>
  </si>
  <si>
    <t>wudi@shuangxingcaisu.com;002585@shuangxingcaisu.com</t>
  </si>
  <si>
    <t>603693.SH</t>
  </si>
  <si>
    <t>江苏省新能源开发股份有限公司</t>
  </si>
  <si>
    <t>江苏省南京市玄武区长江路88号国信大厦13-14楼</t>
  </si>
  <si>
    <t>Jiangsu New Energy Development Co.,Ltd.</t>
  </si>
  <si>
    <t>86-25-84736307</t>
  </si>
  <si>
    <t>jqzj@sina.com;jsnezqb@163.com</t>
  </si>
  <si>
    <t>601952.SH</t>
  </si>
  <si>
    <t>江苏省农垦农业发展股份有限公司</t>
  </si>
  <si>
    <t>江苏省南京市建邺区恒山路136号苏垦大厦11-12楼</t>
  </si>
  <si>
    <t>Jiangsu Provincial Agricultural Reclamation And Development Co.,Ltd.</t>
  </si>
  <si>
    <t>86-25-87772107</t>
  </si>
  <si>
    <t>skiad_ltd@163.com</t>
  </si>
  <si>
    <t>600959.SH</t>
  </si>
  <si>
    <t>江苏省广电有线信息网络股份有限公司</t>
  </si>
  <si>
    <t>江苏省南京市栖霞区麒麟科技创新园运粮河西路101号江苏有线三网融合枢纽中心</t>
  </si>
  <si>
    <t>1.7865万</t>
  </si>
  <si>
    <t>Jiangsu Broadcasting Cable Information Network Corporation Limited</t>
  </si>
  <si>
    <t>86-25-83187799</t>
  </si>
  <si>
    <t>jscn@jscnnet.com</t>
  </si>
  <si>
    <t>002438.SZ</t>
  </si>
  <si>
    <t>江苏神通阀门股份有限公司</t>
  </si>
  <si>
    <t>江苏省南通市启东市南阳镇</t>
  </si>
  <si>
    <t>Jiangsu Shentong Valve Co.,Ltd</t>
  </si>
  <si>
    <t>86-513-83335899;86-513-83333645</t>
  </si>
  <si>
    <t>zhangqq@stfm.cn;chenmd@stfm.cn</t>
  </si>
  <si>
    <t>603530.SH</t>
  </si>
  <si>
    <t>江苏神马电力股份有限公司</t>
  </si>
  <si>
    <t>江苏省南通市如皋市益寿南路99号</t>
  </si>
  <si>
    <t>Jiangsu Shemar Electric Co.,Ltd</t>
  </si>
  <si>
    <t>86-513-80575299</t>
  </si>
  <si>
    <t>jqhui@shenmapower.com;hanxiao@shenmapower.com</t>
  </si>
  <si>
    <t>002075.SZ</t>
  </si>
  <si>
    <t>江苏沙钢股份有限公司</t>
  </si>
  <si>
    <t>江苏省苏州市张家港市锦丰镇沙钢大厦</t>
  </si>
  <si>
    <t>Jiangsu Shagang Co.,Ltd.</t>
  </si>
  <si>
    <t>86-512-58987088</t>
  </si>
  <si>
    <t>sggf@shasteel.cn</t>
  </si>
  <si>
    <t>830946.BJ</t>
  </si>
  <si>
    <t>江苏森萱医药股份有限公司</t>
  </si>
  <si>
    <t>江苏省南通市崇川区青年中路198号国城广场A幢21楼</t>
  </si>
  <si>
    <t>Jiangsu Senxuan Pharmaceutical Co.,Ltd.</t>
  </si>
  <si>
    <t>86-513-85218206</t>
  </si>
  <si>
    <t>zsz@senxuan.cn;taixing@senxuan.cn</t>
  </si>
  <si>
    <t>300295.SZ</t>
  </si>
  <si>
    <t>江苏三六五网络股份有限公司</t>
  </si>
  <si>
    <t>江苏省南京市雨花台区花神大道90号中兴物联研发大楼3号楼</t>
  </si>
  <si>
    <t>Everyday Network Co. Ltd</t>
  </si>
  <si>
    <t>86-25-83203503</t>
  </si>
  <si>
    <t>dshbgs@house365.com</t>
  </si>
  <si>
    <t>600370.SH</t>
  </si>
  <si>
    <t>江苏三房巷聚材股份有限公司</t>
  </si>
  <si>
    <t>江苏省无锡市江阴市周庄镇三房巷村</t>
  </si>
  <si>
    <t>Jiangsu Sanfame Polyester Material Co.,Ltd.</t>
  </si>
  <si>
    <t>86-510-86229867</t>
  </si>
  <si>
    <t>jssfx@sfxjt.com</t>
  </si>
  <si>
    <t>603028.SH</t>
  </si>
  <si>
    <t>江苏赛福天钢索股份有限公司</t>
  </si>
  <si>
    <t>江苏省无锡市锡山区锡山经济开发区芙蓉中三路151号</t>
  </si>
  <si>
    <t>Jiangsu Safety Wire Rope Co.,Ltd.</t>
  </si>
  <si>
    <t>86-510-81021872</t>
  </si>
  <si>
    <t>public@jsrope.com</t>
  </si>
  <si>
    <t>300339.SZ</t>
  </si>
  <si>
    <t>江苏润和软件股份有限公司</t>
  </si>
  <si>
    <t>江苏省南京市雨花台区软件大道168号</t>
  </si>
  <si>
    <t>1.2282万</t>
  </si>
  <si>
    <t>Jiangsu Hoperun Software Co.,Ltd.</t>
  </si>
  <si>
    <t>86-25-52668518</t>
  </si>
  <si>
    <t>company@hoperun.com</t>
  </si>
  <si>
    <t>002483.SZ</t>
  </si>
  <si>
    <t>江苏润邦重工股份有限公司</t>
  </si>
  <si>
    <t>江苏省南通市崇川区经济技术开发区振兴西路9号</t>
  </si>
  <si>
    <t>Jiangsu Rainbow Heavy Industries Co.,Ltd.</t>
  </si>
  <si>
    <t>86-513-80100206</t>
  </si>
  <si>
    <t>rbgf@rainbowco.com.cn</t>
  </si>
  <si>
    <t>301238.SZ</t>
  </si>
  <si>
    <t>江苏瑞泰新能源材料股份有限公司</t>
  </si>
  <si>
    <t>江苏省苏州市张家港市扬子江国际化工园南海路35号,江苏省苏州市张家港市扬子江国际化学工业园长江北路9号</t>
  </si>
  <si>
    <t>Jiangsu Ruitai New Energy Materials Co., Ltd.</t>
  </si>
  <si>
    <t>86-512-56375311</t>
  </si>
  <si>
    <t>rt-public@rtxc.com</t>
  </si>
  <si>
    <t>603036.SH</t>
  </si>
  <si>
    <t>江苏如通石油机械股份有限公司</t>
  </si>
  <si>
    <t>江苏省南通市如东县经济技术开发区新区淮河路33号</t>
  </si>
  <si>
    <t>Jiangsu Rutong Petro-Machinery Co.,Ltd</t>
  </si>
  <si>
    <t>86-513-81907806</t>
  </si>
  <si>
    <t>rtgfdsh@rutong.com</t>
  </si>
  <si>
    <t>605133.SH</t>
  </si>
  <si>
    <t>江苏嵘泰工业股份有限公司</t>
  </si>
  <si>
    <t>江苏省扬州市江都区仙城工业园乐和路8号</t>
  </si>
  <si>
    <t>Jiangsu Rongtai Industry Co.,Ltd.</t>
  </si>
  <si>
    <t>86-514-85335333-8003</t>
  </si>
  <si>
    <t>weizhong.zhang@rtco.com.cn;wei.chen@rtco.com.cn</t>
  </si>
  <si>
    <t>603286.SH</t>
  </si>
  <si>
    <t>江苏日盈电子股份有限公司</t>
  </si>
  <si>
    <t>江苏省常州市武进区横山桥芳茂村</t>
  </si>
  <si>
    <t>Jiangsu Riying Electronics Co.,Ltd.</t>
  </si>
  <si>
    <t>86-519-68853200</t>
  </si>
  <si>
    <t>zqtzb@riyingcorp.com;riying@riyingcorp.com</t>
  </si>
  <si>
    <t>003015.SZ</t>
  </si>
  <si>
    <t>江苏日久光电股份有限公司</t>
  </si>
  <si>
    <t>江苏省苏州市昆山市周庄镇锦周公路509号</t>
  </si>
  <si>
    <t>Jiangsu Rijiu Optoelectronics Jointstock Co.,Ltd.</t>
  </si>
  <si>
    <t>86-512-83639672</t>
  </si>
  <si>
    <t>info@rnafilms.cn</t>
  </si>
  <si>
    <t>688076.SH</t>
  </si>
  <si>
    <t>江苏诺泰澳赛诺生物制药股份有限公司</t>
  </si>
  <si>
    <t>浙江省杭州市余杭区文一西路1378号杭州师范大学科技园E座1201室</t>
  </si>
  <si>
    <t>Jiangsu Sinopep-Allsino Biopharmaceutical Co.,Ltd.</t>
  </si>
  <si>
    <t>86-571-86297893</t>
  </si>
  <si>
    <t>ir@sinopep.com</t>
  </si>
  <si>
    <t>000816.SZ</t>
  </si>
  <si>
    <t>江苏农华智慧农业科技股份有限公司</t>
  </si>
  <si>
    <t>江苏省盐城市亭湖区经济技术开发区希望大道南路58号</t>
  </si>
  <si>
    <t>Jiangsu Nonghua Intelligent Agriculture Technology Co.Ltd</t>
  </si>
  <si>
    <t>86-515-88881908</t>
  </si>
  <si>
    <t>zhny@dongyin.com</t>
  </si>
  <si>
    <t>301229.SZ</t>
  </si>
  <si>
    <t>江苏纽泰格科技股份有限公司</t>
  </si>
  <si>
    <t>江苏省淮安市淮阴区松江路161号</t>
  </si>
  <si>
    <t>Jiangsu New Technology Co.,Ltd.</t>
  </si>
  <si>
    <t>86-517-84997388</t>
  </si>
  <si>
    <t>ntg-bd@jsntg.com</t>
  </si>
  <si>
    <t>600377.SH</t>
  </si>
  <si>
    <t>江苏宁沪高速公路股份有限公司</t>
  </si>
  <si>
    <t>江苏省南京市栖霞区仙林大道6号</t>
  </si>
  <si>
    <t>Jiangsu Expressway Company Limited</t>
  </si>
  <si>
    <t>86-25-84362700-301838;86-25-84362700-301835</t>
  </si>
  <si>
    <t>jsnh@jsexpwy.com;tujun@jsexpwy.com</t>
  </si>
  <si>
    <t>603880.SH</t>
  </si>
  <si>
    <t>江苏南方卫材医药股份有限公司</t>
  </si>
  <si>
    <t>江苏省常州市武进区武进经济开发区果香路1号</t>
  </si>
  <si>
    <t>Jiangsu Nanfang Medical Co.,Ltd.</t>
  </si>
  <si>
    <t>86-519-86361837</t>
  </si>
  <si>
    <t>info@nanfangmedical.com</t>
  </si>
  <si>
    <t>002553.SZ</t>
  </si>
  <si>
    <t>江苏南方精工股份有限公司</t>
  </si>
  <si>
    <t>江苏省常州市武进区高新技术开发区龙翔路9号</t>
  </si>
  <si>
    <t>Jiangsu Nanfang Precision Co.,Ltd.</t>
  </si>
  <si>
    <t>86-519-67893573</t>
  </si>
  <si>
    <t>zhengquanbu@nf-bearings.com</t>
  </si>
  <si>
    <t>300346.SZ</t>
  </si>
  <si>
    <t>江苏南大光电材料股份有限公司</t>
  </si>
  <si>
    <t>江苏省苏州市吴中区平江区苏州工业园区胜浦镇平胜路67号</t>
  </si>
  <si>
    <t>Jiangsu Nata Opto-Electronic Material Co.,Ltd.</t>
  </si>
  <si>
    <t>86-512-62520998;86-512-62525575</t>
  </si>
  <si>
    <t>natainfo@natachem.com</t>
  </si>
  <si>
    <t>603041.SH</t>
  </si>
  <si>
    <t>江苏美思德化学股份有限公司</t>
  </si>
  <si>
    <t>江苏省南京市栖霞区经济技术开发区恒泰路8号汇智科技园A3栋之七层、八层</t>
  </si>
  <si>
    <t>Jiangsu Maysta Chemical Co.,Ltd</t>
  </si>
  <si>
    <t>86-25-85562929</t>
  </si>
  <si>
    <t>zqsw@maysta.com</t>
  </si>
  <si>
    <t>688685.SH</t>
  </si>
  <si>
    <t>江苏迈信林航空科技股份有限公司</t>
  </si>
  <si>
    <t>江苏省苏州市吴中区太湖街道溪虹路1009号</t>
  </si>
  <si>
    <t>Jiangsu Maixinlin Aviation Science And Technology Corp.</t>
  </si>
  <si>
    <t>86-512-66580868</t>
  </si>
  <si>
    <t>maixinlin@maixinlin.com</t>
  </si>
  <si>
    <t>603829.SH</t>
  </si>
  <si>
    <t>江苏洛凯机电股份有限公司</t>
  </si>
  <si>
    <t>江苏省常州市武进区洛阳镇永安里路101号</t>
  </si>
  <si>
    <t>Jiangsu Luokai Mechanical &amp;Electrical Co.,Ltd .</t>
  </si>
  <si>
    <t>86-519-88794263</t>
  </si>
  <si>
    <t>stocks@rocoi.cn</t>
  </si>
  <si>
    <t>832278.BJ</t>
  </si>
  <si>
    <t>江苏鹿得医疗电子股份有限公司</t>
  </si>
  <si>
    <t>江苏省南通市崇川区经济技术开发区同兴路8号</t>
  </si>
  <si>
    <t>Honsun (Nantong) Co.,Ltd</t>
  </si>
  <si>
    <t>86-513-80580008</t>
  </si>
  <si>
    <t>ir@lordmed.com;zhangyj@lordmed.com</t>
  </si>
  <si>
    <t>688231.SH</t>
  </si>
  <si>
    <t>江苏隆达超合金股份有限公司</t>
  </si>
  <si>
    <t>江苏省无锡市锡山区安镇街道翔云路18号</t>
  </si>
  <si>
    <t>Jiangsu Longda Superalloy Co., Ltd.</t>
  </si>
  <si>
    <t>86-510-88532566</t>
  </si>
  <si>
    <t>stocks@wxlongda.com</t>
  </si>
  <si>
    <t>603906.SH</t>
  </si>
  <si>
    <t>江苏龙蟠科技股份有限公司</t>
  </si>
  <si>
    <t>江苏省南京市栖霞区经济技术开发区恒通大道6号</t>
  </si>
  <si>
    <t>Jiangsu Lopal Tech. Co.,Ltd.</t>
  </si>
  <si>
    <t>86-25-85803310</t>
  </si>
  <si>
    <t>lpkj@lopal.cn</t>
  </si>
  <si>
    <t>601222.SH</t>
  </si>
  <si>
    <t>江苏林洋能源股份有限公司</t>
  </si>
  <si>
    <t>江苏省南通市启东市经济开发区林洋路666号</t>
  </si>
  <si>
    <t>Jiangsu Linyang Energy Co.,Ltd.</t>
  </si>
  <si>
    <t>86-513-83356525</t>
  </si>
  <si>
    <t>dsh@linyang.com.cn</t>
  </si>
  <si>
    <t>688300.SH</t>
  </si>
  <si>
    <t>江苏联瑞新材料股份有限公司</t>
  </si>
  <si>
    <t>江苏省连云港市海州区新浦经济开发区</t>
  </si>
  <si>
    <t>Novoray Corporation</t>
  </si>
  <si>
    <t>86-518-85703939</t>
  </si>
  <si>
    <t>novoinfo@novoray.com</t>
  </si>
  <si>
    <t>600513.SH</t>
  </si>
  <si>
    <t>江苏联环药业股份有限公司</t>
  </si>
  <si>
    <t>江苏省扬州市邗江区生物健康产业园健康一路9号</t>
  </si>
  <si>
    <t>Jiangsu Lianhuan Pharmaceutical Co.,Ltd.</t>
  </si>
  <si>
    <t>86-514-87813082</t>
  </si>
  <si>
    <t>lhgf@lhpharma.com;yujuan_1@126.com</t>
  </si>
  <si>
    <t>002394.SZ</t>
  </si>
  <si>
    <t>江苏联发纺织股份有限公司</t>
  </si>
  <si>
    <t>江苏省南通市海安市城东镇恒联路88号</t>
  </si>
  <si>
    <t>Jiangsu Lianfa Textile Co.,Ltd</t>
  </si>
  <si>
    <t>86-513-88869066</t>
  </si>
  <si>
    <t>panzg@gl.lianfa.cn</t>
  </si>
  <si>
    <t>688113.SH</t>
  </si>
  <si>
    <t>江苏联测机电科技股份有限公司</t>
  </si>
  <si>
    <t>江苏省南通市启东市人民西路2368-2370号</t>
  </si>
  <si>
    <t>Jiangsu Liance Electromechanical Technology Co.,Ltd.</t>
  </si>
  <si>
    <t>86-513-85636573</t>
  </si>
  <si>
    <t>zqsw@qdceqi.com</t>
  </si>
  <si>
    <t>601008.SH</t>
  </si>
  <si>
    <t>江苏连云港港口股份有限公司</t>
  </si>
  <si>
    <t>江苏省连云港市连云区中华路18号港口大厦22、23层</t>
  </si>
  <si>
    <t>Jiangsu Lianyungang Port Co.,Ltd.</t>
  </si>
  <si>
    <t>86-518-82389269;86-518-82389262</t>
  </si>
  <si>
    <t>shaxiaochun@jlpcl.com;jslygwdx@126.com;lygport@jlpcl.com</t>
  </si>
  <si>
    <t>603629.SH</t>
  </si>
  <si>
    <t>江苏利通电子股份有限公司</t>
  </si>
  <si>
    <t>江苏省无锡市宜兴市徐舍镇工业集中区(立通路18号)</t>
  </si>
  <si>
    <t>Jiangsu Lettall Electronic Co.,Ltd</t>
  </si>
  <si>
    <t>86-510-87600070</t>
  </si>
  <si>
    <t>shiji@lettall.com;dail@lettall.com;zqb@lettall.com</t>
  </si>
  <si>
    <t>605167.SH</t>
  </si>
  <si>
    <t>江苏利柏特股份有限公司</t>
  </si>
  <si>
    <t>江苏省苏州市张家港市江苏扬子江重型装备产业园沿江公路2667号</t>
  </si>
  <si>
    <t>Jiangsu Libert Inc.</t>
  </si>
  <si>
    <t>86-512-89592521</t>
  </si>
  <si>
    <t>investor@cnlbt.com</t>
  </si>
  <si>
    <t>603937.SH</t>
  </si>
  <si>
    <t>江苏丽岛新材料股份有限公司</t>
  </si>
  <si>
    <t>江苏省常州市钟楼区龙城大道1959号</t>
  </si>
  <si>
    <t>Jiangsu Lidao New Material Co.,Ltd.</t>
  </si>
  <si>
    <t>86-519-68881358</t>
  </si>
  <si>
    <t>chenbo@jsldxcl.com;webmaster@jsldxcl.com</t>
  </si>
  <si>
    <t>300761.SZ</t>
  </si>
  <si>
    <t>江苏立华牧业股份有限公司</t>
  </si>
  <si>
    <t>江苏省常州市武进区牛塘镇卢西村委河西村500号</t>
  </si>
  <si>
    <t>Jiangsu Lihua Animal Husbandry Co.,Ltd.</t>
  </si>
  <si>
    <t>86-519-86350908</t>
  </si>
  <si>
    <t>ir@lihuamuye.com</t>
  </si>
  <si>
    <t>603519.SH</t>
  </si>
  <si>
    <t>江苏立霸实业股份有限公司</t>
  </si>
  <si>
    <t>江苏省无锡市宜兴市环保科技工业园画溪路88号</t>
  </si>
  <si>
    <t>Jiangsu Liba Enterprise Joint-Stock Co.,Ltd</t>
  </si>
  <si>
    <t>86-510-68535818</t>
  </si>
  <si>
    <t>jslb@jsliba.com</t>
  </si>
  <si>
    <t>300421.SZ</t>
  </si>
  <si>
    <t>江苏力星通用钢球股份有限公司</t>
  </si>
  <si>
    <t>江苏省南通市如皋市如城镇兴源大道68号</t>
  </si>
  <si>
    <t>Jiangsu Lixing General Steel Ball Co.,Ltd.</t>
  </si>
  <si>
    <t>86-513-87513793</t>
  </si>
  <si>
    <t>board@jgbr.cn;bxu@jgbr.cn</t>
  </si>
  <si>
    <t>300660.SZ</t>
  </si>
  <si>
    <t>江苏雷利电机股份有限公司</t>
  </si>
  <si>
    <t>江苏省常州市武进区遥观镇钱家塘路19号</t>
  </si>
  <si>
    <t>Jiangsu Leili Motor Co.,Ltd</t>
  </si>
  <si>
    <t>86-519-88369800</t>
  </si>
  <si>
    <t>sd0039@leiligroup.com;pjm0569@leiligroup.com;jsleili@leiligroup.com</t>
  </si>
  <si>
    <t>002413.SZ</t>
  </si>
  <si>
    <t>江苏雷科防务科技股份有限公司</t>
  </si>
  <si>
    <t>北京市海淀区西三环北路甲2号院5号楼6层</t>
  </si>
  <si>
    <t>Jiangsu Leike Defense Technology Co.,Ltd.</t>
  </si>
  <si>
    <t>86-10-68916700</t>
  </si>
  <si>
    <t>002413@racodf.com</t>
  </si>
  <si>
    <t>002513.SZ</t>
  </si>
  <si>
    <t>江苏蓝丰生物化工股份有限公司</t>
  </si>
  <si>
    <t>江苏省徐州市新沂市经济开发区宁夏路2号</t>
  </si>
  <si>
    <t>Jiangsu Lanfeng Bio-Chemical Co.,Ltd.</t>
  </si>
  <si>
    <t>86-516-88920479</t>
  </si>
  <si>
    <t>lfshdmb@jslanfeng.com</t>
  </si>
  <si>
    <t>688607.SH</t>
  </si>
  <si>
    <t>江苏康众数字医疗科技股份有限公司</t>
  </si>
  <si>
    <t>江苏省苏州市吴中区苏州工业园区星湖街218号生物纳米园A2楼、B3楼501室</t>
  </si>
  <si>
    <t>Careray Digital Medical Technology Co.,Ltd.</t>
  </si>
  <si>
    <t>86-512-86860385</t>
  </si>
  <si>
    <t>ir.careray@careray.com</t>
  </si>
  <si>
    <t>600557.SH</t>
  </si>
  <si>
    <t>江苏康缘药业股份有限公司</t>
  </si>
  <si>
    <t>江苏省连云港市连云区经济技术开发区江宁工业城</t>
  </si>
  <si>
    <t>Jiangsu Kanion Pharmaceutical Co.,Ltd.</t>
  </si>
  <si>
    <t>86-518-85521990</t>
  </si>
  <si>
    <t>fzb@kanion.com</t>
  </si>
  <si>
    <t>300715.SZ</t>
  </si>
  <si>
    <t>江苏凯伦建材股份有限公司</t>
  </si>
  <si>
    <t>江苏省苏州市吴江区七都镇亨通大道8号</t>
  </si>
  <si>
    <t>Jiangsu Canlon Building Materials Co.,Ltd.</t>
  </si>
  <si>
    <t>86-512-63810308</t>
  </si>
  <si>
    <t>yanj@canlon.com.cn;zqq@canlon.com.cn;klgf@canlon.com.cn</t>
  </si>
  <si>
    <t>301106.SZ</t>
  </si>
  <si>
    <t>江苏骏成电子科技股份有限公司</t>
  </si>
  <si>
    <t>江苏省镇江市句容市华阳北路35号</t>
  </si>
  <si>
    <t>Jiangsu Smartwin Electronics Technology Co.,Ltd.</t>
  </si>
  <si>
    <t>86-511-87289898</t>
  </si>
  <si>
    <t>scl@smartwinlcd.com</t>
  </si>
  <si>
    <t>300819.SZ</t>
  </si>
  <si>
    <t>江苏聚杰微纤科技集团股份有限公司</t>
  </si>
  <si>
    <t>江苏省苏州市吴江区八坼镇交通路68号</t>
  </si>
  <si>
    <t>Jiangsujujiemicrofiber Technologygroup Co.,Ltd.</t>
  </si>
  <si>
    <t>86-512-63369004</t>
  </si>
  <si>
    <t>yy4h@jujie.com;lsy.ck@qq.com;jujie@jujie.com</t>
  </si>
  <si>
    <t>300631.SZ</t>
  </si>
  <si>
    <t>江苏久吾高科技股份有限公司</t>
  </si>
  <si>
    <t>江苏省南京市浦口区园思路9号</t>
  </si>
  <si>
    <t>Jiangsu Jiuwu Hi-Tech Co.,Ltd</t>
  </si>
  <si>
    <t>86-25-58109595-8095</t>
  </si>
  <si>
    <t>ir@jiuwu.com</t>
  </si>
  <si>
    <t>300709.SZ</t>
  </si>
  <si>
    <t>江苏精研科技股份有限公司</t>
  </si>
  <si>
    <t>江苏省常州市钟楼区钟楼经济开发区棕榈路59号</t>
  </si>
  <si>
    <t>Jiangsu Gian Technology Co.,Ltd.</t>
  </si>
  <si>
    <t>86-519-69890866</t>
  </si>
  <si>
    <t>huangyichao@jsgian.com;wangtao@jsgian.com;ir@jsgian.com</t>
  </si>
  <si>
    <t>301010.SZ</t>
  </si>
  <si>
    <t>江苏晶雪节能科技股份有限公司</t>
  </si>
  <si>
    <t>江苏省常州市武进区经济开发区丰泽路18号</t>
  </si>
  <si>
    <t>Jiangsu Jingxue Insulation Technology Co.,Ltd.</t>
  </si>
  <si>
    <t>86-519-88061278</t>
  </si>
  <si>
    <t>zqb@jingxue.com</t>
  </si>
  <si>
    <t>688096.SH</t>
  </si>
  <si>
    <t>江苏京源环保股份有限公司</t>
  </si>
  <si>
    <t>江苏省南通市崇川区工农南路88号海联大厦26层</t>
  </si>
  <si>
    <t>Jiangsu Jingyuan Environmental Protection Co.,Ltd.</t>
  </si>
  <si>
    <t>86-513-85332929</t>
  </si>
  <si>
    <t>suhaijuan@jsjyep.com;xuxiaoqin1@jsjyep.com</t>
  </si>
  <si>
    <t>300798.SZ</t>
  </si>
  <si>
    <t>江苏锦鸡实业股份有限公司</t>
  </si>
  <si>
    <t>江苏省泰州市泰兴市泰兴经济开发区新港路10号</t>
  </si>
  <si>
    <t>Jiangsu Jinji Industrial Co.,Ltd.</t>
  </si>
  <si>
    <t>86-523-87676284;86-523-87676328</t>
  </si>
  <si>
    <t>xiaoweibing@jinjidyes.com;zhanghongwu@jinjidyes.com</t>
  </si>
  <si>
    <t>002090.SZ</t>
  </si>
  <si>
    <t>江苏金智科技股份有限公司</t>
  </si>
  <si>
    <t>江苏省南京市江宁区开发区将军大道100号</t>
  </si>
  <si>
    <t>Wiscom System Co.,Ltd.</t>
  </si>
  <si>
    <t>86-25-52762230;86-25-52762205</t>
  </si>
  <si>
    <t>tzb@wiscom.com.cn</t>
  </si>
  <si>
    <t>600901.SH</t>
  </si>
  <si>
    <t>江苏金融租赁股份有限公司</t>
  </si>
  <si>
    <t>江苏省南京市建邺区嘉陵江东街99号金融城1号楼8-9、11-19、25-33层</t>
  </si>
  <si>
    <t>Jiangsu Financial Leasing Co.,Ltd.</t>
  </si>
  <si>
    <t>86-25-86815298;86-25-86819397</t>
  </si>
  <si>
    <t>zhengquan.zhou@jsleasing.cn;zhengquan.zhang@jsleasing.cn;info@jsleasing.cn</t>
  </si>
  <si>
    <t>300651.SZ</t>
  </si>
  <si>
    <t>江苏金陵体育器材股份有限公司</t>
  </si>
  <si>
    <t>江苏省苏州市张家港市南丰镇兴园路88号</t>
  </si>
  <si>
    <t>Jiangsu Jinling Sports Equipment Co.,Ltd.</t>
  </si>
  <si>
    <t>86-512-58983911;86-512-58983910</t>
  </si>
  <si>
    <t>sunjun@jlsports.com;cc@jlsports.com</t>
  </si>
  <si>
    <t>688670.SH</t>
  </si>
  <si>
    <t>江苏金迪克生物技术股份有限公司</t>
  </si>
  <si>
    <t>江苏省泰州市海陵区郁金路12号</t>
  </si>
  <si>
    <t>Jiangsu Gdk Biological Technology Co.,Ltd.</t>
  </si>
  <si>
    <t>86-523-86205860;86-523-86200906</t>
  </si>
  <si>
    <t>gdk001@gdkbio.com</t>
  </si>
  <si>
    <t>603369.SH</t>
  </si>
  <si>
    <t>江苏今世缘酒业股份有限公司</t>
  </si>
  <si>
    <t>江苏省淮安市涟水县高沟镇今世缘大道1号</t>
  </si>
  <si>
    <t>Jiangsu King’S Luck Brewery Joint-Stock Co.,Ltd.</t>
  </si>
  <si>
    <t>86-517-82433619</t>
  </si>
  <si>
    <t>jsydmb@163.com;ceo@jinshiyuan.com.cn</t>
  </si>
  <si>
    <t>300623.SZ</t>
  </si>
  <si>
    <t>江苏捷捷微电子股份有限公司</t>
  </si>
  <si>
    <t>江苏省南通市启东市经济开发区钱塘江路3000号</t>
  </si>
  <si>
    <t>Jiangsu Jiejie Microelectronics Co.,Ltd.</t>
  </si>
  <si>
    <t>86-513-83228813</t>
  </si>
  <si>
    <t>jj@jjwdz.com</t>
  </si>
  <si>
    <t>002807.SZ</t>
  </si>
  <si>
    <t>江苏江阴农村商业银行股份有限公司</t>
  </si>
  <si>
    <t>江苏省无锡市江阴市澄江中路1号银信大厦11楼</t>
  </si>
  <si>
    <t>Jiangsu Jiangyin Rural Commercial Bank Co.,Ltd.</t>
  </si>
  <si>
    <t>86-510-86851978</t>
  </si>
  <si>
    <t>jynsyh@sina.com</t>
  </si>
  <si>
    <t>601199.SH</t>
  </si>
  <si>
    <t>江苏江南水务股份有限公司</t>
  </si>
  <si>
    <t>江苏省无锡市江阴市滨江扬子江路66号</t>
  </si>
  <si>
    <t>Jiangsujiangnan Water Co.,Ltd.</t>
  </si>
  <si>
    <t>86-510-86276771</t>
  </si>
  <si>
    <t>master@jsjnsw.com</t>
  </si>
  <si>
    <t>600527.SH</t>
  </si>
  <si>
    <t>江苏江南高纤股份有限公司</t>
  </si>
  <si>
    <t>江苏省苏州市相城区黄埭镇春秋路8号</t>
  </si>
  <si>
    <t>Jiangsu Jiangnan High Polymer Fiber Co.,Ltd</t>
  </si>
  <si>
    <t>86-512-65712564</t>
  </si>
  <si>
    <t>investor@jngx.cn</t>
  </si>
  <si>
    <t>688046.SH</t>
  </si>
  <si>
    <t>江苏集萃药康生物科技股份有限公司</t>
  </si>
  <si>
    <t>江苏省南京市浦口区江北新区学府路12号</t>
  </si>
  <si>
    <t>Gempharmatech Co., Ltd.</t>
  </si>
  <si>
    <t>86-25-58265927</t>
  </si>
  <si>
    <t>ir@gempharmatech.com</t>
  </si>
  <si>
    <t>601218.SH</t>
  </si>
  <si>
    <t>江苏吉鑫风能科技股份有限公司</t>
  </si>
  <si>
    <t>江苏省无锡市江阴市云亭街道工业园区那巷路8号</t>
  </si>
  <si>
    <t>Jiangsu Sinojit Wind Energy Technology Co.,Ltd.</t>
  </si>
  <si>
    <t>86-510-86157378</t>
  </si>
  <si>
    <t>jixin@sinojit.com</t>
  </si>
  <si>
    <t>688566.SH</t>
  </si>
  <si>
    <t>江苏吉贝尔药业股份有限公司</t>
  </si>
  <si>
    <t>江苏省镇江市润州区高新技术产业开发园区</t>
  </si>
  <si>
    <t>Jiangsu Jibeier Pharmaceutical Co.,Ltd.</t>
  </si>
  <si>
    <t>86-511-88898101-8081</t>
  </si>
  <si>
    <t>ir@jbepharm.com</t>
  </si>
  <si>
    <t>600981.SH</t>
  </si>
  <si>
    <t>江苏汇鸿国际集团股份有限公司</t>
  </si>
  <si>
    <t>江苏省南京市秦淮区白下路91号</t>
  </si>
  <si>
    <t>Jiangsu Highhope International Group Corporation</t>
  </si>
  <si>
    <t>86-25-84691002</t>
  </si>
  <si>
    <t>ir@highhope.com</t>
  </si>
  <si>
    <t>002496.SZ</t>
  </si>
  <si>
    <t>江苏辉丰生物农业股份有限公司</t>
  </si>
  <si>
    <t>江苏省盐城市大丰区王港闸南首</t>
  </si>
  <si>
    <t>Jiangsu Huifeng Bio Agriculture Co.,Ltd.</t>
  </si>
  <si>
    <t>86-515-85055999;86-515-85055568</t>
  </si>
  <si>
    <t>jshuifenggufen@163.com</t>
  </si>
  <si>
    <t>300717.SZ</t>
  </si>
  <si>
    <t>江苏华信新材料股份有限公司</t>
  </si>
  <si>
    <t>江苏省徐州市新沂市珠江路18号</t>
  </si>
  <si>
    <t>Jiangsu Huaxin New Material Co.,Ltd.</t>
  </si>
  <si>
    <t>86-516-81639999</t>
  </si>
  <si>
    <t>huaxin@huaxinchina.cc</t>
  </si>
  <si>
    <t>000936.SZ</t>
  </si>
  <si>
    <t>江苏华西村股份有限公司</t>
  </si>
  <si>
    <t>江苏省无锡市江阴市华西村南苑宾馆9号楼</t>
  </si>
  <si>
    <t>Jiangsu Huaxicun Co.,Ltd.</t>
  </si>
  <si>
    <t>86-510-86217188;86-510-86217149</t>
  </si>
  <si>
    <t>wangxl@cnhuaxicun.com;zhajy@cnhuaxicun.com;hxgf@cnhuaxicun.com</t>
  </si>
  <si>
    <t>300029.SZ</t>
  </si>
  <si>
    <t>江苏华盛天龙光电设备股份有限公司</t>
  </si>
  <si>
    <t>江苏省常州市金坛区金坛经济开发区华城路318号</t>
  </si>
  <si>
    <t>Jiangsu Huasheng Tianlong Photoelectric Co.,Ltd.</t>
  </si>
  <si>
    <t>86-519-82686000</t>
  </si>
  <si>
    <t>wenxinyulyw@163.com;lusheng@hstl.cn;info@hstl.cn</t>
  </si>
  <si>
    <t>688353.SH</t>
  </si>
  <si>
    <t>江苏华盛锂电材料股份有限公司</t>
  </si>
  <si>
    <t>江苏省苏州市张家港市扬子江国际化学工业园青海路10号</t>
  </si>
  <si>
    <t>Jiangsu Hsc New Energy Materials Co.,Ltd.</t>
  </si>
  <si>
    <t>86-512-58782831</t>
  </si>
  <si>
    <t>huangj@sinohsc.com</t>
  </si>
  <si>
    <t>300970.SZ</t>
  </si>
  <si>
    <t>江苏华绿生物科技股份有限公司</t>
  </si>
  <si>
    <t>江苏省宿迁市泗阳县绿都大道88号</t>
  </si>
  <si>
    <t>Jiangsu Hualv Biological Technology Co.,Ltd.</t>
  </si>
  <si>
    <t>86-527-85302330</t>
  </si>
  <si>
    <t>hlzq@chinagreenbio.com</t>
  </si>
  <si>
    <t>301093.SZ</t>
  </si>
  <si>
    <t>江苏华兰药用新材料股份有限公司</t>
  </si>
  <si>
    <t>江苏省无锡市江阴市临港新城申港镇澄路1488号</t>
  </si>
  <si>
    <t>Jiangsu Hualan New Pharmaceutical Material Co.,Ltd.</t>
  </si>
  <si>
    <t>86-510-68951502</t>
  </si>
  <si>
    <t>irs@hlnpm.com;hualan@hlnpm.com</t>
  </si>
  <si>
    <t>002645.SZ</t>
  </si>
  <si>
    <t>江苏华宏科技股份有限公司</t>
  </si>
  <si>
    <t>江苏省无锡市江阴市周庄镇澄杨路1118号</t>
  </si>
  <si>
    <t>Jiangsu Huahong Technology Co.,Ltd.</t>
  </si>
  <si>
    <t>86-510-80629685</t>
  </si>
  <si>
    <t>hhkj@hhyyjx.com</t>
  </si>
  <si>
    <t>603097.SH</t>
  </si>
  <si>
    <t>江苏华辰变压器股份有限公司</t>
  </si>
  <si>
    <t>江苏省徐州市铜山区经济开发区第二工业园内钱江路北、银山路东</t>
  </si>
  <si>
    <t>Jiangsu Huachen Transformer Co., Ltd.</t>
  </si>
  <si>
    <t>86-516-85056699</t>
  </si>
  <si>
    <t>hc@hcbyq.com</t>
  </si>
  <si>
    <t>002274.SZ</t>
  </si>
  <si>
    <t>江苏华昌化工股份有限公司</t>
  </si>
  <si>
    <t>江苏省苏州市张家港市金港镇保税区扬子江国际化学工业园南海路1号,江苏省苏州市张家港市人民东路11号华昌东方广场4楼</t>
  </si>
  <si>
    <t>Jiangsu Huachang Chemical Co.,Ltd</t>
  </si>
  <si>
    <t>86-512-58727158</t>
  </si>
  <si>
    <t>huachang@huachangchem.cn</t>
  </si>
  <si>
    <t>688711.SH</t>
  </si>
  <si>
    <t>江苏宏微科技股份有限公司</t>
  </si>
  <si>
    <t>江苏省常州市新北区华山路18号</t>
  </si>
  <si>
    <t>Macmic Science&amp;Technology Co.,Ltd.</t>
  </si>
  <si>
    <t>86-519-85166088</t>
  </si>
  <si>
    <t>xxpl@macmicst.com</t>
  </si>
  <si>
    <t>600122.SH</t>
  </si>
  <si>
    <t>江苏宏图高科技股份有限公司</t>
  </si>
  <si>
    <t>江苏省南京市雨花台区软件大道68号</t>
  </si>
  <si>
    <t>Jiangsu Hongtu High Technology Co.,Ltd.</t>
  </si>
  <si>
    <t>86-25-83274692;86-25-83274780</t>
  </si>
  <si>
    <t>maryxu@hiteker.com.cn;hthiteker@hiteker.com.cn;hiteker@hiteker.com.cn</t>
  </si>
  <si>
    <t>301163.SZ</t>
  </si>
  <si>
    <t>江苏宏德特种部件股份有限公司</t>
  </si>
  <si>
    <t>江苏省南通市通州区兴仁镇戚桥村四组</t>
  </si>
  <si>
    <t>Jiangsu Hongde Special Parts Co.,Ltd.</t>
  </si>
  <si>
    <t>86-513-80600008</t>
  </si>
  <si>
    <t>clx@sian-casting.com;yrr@sian-casting.com</t>
  </si>
  <si>
    <t>600400.SH</t>
  </si>
  <si>
    <t>江苏红豆实业股份有限公司</t>
  </si>
  <si>
    <t>江苏省无锡市锡山区锡东新城商务区核心区同惠街19号红豆财富广场A座26-28层</t>
  </si>
  <si>
    <t>Jiangsu Hongdou Industrial Co.,Ltd</t>
  </si>
  <si>
    <t>86-510-66868422;86-510-66868278</t>
  </si>
  <si>
    <t>hongdou@hongdou.com</t>
  </si>
  <si>
    <t>600128.SH</t>
  </si>
  <si>
    <t>江苏弘业股份有限公司</t>
  </si>
  <si>
    <t>江苏省南京市秦淮区中华路50号弘业大厦</t>
  </si>
  <si>
    <t>Jiangsu Holly Corporation</t>
  </si>
  <si>
    <t>86-25-52262530</t>
  </si>
  <si>
    <t>hyzqb@artall.com;jsacgrp@artall.com</t>
  </si>
  <si>
    <t>600305.SH</t>
  </si>
  <si>
    <t>江苏恒顺醋业股份有限公司</t>
  </si>
  <si>
    <t>江苏省镇江市丹徒区丹徒新城恒顺大道66号</t>
  </si>
  <si>
    <t>Jiangsu Hengshun Vinegar-Industry Co.,Ltd</t>
  </si>
  <si>
    <t>86-511-85307708</t>
  </si>
  <si>
    <t>wcy08@163.com;lexuefang@sina.com</t>
  </si>
  <si>
    <t>600276.SH</t>
  </si>
  <si>
    <t>江苏恒瑞医药股份有限公司</t>
  </si>
  <si>
    <t>江苏省连云港市连云区经济技术开发区昆仑山路7号</t>
  </si>
  <si>
    <t>2.4491万</t>
  </si>
  <si>
    <t>Jiangsu Hengrui Pharmaceuticals Co.,Ltd</t>
  </si>
  <si>
    <t>86-21-61053323</t>
  </si>
  <si>
    <t>ir@hengrui.com</t>
  </si>
  <si>
    <t>601100.SH</t>
  </si>
  <si>
    <t>江苏恒立液压股份有限公司</t>
  </si>
  <si>
    <t>江苏省常州市武进区高新区龙潜路99号</t>
  </si>
  <si>
    <t>Jiangsu Hengli Hydraulic Co.,Ltd</t>
  </si>
  <si>
    <t>86-519-86163673</t>
  </si>
  <si>
    <t>hlzqb@hengli.net</t>
  </si>
  <si>
    <t>300952.SZ</t>
  </si>
  <si>
    <t>江苏恒辉安防股份有限公司</t>
  </si>
  <si>
    <t>江苏省南通市如东县如东经济开发区工业新区黄山路西侧</t>
  </si>
  <si>
    <t>Jiangsu Hanvo Safety Product Co.,Ltd.</t>
  </si>
  <si>
    <t>86-513-69925999-8088;86-513-69925999-8089</t>
  </si>
  <si>
    <t>ir@hhglove.com</t>
  </si>
  <si>
    <t>600487.SH</t>
  </si>
  <si>
    <t>江苏亨通光电股份有限公司</t>
  </si>
  <si>
    <t>江苏省苏州市吴江区中山北路2288号</t>
  </si>
  <si>
    <t>1.5431万</t>
  </si>
  <si>
    <t>Hengtong Optic-Electric Co.,Ltd</t>
  </si>
  <si>
    <t>86-512-63430985</t>
  </si>
  <si>
    <t>htgd@htgd.com.cn</t>
  </si>
  <si>
    <t>688656.SH</t>
  </si>
  <si>
    <t>江苏浩欧博生物医药股份有限公司</t>
  </si>
  <si>
    <t>江苏省苏州市吴中区苏州工业园区星湖街218号生物纳米园C6、C10栋</t>
  </si>
  <si>
    <t>Hob Biotech Group Corp., Ltd</t>
  </si>
  <si>
    <t>86-512-69561996</t>
  </si>
  <si>
    <t>jshob@hob-biotech.com</t>
  </si>
  <si>
    <t>603269.SH</t>
  </si>
  <si>
    <t>江苏海鸥冷却塔股份有限公司</t>
  </si>
  <si>
    <t>江苏省常州市武进区武进经济开发区祥云路16号</t>
  </si>
  <si>
    <t>Jiangsu Seagull Cooling Tower Co.,Ltd.</t>
  </si>
  <si>
    <t>86-519-68022018;86-519-68022185</t>
  </si>
  <si>
    <t>liuli@seagull-ct.com;jiangyueheng@seagull-ct.com</t>
  </si>
  <si>
    <t>301155.SZ</t>
  </si>
  <si>
    <t>江苏海力风电设备科技股份有限公司</t>
  </si>
  <si>
    <t>江苏省南通市如东县如东经济开发区金沙江路北侧、井冈山路东侧</t>
  </si>
  <si>
    <t>Jiangsu Haili Wind Power Equipment Technology Co.,Ltd.</t>
  </si>
  <si>
    <t>86-513-80152666</t>
  </si>
  <si>
    <t>hlgf@jshlfd.com</t>
  </si>
  <si>
    <t>300873.SZ</t>
  </si>
  <si>
    <t>江苏海晨物流股份有限公司</t>
  </si>
  <si>
    <t>江苏省苏州市吴江区吴江经济技术开发区泉海路111号</t>
  </si>
  <si>
    <t>Hichain Logistics Co.,Ltd.</t>
  </si>
  <si>
    <t>86-512-63030888-8820</t>
  </si>
  <si>
    <t>irm@hichain.com</t>
  </si>
  <si>
    <t>000584.SZ</t>
  </si>
  <si>
    <t>江苏哈工智能机器人股份有限公司</t>
  </si>
  <si>
    <t>上海市闵行区吴中路1799号D栋8楼808</t>
  </si>
  <si>
    <t>Jiangsu Hagong Intelligent Robot Co.,Ltd</t>
  </si>
  <si>
    <t>86-21-61921328</t>
  </si>
  <si>
    <t>000584@hgzn.com</t>
  </si>
  <si>
    <t>002608.SZ</t>
  </si>
  <si>
    <t>江苏国信股份有限公司</t>
  </si>
  <si>
    <t>江苏省南京市玄武区长江路88号</t>
  </si>
  <si>
    <t>Jiangsu Guoxin Corp., Ltd.</t>
  </si>
  <si>
    <t>86-25-84679116;86-25-84679126</t>
  </si>
  <si>
    <t>info2@jsgxgf.com</t>
  </si>
  <si>
    <t>002091.SZ</t>
  </si>
  <si>
    <t>江苏国泰国际集团股份有限公司</t>
  </si>
  <si>
    <t>江苏省苏州市张家港市人民中路国泰大厦31楼</t>
  </si>
  <si>
    <t>1.6082万</t>
  </si>
  <si>
    <t>Jiangsu Guotai International Group Co. Ltd.</t>
  </si>
  <si>
    <t>86-512-58988273</t>
  </si>
  <si>
    <t>zhangjian@gtig.com;xxy@gtig.com;office@gtig.com</t>
  </si>
  <si>
    <t>1.6145万</t>
  </si>
  <si>
    <t>603915.SH</t>
  </si>
  <si>
    <t>江苏国茂减速机股份有限公司</t>
  </si>
  <si>
    <t>江苏省常州市武进区高新技术产业开发区龙潜路98号</t>
  </si>
  <si>
    <t>Jiangsu Guomao Reducer Co.,Ltd.</t>
  </si>
  <si>
    <t>86-519-69878020</t>
  </si>
  <si>
    <t>contact@guomaoreducer.com</t>
  </si>
  <si>
    <t>300537.SZ</t>
  </si>
  <si>
    <t>江苏广信感光新材料股份有限公司</t>
  </si>
  <si>
    <t>江苏省无锡市江阴市青阳镇工业集中区华澄路18号</t>
  </si>
  <si>
    <t>Jiangsu Kuangshun Photosensitivity New-Material Stock Co.,Ltd.</t>
  </si>
  <si>
    <t>86-510-68826620</t>
  </si>
  <si>
    <t>gxcl@kuangshun.com</t>
  </si>
  <si>
    <t>605099.SH</t>
  </si>
  <si>
    <t>江苏共创人造草坪股份有限公司</t>
  </si>
  <si>
    <t>江苏省淮安市淮安区经济开发区广州东路66号</t>
  </si>
  <si>
    <t>Cocreation Grass Co.,Ltd</t>
  </si>
  <si>
    <t>86-517-85196088</t>
  </si>
  <si>
    <t>zhengquanbu@ccgrass.cn</t>
  </si>
  <si>
    <t>688350.SH</t>
  </si>
  <si>
    <t>江苏富淼科技股份有限公司</t>
  </si>
  <si>
    <t>江苏省苏州市张家港市凤凰镇凤南路1号淼科技行政区</t>
  </si>
  <si>
    <t>Jiangsu Feymer Technology Co.,Ltd.</t>
  </si>
  <si>
    <t>86-512-58110625</t>
  </si>
  <si>
    <t>ir@feymer.com</t>
  </si>
  <si>
    <t>600716.SH</t>
  </si>
  <si>
    <t>江苏凤凰置业投资股份有限公司</t>
  </si>
  <si>
    <t>江苏省南京市鼓楼区中央路389号凤凰国际大厦六楼</t>
  </si>
  <si>
    <t>Jiangsu Phoenix Property Investment Company Limited</t>
  </si>
  <si>
    <t>86-25-83566267;86-25-83566283</t>
  </si>
  <si>
    <t>fhzy@ppm.cn;baibw@ppm.cn</t>
  </si>
  <si>
    <t>601928.SH</t>
  </si>
  <si>
    <t>江苏凤凰出版传媒股份有限公司</t>
  </si>
  <si>
    <t>江苏省南京市鼓楼区湖南路1号凤凰广场B座</t>
  </si>
  <si>
    <t>Jiangsu Phoenix Publishing &amp; Media Corporation Limited</t>
  </si>
  <si>
    <t>86-25-51883338;86-25-83651217</t>
  </si>
  <si>
    <t>xuyx@ppm.cn;zhuhao@ppm.cn;zhengquan@ppm.cn</t>
  </si>
  <si>
    <t>603810.SH</t>
  </si>
  <si>
    <t>江苏丰山集团股份有限公司</t>
  </si>
  <si>
    <t>江苏省盐城市大丰区西康南路1号</t>
  </si>
  <si>
    <t>Jiangsu Fengshan Group Co.,Ltd</t>
  </si>
  <si>
    <t>86-515-83378869</t>
  </si>
  <si>
    <t>fszq@fengshangroup.com</t>
  </si>
  <si>
    <t>688371.SH</t>
  </si>
  <si>
    <t>江苏菲沃泰纳米科技股份有限公司</t>
  </si>
  <si>
    <t>江苏省无锡市惠山区经济开发区玉祁配套区东环路182号</t>
  </si>
  <si>
    <t>Jiangsu Favored Nanotechnology Co., Ltd.</t>
  </si>
  <si>
    <t>86-510-83897881</t>
  </si>
  <si>
    <t>ft-board@favoredtech.com</t>
  </si>
  <si>
    <t>300240.SZ</t>
  </si>
  <si>
    <t>江苏飞力达国际物流股份有限公司</t>
  </si>
  <si>
    <t>江苏省苏州市昆山市开发区玫瑰路999号</t>
  </si>
  <si>
    <t>Jiangsu Feiliks International Logistics Inc.</t>
  </si>
  <si>
    <t>86-512-55278563;86-512-55278689</t>
  </si>
  <si>
    <t>dshmsc@feiliks.com</t>
  </si>
  <si>
    <t>688386.SH</t>
  </si>
  <si>
    <t>江苏泛亚微透科技股份有限公司</t>
  </si>
  <si>
    <t>江苏省常州市武进区礼嘉镇前漕路8号</t>
  </si>
  <si>
    <t>Pan Asian Microvent Tech (Jiangsu) Corporation</t>
  </si>
  <si>
    <t>86-519-85313585</t>
  </si>
  <si>
    <t>zhengquan@microvent.com.cn</t>
  </si>
  <si>
    <t>000890.SZ</t>
  </si>
  <si>
    <t>江苏法尔胜股份有限公司</t>
  </si>
  <si>
    <t>江苏省无锡市江阴市澄江中路165号</t>
  </si>
  <si>
    <t>Jiangsu Fasten Company Limited</t>
  </si>
  <si>
    <t>86-510-86119890</t>
  </si>
  <si>
    <t>chenbinlei@chinafasten.com;qiuxiaoling@chinafasten.com;000890@chinafasten.com</t>
  </si>
  <si>
    <t>002262.SZ</t>
  </si>
  <si>
    <t>江苏恩华药业股份有限公司</t>
  </si>
  <si>
    <t>江苏省徐州市云龙区经济技术开发区龙湖西路31号恩华科技大厦</t>
  </si>
  <si>
    <t>Jiangsu Nhwa Pharmaceutical Co.,Ltd</t>
  </si>
  <si>
    <t>86-516-87661189;86-516-87661012</t>
  </si>
  <si>
    <t>dbz1966@126.com;nhwawu@126.com</t>
  </si>
  <si>
    <t>300354.SZ</t>
  </si>
  <si>
    <t>江苏东华测试技术股份有限公司</t>
  </si>
  <si>
    <t>江苏省泰州市靖江市新港大道208号(沿江公路罗家港桥东北侧)</t>
  </si>
  <si>
    <t>Donghuatestingtechnology Co.,Ltd.</t>
  </si>
  <si>
    <t>86-523-84908559</t>
  </si>
  <si>
    <t>heling@dhtest.com</t>
  </si>
  <si>
    <t>000301.SZ</t>
  </si>
  <si>
    <t>江苏东方盛虹股份有限公司</t>
  </si>
  <si>
    <t>江苏省苏州市吴江区盛泽镇市场东路73号</t>
  </si>
  <si>
    <t>2.4458万</t>
  </si>
  <si>
    <t>Jiangsu Eastern Shenghong Co.,Ltd.</t>
  </si>
  <si>
    <t>86-512-63573866;86-512-63573480</t>
  </si>
  <si>
    <t>jun.wang@jsessh.com;tzzgx@jsessh.com</t>
  </si>
  <si>
    <t>603876.SH</t>
  </si>
  <si>
    <t>江苏鼎胜新能源材料股份有限公司</t>
  </si>
  <si>
    <t>江苏省镇江市京口区京口经济开发区</t>
  </si>
  <si>
    <t>Jiangsu Dingsheng New Material Joint-Stock Co.,Ltd</t>
  </si>
  <si>
    <t>86-511-85580854</t>
  </si>
  <si>
    <t>weixin.chen@dingshengxincai.com;liling@dingshengxincai.com;dingshengxincai@dingshengxincai.com</t>
  </si>
  <si>
    <t>688381.SH</t>
  </si>
  <si>
    <t>江苏帝奥微电子股份有限公司</t>
  </si>
  <si>
    <t>上海市闵行区号景路206弄万象企业中心TC东栋6-9层</t>
  </si>
  <si>
    <t>Dioo Microcircuits Co., Ltd. Jiangsu</t>
  </si>
  <si>
    <t>86-21-67285079</t>
  </si>
  <si>
    <t>stock@dioo.com</t>
  </si>
  <si>
    <t>832735.BJ</t>
  </si>
  <si>
    <t>江苏德源药业股份有限公司</t>
  </si>
  <si>
    <t>江苏省连云港市连云区经济技术开发区长江路29号</t>
  </si>
  <si>
    <t>Jiangsu Deyuan Pharmaceutical Co.,Ltd.</t>
  </si>
  <si>
    <t>86-518-82342975</t>
  </si>
  <si>
    <t>wangqb2000@pharmdy.com;pharmdy@163.com</t>
  </si>
  <si>
    <t>300670.SZ</t>
  </si>
  <si>
    <t>江苏大烨智能电气股份有限公司</t>
  </si>
  <si>
    <t>江苏省南京市江宁区将军大道223号</t>
  </si>
  <si>
    <t>Jiangsu Daybright Intelligent Electric Co.,Ltd.</t>
  </si>
  <si>
    <t>86-25-87163306</t>
  </si>
  <si>
    <t>tzzgx@dayedq.com</t>
  </si>
  <si>
    <t>002077.SZ</t>
  </si>
  <si>
    <t>江苏大港股份有限公司</t>
  </si>
  <si>
    <t>江苏省镇江市京口区镇江新区港南路401号经开大厦11层</t>
  </si>
  <si>
    <t>Jiangsu Dagang Co.,Ltd.</t>
  </si>
  <si>
    <t>86-511-88901588;86-511-88901009</t>
  </si>
  <si>
    <t>dggfshensa@sina.com;wgwdbx@sohu.com;dggf2077@sina.cn</t>
  </si>
  <si>
    <t>600854.SH</t>
  </si>
  <si>
    <t>江苏春兰制冷设备股份有限公司</t>
  </si>
  <si>
    <t>江苏省泰州市海陵区春兰工业园区春兰路1号</t>
  </si>
  <si>
    <t>Jiangsu Chunlan Refrigerating Equipment Stock Co.,Ltd.</t>
  </si>
  <si>
    <t>86-523-86663663</t>
  </si>
  <si>
    <t>clgfzqb@chunlan.com</t>
  </si>
  <si>
    <t>003032.SZ</t>
  </si>
  <si>
    <t>江苏传智播客教育科技股份有限公司</t>
  </si>
  <si>
    <t>北京市昌平区建材城西路金燕龙写字楼一层</t>
  </si>
  <si>
    <t>Jiangsu Chuanzhiboke Education Technology Co.,Ltd.</t>
  </si>
  <si>
    <t>86-10-82939940</t>
  </si>
  <si>
    <t>ir@itcast.cn</t>
  </si>
  <si>
    <t>002866.SZ</t>
  </si>
  <si>
    <t>江苏传艺科技股份有限公司</t>
  </si>
  <si>
    <t>江苏省扬州市高邮市高邮经济开发区凌波路33号</t>
  </si>
  <si>
    <t>Jiangsu Transimage Technology Co.,Ltd.</t>
  </si>
  <si>
    <t>86-514-84606288</t>
  </si>
  <si>
    <t>tsssb01@transimage.cn</t>
  </si>
  <si>
    <t>600078.SH</t>
  </si>
  <si>
    <t>江苏澄星磷化工股份有限公司</t>
  </si>
  <si>
    <t>江苏省无锡市江阴市梅园大街618号</t>
  </si>
  <si>
    <t>Jiangsu Chengxing Phosph-Chemical Co.,Ltd</t>
  </si>
  <si>
    <t>86-510-80622329</t>
  </si>
  <si>
    <t>cx@phosphatechina.com</t>
  </si>
  <si>
    <t>603035.SH</t>
  </si>
  <si>
    <t>江苏常熟汽饰集团股份有限公司</t>
  </si>
  <si>
    <t>江苏省苏州市常熟市海虞北路288号</t>
  </si>
  <si>
    <t>Jiangsu Changshu Automotive Trim Group Co.,Ltd.</t>
  </si>
  <si>
    <t>86-512-52330018</t>
  </si>
  <si>
    <t>csqs@caip.com.cn;caosheng@caip.com.cn</t>
  </si>
  <si>
    <t>601128.SH</t>
  </si>
  <si>
    <t>江苏常熟农村商业银行股份有限公司</t>
  </si>
  <si>
    <t>江苏省苏州市常熟市新世纪大道58号</t>
  </si>
  <si>
    <t>Jiangsu Changshu Rural Commercial Bank Co.,Ltd.</t>
  </si>
  <si>
    <t>86-512-52909021</t>
  </si>
  <si>
    <t>601128@csrcbank.com</t>
  </si>
  <si>
    <t>002160.SZ</t>
  </si>
  <si>
    <t>江苏常铝铝业集团股份有限公司</t>
  </si>
  <si>
    <t>江苏省苏州市常熟市白茆镇西</t>
  </si>
  <si>
    <t>Jiangsu Alcha Aluminium Group Co.,Ltd.</t>
  </si>
  <si>
    <t>86-512-52359011</t>
  </si>
  <si>
    <t>zongxiaodan@alcha.com;office@alcha.com</t>
  </si>
  <si>
    <t>002478.SZ</t>
  </si>
  <si>
    <t>江苏常宝钢管股份有限公司</t>
  </si>
  <si>
    <t>江苏省常州市武进区延陵东路558号</t>
  </si>
  <si>
    <t>Jiangsu Changbao Steeltube Co.,Ltd</t>
  </si>
  <si>
    <t>86-519-88814347</t>
  </si>
  <si>
    <t>hql@cbsteeltube.com;liuzf@cbsteeltube.com;zjb@cbsteeltube.com</t>
  </si>
  <si>
    <t>002391.SZ</t>
  </si>
  <si>
    <t>江苏长青农化股份有限公司</t>
  </si>
  <si>
    <t>江苏省扬州市江都区文昌东路1006号</t>
  </si>
  <si>
    <t>Jiangsu Changqing Agrochemical Co.,Ltd</t>
  </si>
  <si>
    <t>86-514-86424918</t>
  </si>
  <si>
    <t>irm@jscq.com</t>
  </si>
  <si>
    <t>605389.SH</t>
  </si>
  <si>
    <t>江苏长龄液压股份有限公司</t>
  </si>
  <si>
    <t>江苏省无锡市江阴市云亭街道云顾路885号</t>
  </si>
  <si>
    <t>Jiangsu Changling Hydraulic Co.,Ltd</t>
  </si>
  <si>
    <t>86-510-80287803</t>
  </si>
  <si>
    <t>clyy@changlingmach.cn</t>
  </si>
  <si>
    <t>300196.SZ</t>
  </si>
  <si>
    <t>江苏长海复合材料股份有限公司</t>
  </si>
  <si>
    <t>江苏省常州市武进区遥观镇塘桥村</t>
  </si>
  <si>
    <t>Jiangsu Changhai Composite Materials Co.,Ltd</t>
  </si>
  <si>
    <t>86-519-88712521</t>
  </si>
  <si>
    <t>finance@changhaigfrp.com</t>
  </si>
  <si>
    <t>600584.SH</t>
  </si>
  <si>
    <t>江苏长电科技股份有限公司</t>
  </si>
  <si>
    <t>江苏省无锡市江阴市滨江中路275号</t>
  </si>
  <si>
    <t>2.3255万</t>
  </si>
  <si>
    <t>Jcet Group Co.,Ltd.</t>
  </si>
  <si>
    <t>86-510-86856061</t>
  </si>
  <si>
    <t>ir@jcetglobal.com</t>
  </si>
  <si>
    <t>688182.SH</t>
  </si>
  <si>
    <t>江苏灿勤科技股份有限公司</t>
  </si>
  <si>
    <t>江苏省苏州市张家港市张家港保税区金港路266号</t>
  </si>
  <si>
    <t>Jiangsu Cai Qin Technology Co.,Ltd</t>
  </si>
  <si>
    <t>86-512-56368355</t>
  </si>
  <si>
    <t>canqindb@cai-qin.com</t>
  </si>
  <si>
    <t>301003.SZ</t>
  </si>
  <si>
    <t>江苏博云塑业股份有限公司</t>
  </si>
  <si>
    <t>江苏省苏州市张家港市锦丰镇合兴星宇西路1号</t>
  </si>
  <si>
    <t>Jiangsu Boiln Plastics Co.,Ltd.</t>
  </si>
  <si>
    <t>86-512-58956190</t>
  </si>
  <si>
    <t>dengyq@boiln.com;yangyuting@boiln.com;boiln.js@boiln.com</t>
  </si>
  <si>
    <t>600083.SH</t>
  </si>
  <si>
    <t>江苏博信投资控股股份有限公司</t>
  </si>
  <si>
    <t>江苏省苏州市姑苏区朱家湾街8号姑苏软件园B3栋16层</t>
  </si>
  <si>
    <t>Jiangsu Boxin Investing&amp;Holdings Co.,Ltd.</t>
  </si>
  <si>
    <t>86-512-68856070</t>
  </si>
  <si>
    <t>600083@boxinholding.com</t>
  </si>
  <si>
    <t>605376.SH</t>
  </si>
  <si>
    <t>江苏博迁新材料股份有限公司</t>
  </si>
  <si>
    <t>江苏省宿迁市宿豫区高新技术开发区江山大道23号</t>
  </si>
  <si>
    <t>Jiangsu Boqian New Materials Stock Co.,Ltd.</t>
  </si>
  <si>
    <t>86-527-80805920</t>
  </si>
  <si>
    <t>stock@boqianpvm.com</t>
  </si>
  <si>
    <t>300926.SZ</t>
  </si>
  <si>
    <t>江苏博俊工业科技股份有限公司</t>
  </si>
  <si>
    <t>江苏省苏州市昆山市昆山开发区龙江路88号</t>
  </si>
  <si>
    <t>Jiangsu Bojun Industrial Technology Co.,Ltd.</t>
  </si>
  <si>
    <t>86-512-36689825</t>
  </si>
  <si>
    <t>ir@sh-bojun.com</t>
  </si>
  <si>
    <t>605298.SH</t>
  </si>
  <si>
    <t>江苏必得科技股份有限公司</t>
  </si>
  <si>
    <t>江苏省无锡市江阴市月城镇月翔路27号</t>
  </si>
  <si>
    <t>Jiangsu Bide Science And Technology Co.,Ltd.</t>
  </si>
  <si>
    <t>86-510-86592288</t>
  </si>
  <si>
    <t>tangshuangxi@bidekeji.com;sunyuyu@bidekeji.com</t>
  </si>
  <si>
    <t>300964.SZ</t>
  </si>
  <si>
    <t>江苏本川智能电路科技股份有限公司</t>
  </si>
  <si>
    <t>江苏省南京市溧水区溧水经济开发区孔家路7号</t>
  </si>
  <si>
    <t>Jiangsu Allfavor Intelligent Circuits Technology Co.,Ltd.</t>
  </si>
  <si>
    <t>86-755-23490987</t>
  </si>
  <si>
    <t>security@allfavorpcb.com</t>
  </si>
  <si>
    <t>688218.SH</t>
  </si>
  <si>
    <t>江苏北人智能制造科技股份有限公司</t>
  </si>
  <si>
    <t>江苏省苏州市吴中区工业园区青丘街青丘巷1号</t>
  </si>
  <si>
    <t>Jiangsu Beiren Smart Manufacturing Technology Co.,Ltd.</t>
  </si>
  <si>
    <t>86-512-62886165</t>
  </si>
  <si>
    <t>ir@beiren-tech.com</t>
  </si>
  <si>
    <t>002514.SZ</t>
  </si>
  <si>
    <t>江苏宝馨科技股份有限公司</t>
  </si>
  <si>
    <t>江苏省苏州市虎丘区高新区浒墅关经济开发区石阳路17号</t>
  </si>
  <si>
    <t>Jiangsu Boamax Technologies Group Co.,Ltd.</t>
  </si>
  <si>
    <t>86-512-66729265</t>
  </si>
  <si>
    <t>zqb@boamax.com</t>
  </si>
  <si>
    <t>300135.SZ</t>
  </si>
  <si>
    <t>江苏宝利国际投资股份有限公司</t>
  </si>
  <si>
    <t>上海市闵行区申长路988弄虹桥万科中心2号楼8楼</t>
  </si>
  <si>
    <t>Jiangsu Baoli International Investment Co.,Ltd.</t>
  </si>
  <si>
    <t>86-21-52210952</t>
  </si>
  <si>
    <t>jsbaoli2008@baoligroups.com</t>
  </si>
  <si>
    <t>002455.SZ</t>
  </si>
  <si>
    <t>江苏百川高科新材料股份有限公司</t>
  </si>
  <si>
    <t>江苏省无锡市江阴市云亭街道建设路55号</t>
  </si>
  <si>
    <t>Jiangsu Baichuan High-Tech New Materials Co.,Ltd.</t>
  </si>
  <si>
    <t>86-510-81629928</t>
  </si>
  <si>
    <t>bcc@bcchem.com</t>
  </si>
  <si>
    <t>002172.SZ</t>
  </si>
  <si>
    <t>江苏澳洋健康产业股份有限公司</t>
  </si>
  <si>
    <t>江苏省苏州市张家港市杨舍镇塘市澳洋国际大厦A座</t>
  </si>
  <si>
    <t>Jiangsu Aoyang Health Industry Co.Ltd.</t>
  </si>
  <si>
    <t>86-512-58166952</t>
  </si>
  <si>
    <t>jic@aoyang.com;guozh@aoyang.com;aykj@aoyang.com</t>
  </si>
  <si>
    <t>300507.SZ</t>
  </si>
  <si>
    <t>江苏奥力威传感高科股份有限公司</t>
  </si>
  <si>
    <t>江苏省扬州市邗江区高新技术产业开发区祥园路158号</t>
  </si>
  <si>
    <t>Jiangsu Olive Sensors High-Tech Co.,Ltd.</t>
  </si>
  <si>
    <t>86-514-82775359</t>
  </si>
  <si>
    <t>olive@yos.net.cn</t>
  </si>
  <si>
    <t>300617.SZ</t>
  </si>
  <si>
    <t>江苏安靠智能输电工程科技股份有限公司</t>
  </si>
  <si>
    <t>江苏省常州市溧阳市天目湖大道100号</t>
  </si>
  <si>
    <t>Jiangsu Ankura Smart Transmission Engineering Technology Co.Ltd.</t>
  </si>
  <si>
    <t>86-519-87983616</t>
  </si>
  <si>
    <t>stock@ankura.com.cn</t>
  </si>
  <si>
    <t>300753.SZ</t>
  </si>
  <si>
    <t>江苏爱朋医疗科技股份有限公司</t>
  </si>
  <si>
    <t>江苏省南通市如东县经济开发区永通大道东侧</t>
  </si>
  <si>
    <t>Jiangsu Apon Medical Technology Co.,Ltd.</t>
  </si>
  <si>
    <t>86-513-80158003</t>
  </si>
  <si>
    <t>apon@apon.com.cn;ir@apon.com.cn</t>
  </si>
  <si>
    <t>002610.SZ</t>
  </si>
  <si>
    <t>江苏爱康科技股份有限公司</t>
  </si>
  <si>
    <t>江苏省苏州市张家港市经济开发区金塘西路101号</t>
  </si>
  <si>
    <t>Jiangsu Akcome Science &amp; Technology Co.,Ltd.</t>
  </si>
  <si>
    <t>86-512-82557563</t>
  </si>
  <si>
    <t>zhengquanbu@akcome.com</t>
  </si>
  <si>
    <t>688488.SH</t>
  </si>
  <si>
    <t>江苏艾迪药业股份有限公司</t>
  </si>
  <si>
    <t>江苏省扬州市邗江区新甘泉西路69号</t>
  </si>
  <si>
    <t>Jiangsu Aidea Pharmaceutical Co.,Ltd.</t>
  </si>
  <si>
    <t>86-514-82090238</t>
  </si>
  <si>
    <t>ad@aidea.com.cn</t>
  </si>
  <si>
    <t>603208.SH</t>
  </si>
  <si>
    <t>江山欧派门业股份有限公司</t>
  </si>
  <si>
    <t>浙江省衢州市江山市贺村镇淤头村淤达山自然村8号</t>
  </si>
  <si>
    <t>Jiangshan Oupai Door Industry Co.,Ltd</t>
  </si>
  <si>
    <t>86-570-4729200</t>
  </si>
  <si>
    <t>securities@oupaigroup.com</t>
  </si>
  <si>
    <t>000700.SZ</t>
  </si>
  <si>
    <t>江南模塑科技股份有限公司</t>
  </si>
  <si>
    <t>江苏省无锡市江阴市周庄镇长青路8号</t>
  </si>
  <si>
    <t>Jiangnan Mould &amp; Plastic Technology Co.,Ltd.</t>
  </si>
  <si>
    <t>86-510-86242802</t>
  </si>
  <si>
    <t>scy@000700.com;wanghui@000700.com</t>
  </si>
  <si>
    <t>300340.SZ</t>
  </si>
  <si>
    <t>江门市科恒实业股份有限公司</t>
  </si>
  <si>
    <t>广东省江门市江海区滘头工业区滘兴南路22号</t>
  </si>
  <si>
    <t>Jiangmen Kanhoo Industry Co.,Ltd</t>
  </si>
  <si>
    <t>86-750-3863815</t>
  </si>
  <si>
    <t>tangxiulei@keheng.com.cn;yangchibing@163.com</t>
  </si>
  <si>
    <t>300589.SZ</t>
  </si>
  <si>
    <t>江龙船艇科技股份有限公司</t>
  </si>
  <si>
    <t>广东省珠海市金湾区平沙镇珠海大道8028号研发楼</t>
  </si>
  <si>
    <t>Jianglong Shipbuilding Co.,Ltd</t>
  </si>
  <si>
    <t>86-756-7266221</t>
  </si>
  <si>
    <t>dshbgs@jianglong.cn;hu.yueqin@jianglong.cn</t>
  </si>
  <si>
    <t>000550.SZ</t>
  </si>
  <si>
    <t>江铃汽车股份有限公司</t>
  </si>
  <si>
    <t>江西省南昌市南昌县迎宾中大道2111号</t>
  </si>
  <si>
    <t>1.2930万</t>
  </si>
  <si>
    <t>Jiangling Motors Corporation, Ltd.</t>
  </si>
  <si>
    <t>86-791-85266178</t>
  </si>
  <si>
    <t>relations@jmc.com.cn</t>
  </si>
  <si>
    <t>601886.SH</t>
  </si>
  <si>
    <t>江河创建集团股份有限公司</t>
  </si>
  <si>
    <t>北京市顺义区牛汇北五街5号</t>
  </si>
  <si>
    <t>Jangho Group Co.,Ltd.</t>
  </si>
  <si>
    <t>86-10-60411166</t>
  </si>
  <si>
    <t>liufy@jangho.com;kongxy@jangho.com;ir@jangho.com</t>
  </si>
  <si>
    <t>600976.SH</t>
  </si>
  <si>
    <t>健民药业集团股份有限公司</t>
  </si>
  <si>
    <t>湖北省武汉市汉阳区鹦鹉大道484号</t>
  </si>
  <si>
    <t>Jianmin Pharmaceutical Group Co.,Ltd.</t>
  </si>
  <si>
    <t>86-27-84523350</t>
  </si>
  <si>
    <t>jie.zhou@whjm.com;hong.cao@whjm.com;ir.jmjt@whjm.com</t>
  </si>
  <si>
    <t>600380.SH</t>
  </si>
  <si>
    <t>健康元药业集团股份有限公司</t>
  </si>
  <si>
    <t>广东省深圳市南山区高新区北区郎山路17号健康元药业集团大厦</t>
  </si>
  <si>
    <t>1.3234万</t>
  </si>
  <si>
    <t>Joincare Pharmaceutical Group Industry Co.,Ltd</t>
  </si>
  <si>
    <t>86-755-86252656;86-755-86252388</t>
  </si>
  <si>
    <t>zhaofengguang@joincare.com;lihongtao@joincare.com;luoxiao@joincare.com;joincare@joincare.com</t>
  </si>
  <si>
    <t>300529.SZ</t>
  </si>
  <si>
    <t>健帆生物科技集团股份有限公司</t>
  </si>
  <si>
    <t>广东省珠海市香洲区高新区科技六路98号</t>
  </si>
  <si>
    <t>Jafron Biomedical Co.,Ltd.</t>
  </si>
  <si>
    <t>86-756-3619693;86-756-3619373</t>
  </si>
  <si>
    <t>ir@jafron.com</t>
  </si>
  <si>
    <t>300823.SZ</t>
  </si>
  <si>
    <t>建科机械(天津)股份有限公司</t>
  </si>
  <si>
    <t>天津市北辰区陆路港物流装备产业园陆港五纬路7号</t>
  </si>
  <si>
    <t>Tjk Machinery(Tianjin)Co.,Ltd.</t>
  </si>
  <si>
    <t>86-22-60655151</t>
  </si>
  <si>
    <t>tjkbo@tjkmachinery.com;ir@tjkmachinery.com</t>
  </si>
  <si>
    <t>603909.SH</t>
  </si>
  <si>
    <t>建发合诚工程咨询股份有限公司</t>
  </si>
  <si>
    <t>福建省厦门市湖里区枋钟路2368号1101-1104单元</t>
  </si>
  <si>
    <t>C&amp;D Holsin Engineering Consulting Co., Ltd.</t>
  </si>
  <si>
    <t>86-592-2932989</t>
  </si>
  <si>
    <t>603909@holsin.cn</t>
  </si>
  <si>
    <t>603871.SH</t>
  </si>
  <si>
    <t>嘉友国际物流股份有限公司</t>
  </si>
  <si>
    <t>北京市石景山区城通街26号院2号楼23-24层</t>
  </si>
  <si>
    <t>Jiayou International Logistics Co.,Ltd</t>
  </si>
  <si>
    <t>86-10-88998888</t>
  </si>
  <si>
    <t>jy_board@jyinternational.com.cn</t>
  </si>
  <si>
    <t>603290.SH</t>
  </si>
  <si>
    <t>嘉兴斯达半导体股份有限公司</t>
  </si>
  <si>
    <t>浙江省嘉兴市南湖区科兴路988号</t>
  </si>
  <si>
    <t>Starpower Semiconductor Ltd.</t>
  </si>
  <si>
    <t>86-573-82586699</t>
  </si>
  <si>
    <t>investor-relation@powersemi.com</t>
  </si>
  <si>
    <t>002462.SZ</t>
  </si>
  <si>
    <t>嘉事堂药业股份有限公司</t>
  </si>
  <si>
    <t>北京市海淀区昆明湖南路11号1号楼</t>
  </si>
  <si>
    <t>Cachet Pharmaceutical Co.,Ltd.</t>
  </si>
  <si>
    <t>86-10-88433464</t>
  </si>
  <si>
    <t>wangxinxia@cachet.cn;wangwending@cachet.cn;cachet@cachet.cn</t>
  </si>
  <si>
    <t>002969.SZ</t>
  </si>
  <si>
    <t>嘉美食品包装(滁州)股份有限公司</t>
  </si>
  <si>
    <t>安徽省滁州市琅琊区芜湖东路189号</t>
  </si>
  <si>
    <t>Jiamei Food Packaging (Chuzhou) Co.,Ltd</t>
  </si>
  <si>
    <t>86-550-6821910</t>
  </si>
  <si>
    <t>jiamei@chinafoodpack.com</t>
  </si>
  <si>
    <t>000918.SZ</t>
  </si>
  <si>
    <t>嘉凯城集团股份有限公司</t>
  </si>
  <si>
    <t>上海市徐汇区虹桥路536号嘉凯城集团上海办公中心</t>
  </si>
  <si>
    <t>China Calxon Group Co.,Ltd .</t>
  </si>
  <si>
    <t>86-21-24267786</t>
  </si>
  <si>
    <t>ir000918@calxon-group.com</t>
  </si>
  <si>
    <t>603206.SH</t>
  </si>
  <si>
    <t>嘉环科技股份有限公司</t>
  </si>
  <si>
    <t>江苏省南京市雨花台区宁双路19号10幢</t>
  </si>
  <si>
    <t>Bestlink Technologies Co.,Ltd.</t>
  </si>
  <si>
    <t>86-25-84804818-891</t>
  </si>
  <si>
    <t>ir@bestlink.com.cn</t>
  </si>
  <si>
    <t>300955.SZ</t>
  </si>
  <si>
    <t>嘉亨家化股份有限公司</t>
  </si>
  <si>
    <t>福建省泉州市鲤城区江南火炬工业区</t>
  </si>
  <si>
    <t>Jahen Household Products Co.,Ltd.</t>
  </si>
  <si>
    <t>86-595-22463333</t>
  </si>
  <si>
    <t>xy@jahenjh.com</t>
  </si>
  <si>
    <t>688246.SH</t>
  </si>
  <si>
    <t>嘉和美康(北京)科技股份有限公司</t>
  </si>
  <si>
    <t>北京市海淀区上地信息产业基地开拓路7号1幢二层1201室</t>
  </si>
  <si>
    <t>Goodwill E-Health Info Co.,Ltd.</t>
  </si>
  <si>
    <t>86-10-82781910</t>
  </si>
  <si>
    <t>zqb@bjgoodwill.com</t>
  </si>
  <si>
    <t>688089.SH</t>
  </si>
  <si>
    <t>嘉必优生物技术(武汉)股份有限公司</t>
  </si>
  <si>
    <t>湖北省武汉市洪山区东湖新技术开发区高新大道999号</t>
  </si>
  <si>
    <t>Cabio Biotech (Wuhan) Co.,Ltd.</t>
  </si>
  <si>
    <t>86-27-67845289</t>
  </si>
  <si>
    <t>zqb@cabio.cn</t>
  </si>
  <si>
    <t>603708.SH</t>
  </si>
  <si>
    <t>家家悦集团股份有限公司</t>
  </si>
  <si>
    <t>山东省威海市环翠区经济技术开发区大庆路53号九龙城国际大厦</t>
  </si>
  <si>
    <t>2.6333万</t>
  </si>
  <si>
    <t>Jiajiayue Group Co.,Ltd.</t>
  </si>
  <si>
    <t>86-631-5220641</t>
  </si>
  <si>
    <t>jiajiayue@jiajiayue.com.cn</t>
  </si>
  <si>
    <t>300317.SZ</t>
  </si>
  <si>
    <t>珈伟新能源股份有限公司</t>
  </si>
  <si>
    <t>广东省深圳市南山区科苑南路3099号中国储能大厦33层A、B、D</t>
  </si>
  <si>
    <t>Jiawei Renewable Energy Co.,Ltd</t>
  </si>
  <si>
    <t>86-755-85224478</t>
  </si>
  <si>
    <t>jw@jiawei.com</t>
  </si>
  <si>
    <t>301117.SZ</t>
  </si>
  <si>
    <t>佳缘科技股份有限公司</t>
  </si>
  <si>
    <t>四川省成都市武侯区中国(四川)自由贸易试验区成都高新区吉泰路20号01号楼4层</t>
  </si>
  <si>
    <t>Jiayuan Science And Technology Co.,Ltd.</t>
  </si>
  <si>
    <t>86-28-86938681</t>
  </si>
  <si>
    <t>dongban@jykjzb.com</t>
  </si>
  <si>
    <t>300268.SZ</t>
  </si>
  <si>
    <t>佳沃食品股份有限公司</t>
  </si>
  <si>
    <t>北京市朝阳区北苑路58号航空科技大厦北塔10层</t>
  </si>
  <si>
    <t>Joyvio Food Co.,Ltd.</t>
  </si>
  <si>
    <t>86-10-57058362</t>
  </si>
  <si>
    <t>joyviofood@joyviofood.com</t>
  </si>
  <si>
    <t>600182.SH</t>
  </si>
  <si>
    <t>佳通轮胎股份有限公司</t>
  </si>
  <si>
    <t>上海市长宁区临虹路280-2号</t>
  </si>
  <si>
    <t>Giti Tire Corporation</t>
  </si>
  <si>
    <t>86-21-22073132</t>
  </si>
  <si>
    <t>giticorp@giti.com</t>
  </si>
  <si>
    <t>300793.SZ</t>
  </si>
  <si>
    <t>佳禾智能科技股份有限公司</t>
  </si>
  <si>
    <t>广东省东莞市松山湖高新技术产业开发区工业南路6号1栋506室</t>
  </si>
  <si>
    <t>Cosonic Intelligent Technologies Co.,Ltd.</t>
  </si>
  <si>
    <t>86-769-22248801</t>
  </si>
  <si>
    <t>ir@cosonic.net</t>
  </si>
  <si>
    <t>605300.SH</t>
  </si>
  <si>
    <t>佳禾食品工业股份有限公司</t>
  </si>
  <si>
    <t>江苏省苏州市吴江区中山南路518号</t>
  </si>
  <si>
    <t>Jiahe Foods Industry Co.,Ltd.</t>
  </si>
  <si>
    <t>86-512-63497711-836</t>
  </si>
  <si>
    <t>ir@cograin.cn</t>
  </si>
  <si>
    <t>600728.SH</t>
  </si>
  <si>
    <t>佳都科技集团股份有限公司</t>
  </si>
  <si>
    <t>广东省广州市天河区新岑四路2号</t>
  </si>
  <si>
    <t>Pci Technology Group Co.,Ltd.</t>
  </si>
  <si>
    <t>86-20-85550260</t>
  </si>
  <si>
    <t>ir@pcitech.com;wwj@pcitech.com</t>
  </si>
  <si>
    <t>002650.SZ</t>
  </si>
  <si>
    <t>加加食品集团股份有限公司</t>
  </si>
  <si>
    <t>湖南省长沙市宁乡市国家级宁乡经济技术开发区三环北路与谐园路交汇处</t>
  </si>
  <si>
    <t>Jiajia Food Group Co.,Ltd</t>
  </si>
  <si>
    <t>86-731-81820261;86-731-81820262</t>
  </si>
  <si>
    <t>dm@jiajiagroup.com</t>
  </si>
  <si>
    <t>000937.SZ</t>
  </si>
  <si>
    <t>冀中能源股份有限公司</t>
  </si>
  <si>
    <t>河北省邢台市信都区中兴西大街191号</t>
  </si>
  <si>
    <t>4.0383万</t>
  </si>
  <si>
    <t>Jizhong Energy Resources Co.,Ltd.</t>
  </si>
  <si>
    <t>86-319-2098828;86-319-2068312</t>
  </si>
  <si>
    <t>jzny000937@sina.com;jzny000937@163.com;000937@jzny.com.cn</t>
  </si>
  <si>
    <t>002691.SZ</t>
  </si>
  <si>
    <t>冀凯装备制造股份有限公司</t>
  </si>
  <si>
    <t>河北省石家庄市裕华区高新区湘江道418号</t>
  </si>
  <si>
    <t>Jikai Equipment Manufacturing Co.,Ltd.</t>
  </si>
  <si>
    <t>86-311-85323688</t>
  </si>
  <si>
    <t>tjy@jikaigf.com;liuna@jikaigf.com</t>
  </si>
  <si>
    <t>605589.SH</t>
  </si>
  <si>
    <t>济南圣泉集团股份有限公司</t>
  </si>
  <si>
    <t>山东省济南市章丘区刁镇工业经济开发区</t>
  </si>
  <si>
    <t>Jinan Shengquan Group Share Holding Co.,Ltd.</t>
  </si>
  <si>
    <t>86-531-83501353</t>
  </si>
  <si>
    <t>sqzqb@shengquan.com</t>
  </si>
  <si>
    <t>688309.SH</t>
  </si>
  <si>
    <t>济南恒誉环保科技股份有限公司</t>
  </si>
  <si>
    <t>山东省济南市市中区共青团路25号绿地普利中心4804</t>
  </si>
  <si>
    <t>Niutech Environment Technology Corporation</t>
  </si>
  <si>
    <t>86-531-86196309</t>
  </si>
  <si>
    <t>corrine@niutech.com</t>
  </si>
  <si>
    <t>600807.SH</t>
  </si>
  <si>
    <t>济南高新发展股份有限公司</t>
  </si>
  <si>
    <t>山东省济南市历下区龙奥北路1577号天业中心主办公楼</t>
  </si>
  <si>
    <t>Jinan High-Tech Development Co.,Ltd.</t>
  </si>
  <si>
    <t>86-531-86171188</t>
  </si>
  <si>
    <t>600807@vip.163.com</t>
  </si>
  <si>
    <t>603222.SH</t>
  </si>
  <si>
    <t>济民健康管理股份有限公司</t>
  </si>
  <si>
    <t>浙江省台州市黄岩区北院路888号</t>
  </si>
  <si>
    <t>Chimin Health Management Co.,Ltd.</t>
  </si>
  <si>
    <t>86-576-84066800</t>
  </si>
  <si>
    <t>investment@chimin.cn</t>
  </si>
  <si>
    <t>601718.SH</t>
  </si>
  <si>
    <t>际华集团股份有限公司</t>
  </si>
  <si>
    <t>北京市朝阳区东三环中路7号财富中心写字楼A座27层</t>
  </si>
  <si>
    <t>1.7757万</t>
  </si>
  <si>
    <t>Jihua Group Corporation Limited</t>
  </si>
  <si>
    <t>86-10-87601718</t>
  </si>
  <si>
    <t>ir@jihuachina.com</t>
  </si>
  <si>
    <t>300108.SZ</t>
  </si>
  <si>
    <t>吉药控股集团股份有限公司</t>
  </si>
  <si>
    <t>吉林省通化市梅河口市环城北路6号</t>
  </si>
  <si>
    <t>Ji Yao Holding Group Co.,Ltd.</t>
  </si>
  <si>
    <t>86-435-3752903</t>
  </si>
  <si>
    <t>jiyaokonggu@163.com;wangyan300108@163.com;jiyaogroup@163.com</t>
  </si>
  <si>
    <t>601929.SH</t>
  </si>
  <si>
    <t>吉视传媒股份有限公司</t>
  </si>
  <si>
    <t>吉林省长春市南关区净月开发区和美路999号吉视传媒信息枢纽中心</t>
  </si>
  <si>
    <t>Jishi Media Co., Ltd.</t>
  </si>
  <si>
    <t>86-431-88789022</t>
  </si>
  <si>
    <t>sunyi@jishimedia.com;liuxiaohui@jishimedia.com</t>
  </si>
  <si>
    <t>002118.SZ</t>
  </si>
  <si>
    <t>吉林紫鑫药业股份有限公司</t>
  </si>
  <si>
    <t>吉林省长春市南关区东头道街137号</t>
  </si>
  <si>
    <t>Jilin Zixin Pharmaceutical Industrial Co.,Ltd.</t>
  </si>
  <si>
    <t>86-431-81916633</t>
  </si>
  <si>
    <t>zixin@zxpc.cn</t>
  </si>
  <si>
    <t>600881.SH</t>
  </si>
  <si>
    <t>吉林亚泰(集团)股份有限公司</t>
  </si>
  <si>
    <t>吉林省长春市二道区吉林大路1801号</t>
  </si>
  <si>
    <t>1.8589万</t>
  </si>
  <si>
    <t>Jilin Yatai (Group) Co.,Ltd.</t>
  </si>
  <si>
    <t>86-431-84956688</t>
  </si>
  <si>
    <t>qinyin@yatai.com;wangna@yatai.com;info@yatai.com</t>
  </si>
  <si>
    <t>836077.BJ</t>
  </si>
  <si>
    <t>吉林碳谷碳纤维股份有限公司</t>
  </si>
  <si>
    <t>吉林省吉林市昌邑区经济技术开发区九站街516地段</t>
  </si>
  <si>
    <t>Jilin Tangu Carbon Fiber Co.,Ltd</t>
  </si>
  <si>
    <t>86-432-63502013</t>
  </si>
  <si>
    <t>luguijun1114@126.com</t>
  </si>
  <si>
    <t>301130.SZ</t>
  </si>
  <si>
    <t>吉林省西点药业科技发展股份有限公司</t>
  </si>
  <si>
    <t>吉林省吉林市磐石市磐石经济开发区西点大街777号</t>
  </si>
  <si>
    <t>Jilin Province Xidian Pharmaceutical Sci-Tech Development Co.,Ltd.</t>
  </si>
  <si>
    <t>86-432-65660321;86-431-81901315</t>
  </si>
  <si>
    <t>xidianyy@xidianyy.com;zhengdai@xidianyy.com</t>
  </si>
  <si>
    <t>300510.SZ</t>
  </si>
  <si>
    <t>吉林省金冠电气股份有限公司</t>
  </si>
  <si>
    <t>吉林省长春市双阳区双阳经济开发区延寿路4号</t>
  </si>
  <si>
    <t>Jilin Jinguan Electric Co.,Ltd</t>
  </si>
  <si>
    <t>86-379-63998696;86-431-84155588</t>
  </si>
  <si>
    <t>jilinjinguan@163.com</t>
  </si>
  <si>
    <t>002566.SZ</t>
  </si>
  <si>
    <t>吉林省集安益盛药业股份有限公司</t>
  </si>
  <si>
    <t>吉林省通化市集安市文化东路17-20号</t>
  </si>
  <si>
    <t>Jilin Jian Yisheng Pharmaceutical Co.,Ltd.</t>
  </si>
  <si>
    <t>86-435-6236009;86-435-6236050</t>
  </si>
  <si>
    <t>junlitie@sina.com;yishenglj@sina.com;yisheng@yisheng-pharm.com</t>
  </si>
  <si>
    <t>600189.SH</t>
  </si>
  <si>
    <t>吉林泉阳泉股份有限公司</t>
  </si>
  <si>
    <t>吉林省长春市朝阳区延安大街1399号</t>
  </si>
  <si>
    <t>Jilin Quanyangquan Co.,Ltd</t>
  </si>
  <si>
    <t>86-431-88912969</t>
  </si>
  <si>
    <t>jm@qyqcn.net;gfgs@jlsg.com.cn;gch@qyqcn.net</t>
  </si>
  <si>
    <t>002501.SZ</t>
  </si>
  <si>
    <t>吉林利源精制股份有限公司</t>
  </si>
  <si>
    <t>吉林省辽源市龙山区西宁大路5729号</t>
  </si>
  <si>
    <t>Jilin Liyuan Precision Manufacturing Co.,Ltd.</t>
  </si>
  <si>
    <t>86-437-3166501</t>
  </si>
  <si>
    <t>liyuanxingcaizqb@sina.com</t>
  </si>
  <si>
    <t>300597.SZ</t>
  </si>
  <si>
    <t>吉林吉大通信设计院股份有限公司</t>
  </si>
  <si>
    <t>吉林省长春市朝阳区南湖学府经典小区第9幢</t>
  </si>
  <si>
    <t>Jilin Jlu Communication Design Institute Co.,Ltd.</t>
  </si>
  <si>
    <t>86-431-85152089</t>
  </si>
  <si>
    <t>gengyan@jlucdi.com;jdtxldr@163.com;jlucdi@jlucdi.com</t>
  </si>
  <si>
    <t>000420.SZ</t>
  </si>
  <si>
    <t>吉林化纤股份有限公司</t>
  </si>
  <si>
    <t>吉林省吉林市昌邑区经开区昆仑街216号</t>
  </si>
  <si>
    <t>Jilin Chemical Fibre Stock Co.,Ltd</t>
  </si>
  <si>
    <t>86-432-63502452;86-432-63502331</t>
  </si>
  <si>
    <t>dxm@jlcfc.com;xxp9410@qq.com;jlhx@jlcfc.com</t>
  </si>
  <si>
    <t>600360.SH</t>
  </si>
  <si>
    <t>吉林华微电子股份有限公司</t>
  </si>
  <si>
    <t>吉林省吉林市丰满区高新区深圳街99号</t>
  </si>
  <si>
    <t>Jilin Sino-Microelectronics Co.,Ltd.</t>
  </si>
  <si>
    <t>86-432-64684562</t>
  </si>
  <si>
    <t>hwdz99@hwdz.com.cn;ir@hwdz.com.cn</t>
  </si>
  <si>
    <t>601518.SH</t>
  </si>
  <si>
    <t>吉林高速公路股份有限公司</t>
  </si>
  <si>
    <t>吉林省长春市二道区经济技术开发区浦东路4488号</t>
  </si>
  <si>
    <t>Jilin Expressway Co.,Ltd.</t>
  </si>
  <si>
    <t>86-431-84664798;86-431-84622188</t>
  </si>
  <si>
    <t>jlgs@jlgsgl.com</t>
  </si>
  <si>
    <t>000875.SZ</t>
  </si>
  <si>
    <t>吉林电力股份有限公司</t>
  </si>
  <si>
    <t>吉林省长春市南关区人民大街9699号</t>
  </si>
  <si>
    <t>Jilin Electric Power Co.,Ltd.</t>
  </si>
  <si>
    <t>86-431-81150932;86-431-81150933</t>
  </si>
  <si>
    <t>jdgf@spic.com.cn;gaoxue@spic.com.cn</t>
  </si>
  <si>
    <t>688378.SH</t>
  </si>
  <si>
    <t>吉林奥来德光电材料股份有限公司</t>
  </si>
  <si>
    <t>吉林省长春市朝阳区高新开发区红旗大厦19层</t>
  </si>
  <si>
    <t>Jilin Oled Material Tech Co.,Ltd</t>
  </si>
  <si>
    <t>86-431-85800703</t>
  </si>
  <si>
    <t>wangyanli@jl-oled.com;jinlu@jl-oled.com</t>
  </si>
  <si>
    <t>000623.SZ</t>
  </si>
  <si>
    <t>吉林敖东药业集团股份有限公司</t>
  </si>
  <si>
    <t>吉林省延边朝鲜族自治州敦化市敖东大街2158号</t>
  </si>
  <si>
    <t>Jilin Aodong Pharmaceutical Group Co.,Ltd.</t>
  </si>
  <si>
    <t>86-433-6238973</t>
  </si>
  <si>
    <t>000623@jlaod.com</t>
  </si>
  <si>
    <t>300022.SZ</t>
  </si>
  <si>
    <t>吉峰三农科技服务股份有限公司</t>
  </si>
  <si>
    <t>四川省成都市郫都区成都现代工业港北部园区港通北二路219号</t>
  </si>
  <si>
    <t>Gifore Agricultural Science &amp; Technology Service Co.,Ltd</t>
  </si>
  <si>
    <t>86-28-87868752</t>
  </si>
  <si>
    <t>yangyx@gifore.com;liugc@gifore.com;office@gifore.com</t>
  </si>
  <si>
    <t>301132.SZ</t>
  </si>
  <si>
    <t>吉安满坤科技股份有限公司</t>
  </si>
  <si>
    <t>江西省吉安市吉安县井冈山经济技术开发区火炬大道191号</t>
  </si>
  <si>
    <t>Ji’An Mankun Technology Co.,Ltd.</t>
  </si>
  <si>
    <t>86-796-8406089</t>
  </si>
  <si>
    <t>board.office@mankun.com</t>
  </si>
  <si>
    <t>300309.SZ</t>
  </si>
  <si>
    <t>吉艾科技集团股份公司</t>
  </si>
  <si>
    <t>北京市大兴区亦庄经济开发区中航技广场C栋6层604</t>
  </si>
  <si>
    <t>Gi Technologies Group Co.,Ltd.</t>
  </si>
  <si>
    <t>86-10-83612293</t>
  </si>
  <si>
    <t>investor@gi-tech.cn</t>
  </si>
  <si>
    <t>603387.SH</t>
  </si>
  <si>
    <t>基蛋生物科技股份有限公司</t>
  </si>
  <si>
    <t>江苏省南京市六合区沿江工业开发区博富路9号</t>
  </si>
  <si>
    <t>Getein Biotech,Inc</t>
  </si>
  <si>
    <t>86-25-68568577</t>
  </si>
  <si>
    <t>ir@getein.cn</t>
  </si>
  <si>
    <t>002339.SZ</t>
  </si>
  <si>
    <t>积成电子股份有限公司</t>
  </si>
  <si>
    <t>山东省济南市历城区花园路东段188号</t>
  </si>
  <si>
    <t>Integrated Electronic Systems Lab Co.,Ltd.</t>
  </si>
  <si>
    <t>86-531-88061716</t>
  </si>
  <si>
    <t>yaobin@ieslab.cn;liuhuijuan@ieslab.cn;dongban@ieslab.com.cn</t>
  </si>
  <si>
    <t>300894.SZ</t>
  </si>
  <si>
    <t>火星人厨具股份有限公司</t>
  </si>
  <si>
    <t>浙江省嘉兴市海宁市尖山新区新城路366号</t>
  </si>
  <si>
    <t>Marssenger Kitchenware Co.,Ltd.</t>
  </si>
  <si>
    <t>86-573-87019995</t>
  </si>
  <si>
    <t>maoweiping@marssenger.com;dongshiban@marssenger.com</t>
  </si>
  <si>
    <t>002579.SZ</t>
  </si>
  <si>
    <t>惠州中京电子科技股份有限公司</t>
  </si>
  <si>
    <t>广东省惠州市惠城区仲恺高新区陈江街道中京路1号</t>
  </si>
  <si>
    <t>Huizhou China Eagle Electronic Technology Co., Ltd.</t>
  </si>
  <si>
    <t>86-752-2057992</t>
  </si>
  <si>
    <t>obd@ceepcb.com;huangruolei@ceepcb.com</t>
  </si>
  <si>
    <t>300014.SZ</t>
  </si>
  <si>
    <t>惠州亿纬锂能股份有限公司</t>
  </si>
  <si>
    <t>广东省惠州市惠城区仲恺高新区惠风七路38号</t>
  </si>
  <si>
    <t>1.4826万</t>
  </si>
  <si>
    <t>Eve Energy Co.,Ltd.</t>
  </si>
  <si>
    <t>86-752-5751928;86-752-2605878</t>
  </si>
  <si>
    <t>ir@evebattery.com</t>
  </si>
  <si>
    <t>300322.SZ</t>
  </si>
  <si>
    <t>惠州硕贝德无线科技股份有限公司</t>
  </si>
  <si>
    <t>广东省惠州市惠城区仲恺高新区东江高新科技产业园惠泽大道138号</t>
  </si>
  <si>
    <t>Huizhou Speed Wireless Technology Co.,Ltd.</t>
  </si>
  <si>
    <t>86-752-2836716</t>
  </si>
  <si>
    <t>speed@speed-hz.com</t>
  </si>
  <si>
    <t>872925.BJ</t>
  </si>
  <si>
    <t>惠州市锦好医疗科技股份有限公司</t>
  </si>
  <si>
    <t>广东省惠州市惠城区仲恺高新区惠风东二路9号惠成工业大厦六楼、七楼</t>
  </si>
  <si>
    <t>Huizhou Jinghao Medical Technology Co.,Ltd.</t>
  </si>
  <si>
    <t>86-752-2299287</t>
  </si>
  <si>
    <t>duanhaoling@jinghao.info;jinghao@jinghao.info</t>
  </si>
  <si>
    <t>833523.BJ</t>
  </si>
  <si>
    <t>惠州市惠德瑞锂电科技股份有限公司</t>
  </si>
  <si>
    <t>广东省惠州市惠城区仲恺高新区陈江街道兴业大道4号</t>
  </si>
  <si>
    <t>Huizhou Huiderui Lithium Battery Technology Co., Ltd.</t>
  </si>
  <si>
    <t>86-752-2652268</t>
  </si>
  <si>
    <t>wangwh@huiderui.com</t>
  </si>
  <si>
    <t>002906.SZ</t>
  </si>
  <si>
    <t>惠州市华阳集团股份有限公司</t>
  </si>
  <si>
    <t>广东省惠州市惠城区东江高新科技产业园上霞北路1号华阳工业园A区集团办公大楼</t>
  </si>
  <si>
    <t>Foryou Corporation</t>
  </si>
  <si>
    <t>86-752-2556885</t>
  </si>
  <si>
    <t>adayo-foryou@foryougroup.com</t>
  </si>
  <si>
    <t>002920.SZ</t>
  </si>
  <si>
    <t>惠州市德赛西威汽车电子股份有限公司</t>
  </si>
  <si>
    <t>广东省惠州市惠城区惠南高新科技产业园惠泰北路6号</t>
  </si>
  <si>
    <t>Huizhou Desay Sv Automotive Co.,Ltd.</t>
  </si>
  <si>
    <t>86-752-2638669</t>
  </si>
  <si>
    <t>securities@desaysv.com</t>
  </si>
  <si>
    <t>300735.SZ</t>
  </si>
  <si>
    <t>惠州光弘科技股份有限公司</t>
  </si>
  <si>
    <t>广东省惠州市惠阳区大亚湾响水河工业园永达路5号</t>
  </si>
  <si>
    <t>1.3708万</t>
  </si>
  <si>
    <t>Dbg Technology Co.,Ltd.</t>
  </si>
  <si>
    <t>86-752-5108688</t>
  </si>
  <si>
    <t>ir@dbg.com.cn;linxiating@dbg.com.cn</t>
  </si>
  <si>
    <t>600983.SH</t>
  </si>
  <si>
    <t>惠而浦(中国)股份有限公司</t>
  </si>
  <si>
    <t>安徽省合肥市蜀山区高新技术产业开发区习友路4477号</t>
  </si>
  <si>
    <t>Whirlpool (China) Co., Ltd.</t>
  </si>
  <si>
    <t>86-551-65338028</t>
  </si>
  <si>
    <t>yaping_sun@whirlpool-china.com;lin_zhao@whirlpool-china.com</t>
  </si>
  <si>
    <t>603385.SH</t>
  </si>
  <si>
    <t>惠达卫浴股份有限公司</t>
  </si>
  <si>
    <t>河北省唐山市丰南区黄各庄镇惠达路7号</t>
  </si>
  <si>
    <t>Huida Sanitary Ware Co.,Ltd</t>
  </si>
  <si>
    <t>86-315-8328818</t>
  </si>
  <si>
    <t>info@huidagroups.com;fangqian@huidagroups.com</t>
  </si>
  <si>
    <t>688219.SH</t>
  </si>
  <si>
    <t>会通新材料股份有限公司</t>
  </si>
  <si>
    <t>安徽省合肥市肥西县高新区柏堰科技园芦花路2号</t>
  </si>
  <si>
    <t>Orinko Advanced Plastics Co.,Ltd.</t>
  </si>
  <si>
    <t>86-551-65771661</t>
  </si>
  <si>
    <t>investor@orinko.com.cn</t>
  </si>
  <si>
    <t>601579.SH</t>
  </si>
  <si>
    <t>会稽山绍兴酒股份有限公司</t>
  </si>
  <si>
    <t>浙江省绍兴市柯桥区湖塘街道杨绍路2579号</t>
  </si>
  <si>
    <t>Kuaijishan Shaoxing Rice Wine Co.,Ltd.</t>
  </si>
  <si>
    <t>86-575-81188579</t>
  </si>
  <si>
    <t>ir_kjs@kuaijishanwine.com</t>
  </si>
  <si>
    <t>300371.SZ</t>
  </si>
  <si>
    <t>汇中仪表股份有限公司</t>
  </si>
  <si>
    <t>河北省唐山市路北区高新技术产业开发区高新西道126号</t>
  </si>
  <si>
    <t>Huizhong Instrumentation Co.,Ltd.</t>
  </si>
  <si>
    <t>86-315-3856690;86-15733300371</t>
  </si>
  <si>
    <t>300371@hzyb.com</t>
  </si>
  <si>
    <t>603176.SH</t>
  </si>
  <si>
    <t>汇通建设集团股份有限公司</t>
  </si>
  <si>
    <t>河北省保定市高碑店市世纪东路69号</t>
  </si>
  <si>
    <t>Huitong Construction Group Co.,Ltd.</t>
  </si>
  <si>
    <t>86-312-5595218</t>
  </si>
  <si>
    <t>htjsdshbgs@htlq.com.cn</t>
  </si>
  <si>
    <t>300609.SZ</t>
  </si>
  <si>
    <t>汇纳科技股份有限公司</t>
  </si>
  <si>
    <t>上海市浦东新区张江川和路55弄(张江人工智能岛)6号</t>
  </si>
  <si>
    <t>Winner Technology Co., Inc.</t>
  </si>
  <si>
    <t>86-21-31759693</t>
  </si>
  <si>
    <t>sadep@winnerinf.com</t>
  </si>
  <si>
    <t>001267.SZ</t>
  </si>
  <si>
    <t>汇绿生态科技集团股份有限公司</t>
  </si>
  <si>
    <t>湖北省武汉市江汉区青年路556号房开大厦写字楼37楼</t>
  </si>
  <si>
    <t>Hui Lyu Ecological Technology Groups Co.,Ltd.</t>
  </si>
  <si>
    <t>86-27-83661352;86-27-83641351</t>
  </si>
  <si>
    <t>hlzq@cnhlyl.com;huilyu@cnhlyl.com</t>
  </si>
  <si>
    <t>002014.SZ</t>
  </si>
  <si>
    <t>黄山永新股份有限公司</t>
  </si>
  <si>
    <t>安徽省黄山市徽州区徽州东路188号</t>
  </si>
  <si>
    <t>Huangshan Novel Co.,Ltd</t>
  </si>
  <si>
    <t>86-559-3514242</t>
  </si>
  <si>
    <t>zqtz@novel.com.cn;novel@novel.com.cn</t>
  </si>
  <si>
    <t>600054.SH</t>
  </si>
  <si>
    <t>黄山旅游发展股份有限公司</t>
  </si>
  <si>
    <t>安徽省黄山市屯溪区天都大道5号(天都国际饭店D座16-18楼)</t>
  </si>
  <si>
    <t>Huangshan Tourism Development Co.,Ltd.</t>
  </si>
  <si>
    <t>86-559-2586698;86-559-2586678</t>
  </si>
  <si>
    <t>hslydw@126.com;hstd56@126.com;hs600054@126.com</t>
  </si>
  <si>
    <t>002329.SZ</t>
  </si>
  <si>
    <t>皇氏集团股份有限公司</t>
  </si>
  <si>
    <t>广西壮族自治区南宁市西乡塘区高新区丰达路65号</t>
  </si>
  <si>
    <t>Royal Group Co.,Ltd.</t>
  </si>
  <si>
    <t>86-771-3211086</t>
  </si>
  <si>
    <t>hsryhhy@126.com</t>
  </si>
  <si>
    <t>601231.SH</t>
  </si>
  <si>
    <t>环旭电子股份有限公司</t>
  </si>
  <si>
    <t>上海市浦东新区盛夏路169号B栋5楼</t>
  </si>
  <si>
    <t>2.4768万</t>
  </si>
  <si>
    <t>Universal Scientific Industrial (Shanghai) Co.,Ltd.</t>
  </si>
  <si>
    <t>86-21-58968418</t>
  </si>
  <si>
    <t>public@usiglobal.com</t>
  </si>
  <si>
    <t>000892.SZ</t>
  </si>
  <si>
    <t>欢瑞世纪联合股份有限公司</t>
  </si>
  <si>
    <t>重庆市江北区北城天街15号富力海洋广场6幢2201室</t>
  </si>
  <si>
    <t>H&amp;R Century Union Corporation</t>
  </si>
  <si>
    <t>86-10-65009170</t>
  </si>
  <si>
    <t>hr_board@hrcentury.cn</t>
  </si>
  <si>
    <t>300997.SZ</t>
  </si>
  <si>
    <t>欢乐家食品集团股份有限公司</t>
  </si>
  <si>
    <t>广东省湛江市霞山区开发区人民大道中71号欢乐家大厦28层、29层、31层、32层</t>
  </si>
  <si>
    <t>Huanlejia Food Group Co.,Ltd.</t>
  </si>
  <si>
    <t>86-759-2268808</t>
  </si>
  <si>
    <t>hljir@gdhlj.com</t>
  </si>
  <si>
    <t>600575.SH</t>
  </si>
  <si>
    <t>淮河能源(集团)股份有限公司</t>
  </si>
  <si>
    <t>安徽省芜湖市鸠江区经济技术开发区越秀路北城水岸2号楼</t>
  </si>
  <si>
    <t>Huaihe Energy(Group) Co.,Ltd</t>
  </si>
  <si>
    <t>86-553-5840528;86-553-5840085</t>
  </si>
  <si>
    <t>mjh1270@139.com;whzqdb2010@163.com</t>
  </si>
  <si>
    <t>600985.SH</t>
  </si>
  <si>
    <t>淮北矿业控股股份有限公司</t>
  </si>
  <si>
    <t>安徽省淮北市相山区人民中路276号</t>
  </si>
  <si>
    <t>4.8173万</t>
  </si>
  <si>
    <t>Huaibei Mining Holdings Co.,Ltd.</t>
  </si>
  <si>
    <t>86-561-4952999;86-561-4956563</t>
  </si>
  <si>
    <t>zqtzb@hbcoal.com;qd@hbcoal.com</t>
  </si>
  <si>
    <t>002715.SZ</t>
  </si>
  <si>
    <t>怀集登云汽配股份有限公司</t>
  </si>
  <si>
    <t>广东省肇庆市怀集县怀城镇登云亭</t>
  </si>
  <si>
    <t>Huaiji Dengyun Auto-Parts (Holding) Co.,Ltd.</t>
  </si>
  <si>
    <t>86-758-5525368</t>
  </si>
  <si>
    <t>dengyun@huaijivalve.com;hulei@huaijivalve.com</t>
  </si>
  <si>
    <t>300490.SZ</t>
  </si>
  <si>
    <t>华自科技股份有限公司</t>
  </si>
  <si>
    <t>湖南省长沙市岳麓区高新开发区麓谷麓松路609号</t>
  </si>
  <si>
    <t>Hnac Technology Co.,Ltd.</t>
  </si>
  <si>
    <t>86-731-88238888</t>
  </si>
  <si>
    <t>sh@cshnac.com;lzj@cshnac.com</t>
  </si>
  <si>
    <t>300755.SZ</t>
  </si>
  <si>
    <t>华致酒行连锁管理股份有限公司</t>
  </si>
  <si>
    <t>北京市东城区白桥大街15号嘉禾国信大厦CD座5层</t>
  </si>
  <si>
    <t>Vats Liquor Chain Store Management Joint Stock Co.,Ltd.</t>
  </si>
  <si>
    <t>86-10-56969898</t>
  </si>
  <si>
    <t>dongmiban@vatsliquor.com;vatsliquor@vatsliquor.com</t>
  </si>
  <si>
    <t>600743.SH</t>
  </si>
  <si>
    <t>华远地产股份有限公司</t>
  </si>
  <si>
    <t>北京市西城区北展北街11号华远企业中心11号楼</t>
  </si>
  <si>
    <t>Huayuan Property Co.,Ltd.</t>
  </si>
  <si>
    <t>86-10-68036966;86-10-68012260</t>
  </si>
  <si>
    <t>zhangql@hy-online.com;xieq@hy-online.com;ir@hy-online.com</t>
  </si>
  <si>
    <t>600741.SH</t>
  </si>
  <si>
    <t>华域汽车系统股份有限公司</t>
  </si>
  <si>
    <t>5.3684万</t>
  </si>
  <si>
    <t>Huayu Automotive Systems Company Limited</t>
  </si>
  <si>
    <t>86-21-22011701</t>
  </si>
  <si>
    <t>huayuqiche@hasco-group.com</t>
  </si>
  <si>
    <t>002554.SZ</t>
  </si>
  <si>
    <t>华油惠博普科技股份有限公司</t>
  </si>
  <si>
    <t>北京市海淀区马甸东路17号金澳国际写字楼12/16层</t>
  </si>
  <si>
    <t>China Oil Hbp Science &amp; Technology Co.,Ltd</t>
  </si>
  <si>
    <t>86-10-82809807</t>
  </si>
  <si>
    <t>securities@china-hbp.com;hbp@china-hbp.com</t>
  </si>
  <si>
    <t>000536.SZ</t>
  </si>
  <si>
    <t>华映科技(集团)股份有限公司</t>
  </si>
  <si>
    <t>福建省福州市马尾区儒江西路6号</t>
  </si>
  <si>
    <t>Cpt Technology (Group) Co.,Ltd</t>
  </si>
  <si>
    <t>86-591-67052590</t>
  </si>
  <si>
    <t>gw@cpttg.com</t>
  </si>
  <si>
    <t>300027.SZ</t>
  </si>
  <si>
    <t>华谊兄弟传媒股份有限公司</t>
  </si>
  <si>
    <t>北京市朝阳区新源南路甲2号华谊兄弟办公大楼</t>
  </si>
  <si>
    <t>Huayi Brothers Media Corporation</t>
  </si>
  <si>
    <t>86-10-65805818</t>
  </si>
  <si>
    <t>600290.SH</t>
  </si>
  <si>
    <t>华仪电气股份有限公司</t>
  </si>
  <si>
    <t>浙江省温州市乐清市乐清经济开发区中心大道228号</t>
  </si>
  <si>
    <t>Huayi Electric Company Limited</t>
  </si>
  <si>
    <t>86-577-62661122</t>
  </si>
  <si>
    <t>hyzqb@heag.com</t>
  </si>
  <si>
    <t>603825.SH</t>
  </si>
  <si>
    <t>华扬联众数字技术股份有限公司</t>
  </si>
  <si>
    <t>北京市东城区贡院西街6号E座15层</t>
  </si>
  <si>
    <t>Hylink Digital Solutions Co.,Ltd</t>
  </si>
  <si>
    <t>86-10-65648122</t>
  </si>
  <si>
    <t>investors@hylinkad.com</t>
  </si>
  <si>
    <t>600801.SH</t>
  </si>
  <si>
    <t>华新水泥股份有限公司</t>
  </si>
  <si>
    <t>湖北省武汉市洪山区东湖新技术开发区高新大道426号华新大厦B座</t>
  </si>
  <si>
    <t>Huaxin Cement Co.,Ltd.</t>
  </si>
  <si>
    <t>86-27-87773898</t>
  </si>
  <si>
    <t>investor@huaxincem.com</t>
  </si>
  <si>
    <t>600015.SH</t>
  </si>
  <si>
    <t>华夏银行股份有限公司</t>
  </si>
  <si>
    <t>北京市东城区建国门内大街22号华夏银行大厦</t>
  </si>
  <si>
    <t>3.9738万</t>
  </si>
  <si>
    <t>Hua Xia Bank Co., Limited</t>
  </si>
  <si>
    <t>86-10-85238570;86-10-85239938</t>
  </si>
  <si>
    <t>zhdb@hxb.com.cn</t>
  </si>
  <si>
    <t>600340.SH</t>
  </si>
  <si>
    <t>华夏幸福基业股份有限公司</t>
  </si>
  <si>
    <t>北京市朝阳区东三环北路霞光里18号佳程广场A座9层</t>
  </si>
  <si>
    <t>1.5447万</t>
  </si>
  <si>
    <t>China Fortune Land Co.,Ltd.</t>
  </si>
  <si>
    <t>86-10-59115198</t>
  </si>
  <si>
    <t>ir@cfldcn.com</t>
  </si>
  <si>
    <t>002928.SZ</t>
  </si>
  <si>
    <t>华夏航空股份有限公司</t>
  </si>
  <si>
    <t>重庆市渝北区江北国际机场航安路30号</t>
  </si>
  <si>
    <t>China Express Airlines Co.,Ltd.</t>
  </si>
  <si>
    <t>86-23-67153222-8903</t>
  </si>
  <si>
    <t>dongmiban@chinaexpressair.com</t>
  </si>
  <si>
    <t>688363.SH</t>
  </si>
  <si>
    <t>华熙生物科技股份有限公司</t>
  </si>
  <si>
    <t>山东省济南市历下区高新技术开发区天辰大街678号</t>
  </si>
  <si>
    <t>Bloomage Biotechnology Corporation Limited</t>
  </si>
  <si>
    <t>86-10-85670603</t>
  </si>
  <si>
    <t>ir@bloomagebiotech.com</t>
  </si>
  <si>
    <t>002926.SZ</t>
  </si>
  <si>
    <t>华西证券股份有限公司</t>
  </si>
  <si>
    <t>四川省成都市武侯区高新区天府二街198号</t>
  </si>
  <si>
    <t>Huaxi Securities Co.,Ltd.</t>
  </si>
  <si>
    <t>86-28-86150207</t>
  </si>
  <si>
    <t>ir@hx168.com.cn</t>
  </si>
  <si>
    <t>002630.SZ</t>
  </si>
  <si>
    <t>华西能源工业股份有限公司</t>
  </si>
  <si>
    <t>四川省自贡市沿滩区高新工业园区荣川路66号</t>
  </si>
  <si>
    <t>China Western Power Industrial Co.,Ltd.</t>
  </si>
  <si>
    <t>86-813-4736870</t>
  </si>
  <si>
    <t>xl0757@163.com;hxny@cwpc.com.cn</t>
  </si>
  <si>
    <t>000793.SZ</t>
  </si>
  <si>
    <t>华闻传媒投资集团股份有限公司</t>
  </si>
  <si>
    <t>海南省海口市美兰区国兴大道15A号全球贸易之窗</t>
  </si>
  <si>
    <t>Huawen Media Group</t>
  </si>
  <si>
    <t>86-898-66254650;86-898-66196060</t>
  </si>
  <si>
    <t>board@000793.com;hwm@000793.com</t>
  </si>
  <si>
    <t>833427.BJ</t>
  </si>
  <si>
    <t>华维设计集团股份有限公司</t>
  </si>
  <si>
    <t>江西省南昌市青山湖区南昌高新技术产业开发区天祥大道2799号199栋</t>
  </si>
  <si>
    <t>Hua Wei Design Group Co.,Ltd.</t>
  </si>
  <si>
    <t>86-791-86569703</t>
  </si>
  <si>
    <t>houchangxing@126.com;jxtj.lyq@163.com</t>
  </si>
  <si>
    <t>300492.SZ</t>
  </si>
  <si>
    <t>华图山鼎设计股份有限公司</t>
  </si>
  <si>
    <t>四川省成都市锦江区东大街芷泉段6号1栋1单元37层</t>
  </si>
  <si>
    <t>Huatu Cendes Co.,Ltd</t>
  </si>
  <si>
    <t>86-28-86713701</t>
  </si>
  <si>
    <t>cendes.bso@cendes-arch.com</t>
  </si>
  <si>
    <t>000428.SZ</t>
  </si>
  <si>
    <t>华天酒店集团股份有限公司</t>
  </si>
  <si>
    <t>湖南省长沙市芙蓉区解放东路300号华天大酒店贵宾楼五楼</t>
  </si>
  <si>
    <t>Huatian Hotel Group Co.,Ltd.</t>
  </si>
  <si>
    <t>86-731-84442888-80889</t>
  </si>
  <si>
    <t>huatianzqb@163.com;resv@huatian-hotel.com</t>
  </si>
  <si>
    <t>601688.SH</t>
  </si>
  <si>
    <t>华泰证券股份有限公司</t>
  </si>
  <si>
    <t>江苏省南京市建邺区江东中路228号</t>
  </si>
  <si>
    <t>1.4372万</t>
  </si>
  <si>
    <t>Huatai Securities Co., Ltd.</t>
  </si>
  <si>
    <t>86-25-83387272;86-25-83387780;86-25-83389157;86-25-83389999</t>
  </si>
  <si>
    <t>zhanghui@htsc.com;boardoffice@htsc.com</t>
  </si>
  <si>
    <t>000509.SZ</t>
  </si>
  <si>
    <t>华塑控股股份有限公司</t>
  </si>
  <si>
    <t>四川省成都市武侯区火车南站西路15号麦田中心15楼</t>
  </si>
  <si>
    <t>Huasu Holdings Co.,Ltd</t>
  </si>
  <si>
    <t>86-28-85365657</t>
  </si>
  <si>
    <t>db000509@163.com</t>
  </si>
  <si>
    <t>002494.SZ</t>
  </si>
  <si>
    <t>华斯控股股份有限公司</t>
  </si>
  <si>
    <t>河北省沧州市肃宁县尚村镇</t>
  </si>
  <si>
    <t>Huasi Holding Company Limited</t>
  </si>
  <si>
    <t>86-317-5090055</t>
  </si>
  <si>
    <t>huasi@huasigufen.com;huasigufen@huasi.com</t>
  </si>
  <si>
    <t>000156.SZ</t>
  </si>
  <si>
    <t>华数传媒控股股份有限公司</t>
  </si>
  <si>
    <t>浙江省杭州市滨江区长江路179号华数数字电视产业园B座9楼</t>
  </si>
  <si>
    <t>1.2057万</t>
  </si>
  <si>
    <t>Wasu Media Holding Co.,Ltd</t>
  </si>
  <si>
    <t>86-571-28327789</t>
  </si>
  <si>
    <t>000156@wasu.com</t>
  </si>
  <si>
    <t>603018.SH</t>
  </si>
  <si>
    <t>华设设计集团股份有限公司</t>
  </si>
  <si>
    <t>江苏省南京市秦淮区紫云大道9号</t>
  </si>
  <si>
    <t>China Design Group Co.,Ltd.</t>
  </si>
  <si>
    <t>86-25-88018855;86-25-88018838</t>
  </si>
  <si>
    <t>ir@cdg.com.cn</t>
  </si>
  <si>
    <t>688396.SH</t>
  </si>
  <si>
    <t>华润微电子有限公司</t>
  </si>
  <si>
    <t>江苏省无锡市滨湖区梁溪路14号,上海市静安区市北智汇园汶水路299弄12号</t>
  </si>
  <si>
    <t>China Resources Microelectronics Limited</t>
  </si>
  <si>
    <t>86-510-85893998</t>
  </si>
  <si>
    <t>crmic_hq_ir_zy@crmicro.com</t>
  </si>
  <si>
    <t>600062.SH</t>
  </si>
  <si>
    <t>华润双鹤药业股份有限公司</t>
  </si>
  <si>
    <t>北京市朝阳区望京利泽东二路1号</t>
  </si>
  <si>
    <t>1.1029万</t>
  </si>
  <si>
    <t>China Resources Double-Crane Pharmaceutical Co.,Ltd.</t>
  </si>
  <si>
    <t>86-10-64398099</t>
  </si>
  <si>
    <t>mss@dcpc.com</t>
  </si>
  <si>
    <t>000999.SZ</t>
  </si>
  <si>
    <t>华润三九医药股份有限公司</t>
  </si>
  <si>
    <t>广东省深圳市龙华区观湖街道观澜高新园区观清路1号</t>
  </si>
  <si>
    <t>1.5420万</t>
  </si>
  <si>
    <t>China Resources Sanjiu Medical &amp; Pharmaceutical Co.,Ltd.</t>
  </si>
  <si>
    <t>86-755-83360999-393692;86-755-83360999-398612</t>
  </si>
  <si>
    <t>000999@999.com.cn</t>
  </si>
  <si>
    <t>301090.SZ</t>
  </si>
  <si>
    <t>华润化学材料科技股份有限公司</t>
  </si>
  <si>
    <t>江苏省常州市新北区春江镇圩塘综合工业园新宇东路1号</t>
  </si>
  <si>
    <t>China Resources Chemical Innovative Materials Co.,Ltd.</t>
  </si>
  <si>
    <t>86-519-85778588</t>
  </si>
  <si>
    <t>crcchem@crcchem.com</t>
  </si>
  <si>
    <t>300294.SZ</t>
  </si>
  <si>
    <t>华润博雅生物制药集团股份有限公司</t>
  </si>
  <si>
    <t>江西省抚州市临川区高新技术产业园区惠泉路333号</t>
  </si>
  <si>
    <t>China Resources Boya Bio-Pharmaceutical Group Co., Ltd</t>
  </si>
  <si>
    <t>86-794-8264398</t>
  </si>
  <si>
    <t>dongmi@china-boya.com;pengdk@china-boya.com</t>
  </si>
  <si>
    <t>300626.SZ</t>
  </si>
  <si>
    <t>华瑞电器股份有限公司</t>
  </si>
  <si>
    <t>浙江省宁波市北仑区大浦河北路26号</t>
  </si>
  <si>
    <t>Huarui Electrical Appliance Co.,Ltd.</t>
  </si>
  <si>
    <t>86-574-86115998</t>
  </si>
  <si>
    <t>info@hrdq.cn</t>
  </si>
  <si>
    <t>301256.SZ</t>
  </si>
  <si>
    <t>华融化学股份有限公司</t>
  </si>
  <si>
    <t>四川省成都市彭州市九尺镇林杨路166号</t>
  </si>
  <si>
    <t>Huarong Chemical Co.,Ltd.</t>
  </si>
  <si>
    <t>86-28-86238215</t>
  </si>
  <si>
    <t>hrhg.db@newhope.cn</t>
  </si>
  <si>
    <t>603855.SH</t>
  </si>
  <si>
    <t>华荣科技股份有限公司</t>
  </si>
  <si>
    <t>上海市嘉定区宝钱公路555号</t>
  </si>
  <si>
    <t>Warom Technology Incorporated Company</t>
  </si>
  <si>
    <t>86-21-59999999</t>
  </si>
  <si>
    <t>zxr@warom.com;hrzhd@warom.com;warom@warom.com</t>
  </si>
  <si>
    <t>300110.SZ</t>
  </si>
  <si>
    <t>华仁药业股份有限公司</t>
  </si>
  <si>
    <t>山东省青岛市崂山区高科技工业园株洲路187号</t>
  </si>
  <si>
    <t>Huaren Pharmaceutical Co.,Ltd.</t>
  </si>
  <si>
    <t>86-532-58070788</t>
  </si>
  <si>
    <t>huaren@qdhuaren.com</t>
  </si>
  <si>
    <t>300074.SZ</t>
  </si>
  <si>
    <t>华平信息技术股份有限公司</t>
  </si>
  <si>
    <t>上海市杨浦区国权北路1688弄69号</t>
  </si>
  <si>
    <t>Avcon Information Technology Co.,Ltd.</t>
  </si>
  <si>
    <t>86-21-65650210</t>
  </si>
  <si>
    <t>ir@avcon.com.cn</t>
  </si>
  <si>
    <t>300350.SZ</t>
  </si>
  <si>
    <t>华鹏飞股份有限公司</t>
  </si>
  <si>
    <t>广东省深圳市福田区华富街道莲花一村社区皇岗路5001号深业上城(南区)T2栋4308</t>
  </si>
  <si>
    <t>Hpf Co.,Ltd</t>
  </si>
  <si>
    <t>86-755-84190988</t>
  </si>
  <si>
    <t>ir@huapengfei.com</t>
  </si>
  <si>
    <t>600025.SH</t>
  </si>
  <si>
    <t>华能澜沧江水电股份有限公司</t>
  </si>
  <si>
    <t>云南省昆明市官渡区世纪城中路1号</t>
  </si>
  <si>
    <t>Huaneng Lancang River Hydropower Inc.</t>
  </si>
  <si>
    <t>86-871-67216608;86-871-67217745</t>
  </si>
  <si>
    <t>hnsd@lcjgs.chng.com.cn</t>
  </si>
  <si>
    <t>600011.SH</t>
  </si>
  <si>
    <t>华能国际电力股份有限公司</t>
  </si>
  <si>
    <t>北京市西城区复兴门内大街6号华能大厦</t>
  </si>
  <si>
    <t>5.7513万</t>
  </si>
  <si>
    <t>Huaneng Power International,Inc.</t>
  </si>
  <si>
    <t>86-10-63226999;86-10-66086750</t>
  </si>
  <si>
    <t>cq_huang@hpi.com.cn;zhutao@hpi.com.cn;zqb@hpi.com.cn</t>
  </si>
  <si>
    <t>002270.SZ</t>
  </si>
  <si>
    <t>华明电力装备股份有限公司</t>
  </si>
  <si>
    <t>上海市普陀区同普路977号</t>
  </si>
  <si>
    <t>Huaming Power Equipment Co.,Ltd</t>
  </si>
  <si>
    <t>86-21-52708824</t>
  </si>
  <si>
    <t>dsh@huaming.com</t>
  </si>
  <si>
    <t>603306.SH</t>
  </si>
  <si>
    <t>华懋(厦门)新材料科技股份有限公司</t>
  </si>
  <si>
    <t>福建省厦门市集美区后溪镇苏山路69号</t>
  </si>
  <si>
    <t>Hmt(Xiamen)New Technical Materials Co.,Ltd</t>
  </si>
  <si>
    <t>86-592-7795188</t>
  </si>
  <si>
    <t>ir@hmtnew.com</t>
  </si>
  <si>
    <t>002945.SZ</t>
  </si>
  <si>
    <t>华林证券股份有限公司</t>
  </si>
  <si>
    <t>广东省深圳市南山区深南大道9668号华润置地大厦C座31-33层</t>
  </si>
  <si>
    <t>Chinalin Securities Co.,Ltd</t>
  </si>
  <si>
    <t>86-755-82707766</t>
  </si>
  <si>
    <t>ir@chinalin.com</t>
  </si>
  <si>
    <t>000036.SZ</t>
  </si>
  <si>
    <t>华联控股股份有限公司</t>
  </si>
  <si>
    <t>广东省深圳市福田区深南中路2008号华联大厦11层</t>
  </si>
  <si>
    <t>China Union Holdings Ltd.</t>
  </si>
  <si>
    <t>86-755-83667306;86-755-83667257</t>
  </si>
  <si>
    <t>kongqf@udcgroup.com;laizn@udcgroup.com;hlkg000036@udcgroup.com</t>
  </si>
  <si>
    <t>600503.SH</t>
  </si>
  <si>
    <t>华丽家族股份有限公司</t>
  </si>
  <si>
    <t>上海市长宁区红宝石路500号东银中心B栋15楼</t>
  </si>
  <si>
    <t>Deluxe Family Co.,Ltd.</t>
  </si>
  <si>
    <t>86-21-62376199</t>
  </si>
  <si>
    <t>dmb@deluxe-family.com</t>
  </si>
  <si>
    <t>301027.SZ</t>
  </si>
  <si>
    <t>华蓝集团股份公司</t>
  </si>
  <si>
    <t>广西壮族自治区南宁市青秀区月湾路1号南国弈园</t>
  </si>
  <si>
    <t>Hualan Group Co.,Ltd.</t>
  </si>
  <si>
    <t>86-771-5775576</t>
  </si>
  <si>
    <t>hldongban@163.com</t>
  </si>
  <si>
    <t>301207.SZ</t>
  </si>
  <si>
    <t>华兰生物疫苗股份有限公司</t>
  </si>
  <si>
    <t>河南省新乡市红旗区华兰大道甲1号附1号</t>
  </si>
  <si>
    <t>Hualan Biological Bacterin Inc.</t>
  </si>
  <si>
    <t>86-373-3559909</t>
  </si>
  <si>
    <t>lcy1151@hualan.com;ll5895@hualan.com;hlym@hualan.com</t>
  </si>
  <si>
    <t>002007.SZ</t>
  </si>
  <si>
    <t>华兰生物工程股份有限公司</t>
  </si>
  <si>
    <t>河南省新乡市红旗区华兰大道甲1号</t>
  </si>
  <si>
    <t>Hualan Biological Engineering,Inc.</t>
  </si>
  <si>
    <t>86-373-3559989</t>
  </si>
  <si>
    <t>hualan@hualanbio.com</t>
  </si>
  <si>
    <t>300592.SZ</t>
  </si>
  <si>
    <t>华凯易佰科技股份有限公司</t>
  </si>
  <si>
    <t>湖南省长沙市岳麓区滨江路53号楷林国际C座2002</t>
  </si>
  <si>
    <t>Huakai Yibai Technology Co.,Ltd.</t>
  </si>
  <si>
    <t>86-731-85137600</t>
  </si>
  <si>
    <t>wanganqi@huakai.net;ouyangchan@huakai.net;ipo@huakai.net</t>
  </si>
  <si>
    <t>688120.SH</t>
  </si>
  <si>
    <t>华海清科股份有限公司</t>
  </si>
  <si>
    <t>天津市津南区咸水沽镇聚兴道11号</t>
  </si>
  <si>
    <t>Hwatsing Technology Co.,Ltd.</t>
  </si>
  <si>
    <t>86-22-59781962</t>
  </si>
  <si>
    <t>ir@hwatsing.com</t>
  </si>
  <si>
    <t>000988.SZ</t>
  </si>
  <si>
    <t>华工科技产业股份有限公司</t>
  </si>
  <si>
    <t>湖北省武汉市江夏区东湖高新技术开发区华中科技大学科技园6路1号</t>
  </si>
  <si>
    <t>Huagong Tech Company Limited</t>
  </si>
  <si>
    <t>86-27-87180126</t>
  </si>
  <si>
    <t>lhs@hgtech.com.cn;yyc@hgtech.com.cn</t>
  </si>
  <si>
    <t>002042.SZ</t>
  </si>
  <si>
    <t>华孚时尚股份有限公司</t>
  </si>
  <si>
    <t>广东省深圳市福田区市花路5号长富金茂大厦59楼</t>
  </si>
  <si>
    <t>1.6566万</t>
  </si>
  <si>
    <t>Huafu Fashion Co.,Ltd.</t>
  </si>
  <si>
    <t>86-755-83735593;86-755-83735433</t>
  </si>
  <si>
    <t>dongban@e-huafu.com;sunx@e-huafu.com</t>
  </si>
  <si>
    <t>002064.SZ</t>
  </si>
  <si>
    <t>华峰化学股份有限公司</t>
  </si>
  <si>
    <t>浙江省温州市瑞安市经济开发区开发区大道1788号</t>
  </si>
  <si>
    <t>Huafon Chemical Co.,Ltd</t>
  </si>
  <si>
    <t>86-577-65150000;86-577-65178053</t>
  </si>
  <si>
    <t>li.yilun@huafeng.com</t>
  </si>
  <si>
    <t>605100.SH</t>
  </si>
  <si>
    <t>华丰动力股份有限公司</t>
  </si>
  <si>
    <t>山东省潍坊市奎文区高新区樱前街7879号</t>
  </si>
  <si>
    <t>Power Hf Co.,Ltd.</t>
  </si>
  <si>
    <t>86-536-5607621</t>
  </si>
  <si>
    <t>hfstock@powerhf.com</t>
  </si>
  <si>
    <t>600448.SH</t>
  </si>
  <si>
    <t>华纺股份有限公司</t>
  </si>
  <si>
    <t>山东省滨州市滨城区东海一路118号</t>
  </si>
  <si>
    <t>Huafang Co.,Ltd</t>
  </si>
  <si>
    <t>86-543-3288398</t>
  </si>
  <si>
    <t>hfzqb@hfyr.cn;news@hfyr.cn</t>
  </si>
  <si>
    <t>000963.SZ</t>
  </si>
  <si>
    <t>华东医药股份有限公司</t>
  </si>
  <si>
    <t>浙江省杭州市拱墅区莫干山路866号</t>
  </si>
  <si>
    <t>1.2427万</t>
  </si>
  <si>
    <t>Huadong Medicine Co.,Ltd</t>
  </si>
  <si>
    <t>86-571-89903300</t>
  </si>
  <si>
    <t>hz000963@126.com;ir@eastchinapharm.com</t>
  </si>
  <si>
    <t>600629.SH</t>
  </si>
  <si>
    <t>华东建筑集团股份有限公司</t>
  </si>
  <si>
    <t>上海市静安区石门二路258号</t>
  </si>
  <si>
    <t>1.0636万</t>
  </si>
  <si>
    <t>Arcplus Group Plc</t>
  </si>
  <si>
    <t>86-21-52524567;86-21-62464018</t>
  </si>
  <si>
    <t>ir@arcplus.com.cn</t>
  </si>
  <si>
    <t>601226.SH</t>
  </si>
  <si>
    <t>华电重工股份有限公司</t>
  </si>
  <si>
    <t>北京市丰台区汽车博物馆东路6号院1号楼B座</t>
  </si>
  <si>
    <t>Huadian Heavy Industries Co.,Ltd.</t>
  </si>
  <si>
    <t>86-10-63919777</t>
  </si>
  <si>
    <t>hhi@hhi.com.cn</t>
  </si>
  <si>
    <t>600726.SH</t>
  </si>
  <si>
    <t>华电能源股份有限公司</t>
  </si>
  <si>
    <t>黑龙江省哈尔滨市南岗区大成街209号</t>
  </si>
  <si>
    <t>Huadian Energy Company Limited</t>
  </si>
  <si>
    <t>86-451-58681766;86-451-58681872</t>
  </si>
  <si>
    <t>hdenergy@hdenergy.com</t>
  </si>
  <si>
    <t>600027.SH</t>
  </si>
  <si>
    <t>华电国际电力股份有限公司</t>
  </si>
  <si>
    <t>北京市西城区宣武门内大街2号</t>
  </si>
  <si>
    <t>2.5139万</t>
  </si>
  <si>
    <t>Huadian Power International Corporation Limited</t>
  </si>
  <si>
    <t>86-10-83567903;86-10-83567700</t>
  </si>
  <si>
    <t>husf@hdpi.com.cn;qinjh@hdpi.com.cn</t>
  </si>
  <si>
    <t>002035.SZ</t>
  </si>
  <si>
    <t>华帝股份有限公司</t>
  </si>
  <si>
    <t>广东省中山市小榄镇工业大道南华园路1号</t>
  </si>
  <si>
    <t>Vatti Corporation Limited</t>
  </si>
  <si>
    <t>86-760-22839258;86-760-22839022;86-760-22139888-8085</t>
  </si>
  <si>
    <t>luos@vatti.com.cn;002035@vatti.com.cn</t>
  </si>
  <si>
    <t>603358.SH</t>
  </si>
  <si>
    <t>华达汽车科技股份有限公司</t>
  </si>
  <si>
    <t>江苏省泰州市靖江市江平路68号</t>
  </si>
  <si>
    <t>Huada Automotive Technology Corp.,Ltd</t>
  </si>
  <si>
    <t>86-523-84593610</t>
  </si>
  <si>
    <t>hdzq@hdqckj.com</t>
  </si>
  <si>
    <t>600155.SH</t>
  </si>
  <si>
    <t>华创阳安股份有限公司</t>
  </si>
  <si>
    <t>北京市西城区锦什坊街26号楼5层</t>
  </si>
  <si>
    <t>Polaris Bay Group Co.,Ltd.</t>
  </si>
  <si>
    <t>86-10-66500840</t>
  </si>
  <si>
    <t>hcyadb@huachuang-group.cn</t>
  </si>
  <si>
    <t>300809.SZ</t>
  </si>
  <si>
    <t>华辰精密装备(昆山)股份有限公司</t>
  </si>
  <si>
    <t>江苏省苏州市昆山市周市镇横长泾路333号</t>
  </si>
  <si>
    <t>Hiecise Precision Equipment Co.,Ltd.</t>
  </si>
  <si>
    <t>86-512-55107950</t>
  </si>
  <si>
    <t>zqb01@hiecise.com</t>
  </si>
  <si>
    <t>300278.SZ</t>
  </si>
  <si>
    <t>华昌达智能装备集团股份有限公司</t>
  </si>
  <si>
    <t>湖北省十堰市茅箭区东益大道9号</t>
  </si>
  <si>
    <t>Huachangda Intelligent Equipment Group Co.,Ltd.</t>
  </si>
  <si>
    <t>86-719-8767909</t>
  </si>
  <si>
    <t>kangbing@hchd.com.cn;hchd@hchd.com.cn;hchd_zq@hchd.com.cn</t>
  </si>
  <si>
    <t>300012.SZ</t>
  </si>
  <si>
    <t>华测检测认证集团股份有限公司</t>
  </si>
  <si>
    <t>广东省深圳市宝安区新安街道留仙三路4号华测检测大楼</t>
  </si>
  <si>
    <t>1.1091万</t>
  </si>
  <si>
    <t>Centre Testing International Group Co. Ltd.</t>
  </si>
  <si>
    <t>86-755-33682137</t>
  </si>
  <si>
    <t>security@cti-cert.com</t>
  </si>
  <si>
    <t>300323.SZ</t>
  </si>
  <si>
    <t>华灿光电股份有限公司</t>
  </si>
  <si>
    <t>湖北省武汉市江夏区东湖开发区滨湖路8号</t>
  </si>
  <si>
    <t>Hc Semitek Corporation</t>
  </si>
  <si>
    <t>86-27-81929003</t>
  </si>
  <si>
    <t>zq@hcsemitek.com</t>
  </si>
  <si>
    <t>600812.SH</t>
  </si>
  <si>
    <t>华北制药股份有限公司</t>
  </si>
  <si>
    <t>河北省石家庄市长安区和平东路388号</t>
  </si>
  <si>
    <t>1.1501万</t>
  </si>
  <si>
    <t>North China Pharmaceutical Company.Ltd</t>
  </si>
  <si>
    <t>86-311-85992839;86-311-85992039</t>
  </si>
  <si>
    <t>changzhishan@ncpc.com;yangjingcw@ncpc.com</t>
  </si>
  <si>
    <t>300741.SZ</t>
  </si>
  <si>
    <t>华宝香精股份有限公司</t>
  </si>
  <si>
    <t>上海市嘉定区叶城路1299号</t>
  </si>
  <si>
    <t>Huabao Flavours&amp;Fragrances Co.,Ltd</t>
  </si>
  <si>
    <t>86-21-67083333</t>
  </si>
  <si>
    <t>ir@hbflavor.com</t>
  </si>
  <si>
    <t>002004.SZ</t>
  </si>
  <si>
    <t>华邦生命健康股份有限公司</t>
  </si>
  <si>
    <t>重庆市渝北区人和星光大道69号</t>
  </si>
  <si>
    <t>1.2206万</t>
  </si>
  <si>
    <t>Huapont Life Sciences Co.,Ltd.</t>
  </si>
  <si>
    <t>86-23-67886900;86-23-67886985</t>
  </si>
  <si>
    <t>huapont@163.com</t>
  </si>
  <si>
    <t>600909.SH</t>
  </si>
  <si>
    <t>华安证券股份有限公司</t>
  </si>
  <si>
    <t>安徽省合肥市蜀山区政务文化新区天鹅湖路198号</t>
  </si>
  <si>
    <t>Huaan Securities Co.,Ltd.</t>
  </si>
  <si>
    <t>86-551-65161691;86-551-65161539</t>
  </si>
  <si>
    <t>jiyang@hazq.com;yuqi@hazq.com;bgs@hazq.com</t>
  </si>
  <si>
    <t>300928.SZ</t>
  </si>
  <si>
    <t>华安鑫创控股(北京)股份有限公司</t>
  </si>
  <si>
    <t>北京市通州区中关村科技园区通州园金桥科技产业基地景盛南四街17号105号楼A</t>
  </si>
  <si>
    <t>Haxc Holdings (Beijing) Co.,Ltd.</t>
  </si>
  <si>
    <t>86-10-56940328</t>
  </si>
  <si>
    <t>zhengquanbu@haxc.com.cn</t>
  </si>
  <si>
    <t>603007.SH</t>
  </si>
  <si>
    <t>花王生态工程股份有限公司</t>
  </si>
  <si>
    <t>江苏省镇江市丹阳市南二环路88号</t>
  </si>
  <si>
    <t>Flower Kingeco-Engineering Inc.</t>
  </si>
  <si>
    <t>86-511-86893666</t>
  </si>
  <si>
    <t>hongbin.li@flowersking.com;jiejun.xiao@flowersking.com</t>
  </si>
  <si>
    <t>002463.SZ</t>
  </si>
  <si>
    <t>沪士电子股份有限公司</t>
  </si>
  <si>
    <t>江苏省苏州市昆山市玉山镇东龙路1号</t>
  </si>
  <si>
    <t>Wus Printed Circuit (Kunshan) Co.,Ltd.</t>
  </si>
  <si>
    <t>86-512-57356148;86-512-57356136</t>
  </si>
  <si>
    <t>mike@wuspc.com;fin30@wuspc.com</t>
  </si>
  <si>
    <t>000751.SZ</t>
  </si>
  <si>
    <t>葫芦岛锌业股份有限公司</t>
  </si>
  <si>
    <t>辽宁省葫芦岛市龙港区锌厂路24号</t>
  </si>
  <si>
    <t>Huludao Zinc Industry Co.,Ltd.</t>
  </si>
  <si>
    <t>86-429-2024121</t>
  </si>
  <si>
    <t>hld_xygf@163.com</t>
  </si>
  <si>
    <t>300035.SZ</t>
  </si>
  <si>
    <t>湖南中科电气股份有限公司</t>
  </si>
  <si>
    <t>湖南省岳阳市岳阳楼区经济技术开发区岳阳大道中科工业园</t>
  </si>
  <si>
    <t>Hunan Zhongke Electric Co.,Ltd.</t>
  </si>
  <si>
    <t>86-730-8688891</t>
  </si>
  <si>
    <t>895821403@qq.com;xingu.liu@163.com;cseco@vip.sina.com</t>
  </si>
  <si>
    <t>000702.SZ</t>
  </si>
  <si>
    <t>湖南正虹科技发展股份有限公司</t>
  </si>
  <si>
    <t>湖南省岳阳市汨罗市屈原营田镇</t>
  </si>
  <si>
    <t>Hunan Zhenghong Science And Technology Develop Co.,Ltd.</t>
  </si>
  <si>
    <t>86-730-5715016</t>
  </si>
  <si>
    <t>dms@chinazhjt.com.cn</t>
  </si>
  <si>
    <t>002986.SZ</t>
  </si>
  <si>
    <t>湖南宇新能源科技股份有限公司</t>
  </si>
  <si>
    <t>广东省惠州市惠阳区大亚湾区石化大道426号中海油大厦9层</t>
  </si>
  <si>
    <t>Hunan Yussen Energy Technology Co.,Ltd.</t>
  </si>
  <si>
    <t>86-752-5765925;86-752-5962808</t>
  </si>
  <si>
    <t>tanlm@yussen.com.cn;stock@yussen.com.cn</t>
  </si>
  <si>
    <t>002943.SZ</t>
  </si>
  <si>
    <t>湖南宇晶机器股份有限公司</t>
  </si>
  <si>
    <t>湖南省益阳市资阳区长春经济开发区资阳大道北侧01号</t>
  </si>
  <si>
    <t>Hunan Yujing Machinery Co.,Ltd</t>
  </si>
  <si>
    <t>86-737-2218141</t>
  </si>
  <si>
    <t>zhouboping@yj-cn.com;liutuofu@yj-cn.com</t>
  </si>
  <si>
    <t>002277.SZ</t>
  </si>
  <si>
    <t>湖南友谊阿波罗商业股份有限公司</t>
  </si>
  <si>
    <t>湖南省长沙市芙蓉区朝阳前街9号湖南友谊阿波罗商业股份有限公司友阿总部办公大楼</t>
  </si>
  <si>
    <t>Hunan Friendship&amp;Apollo Commercial Co.,Ltd.</t>
  </si>
  <si>
    <t>86-731-82293541;86-731-82295528</t>
  </si>
  <si>
    <t>cxw5448@126.com;gs_2277@126.com;your.mart@hnmall.com</t>
  </si>
  <si>
    <t>600975.SH</t>
  </si>
  <si>
    <t>湖南新五丰股份有限公司</t>
  </si>
  <si>
    <t>湖南省长沙市芙蓉区五一西路2号"第一大道"19、20楼</t>
  </si>
  <si>
    <t>Hunan New Wellful Co.,Ltd.</t>
  </si>
  <si>
    <t>86-731-84449588-811</t>
  </si>
  <si>
    <t>nwf_123456@126.com</t>
  </si>
  <si>
    <t>600476.SH</t>
  </si>
  <si>
    <t>湖南湘邮科技股份有限公司</t>
  </si>
  <si>
    <t>湖南省长沙市岳麓区高新技术产业开发区麓谷基地玉兰路2号</t>
  </si>
  <si>
    <t>Hunan Copote Science Technology Co.,Ltd.</t>
  </si>
  <si>
    <t>86-731-88998688;86-731-88998817</t>
  </si>
  <si>
    <t>copote@copote.com;shixu@copote.com</t>
  </si>
  <si>
    <t>002982.SZ</t>
  </si>
  <si>
    <t>湖南湘佳牧业股份有限公司</t>
  </si>
  <si>
    <t>湖南省常德市石门县石门经济开发区天供山居委会夹山路9号</t>
  </si>
  <si>
    <t>Hunan Xiangjia Animal Husbandry Co.,Ltd</t>
  </si>
  <si>
    <t>86-736-5223898</t>
  </si>
  <si>
    <t>2927393558@qq.com;1341889908@qq.com;hnsjnmgs@163.com</t>
  </si>
  <si>
    <t>835174.BJ</t>
  </si>
  <si>
    <t>湖南五新隧道智能装备股份有限公司</t>
  </si>
  <si>
    <t>湖南省长沙市长沙县经济技术开发区盼盼路18-1号</t>
  </si>
  <si>
    <t>Hunan Wuxin Tunnel Intelligent Equipment Co.,Ltd.</t>
  </si>
  <si>
    <t>86-731-85283117</t>
  </si>
  <si>
    <t>wuxinzqb@foxmail.com</t>
  </si>
  <si>
    <t>000548.SZ</t>
  </si>
  <si>
    <t>湖南投资集团股份有限公司</t>
  </si>
  <si>
    <t>湖南省长沙市芙蓉区五一大道447号湖南投资大厦21楼</t>
  </si>
  <si>
    <t>Hunan Investment Group Co.,Ltd.</t>
  </si>
  <si>
    <t>86-731-89799888</t>
  </si>
  <si>
    <t>hntz0548@126.com</t>
  </si>
  <si>
    <t>600698.SH</t>
  </si>
  <si>
    <t>湖南天雁机械股份有限公司</t>
  </si>
  <si>
    <t>湖南省衡阳市石鼓区合江套路195号</t>
  </si>
  <si>
    <t>Hunan Tyen Machinery Co.,Ltd</t>
  </si>
  <si>
    <t>86-734-8532012</t>
  </si>
  <si>
    <t>tyen5617@163.com</t>
  </si>
  <si>
    <t>002113.SZ</t>
  </si>
  <si>
    <t>湖南天润数字娱乐文化传媒股份有限公司</t>
  </si>
  <si>
    <t>湖南省岳阳市岳阳楼区岳阳大道兴长大厦六楼</t>
  </si>
  <si>
    <t>Hunan Tianrun Digital Entertainment &amp;Cultural Media Co.,Ltd.</t>
  </si>
  <si>
    <t>86-730-8961198;86-730-8961178;86-730-8961179</t>
  </si>
  <si>
    <t>lpnellie@163.com;trkg002113@163.com</t>
  </si>
  <si>
    <t>002843.SZ</t>
  </si>
  <si>
    <t>湖南泰嘉新材料科技股份有限公司</t>
  </si>
  <si>
    <t>湖南省长沙市岳麓区滨江路53号楷林国际C栋34层3401室</t>
  </si>
  <si>
    <t>Bichamp Cutting Technology (Hunan) Co.,Ltd.</t>
  </si>
  <si>
    <t>86-731-88059111</t>
  </si>
  <si>
    <t>tjxc@bichamp.com</t>
  </si>
  <si>
    <t>688157.SH</t>
  </si>
  <si>
    <t>湖南松井新材料股份有限公司</t>
  </si>
  <si>
    <t>湖南省长沙市宁乡市宁乡经济技术开发区三环北路777号</t>
  </si>
  <si>
    <t>Hunan Sokan New Materials Co.,Ltd.</t>
  </si>
  <si>
    <t>86-731-87191777-8088</t>
  </si>
  <si>
    <t>zqb@sokan.com.cn;huan.zhou@sokan.com.cn</t>
  </si>
  <si>
    <t>300515.SZ</t>
  </si>
  <si>
    <t>湖南三德科技股份有限公司</t>
  </si>
  <si>
    <t>湖南省长沙市岳麓区高新开发区桐梓坡西路558号</t>
  </si>
  <si>
    <t>Hunan Sundy Science And Technology Co.,Ltd</t>
  </si>
  <si>
    <t>86-731-89864008</t>
  </si>
  <si>
    <t>sandegroup@163.com</t>
  </si>
  <si>
    <t>688189.SH</t>
  </si>
  <si>
    <t>湖南南新制药股份有限公司</t>
  </si>
  <si>
    <t>广东省广州市黄埔区萝岗区开源大道196号自编1-2栋</t>
  </si>
  <si>
    <t>Hunan Nucien Pharmaceutical Co.,Ltd.</t>
  </si>
  <si>
    <t>86-20-38952013</t>
  </si>
  <si>
    <t>nanxin@nucien.com</t>
  </si>
  <si>
    <t>002096.SZ</t>
  </si>
  <si>
    <t>湖南南岭民用爆破器材股份有限公司</t>
  </si>
  <si>
    <t>湖南省长沙市岳麓区金星中路319号新天地大厦</t>
  </si>
  <si>
    <t>Hunan Nanling Industrial Explosive Materials Co.,Ltd.</t>
  </si>
  <si>
    <t>86-731-88936121;86-731-88936155</t>
  </si>
  <si>
    <t>571801392@qq.com;5351071@qq.com;nanlingminbao@21cn.com</t>
  </si>
  <si>
    <t>002397.SZ</t>
  </si>
  <si>
    <t>湖南梦洁家纺股份有限公司</t>
  </si>
  <si>
    <t>湖南省长沙市岳麓区高新技术产业开发区麓谷产业基地谷苑路168号</t>
  </si>
  <si>
    <t>Hunan Mendale Hometextile Co.,Ltd</t>
  </si>
  <si>
    <t>86-731-82848012</t>
  </si>
  <si>
    <t>zqb@mendale.com</t>
  </si>
  <si>
    <t>300530.SZ</t>
  </si>
  <si>
    <t>湖南领湃达志科技股份有限公司</t>
  </si>
  <si>
    <t>湖南省衡阳市蒸湘区高新区衡州大道移动互联网产业园-创星谷17楼</t>
  </si>
  <si>
    <t>Hunan Lead Power Dazhi Technology Incorporated Company</t>
  </si>
  <si>
    <t>86-734-8813813</t>
  </si>
  <si>
    <t>dazhitech@126.com</t>
  </si>
  <si>
    <t>001218.SZ</t>
  </si>
  <si>
    <t>湖南丽臣实业股份有限公司</t>
  </si>
  <si>
    <t>湖南省长沙市长沙县泉塘街道社塘路399号</t>
  </si>
  <si>
    <t>Hunan Resun Co.,Ltd.</t>
  </si>
  <si>
    <t>86-731-82115109</t>
  </si>
  <si>
    <t>hunanlichen1@hnresun.com</t>
  </si>
  <si>
    <t>600478.SH</t>
  </si>
  <si>
    <t>湖南科力远新能源股份有限公司</t>
  </si>
  <si>
    <t>湖南省长沙市岳麓区国家高新技术产业开发区桐梓坡西路348号</t>
  </si>
  <si>
    <t>Hunan Corun New Energy Co.,Ltd</t>
  </si>
  <si>
    <t>86-731-88983638</t>
  </si>
  <si>
    <t>zhangf@corun.com;tony_tang@corun.com;corun@corun.com</t>
  </si>
  <si>
    <t>300730.SZ</t>
  </si>
  <si>
    <t>湖南科创信息技术股份有限公司</t>
  </si>
  <si>
    <t>湖南省长沙市岳麓区青山路678号</t>
  </si>
  <si>
    <t>Hunan Creator Information Technologies Co.,Ltd.</t>
  </si>
  <si>
    <t>86-731-82068690</t>
  </si>
  <si>
    <t>creator@chinacreator.com</t>
  </si>
  <si>
    <t>002549.SZ</t>
  </si>
  <si>
    <t>湖南凯美特气体股份有限公司</t>
  </si>
  <si>
    <t>湖南省岳阳市岳阳楼区七里山(巴陵石化化肥事业部西门)</t>
  </si>
  <si>
    <t>Hunan Kaimeite Gases Co.,Ltd.</t>
  </si>
  <si>
    <t>86-730-8553359</t>
  </si>
  <si>
    <t>wanghong@china-kmt.cn;yuhuan@china-kmt.cn</t>
  </si>
  <si>
    <t>301109.SZ</t>
  </si>
  <si>
    <t>湖南军信环保股份有限公司</t>
  </si>
  <si>
    <t>湖南省长沙市望城区桥驿镇湖南军信环保股份有限公司办公楼</t>
  </si>
  <si>
    <t>Hunan Junxin Environmental Protection Co., Ltd.</t>
  </si>
  <si>
    <t>86-731-85608335</t>
  </si>
  <si>
    <t>qinshishun@junxinep.com;shanfeng@junxinep.com;junxinep@junxinep.com</t>
  </si>
  <si>
    <t>300705.SZ</t>
  </si>
  <si>
    <t>湖南九典制药股份有限公司</t>
  </si>
  <si>
    <t>湖南省长沙市岳麓区麓天路28号金瑞麓谷科技园A1栋</t>
  </si>
  <si>
    <t>Hunan Jiudian Pharmaceutical Co.,Ltd.</t>
  </si>
  <si>
    <t>86-731-82831002</t>
  </si>
  <si>
    <t>jiudianzhiyao@163.com</t>
  </si>
  <si>
    <t>000908.SZ</t>
  </si>
  <si>
    <t>湖南景峰医药股份有限公司</t>
  </si>
  <si>
    <t>上海市宝山区罗店镇石太路2288号</t>
  </si>
  <si>
    <t>Hunan Jingfeng Pharmaceutical Co.,Ltd.</t>
  </si>
  <si>
    <t>86-21-66876520</t>
  </si>
  <si>
    <t>ir@jfzhiyao.com</t>
  </si>
  <si>
    <t>688598.SH</t>
  </si>
  <si>
    <t>湖南金博碳素股份有限公司</t>
  </si>
  <si>
    <t>湖南省益阳市赫山区迎宾西路2号</t>
  </si>
  <si>
    <t>Kbc Corporation,Ltd.</t>
  </si>
  <si>
    <t>86-737-6202107</t>
  </si>
  <si>
    <t>kbc@kbcarbon.com</t>
  </si>
  <si>
    <t>603319.SH</t>
  </si>
  <si>
    <t>湖南机油泵股份有限公司</t>
  </si>
  <si>
    <t>湖南省衡阳市衡东县城关镇衡岳北路69号</t>
  </si>
  <si>
    <t>Hunan Oil Pump Co.,Ltd.</t>
  </si>
  <si>
    <t>86-734-5239008</t>
  </si>
  <si>
    <t>hnjyb@hnjyb.com</t>
  </si>
  <si>
    <t>002155.SZ</t>
  </si>
  <si>
    <t>湖南黄金股份有限公司</t>
  </si>
  <si>
    <t>湖南省长沙市长沙县人民东路211号1号栋9楼</t>
  </si>
  <si>
    <t>Hunan Gold Corporation Limited</t>
  </si>
  <si>
    <t>86-731-82290893</t>
  </si>
  <si>
    <t>hngold_security@126.com</t>
  </si>
  <si>
    <t>600156.SH</t>
  </si>
  <si>
    <t>湖南华升股份有限公司</t>
  </si>
  <si>
    <t>湖南省长沙市天心区芙蓉中路三段420号华升大厦</t>
  </si>
  <si>
    <t>Hunan Huasheng Co.,Ltd</t>
  </si>
  <si>
    <t>86-731-85237818</t>
  </si>
  <si>
    <t>hnhsgf@163.com</t>
  </si>
  <si>
    <t>688799.SH</t>
  </si>
  <si>
    <t>湖南华纳大药厂股份有限公司</t>
  </si>
  <si>
    <t>湖南省长沙市岳麓区麓天路28号金瑞麓谷科技园C6-C7栋</t>
  </si>
  <si>
    <t>Hunan Warrant Pharmaceutical Co.,Ltd</t>
  </si>
  <si>
    <t>86-731-85910599</t>
  </si>
  <si>
    <t>hnddm@warrant.com.cn</t>
  </si>
  <si>
    <t>300345.SZ</t>
  </si>
  <si>
    <t>湖南华民控股集团股份有限公司</t>
  </si>
  <si>
    <t>湖南省长沙市宁乡市金洲新区金沙西路068号</t>
  </si>
  <si>
    <t>Hunan Huamin Holdings Co.,Ltd</t>
  </si>
  <si>
    <t>86-731-82378283</t>
  </si>
  <si>
    <t>huamin@huaminchina.cn</t>
  </si>
  <si>
    <t>001208.SZ</t>
  </si>
  <si>
    <t>湖南华菱线缆股份有限公司</t>
  </si>
  <si>
    <t>湖南省湘潭市岳塘区高新区建设南路1号</t>
  </si>
  <si>
    <t>Hunan Valin Wire&amp;Cable Co.,Ltd.</t>
  </si>
  <si>
    <t>86-731-58590569;86-731-58590168</t>
  </si>
  <si>
    <t>lmd@hlxl.com;zqb@hlxl.com</t>
  </si>
  <si>
    <t>000932.SZ</t>
  </si>
  <si>
    <t>湖南华菱钢铁股份有限公司</t>
  </si>
  <si>
    <t>湖南省长沙市天心区湘府西路222号</t>
  </si>
  <si>
    <t>2.4066万</t>
  </si>
  <si>
    <t>Hunan Valin Steel Co.,Ltd.</t>
  </si>
  <si>
    <t>86-731-89952719;86-731-89952811</t>
  </si>
  <si>
    <t>lxf1st@163.com;valinsteel@163.com</t>
  </si>
  <si>
    <t>001216.SZ</t>
  </si>
  <si>
    <t>湖南华联瓷业股份有限公司</t>
  </si>
  <si>
    <t>湖南省株洲市醴陵市西山办事处万宜路3号</t>
  </si>
  <si>
    <t>Hunan Hualian China Industry Co.,Ltd.</t>
  </si>
  <si>
    <t>86-731-23053013</t>
  </si>
  <si>
    <t>hczqb@hnhlcy.cn</t>
  </si>
  <si>
    <t>301118.SZ</t>
  </si>
  <si>
    <t>湖南恒光科技股份有限公司</t>
  </si>
  <si>
    <t>湖南省怀化市洪江市洪江区岩门01号</t>
  </si>
  <si>
    <t>Hunan Hengguang Technology Co., Ltd.</t>
  </si>
  <si>
    <t>86-745-7995232</t>
  </si>
  <si>
    <t>sd@hgkjgf.com</t>
  </si>
  <si>
    <t>603353.SH</t>
  </si>
  <si>
    <t>湖南和顺石油股份有限公司</t>
  </si>
  <si>
    <t>湖南省长沙市雨花区万家丽中路二段58号和顺大厦</t>
  </si>
  <si>
    <t>Hunan Heshun Petroleum Co.,Ltd.</t>
  </si>
  <si>
    <t>86-731-89708656</t>
  </si>
  <si>
    <t>zengyue@hnhsjt.com</t>
  </si>
  <si>
    <t>002412.SZ</t>
  </si>
  <si>
    <t>湖南汉森制药股份有限公司</t>
  </si>
  <si>
    <t>湖南省益阳市赫山区银城大道2688号</t>
  </si>
  <si>
    <t>Hunan Hansen Pharmaceutical Co.,Ltd.</t>
  </si>
  <si>
    <t>86-737-6351486</t>
  </si>
  <si>
    <t>hnyydjh@163.com;maxiwen_218@163.com;office@hansenzy.com</t>
  </si>
  <si>
    <t>600731.SH</t>
  </si>
  <si>
    <t>湖南海利化工股份有限公司</t>
  </si>
  <si>
    <t>湖南省长沙市天心区芙蓉中路二段251号</t>
  </si>
  <si>
    <t>Hunan Haili Chemical Industry Co.,Ltd</t>
  </si>
  <si>
    <t>86-731-85357829;86-731-85357830</t>
  </si>
  <si>
    <t>hbliu0731@sina.com;166328@qq.com;sh600731@sina.com</t>
  </si>
  <si>
    <t>300672.SZ</t>
  </si>
  <si>
    <t>湖南国科微电子股份有限公司</t>
  </si>
  <si>
    <t>湖南省长沙市长沙县经济技术开发区泉塘街道东十路南段9号</t>
  </si>
  <si>
    <t>Hunan Goke Microelectronics Co.,Ltd.</t>
  </si>
  <si>
    <t>86-731-88218880;86-731-88218891</t>
  </si>
  <si>
    <t>ir@goke.com</t>
  </si>
  <si>
    <t>603998.SH</t>
  </si>
  <si>
    <t>湖南方盛制药股份有限公司</t>
  </si>
  <si>
    <t>湖南省长沙市岳麓区国家高新技术产业开发区嘉运路299号</t>
  </si>
  <si>
    <t>Hunan Fangsheng Pharmaceutical Co.,Ltd.</t>
  </si>
  <si>
    <t>86-731-88997135</t>
  </si>
  <si>
    <t>heshi001@fangsheng.com.cn;zengboru@fangsheng.com.cn;fs88997135@126.com;603998@fangsheng.com.cn</t>
  </si>
  <si>
    <t>000722.SZ</t>
  </si>
  <si>
    <t>湖南发展集团股份有限公司</t>
  </si>
  <si>
    <t>湖南省长沙市天心区芙蓉中路三段142号光大发展大厦B座27楼</t>
  </si>
  <si>
    <t>Hunan Development Group Co.,Ltd.</t>
  </si>
  <si>
    <t>86-731-88789296</t>
  </si>
  <si>
    <t>sql@hnfzgf.com;cwy@hnfzgf.com;hnfz@hnfzgf.com</t>
  </si>
  <si>
    <t>300267.SZ</t>
  </si>
  <si>
    <t>湖南尔康制药股份有限公司</t>
  </si>
  <si>
    <t>湖南省长沙市浏阳市浏阳经济技术开发区康平路167号</t>
  </si>
  <si>
    <t>Hunan Er-Kang Pharmaceutical Co.,Ltd.</t>
  </si>
  <si>
    <t>86-731-83282597</t>
  </si>
  <si>
    <t>gujishun@hnerkang.com;fanyi@hnerkang.com;300267@hnerkang.com</t>
  </si>
  <si>
    <t>000917.SZ</t>
  </si>
  <si>
    <t>湖南电广传媒股份有限公司</t>
  </si>
  <si>
    <t>湖南省长沙市开福区浏阳河大桥东湖南金鹰影视文化城</t>
  </si>
  <si>
    <t>Hunan Tv &amp; Broadcast Intermediary Co.,Ltd</t>
  </si>
  <si>
    <t>86-731-84252080</t>
  </si>
  <si>
    <t>dgcm@tik.com.cn</t>
  </si>
  <si>
    <t>838030.BJ</t>
  </si>
  <si>
    <t>湖南德众汽车销售服务股份有限公司</t>
  </si>
  <si>
    <t>湖南省怀化市鹤城区国际汽车城德众股份大楼</t>
  </si>
  <si>
    <t>Hunan Dezhong Automotive Sales Service Limited By Share Ltd</t>
  </si>
  <si>
    <t>86-745-2365986</t>
  </si>
  <si>
    <t>18007452273@189.cn;hndzgfgs@163.com</t>
  </si>
  <si>
    <t>301126.SZ</t>
  </si>
  <si>
    <t>湖南达嘉维康医药产业股份有限公司</t>
  </si>
  <si>
    <t>湖南省长沙市岳麓区茯苓路30号</t>
  </si>
  <si>
    <t>Hunandajiaweikang Pharmaceuticalindustry Co.,Ltd</t>
  </si>
  <si>
    <t>86-731-84170075</t>
  </si>
  <si>
    <t>djwkzqb@djwk.com.cn</t>
  </si>
  <si>
    <t>600969.SH</t>
  </si>
  <si>
    <t>湖南郴电国际发展股份有限公司</t>
  </si>
  <si>
    <t>湖南省郴州市北湖区青年大道民生路口万国大厦</t>
  </si>
  <si>
    <t>Hunan Chendian International Development Co.,Ltd</t>
  </si>
  <si>
    <t>86-735-2339276;86-735-2339232</t>
  </si>
  <si>
    <t>wrcdgj@163.com;cdgj-zqb@163.com</t>
  </si>
  <si>
    <t>688779.SH</t>
  </si>
  <si>
    <t>湖南长远锂科股份有限公司</t>
  </si>
  <si>
    <t>湖南省长沙市岳麓区麓天路61号</t>
  </si>
  <si>
    <t>Hunan Changyuan Lico Co.,Ltd.</t>
  </si>
  <si>
    <t>86-731-88998125;86-731-88998117</t>
  </si>
  <si>
    <t>cylico@minmetals.com</t>
  </si>
  <si>
    <t>002297.SZ</t>
  </si>
  <si>
    <t>湖南博云新材料股份有限公司</t>
  </si>
  <si>
    <t>湖南省长沙市岳麓区雷锋大道346号</t>
  </si>
  <si>
    <t>Hunan Boyun New Materials Co.,Ltd</t>
  </si>
  <si>
    <t>86-731-85302297</t>
  </si>
  <si>
    <t>hnboyun@hnboyun.com.cn</t>
  </si>
  <si>
    <t>603959.SH</t>
  </si>
  <si>
    <t>湖南百利工程科技股份有限公司</t>
  </si>
  <si>
    <t>湖南省岳阳市岳阳楼区洞庭大道1号</t>
  </si>
  <si>
    <t>Hunan Baili Engineering Sci&amp;Tech Co.,Ltd</t>
  </si>
  <si>
    <t>86-730-8501033</t>
  </si>
  <si>
    <t>zqb@blest.com.cn</t>
  </si>
  <si>
    <t>603989.SH</t>
  </si>
  <si>
    <t>湖南艾华集团股份有限公司</t>
  </si>
  <si>
    <t>湖南省益阳市赫山区桃花仑东路龙岭工业园</t>
  </si>
  <si>
    <t>Hunan Aihua Group Co.,Ltd</t>
  </si>
  <si>
    <t>86-737-6183891</t>
  </si>
  <si>
    <t>aihua@aihuaglobal.com;xiang.yang@aihuaglobal.com</t>
  </si>
  <si>
    <t>301259.SZ</t>
  </si>
  <si>
    <t>湖南艾布鲁环保科技股份有限公司</t>
  </si>
  <si>
    <t>湖南省长沙市雨花区劳动中路491号中邦国际11楼</t>
  </si>
  <si>
    <t>Hunan Airbluer Environmental Protection Technology Co.,Ltd.</t>
  </si>
  <si>
    <t>86-731-84425216</t>
  </si>
  <si>
    <t>airbluer@vip.163.com</t>
  </si>
  <si>
    <t>301150.SZ</t>
  </si>
  <si>
    <t>湖北中一科技股份有限公司</t>
  </si>
  <si>
    <t>湖北省孝感市云梦县经济开发区梦泽大道南47号</t>
  </si>
  <si>
    <t>Hubei Zhongyi Technology Inc.</t>
  </si>
  <si>
    <t>86-712-4488991</t>
  </si>
  <si>
    <t>sec@c1cf.com</t>
  </si>
  <si>
    <t>603067.SH</t>
  </si>
  <si>
    <t>湖北振华化学股份有限公司</t>
  </si>
  <si>
    <t>湖北省黄石市西塞山区黄石大道668号</t>
  </si>
  <si>
    <t>Hubei Zhenhua Chemical Co.,Ltd.</t>
  </si>
  <si>
    <t>86-714-6406329</t>
  </si>
  <si>
    <t>603067@hszhenhua.com;zsj@hszhenhua.com;yf19982010@hotmail.com</t>
  </si>
  <si>
    <t>000422.SZ</t>
  </si>
  <si>
    <t>湖北宜化化工股份有限公司</t>
  </si>
  <si>
    <t>湖北省宜昌市西陵区沿江大道52号</t>
  </si>
  <si>
    <t>Hubei Yihua Chemical Industry Co.,Ltd</t>
  </si>
  <si>
    <t>86-717-8868081</t>
  </si>
  <si>
    <t>wfq@hbyihua.cn;liyh@hbyihua.cn;hbyh@hbyihua.cn</t>
  </si>
  <si>
    <t>600141.SH</t>
  </si>
  <si>
    <t>湖北兴发化工集团股份有限公司</t>
  </si>
  <si>
    <t>湖北省宜昌市西陵区高新区发展大道62号悦和大厦</t>
  </si>
  <si>
    <t>1.1779万</t>
  </si>
  <si>
    <t>Hubei Xingfa Chemicals Group Co.,Ltd</t>
  </si>
  <si>
    <t>86-717-6760939</t>
  </si>
  <si>
    <t>dmb@xingfagroup.com</t>
  </si>
  <si>
    <t>300980.SZ</t>
  </si>
  <si>
    <t>湖北祥源新材科技股份有限公司</t>
  </si>
  <si>
    <t>湖北省孝感市汉川市经济开发区华一村</t>
  </si>
  <si>
    <t>Hubei Xiangyuan New Material Technology Inc.</t>
  </si>
  <si>
    <t>86-712-8806405</t>
  </si>
  <si>
    <t>ir@hbxyxc.com</t>
  </si>
  <si>
    <t>002962.SZ</t>
  </si>
  <si>
    <t>湖北五方光电股份有限公司</t>
  </si>
  <si>
    <t>湖北省荆州市沙市区深圳大道55号</t>
  </si>
  <si>
    <t>Hubei W-Olf Photoelectric Technology Co.,Ltd.</t>
  </si>
  <si>
    <t>86-716-8800323</t>
  </si>
  <si>
    <t>cy@w-olf.com;david.luo@w-olf.com</t>
  </si>
  <si>
    <t>300046.SZ</t>
  </si>
  <si>
    <t>湖北台基半导体股份有限公司</t>
  </si>
  <si>
    <t>湖北省襄阳市襄城区胜利街162号</t>
  </si>
  <si>
    <t>Tech Semiconductors Co.,Ltd.</t>
  </si>
  <si>
    <t>86-710-3506236</t>
  </si>
  <si>
    <t>securities@techsem.com.cn</t>
  </si>
  <si>
    <t>000707.SZ</t>
  </si>
  <si>
    <t>湖北双环科技股份有限公司</t>
  </si>
  <si>
    <t>湖北省孝感市应城市东马坊团结大道26号</t>
  </si>
  <si>
    <t>Hubei Shuanghuan Science And Technology Stock Co.,Ltd</t>
  </si>
  <si>
    <t>86-712-3580899</t>
  </si>
  <si>
    <t>sh000707@163.com</t>
  </si>
  <si>
    <t>300494.SZ</t>
  </si>
  <si>
    <t>湖北盛天网络技术股份有限公司</t>
  </si>
  <si>
    <t>湖北省武汉市江夏区东湖新技术开发区光谷大道77号金融港B7栋9-11楼</t>
  </si>
  <si>
    <t>Hubei Century Network Technology Inc.</t>
  </si>
  <si>
    <t>86-27-86655050</t>
  </si>
  <si>
    <t>ir@stnts.com</t>
  </si>
  <si>
    <t>000665.SZ</t>
  </si>
  <si>
    <t>湖北省广播电视信息网络股份有限公司</t>
  </si>
  <si>
    <t>湖北省武汉市武昌区中北路101号(楚商大厦)</t>
  </si>
  <si>
    <t>Hubei Radio &amp; Television Information Network Co.,Ltd.</t>
  </si>
  <si>
    <t>86-27-86653990</t>
  </si>
  <si>
    <t>hbgddongmiban@163.com;hbsgdwl@163.com</t>
  </si>
  <si>
    <t>600293.SH</t>
  </si>
  <si>
    <t>湖北三峡新型建材股份有限公司</t>
  </si>
  <si>
    <t>湖北省宜昌市当阳市经济技术开发区</t>
  </si>
  <si>
    <t>Hubei Sanxia New Building Materials Co.Ltd</t>
  </si>
  <si>
    <t>86-717-3280108</t>
  </si>
  <si>
    <t>yangxp@sxxc.com.cn;zhanggc@sxxc.com.cn</t>
  </si>
  <si>
    <t>002627.SZ</t>
  </si>
  <si>
    <t>湖北三峡旅游集团股份有限公司</t>
  </si>
  <si>
    <t>湖北省宜昌市伍家岗区港窑路5号</t>
  </si>
  <si>
    <t>Hubei Three Gorges Tourism Group Co.,Ltd.</t>
  </si>
  <si>
    <t>86-717-6451437</t>
  </si>
  <si>
    <t>hjh@hbsxly.com;zqsw@hbsxly.com</t>
  </si>
  <si>
    <t>000883.SZ</t>
  </si>
  <si>
    <t>湖北能源集团股份有限公司</t>
  </si>
  <si>
    <t>湖北省武汉市武昌区徐东大街137号能源大厦</t>
  </si>
  <si>
    <t>Hubei Energy Group Co.,Ltd</t>
  </si>
  <si>
    <t>86-27-86606100</t>
  </si>
  <si>
    <t>hbnyzq@hbny.com.cn</t>
  </si>
  <si>
    <t>600107.SH</t>
  </si>
  <si>
    <t>湖北美尔雅股份有限公司</t>
  </si>
  <si>
    <t>湖北省黄石市下陆区团城山开发区美尔雅工业园</t>
  </si>
  <si>
    <t>Hubei Mailyard Share Co.,Ltd</t>
  </si>
  <si>
    <t>86-714-6360298</t>
  </si>
  <si>
    <t>meierya00@mailyard.cn</t>
  </si>
  <si>
    <t>002783.SZ</t>
  </si>
  <si>
    <t>湖北凯龙化工集团股份有限公司</t>
  </si>
  <si>
    <t>湖北省荆门市东宝区泉口路20号</t>
  </si>
  <si>
    <t>Hubei Kailong Chemical Group Co.,Ltd</t>
  </si>
  <si>
    <t>86-724-2309237</t>
  </si>
  <si>
    <t>zbb@hbklgroup.cn</t>
  </si>
  <si>
    <t>600260.SH</t>
  </si>
  <si>
    <t>湖北凯乐科技股份有限公司</t>
  </si>
  <si>
    <t>湖北省荆州市公安县斗湖堤镇城关</t>
  </si>
  <si>
    <t>Kaile Science And Technology Co;Ltd.Hubei</t>
  </si>
  <si>
    <t>86-27-87250890</t>
  </si>
  <si>
    <t>hanping@cnkaile.com;zhouhupei@cnkaile.com;kaile@cnkaile.com</t>
  </si>
  <si>
    <t>605388.SH</t>
  </si>
  <si>
    <t>湖北均瑶大健康饮品股份有限公司</t>
  </si>
  <si>
    <t>上海市徐汇区肇嘉浜路789号均瑶国际广场31楼</t>
  </si>
  <si>
    <t>Juneyao Grand Healthy Drinks Co.,Ltd.</t>
  </si>
  <si>
    <t>86-21-51155807;86-21-51155646</t>
  </si>
  <si>
    <t>juneyaodairy@juneyao.com;yuyi@juneyao.com</t>
  </si>
  <si>
    <t>300516.SZ</t>
  </si>
  <si>
    <t>湖北久之洋红外系统股份有限公司</t>
  </si>
  <si>
    <t>湖北省武汉市江夏区庙山开发区明泽街9号</t>
  </si>
  <si>
    <t>Hubei Jiuzhiyang Infrared System Co.,Ltd</t>
  </si>
  <si>
    <t>86-27-59601200</t>
  </si>
  <si>
    <t>market@hbjir.com</t>
  </si>
  <si>
    <t>600462.SH</t>
  </si>
  <si>
    <t>湖北九有投资股份有限公司</t>
  </si>
  <si>
    <t>北京市朝阳区建国门外大街8号楼北京国际财源中心（IFC）B座2906室</t>
  </si>
  <si>
    <t>Hubei Geoway Investment Co.,Ltd.</t>
  </si>
  <si>
    <t>86-10-85181846</t>
  </si>
  <si>
    <t>xiaozr@geoway-scf.com/;sunyanping@geoway.com;geoway@geoway.com</t>
  </si>
  <si>
    <t>000821.SZ</t>
  </si>
  <si>
    <t>湖北京山轻工机械股份有限公司</t>
  </si>
  <si>
    <t>湖北省荆门市京山市经济技术开发区轻机工业园</t>
  </si>
  <si>
    <t>J.S. Corrugating Machinery Co.,Ltd.</t>
  </si>
  <si>
    <t>86-27-83320271</t>
  </si>
  <si>
    <t>jiamin.zhou@jsmachine.com.cn;zhaodabo0821@163.com;jsqj_ir@jsmachine.com.cn</t>
  </si>
  <si>
    <t>600566.SH</t>
  </si>
  <si>
    <t>湖北济川药业股份有限公司</t>
  </si>
  <si>
    <t>江苏省泰州市泰兴市大庆西路宝塔湾</t>
  </si>
  <si>
    <t>Hubei Jumpcan Pharmaceutical Co.,Ltd.</t>
  </si>
  <si>
    <t>86-523-89719161</t>
  </si>
  <si>
    <t>caowei@jumpcan.com;jcyy@jumpcan.com</t>
  </si>
  <si>
    <t>300041.SZ</t>
  </si>
  <si>
    <t>湖北回天新材料股份有限公司</t>
  </si>
  <si>
    <t>湖北省襄阳市樊城区国家高新技术开发区航天路7号</t>
  </si>
  <si>
    <t>Hubei Huitian New Materials Co.,Ltd</t>
  </si>
  <si>
    <t>86-710-3626888-8068;86-710-3626888-8070</t>
  </si>
  <si>
    <t>htjy2009@163.com</t>
  </si>
  <si>
    <t>839946.BJ</t>
  </si>
  <si>
    <t>湖北华阳汽车变速系统股份有限公司</t>
  </si>
  <si>
    <t>湖北省十堰市郧阳区城关镇大桥南路2号</t>
  </si>
  <si>
    <t>Hubei Huayangautomoble Gearshiftsystem Co.,Ltd</t>
  </si>
  <si>
    <t>86-719-7300789</t>
  </si>
  <si>
    <t>hybs@syhuayang.com</t>
  </si>
  <si>
    <t>600421.SH</t>
  </si>
  <si>
    <t>湖北华嵘控股股份有限公司</t>
  </si>
  <si>
    <t>湖北省武汉市洪山区东湖新技术开发区关山大道355号光谷新世界中心A座2909室</t>
  </si>
  <si>
    <t>86-27-87654767</t>
  </si>
  <si>
    <t>688151.SH</t>
  </si>
  <si>
    <t>湖北华强科技股份有限公司</t>
  </si>
  <si>
    <t>湖北省宜昌市夷陵区中国(湖北)自贸区宜昌片区生物产业园东临路499号</t>
  </si>
  <si>
    <t>Hubei Huaqiang High-Tech Co.,Ltd.</t>
  </si>
  <si>
    <t>86-717-6347288</t>
  </si>
  <si>
    <t>office@hqtc.com</t>
  </si>
  <si>
    <t>301211.SZ</t>
  </si>
  <si>
    <t>湖北亨迪药业股份有限公司</t>
  </si>
  <si>
    <t>湖北省荆门市掇刀区杨湾路122号</t>
  </si>
  <si>
    <t>Hubei Biocause Heilen Pharmaceutical Co.,Ltd</t>
  </si>
  <si>
    <t>86-724-2223336;86-724-2223303</t>
  </si>
  <si>
    <t>gaojian@biocause.net;heilen@biocause.net;chengting@biocause.net</t>
  </si>
  <si>
    <t>002971.SZ</t>
  </si>
  <si>
    <t>湖北和远气体股份有限公司</t>
  </si>
  <si>
    <t>湖北省宜昌市伍家岗区伍临路33号鑫鼎大楼3楼</t>
  </si>
  <si>
    <t>Hubei Heyuan Gas Co.,Ltd.</t>
  </si>
  <si>
    <t>86-717-6074701</t>
  </si>
  <si>
    <t>dshmishu@hbhy-gas.com;heyuan@hbhy-gas.com;cuirq@hbhy-gas.com</t>
  </si>
  <si>
    <t>002377.SZ</t>
  </si>
  <si>
    <t>湖北国创高新材料股份有限公司</t>
  </si>
  <si>
    <t>湖北省武汉市江夏区东湖新技术开发区武大园三路8号国创集团办公楼</t>
  </si>
  <si>
    <t>Hubei Guochuang Hi-Tech Material Co.,Ltd</t>
  </si>
  <si>
    <t>86-27-87617400</t>
  </si>
  <si>
    <t>gc002377@163.com;hb_guochuanggaoxin@qq.com</t>
  </si>
  <si>
    <t>000952.SZ</t>
  </si>
  <si>
    <t>湖北广济药业股份有限公司</t>
  </si>
  <si>
    <t>湖北省黄冈市武穴市大金镇梅武路100号</t>
  </si>
  <si>
    <t>Hubei Guangji Pharmaceutical Co.,Ltd.</t>
  </si>
  <si>
    <t>86-17371575571</t>
  </si>
  <si>
    <t>gjyystock@163.com;stock@guangjipharm.com</t>
  </si>
  <si>
    <t>300966.SZ</t>
  </si>
  <si>
    <t>湖北共同药业股份有限公司</t>
  </si>
  <si>
    <t>湖北省襄阳市襄城区伺服产业园A栋5楼</t>
  </si>
  <si>
    <t>Hubei Goto Biopharm Co.,Ltd.</t>
  </si>
  <si>
    <t>86-710-3523126</t>
  </si>
  <si>
    <t>board@gotopharm.com</t>
  </si>
  <si>
    <t>300387.SZ</t>
  </si>
  <si>
    <t>湖北富邦科技股份有限公司</t>
  </si>
  <si>
    <t>湖北省武汉市江夏区东湖新技术开发区神墩三路288号</t>
  </si>
  <si>
    <t>Hubei Forbon Technology Co.,Ltd.</t>
  </si>
  <si>
    <t>86-27-87002158</t>
  </si>
  <si>
    <t>hbforbon@forbon.com</t>
  </si>
  <si>
    <t>000926.SZ</t>
  </si>
  <si>
    <t>湖北福星科技股份有限公司</t>
  </si>
  <si>
    <t>湖北省武汉市江汉区新华路186号福星国际商会大厦27楼</t>
  </si>
  <si>
    <t>Hubei Fuxing Science And Technology Co.,Ltd</t>
  </si>
  <si>
    <t>86-27-85578818</t>
  </si>
  <si>
    <t>fxkj0926@chinafxkj.com</t>
  </si>
  <si>
    <t>300395.SZ</t>
  </si>
  <si>
    <t>湖北菲利华石英玻璃股份有限公司</t>
  </si>
  <si>
    <t>湖北省荆州市沙市区东方大道68号</t>
  </si>
  <si>
    <t>Hubei Feilihua Quartz Glass Co.,Ltd.</t>
  </si>
  <si>
    <t>86-716-8304687</t>
  </si>
  <si>
    <t>zqb@feilihua.com</t>
  </si>
  <si>
    <t>301183.SZ</t>
  </si>
  <si>
    <t>湖北东田微科技股份有限公司</t>
  </si>
  <si>
    <t>湖北省宜昌市当阳市玉泉办事处长坂路南段188号,广东省东莞市万江街道蚬涌工业路8号</t>
  </si>
  <si>
    <t>Hubei Doti Micro Technology Co.,Ltd.</t>
  </si>
  <si>
    <t>86-769-22258070</t>
  </si>
  <si>
    <t>dtw@doti-optical.com</t>
  </si>
  <si>
    <t>601956.SH</t>
  </si>
  <si>
    <t>湖北东贝机电集团股份有限公司</t>
  </si>
  <si>
    <t>湖北省黄石市大冶市黄石经济技术开发区铁山区金山大道东6号</t>
  </si>
  <si>
    <t>Hubei Donper Electromechanical Group Co.,Ltd.</t>
  </si>
  <si>
    <t>86-714-5415858</t>
  </si>
  <si>
    <t>jtstock@donper.com</t>
  </si>
  <si>
    <t>300054.SZ</t>
  </si>
  <si>
    <t>湖北鼎龙控股股份有限公司</t>
  </si>
  <si>
    <t>湖北省武汉市蔡甸区经济技术开发区东荆河路1号</t>
  </si>
  <si>
    <t>Hubei Dinglong Co.,Ltd.</t>
  </si>
  <si>
    <t>86-27-59720699;86-27-59720677</t>
  </si>
  <si>
    <t>ypc@dl-kg.com;huangyun@dl-kg.com;hbdl@dl-kg.com</t>
  </si>
  <si>
    <t>600035.SH</t>
  </si>
  <si>
    <t>湖北楚天智能交通股份有限公司</t>
  </si>
  <si>
    <t>湖北省武汉市汉阳区四新大道26号湖北国展中心广场东塔23—24层</t>
  </si>
  <si>
    <t>Hubei Chutian Smart Communication Co.,Ltd.</t>
  </si>
  <si>
    <t>86-27-87576667</t>
  </si>
  <si>
    <t>600035@hbctgs.com</t>
  </si>
  <si>
    <t>688237.SH</t>
  </si>
  <si>
    <t>湖北超卓航空科技股份有限公司</t>
  </si>
  <si>
    <t>湖北省襄阳市樊城区高新区台子湾路118号</t>
  </si>
  <si>
    <t>Hubei Chaozhuo Aviation Technology Co., Ltd.</t>
  </si>
  <si>
    <t>86-710-3085204</t>
  </si>
  <si>
    <t>hbcz@cz-tec.com</t>
  </si>
  <si>
    <t>300471.SZ</t>
  </si>
  <si>
    <t>厚普清洁能源(集团)股份有限公司</t>
  </si>
  <si>
    <t>四川省成都市武侯区高新区康隆路555号</t>
  </si>
  <si>
    <t>Houpu Clean Energy Group Co., Ltd.</t>
  </si>
  <si>
    <t>86-28-63165919</t>
  </si>
  <si>
    <t>hpgf@hqhop.com</t>
  </si>
  <si>
    <t>300219.SZ</t>
  </si>
  <si>
    <t>鸿利智汇集团股份有限公司</t>
  </si>
  <si>
    <t>广东省广州市花都区花东镇先科一路1号</t>
  </si>
  <si>
    <t>Hongli Zhihui Group Co.,Ltd.</t>
  </si>
  <si>
    <t>86-20-86733958</t>
  </si>
  <si>
    <t>stock@honglitronic.com</t>
  </si>
  <si>
    <t>002955.SZ</t>
  </si>
  <si>
    <t>鸿合科技股份有限公司</t>
  </si>
  <si>
    <t>北京市朝阳区创远路34号融新科技中心F座12层</t>
  </si>
  <si>
    <t>Hitevision Co.,Ltd.</t>
  </si>
  <si>
    <t>86-10-62968869</t>
  </si>
  <si>
    <t>dongban@honghe-tech.com</t>
  </si>
  <si>
    <t>002002.SZ</t>
  </si>
  <si>
    <t>鸿达兴业股份有限公司</t>
  </si>
  <si>
    <t>广东省广州市荔湾区广州圆路1号广州圆大厦28层</t>
  </si>
  <si>
    <t>Hongda Xingye Co.,Ltd.</t>
  </si>
  <si>
    <t>86-20-81652222</t>
  </si>
  <si>
    <t>hdxylsh@outlook.com;hdxygf@hdxy.com</t>
  </si>
  <si>
    <t>002229.SZ</t>
  </si>
  <si>
    <t>鸿博股份有限公司</t>
  </si>
  <si>
    <t>福建省福州市仓山区南江滨西大道26号鸿博梅岭观海B座21层</t>
  </si>
  <si>
    <t>Hongbo Co.,Ltd.</t>
  </si>
  <si>
    <t>86-591-88070028</t>
  </si>
  <si>
    <t>hongbo-printing@hongbo.net.cn</t>
  </si>
  <si>
    <t>688088.SH</t>
  </si>
  <si>
    <t>虹软科技股份有限公司</t>
  </si>
  <si>
    <t>浙江省杭州市滨江区长河街道滨兴路392号(虹软大厦)</t>
  </si>
  <si>
    <t>Arcsoft Corporation Limited</t>
  </si>
  <si>
    <t>86-21-52980418</t>
  </si>
  <si>
    <t>invest@arcsoft.com</t>
  </si>
  <si>
    <t>002062.SZ</t>
  </si>
  <si>
    <t>宏润建设集团股份有限公司</t>
  </si>
  <si>
    <t>上海市徐汇区龙漕路200弄28号宏润大厦</t>
  </si>
  <si>
    <t>Hongrun Construction Group Co.,Ltd.</t>
  </si>
  <si>
    <t>86-21-64081888-1023</t>
  </si>
  <si>
    <t>hqy@chinahongrun.com;chenjie@chinahongrun.com</t>
  </si>
  <si>
    <t>603336.SH</t>
  </si>
  <si>
    <t>宏辉果蔬股份有限公司</t>
  </si>
  <si>
    <t>广东省汕头市龙湖区玉津中路13号</t>
  </si>
  <si>
    <t>Great-Sun Foods Co.,Ltd.</t>
  </si>
  <si>
    <t>86-754-88802291</t>
  </si>
  <si>
    <t>ird@greatsunfoods.com</t>
  </si>
  <si>
    <t>603256.SH</t>
  </si>
  <si>
    <t>宏和电子材料科技股份有限公司</t>
  </si>
  <si>
    <t>上海市浦东新区浦东康桥工业区秀沿路123号</t>
  </si>
  <si>
    <t>Grace Fabric Technology Co.,Ltd.</t>
  </si>
  <si>
    <t>86-21-38299688-6667;86-21-38299688-6666</t>
  </si>
  <si>
    <t>honghe_news@gracefabric.com</t>
  </si>
  <si>
    <t>600885.SH</t>
  </si>
  <si>
    <t>宏发科技股份有限公司</t>
  </si>
  <si>
    <t>福建省厦门市集美区东林路564号</t>
  </si>
  <si>
    <t>1.5279万</t>
  </si>
  <si>
    <t>Hongfa Technology Co.,Ltd.</t>
  </si>
  <si>
    <t>86-592-6196766;86-592-6196768</t>
  </si>
  <si>
    <t>zqb@hongfa.com</t>
  </si>
  <si>
    <t>002144.SZ</t>
  </si>
  <si>
    <t>宏达高科控股股份有限公司</t>
  </si>
  <si>
    <t>浙江省嘉兴市海宁市许村镇建设路118号</t>
  </si>
  <si>
    <t>Hongda High-Tech Holding Co.,Ltd.</t>
  </si>
  <si>
    <t>86-573-87550882;86-573-87566909</t>
  </si>
  <si>
    <t>mqq@zjhongda.com.cn;stt@zjhongda.com.cn;hdgk@zjhongda.com.cn</t>
  </si>
  <si>
    <t>603002.SH</t>
  </si>
  <si>
    <t>宏昌电子材料股份有限公司</t>
  </si>
  <si>
    <t>广东省广州市黄埔区开创大道728号3栋101房(部位:3栋212房)</t>
  </si>
  <si>
    <t>Epoxy Base Electronic Material Corporation Limited</t>
  </si>
  <si>
    <t>86-20-82266156-4211;86-82266156-4212</t>
  </si>
  <si>
    <t>stock@graceepoxy.com</t>
  </si>
  <si>
    <t>601828.SH</t>
  </si>
  <si>
    <t>红星美凯龙家居集团股份有限公司</t>
  </si>
  <si>
    <t>上海市闵行区申长路1466弄2号/5号红星美凯龙总部</t>
  </si>
  <si>
    <t>2.1514万</t>
  </si>
  <si>
    <t>Red Star Macalline Group Corporation Ltd.</t>
  </si>
  <si>
    <t>86-21-52820220</t>
  </si>
  <si>
    <t>ir@chinaredstar.com</t>
  </si>
  <si>
    <t>300427.SZ</t>
  </si>
  <si>
    <t>红相股份有限公司</t>
  </si>
  <si>
    <t>福建省厦门市思明区南投路3号观音山国际商务营运中心16号楼10楼</t>
  </si>
  <si>
    <t>Red Phase Inc.</t>
  </si>
  <si>
    <t>86-592-8126108</t>
  </si>
  <si>
    <t>securities@redphase.com.cn</t>
  </si>
  <si>
    <t>601236.SH</t>
  </si>
  <si>
    <t>红塔证券股份有限公司</t>
  </si>
  <si>
    <t>云南省昆明市官渡区北京路155号附1号</t>
  </si>
  <si>
    <t>Hongta Securities Co.,Ltd.</t>
  </si>
  <si>
    <t>86-871-63577113</t>
  </si>
  <si>
    <t>shench@hongtastock.com;zhaokai@hongtastock.com;investor@hongtastock.com</t>
  </si>
  <si>
    <t>002165.SZ</t>
  </si>
  <si>
    <t>红宝丽集团股份有限公司</t>
  </si>
  <si>
    <t>江苏省南京市高淳区经济开发区双高路29号</t>
  </si>
  <si>
    <t>Hongbaoli Group Corporation, Ltd.</t>
  </si>
  <si>
    <t>86-25-57350997</t>
  </si>
  <si>
    <t>wangys@hongbaoli.com;kongdf@hongbaoli.com</t>
  </si>
  <si>
    <t>001236.SZ</t>
  </si>
  <si>
    <t>弘业期货股份有限公司</t>
  </si>
  <si>
    <t>江苏省南京市秦淮区中华路50号</t>
  </si>
  <si>
    <t>Holly Futures Co., Ltd.</t>
  </si>
  <si>
    <t>86-25-52278980</t>
  </si>
  <si>
    <t>zqb@ftol.com.cn</t>
  </si>
  <si>
    <t>603103.SH</t>
  </si>
  <si>
    <t>横店影视股份有限公司</t>
  </si>
  <si>
    <t>浙江省金华市东阳市横店镇横店影视产业实验区商务楼</t>
  </si>
  <si>
    <t>Hengdian Entertainment Co.,Ltd</t>
  </si>
  <si>
    <t>86-579-86751333</t>
  </si>
  <si>
    <t>zhengang.kong@hengdian.com;cgang212@126.com;hdys@hengdian.com</t>
  </si>
  <si>
    <t>002056.SZ</t>
  </si>
  <si>
    <t>横店集团东磁股份有限公司</t>
  </si>
  <si>
    <t>浙江省金华市东阳市横店华夏大道233号东磁大厦</t>
  </si>
  <si>
    <t>1.5269万</t>
  </si>
  <si>
    <t>Hengdian Group Dmegc Magnetics Co.,Ltd</t>
  </si>
  <si>
    <t>86-579-86551999</t>
  </si>
  <si>
    <t>wxp@dmegc.com.cn;xuqian@dmegc.com.cn;gfgs@dmegc.com.cn</t>
  </si>
  <si>
    <t>603303.SH</t>
  </si>
  <si>
    <t>横店集团得邦照明股份有限公司</t>
  </si>
  <si>
    <t>浙江省金华市东阳市横店工业区科兴路88号</t>
  </si>
  <si>
    <t>Hengdian Group Tospo Lighting Co.,Ltd.</t>
  </si>
  <si>
    <t>86-579-86311910</t>
  </si>
  <si>
    <t>stock@tospolighting.com.cn</t>
  </si>
  <si>
    <t>300965.SZ</t>
  </si>
  <si>
    <t>恒宇信通航空装备(北京)股份有限公司</t>
  </si>
  <si>
    <t>陕西省西安市长安区纬二十六路169号中交科技城高端产业集成区(一期)东区4、5号楼</t>
  </si>
  <si>
    <t>Beijing Hengyu Datacom Aviation Equipment Co.,Ltd.</t>
  </si>
  <si>
    <t>86-29-85721116</t>
  </si>
  <si>
    <t>hengyuxintong@bjhyxt.cn</t>
  </si>
  <si>
    <t>603106.SH</t>
  </si>
  <si>
    <t>恒银金融科技股份有限公司</t>
  </si>
  <si>
    <t>天津市东丽区天津自贸区(空港经济区)西八道30号</t>
  </si>
  <si>
    <t>Cashway Fintech Co.,Ltd.</t>
  </si>
  <si>
    <t>86-22-24828888;86-24-828086</t>
  </si>
  <si>
    <t>cashway@cashwaytech.com</t>
  </si>
  <si>
    <t>000703.SZ</t>
  </si>
  <si>
    <t>恒逸石化股份有限公司</t>
  </si>
  <si>
    <t>浙江省杭州市萧山区市心北路260号恒逸·南岸明珠3栋</t>
  </si>
  <si>
    <t>1.6820万</t>
  </si>
  <si>
    <t>Hengyi Petrochemical Co.,Ltd.</t>
  </si>
  <si>
    <t>86-571-83871991</t>
  </si>
  <si>
    <t>hysh@hengyi.com</t>
  </si>
  <si>
    <t>688608.SH</t>
  </si>
  <si>
    <t>恒玄科技(上海)股份有限公司</t>
  </si>
  <si>
    <t>上海市浦东新区金科路2889弄长泰广场B座201室</t>
  </si>
  <si>
    <t>Bestechnic (Shanghai) Co.,Ltd.</t>
  </si>
  <si>
    <t>86-21-68771788-6666</t>
  </si>
  <si>
    <t>ir@bestechnic.com</t>
  </si>
  <si>
    <t>300081.SZ</t>
  </si>
  <si>
    <t>恒信东方文化股份有限公司</t>
  </si>
  <si>
    <t>北京市海淀区蓝靛厂南路牛顿办公区北区11层</t>
  </si>
  <si>
    <t>Hengxin Shambala Culture Co.,Ltd.</t>
  </si>
  <si>
    <t>86-10-88846823</t>
  </si>
  <si>
    <t>office@hxgro.com</t>
  </si>
  <si>
    <t>603496.SH</t>
  </si>
  <si>
    <t>恒为科技(上海)股份有限公司</t>
  </si>
  <si>
    <t>上海市闵行区陈行公路2388号浦江科技广场8号楼6楼</t>
  </si>
  <si>
    <t>Embedway Technologies (Shanghai) Corporation</t>
  </si>
  <si>
    <t>86-21-61002983</t>
  </si>
  <si>
    <t>securities.affairs@embedway.com</t>
  </si>
  <si>
    <t>834415.BJ</t>
  </si>
  <si>
    <t>恒拓开源信息科技股份有限公司</t>
  </si>
  <si>
    <t>北京市朝阳区酒仙桥北路甲10号电子城IT产业园204号楼4层</t>
  </si>
  <si>
    <t>Forever Opensource Software Inc.</t>
  </si>
  <si>
    <t>86-10-53510808</t>
  </si>
  <si>
    <t>hengtuokaiyuan@foreveross.com;xuefuqiang@foreveross.com</t>
  </si>
  <si>
    <t>603223.SH</t>
  </si>
  <si>
    <t>恒通物流股份有限公司</t>
  </si>
  <si>
    <t>山东省烟台市龙口市龙口经济开发区河抱村烟威路东恒通物流股份有限公司综合物流园</t>
  </si>
  <si>
    <t>Hengtong Logistics Co.,Ltd.</t>
  </si>
  <si>
    <t>86-535-8806203</t>
  </si>
  <si>
    <t>wangrenquan@nanshan.com.cn;htgf@lkhengtong.com;songzhiwen@nanshan.com.cn</t>
  </si>
  <si>
    <t>000677.SZ</t>
  </si>
  <si>
    <t>恒天海龙股份有限公司</t>
  </si>
  <si>
    <t>山东省潍坊市寒亭区开元街道北海路2998号潍坊总部基地一期工程东区60号楼三单元101室</t>
  </si>
  <si>
    <t>Chtc Helon Co., Ltd.</t>
  </si>
  <si>
    <t>86-536-7530007</t>
  </si>
  <si>
    <t>716071958@qq.com;cu38324@163.com</t>
  </si>
  <si>
    <t>300157.SZ</t>
  </si>
  <si>
    <t>恒泰艾普集团股份有限公司</t>
  </si>
  <si>
    <t>北京市海淀区丰秀中路3号院4号楼401室</t>
  </si>
  <si>
    <t>Landocean Energy Services Co.,Ltd</t>
  </si>
  <si>
    <t>86-10-56931156</t>
  </si>
  <si>
    <t>zqb@ldocean.com.cn</t>
  </si>
  <si>
    <t>605580.SH</t>
  </si>
  <si>
    <t>恒盛能源股份有限公司</t>
  </si>
  <si>
    <t>浙江省衢州市龙游县城北工业园区兴北路10号</t>
  </si>
  <si>
    <t>Hengsheng Energy Co.,Ltd.</t>
  </si>
  <si>
    <t>86-570-7258066</t>
  </si>
  <si>
    <t>zjhxxujf@163.com</t>
  </si>
  <si>
    <t>600570.SH</t>
  </si>
  <si>
    <t>恒生电子股份有限公司</t>
  </si>
  <si>
    <t>浙江省杭州市滨江区江南大道3588号恒生大厦</t>
  </si>
  <si>
    <t>1.3310万</t>
  </si>
  <si>
    <t>Hundsun Technologies Inc.</t>
  </si>
  <si>
    <t>86-571-28829702</t>
  </si>
  <si>
    <t>investor@hundsun.com</t>
  </si>
  <si>
    <t>603661.SH</t>
  </si>
  <si>
    <t>恒林家居股份有限公司</t>
  </si>
  <si>
    <t>浙江省湖州市安吉县递铺街道夹溪路378、380号</t>
  </si>
  <si>
    <t>Henglin Home Furnishings Co.,Ltd</t>
  </si>
  <si>
    <t>86-572-5227673</t>
  </si>
  <si>
    <t>hlgf@zjhenglin.com</t>
  </si>
  <si>
    <t>000622.SZ</t>
  </si>
  <si>
    <t>恒立实业发展集团股份有限公司</t>
  </si>
  <si>
    <t>湖南省岳阳市岳阳楼区经济开发区岳阳大道东279号四化大厦第7楼</t>
  </si>
  <si>
    <t>Hengli Industrial Development Group Co.,Ltd.</t>
  </si>
  <si>
    <t>86-730-8245282</t>
  </si>
  <si>
    <t>yueyuan421@163.com;1370815335@qq.com;yyhl@public.yy.hn.cn</t>
  </si>
  <si>
    <t>600346.SH</t>
  </si>
  <si>
    <t>恒力石化股份有限公司</t>
  </si>
  <si>
    <t>辽宁省大连市中山区人民路街道港兴路52号维多利亚广场B楼31层</t>
  </si>
  <si>
    <t>3.5650万</t>
  </si>
  <si>
    <t>Hengli Petrochemical Co.,Ltd.</t>
  </si>
  <si>
    <t>86-411-39865111</t>
  </si>
  <si>
    <t>hlzq@hengli.com;lifeng@hengli.com;gaoming@hengli.com</t>
  </si>
  <si>
    <t>002219.SZ</t>
  </si>
  <si>
    <t>恒康医疗集团股份有限公司</t>
  </si>
  <si>
    <t>四川省成都市成华区航天路50号国机西南大厦A座29楼</t>
  </si>
  <si>
    <t>Hengkang Medical Group Co.,Ltd</t>
  </si>
  <si>
    <t>86-28-85950888-8955</t>
  </si>
  <si>
    <t>wei.cao@hkmg.com;xiangni@hkmg.com;hkmgdsh@hkmg.com</t>
  </si>
  <si>
    <t>838670.BJ</t>
  </si>
  <si>
    <t>恒进感应科技(十堰)股份有限公司</t>
  </si>
  <si>
    <t>湖北省十堰市茅箭区普林工业园普林一路6号</t>
  </si>
  <si>
    <t>Heatking Induction Technology (Shiyan)Co., Ltd.</t>
  </si>
  <si>
    <t>86-719-8686241</t>
  </si>
  <si>
    <t>hk8686241@126.com</t>
  </si>
  <si>
    <t>300605.SZ</t>
  </si>
  <si>
    <t>恒锋信息科技股份有限公司</t>
  </si>
  <si>
    <t>福建省福州市闽侯县上街镇乌龙江中大道科技东路创新园5号楼</t>
  </si>
  <si>
    <t>Hengfeng Information Technology Co.,Ltd.</t>
  </si>
  <si>
    <t>86-591-87733307</t>
  </si>
  <si>
    <t>investor@i-hengfeng.com</t>
  </si>
  <si>
    <t>300488.SZ</t>
  </si>
  <si>
    <t>恒锋工具股份有限公司</t>
  </si>
  <si>
    <t>浙江省嘉兴市海盐县武原街道海兴东路68号</t>
  </si>
  <si>
    <t>Est Tools Co.Ltd</t>
  </si>
  <si>
    <t>86-573-86169505</t>
  </si>
  <si>
    <t>pr@esttools.com</t>
  </si>
  <si>
    <t>002104.SZ</t>
  </si>
  <si>
    <t>恒宝股份有限公司</t>
  </si>
  <si>
    <t>江苏省镇江市丹阳市横塘工业区</t>
  </si>
  <si>
    <t>Hengbao Co.,Ltd.</t>
  </si>
  <si>
    <t>86-511-86644324</t>
  </si>
  <si>
    <t>ir@hengbao.com;hengbao@hengbao.com</t>
  </si>
  <si>
    <t>600510.SH</t>
  </si>
  <si>
    <t>黑牡丹(集团)股份有限公司</t>
  </si>
  <si>
    <t>江苏省常州市天宁区青洋北路47号</t>
  </si>
  <si>
    <t>Black Peony(Group)Co.,Ltd.</t>
  </si>
  <si>
    <t>86-519-68866958</t>
  </si>
  <si>
    <t>600510@blackpeony.com</t>
  </si>
  <si>
    <t>603567.SH</t>
  </si>
  <si>
    <t>黑龙江珍宝岛药业股份有限公司</t>
  </si>
  <si>
    <t>黑龙江省哈尔滨市平房区烟台一路8号</t>
  </si>
  <si>
    <t>Heilongjiangzbd Pharmaceutical Co.,Ltd.</t>
  </si>
  <si>
    <t>86-451-86811969</t>
  </si>
  <si>
    <t>zbddsh@zbdzy.com</t>
  </si>
  <si>
    <t>601188.SH</t>
  </si>
  <si>
    <t>黑龙江交通发展股份有限公司</t>
  </si>
  <si>
    <t>黑龙江省哈尔滨市道里区群力第五大道1688号</t>
  </si>
  <si>
    <t>Heilongjiang Transport Development Co.,Ltd</t>
  </si>
  <si>
    <t>86-451-51688007</t>
  </si>
  <si>
    <t>htdc@hljjt.com</t>
  </si>
  <si>
    <t>600187.SH</t>
  </si>
  <si>
    <t>黑龙江国中水务股份有限公司</t>
  </si>
  <si>
    <t>上海市闵行区联航路1188号1幢西楼2层</t>
  </si>
  <si>
    <t>Heilongjiang Interchina Water Treatment Co.,Ltd</t>
  </si>
  <si>
    <t>86-21-62265371</t>
  </si>
  <si>
    <t>beijing@interchina.com;zhangxi@interchina.com</t>
  </si>
  <si>
    <t>605577.SH</t>
  </si>
  <si>
    <t>黑龙江出版传媒股份有限公司</t>
  </si>
  <si>
    <t>黑龙江省哈尔滨市松北区龙川路258号</t>
  </si>
  <si>
    <t>Heilongjiang Publishing &amp; Media Co., Ltd.</t>
  </si>
  <si>
    <t>86-451-84677140</t>
  </si>
  <si>
    <t>lbcmir@126.com</t>
  </si>
  <si>
    <t>600598.SH</t>
  </si>
  <si>
    <t>黑龙江北大荒农业股份有限公司</t>
  </si>
  <si>
    <t>黑龙江省哈尔滨市南岗区汉水路263号</t>
  </si>
  <si>
    <t>3.3530万</t>
  </si>
  <si>
    <t>Heilongjiang Agriculture Company Limited</t>
  </si>
  <si>
    <t>86-451-55195980</t>
  </si>
  <si>
    <t>sse600598@163.com</t>
  </si>
  <si>
    <t>600020.SH</t>
  </si>
  <si>
    <t>河南中原高速公路股份有限公司</t>
  </si>
  <si>
    <t>河南省郑州市管城回族区郑东新区农业东路100号</t>
  </si>
  <si>
    <t>Henan Zhongyuan Expressway Co.,Ltd.</t>
  </si>
  <si>
    <t>86-371-67717696;86-371-67717695</t>
  </si>
  <si>
    <t>zygs600020@163.com</t>
  </si>
  <si>
    <t>600595.SH</t>
  </si>
  <si>
    <t>河南中孚实业股份有限公司</t>
  </si>
  <si>
    <t>河南省郑州市巩义市新华路31号</t>
  </si>
  <si>
    <t>Henan Zhongfu Industrial Co.,Ltd</t>
  </si>
  <si>
    <t>86-371-64569088</t>
  </si>
  <si>
    <t>yangping@zfsy.com.cn;zhangzhiyong@zfsy.com.cn;zhqb@zfsy.com.cn</t>
  </si>
  <si>
    <t>001896.SZ</t>
  </si>
  <si>
    <t>河南豫能控股股份有限公司</t>
  </si>
  <si>
    <t>河南省郑州市金水区农业路东41号投资大厦B座8-13层</t>
  </si>
  <si>
    <t>Henan Yuneng Holdings Co.,Ltd.</t>
  </si>
  <si>
    <t>86-371-69515111</t>
  </si>
  <si>
    <t>yuneng@vip.126.com</t>
  </si>
  <si>
    <t>600531.SH</t>
  </si>
  <si>
    <t>河南豫光金铅股份有限公司</t>
  </si>
  <si>
    <t>河南省济源市荆梁南街1号</t>
  </si>
  <si>
    <t>Henan Yuguang Gold&amp;Lead Co.,Ltd.</t>
  </si>
  <si>
    <t>86-391-6665836</t>
  </si>
  <si>
    <t>yuguang@yggf.com.cn</t>
  </si>
  <si>
    <t>300080.SZ</t>
  </si>
  <si>
    <t>河南易成新能源股份有限公司</t>
  </si>
  <si>
    <t>河南省开封市禹王台区精细化工产业园区</t>
  </si>
  <si>
    <t>Henan Yicheng New Energy Co.,Ltd.</t>
  </si>
  <si>
    <t>86-371-27771026</t>
  </si>
  <si>
    <t>zqb@ycne.com.cn;ycne@ycne.com.cn</t>
  </si>
  <si>
    <t>002087.SZ</t>
  </si>
  <si>
    <t>河南新野纺织股份有限公司</t>
  </si>
  <si>
    <t>河南省南阳市新野县城关镇书院路15号</t>
  </si>
  <si>
    <t>Henan Xinye Textile Co.,Ltd</t>
  </si>
  <si>
    <t>86-377-66215788</t>
  </si>
  <si>
    <t>002087xyfz@sina.cn;yaoxiaoying3@sina.com;webmaster@xinye-tex.com</t>
  </si>
  <si>
    <t>300013.SZ</t>
  </si>
  <si>
    <t>河南新宁现代物流股份有限公司</t>
  </si>
  <si>
    <t>江苏省苏州市昆山市张浦镇阳光西路760号</t>
  </si>
  <si>
    <t>Henan Xinning Modern Logistics Co.,Ltd.</t>
  </si>
  <si>
    <t>86-512-57120911</t>
  </si>
  <si>
    <t>jsxn@xinning.com.cn</t>
  </si>
  <si>
    <t>688626.SH</t>
  </si>
  <si>
    <t>河南翔宇医疗设备股份有限公司</t>
  </si>
  <si>
    <t>河南省安阳市内黄县帝喾大道中段</t>
  </si>
  <si>
    <t>Xiangyu Medical Co.,Ltd</t>
  </si>
  <si>
    <t>86-372-3867699</t>
  </si>
  <si>
    <t>xymedical@xyyl.com</t>
  </si>
  <si>
    <t>833454.BJ</t>
  </si>
  <si>
    <t>河南同心传动股份有限公司</t>
  </si>
  <si>
    <t>河南省许昌市魏都区经济技术开发区长庆街南侧</t>
  </si>
  <si>
    <t>Henan Tongxin Transmission Co.,Ltd.</t>
  </si>
  <si>
    <t>86-374-2237618</t>
  </si>
  <si>
    <t>xc9139@163.com</t>
  </si>
  <si>
    <t>002560.SZ</t>
  </si>
  <si>
    <t>河南通达电缆股份有限公司</t>
  </si>
  <si>
    <t>河南省洛阳市偃师区史家湾工业区</t>
  </si>
  <si>
    <t>Henan Tong-Da Cable Co.,Ltd.</t>
  </si>
  <si>
    <t>86-379-65107666</t>
  </si>
  <si>
    <t>hntddlzqb@163.com</t>
  </si>
  <si>
    <t>600222.SH</t>
  </si>
  <si>
    <t>河南太龙药业股份有限公司</t>
  </si>
  <si>
    <t>河南省郑州市中原区高新技术产业开发区金梭路8号</t>
  </si>
  <si>
    <t>Henan Taloph Pharmaceutical Stock Co.,Ltd</t>
  </si>
  <si>
    <t>86-371-67992262;86-371-67982194</t>
  </si>
  <si>
    <t>600222@taloph.com;taloph@taloph.com</t>
  </si>
  <si>
    <t>300179.SZ</t>
  </si>
  <si>
    <t>河南四方达超硬材料股份有限公司</t>
  </si>
  <si>
    <t>河南省郑州市管城回族区自贸试验区郑州片区(经开)第十大街109号</t>
  </si>
  <si>
    <t>Sf Diamond Co.,Ltd.</t>
  </si>
  <si>
    <t>86-371-66728022</t>
  </si>
  <si>
    <t>sr@sf-diamond.com</t>
  </si>
  <si>
    <t>603508.SH</t>
  </si>
  <si>
    <t>河南思维自动化设备股份有限公司</t>
  </si>
  <si>
    <t>河南省郑州市中原区高新区杜兰街63号</t>
  </si>
  <si>
    <t>Henan Thinker Automatic Equipment Co.,Ltd.</t>
  </si>
  <si>
    <t>86-371-60671678</t>
  </si>
  <si>
    <t>swir@hnthinker.com</t>
  </si>
  <si>
    <t>000895.SZ</t>
  </si>
  <si>
    <t>河南双汇投资发展股份有限公司</t>
  </si>
  <si>
    <t>河南省漯河市源汇区双汇路1号双汇大厦</t>
  </si>
  <si>
    <t>4.6822万</t>
  </si>
  <si>
    <t>Henan Shuanghui Investment &amp; Development Co.,Ltd.</t>
  </si>
  <si>
    <t>86-395-2676158;86-395-2676530</t>
  </si>
  <si>
    <t>0895@shuanghui.net</t>
  </si>
  <si>
    <t>688313.SH</t>
  </si>
  <si>
    <t>河南仕佳光子科技股份有限公司</t>
  </si>
  <si>
    <t>河南省鹤壁市淇滨区延河路201号</t>
  </si>
  <si>
    <t>Henan Shijia Photons Technology Co.,Ltd</t>
  </si>
  <si>
    <t>86-392-2298668</t>
  </si>
  <si>
    <t>ir@sjphotons.com</t>
  </si>
  <si>
    <t>301071.SZ</t>
  </si>
  <si>
    <t>河南省力量钻石股份有限公司</t>
  </si>
  <si>
    <t>河南省商丘市柘城县产业集聚区</t>
  </si>
  <si>
    <t>Henan Liliang Diamond Co.,Ltd.</t>
  </si>
  <si>
    <t>86-370-7516686</t>
  </si>
  <si>
    <t>zhengquan@lldia.com</t>
  </si>
  <si>
    <t>300732.SZ</t>
  </si>
  <si>
    <t>河南省交通规划设计研究院股份有限公司</t>
  </si>
  <si>
    <t>河南省郑州市中牟县郑东新区泽雨街9号</t>
  </si>
  <si>
    <t>Henan Communications Planning &amp; Design Institute Co.,Ltd</t>
  </si>
  <si>
    <t>86-371-62037987</t>
  </si>
  <si>
    <t>wangguofeng@hnrbi.com;wangshipeng@hnrbi.com;hnrbi@hnrbi.com</t>
  </si>
  <si>
    <t>000933.SZ</t>
  </si>
  <si>
    <t>河南神火煤电股份有限公司</t>
  </si>
  <si>
    <t>河南省商丘市永城市东城区光明路17号</t>
  </si>
  <si>
    <t>2.2701万</t>
  </si>
  <si>
    <t>Henan Shenhuo Coal&amp;Power Co.,Ltd</t>
  </si>
  <si>
    <t>86-370-5982466;86-370-5982722</t>
  </si>
  <si>
    <t>shenhuogufen@163.com</t>
  </si>
  <si>
    <t>002358.SZ</t>
  </si>
  <si>
    <t>河南森源电气股份有限公司</t>
  </si>
  <si>
    <t>河南省许昌市长葛市魏武大道南段西侧</t>
  </si>
  <si>
    <t>1.3339万</t>
  </si>
  <si>
    <t>Henan Senyuan Electric Co.,Ltd.</t>
  </si>
  <si>
    <t>86-374-6108288</t>
  </si>
  <si>
    <t>zhangxw@hnsyec.com;hnsyzqb@163.com</t>
  </si>
  <si>
    <t>600439.SH</t>
  </si>
  <si>
    <t>河南瑞贝卡发制品股份有限公司</t>
  </si>
  <si>
    <t>河南省许昌市建安区瑞贝卡大道666号</t>
  </si>
  <si>
    <t>Henan Rebecca Hair Products Co.,Ltd</t>
  </si>
  <si>
    <t>86-374-5136699</t>
  </si>
  <si>
    <t>rbk600439@rebeccafashion.cn</t>
  </si>
  <si>
    <t>300437.SZ</t>
  </si>
  <si>
    <t>河南清水源科技股份有限公司</t>
  </si>
  <si>
    <t>河南省济源市虎岭高新区科工路与文博路交叉口西100米</t>
  </si>
  <si>
    <t>Henan Qingshuiyuan Technology Co.,Ltd</t>
  </si>
  <si>
    <t>86-391-6089790;86-391-6089342</t>
  </si>
  <si>
    <t>dongshihui@qywt.com.cn</t>
  </si>
  <si>
    <t>600312.SH</t>
  </si>
  <si>
    <t>河南平高电气股份有限公司</t>
  </si>
  <si>
    <t>河南省平顶山市湛河区南环东路22号</t>
  </si>
  <si>
    <t>Henan Pinggao Electric Co.,Ltd</t>
  </si>
  <si>
    <t>86-375-3804064;86-375-3804063</t>
  </si>
  <si>
    <t>xiangy1397@163.com;zhangj_pg@163.com;pinggao@pg.cee-group.cn</t>
  </si>
  <si>
    <t>601677.SH</t>
  </si>
  <si>
    <t>河南明泰铝业股份有限公司</t>
  </si>
  <si>
    <t>河南省郑州市巩义市回郭镇开发区</t>
  </si>
  <si>
    <t>Henan Mingtai Al.Industrial Co.,Ltd.</t>
  </si>
  <si>
    <t>86-371-67898155</t>
  </si>
  <si>
    <t>mtzqb601677@126.com;mtzqb601677@hngymt.com</t>
  </si>
  <si>
    <t>600285.SH</t>
  </si>
  <si>
    <t>河南羚锐制药股份有限公司</t>
  </si>
  <si>
    <t>河南省信阳市新县将军路666号</t>
  </si>
  <si>
    <t>Henan Lingrui Pharmaceutical Co.,Ltd</t>
  </si>
  <si>
    <t>86-376-2973569</t>
  </si>
  <si>
    <t>fengguoxin@lingrui.com;maogaili@lingrui.com;600285@lingrui.com</t>
  </si>
  <si>
    <t>605368.SH</t>
  </si>
  <si>
    <t>河南蓝天燃气股份有限公司</t>
  </si>
  <si>
    <t>河南省驻马店市驿城区解放路68号</t>
  </si>
  <si>
    <t>Henan Lantian Gas Co.,Ltd.</t>
  </si>
  <si>
    <t>86-396-3811051</t>
  </si>
  <si>
    <t>ltrq2017@126.com</t>
  </si>
  <si>
    <t>301182.SZ</t>
  </si>
  <si>
    <t>河南凯旺电子科技股份有限公司</t>
  </si>
  <si>
    <t>河南省周口市沈丘县沙南产业集聚区</t>
  </si>
  <si>
    <t>Henan Carve Electronics Technology Co.,Ltd.</t>
  </si>
  <si>
    <t>86-394-5289029</t>
  </si>
  <si>
    <t>szfa11@carve.com.cn;dshcarve@carve.com.cn</t>
  </si>
  <si>
    <t>300829.SZ</t>
  </si>
  <si>
    <t>河南金丹乳酸科技股份有限公司</t>
  </si>
  <si>
    <t>河南省周口市郸城县金丹大道08号</t>
  </si>
  <si>
    <t>Henan Jindan Lactic Acid Technology Co.,Ltd.</t>
  </si>
  <si>
    <t>86-394-3196886</t>
  </si>
  <si>
    <t>zqb@jindanlactic.com</t>
  </si>
  <si>
    <t>002296.SZ</t>
  </si>
  <si>
    <t>河南辉煌科技股份有限公司</t>
  </si>
  <si>
    <t>河南省郑州市中原区高新技术产业开发区科学大道188号</t>
  </si>
  <si>
    <t>Henan Splendor Science &amp; Technology Co.,Ltd.</t>
  </si>
  <si>
    <t>86-371-67371035</t>
  </si>
  <si>
    <t>duxusheng@hhkj.cn;guozhimin@hhkj.cn</t>
  </si>
  <si>
    <t>600172.SH</t>
  </si>
  <si>
    <t>河南黄河旋风股份有限公司</t>
  </si>
  <si>
    <t>河南省许昌市长葛市人民路200号</t>
  </si>
  <si>
    <t>Henan Huanghe Whirlwind Co.,Ltd</t>
  </si>
  <si>
    <t>86-374-6108986;86-374-6165530</t>
  </si>
  <si>
    <t>hhxfycf@163.com;hhxfzjb@hhxf.com</t>
  </si>
  <si>
    <t>002321.SZ</t>
  </si>
  <si>
    <t>河南华英农业发展股份有限公司</t>
  </si>
  <si>
    <t>河南省信阳市潢川县产业集聚区工业大道1号</t>
  </si>
  <si>
    <t>Henan Huaying Agricultural Development Co.,Ltd</t>
  </si>
  <si>
    <t>86-376-3119878;86-376-3119917</t>
  </si>
  <si>
    <t>zhifenghe002321@163.com;liushenglong002321@163.com;huaying@hua-ying.com</t>
  </si>
  <si>
    <t>002132.SZ</t>
  </si>
  <si>
    <t>河南恒星科技股份有限公司</t>
  </si>
  <si>
    <t>河南省郑州市巩义市康店镇恒星工业园区</t>
  </si>
  <si>
    <t>Henan Hengxing Science &amp; Technology Co.,Ltd.</t>
  </si>
  <si>
    <t>86-371-69588999</t>
  </si>
  <si>
    <t>zpsy1314@126.com;xrl67666@126.com;hxkj@hxkjgf.com</t>
  </si>
  <si>
    <t>600403.SH</t>
  </si>
  <si>
    <t>河南大有能源股份有限公司</t>
  </si>
  <si>
    <t>河南省三门峡市义马市千秋路6号</t>
  </si>
  <si>
    <t>2.6539万</t>
  </si>
  <si>
    <t>Henan Dayou Energy Co.,Ltd</t>
  </si>
  <si>
    <t>86-398-5888908</t>
  </si>
  <si>
    <t>hndayou@163.com</t>
  </si>
  <si>
    <t>300614.SZ</t>
  </si>
  <si>
    <t>河南百川畅银环保能源股份有限公司</t>
  </si>
  <si>
    <t>河南省郑州市金水区东风路22号恒美商务8楼</t>
  </si>
  <si>
    <t>Henan Bccy Environmental Energy Co.,Ltd.</t>
  </si>
  <si>
    <t>86-371-61656692</t>
  </si>
  <si>
    <t>bccy@bccynewpower.com</t>
  </si>
  <si>
    <t>600207.SH</t>
  </si>
  <si>
    <t>河南安彩高科股份有限公司</t>
  </si>
  <si>
    <t>河南省安阳市龙安区中州路南段</t>
  </si>
  <si>
    <t>Henan Ancai Hi-Tech Co.,Ltd</t>
  </si>
  <si>
    <t>86-372-3732533</t>
  </si>
  <si>
    <t>achtzqb@acht.com.cn</t>
  </si>
  <si>
    <t>000923.SZ</t>
  </si>
  <si>
    <t>河钢资源股份有限公司</t>
  </si>
  <si>
    <t>河北省石家庄市裕华区体育南大街385号</t>
  </si>
  <si>
    <t>Hbis Resources Co.,Ltd.</t>
  </si>
  <si>
    <t>86-311-66500923</t>
  </si>
  <si>
    <t>xgdsb@sina.com</t>
  </si>
  <si>
    <t>000709.SZ</t>
  </si>
  <si>
    <t>河钢股份有限公司</t>
  </si>
  <si>
    <t>3.3434万</t>
  </si>
  <si>
    <t>Hbis Company Limited</t>
  </si>
  <si>
    <t>86-311-66770709</t>
  </si>
  <si>
    <t>hggf@hbisco.com</t>
  </si>
  <si>
    <t>003031.SZ</t>
  </si>
  <si>
    <t>河北中瓷电子科技股份有限公司</t>
  </si>
  <si>
    <t>河北省石家庄市鹿泉区鹿泉经济开发区昌盛大街21号</t>
  </si>
  <si>
    <t>Hebei Sinopack Electronic Technology Co.,Ltd.</t>
  </si>
  <si>
    <t>86-311-83933981</t>
  </si>
  <si>
    <t>hui.dong@sinopack.cc;dan.wang@sinopack.cc;zcdzzqb@sinopack.cc</t>
  </si>
  <si>
    <t>832171.BJ</t>
  </si>
  <si>
    <t>河北志晟信息技术股份有限公司</t>
  </si>
  <si>
    <t>河北省廊坊市广阳区开发区友谊路西侧、九干渠东侧志晟信息大厦</t>
  </si>
  <si>
    <t>Hebei Raisesun Information Technology Co.,Ltd</t>
  </si>
  <si>
    <t>86-316-5123333-8015</t>
  </si>
  <si>
    <t>chenglingling@zccninfo.com</t>
  </si>
  <si>
    <t>603156.SH</t>
  </si>
  <si>
    <t>河北养元智汇饮品股份有限公司</t>
  </si>
  <si>
    <t>河北省衡水市桃城区经济开发区北区新区六路南、滏阳四路以西</t>
  </si>
  <si>
    <t>Hebeiyangyuanzhihui Beverage Co.,Ltd.</t>
  </si>
  <si>
    <t>86-318-2088006</t>
  </si>
  <si>
    <t>yangyuanzhengquanbu@hbyangyuan.com</t>
  </si>
  <si>
    <t>300137.SZ</t>
  </si>
  <si>
    <t>河北先河环保科技股份有限公司</t>
  </si>
  <si>
    <t>河北省石家庄市裕华区湘江道251号</t>
  </si>
  <si>
    <t>Hebei Sailhero Environmental Protection High-Tech Co.,Ltd</t>
  </si>
  <si>
    <t>86-311-85323900</t>
  </si>
  <si>
    <t>xhhbzq@sailhero.com.cn</t>
  </si>
  <si>
    <t>830964.BJ</t>
  </si>
  <si>
    <t>河北润农节水科技股份有限公司</t>
  </si>
  <si>
    <t>河北省唐山市玉田县开发区102国道南(原彩亭桥镇东五里屯村)</t>
  </si>
  <si>
    <t>Hebei Runnong Water-Saving Technology Co., Ltd.</t>
  </si>
  <si>
    <t>86-315-6111909</t>
  </si>
  <si>
    <t>727572287@qq.com</t>
  </si>
  <si>
    <t>600722.SH</t>
  </si>
  <si>
    <t>河北金牛化工股份有限公司</t>
  </si>
  <si>
    <t>河北省邢台市襄都区豫让桥新区金牛路1号</t>
  </si>
  <si>
    <t>Hebei Jinniu Chemical Industry Co.,Ltd</t>
  </si>
  <si>
    <t>86-319-3906006</t>
  </si>
  <si>
    <t>jhzqb600722@126.com;600722@hbjnhg.com</t>
  </si>
  <si>
    <t>300107.SZ</t>
  </si>
  <si>
    <t>河北建新化工股份有限公司</t>
  </si>
  <si>
    <t>河北省沧州市运河区清池南大道建新大厦8楼</t>
  </si>
  <si>
    <t>Hebei Jianxin Chemical Co.,Ltd</t>
  </si>
  <si>
    <t>86-317-3598366</t>
  </si>
  <si>
    <t>czdhlili@126.com;jxzqb300107@126.com;jx@jianxinchemical.com</t>
  </si>
  <si>
    <t>000600.SZ</t>
  </si>
  <si>
    <t>河北建投能源投资股份有限公司</t>
  </si>
  <si>
    <t>河北省石家庄市桥西区裕华西路9号裕园广场A座17层</t>
  </si>
  <si>
    <t>Jointo Energy Investment Co.,Ltd. Hebei.</t>
  </si>
  <si>
    <t>86-311-85518633</t>
  </si>
  <si>
    <t>jei@jei.com.cn</t>
  </si>
  <si>
    <t>300368.SZ</t>
  </si>
  <si>
    <t>河北汇金集团股份有限公司</t>
  </si>
  <si>
    <t>河北省石家庄市裕华区高新技术产业开发区湘江道209号</t>
  </si>
  <si>
    <t>Hebei Huijin Group Co.,Ltd.</t>
  </si>
  <si>
    <t>86-311-66858368;86-311-66858108</t>
  </si>
  <si>
    <t>hbhuijin@hjjs.com;huijinzqb@hjjs.com</t>
  </si>
  <si>
    <t>605196.SH</t>
  </si>
  <si>
    <t>河北华通线缆集团股份有限公司</t>
  </si>
  <si>
    <t>河北省唐山市丰南区丰南经济开发区华通街111号</t>
  </si>
  <si>
    <t>Hebei Huatong Wires &amp; Cables Group Co.,Ltd</t>
  </si>
  <si>
    <t>86-315-5091121</t>
  </si>
  <si>
    <t>htxl@huatongcables.com</t>
  </si>
  <si>
    <t>600559.SH</t>
  </si>
  <si>
    <t>河北衡水老白干酒业股份有限公司</t>
  </si>
  <si>
    <t>河北省衡水市桃城区高新区振华大街999号酒都大厦</t>
  </si>
  <si>
    <t>Hebei Hengshui Laobaigan Liquor Co.,Ltd.</t>
  </si>
  <si>
    <t>86-318-2122755</t>
  </si>
  <si>
    <t>hslbg@hengshuilaobaigan.net;lbgzqb600559@126.com</t>
  </si>
  <si>
    <t>301197.SZ</t>
  </si>
  <si>
    <t>河北工大科雅能源科技股份有限公司</t>
  </si>
  <si>
    <t>河北省石家庄市裕华区长江大道319号润江总部国际9号楼6单元</t>
  </si>
  <si>
    <t>Hebei Gongda Keya Energy Technology Co., Ltd.</t>
  </si>
  <si>
    <t>86-311-83839905</t>
  </si>
  <si>
    <t>ir@gdkeya.com</t>
  </si>
  <si>
    <t>600965.SH</t>
  </si>
  <si>
    <t>河北福成五丰食品股份有限公司</t>
  </si>
  <si>
    <t>河北省廊坊市三河市燕郊高新技术园区京榆大街963号</t>
  </si>
  <si>
    <t>Fortune Ng Fung Food (Hebei) Co.,Ltd</t>
  </si>
  <si>
    <t>86-10-61595607</t>
  </si>
  <si>
    <t>fortune600965@163.com</t>
  </si>
  <si>
    <t>838163.BJ</t>
  </si>
  <si>
    <t>河北方大包装股份有限公司</t>
  </si>
  <si>
    <t>河北省石家庄市元氏县元氏大街405号</t>
  </si>
  <si>
    <t>Fangda Packaging Co., Ltd.</t>
  </si>
  <si>
    <t>86-311-86538689</t>
  </si>
  <si>
    <t>liuxie@hbfd.cn</t>
  </si>
  <si>
    <t>300255.SZ</t>
  </si>
  <si>
    <t>河北常山生化药业股份有限公司</t>
  </si>
  <si>
    <t>河北省石家庄市正定县高新技术产业开发区南区梦龙街71号</t>
  </si>
  <si>
    <t>Hebei Changshan Biochemical Pharmaceutical Co.,Ltd.</t>
  </si>
  <si>
    <t>86-311-89190181</t>
  </si>
  <si>
    <t>csyyzqb@163.com</t>
  </si>
  <si>
    <t>688238.SH</t>
  </si>
  <si>
    <t>和元生物技术(上海)股份有限公司</t>
  </si>
  <si>
    <t>上海市浦东新区紫萍路908弄19号楼</t>
  </si>
  <si>
    <t>Obio Technology (Shanghai) Corp.,Ltd.</t>
  </si>
  <si>
    <t>86-21-58585887;86-21-58180909</t>
  </si>
  <si>
    <t>zhengquanbu@obiosh.com</t>
  </si>
  <si>
    <t>605005.SH</t>
  </si>
  <si>
    <t>合兴汽车电子股份有限公司</t>
  </si>
  <si>
    <t>浙江省温州市乐清市虹桥镇幸福东路1098号</t>
  </si>
  <si>
    <t>Cwb Automotive Electronics Co.,Ltd</t>
  </si>
  <si>
    <t>86-577-57117711</t>
  </si>
  <si>
    <t>cwbstock@cwb.com.cn</t>
  </si>
  <si>
    <t>603260.SH</t>
  </si>
  <si>
    <t>合盛硅业股份有限公司</t>
  </si>
  <si>
    <t>浙江省宁波市慈溪市北三环东路1988号恒元广场A座23-24F</t>
  </si>
  <si>
    <t>1.5265万</t>
  </si>
  <si>
    <t>Hoshine Silicon Industry Co.,Ltd.</t>
  </si>
  <si>
    <t>86-574-58011165</t>
  </si>
  <si>
    <t>hsir@hoshinesilicon.com</t>
  </si>
  <si>
    <t>002217.SZ</t>
  </si>
  <si>
    <t>合力泰科技股份有限公司</t>
  </si>
  <si>
    <t>福建省福州市台江区宁化街道长汀街23号升龙环球大厦51层</t>
  </si>
  <si>
    <t>1.9002万</t>
  </si>
  <si>
    <t>Holitech Technology Co.,Ltd.</t>
  </si>
  <si>
    <t>86-591-87591080</t>
  </si>
  <si>
    <t>zqdb@holitech.net</t>
  </si>
  <si>
    <t>603122.SH</t>
  </si>
  <si>
    <t>合富(中国)医疗科技股份有限公司</t>
  </si>
  <si>
    <t>上海市徐汇区虹漕路456号光启大楼</t>
  </si>
  <si>
    <t>Cowealth Medical China Co.,Ltd.</t>
  </si>
  <si>
    <t>86-21-60378999</t>
  </si>
  <si>
    <t>ir_cowealth@cowealth.com</t>
  </si>
  <si>
    <t>688403.SH</t>
  </si>
  <si>
    <t>合肥新汇成微电子股份有限公司</t>
  </si>
  <si>
    <t>安徽省合肥市瑶海区新站区合肥综合保税区内</t>
  </si>
  <si>
    <t>Union Semiconductor (Hefei) Co., Ltd.</t>
  </si>
  <si>
    <t>86-551-67139968-7099</t>
  </si>
  <si>
    <t>zhengquan@unionsemicon.com.cn</t>
  </si>
  <si>
    <t>688630.SH</t>
  </si>
  <si>
    <t>合肥芯碁微电子装备股份有限公司</t>
  </si>
  <si>
    <t>安徽省合肥市蜀山区高新区长宁大道789号1号楼</t>
  </si>
  <si>
    <t>Circuit Fabology Microelectronics Equipment Co.,Ltd</t>
  </si>
  <si>
    <t>86-551-63826207</t>
  </si>
  <si>
    <t>yzwei@cfmee.cn;qliu@cfmee.cn</t>
  </si>
  <si>
    <t>603656.SH</t>
  </si>
  <si>
    <t>合肥泰禾智能科技集团股份有限公司</t>
  </si>
  <si>
    <t>安徽省合肥市蜀山区经济技术开发区桃花工业园拓展区玉兰大道66号</t>
  </si>
  <si>
    <t>Hefei Taihe Intelligent Technology Group Co.,Ltd.</t>
  </si>
  <si>
    <t>86-551-63751266;86-551-68588870</t>
  </si>
  <si>
    <t>xujiazhen@chinataiho.com;zttzq@chinataiho.com;thgdzq@chinataiho.com</t>
  </si>
  <si>
    <t>002690.SZ</t>
  </si>
  <si>
    <t>合肥美亚光电技术股份有限公司</t>
  </si>
  <si>
    <t>安徽省合肥市蜀山区高新区望江西路668号</t>
  </si>
  <si>
    <t>Hefei Meyer Optoelectronic Technology Inc.</t>
  </si>
  <si>
    <t>86-551-65305898</t>
  </si>
  <si>
    <t>mygd@chinameyer.com</t>
  </si>
  <si>
    <t>003020.SZ</t>
  </si>
  <si>
    <t>合肥立方制药股份有限公司</t>
  </si>
  <si>
    <t>安徽省合肥市蜀山区长江西路669号立方厂区</t>
  </si>
  <si>
    <t>Hefei Lifeon Pharmaceutical Co., Ltd.</t>
  </si>
  <si>
    <t>86-551-65350370</t>
  </si>
  <si>
    <t>zqb@lifeon.cn</t>
  </si>
  <si>
    <t>688251.SH</t>
  </si>
  <si>
    <t>合肥井松智能科技股份有限公司</t>
  </si>
  <si>
    <t>安徽省合肥市瑶海区新站区毕昇路128号</t>
  </si>
  <si>
    <t>Hefei Jingsong Intelligent Technology Co.,Ltd.</t>
  </si>
  <si>
    <t>86-551-64266328</t>
  </si>
  <si>
    <t>ir@gen-song.net</t>
  </si>
  <si>
    <t>688586.SH</t>
  </si>
  <si>
    <t>合肥江航飞机装备股份有限公司</t>
  </si>
  <si>
    <t>安徽省合肥市包河区延安路35号</t>
  </si>
  <si>
    <t>Hefei Jianghang Aircraft Equipment Co.,Ltd.</t>
  </si>
  <si>
    <t>86-551-63499001</t>
  </si>
  <si>
    <t>hkgy@jianghang.com</t>
  </si>
  <si>
    <t>603011.SH</t>
  </si>
  <si>
    <t>合肥合锻智能制造股份有限公司</t>
  </si>
  <si>
    <t>安徽省合肥市蜀山区经济技术开发区紫云路123号</t>
  </si>
  <si>
    <t>Hefei Metalforming Intelligent Manufacturing Co.,Ltd.</t>
  </si>
  <si>
    <t>86-551-63676789</t>
  </si>
  <si>
    <t>wangxiaofeng@hfpress.com;xuqin@hfpress.com;heduan@hfpress.com</t>
  </si>
  <si>
    <t>688367.SH</t>
  </si>
  <si>
    <t>合肥工大高科信息科技股份有限公司</t>
  </si>
  <si>
    <t>安徽省合肥市蜀山区高新区习友路1682号</t>
  </si>
  <si>
    <t>Hefei Gocom Information Technology Co.,Ltd.</t>
  </si>
  <si>
    <t>86-551-65256600</t>
  </si>
  <si>
    <t>hmh@gocom.cn</t>
  </si>
  <si>
    <t>000713.SZ</t>
  </si>
  <si>
    <t>合肥丰乐种业股份有限公司</t>
  </si>
  <si>
    <t>安徽省合肥市蜀山区长江西路6500号</t>
  </si>
  <si>
    <t>Hefei Fengle Seed Co.,Ltd</t>
  </si>
  <si>
    <t>86-551-62239888;86-551-62239916</t>
  </si>
  <si>
    <t>gxx@fengle.com.cn;zh000713@sina.com;flzq@fengle.com.cn</t>
  </si>
  <si>
    <t>002208.SZ</t>
  </si>
  <si>
    <t>合肥城建发展股份有限公司</t>
  </si>
  <si>
    <t>安徽省合肥市蜀山区潜山路100号琥珀五环国际A座9-14层</t>
  </si>
  <si>
    <t>Hefei Urban Construction Development Co.,Ltd</t>
  </si>
  <si>
    <t>86-551-62661906</t>
  </si>
  <si>
    <t>hucd002208@126.com</t>
  </si>
  <si>
    <t>603768.SH</t>
  </si>
  <si>
    <t>合肥常青机械股份有限公司</t>
  </si>
  <si>
    <t>安徽省合肥市包河区东油路18号</t>
  </si>
  <si>
    <t>Changqing Machinery Company Limited</t>
  </si>
  <si>
    <t>86-551-63475077</t>
  </si>
  <si>
    <t>zhengquanbu@hfcqjx.com</t>
  </si>
  <si>
    <t>000417.SZ</t>
  </si>
  <si>
    <t>合肥百货大楼集团股份有限公司</t>
  </si>
  <si>
    <t>安徽省合肥市蜀山区黄山路596号</t>
  </si>
  <si>
    <t>He Fei Department Store Group Co.,Ltd.</t>
  </si>
  <si>
    <t>86-551-65771035</t>
  </si>
  <si>
    <t>yangzhichun140484@163.com;hnn1003@163.com;hfbhdl@mail.hf.ah.cn</t>
  </si>
  <si>
    <t>603609.SH</t>
  </si>
  <si>
    <t>禾丰食品股份有限公司</t>
  </si>
  <si>
    <t>辽宁省沈阳市沈北新区辉山大街169号</t>
  </si>
  <si>
    <t>Wellhope Foods Co.,Ltd.</t>
  </si>
  <si>
    <t>86-24-88081409</t>
  </si>
  <si>
    <t>hfmy@wellhope.co</t>
  </si>
  <si>
    <t>300448.SZ</t>
  </si>
  <si>
    <t>浩云科技股份有限公司</t>
  </si>
  <si>
    <t>广东省广州市番禺区东环街番禺大道北555号天安总部中心22号楼101</t>
  </si>
  <si>
    <t>Haoyun Technologies Co.,Ltd.</t>
  </si>
  <si>
    <t>86-20-34831515</t>
  </si>
  <si>
    <t>zqb@haoyuntech.com</t>
  </si>
  <si>
    <t>600378.SH</t>
  </si>
  <si>
    <t>昊华化工科技集团股份有限公司</t>
  </si>
  <si>
    <t>北京市朝阳区小营路19号中国昊华大厦A座</t>
  </si>
  <si>
    <t>Haohua Chemical Science &amp; Technology Corp., Ltd.</t>
  </si>
  <si>
    <t>86-10-58650615;86-10-58650673</t>
  </si>
  <si>
    <t>hhkj@haohua.chemchina.com</t>
  </si>
  <si>
    <t>002582.SZ</t>
  </si>
  <si>
    <t>好想你健康食品股份有限公司</t>
  </si>
  <si>
    <t>河南省郑州市新郑市中华北路199号</t>
  </si>
  <si>
    <t>Haoxiangni Health Food Co.,Ltd.</t>
  </si>
  <si>
    <t>86-371-62589968</t>
  </si>
  <si>
    <t>haoxiangni@hxnvip.com</t>
  </si>
  <si>
    <t>002729.SZ</t>
  </si>
  <si>
    <t>好利来(中国)电子科技股份有限公司</t>
  </si>
  <si>
    <t>福建省厦门市翔安区舫山东二路829号</t>
  </si>
  <si>
    <t>Hollyland (China) Electronics Technology Corp., Ltd.</t>
  </si>
  <si>
    <t>86-592-7276981</t>
  </si>
  <si>
    <t>securities@hollyfuse.com</t>
  </si>
  <si>
    <t>002963.SZ</t>
  </si>
  <si>
    <t>豪尔赛科技集团股份有限公司</t>
  </si>
  <si>
    <t>北京市丰台区南四环西路128号院诺德中心1号楼4层、5层,北京市丰台区南四环西路128号院诺德中心3号楼22层</t>
  </si>
  <si>
    <t>Hes Technology Group Co.,Ltd.</t>
  </si>
  <si>
    <t>86-10-88578857-9966</t>
  </si>
  <si>
    <t>haoersai@hes0501.com.cn</t>
  </si>
  <si>
    <t>600271.SH</t>
  </si>
  <si>
    <t>航天信息股份有限公司</t>
  </si>
  <si>
    <t>北京市海淀区杏石口路甲18号航天信息园</t>
  </si>
  <si>
    <t>1.9446万</t>
  </si>
  <si>
    <t>Aisino Co.Ltd.</t>
  </si>
  <si>
    <t>86-10-88896053</t>
  </si>
  <si>
    <t>mzzhou@aisino.com;zk@aisino.com;stock@aisino.com</t>
  </si>
  <si>
    <t>600879.SH</t>
  </si>
  <si>
    <t>航天时代电子技术股份有限公司</t>
  </si>
  <si>
    <t>北京市海淀区丰滢东路1号</t>
  </si>
  <si>
    <t>1.5648万</t>
  </si>
  <si>
    <t>China Aerospace Times Electronics Co.,Ltd.</t>
  </si>
  <si>
    <t>86-10-88106362</t>
  </si>
  <si>
    <t>lufan@catec-ltd.cn;sunzhaoqian@catec-ltd.cn;catec@catec-ltd.cn</t>
  </si>
  <si>
    <t>000901.SZ</t>
  </si>
  <si>
    <t>航天科技控股集团股份有限公司</t>
  </si>
  <si>
    <t>北京市丰台区科学城海鹰路1号海鹰科技大厦15、16层</t>
  </si>
  <si>
    <t>Aerospace Hi-Tech Holding Group Co.,Ltd</t>
  </si>
  <si>
    <t>86-10-83636113;86-10-83636130;86-10-83636061</t>
  </si>
  <si>
    <t>zhangni@as-hitech.com;lulijia@as-hitech.com;zhukexin@as-hitech.com</t>
  </si>
  <si>
    <t>688066.SH</t>
  </si>
  <si>
    <t>航天宏图信息技术股份有限公司</t>
  </si>
  <si>
    <t>北京市海淀区杏石口路益园文化创意产业基地A区1号楼5层</t>
  </si>
  <si>
    <t>Piesat Information Technology Co.,Ltd.</t>
  </si>
  <si>
    <t>86-10-82556572</t>
  </si>
  <si>
    <t>ir@piesat.cn</t>
  </si>
  <si>
    <t>000547.SZ</t>
  </si>
  <si>
    <t>航天工业发展股份有限公司</t>
  </si>
  <si>
    <t>福建省福州市台江区五一南路17号工行五一支行13层</t>
  </si>
  <si>
    <t>Addsino Co.,Ltd.</t>
  </si>
  <si>
    <t>86-591-83283128</t>
  </si>
  <si>
    <t>htfz@casic-addsino.com</t>
  </si>
  <si>
    <t>600501.SH</t>
  </si>
  <si>
    <t>航天晨光股份有限公司</t>
  </si>
  <si>
    <t>江苏省南京市江宁区经济技术开发区天元中路188号</t>
  </si>
  <si>
    <t>Aerosun Corporation</t>
  </si>
  <si>
    <t>86-25-52826035;86-25-52826031</t>
  </si>
  <si>
    <t>zqtz@aerosun.cn</t>
  </si>
  <si>
    <t>603698.SH</t>
  </si>
  <si>
    <t>航天长征化学工程股份有限公司</t>
  </si>
  <si>
    <t>北京市通州区经济技术开发区路东区经海四路141号</t>
  </si>
  <si>
    <t>Changzheng Engineering Co.,Ltd</t>
  </si>
  <si>
    <t>86-10-56325888</t>
  </si>
  <si>
    <t>htgc_bgs@china-ceco.com</t>
  </si>
  <si>
    <t>002389.SZ</t>
  </si>
  <si>
    <t>航天彩虹无人机股份有限公司</t>
  </si>
  <si>
    <t>北京市丰台区云岗西路17号,浙江省台州市台州湾集聚区海豪路788号</t>
  </si>
  <si>
    <t>Aerospace Ch Uav Co.,Ltd</t>
  </si>
  <si>
    <t>86-576-88169898;86-10-88536133</t>
  </si>
  <si>
    <t>yzbk@163.com;caihonguav@sina.com;caschtch@126.com</t>
  </si>
  <si>
    <t>000818.SZ</t>
  </si>
  <si>
    <t>航锦科技股份有限公司</t>
  </si>
  <si>
    <t>辽宁省葫芦岛市连山区化工街1号,湖北省武汉市江岸区中山大道1627号中信泰富大厦38楼</t>
  </si>
  <si>
    <t>Hangjin Technology Co.,Ltd.</t>
  </si>
  <si>
    <t>86-27-82200722</t>
  </si>
  <si>
    <t>zqb@hangjintechnology.com</t>
  </si>
  <si>
    <t>603602.SH</t>
  </si>
  <si>
    <t>杭州纵横通信股份有限公司</t>
  </si>
  <si>
    <t>浙江省杭州市滨江区阡陌路459号B座24层</t>
  </si>
  <si>
    <t>Hangzhou Freely Communication Co.,Ltd.</t>
  </si>
  <si>
    <t>86-571-87672346</t>
  </si>
  <si>
    <t>zqb@freelynet.com</t>
  </si>
  <si>
    <t>300512.SZ</t>
  </si>
  <si>
    <t>杭州中亚机械股份有限公司</t>
  </si>
  <si>
    <t>浙江省杭州市拱墅区方家埭路189号</t>
  </si>
  <si>
    <t>Hangzhou Zhongya Machinery Co.,Ltd.</t>
  </si>
  <si>
    <t>86-571-86522536</t>
  </si>
  <si>
    <t>zydb@zhongyagroup.com</t>
  </si>
  <si>
    <t>300270.SZ</t>
  </si>
  <si>
    <t>杭州中威电子股份有限公司</t>
  </si>
  <si>
    <t>浙江省杭州市滨江区西兴路1819号中威电子大厦15-20层</t>
  </si>
  <si>
    <t>Joyware Electronics Co.,Ltd</t>
  </si>
  <si>
    <t>86-571-88373153</t>
  </si>
  <si>
    <t>sunlin@joyware.com;huhui@joyware.com;obb@joyware.com</t>
  </si>
  <si>
    <t>300435.SZ</t>
  </si>
  <si>
    <t>杭州中泰深冷技术股份有限公司</t>
  </si>
  <si>
    <t>浙江省杭州市富阳区东洲街道高尔夫路228号</t>
  </si>
  <si>
    <t>Hangzhou Zhongtai Cryogenic Technology Corporation</t>
  </si>
  <si>
    <t>86-571-58838858</t>
  </si>
  <si>
    <t>zqb@zhongtaichina.com</t>
  </si>
  <si>
    <t>002364.SZ</t>
  </si>
  <si>
    <t>杭州中恒电气股份有限公司</t>
  </si>
  <si>
    <t>浙江省杭州市滨江区高新区之江科技工业园东信大道69号</t>
  </si>
  <si>
    <t>Hangzhou Zhongheng Electric Co.,Ltd</t>
  </si>
  <si>
    <t>86-571-86699838</t>
  </si>
  <si>
    <t>zhengquan@hzzh.com</t>
  </si>
  <si>
    <t>301119.SZ</t>
  </si>
  <si>
    <t>杭州正强传动股份有限公司</t>
  </si>
  <si>
    <t>浙江省杭州市萧山区蜀山街道章潘桥村(犁头金)</t>
  </si>
  <si>
    <t>Hangzhou Zhengqiang Corp., Ltd</t>
  </si>
  <si>
    <t>86-571-57573593</t>
  </si>
  <si>
    <t>zhengquanbu@zhengqiang.com</t>
  </si>
  <si>
    <t>300306.SZ</t>
  </si>
  <si>
    <t>杭州远方光电信息股份有限公司</t>
  </si>
  <si>
    <t>浙江省杭州市滨江区滨康路669号</t>
  </si>
  <si>
    <t>Hangzhou Everfine Photo-E-Info Co.,Ltd.</t>
  </si>
  <si>
    <t>86-571-88990665</t>
  </si>
  <si>
    <t>board@everfine.cn</t>
  </si>
  <si>
    <t>300649.SZ</t>
  </si>
  <si>
    <t>杭州园林设计院股份有限公司</t>
  </si>
  <si>
    <t>浙江省杭州市西湖区双龙街136号绿城西溪世纪中心2号楼南楼9层</t>
  </si>
  <si>
    <t>Hangzhou Landscape Architecture Design Institute Co.,Ltd.</t>
  </si>
  <si>
    <t>86-571-87980956</t>
  </si>
  <si>
    <t>zqb@hzyly.com</t>
  </si>
  <si>
    <t>603901.SH</t>
  </si>
  <si>
    <t>杭州永创智能设备股份有限公司</t>
  </si>
  <si>
    <t>浙江省杭州市西湖区三墩镇西园九路1号</t>
  </si>
  <si>
    <t>Hangzhou Youngsun Intelligent Equipment Co.,Ltd.</t>
  </si>
  <si>
    <t>86-571-28057366</t>
  </si>
  <si>
    <t>ir@youngsunpack.com</t>
  </si>
  <si>
    <t>600926.SH</t>
  </si>
  <si>
    <t>杭州银行股份有限公司</t>
  </si>
  <si>
    <t>浙江省杭州市拱墅区庆春路46号</t>
  </si>
  <si>
    <t>1.0456万</t>
  </si>
  <si>
    <t>Bank Of Hangzhou Co.,Ltd.</t>
  </si>
  <si>
    <t>86-571-87253058</t>
  </si>
  <si>
    <t>ir@hzban.com.cn;maoxiahong@hzbank.com.cn;wangzhisen@hzbank.com.cn</t>
  </si>
  <si>
    <t>300930.SZ</t>
  </si>
  <si>
    <t>杭州屹通新材料股份有限公司</t>
  </si>
  <si>
    <t>浙江省杭州市建德市大慈岩镇檀村村</t>
  </si>
  <si>
    <t>Hang Zhou Yitong New Materials Co.,Ltd.</t>
  </si>
  <si>
    <t>86-571-64560598</t>
  </si>
  <si>
    <t>ir@hzytxc.com;info@hzytxc.com</t>
  </si>
  <si>
    <t>300792.SZ</t>
  </si>
  <si>
    <t>杭州壹网壹创科技股份有限公司</t>
  </si>
  <si>
    <t>浙江省杭州市钱塘区白杨街道科技园路2号2幢1401-1414室</t>
  </si>
  <si>
    <t>Hangzhou Onechance Tech Corp.</t>
  </si>
  <si>
    <t>86-571-85088289</t>
  </si>
  <si>
    <t>onechance@dajiaok.com;fangao@dajiaok.com</t>
  </si>
  <si>
    <t>002860.SZ</t>
  </si>
  <si>
    <t>杭州星帅尔电器股份有限公司</t>
  </si>
  <si>
    <t>浙江省杭州市富阳区受降镇祝家村交界岭99号(2、3、4、5幢)</t>
  </si>
  <si>
    <t>Hangzhou Star Shuaier Electric Appliance Co.,Ltd.</t>
  </si>
  <si>
    <t>86-571-63413898</t>
  </si>
  <si>
    <t>zq@hzstarshuaier.com</t>
  </si>
  <si>
    <t>301077.SZ</t>
  </si>
  <si>
    <t>杭州星华反光材料股份有限公司</t>
  </si>
  <si>
    <t>浙江省杭州市上城区市民街98号尊宝大厦金尊24楼</t>
  </si>
  <si>
    <t>Hangzhou Chinastars Reflective Material Co.,Ltd</t>
  </si>
  <si>
    <t>86-571-87115535</t>
  </si>
  <si>
    <t>sd@chinastars.com.cn</t>
  </si>
  <si>
    <t>603040.SH</t>
  </si>
  <si>
    <t>杭州新坐标科技股份有限公司</t>
  </si>
  <si>
    <t>浙江省杭州市余杭区仓前街道龙潭路18号1-5幢</t>
  </si>
  <si>
    <t>Hangzhou Xzb Tech Co.,Ltd</t>
  </si>
  <si>
    <t>86-571-88731760</t>
  </si>
  <si>
    <t>zhengxl@xzbco.com;mengyt@xzbco.com;stock@xzbco.com</t>
  </si>
  <si>
    <t>002767.SZ</t>
  </si>
  <si>
    <t>杭州先锋电子技术股份有限公司</t>
  </si>
  <si>
    <t>浙江省杭州市滨江区滨安路1186-1号</t>
  </si>
  <si>
    <t>Hangzhou Innover Technology Co.,Ltd.</t>
  </si>
  <si>
    <t>86-571-86791106</t>
  </si>
  <si>
    <t>webmast@innover.com.cn</t>
  </si>
  <si>
    <t>688616.SH</t>
  </si>
  <si>
    <t>杭州西力智能科技股份有限公司</t>
  </si>
  <si>
    <t>浙江省杭州市西湖区转塘街道良浮路173号</t>
  </si>
  <si>
    <t>Hangzhou Xili Intelligent Technology Co.,Ltd.</t>
  </si>
  <si>
    <t>86-13957135718</t>
  </si>
  <si>
    <t>zqb@cnxili.com</t>
  </si>
  <si>
    <t>002801.SZ</t>
  </si>
  <si>
    <t>杭州微光电子股份有限公司</t>
  </si>
  <si>
    <t>浙江省杭州市余杭区经济开发区兴中路365号</t>
  </si>
  <si>
    <t>Hangzhou Weiguang Electronic Co.,Ltd.</t>
  </si>
  <si>
    <t>86-571-86240688</t>
  </si>
  <si>
    <t>service36@wgmotor.com;service37@wgmotor.com;service22@wgmotor.com</t>
  </si>
  <si>
    <t>301066.SZ</t>
  </si>
  <si>
    <t>杭州万事利丝绸文化股份有限公司</t>
  </si>
  <si>
    <t>浙江省杭州市上城区天城路68号(万事利科技大厦)2幢5楼501室</t>
  </si>
  <si>
    <t>Hangzhou Wensli Silk Culture Co.,Ltd.</t>
  </si>
  <si>
    <t>86-571-86847618</t>
  </si>
  <si>
    <t>yxj@wensli.cn;wuxueshu@wensli.cn;wensli@wensli.cn</t>
  </si>
  <si>
    <t>300710.SZ</t>
  </si>
  <si>
    <t>杭州万隆光电设备股份有限公司</t>
  </si>
  <si>
    <t>浙江省杭州市萧山区瓜沥镇建设四路11695号1幢</t>
  </si>
  <si>
    <t>Hangzhou Prevail Optoelectronic Equipment Co.,Ltd.</t>
  </si>
  <si>
    <t>86-571-82150729</t>
  </si>
  <si>
    <t>prevail@prevail-catv.com</t>
  </si>
  <si>
    <t>600671.SH</t>
  </si>
  <si>
    <t>杭州天目山药业股份有限公司</t>
  </si>
  <si>
    <t>浙江省杭州市滨江区西兴街道聚工路19号盛大科技园杭州中科国家技术转移中心B座二楼</t>
  </si>
  <si>
    <t>Hangzhou Tianmushan Pharmaceutical Enterprise Co.,Ltd</t>
  </si>
  <si>
    <t>86-571-63722229</t>
  </si>
  <si>
    <t>771408101@qq.com;tianmuyaoye@126.com</t>
  </si>
  <si>
    <t>300743.SZ</t>
  </si>
  <si>
    <t>杭州天地数码科技股份有限公司</t>
  </si>
  <si>
    <t>浙江省杭州市临平区钱江经济开发区康信路600号</t>
  </si>
  <si>
    <t>Hangzhou Todaytec Digital Co.,Ltd</t>
  </si>
  <si>
    <t>86-571-86358910</t>
  </si>
  <si>
    <t>securities@todaytec.com.cn</t>
  </si>
  <si>
    <t>300347.SZ</t>
  </si>
  <si>
    <t>杭州泰格医药科技股份有限公司</t>
  </si>
  <si>
    <t>浙江省杭州市滨江区西兴街道聚工路19号8幢20层</t>
  </si>
  <si>
    <t>Hangzhou Tigermed Consulting Co.,Ltd</t>
  </si>
  <si>
    <t>86-571-89986795</t>
  </si>
  <si>
    <t>ir@tigermedgrp.com</t>
  </si>
  <si>
    <t>300113.SZ</t>
  </si>
  <si>
    <t>杭州顺网科技股份有限公司</t>
  </si>
  <si>
    <t>浙江省杭州市西湖区文一西路857号杭州智慧产业创业园A座</t>
  </si>
  <si>
    <t>Hangzhou Shunwang Technology Co,Ltd</t>
  </si>
  <si>
    <t>86-571-89712215;86-571-87205808</t>
  </si>
  <si>
    <t>dsh@shunwang.com</t>
  </si>
  <si>
    <t>605303.SH</t>
  </si>
  <si>
    <t>杭州市园林绿化股份有限公司</t>
  </si>
  <si>
    <t>浙江省杭州市上城区凯旋路226号办公楼八楼</t>
  </si>
  <si>
    <t>Hangzhou Landscaping Co.,Ltd.</t>
  </si>
  <si>
    <t>86-571-86020323</t>
  </si>
  <si>
    <t>wb518@hzyllh.com;web@hzyllh.com</t>
  </si>
  <si>
    <t>600460.SH</t>
  </si>
  <si>
    <t>杭州士兰微电子股份有限公司</t>
  </si>
  <si>
    <t>浙江省杭州市西湖区黄姑山路4号</t>
  </si>
  <si>
    <t>Hangzhou Silan Microelectronics Co.,Ltd</t>
  </si>
  <si>
    <t>86-571-88212980</t>
  </si>
  <si>
    <t>600460@silan.com.cn;ml@silan.com.cn;silan@silan.com.cn</t>
  </si>
  <si>
    <t>300853.SZ</t>
  </si>
  <si>
    <t>杭州申昊科技股份有限公司</t>
  </si>
  <si>
    <t>浙江省杭州市余杭区仓前街道长松街6号</t>
  </si>
  <si>
    <t>Hangzhou Shenhao Technology Co.,Ltd.</t>
  </si>
  <si>
    <t>86-571-88720409</t>
  </si>
  <si>
    <t>zhengquanbu@shenhaoinfo.com</t>
  </si>
  <si>
    <t>300897.SZ</t>
  </si>
  <si>
    <t>杭州山科智能科技股份有限公司</t>
  </si>
  <si>
    <t>浙江省杭州市余杭区文一西路1218号恒生科技园13号楼3、4单元</t>
  </si>
  <si>
    <t>Hangzhou Seck Intelligent Technology Co.,Ltd.</t>
  </si>
  <si>
    <t>86-571-87203681</t>
  </si>
  <si>
    <t>seckdm@163.com</t>
  </si>
  <si>
    <t>605011.SH</t>
  </si>
  <si>
    <t>杭州热电集团股份有限公司</t>
  </si>
  <si>
    <t>浙江省杭州市滨江区长河街道江南星座2幢1单元701室</t>
  </si>
  <si>
    <t>Hangzhou Cogeneration Group Co.,Ltd.</t>
  </si>
  <si>
    <t>86-571-88190017</t>
  </si>
  <si>
    <t>hzrdjt@hzrdjt.com</t>
  </si>
  <si>
    <t>601177.SH</t>
  </si>
  <si>
    <t>杭州前进齿轮箱集团股份有限公司</t>
  </si>
  <si>
    <t>浙江省杭州市萧山区萧金路45号</t>
  </si>
  <si>
    <t>Hangzhou Advance Gearbox Group Co.,Ltd.</t>
  </si>
  <si>
    <t>86-571-83802671</t>
  </si>
  <si>
    <t>ouy@chinaadvance.com;stock@chinaadvance.com</t>
  </si>
  <si>
    <t>300571.SZ</t>
  </si>
  <si>
    <t>杭州平治信息技术股份有限公司</t>
  </si>
  <si>
    <t>浙江省杭州市西湖区西溪世纪中心2号楼11层</t>
  </si>
  <si>
    <t>Hangzhou Anysoft Information Technology Co.,Ltd.</t>
  </si>
  <si>
    <t>86-571-88939703</t>
  </si>
  <si>
    <t>pingzhi@tiansign.com</t>
  </si>
  <si>
    <t>688109.SH</t>
  </si>
  <si>
    <t>杭州品茗安控信息技术股份有限公司</t>
  </si>
  <si>
    <t>浙江省杭州市西湖区西斗门路3号天堂软件园B幢、A幢</t>
  </si>
  <si>
    <t>Hangzhou Pinming Software Co.,Ltd</t>
  </si>
  <si>
    <t>86-571-56928512</t>
  </si>
  <si>
    <t>ir@pinming.cn</t>
  </si>
  <si>
    <t>603238.SH</t>
  </si>
  <si>
    <t>杭州诺邦无纺股份有限公司</t>
  </si>
  <si>
    <t>浙江省杭州市余杭区余杭经济技术开发区宏达路16号</t>
  </si>
  <si>
    <t>Hangzhou Nbond Nonwovens Co., Ltd.</t>
  </si>
  <si>
    <t>86-571-89170100</t>
  </si>
  <si>
    <t>db@nbond.cn</t>
  </si>
  <si>
    <t>688079.SH</t>
  </si>
  <si>
    <t>杭州美迪凯光电科技股份有限公司</t>
  </si>
  <si>
    <t>浙江省嘉兴市海宁市长安镇(高新区)新潮路15号</t>
  </si>
  <si>
    <t>Hangzhou Mdk Opto Electronics Co.,Ltd</t>
  </si>
  <si>
    <t>86-571-56700355</t>
  </si>
  <si>
    <t>wyw@chinamdk.com;ipo@chinamdk.com</t>
  </si>
  <si>
    <t>002280.SZ</t>
  </si>
  <si>
    <t>杭州联络互动信息科技股份有限公司</t>
  </si>
  <si>
    <t>浙江省杭州市滨江区物联网街451号芯图大厦18层</t>
  </si>
  <si>
    <t>Hangzhou Lianluo Interactive Information Technology Co.,Ltd</t>
  </si>
  <si>
    <t>86-571-28280882</t>
  </si>
  <si>
    <t>ir@lianluo.com</t>
  </si>
  <si>
    <t>605060.SH</t>
  </si>
  <si>
    <t>杭州联德精密机械股份有限公司</t>
  </si>
  <si>
    <t>浙江省杭州市钱塘区经济技术开发区18号大街77号</t>
  </si>
  <si>
    <t>Allied Machinery Co.,Ltd.</t>
  </si>
  <si>
    <t>86-571-28939800-633</t>
  </si>
  <si>
    <t>allied@allied-machinery.com</t>
  </si>
  <si>
    <t>605358.SH</t>
  </si>
  <si>
    <t>杭州立昂微电子股份有限公司</t>
  </si>
  <si>
    <t>浙江省杭州市钱塘区经济技术开发区20号大街199号</t>
  </si>
  <si>
    <t>Hangzhou Lion Microelectronics Co.,Ltd</t>
  </si>
  <si>
    <t>86-571-86597238</t>
  </si>
  <si>
    <t>wny@li-on.com;lizhipeng@li-on.com;lionking@li-on.com</t>
  </si>
  <si>
    <t>300652.SZ</t>
  </si>
  <si>
    <t>杭州雷迪克节能科技股份有限公司</t>
  </si>
  <si>
    <t>浙江省杭州市萧山区萧山经济技术开发区桥南区块春潮路89号</t>
  </si>
  <si>
    <t>Hang Zhou Radical Energy-Saving Technology Co.,Ltd.</t>
  </si>
  <si>
    <t>86-571-22806190</t>
  </si>
  <si>
    <t>tracy@radical.cn;lihao@radical.cn;info@radical.cn</t>
  </si>
  <si>
    <t>002508.SZ</t>
  </si>
  <si>
    <t>杭州老板电器股份有限公司</t>
  </si>
  <si>
    <t>浙江省杭州市临平区经济开发区临平大道592号</t>
  </si>
  <si>
    <t>Hangzhou Robam Appliances Co.,Ltd.</t>
  </si>
  <si>
    <t>86-571-86187810</t>
  </si>
  <si>
    <t>wg@robam.com;jy@robam.com;robam@robam.com</t>
  </si>
  <si>
    <t>301009.SZ</t>
  </si>
  <si>
    <t>杭州可靠护理用品股份有限公司</t>
  </si>
  <si>
    <t>浙江省杭州市临安区锦城街道(城西工业园)花桥路2号</t>
  </si>
  <si>
    <t>Hangzhou Coco Healthcare Products Co.,Ltd</t>
  </si>
  <si>
    <t>86-571-63702088</t>
  </si>
  <si>
    <t>coco-ir@cocohealthcare.com</t>
  </si>
  <si>
    <t>688611.SH</t>
  </si>
  <si>
    <t>杭州柯林电气股份有限公司</t>
  </si>
  <si>
    <t>浙江省杭州市拱墅区莫干山路1418-41号7幢</t>
  </si>
  <si>
    <t>Hangzhou Kelin Electric Co.,Ltd.</t>
  </si>
  <si>
    <t>86-571-88409181</t>
  </si>
  <si>
    <t>klec@klec.com.cn</t>
  </si>
  <si>
    <t>688255.SH</t>
  </si>
  <si>
    <t>杭州凯尔达焊接机器人股份有限公司</t>
  </si>
  <si>
    <t>浙江省杭州市萧山区萧山经济技术开发区长鸣路778号</t>
  </si>
  <si>
    <t>Hangzhou Kaierda Welding Robot Co.,Ltd.</t>
  </si>
  <si>
    <t>86-571-83789560</t>
  </si>
  <si>
    <t>sec@kaierda.cn</t>
  </si>
  <si>
    <t>605166.SH</t>
  </si>
  <si>
    <t>杭州聚合顺新材料股份有限公司</t>
  </si>
  <si>
    <t>浙江省杭州市钱塘区临江高新技术产业园区纬十路389号</t>
  </si>
  <si>
    <t>Hangzhou Juheshun New Material Co.,Ltd</t>
  </si>
  <si>
    <t>86-571-82955559</t>
  </si>
  <si>
    <t>jhsdm@jhspa6.com</t>
  </si>
  <si>
    <t>300360.SZ</t>
  </si>
  <si>
    <t>杭州炬华科技股份有限公司</t>
  </si>
  <si>
    <t>浙江省杭州市余杭区仓前街道褚家塘路9号</t>
  </si>
  <si>
    <t>Hangzhou Sunrise Technology Co.,Ltd.</t>
  </si>
  <si>
    <t>86-571-89935881</t>
  </si>
  <si>
    <t>sunrise@sunrisemeter.com</t>
  </si>
  <si>
    <t>002444.SZ</t>
  </si>
  <si>
    <t>杭州巨星科技股份有限公司</t>
  </si>
  <si>
    <t>浙江省杭州市上城区九环路35号</t>
  </si>
  <si>
    <t>1.0778万</t>
  </si>
  <si>
    <t>Hangzhou Greatstar Industrial Co.,Ltd</t>
  </si>
  <si>
    <t>86-571-81601076</t>
  </si>
  <si>
    <t>zq@greatstartools.com</t>
  </si>
  <si>
    <t>688290.SH</t>
  </si>
  <si>
    <t>杭州景业智能科技股份有限公司</t>
  </si>
  <si>
    <t>浙江省杭州市滨江区信诚路857号悦江商业中心35001室</t>
  </si>
  <si>
    <t>Hangzhou Jingye Intelligent Technology Co., Ltd.</t>
  </si>
  <si>
    <t>86-571-86637176</t>
  </si>
  <si>
    <t>service@boomy.cn</t>
  </si>
  <si>
    <t>688130.SH</t>
  </si>
  <si>
    <t>杭州晶华微电子股份有限公司</t>
  </si>
  <si>
    <t>浙江省杭州市滨江区长河街道长河路351号4号楼5层A座501室</t>
  </si>
  <si>
    <t>Hangzhou Sdic Microelectronics Inc.</t>
  </si>
  <si>
    <t>86-571-86673060</t>
  </si>
  <si>
    <t>ir@sdicmicro.cn</t>
  </si>
  <si>
    <t>600814.SH</t>
  </si>
  <si>
    <t>杭州解百集团股份有限公司</t>
  </si>
  <si>
    <t>浙江省杭州市拱墅区环城北路208号坤和中心36-37楼</t>
  </si>
  <si>
    <t>Hangzhou Jiebai Group Co.,Limited</t>
  </si>
  <si>
    <t>86-571-87080267;86-571-87085127</t>
  </si>
  <si>
    <t>ming.jin@hzjbgroup.com;zhixi.yang@hzjbgroup.com;zqb@hzjbgroup.com</t>
  </si>
  <si>
    <t>300553.SZ</t>
  </si>
  <si>
    <t>杭州集智机电股份有限公司</t>
  </si>
  <si>
    <t>浙江省杭州市余杭区良渚街道七贤路1-1号</t>
  </si>
  <si>
    <t>Hangzhou Jizhi Mechatronic Co.,Ltd.</t>
  </si>
  <si>
    <t>86-571-87203495</t>
  </si>
  <si>
    <t>investor@zjjizhi.com</t>
  </si>
  <si>
    <t>300025.SZ</t>
  </si>
  <si>
    <t>杭州华星创业通信技术股份有限公司</t>
  </si>
  <si>
    <t>浙江省杭州市滨江区聚才路500号</t>
  </si>
  <si>
    <t>Hangzhou Huaxing Chuangye Communication Technology Co.,Ltd.</t>
  </si>
  <si>
    <t>86-571-87208518</t>
  </si>
  <si>
    <t>hxcy_1@hxcy.com.cn</t>
  </si>
  <si>
    <t>605377.SH</t>
  </si>
  <si>
    <t>杭州华旺新材料科技股份有限公司</t>
  </si>
  <si>
    <t>浙江省杭州市临安区青山湖街道滨河北路18号</t>
  </si>
  <si>
    <t>Hangzhou Huawang New Material Technology Co.,Ltd.</t>
  </si>
  <si>
    <t>86-571-63750969</t>
  </si>
  <si>
    <t>hwkjdmb@huawon.cn;securities@huawon.cn</t>
  </si>
  <si>
    <t>688379.SH</t>
  </si>
  <si>
    <t>杭州华光焊接新材料股份有限公司</t>
  </si>
  <si>
    <t>浙江省杭州市余杭区仁和街道启航路82号3幢等,浙江省杭州市余杭区勾庄工业园小洋坝路</t>
  </si>
  <si>
    <t>Hangzhou Huaguang Advanced Welding Materials Co.,Ltd.</t>
  </si>
  <si>
    <t>86-571-88764399</t>
  </si>
  <si>
    <t>huling@cn-huaguang.com;limeijuan@cn-huaguang.com;bdo@cn-huaguang.com</t>
  </si>
  <si>
    <t>300669.SZ</t>
  </si>
  <si>
    <t>杭州沪宁电梯部件股份有限公司</t>
  </si>
  <si>
    <t>浙江省杭州市余杭区中泰街道工业园区环园南路11号</t>
  </si>
  <si>
    <t>Hangzhou Huning Elevator Parts Co.,Ltd.</t>
  </si>
  <si>
    <t>86-571-88637676-8855;86-571-89053183</t>
  </si>
  <si>
    <t>wu.wz@hzhuning.com;liu.hm@hzhuning.com;hzhuning@hzhuning.com</t>
  </si>
  <si>
    <t>688288.SH</t>
  </si>
  <si>
    <t>杭州鸿泉物联网技术股份有限公司</t>
  </si>
  <si>
    <t>浙江省杭州市滨江区西兴街道启智街35号鸿泉大厦</t>
  </si>
  <si>
    <t>Hangzhou Hopechart Iot Technology Co.,Ltd</t>
  </si>
  <si>
    <t>86-571-89775590</t>
  </si>
  <si>
    <t>ir@hopechart.com</t>
  </si>
  <si>
    <t>688789.SH</t>
  </si>
  <si>
    <t>杭州宏华数码科技股份有限公司</t>
  </si>
  <si>
    <t>浙江省杭州市滨江区滨盛路3911号</t>
  </si>
  <si>
    <t>Hangzhou Honghua Digital Technology Stock Company Ltd.</t>
  </si>
  <si>
    <t>86-571-86732193</t>
  </si>
  <si>
    <t>honghua01@atexco.cn</t>
  </si>
  <si>
    <t>301237.SZ</t>
  </si>
  <si>
    <t>杭州和顺科技股份有限公司</t>
  </si>
  <si>
    <t>浙江省湖州市德清县雷甸镇鼎盛路69号</t>
  </si>
  <si>
    <t>Hangzhou Heshun Technology Co.,Ltd.</t>
  </si>
  <si>
    <t>86-571-86318555</t>
  </si>
  <si>
    <t>security@hzhssy.com</t>
  </si>
  <si>
    <t>688032.SH</t>
  </si>
  <si>
    <t>杭州禾迈电力电子股份有限公司</t>
  </si>
  <si>
    <t>浙江省杭州市拱墅区康景路18号11幢三楼</t>
  </si>
  <si>
    <t>Hoymiles Power Electronics Inc.</t>
  </si>
  <si>
    <t>86-571-28060318</t>
  </si>
  <si>
    <t>dongmiban@hoymiles.com</t>
  </si>
  <si>
    <t>605009.SH</t>
  </si>
  <si>
    <t>杭州豪悦护理用品股份有限公司</t>
  </si>
  <si>
    <t>浙江省杭州市余杭区瓶窑镇凤都路3号</t>
  </si>
  <si>
    <t>Hangzhou Haoyue Personal Care Co.,Ltd</t>
  </si>
  <si>
    <t>86-571-26291818</t>
  </si>
  <si>
    <t>admin@hz-haoyue.com</t>
  </si>
  <si>
    <t>603556.SH</t>
  </si>
  <si>
    <t>杭州海兴电力科技股份有限公司</t>
  </si>
  <si>
    <t>浙江省杭州市拱墅区莫干山路1418-35号(上城工业园区)</t>
  </si>
  <si>
    <t>Hexing Electrical Co.,Ltd</t>
  </si>
  <si>
    <t>86-571-28032783</t>
  </si>
  <si>
    <t>office@hxgroup.com</t>
  </si>
  <si>
    <t>002415.SZ</t>
  </si>
  <si>
    <t>杭州海康威视数字技术股份有限公司</t>
  </si>
  <si>
    <t>浙江省杭州市滨江区物联网街518号</t>
  </si>
  <si>
    <t>5.2752万</t>
  </si>
  <si>
    <t>Hangzhou Hikvision Digital Technology Co.,Ltd.</t>
  </si>
  <si>
    <t>86-571-88075998;86-571-89710492</t>
  </si>
  <si>
    <t>hikvision@hikvision.com;market@hikvision.com;ir@hikvision.com</t>
  </si>
  <si>
    <t>301095.SZ</t>
  </si>
  <si>
    <t>杭州广立微电子股份有限公司</t>
  </si>
  <si>
    <t>浙江省杭州市余杭区五常街道联创街188号A1号楼</t>
  </si>
  <si>
    <t>Semitronix Corporation</t>
  </si>
  <si>
    <t>86-571-81021264</t>
  </si>
  <si>
    <t>ir@semitronix.com</t>
  </si>
  <si>
    <t>688365.SH</t>
  </si>
  <si>
    <t>杭州光云科技股份有限公司</t>
  </si>
  <si>
    <t>浙江省杭州市滨江区江南大道588号恒鑫大厦主楼11层</t>
  </si>
  <si>
    <t>Hangzhou Raycloud Technology Co.,Ltd</t>
  </si>
  <si>
    <t>86-571-81025116</t>
  </si>
  <si>
    <t>liuyu@raycloud.com;zhuanglingling@raycloud.com;gyir@raycloud.com</t>
  </si>
  <si>
    <t>603931.SH</t>
  </si>
  <si>
    <t>杭州格林达电子材料股份有限公司</t>
  </si>
  <si>
    <t>浙江省杭州市萧山区萧山临江工业园区红十五路9936号</t>
  </si>
  <si>
    <t>Hangzhou Greenda Electronic Materials Co.,Ltd</t>
  </si>
  <si>
    <t>86-571-86630720</t>
  </si>
  <si>
    <t>zhangqi@greendachem.com</t>
  </si>
  <si>
    <t>300478.SZ</t>
  </si>
  <si>
    <t>杭州高新橡塑材料股份有限公司</t>
  </si>
  <si>
    <t>浙江省杭州市余杭区径山镇后村桥路3号</t>
  </si>
  <si>
    <t>Hangzhou Gaoxin Rubber &amp; Plastic Materials Co.,Ltd.</t>
  </si>
  <si>
    <t>86-571-88581338</t>
  </si>
  <si>
    <t>hzgx@gxsl.com</t>
  </si>
  <si>
    <t>600126.SH</t>
  </si>
  <si>
    <t>杭州钢铁股份有限公司</t>
  </si>
  <si>
    <t>浙江省杭州市拱墅区半山路178号</t>
  </si>
  <si>
    <t>Hang Zhou Iron &amp; Steel Co.,Ltd.</t>
  </si>
  <si>
    <t>86-571-88132917</t>
  </si>
  <si>
    <t>hggf@hzsteel.com</t>
  </si>
  <si>
    <t>603806.SH</t>
  </si>
  <si>
    <t>杭州福斯特应用材料股份有限公司</t>
  </si>
  <si>
    <t>浙江省杭州市临安区锦北街道福斯特街8号</t>
  </si>
  <si>
    <t>Hangzhou First Applied Material Co.,Ltd.</t>
  </si>
  <si>
    <t>86-571-61076968</t>
  </si>
  <si>
    <t>fst-zqb@firstpvm.com</t>
  </si>
  <si>
    <t>605566.SH</t>
  </si>
  <si>
    <t>杭州福莱蒽特股份有限公司</t>
  </si>
  <si>
    <t>浙江省杭州市萧山区临江工业园区经五路1919号</t>
  </si>
  <si>
    <t>Hangzhou Flariant Co.,Ltd</t>
  </si>
  <si>
    <t>86-571-22819003</t>
  </si>
  <si>
    <t>daliangkuan@flariant.com;zhubingnan@flariant.com;flariant@flariant.com</t>
  </si>
  <si>
    <t>603618.SH</t>
  </si>
  <si>
    <t>杭州电缆股份有限公司</t>
  </si>
  <si>
    <t>浙江省杭州市富阳区东洲街道永通路18号</t>
  </si>
  <si>
    <t>Hangzhou Cable Co.,Ltd.</t>
  </si>
  <si>
    <t>86-571-63167793</t>
  </si>
  <si>
    <t>stock@hzcables.com</t>
  </si>
  <si>
    <t>603258.SH</t>
  </si>
  <si>
    <t>杭州电魂网络科技股份有限公司</t>
  </si>
  <si>
    <t>浙江省杭州市滨江区西兴街道滨安路435号</t>
  </si>
  <si>
    <t>Hangzhou Electronic Soul Network Technology Co.,Ltd</t>
  </si>
  <si>
    <t>86-571-56683882</t>
  </si>
  <si>
    <t>dianhun@dianhun.cn;dh@dianhun.cn</t>
  </si>
  <si>
    <t>300768.SZ</t>
  </si>
  <si>
    <t>杭州迪普科技股份有限公司</t>
  </si>
  <si>
    <t>浙江省杭州市滨江区月明路595号迪普科技</t>
  </si>
  <si>
    <t>Hangzhou Dptech Technologies Co.,Ltd.</t>
  </si>
  <si>
    <t>86-571-28281966</t>
  </si>
  <si>
    <t>public@dptech.com</t>
  </si>
  <si>
    <t>688039.SH</t>
  </si>
  <si>
    <t>杭州当虹科技股份有限公司</t>
  </si>
  <si>
    <t>浙江省杭州市西湖区西斗门路3号天堂软件园E幢16层A座</t>
  </si>
  <si>
    <t>Hangzhou Arcvideo Technology Co.,Ltd.</t>
  </si>
  <si>
    <t>86-571-87767690</t>
  </si>
  <si>
    <t>ir@arcvideo.com</t>
  </si>
  <si>
    <t>301068.SZ</t>
  </si>
  <si>
    <t>杭州大地海洋环保股份有限公司</t>
  </si>
  <si>
    <t>浙江省杭州市余杭区仁和街道临港路111号</t>
  </si>
  <si>
    <t>Hangzhou Dadi Haiyang Environmental Protection Co.,Ltd.</t>
  </si>
  <si>
    <t>86-571-88522803</t>
  </si>
  <si>
    <t>securities@hzddhy.com</t>
  </si>
  <si>
    <t>001336.SZ</t>
  </si>
  <si>
    <t>杭州楚环科技股份有限公司</t>
  </si>
  <si>
    <t>浙江省杭州市拱墅区祥园路108号5幢601室</t>
  </si>
  <si>
    <t>Hangzhou Chuhuan Science &amp; Technology Company Limited</t>
  </si>
  <si>
    <t>86-571-88063683</t>
  </si>
  <si>
    <t>chkj@hzchkjgf.com</t>
  </si>
  <si>
    <t>300250.SZ</t>
  </si>
  <si>
    <t>杭州初灵信息技术股份有限公司</t>
  </si>
  <si>
    <t>浙江省杭州市滨江区西兴街道物联网街259号</t>
  </si>
  <si>
    <t>Hangzhou Cncr-It Co.,Ltd</t>
  </si>
  <si>
    <t>86-571-86797396;86-571-86791278</t>
  </si>
  <si>
    <t>ir@cncr-it.com</t>
  </si>
  <si>
    <t>300604.SZ</t>
  </si>
  <si>
    <t>杭州长川科技股份有限公司</t>
  </si>
  <si>
    <t>浙江省杭州市滨江区聚才路410号</t>
  </si>
  <si>
    <t>Hangzhou Changchuan Technology Co.,Ltd</t>
  </si>
  <si>
    <t>86-571-85096193</t>
  </si>
  <si>
    <t>ir@hzcctech.cn;ir@hzcctech.com</t>
  </si>
  <si>
    <t>688767.SH</t>
  </si>
  <si>
    <t>杭州博拓生物科技股份有限公司</t>
  </si>
  <si>
    <t>浙江省杭州市余杭区仓前街道途义路27号</t>
  </si>
  <si>
    <t>Hangzhou Biotest Biotech Co.,Ltd.</t>
  </si>
  <si>
    <t>86-571-89058091</t>
  </si>
  <si>
    <t>ir.secretary@biotests.com.cn</t>
  </si>
  <si>
    <t>002244.SZ</t>
  </si>
  <si>
    <t>杭州滨江房产集团股份有限公司</t>
  </si>
  <si>
    <t>浙江省杭州市上城区庆春东路38号</t>
  </si>
  <si>
    <t>Hangzhou Binjiang Real Estate Group Co.,Ltd</t>
  </si>
  <si>
    <t>86-571-86987771</t>
  </si>
  <si>
    <t>office@binjiang.com.cn</t>
  </si>
  <si>
    <t>301096.SZ</t>
  </si>
  <si>
    <t>杭州百诚医药科技股份有限公司</t>
  </si>
  <si>
    <t>浙江省杭州市滨江区浦沿街道东冠路611号金盛科技园8号楼2楼</t>
  </si>
  <si>
    <t>Hangzhou Bio-Sincerity Pharma-Tech Co.,Ltd.</t>
  </si>
  <si>
    <t>86-571-87923909</t>
  </si>
  <si>
    <t>stock@hzbio-s.com</t>
  </si>
  <si>
    <t>688606.SH</t>
  </si>
  <si>
    <t>杭州奥泰生物技术股份有限公司</t>
  </si>
  <si>
    <t>浙江省杭州市钱塘区经济技术开发区白杨街道银海街550号第3幢第4幢第5幢厂房</t>
  </si>
  <si>
    <t>Hangzhou Alltest Biotech Co., Ltd.</t>
  </si>
  <si>
    <t>86-571-56207860</t>
  </si>
  <si>
    <t>yanping.fu@alltests.com.cn</t>
  </si>
  <si>
    <t>688075.SH</t>
  </si>
  <si>
    <t>杭州安旭生物科技股份有限公司</t>
  </si>
  <si>
    <t>浙江省杭州市拱墅区莫干山路1418-50号4幢</t>
  </si>
  <si>
    <t>Assure Tech (Hangzhou) Co.,Ltd.</t>
  </si>
  <si>
    <t>86-571-85391552</t>
  </si>
  <si>
    <t>yahong.wu@diareagent.com</t>
  </si>
  <si>
    <t>688023.SH</t>
  </si>
  <si>
    <t>杭州安恒信息技术股份有限公司</t>
  </si>
  <si>
    <t>浙江省杭州市滨江区西兴街道联慧街188号</t>
  </si>
  <si>
    <t>Dbappsecurity Co.,Ltd.</t>
  </si>
  <si>
    <t>86-571-28898076</t>
  </si>
  <si>
    <t>ahxx@dbappsecurity.com.cn</t>
  </si>
  <si>
    <t>688092.SH</t>
  </si>
  <si>
    <t>杭州爱科科技股份有限公司</t>
  </si>
  <si>
    <t>浙江省杭州市滨江区伟业路1号1幢</t>
  </si>
  <si>
    <t>Hangzhou Iecho Science &amp; Technology Co.,Ltd.</t>
  </si>
  <si>
    <t>86-571-86609578</t>
  </si>
  <si>
    <t>office@iechosoft.com</t>
  </si>
  <si>
    <t>002430.SZ</t>
  </si>
  <si>
    <t>杭氧集团股份有限公司</t>
  </si>
  <si>
    <t>浙江省杭州市拱墅区中山北路592号弘元大厦</t>
  </si>
  <si>
    <t>Hangzhou Oxygen Plant Group Co.,Ltd.</t>
  </si>
  <si>
    <t>86-571-85869069;86-571-85869350</t>
  </si>
  <si>
    <t>geqianjin@hangyang.com;gaocf@hangyang.com</t>
  </si>
  <si>
    <t>600477.SH</t>
  </si>
  <si>
    <t>杭萧钢构股份有限公司</t>
  </si>
  <si>
    <t>浙江省杭州市上城区中河中路258号瑞丰大厦3-7楼</t>
  </si>
  <si>
    <t>Hangxiao Steel Structure Co., Ltd</t>
  </si>
  <si>
    <t>86-571-81606798;86-571-87246788-8016;86-571-87245217;86-571-87246788-6045</t>
  </si>
  <si>
    <t>song.beibei@hxss.com.cn;lou.yina@hxss.com.cn;hx@hxss.com.cn</t>
  </si>
  <si>
    <t>688571.SH</t>
  </si>
  <si>
    <t>杭华油墨股份有限公司</t>
  </si>
  <si>
    <t>浙江省杭州市钱塘区经济技术开发区白杨街道5号大街(南)2号</t>
  </si>
  <si>
    <t>Hangzhou Toka Ink Co.,Ltd.</t>
  </si>
  <si>
    <t>86-571-86721708</t>
  </si>
  <si>
    <t>stock@hhink.com</t>
  </si>
  <si>
    <t>603298.SH</t>
  </si>
  <si>
    <t>杭叉集团股份有限公司</t>
  </si>
  <si>
    <t>浙江省杭州市临安区相府路666号</t>
  </si>
  <si>
    <t>Hangcha Group Co.,Ltd</t>
  </si>
  <si>
    <t>86-571-88141328;86-571-88926713</t>
  </si>
  <si>
    <t>csm@zjhc.cn;hmh@zjhc.cn;hcjt@zjhc.cn</t>
  </si>
  <si>
    <t>600323.SH</t>
  </si>
  <si>
    <t>瀚蓝环境股份有限公司</t>
  </si>
  <si>
    <t>广东省佛山市南海区桂城街道融和路23号瀚蓝广场</t>
  </si>
  <si>
    <t>1.9907万</t>
  </si>
  <si>
    <t>Grandblue Environment Co.,Ltd.</t>
  </si>
  <si>
    <t>86-757-86280996</t>
  </si>
  <si>
    <t>600323@grandblue.cn</t>
  </si>
  <si>
    <t>300403.SZ</t>
  </si>
  <si>
    <t>汉宇集团股份有限公司</t>
  </si>
  <si>
    <t>广东省江门市江海区高新技术开发区清澜路336号</t>
  </si>
  <si>
    <t>Hanyu Group Joint-Stock Co.,Ltd.</t>
  </si>
  <si>
    <t>86-750-3839060</t>
  </si>
  <si>
    <t>idearhanyu@oceanhanyu.com</t>
  </si>
  <si>
    <t>300007.SZ</t>
  </si>
  <si>
    <t>汉威科技集团股份有限公司</t>
  </si>
  <si>
    <t>河南省郑州市中原区高新技术开发区雪松路169号</t>
  </si>
  <si>
    <t>Hanwei Electronics Group Corporation</t>
  </si>
  <si>
    <t>86-371-67169159</t>
  </si>
  <si>
    <t>hwdz@hwsensor.com</t>
  </si>
  <si>
    <t>002362.SZ</t>
  </si>
  <si>
    <t>汉王科技股份有限公司</t>
  </si>
  <si>
    <t>北京市海淀区东北旺西路8号5号楼三层</t>
  </si>
  <si>
    <t>Hanwang Technology Co.,Ltd.</t>
  </si>
  <si>
    <t>86-10-82786816</t>
  </si>
  <si>
    <t>zhouyingyu@hanwang.com.cn</t>
  </si>
  <si>
    <t>600774.SH</t>
  </si>
  <si>
    <t>汉商集团股份有限公司</t>
  </si>
  <si>
    <t>湖北省武汉市汉阳区汉阳大道134号</t>
  </si>
  <si>
    <t>Hanshang Group Co.,Ltd.</t>
  </si>
  <si>
    <t>86-27-68849191;86-27-84843197</t>
  </si>
  <si>
    <t>hsjt600774@126.com;hshsd@126.com;hsjt@public.wh.hb.cn</t>
  </si>
  <si>
    <t>600375.SH</t>
  </si>
  <si>
    <t>汉马科技集团股份有限公司</t>
  </si>
  <si>
    <t>安徽省马鞍山市雨山区经济技术开发区</t>
  </si>
  <si>
    <t>Hanma Technology Group Co.,Ltd.</t>
  </si>
  <si>
    <t>86-555-8323038</t>
  </si>
  <si>
    <t>ahuhuanggang@163.com;xm600375@163.com</t>
  </si>
  <si>
    <t>300746.SZ</t>
  </si>
  <si>
    <t>汉嘉设计集团股份有限公司</t>
  </si>
  <si>
    <t>浙江省杭州市拱墅区湖墅南路501号</t>
  </si>
  <si>
    <t>Hanjia Design Group Co.,Ltd.</t>
  </si>
  <si>
    <t>86-571-89975015</t>
  </si>
  <si>
    <t>hj-lx@cnhanjia.com;hjzq@cnhanjia.com</t>
  </si>
  <si>
    <t>600387.SH</t>
  </si>
  <si>
    <t>海越能源集团股份有限公司</t>
  </si>
  <si>
    <t>浙江省绍兴市诸暨市西施大街59号</t>
  </si>
  <si>
    <t>Hy Energy Group Co.,Ltd</t>
  </si>
  <si>
    <t>86-575-87016161</t>
  </si>
  <si>
    <t>haiyue600387@163.com</t>
  </si>
  <si>
    <t>002724.SZ</t>
  </si>
  <si>
    <t>海洋王照明科技股份有限公司</t>
  </si>
  <si>
    <t>广东省深圳市光明区高新路1601号海洋王科技楼</t>
  </si>
  <si>
    <t>Ocean'S King Lighting Science &amp; Technology Co.,Ltd</t>
  </si>
  <si>
    <t>86-755-23242666-6496;86-755-23242666-6519</t>
  </si>
  <si>
    <t>chenyan@haiyangwang.com;zhuly@haiyangwang.com;ok@haiyangwang.com</t>
  </si>
  <si>
    <t>600583.SH</t>
  </si>
  <si>
    <t>海洋石油工程股份有限公司</t>
  </si>
  <si>
    <t>天津市滨海新区天津港保税区海滨十五路199号</t>
  </si>
  <si>
    <t>Offshore Oil Engineering Co.,Ltd.</t>
  </si>
  <si>
    <t>86-22-59898808</t>
  </si>
  <si>
    <t>mingyf@cooec.com.cn</t>
  </si>
  <si>
    <t>600060.SH</t>
  </si>
  <si>
    <t>海信视像科技股份有限公司</t>
  </si>
  <si>
    <t>山东省青岛市黄岛区经济技术开发区前湾港路218号</t>
  </si>
  <si>
    <t>Hisense Visual Technology Co.,Ltd.</t>
  </si>
  <si>
    <t>86-532-83889556</t>
  </si>
  <si>
    <t>zqb@hisense.com</t>
  </si>
  <si>
    <t>000921.SZ</t>
  </si>
  <si>
    <t>海信家电集团股份有限公司</t>
  </si>
  <si>
    <t>广东省佛山市顺德区容桂街道容港路8号</t>
  </si>
  <si>
    <t>4.8263万</t>
  </si>
  <si>
    <t>Hisense Home Appliances Group Co.,Ltd.</t>
  </si>
  <si>
    <t>86-757-28362570</t>
  </si>
  <si>
    <t>hxjdzqb@hisense.com</t>
  </si>
  <si>
    <t>002702.SZ</t>
  </si>
  <si>
    <t>海欣食品股份有限公司</t>
  </si>
  <si>
    <t>福建省福州市仓山区建新镇建新北路150号1#楼</t>
  </si>
  <si>
    <t>Haixin Foods Co.,Ltd</t>
  </si>
  <si>
    <t>86-591-88202235</t>
  </si>
  <si>
    <t>zhengming@tengxinfoods.com.cn;chendanqing@tengxinfoods.com.cn</t>
  </si>
  <si>
    <t>300300.SZ</t>
  </si>
  <si>
    <t>海峡创新互联网股份有限公司</t>
  </si>
  <si>
    <t>浙江省杭州市西湖区天目山路181号天际大厦6层</t>
  </si>
  <si>
    <t>Strait Innovation Internet Co.,Ltd.</t>
  </si>
  <si>
    <t>86-571-89938397</t>
  </si>
  <si>
    <t>yexingbo@hxcx.com.cn;chenmengjie@hxcx.com.cn;hxcx@hxcx.com.cn</t>
  </si>
  <si>
    <t>600837.SH</t>
  </si>
  <si>
    <t>海通证券股份有限公司</t>
  </si>
  <si>
    <t>上海市黄浦区广东路689号</t>
  </si>
  <si>
    <t>1.1631万</t>
  </si>
  <si>
    <t>Haitong Securities Co.,Ltd.</t>
  </si>
  <si>
    <t>86-21-23219000</t>
  </si>
  <si>
    <t>jiangcj@htsec.com;sunt@htsec.com;haitong@htsec.com</t>
  </si>
  <si>
    <t>603759.SH</t>
  </si>
  <si>
    <t>海天水务集团股份公司</t>
  </si>
  <si>
    <t>四川省成都市双流区天府新区湖畔路南段506号</t>
  </si>
  <si>
    <t>Haitian Water Group Co.,Ltd.</t>
  </si>
  <si>
    <t>86-28-89115006</t>
  </si>
  <si>
    <t>ir@haitianshuiwu.com</t>
  </si>
  <si>
    <t>002653.SZ</t>
  </si>
  <si>
    <t>海思科医药集团股份有限公司</t>
  </si>
  <si>
    <t>西藏自治区山南市乃东区泽当镇三湘大道17号</t>
  </si>
  <si>
    <t>Haisco Pharmaceutical Group Co.,Ltd.</t>
  </si>
  <si>
    <t>86-893-7834865;86-28-67250551</t>
  </si>
  <si>
    <t>wangm@haisco.com;gy@haisco.com;haisco@haisco.com</t>
  </si>
  <si>
    <t>002344.SZ</t>
  </si>
  <si>
    <t>海宁中国皮革城股份有限公司</t>
  </si>
  <si>
    <t>浙江省嘉兴市海宁市海州西路201号</t>
  </si>
  <si>
    <t>Haining China Leather Market Co.,Ltd</t>
  </si>
  <si>
    <t>86-573-87217777</t>
  </si>
  <si>
    <t>pgc@chinaleather.com</t>
  </si>
  <si>
    <t>002583.SZ</t>
  </si>
  <si>
    <t>海能达通信股份有限公司</t>
  </si>
  <si>
    <t>广东省深圳市南山区高新区北区北环路9108号海能达大厦</t>
  </si>
  <si>
    <t>Hytera Communications Corporation Limited</t>
  </si>
  <si>
    <t>86-755-26972999-1170;86-755-26972999-1247</t>
  </si>
  <si>
    <t>stock@hytera.com</t>
  </si>
  <si>
    <t>600238.SH</t>
  </si>
  <si>
    <t>海南椰岛(集团)股份有限公司</t>
  </si>
  <si>
    <t>海南省海口市秀英区药谷二期药谷二横路2号</t>
  </si>
  <si>
    <t>Hainan Yedao (Group) Co.,Ltd</t>
  </si>
  <si>
    <t>86-898-66532987</t>
  </si>
  <si>
    <t>yedaohainan@163.com</t>
  </si>
  <si>
    <t>601118.SH</t>
  </si>
  <si>
    <t>海南天然橡胶产业集团股份有限公司</t>
  </si>
  <si>
    <t>海南省海口市龙华区滨海大道103号财富广场4楼</t>
  </si>
  <si>
    <t>1.6214万</t>
  </si>
  <si>
    <t>China Hainan Rubber Industry Group Co.,Ltd.</t>
  </si>
  <si>
    <t>86-898-31669317</t>
  </si>
  <si>
    <t>linfy@hirub.cn;liuzh@hirub.cn;info@hirub.cn</t>
  </si>
  <si>
    <t>002693.SZ</t>
  </si>
  <si>
    <t>海南双成药业股份有限公司</t>
  </si>
  <si>
    <t>海南省海口市秀英区兴国路16号</t>
  </si>
  <si>
    <t>Hainan Shuangcheng Pharmaceuticals Co.,Ltd.</t>
  </si>
  <si>
    <t>86-898-68592978</t>
  </si>
  <si>
    <t>yuxiaofeng@shuangchengmed.com;lifen@shuangchengmed.com</t>
  </si>
  <si>
    <t>300189.SZ</t>
  </si>
  <si>
    <t>海南神农科技股份有限公司</t>
  </si>
  <si>
    <t>海南省海口市秀英区美林路8号慧远美林谷综合服务楼</t>
  </si>
  <si>
    <t>Hainan Shennong Technology Co.,Ltd.</t>
  </si>
  <si>
    <t>86-898-68598068</t>
  </si>
  <si>
    <t>sndf2010@126.com</t>
  </si>
  <si>
    <t>002596.SZ</t>
  </si>
  <si>
    <t>海南瑞泽新型建材股份有限公司</t>
  </si>
  <si>
    <t>海南省三亚市吉阳区迎宾路360-1号阳光金融广场20层</t>
  </si>
  <si>
    <t>Hainan Ruize New Building Material Co.,Ltd.</t>
  </si>
  <si>
    <t>86-898-88710266</t>
  </si>
  <si>
    <t>yqc66888@163.com;qinqing@hnruize.com;rzxc_@hotmail.com</t>
  </si>
  <si>
    <t>300630.SZ</t>
  </si>
  <si>
    <t>海南普利制药股份有限公司</t>
  </si>
  <si>
    <t>海南省海口市美兰区桂林洋经济开发区</t>
  </si>
  <si>
    <t>Hainan Poly Pharm. Co.,Ltd</t>
  </si>
  <si>
    <t>86-898-66661090</t>
  </si>
  <si>
    <t>securities@hnpoly.com</t>
  </si>
  <si>
    <t>601969.SH</t>
  </si>
  <si>
    <t>海南矿业股份有限公司</t>
  </si>
  <si>
    <t>海南省澄迈县老城镇高新技术产业示范区海南生态软件园沃克公园8801栋</t>
  </si>
  <si>
    <t>Hainan Mining Co.,Ltd</t>
  </si>
  <si>
    <t>86-898-67482082;86-898-67482025</t>
  </si>
  <si>
    <t>hejing@hnmining.com;chenglei@hnmining.com;hnmining@hnmining.com</t>
  </si>
  <si>
    <t>002865.SZ</t>
  </si>
  <si>
    <t>海南钧达汽车饰件股份有限公司</t>
  </si>
  <si>
    <t>海南省海口市龙华区南海大道168号海口保税区内海南钧达大楼</t>
  </si>
  <si>
    <t>Hainan Drinda Automotive Trim Co.,Ltd</t>
  </si>
  <si>
    <t>86-898-66802555</t>
  </si>
  <si>
    <t>zhengquan@drinda.com.cn</t>
  </si>
  <si>
    <t>000505.SZ</t>
  </si>
  <si>
    <t>海南京粮控股股份有限公司</t>
  </si>
  <si>
    <t>海南省海口市龙华区滨海大道珠江广场帝豪大厦29楼</t>
  </si>
  <si>
    <t>Hainan Jingliang Holdings Co., Ltd.</t>
  </si>
  <si>
    <t>86-10-51672029;86-10-51672130</t>
  </si>
  <si>
    <t>jlkg@vip.163.com;1124387865@qq.com;gaodeqiu_jl@163.com</t>
  </si>
  <si>
    <t>688676.SH</t>
  </si>
  <si>
    <t>海南金盘智能科技股份有限公司</t>
  </si>
  <si>
    <t>海南省海口市龙华区南海大道168-39号</t>
  </si>
  <si>
    <t>Hainan Jinpan Smart Technology Co.,Ltd.</t>
  </si>
  <si>
    <t>86-898-66811301-302</t>
  </si>
  <si>
    <t>info@jst.com.cn</t>
  </si>
  <si>
    <t>600515.SH</t>
  </si>
  <si>
    <t>海南机场设施股份有限公司</t>
  </si>
  <si>
    <t>海南省海口市美兰区国兴大道5号海南大厦海航实业中心46层</t>
  </si>
  <si>
    <t>Hainan Airport Infrastructure Co.,Ltd.</t>
  </si>
  <si>
    <t>86-898-69960275;86-898-69961600</t>
  </si>
  <si>
    <t>ew_huang@hnair.com;by-wang1@hnaport.com;jcgfdshbgs@hnair.com</t>
  </si>
  <si>
    <t>605199.SH</t>
  </si>
  <si>
    <t>海南葫芦娃药业集团股份有限公司</t>
  </si>
  <si>
    <t>海南省海口市秀英区海口国家高新区药谷工业园二期药谷四路8号</t>
  </si>
  <si>
    <t>Hainan Huluwa Pharmaceutical Group Co.,Ltd.</t>
  </si>
  <si>
    <t>86-898-68689766</t>
  </si>
  <si>
    <t>hnhlwyyjtgf@163.com</t>
  </si>
  <si>
    <t>600221.SH</t>
  </si>
  <si>
    <t>海南航空控股股份有限公司</t>
  </si>
  <si>
    <t>海南省海口市美兰区国兴大道7号海航大厦</t>
  </si>
  <si>
    <t>3.6892万</t>
  </si>
  <si>
    <t>Hainan Airlines Holding Co.,Ltd.</t>
  </si>
  <si>
    <t>86-898-66739961</t>
  </si>
  <si>
    <t>hhgfdshmsbgs@hnair.com;presidentmailbox@hnair.com</t>
  </si>
  <si>
    <t>000566.SZ</t>
  </si>
  <si>
    <t>海南海药股份有限公司</t>
  </si>
  <si>
    <t>海南省海口市秀英区南海大道192号</t>
  </si>
  <si>
    <t>Hainan Haiyao Co.,Ltd.</t>
  </si>
  <si>
    <t>86-898-36380609</t>
  </si>
  <si>
    <t>000566@haiyao.com.cn</t>
  </si>
  <si>
    <t>002320.SZ</t>
  </si>
  <si>
    <t>海南海峡航运股份有限公司</t>
  </si>
  <si>
    <t>海南省海口市秀英区滨海大道157号港航大厦14楼</t>
  </si>
  <si>
    <t>Hainan Strait Shipping Co.,Ltd.</t>
  </si>
  <si>
    <t>86-898-68615335;86-898-68612566</t>
  </si>
  <si>
    <t>cai.ningjian@coscoshipping.com;530062961@qq.com;haixiagufen@163.com</t>
  </si>
  <si>
    <t>603069.SH</t>
  </si>
  <si>
    <t>海南海汽运输集团股份有限公司</t>
  </si>
  <si>
    <t>海南省海口市美兰区海府路24号海汽大厦</t>
  </si>
  <si>
    <t>Hainan Haiqi Transportation Group Co.,Ltd.</t>
  </si>
  <si>
    <t>86-898-65326058</t>
  </si>
  <si>
    <t>hqgfdsb@163.com</t>
  </si>
  <si>
    <t>000567.SZ</t>
  </si>
  <si>
    <t>海南海德资本管理股份有限公司</t>
  </si>
  <si>
    <t>海南省海口市龙华区龙昆南路72号耀江商厦三层,北京市海淀区首体南路22号国兴大厦三层</t>
  </si>
  <si>
    <t>Hainan Haide Capital Management Co.,Ltd.</t>
  </si>
  <si>
    <t>86-10-68311860;86-10-68311821</t>
  </si>
  <si>
    <t>haide@hd-amc.cn;heyan@hd-amc.cn</t>
  </si>
  <si>
    <t>000886.SZ</t>
  </si>
  <si>
    <t>海南高速公路股份有限公司</t>
  </si>
  <si>
    <t>海南省海口市美兰区蓝天路16号高速公路大楼</t>
  </si>
  <si>
    <t>Hainan Expressway Co.,Ltd.</t>
  </si>
  <si>
    <t>86-898-66768394</t>
  </si>
  <si>
    <t>000886@hihec.cn</t>
  </si>
  <si>
    <t>300084.SZ</t>
  </si>
  <si>
    <t>海默科技(集团)股份有限公司</t>
  </si>
  <si>
    <t>甘肃省兰州市城关区张苏滩593号</t>
  </si>
  <si>
    <t>Haimo Technologies Group Corp.</t>
  </si>
  <si>
    <t>86-931-8559076</t>
  </si>
  <si>
    <t>securities@haimo.com.cn</t>
  </si>
  <si>
    <t>000572.SZ</t>
  </si>
  <si>
    <t>海马汽车股份有限公司</t>
  </si>
  <si>
    <t>海南省海口市龙华区金盘工业区金盘路12-8号</t>
  </si>
  <si>
    <t>Haima Automobile Co.,Ltd</t>
  </si>
  <si>
    <t>86-898-66822672</t>
  </si>
  <si>
    <t>000572@haima.com</t>
  </si>
  <si>
    <t>000619.SZ</t>
  </si>
  <si>
    <t>海螺(安徽)节能环保新材料股份有限公司</t>
  </si>
  <si>
    <t>安徽省芜湖市鸠江区经济技术开发区港湾路38号</t>
  </si>
  <si>
    <t>Conch (Anhui) Energy Saving And Environment Protection New Material Co., Ltd.</t>
  </si>
  <si>
    <t>86-553-5965951;86-553-5965909</t>
  </si>
  <si>
    <t>hlxc@chinaconch.com</t>
  </si>
  <si>
    <t>300329.SZ</t>
  </si>
  <si>
    <t>海伦钢琴股份有限公司</t>
  </si>
  <si>
    <t>浙江省宁波市北仑区龙潭山路36号</t>
  </si>
  <si>
    <t>Hailun Piano Co.,Ltd.</t>
  </si>
  <si>
    <t>86-574-86813822</t>
  </si>
  <si>
    <t>phil@hailunpiano.com;lijing@hailunpiano.com</t>
  </si>
  <si>
    <t>002537.SZ</t>
  </si>
  <si>
    <t>海联金汇科技股份有限公司</t>
  </si>
  <si>
    <t>山东省青岛市即墨区青威路1626号</t>
  </si>
  <si>
    <t>Hyunion Holding Co.,Ltd.</t>
  </si>
  <si>
    <t>86-532-89066166</t>
  </si>
  <si>
    <t>qixiumei@haili.com.cn;wangyulin@haili.com.cn;hlmo@haili.com.cn</t>
  </si>
  <si>
    <t>603639.SH</t>
  </si>
  <si>
    <t>海利尔药业集团股份有限公司</t>
  </si>
  <si>
    <t>山东省青岛市城阳区国城路216号</t>
  </si>
  <si>
    <t>Hailir Pesticides And Chemicals Group Co.,Ltd.</t>
  </si>
  <si>
    <t>86-532-58659169</t>
  </si>
  <si>
    <t>hailir@hailir.cn</t>
  </si>
  <si>
    <t>600398.SH</t>
  </si>
  <si>
    <t>海澜之家集团股份有限公司</t>
  </si>
  <si>
    <t>江苏省无锡市江阴市华士镇</t>
  </si>
  <si>
    <t>2.2628万</t>
  </si>
  <si>
    <t>Hla Group Corp., Ltd.</t>
  </si>
  <si>
    <t>86-510-86121071</t>
  </si>
  <si>
    <t>600398@hla.com.cn</t>
  </si>
  <si>
    <t>002163.SZ</t>
  </si>
  <si>
    <t>海控南海发展股份有限公司</t>
  </si>
  <si>
    <t>广东省深圳市南山区南海大道2061号新保辉大厦17层</t>
  </si>
  <si>
    <t>Hainan Development Holdingsnanhai Co.,Ltd.</t>
  </si>
  <si>
    <t>86-755-26063691;86-755-26067916</t>
  </si>
  <si>
    <t>hnfz@sanxinglass.com</t>
  </si>
  <si>
    <t>000616.SZ</t>
  </si>
  <si>
    <t>海航投资集团股份有限公司</t>
  </si>
  <si>
    <t>北京市朝阳区酒仙桥路甲4号宏源大厦1301</t>
  </si>
  <si>
    <t>Hna Investment Group Co.,Ltd</t>
  </si>
  <si>
    <t>86-10-53321083</t>
  </si>
  <si>
    <t>htgf@hnainvestment.com</t>
  </si>
  <si>
    <t>600751.SH</t>
  </si>
  <si>
    <t>海航科技股份有限公司</t>
  </si>
  <si>
    <t>天津市和平区重庆道143号</t>
  </si>
  <si>
    <t>Hna Technology Co.,Ltd.</t>
  </si>
  <si>
    <t>86-22-58679088</t>
  </si>
  <si>
    <t>600751@hna-tic.com</t>
  </si>
  <si>
    <t>688041.SH</t>
  </si>
  <si>
    <t>海光信息技术股份有限公司</t>
  </si>
  <si>
    <t>北京市海淀区东北旺西路8号中关村软件园27号楼C座4-5层</t>
  </si>
  <si>
    <t>Hygon Information Technology Co., Ltd.</t>
  </si>
  <si>
    <t>86-10-82826550;86-10-82177855</t>
  </si>
  <si>
    <t>investor@hygon.cn</t>
  </si>
  <si>
    <t>600690.SH</t>
  </si>
  <si>
    <t>海尔智家股份有限公司</t>
  </si>
  <si>
    <t>山东省青岛市崂山区海尔信息产业园内</t>
  </si>
  <si>
    <t>10.4874万</t>
  </si>
  <si>
    <t>Haier Smart Home Co.,Ltd.</t>
  </si>
  <si>
    <t>86-532-88931670</t>
  </si>
  <si>
    <t>finance@haier.com;9999@haier.com</t>
  </si>
  <si>
    <t>688302.SH</t>
  </si>
  <si>
    <t>海创药业股份有限公司</t>
  </si>
  <si>
    <t>四川省成都市武侯区高新区科园南路5号蓉药大厦1栋4层附2、3号</t>
  </si>
  <si>
    <t>Hinova Pharmaceuticals Inc.</t>
  </si>
  <si>
    <t>86-28-85058465;86-28-85058465-8012</t>
  </si>
  <si>
    <t>ir@hinovapharma.com</t>
  </si>
  <si>
    <t>603836.SH</t>
  </si>
  <si>
    <t>海程邦达供应链管理股份有限公司</t>
  </si>
  <si>
    <t>山东省青岛市市南区山东路6号华润大厦B座10层1008室</t>
  </si>
  <si>
    <t>Bondex Supply Chain Management Co.,Ltd.</t>
  </si>
  <si>
    <t>86-532-85759915</t>
  </si>
  <si>
    <t>secretary@bondex.com.cn</t>
  </si>
  <si>
    <t>300517.SZ</t>
  </si>
  <si>
    <t>海波重型工程科技股份有限公司</t>
  </si>
  <si>
    <t>湖北省武汉市江夏区郑店街黄金桥工业园6号</t>
  </si>
  <si>
    <t>Haibo Heavy Engineering Science And Technology Co.,Ltd.</t>
  </si>
  <si>
    <t>86-27-87028626</t>
  </si>
  <si>
    <t>hbzk_zqb@haiod.com</t>
  </si>
  <si>
    <t>301078.SZ</t>
  </si>
  <si>
    <t>孩子王儿童用品股份有限公司</t>
  </si>
  <si>
    <t>江苏省南京市江宁区麒麟科技创新园智汇路300号</t>
  </si>
  <si>
    <t>1.3996万</t>
  </si>
  <si>
    <t>Kidswant Children Products Co.,Ltd.</t>
  </si>
  <si>
    <t>86-25-83163703</t>
  </si>
  <si>
    <t>ir@haiziwang.com;bod@haiziwang.com</t>
  </si>
  <si>
    <t>600829.SH</t>
  </si>
  <si>
    <t>哈药集团人民同泰医药股份有限公司</t>
  </si>
  <si>
    <t>黑龙江省哈尔滨市道里区哈药路418号</t>
  </si>
  <si>
    <t>Hpgc Renmintongtaipharmaceutical Corporation</t>
  </si>
  <si>
    <t>86-451-84600888</t>
  </si>
  <si>
    <t>wangl@hyrmtt.com.cn;renmintongtai@hyrmtt.com.cn</t>
  </si>
  <si>
    <t>600664.SH</t>
  </si>
  <si>
    <t>哈药集团股份有限公司</t>
  </si>
  <si>
    <t>黑龙江省哈尔滨市道里区群力大道7号</t>
  </si>
  <si>
    <t>1.0206万</t>
  </si>
  <si>
    <t>Harbin Pharmaceutical Group Co.,Ltd.</t>
  </si>
  <si>
    <t>86-451-51870077</t>
  </si>
  <si>
    <t>hybs@hayao.com;master@hayao.com;maky@hayao.com</t>
  </si>
  <si>
    <t>603958.SH</t>
  </si>
  <si>
    <t>哈森商贸(中国)股份有限公司</t>
  </si>
  <si>
    <t>江苏省苏州市昆山市花桥镇曹安经济技术开发区花安路1008号</t>
  </si>
  <si>
    <t>Harson Trading (China) Co.,Ltd.</t>
  </si>
  <si>
    <t>86-512-57606227</t>
  </si>
  <si>
    <t>hs603958@harson.com.cn</t>
  </si>
  <si>
    <t>301137.SZ</t>
  </si>
  <si>
    <t>哈焊所华通(常州)焊业股份有限公司</t>
  </si>
  <si>
    <t>江苏省常州市武进区遥观镇长虹东路386号</t>
  </si>
  <si>
    <t>Hit Welding Industry Co.,Ltd</t>
  </si>
  <si>
    <t>86-519-88710806;86-519-88711168</t>
  </si>
  <si>
    <t>ir@htw.cn</t>
  </si>
  <si>
    <t>002437.SZ</t>
  </si>
  <si>
    <t>哈尔滨誉衡药业股份有限公司</t>
  </si>
  <si>
    <t>北京市顺义区空港开发区B区裕华路融慧园28号楼</t>
  </si>
  <si>
    <t>Harbin Gloria Pharmaceuticals Co.,Ltd</t>
  </si>
  <si>
    <t>86-10-80479607;86-10-68002437-8018</t>
  </si>
  <si>
    <t>liuyueyin@gloria.cc;baixuelong@gloria.cc;irm@gloria.cc</t>
  </si>
  <si>
    <t>688011.SH</t>
  </si>
  <si>
    <t>哈尔滨新光光电科技股份有限公司</t>
  </si>
  <si>
    <t>黑龙江省哈尔滨市松北区创新路1294号</t>
  </si>
  <si>
    <t>Harbin Xinguang Optic-Electronics Technology Co.,Ltd.</t>
  </si>
  <si>
    <t>86-451-58627231;86-451-58627230</t>
  </si>
  <si>
    <t>zqb@xggdkj.com</t>
  </si>
  <si>
    <t>603023.SH</t>
  </si>
  <si>
    <t>哈尔滨威帝电子股份有限公司</t>
  </si>
  <si>
    <t>黑龙江省哈尔滨市平房区经开区哈平路集中区哈平西路11号</t>
  </si>
  <si>
    <t>Harbin Viti Electronics Corp</t>
  </si>
  <si>
    <t>86-451-87101100</t>
  </si>
  <si>
    <t>viti@viti.net.cn;iti@viti.net.cn</t>
  </si>
  <si>
    <t>002900.SZ</t>
  </si>
  <si>
    <t>哈尔滨三联药业股份有限公司</t>
  </si>
  <si>
    <t>黑龙江省哈尔滨市呼兰区利民开发区北京路</t>
  </si>
  <si>
    <t>Harbin Medisan Pharmaceutical Co.,Ltd .</t>
  </si>
  <si>
    <t>86-451-57355689</t>
  </si>
  <si>
    <t>medisan1996@126.com</t>
  </si>
  <si>
    <t>600202.SH</t>
  </si>
  <si>
    <t>哈尔滨空调股份有限公司</t>
  </si>
  <si>
    <t>黑龙江省哈尔滨市道里区高新技术开发区迎宾路集中区滇池街7号</t>
  </si>
  <si>
    <t>Harbin Air Conditioning Co.,Ltd.</t>
  </si>
  <si>
    <t>86-451-84644521</t>
  </si>
  <si>
    <t>hac@hac.com.cn;zqb@hac.com.cn</t>
  </si>
  <si>
    <t>300040.SZ</t>
  </si>
  <si>
    <t>哈尔滨九洲集团股份有限公司</t>
  </si>
  <si>
    <t>黑龙江省哈尔滨市松北区九洲路609号</t>
  </si>
  <si>
    <t>Harbin Jiuzhou Group Co.,Ltd.</t>
  </si>
  <si>
    <t>86-451-58771318</t>
  </si>
  <si>
    <t>stock@jiuzhougroup.com</t>
  </si>
  <si>
    <t>600864.SH</t>
  </si>
  <si>
    <t>哈尔滨哈投投资股份有限公司</t>
  </si>
  <si>
    <t>黑龙江省哈尔滨市松北区创新二路277号哈投大厦29层</t>
  </si>
  <si>
    <t>Harbin Hatou Investment Co.,Ltd</t>
  </si>
  <si>
    <t>86-451-51939831</t>
  </si>
  <si>
    <t>sbrd27@sohu.com</t>
  </si>
  <si>
    <t>600178.SH</t>
  </si>
  <si>
    <t>哈尔滨东安汽车动力股份有限公司</t>
  </si>
  <si>
    <t>黑龙江省哈尔滨市平房区保国街51号</t>
  </si>
  <si>
    <t>Harbin Dongan Auto Engine Co.,Ltd</t>
  </si>
  <si>
    <t>86-451-86528172;86-451-86528173</t>
  </si>
  <si>
    <t>dadl600178@263.net.cn</t>
  </si>
  <si>
    <t>000922.SZ</t>
  </si>
  <si>
    <t>哈尔滨电气集团佳木斯电机股份有限公司</t>
  </si>
  <si>
    <t>黑龙江省佳木斯市前进区长安东路247号</t>
  </si>
  <si>
    <t>Harbin Electric Corporation Jiamusi Electric Machine Co.,Ltd.</t>
  </si>
  <si>
    <t>86-454-8848800</t>
  </si>
  <si>
    <t>hdjtjdgf000922@163.com;hdjtjdgf000922@163.cm</t>
  </si>
  <si>
    <t>002698.SZ</t>
  </si>
  <si>
    <t>哈尔滨博实自动化股份有限公司</t>
  </si>
  <si>
    <t>黑龙江省哈尔滨市道里区开发区迎宾路集中区东湖街9号</t>
  </si>
  <si>
    <t>Harbin Boshi Automation Co.,Ltd.</t>
  </si>
  <si>
    <t>86-451-84367021</t>
  </si>
  <si>
    <t>ir@boshi.cn;zhangjh@boshi.cn</t>
  </si>
  <si>
    <t>301052.SZ</t>
  </si>
  <si>
    <t>果麦文化传媒股份有限公司</t>
  </si>
  <si>
    <t>上海市徐汇区古宜路181号B座5层</t>
  </si>
  <si>
    <t>Guomai Culture &amp; Media Co.,Ltd.</t>
  </si>
  <si>
    <t>86-21-64386485</t>
  </si>
  <si>
    <t>guomai@guomai.cc</t>
  </si>
  <si>
    <t>000728.SZ</t>
  </si>
  <si>
    <t>国元证券股份有限公司</t>
  </si>
  <si>
    <t>安徽省合肥市蜀山区梅山路18号</t>
  </si>
  <si>
    <t>Guoyuan Securities Company Limited</t>
  </si>
  <si>
    <t>86-551-62207968;86-551-62207323</t>
  </si>
  <si>
    <t>hujia@gyzq.com.cn;yanglu@gyzq.com.cn;dshbgs@gyzq.com.cn</t>
  </si>
  <si>
    <t>831039.BJ</t>
  </si>
  <si>
    <t>国义招标股份有限公司</t>
  </si>
  <si>
    <t>广东省广州市越秀区东风东路726号9楼</t>
  </si>
  <si>
    <t>Gmg International Tendering Co.,Ltd</t>
  </si>
  <si>
    <t>86-20-37860707</t>
  </si>
  <si>
    <t>czj@ebidding.com;db@ebidding.com</t>
  </si>
  <si>
    <t>000028.SZ</t>
  </si>
  <si>
    <t>国药集团一致药业股份有限公司</t>
  </si>
  <si>
    <t>广东省深圳市福田区八卦四路15号一致药业大厦</t>
  </si>
  <si>
    <t>3.9386万</t>
  </si>
  <si>
    <t>China National Accord Medicines Corporation Ltd.</t>
  </si>
  <si>
    <t>86-755-25875222</t>
  </si>
  <si>
    <t>gyyzinvestor@sinopharm.com;gyyz0028@sinopharm.com</t>
  </si>
  <si>
    <t>600511.SH</t>
  </si>
  <si>
    <t>国药集团药业股份有限公司</t>
  </si>
  <si>
    <t>北京市东城区永定门西滨河路8号院7号楼中海地产广场西塔6-9层</t>
  </si>
  <si>
    <t>China National Medicines Corporation Ltd.</t>
  </si>
  <si>
    <t>86-10-67271828</t>
  </si>
  <si>
    <t>luolichun1@sinopharm.com;wangke20@sinopharm.com;gygfzqb@sinopharm.com</t>
  </si>
  <si>
    <t>002074.SZ</t>
  </si>
  <si>
    <t>国轩高科股份有限公司</t>
  </si>
  <si>
    <t>安徽省合肥市包河区花园大道566号</t>
  </si>
  <si>
    <t>1.1410万</t>
  </si>
  <si>
    <t>Gotion High-Tech Co.,Ltd.</t>
  </si>
  <si>
    <t>86-551-62100213</t>
  </si>
  <si>
    <t>panwang@gotion.com.cn;xuguohong@gotion.com.cn;gxgk@gotion.com.cn</t>
  </si>
  <si>
    <t>002736.SZ</t>
  </si>
  <si>
    <t>国信证券股份有限公司</t>
  </si>
  <si>
    <t>广东省深圳市福田区福华一路125号国信金融大厦</t>
  </si>
  <si>
    <t>1.2003万</t>
  </si>
  <si>
    <t>Guosen Securities Co.,Ltd.</t>
  </si>
  <si>
    <t>86-755-82130188</t>
  </si>
  <si>
    <t>ir@guosen.com.cn</t>
  </si>
  <si>
    <t>600636.SH</t>
  </si>
  <si>
    <t>国新文化控股股份有限公司</t>
  </si>
  <si>
    <t>北京市西城区红莲南路57号中国文化大厦北侧二层</t>
  </si>
  <si>
    <t>China Reform Culture Holdings Co.,Ltd.</t>
  </si>
  <si>
    <t>86-10-68313202</t>
  </si>
  <si>
    <t>bod@crhc-culture.com</t>
  </si>
  <si>
    <t>000503.SZ</t>
  </si>
  <si>
    <t>国新健康保障服务集团股份有限公司</t>
  </si>
  <si>
    <t>北京市朝阳区西坝河西里甲18号</t>
  </si>
  <si>
    <t>China Reform Health Management And Services Group Co.,Ltd.</t>
  </si>
  <si>
    <t>86-10-57825201</t>
  </si>
  <si>
    <t>ir@crhms.cn</t>
  </si>
  <si>
    <t>600517.SH</t>
  </si>
  <si>
    <t>国网英大股份有限公司</t>
  </si>
  <si>
    <t>上海市浦东新区中国(上海)自由贸易试验区国耀路211号C座9层</t>
  </si>
  <si>
    <t>State Grid Yingda Co.,Ltd.</t>
  </si>
  <si>
    <t>86-21-51796818</t>
  </si>
  <si>
    <t>600517@sgcc.com.cn</t>
  </si>
  <si>
    <t>600131.SH</t>
  </si>
  <si>
    <t>国网信通</t>
  </si>
  <si>
    <t>国网信息通信股份有限公司</t>
  </si>
  <si>
    <t>四川省成都市武侯区益州大道中段1800号天府软件园G区3栋10楼</t>
  </si>
  <si>
    <t>State Grid Information &amp; Telecommunication Co.,Ltd</t>
  </si>
  <si>
    <t>86-28-87333131</t>
  </si>
  <si>
    <t>xjs600131@263.net;zqglb@sgitc.com;gwxt@sgitc.com</t>
  </si>
  <si>
    <t>600061.SH</t>
  </si>
  <si>
    <t>国投资本股份有限公司</t>
  </si>
  <si>
    <t>北京市西城区阜成门北大街2号国投金融大厦</t>
  </si>
  <si>
    <t>Sdic Capital Co.,Ltd</t>
  </si>
  <si>
    <t>86-10-83325163</t>
  </si>
  <si>
    <t>600061@sdic.com.cn</t>
  </si>
  <si>
    <t>600962.SH</t>
  </si>
  <si>
    <t>国投中鲁果汁股份有限公司</t>
  </si>
  <si>
    <t>北京市西城区阜成门外大街2号万通新世界广场B座21层</t>
  </si>
  <si>
    <t>Sdic Zhonglu Fruit Juice Co.,Ltd.</t>
  </si>
  <si>
    <t>86-10-88009021</t>
  </si>
  <si>
    <t>600962@sdiczl.com</t>
  </si>
  <si>
    <t>600886.SH</t>
  </si>
  <si>
    <t>国投电力控股股份有限公司</t>
  </si>
  <si>
    <t>北京市西城区西直门南小街147号楼</t>
  </si>
  <si>
    <t>Sdic Power Holdings Co.,Ltd</t>
  </si>
  <si>
    <t>86-10-88006378</t>
  </si>
  <si>
    <t>gtdl@sdicpower.com</t>
  </si>
  <si>
    <t>688232.SH</t>
  </si>
  <si>
    <t>国泰新点软件股份有限公司</t>
  </si>
  <si>
    <t>江苏省苏州市张家港市经济开发区（杨舍镇长兴路）</t>
  </si>
  <si>
    <t>Guo Tai Epoint Software Co.,Ltd.</t>
  </si>
  <si>
    <t>86-512-58188073</t>
  </si>
  <si>
    <t>djl@epoint.com.cn;yhmei@epoint.com.cn</t>
  </si>
  <si>
    <t>601211.SH</t>
  </si>
  <si>
    <t>国泰君安证券股份有限公司</t>
  </si>
  <si>
    <t>上海市静安区南京西路768号</t>
  </si>
  <si>
    <t>1.3341万</t>
  </si>
  <si>
    <t>Guotai Junan Securities Co.,Ltd.</t>
  </si>
  <si>
    <t>86-21-38676798</t>
  </si>
  <si>
    <t>dshbgs@gtjas.com</t>
  </si>
  <si>
    <t>002670.SZ</t>
  </si>
  <si>
    <t>国盛金融控股集团股份有限公司</t>
  </si>
  <si>
    <t>广东省深圳市福田区益田路5033号平安金融中心101层</t>
  </si>
  <si>
    <t>Guosheng Financial Holding Inc.</t>
  </si>
  <si>
    <t>86-755-88259805</t>
  </si>
  <si>
    <t>zqb@gsfins.com</t>
  </si>
  <si>
    <t>600562.SH</t>
  </si>
  <si>
    <t>国睿科技股份有限公司</t>
  </si>
  <si>
    <t>江苏省南京市江宁区经济开发区将军大道39号</t>
  </si>
  <si>
    <t>Glarun Technology Co.,Ltd</t>
  </si>
  <si>
    <t>86-25-52787052;86-25-52787053</t>
  </si>
  <si>
    <t>dmbgs@glarun.com</t>
  </si>
  <si>
    <t>301162.SZ</t>
  </si>
  <si>
    <t>国能日新科技股份有限公司</t>
  </si>
  <si>
    <t>北京市海淀区西三旗建材城内1幢二层227号</t>
  </si>
  <si>
    <t>State Power Rixin Tech.Co., Ltd.</t>
  </si>
  <si>
    <t>86-10-83458109</t>
  </si>
  <si>
    <t>ir@sprixin.com</t>
  </si>
  <si>
    <t>300077.SZ</t>
  </si>
  <si>
    <t>国民技术股份有限公司</t>
  </si>
  <si>
    <t>广东省深圳市南山区西丽街道松坪山社区宝深路109号国民技术大厦</t>
  </si>
  <si>
    <t>Nations Technologies Inc.</t>
  </si>
  <si>
    <t>86-755-86916692</t>
  </si>
  <si>
    <t>investors@nationstech.com;info@nationstech.com</t>
  </si>
  <si>
    <t>600898.SH</t>
  </si>
  <si>
    <t>国美通讯设备股份有限公司</t>
  </si>
  <si>
    <t>山东省济南市历下区趵突泉北路12号</t>
  </si>
  <si>
    <t>Gome Telecom Equipment Co.,Ltd.</t>
  </si>
  <si>
    <t>86-531-81675202;86-531-81675201</t>
  </si>
  <si>
    <t>gmtc600898@gometech.com.cn</t>
  </si>
  <si>
    <t>002093.SZ</t>
  </si>
  <si>
    <t>国脉科技股份有限公司</t>
  </si>
  <si>
    <t>福建省福州市马尾区江滨东大道116号</t>
  </si>
  <si>
    <t>Guomai Technologies,Inc.</t>
  </si>
  <si>
    <t>86-591-87307399</t>
  </si>
  <si>
    <t>ir@gmiot.com;zq@gmiot.com</t>
  </si>
  <si>
    <t>600358.SH</t>
  </si>
  <si>
    <t>国旅联合股份有限公司</t>
  </si>
  <si>
    <t>江西省南昌市东湖区红谷滩新区学府大道一号34栋2楼</t>
  </si>
  <si>
    <t>China United Travel.Co.,Ltd</t>
  </si>
  <si>
    <t>86-791-87705106</t>
  </si>
  <si>
    <t>glgfzy@163.com;glgfwll@163.com;webmaster@cutc.com.cn</t>
  </si>
  <si>
    <t>601456.SH</t>
  </si>
  <si>
    <t>国联证券股份有限公司</t>
  </si>
  <si>
    <t>江苏省无锡市滨湖区金融一街8号</t>
  </si>
  <si>
    <t>Guolian Securities Co.,Ltd.</t>
  </si>
  <si>
    <t>86-510-82833209</t>
  </si>
  <si>
    <t>glsc-ir@glsc.com.cn</t>
  </si>
  <si>
    <t>600109.SH</t>
  </si>
  <si>
    <t>国金证券股份有限公司</t>
  </si>
  <si>
    <t>四川省成都市青羊区东城根上街95号成证大厦16楼</t>
  </si>
  <si>
    <t>Sinolink Securities Co.,Ltd.</t>
  </si>
  <si>
    <t>86-28-86690021</t>
  </si>
  <si>
    <t>tzzgx@gjzq.com.cn</t>
  </si>
  <si>
    <t>000966.SZ</t>
  </si>
  <si>
    <t>国家能源集团长源电力股份有限公司</t>
  </si>
  <si>
    <t>湖北省武汉市洪山区徐东大街113号国家能源大厦</t>
  </si>
  <si>
    <t>Chn Energy Changyuan Electric Power Co.,Ltd.</t>
  </si>
  <si>
    <t>86-27-88717021;86-27-88717132</t>
  </si>
  <si>
    <t>liujun@cydl.com.cn;jianbing.ye@chnenergy.com.cn;cy@cydl.com.cn</t>
  </si>
  <si>
    <t>600292.SH</t>
  </si>
  <si>
    <t>国家电投集团远达环保股份有限公司</t>
  </si>
  <si>
    <t>重庆市渝北区两江新区黄环北路10号1栋</t>
  </si>
  <si>
    <t>Spic Yuanda Environmental—Protection Co.,Ltd .</t>
  </si>
  <si>
    <t>86-23-65933055</t>
  </si>
  <si>
    <t>lingjuan@spic.com.cn;denglichun@spic.com.cn;ydhb_dm@spic.com.cn</t>
  </si>
  <si>
    <t>000958.SZ</t>
  </si>
  <si>
    <t>国家电投集团产融控股股份有限公司</t>
  </si>
  <si>
    <t>北京市西城区金融大街28号院3号楼</t>
  </si>
  <si>
    <t>Spic Industry-Finance Holdings Co., Ltd</t>
  </si>
  <si>
    <t>86-10-86625908</t>
  </si>
  <si>
    <t>dtcr@spic.com.cn</t>
  </si>
  <si>
    <t>601399.SH</t>
  </si>
  <si>
    <t>国机重型装备集团股份有限公司</t>
  </si>
  <si>
    <t>四川省德阳市旌阳区珠江东路99号</t>
  </si>
  <si>
    <t>Sinomach Heavy Equipment Group Co.,Ltd.</t>
  </si>
  <si>
    <t>86-838-6159209</t>
  </si>
  <si>
    <t>sinomach-he-dsh@sinomach-he.cn</t>
  </si>
  <si>
    <t>600444.SH</t>
  </si>
  <si>
    <t>国机通用机械科技股份有限公司</t>
  </si>
  <si>
    <t>安徽省合肥市蜀山区经济技术开发区蓬莱路616号</t>
  </si>
  <si>
    <t>Sinomach General Machinery Science &amp; Technology Co.,Ltd.</t>
  </si>
  <si>
    <t>86-551-63817860</t>
  </si>
  <si>
    <t>gt600444@126.com</t>
  </si>
  <si>
    <t>600335.SH</t>
  </si>
  <si>
    <t>国机汽车股份有限公司</t>
  </si>
  <si>
    <t>北京市海淀区中关村南三街6号中科资源大厦北楼</t>
  </si>
  <si>
    <t>Sinomach Automobile Co.,Ltd.</t>
  </si>
  <si>
    <t>86-10-88825988</t>
  </si>
  <si>
    <t>jiangshu@sinomach-auto.com</t>
  </si>
  <si>
    <t>002046.SZ</t>
  </si>
  <si>
    <t>国机精工股份有限公司</t>
  </si>
  <si>
    <t>河南省郑州市荥阳市新材料产业园区科学大道121号</t>
  </si>
  <si>
    <t>Sinomach Precision Industry Co.,Ltd.</t>
  </si>
  <si>
    <t>86-371-67619230</t>
  </si>
  <si>
    <t>stock@sinomach-pi.com</t>
  </si>
  <si>
    <t>000750.SZ</t>
  </si>
  <si>
    <t>国海证券股份有限公司</t>
  </si>
  <si>
    <t>广西壮族自治区南宁市青秀区滨湖路46号国海大厦</t>
  </si>
  <si>
    <t>Sealand Securities Co.,Ltd.</t>
  </si>
  <si>
    <t>86-771-5539038;86-771-5532512</t>
  </si>
  <si>
    <t>dshbgs@ghzq.com.cn</t>
  </si>
  <si>
    <t>002045.SZ</t>
  </si>
  <si>
    <t>国光电器股份有限公司</t>
  </si>
  <si>
    <t>广东省广州市花都区新华街镜湖大道8号</t>
  </si>
  <si>
    <t>Guoguang Electric Company Limited</t>
  </si>
  <si>
    <t>86-20-28609688</t>
  </si>
  <si>
    <t>ir@ggec.com.cn;guoguang@ggec.com.cn</t>
  </si>
  <si>
    <t>600406.SH</t>
  </si>
  <si>
    <t>国电南瑞科技股份有限公司</t>
  </si>
  <si>
    <t>江苏省南京市江宁区经济技术开发区诚信大道19号</t>
  </si>
  <si>
    <t>Nari Technology Co.,Ltd.</t>
  </si>
  <si>
    <t>86-25-81087102</t>
  </si>
  <si>
    <t>fangfeilong@sgepri.sgcc.com.cn;zhang-wei3@sgepri.sgcc.com.cn;stock@sgepri.sgcc.com.cn</t>
  </si>
  <si>
    <t>600268.SH</t>
  </si>
  <si>
    <t>国电南京自动化股份有限公司</t>
  </si>
  <si>
    <t>江苏省南京市浦口区高新技术产业开发区星火路8号</t>
  </si>
  <si>
    <t>Guodian Nanjing Automation Co.,Ltd</t>
  </si>
  <si>
    <t>86-25-83410173;86-25-83537368</t>
  </si>
  <si>
    <t>s-dept@sac-china.com</t>
  </si>
  <si>
    <t>600795.SH</t>
  </si>
  <si>
    <t>国电电力发展股份有限公司</t>
  </si>
  <si>
    <t>北京市朝阳区安慧北里安园19号</t>
  </si>
  <si>
    <t>4.2374万</t>
  </si>
  <si>
    <t>Gd Power Development Co.,Ltd</t>
  </si>
  <si>
    <t>86-10-58682100</t>
  </si>
  <si>
    <t>gddl_dm@chnenergy.com.cn;gddl_zd@chnenergy.com.cn;gdpower@chnenergy.com.cn</t>
  </si>
  <si>
    <t>000688.SZ</t>
  </si>
  <si>
    <t>国城矿业股份有限公司</t>
  </si>
  <si>
    <t>北京市丰台区南四环西路188号16区19号楼16层</t>
  </si>
  <si>
    <t>Guocheng Mining Co.,Ltd</t>
  </si>
  <si>
    <t>86-10-50955668</t>
  </si>
  <si>
    <t>investor@gcky0688.com</t>
  </si>
  <si>
    <t>605507.SH</t>
  </si>
  <si>
    <t>国邦医药集团股份有限公司</t>
  </si>
  <si>
    <t>浙江省绍兴市新昌县高新技术产业园区兴梅大道60号</t>
  </si>
  <si>
    <t>Guobang Pharma Ltd.</t>
  </si>
  <si>
    <t>86-571-81396120</t>
  </si>
  <si>
    <t>info@gbgcn.com</t>
  </si>
  <si>
    <t>300902.SZ</t>
  </si>
  <si>
    <t>国安达股份有限公司</t>
  </si>
  <si>
    <t>福建省厦门市集美区灌口镇后山头路39号之一</t>
  </si>
  <si>
    <t>Guoanda Co.,Ltd.</t>
  </si>
  <si>
    <t>86-592-6772119</t>
  </si>
  <si>
    <t>touzibu@gad5119.com</t>
  </si>
  <si>
    <t>832885.BJ</t>
  </si>
  <si>
    <t>桂林星辰科技股份有限公司</t>
  </si>
  <si>
    <t>广西壮族自治区桂林市七星区高新区信息产业园D-10、D-11号</t>
  </si>
  <si>
    <t>Guilin Stars Science And Technology Co.,Ltd.</t>
  </si>
  <si>
    <t>86-773-5862899</t>
  </si>
  <si>
    <t>carllu@stars.com.cn;stars@stars.com.cn</t>
  </si>
  <si>
    <t>002956.SZ</t>
  </si>
  <si>
    <t>桂林西麦食品股份有限公司</t>
  </si>
  <si>
    <t>广西壮族自治区桂林市七星区高新技术开发区九号小区</t>
  </si>
  <si>
    <t>Guilin Seamild Foods Co.,Ltd</t>
  </si>
  <si>
    <t>86-773-5806355</t>
  </si>
  <si>
    <t>ximai@seamild.com.cn</t>
  </si>
  <si>
    <t>002275.SZ</t>
  </si>
  <si>
    <t>桂林三金药业股份有限公司</t>
  </si>
  <si>
    <t>广西壮族自治区桂林市七星区金星路一号</t>
  </si>
  <si>
    <t>Guilin Sanjin Pharmaceutical Co.,Ltd</t>
  </si>
  <si>
    <t>86-773-5829106;86-773-5829109</t>
  </si>
  <si>
    <t>dsh@sanjin.com.cn</t>
  </si>
  <si>
    <t>000978.SZ</t>
  </si>
  <si>
    <t>桂林旅游股份有限公司</t>
  </si>
  <si>
    <t>广西壮族自治区桂林市象山区翠竹路35号天之泰大厦</t>
  </si>
  <si>
    <t>Guilin Tourism Corporation Limited</t>
  </si>
  <si>
    <t>86-773-3558976;86-773-3558955</t>
  </si>
  <si>
    <t>gllyzqb@163.com;glly000978@163.com;gtcl000978@163.com</t>
  </si>
  <si>
    <t>002166.SZ</t>
  </si>
  <si>
    <t>桂林莱茵生物科技股份有限公司</t>
  </si>
  <si>
    <t>广西壮族自治区桂林市临桂区人民南路19号</t>
  </si>
  <si>
    <t>Guilin Layn Natural Ingredients Corp.</t>
  </si>
  <si>
    <t>86-773-3568817;86-773-3568809</t>
  </si>
  <si>
    <t>luo.huayang@layn.com.cn;wang.qingrong@layn.com.cn;002166@layn.com.cn</t>
  </si>
  <si>
    <t>603166.SH</t>
  </si>
  <si>
    <t>桂林福达股份有限公司</t>
  </si>
  <si>
    <t>广西壮族自治区桂林市临桂区西城经济开发区秧塘工业园秧十八路东侧</t>
  </si>
  <si>
    <t>Guilin Fuda Co.,Ltd.</t>
  </si>
  <si>
    <t>86-773-3681001</t>
  </si>
  <si>
    <t>foto@glfoto.cn</t>
  </si>
  <si>
    <t>600610.SH</t>
  </si>
  <si>
    <t>贵州中毅达股份有限公司</t>
  </si>
  <si>
    <t>上海市虹口区海伦路440号金融街海伦中心A座905单元</t>
  </si>
  <si>
    <t>Guizhou Zhongyida Co., Ltd.</t>
  </si>
  <si>
    <t>86-18918578526</t>
  </si>
  <si>
    <t>zhongyidash@163.com</t>
  </si>
  <si>
    <t>688707.SH</t>
  </si>
  <si>
    <t>贵州振华新材料股份有限公司</t>
  </si>
  <si>
    <t>贵州省贵阳市白云区高跨路1号</t>
  </si>
  <si>
    <t>Guizhou Zhenhua E-Chem Inc.</t>
  </si>
  <si>
    <t>86-851-84284089</t>
  </si>
  <si>
    <t>wangjing@zh-echem.com;yusisi@zh-echem.com;zec@zh-echem.com</t>
  </si>
  <si>
    <t>603058.SH</t>
  </si>
  <si>
    <t>贵州永吉印务股份有限公司</t>
  </si>
  <si>
    <t>贵州省贵阳市云岩区观山东路198号</t>
  </si>
  <si>
    <t>Guizhouyongji Printing Co.,Ltd</t>
  </si>
  <si>
    <t>86-851-86607332</t>
  </si>
  <si>
    <t>yugx_777@sina.com;785430565@qq.com;dsh@yongjigf.com</t>
  </si>
  <si>
    <t>600594.SH</t>
  </si>
  <si>
    <t>贵州益佰制药股份有限公司</t>
  </si>
  <si>
    <t>贵州省贵阳市云岩区白云大道220-1号</t>
  </si>
  <si>
    <t>Guizhou Yibai Pharmaceutical Co.,Ltd</t>
  </si>
  <si>
    <t>86-851-84705177</t>
  </si>
  <si>
    <t>600594@gz100.cn</t>
  </si>
  <si>
    <t>002390.SZ</t>
  </si>
  <si>
    <t>贵州信邦制药股份有限公司</t>
  </si>
  <si>
    <t>贵州省贵阳市乌当区新添大道与航天大道交汇处科开1号苑</t>
  </si>
  <si>
    <t>Guizhou Xinbang Pharmaceutical Co.,Ltd</t>
  </si>
  <si>
    <t>86-851-88660261</t>
  </si>
  <si>
    <t>cc@xinbang.com;xinbang@xinbang.com</t>
  </si>
  <si>
    <t>002927.SZ</t>
  </si>
  <si>
    <t>贵州泰永长征技术股份有限公司</t>
  </si>
  <si>
    <t>贵州省遵义市汇川区外高桥工业园区武汉路中段</t>
  </si>
  <si>
    <t>Guizhou Taiyong-Changzheng Technology Co.,Ltd.</t>
  </si>
  <si>
    <t>86-755-84361076</t>
  </si>
  <si>
    <t>hanhf@taiyong.net;changzheng@taiyong.net</t>
  </si>
  <si>
    <t>600227.SH</t>
  </si>
  <si>
    <t>贵州圣济堂医药产业股份有限公司</t>
  </si>
  <si>
    <t>贵州省贵阳市观山湖区阳关大道28号赤天化大厦</t>
  </si>
  <si>
    <t>Guizhou Salvage Pharmaceutical Co.,Ltd</t>
  </si>
  <si>
    <t>86-851-84397219;86-851-84396315</t>
  </si>
  <si>
    <t>177848551@qq.com;357720435@qq.com;sjt_zqb@163.com</t>
  </si>
  <si>
    <t>603458.SH</t>
  </si>
  <si>
    <t>贵州省交通规划勘察设计研究院股份有限公司</t>
  </si>
  <si>
    <t>贵州省贵阳市观山湖区高新技术产业开发区阳关大道附100号</t>
  </si>
  <si>
    <t>Guizhou Transportation Planning Survey&amp;Design Academe Co.,Ltd.</t>
  </si>
  <si>
    <t>86-851-85825757</t>
  </si>
  <si>
    <t>huanggj@gzjtsjy.com;yuhai@gzjtsjy.com</t>
  </si>
  <si>
    <t>600996.SH</t>
  </si>
  <si>
    <t>贵州省广播电视信息网络股份有限公司</t>
  </si>
  <si>
    <t>贵州省贵阳市观山湖区金阳南路36号</t>
  </si>
  <si>
    <t>Guizhou Bc&amp;Tv Information Network Co.,Ltd</t>
  </si>
  <si>
    <t>86-851-84115592</t>
  </si>
  <si>
    <t>dmb@gzcbn.com</t>
  </si>
  <si>
    <t>603439.SH</t>
  </si>
  <si>
    <t>贵州三力制药股份有限公司</t>
  </si>
  <si>
    <t>贵州省安顺市平坝区夏云工业园区</t>
  </si>
  <si>
    <t>Guizhou Sanli Pharmaceutical Co.,Ltd</t>
  </si>
  <si>
    <t>86-851-38113395</t>
  </si>
  <si>
    <t>zhangqf@gz-sanli.com</t>
  </si>
  <si>
    <t>600903.SH</t>
  </si>
  <si>
    <t>贵州燃气集团股份有限公司</t>
  </si>
  <si>
    <t>贵州省贵阳市云岩区新添大道南段298号</t>
  </si>
  <si>
    <t>Guizhou Gas Group Corporation Ltd.</t>
  </si>
  <si>
    <t>86-851-85830557;86-851-86771204</t>
  </si>
  <si>
    <t>gzrq@gzgas.com.cn</t>
  </si>
  <si>
    <t>002039.SZ</t>
  </si>
  <si>
    <t>贵州黔源电力股份有限公司</t>
  </si>
  <si>
    <t>贵州省贵阳市南明区都司高架桥路46号(黔源大厦)</t>
  </si>
  <si>
    <t>Guizhou Qianyuan Power Co.,Ltd.</t>
  </si>
  <si>
    <t>86-851-85218808;86-851-85218945;86-851-85218811</t>
  </si>
  <si>
    <t>shihh@gzqydl.cn;qydl@gzqydl.cn;shizw@gzqydl.cn</t>
  </si>
  <si>
    <t>600395.SH</t>
  </si>
  <si>
    <t>贵州盘江精煤股份有限公司</t>
  </si>
  <si>
    <t>贵州省六盘水市盘州市红果经济开发区干沟桥</t>
  </si>
  <si>
    <t>2.5664万</t>
  </si>
  <si>
    <t>Guizhou Panjiang Refined Coal Co.,Ltd.</t>
  </si>
  <si>
    <t>86-858-3703046;86-858-3703068</t>
  </si>
  <si>
    <t>610989480@qq.com;pjldp@163.com</t>
  </si>
  <si>
    <t>600519.SH</t>
  </si>
  <si>
    <t>贵州茅台酒股份有限公司</t>
  </si>
  <si>
    <t>贵州省遵义市仁怀市茅台镇</t>
  </si>
  <si>
    <t>2.9971万</t>
  </si>
  <si>
    <t>Kweichow Moutai Co.,Ltd.</t>
  </si>
  <si>
    <t>86-851-22386002</t>
  </si>
  <si>
    <t>mtdm@moutaichina.com</t>
  </si>
  <si>
    <t>000589.SZ</t>
  </si>
  <si>
    <t>贵州轮胎股份有限公司</t>
  </si>
  <si>
    <t>贵州省贵阳市修文县扎佐工业园黔轮大道</t>
  </si>
  <si>
    <t>Guizhou Tyre Co.,Ltd.</t>
  </si>
  <si>
    <t>86-851-84767251;86-851-84767826</t>
  </si>
  <si>
    <t>jiangdakun@gtc.com.cn;chenyingying@gtc.com.cn;dmc@gtc.com.cn</t>
  </si>
  <si>
    <t>600367.SH</t>
  </si>
  <si>
    <t>贵州红星发展股份有限公司</t>
  </si>
  <si>
    <t>贵州省安顺市镇宁布依族苗族自治县丁旗街道</t>
  </si>
  <si>
    <t>Guizhou Redstar Developing Co.,Ltd.</t>
  </si>
  <si>
    <t>86-851-36780066</t>
  </si>
  <si>
    <t>chenguoqiang@hxfz.com.cn;rsdmc@hxfz.com.cn</t>
  </si>
  <si>
    <t>688239.SH</t>
  </si>
  <si>
    <t>贵州航宇科技发展股份有限公司</t>
  </si>
  <si>
    <t>贵州省贵阳市云岩区高新区金阳科技产业园上坝山路5号</t>
  </si>
  <si>
    <t>Guizhou Aviation Technology Development Co.,Ltd.</t>
  </si>
  <si>
    <t>86-851-84108968</t>
  </si>
  <si>
    <t>ir@gzhykj.net</t>
  </si>
  <si>
    <t>002025.SZ</t>
  </si>
  <si>
    <t>贵州航天电器股份有限公司</t>
  </si>
  <si>
    <t>贵州省贵阳市花溪区经济技术开发区红河路7号</t>
  </si>
  <si>
    <t>Guizhou Space Appliance Co.,Ltd</t>
  </si>
  <si>
    <t>86-851-88697168;86-851-88697026</t>
  </si>
  <si>
    <t>zw@gzhtdq.com.cn;mq@gzhtdq.com.cn;htdq@gzhtdq.com.cn</t>
  </si>
  <si>
    <t>600523.SH</t>
  </si>
  <si>
    <t>贵州贵航汽车零部件股份有限公司</t>
  </si>
  <si>
    <t>贵州省贵阳市花溪区小河经济技术开发区浦江路361号</t>
  </si>
  <si>
    <t>Guizhou Guihang Automotive Components Co.,Ltd</t>
  </si>
  <si>
    <t>86-851-83802670</t>
  </si>
  <si>
    <t>ghgf700523@163.com</t>
  </si>
  <si>
    <t>600992.SH</t>
  </si>
  <si>
    <t>贵州钢绳股份有限公司</t>
  </si>
  <si>
    <t>贵州省遵义市红花岗区桃溪路47号</t>
  </si>
  <si>
    <t>Guizhou Wire Rope Co.,Ltd</t>
  </si>
  <si>
    <t>86-851-28419570</t>
  </si>
  <si>
    <t>zjb@gzgz.com.cn;office@gzgs.com.cn;zqb@gzgs.com.cn</t>
  </si>
  <si>
    <t>002895.SZ</t>
  </si>
  <si>
    <t>贵州川恒化工股份有限公司</t>
  </si>
  <si>
    <t>贵州省黔南布依族苗族自治州福泉市龙昌镇</t>
  </si>
  <si>
    <t>Guizhou Chanhen Chemical Corporation</t>
  </si>
  <si>
    <t>86-854-2441118</t>
  </si>
  <si>
    <t>lij@chanhen.com;yangss@chanhen.com</t>
  </si>
  <si>
    <t>600112.SH</t>
  </si>
  <si>
    <t>贵州长征天成控股股份有限公司</t>
  </si>
  <si>
    <t>贵州省遵义市汇川区武汉路临1号</t>
  </si>
  <si>
    <t>Guizhou Changzheng Tiancheng Holding Co.,Ltd.</t>
  </si>
  <si>
    <t>86-851-28620788</t>
  </si>
  <si>
    <t>czdq600112@126.com;xiaoyray@163.com</t>
  </si>
  <si>
    <t>002424.SZ</t>
  </si>
  <si>
    <t>贵州百灵企业集团制药股份有限公司</t>
  </si>
  <si>
    <t>贵州省安顺市西秀区经济技术开发区西航路212号</t>
  </si>
  <si>
    <t>Guizhou Bailing Group Pharmaceutical Co.,Ltd.</t>
  </si>
  <si>
    <t>86-851-33415126</t>
  </si>
  <si>
    <t>niumin1804@126.com;chenzhibl@126.com;gzblzqb@163.com</t>
  </si>
  <si>
    <t>601997.SH</t>
  </si>
  <si>
    <t>贵阳银行股份有限公司</t>
  </si>
  <si>
    <t>贵州省贵阳市观山湖区长岭北路中天-会展城B区金融商务区东区1-6栋</t>
  </si>
  <si>
    <t>Bank Of Guiyang Co.,Ltd.</t>
  </si>
  <si>
    <t>86-851-86859036;400-119-6033</t>
  </si>
  <si>
    <t>gysh_2007@126.com</t>
  </si>
  <si>
    <t>002873.SZ</t>
  </si>
  <si>
    <t>贵阳新天药业股份有限公司</t>
  </si>
  <si>
    <t>贵州省贵阳市乌当区高新北路3号</t>
  </si>
  <si>
    <t>Guiyang Xintian Pharmaceutical Co.,Ltd.</t>
  </si>
  <si>
    <t>86-851-86298482</t>
  </si>
  <si>
    <t>002873@xtyyoa.com</t>
  </si>
  <si>
    <t>300288.SZ</t>
  </si>
  <si>
    <t>贵阳朗玛信息技术股份有限公司</t>
  </si>
  <si>
    <t>贵州省贵阳市观山湖区长岭南路31号国家数字内容产业园二楼</t>
  </si>
  <si>
    <t>Guiyang Longmaster Information &amp; Technology Co.,Ltd.</t>
  </si>
  <si>
    <t>86-851-83842119</t>
  </si>
  <si>
    <t>zhengquanbu@longmaster.com.cn</t>
  </si>
  <si>
    <t>600459.SH</t>
  </si>
  <si>
    <t>贵研铂业股份有限公司</t>
  </si>
  <si>
    <t>云南省昆明市五华区高新技术产业开发区科技路988号</t>
  </si>
  <si>
    <t>Sino-Platinum Metals Co.,Ltd</t>
  </si>
  <si>
    <t>86-871-68328190</t>
  </si>
  <si>
    <t>stock@ipm.com.cn;webmaster@ipm.com.cn</t>
  </si>
  <si>
    <t>603555.SH</t>
  </si>
  <si>
    <t>贵人鸟股份有限公司</t>
  </si>
  <si>
    <t>福建省泉州市晋江市陈埭镇沟西村贵人鸟股份有限公司老厂</t>
  </si>
  <si>
    <t>Guirenniao Co.,Ltd.</t>
  </si>
  <si>
    <t>86-595-85198888</t>
  </si>
  <si>
    <t>ir@k-bird.com</t>
  </si>
  <si>
    <t>002461.SZ</t>
  </si>
  <si>
    <t>广州珠江啤酒股份有限公司</t>
  </si>
  <si>
    <t>广东省广州市海珠区新港东路磨碟沙大街118号</t>
  </si>
  <si>
    <t>Guangzhou Zhujiang Brewery Co.,Ltd.</t>
  </si>
  <si>
    <t>86-20-84207045</t>
  </si>
  <si>
    <t>zhengquan@zhujiangbeer.com</t>
  </si>
  <si>
    <t>002678.SZ</t>
  </si>
  <si>
    <t>广州珠江钢琴集团股份有限公司</t>
  </si>
  <si>
    <t>广东省广州市增城区永宁街香山大道38号1号楼、厂房(自编号3号楼)</t>
  </si>
  <si>
    <t>Guangzhou Pearl River Piano Group Co.,Ltd.</t>
  </si>
  <si>
    <t>86-20-81514020</t>
  </si>
  <si>
    <t>ldn@prpiano.cn;zqswb@prpiano.cn</t>
  </si>
  <si>
    <t>600684.SH</t>
  </si>
  <si>
    <t>广州珠江发展集团股份有限公司</t>
  </si>
  <si>
    <t>广东省广州市越秀区东风中路362号颐德大厦30楼</t>
  </si>
  <si>
    <t>Guangzhou Pearl River Development Group Co.,Ltd.</t>
  </si>
  <si>
    <t>86-20-83752439</t>
  </si>
  <si>
    <t>gfhujj@gzzjsy.com;ir@gzzjsy.com</t>
  </si>
  <si>
    <t>688083.SH</t>
  </si>
  <si>
    <t>广州中望龙腾软件股份有限公司</t>
  </si>
  <si>
    <t>广东省广州市天河区珠江西路15号32层自编01-08房</t>
  </si>
  <si>
    <t>Zwsoft Co.,Ltd.(Guangzhou)</t>
  </si>
  <si>
    <t>86-20-38289780-838</t>
  </si>
  <si>
    <t>ir@zwsoft.com</t>
  </si>
  <si>
    <t>300177.SZ</t>
  </si>
  <si>
    <t>广州中海达卫星导航技术股份有限公司</t>
  </si>
  <si>
    <t>广东省广州市番禺区番禺大道北555号番禺节能科技园总部中心13号楼</t>
  </si>
  <si>
    <t>Guangzhou Hi-Target Navigation Tech Co.,Ltd.</t>
  </si>
  <si>
    <t>86-20-22883958</t>
  </si>
  <si>
    <t>zhengquan@zhdgps.com</t>
  </si>
  <si>
    <t>002169.SZ</t>
  </si>
  <si>
    <t>广州智光电气股份有限公司</t>
  </si>
  <si>
    <t>广东省广州市黄埔区瑞和路89号</t>
  </si>
  <si>
    <t>Guangzhou Zhiguang Electric Co.,Ltd</t>
  </si>
  <si>
    <t>86-20-83909288;86-20-83909300</t>
  </si>
  <si>
    <t>sec@gzzg.com.cn;qiubh@gzzg.com.cn</t>
  </si>
  <si>
    <t>000987.SZ</t>
  </si>
  <si>
    <t>广州越秀金融控股集团股份有限公司</t>
  </si>
  <si>
    <t>广东省广州市天河区珠江西路5号63楼</t>
  </si>
  <si>
    <t>Guangzhou Yuexiu Financial Holdings Group Co.,Ltd.</t>
  </si>
  <si>
    <t>86-20-88835125;86-20-88835130</t>
  </si>
  <si>
    <t>yxjk@yuexiu-finance.com</t>
  </si>
  <si>
    <t>600393.SH</t>
  </si>
  <si>
    <t>广州粤泰集团股份有限公司</t>
  </si>
  <si>
    <t>广东省广州市越秀区寺右新马路170号四楼</t>
  </si>
  <si>
    <t>Guangzhou Yuetai Group Co.,Ltd.</t>
  </si>
  <si>
    <t>86-20-87372621</t>
  </si>
  <si>
    <t>caijinlu@tom.com;xuguangjin2002@163.com;gzdhsy@163.com</t>
  </si>
  <si>
    <t>002177.SZ</t>
  </si>
  <si>
    <t>广州御银科技股份有限公司</t>
  </si>
  <si>
    <t>广东省广州市天河区高唐路234号8层</t>
  </si>
  <si>
    <t>Guangzhou Kingteller Technology Co.,Ltd.</t>
  </si>
  <si>
    <t>86-20-29087848</t>
  </si>
  <si>
    <t>zqb@kingteller.com.cn</t>
  </si>
  <si>
    <t>002420.SZ</t>
  </si>
  <si>
    <t>广州毅昌科技股份有限公司</t>
  </si>
  <si>
    <t>广东省广州市黄埔区高新技术产业开发区科学城科丰路29号</t>
  </si>
  <si>
    <t>Guangzhou Echom Sci.&amp;Tech.Co.,Ltd.</t>
  </si>
  <si>
    <t>86-20-32200889</t>
  </si>
  <si>
    <t>zhengquan@echom.com</t>
  </si>
  <si>
    <t>301112.SZ</t>
  </si>
  <si>
    <t>广州信邦智能装备股份有限公司</t>
  </si>
  <si>
    <t>广东省广州市花都区汽车城车城大道北侧</t>
  </si>
  <si>
    <t>United Faith Auto-Engineering Co., Ltd.</t>
  </si>
  <si>
    <t>86-20-88581808</t>
  </si>
  <si>
    <t>ir@uf.com.cn</t>
  </si>
  <si>
    <t>603309.SH</t>
  </si>
  <si>
    <t>广州维力医疗器械股份有限公司</t>
  </si>
  <si>
    <t>广东省广州市番禺区化龙镇国贸大道南47号</t>
  </si>
  <si>
    <t>Well Lead Medical Co.,Ltd</t>
  </si>
  <si>
    <t>86-20-39945995</t>
  </si>
  <si>
    <t>visitor@welllead.com.cn</t>
  </si>
  <si>
    <t>300482.SZ</t>
  </si>
  <si>
    <t>万孚生物</t>
  </si>
  <si>
    <t>广州万孚生物技术股份有限公司</t>
  </si>
  <si>
    <t>广东省广州市黄埔区科学城荔枝山路8号</t>
  </si>
  <si>
    <t>Guangzhou Wondfo Biotech Co.,Ltd</t>
  </si>
  <si>
    <t>86-20-32215701</t>
  </si>
  <si>
    <t>stock@wondfo.com.cn</t>
  </si>
  <si>
    <t>603390.SH</t>
  </si>
  <si>
    <t>广州通达汽车电气股份有限公司</t>
  </si>
  <si>
    <t>广东省广州市白云区云正大道1112号</t>
  </si>
  <si>
    <t>Guangzhou Tongda Auto Electric Co.,Ltd</t>
  </si>
  <si>
    <t>86-20-36471360</t>
  </si>
  <si>
    <t>tddq@tongda.cc</t>
  </si>
  <si>
    <t>002709.SZ</t>
  </si>
  <si>
    <t>广州天赐高新材料股份有限公司</t>
  </si>
  <si>
    <t>广东省广州市黄埔区云埔工业区东诚片康达路8号</t>
  </si>
  <si>
    <t>Guangzhou Tinci Materials Technology Co.,Ltd</t>
  </si>
  <si>
    <t>86-20-66608666</t>
  </si>
  <si>
    <t>ir@tinci.com</t>
  </si>
  <si>
    <t>688115.SH</t>
  </si>
  <si>
    <t>广州思林杰科技股份有限公司</t>
  </si>
  <si>
    <t>广东省广州市番禺区石碁镇亚运大道1003号2号楼101、201、301、401、501</t>
  </si>
  <si>
    <t>Smartgiant Technology Co., Ltd.</t>
  </si>
  <si>
    <t>86-20-39122156;86-20-39184660</t>
  </si>
  <si>
    <t>dm@smartgiant.com</t>
  </si>
  <si>
    <t>002841.SZ</t>
  </si>
  <si>
    <t>广州视源电子科技股份有限公司</t>
  </si>
  <si>
    <t>广东省广州市黄埔区云埔四路6号</t>
  </si>
  <si>
    <t>Guangzhou Shiyuan Electronic Technology Company Limited</t>
  </si>
  <si>
    <t>86-20-32210275</t>
  </si>
  <si>
    <t>shiyuan@cvte.com</t>
  </si>
  <si>
    <t>300147.SZ</t>
  </si>
  <si>
    <t>广州市香雪制药股份有限公司</t>
  </si>
  <si>
    <t>广东省广州市黄埔区广州经济技术开发区科学城金峰园路2号</t>
  </si>
  <si>
    <t>Xiangxue Pharmaceutical Co.,Ltd.</t>
  </si>
  <si>
    <t>86-20-22211007;86-20-22211010</t>
  </si>
  <si>
    <t>directorate@xphcn.com;wangf@xphcn.com</t>
  </si>
  <si>
    <t>688227.SH</t>
  </si>
  <si>
    <t>广州市品高软件股份有限公司</t>
  </si>
  <si>
    <t>广东省广州市天河区软件路17号第G1栋</t>
  </si>
  <si>
    <t>Bingo Software Co., Ltd.</t>
  </si>
  <si>
    <t>86-20-83649147</t>
  </si>
  <si>
    <t>bingozhengquan@bingosoft.net</t>
  </si>
  <si>
    <t>000523.SZ</t>
  </si>
  <si>
    <t>广州市浪奇实业股份有限公司</t>
  </si>
  <si>
    <t>广东省广州市天河区临江大道393号501室</t>
  </si>
  <si>
    <t>Lonkey Industrial Co.,Ltd.Guangzhou</t>
  </si>
  <si>
    <t>86-20-82162933</t>
  </si>
  <si>
    <t>dm@lonkey.com.cn;liuyao@lonkey.com.cn;lk@lonkey.com.cn</t>
  </si>
  <si>
    <t>301131.SZ</t>
  </si>
  <si>
    <t>广州市聚赛龙工程塑料股份有限公司</t>
  </si>
  <si>
    <t>广东省广州市从化区鳌头镇龙潭聚宝工业区(村)</t>
  </si>
  <si>
    <t>Super-Dragon Engineering Plastics Co.,Ltd</t>
  </si>
  <si>
    <t>86-20-87886338</t>
  </si>
  <si>
    <t>zhengquan@gzselon.com</t>
  </si>
  <si>
    <t>301133.SZ</t>
  </si>
  <si>
    <t>广州市金钟汽车零件股份有限公司</t>
  </si>
  <si>
    <t>广东省广州市花都区新华街东风大道西</t>
  </si>
  <si>
    <t>Guangzhou Jinzhong Auto Parts Manufacturing Co., Ltd.</t>
  </si>
  <si>
    <t>86-20-86733628-3881</t>
  </si>
  <si>
    <t>jinzhongir@jz-auto.net</t>
  </si>
  <si>
    <t>603535.SH</t>
  </si>
  <si>
    <t>广州市嘉诚国际物流股份有限公司</t>
  </si>
  <si>
    <t>广东省广州市南沙区东涌镇骏马大道8号</t>
  </si>
  <si>
    <t>Guangzhou Jiacheng International Logistics Co.,Ltd.</t>
  </si>
  <si>
    <t>86-20-34631836</t>
  </si>
  <si>
    <t>securities@jiacheng88.com</t>
  </si>
  <si>
    <t>300833.SZ</t>
  </si>
  <si>
    <t>广州市浩洋电子股份有限公司</t>
  </si>
  <si>
    <t>广东省广州市番禺区石碁镇海涌路109号</t>
  </si>
  <si>
    <t>Guangzhou Haoyang Electronic Co.,Ltd.</t>
  </si>
  <si>
    <t>86-20-84853328</t>
  </si>
  <si>
    <t>security@terbly.com</t>
  </si>
  <si>
    <t>300503.SZ</t>
  </si>
  <si>
    <t>广州市昊志机电股份有限公司</t>
  </si>
  <si>
    <t>广东省广州市黄埔区经济技术开发区永和经济区江东街6号</t>
  </si>
  <si>
    <t>Guangzhou Haozhi Industrial Co.,Ltd.</t>
  </si>
  <si>
    <t>86-20-62868399</t>
  </si>
  <si>
    <t>zqswb@haozhihs.com</t>
  </si>
  <si>
    <t>002187.SZ</t>
  </si>
  <si>
    <t>广州市广百股份有限公司</t>
  </si>
  <si>
    <t>广东省广州市越秀区西湖路12号10-12楼</t>
  </si>
  <si>
    <t>Guangzhou Grandbuy Co.,Ltd</t>
  </si>
  <si>
    <t>86-20-83322348-6220</t>
  </si>
  <si>
    <t>grandbuyoffice@163.com</t>
  </si>
  <si>
    <t>300616.SZ</t>
  </si>
  <si>
    <t>广州尚品宅配家居股份有限公司</t>
  </si>
  <si>
    <t>广东省广州市天河区花城大道85号3501房之自编01-05单元</t>
  </si>
  <si>
    <t>1.5567万</t>
  </si>
  <si>
    <t>Guangzhou Shangpin Home Collection Co.,Ltd</t>
  </si>
  <si>
    <t>86-20-85027987</t>
  </si>
  <si>
    <t>securities@spzp.com</t>
  </si>
  <si>
    <t>300844.SZ</t>
  </si>
  <si>
    <t>广州山水比德设计股份有限公司</t>
  </si>
  <si>
    <t>广东省广州市海珠区新港东路1166号环汇商业广场南塔四楼</t>
  </si>
  <si>
    <t>S.P.Ilandscapedesign Co.,Ltd.</t>
  </si>
  <si>
    <t>86-20-37039775</t>
  </si>
  <si>
    <t>spi@gz-spi.com</t>
  </si>
  <si>
    <t>688359.SH</t>
  </si>
  <si>
    <t>广州三孚新材料科技股份有限公司</t>
  </si>
  <si>
    <t>广东省广州市黄埔区科学大道111号科学信息大厦12楼</t>
  </si>
  <si>
    <t>Guangzhou Sanfu New Materials Technology Co.,Ltd.</t>
  </si>
  <si>
    <t>86-20-32077125</t>
  </si>
  <si>
    <t>sfxk@gzsanfu.com.cn</t>
  </si>
  <si>
    <t>300687.SZ</t>
  </si>
  <si>
    <t>广州赛意信息科技股份有限公司</t>
  </si>
  <si>
    <t>广东省广州市天河区珠江东路12号16楼1603-1605单元</t>
  </si>
  <si>
    <t>Guangzhou Sie Consulting Co.,Ltd.</t>
  </si>
  <si>
    <t>86-20-89814259;86-20-89284412</t>
  </si>
  <si>
    <t>investor@chinasie.com;siemarketing@chinasie.com</t>
  </si>
  <si>
    <t>003010.SZ</t>
  </si>
  <si>
    <t>广州若羽臣科技股份有限公司</t>
  </si>
  <si>
    <t>广东省广州市黄埔区大沙地东319号2501-2517室</t>
  </si>
  <si>
    <t>Guangzhou Ruoyuchen Technology Co.,Ltd.</t>
  </si>
  <si>
    <t>86-20-22198215</t>
  </si>
  <si>
    <t>ryczjsw@gzruoyuchen.com</t>
  </si>
  <si>
    <t>688090.SH</t>
  </si>
  <si>
    <t>广州瑞松智能科技股份有限公司</t>
  </si>
  <si>
    <t>广东省广州市黄埔区瑞祥路188号</t>
  </si>
  <si>
    <t>Guangzhou Risong Intelligent Technology Holding Co.,Ltd.</t>
  </si>
  <si>
    <t>86-20-66309188-882</t>
  </si>
  <si>
    <t>ir@risongtc.com</t>
  </si>
  <si>
    <t>601238.SH</t>
  </si>
  <si>
    <t>广州汽车集团股份有限公司</t>
  </si>
  <si>
    <t>广东省广州市天河区珠江新城兴国路23号广汽中心</t>
  </si>
  <si>
    <t>9.6989万</t>
  </si>
  <si>
    <t>Guangzhou Automobile Group Co.,Ltd.</t>
  </si>
  <si>
    <t>86-20-83151139</t>
  </si>
  <si>
    <t>ir@gac.com.cn</t>
  </si>
  <si>
    <t>002663.SZ</t>
  </si>
  <si>
    <t>广州普邦园林股份有限公司</t>
  </si>
  <si>
    <t>广东省广州市天河区海安路13号财富世纪广场A1幢34楼</t>
  </si>
  <si>
    <t>Pubang Landscape Architecture Co.,Ltd</t>
  </si>
  <si>
    <t>86-20-87526515</t>
  </si>
  <si>
    <t>zhengquanbu@pblandscape.com</t>
  </si>
  <si>
    <t>300438.SZ</t>
  </si>
  <si>
    <t>广州鹏辉能源科技股份有限公司</t>
  </si>
  <si>
    <t>广东省广州市番禺区沙湾镇市良路(西村段)912号</t>
  </si>
  <si>
    <t>Guangzhou Great Power Energy And Technology Co.,Ltd</t>
  </si>
  <si>
    <t>86-20-39196852</t>
  </si>
  <si>
    <t>info@greatpower.net</t>
  </si>
  <si>
    <t>301033.SZ</t>
  </si>
  <si>
    <t>迈普医学</t>
  </si>
  <si>
    <t>广州迈普再生医学科技股份有限公司</t>
  </si>
  <si>
    <t>广东省广州市黄埔区高新技术产业开发区科学城揽月路80号E区第三层</t>
  </si>
  <si>
    <t>Medprin Regenerative Medical Technologies Co.,Ltd.</t>
  </si>
  <si>
    <t>86-20-32296113</t>
  </si>
  <si>
    <t>irm@medprin.com</t>
  </si>
  <si>
    <t>603051.SH</t>
  </si>
  <si>
    <t>广州鹿山新材料股份有限公司</t>
  </si>
  <si>
    <t>广东省广州市黄埔区云埔工业区埔北路22号自编1栋、自编2栋、自编3栋、自编4栋</t>
  </si>
  <si>
    <t>Guangzhou Lushan New Materials Co., Ltd.</t>
  </si>
  <si>
    <t>86-20-82107339</t>
  </si>
  <si>
    <t>ir@cnlushan.com</t>
  </si>
  <si>
    <t>000524.SZ</t>
  </si>
  <si>
    <t>广州岭南集团控股股份有限公司</t>
  </si>
  <si>
    <t>广东省广州市越秀区流花路120号</t>
  </si>
  <si>
    <t>Guangzhou Lingnan Group Holdings Company Limited</t>
  </si>
  <si>
    <t>86-20-86662791</t>
  </si>
  <si>
    <t>gzlnholdings@126.com</t>
  </si>
  <si>
    <t>603043.SH</t>
  </si>
  <si>
    <t>广州酒家集团股份有限公司</t>
  </si>
  <si>
    <t>广东省广州市荔湾区中山七路50号西门口广场写字楼第12层(自编层第13层)全层单元</t>
  </si>
  <si>
    <t>Guangzhou Restaurant Group Company Limited</t>
  </si>
  <si>
    <t>86-20-81380909</t>
  </si>
  <si>
    <t>cheny@gzr.com.cn;xul@gzr.com.cn;gzjj603043@gzr.com.cn</t>
  </si>
  <si>
    <t>603882.SH</t>
  </si>
  <si>
    <t>广州金域医学检验集团股份有限公司</t>
  </si>
  <si>
    <t>广东省广州市海珠区国际生物岛螺旋三路10号</t>
  </si>
  <si>
    <t>1.2371万</t>
  </si>
  <si>
    <t>Guangzhou Kingmed Diagnostics Group Co.,Ltd.</t>
  </si>
  <si>
    <t>86-20-29196326</t>
  </si>
  <si>
    <t>sid@kingmed.com.cn</t>
  </si>
  <si>
    <t>002905.SZ</t>
  </si>
  <si>
    <t>广州金逸影视传媒股份有限公司</t>
  </si>
  <si>
    <t>广东省广州市天河区华成路8号之一402房之一</t>
  </si>
  <si>
    <t>Guangzhou Jinyi Media Corporation</t>
  </si>
  <si>
    <t>86-20-87548898</t>
  </si>
  <si>
    <t>ir@jycinema.com</t>
  </si>
  <si>
    <t>688026.SH</t>
  </si>
  <si>
    <t>广州洁特生物过滤股份有限公司</t>
  </si>
  <si>
    <t>广东省广州市黄埔区经济技术开发区永和经济区斗塘路1号</t>
  </si>
  <si>
    <t>Guangzhou Jet Bio-Filtration Co.,Ltd.</t>
  </si>
  <si>
    <t>86-20-32811868</t>
  </si>
  <si>
    <t>jetzqb@jetbiofil.com</t>
  </si>
  <si>
    <t>002909.SZ</t>
  </si>
  <si>
    <t>广州集泰化工股份有限公司</t>
  </si>
  <si>
    <t>广东省广州市黄埔区高新技术产业开发区南翔一路62号自编六栋二楼、五楼</t>
  </si>
  <si>
    <t>Guangzhou Jointas Chemical Co.,Ltd.</t>
  </si>
  <si>
    <t>86-20-85532539</t>
  </si>
  <si>
    <t>jitaihuagong@jointas.com</t>
  </si>
  <si>
    <t>002888.SZ</t>
  </si>
  <si>
    <t>广州惠威电声科技股份有限公司</t>
  </si>
  <si>
    <t>广东省广州市南沙区东涌镇三沙公路13号</t>
  </si>
  <si>
    <t>Hivi Acoustics Technology Co.,Ltd</t>
  </si>
  <si>
    <t>86-20-34919808</t>
  </si>
  <si>
    <t>zqb@hivi.com</t>
  </si>
  <si>
    <t>301138.SZ</t>
  </si>
  <si>
    <t>广州华研精密机械股份有限公司</t>
  </si>
  <si>
    <t>广东省广州市增城区新塘镇创立路6号</t>
  </si>
  <si>
    <t>Guangzhou Huayan Precision Machinery Co.,Ltd.</t>
  </si>
  <si>
    <t>86-20-32638566</t>
  </si>
  <si>
    <t>hyir@gzhuayan.com</t>
  </si>
  <si>
    <t>301011.SZ</t>
  </si>
  <si>
    <t>广州华立科技股份有限公司</t>
  </si>
  <si>
    <t>广东省广州市番禺区东环街迎星东路143号星力动漫产业园H1</t>
  </si>
  <si>
    <t>Guangzhou Wahlap Technology Corporation Limited.</t>
  </si>
  <si>
    <t>86-20-39226386</t>
  </si>
  <si>
    <t>ir@wahlap.com</t>
  </si>
  <si>
    <t>002833.SZ</t>
  </si>
  <si>
    <t>广州弘亚数控机械股份有限公司</t>
  </si>
  <si>
    <t>广东省广州市黄埔区云埔工业区云开路3号</t>
  </si>
  <si>
    <t>Guangzhou Kdt Machinery Co.,Ltd.</t>
  </si>
  <si>
    <t>86-20-82003900</t>
  </si>
  <si>
    <t>investor@kdtmac.com</t>
  </si>
  <si>
    <t>000531.SZ</t>
  </si>
  <si>
    <t>广州恒运企业集团股份有限公司</t>
  </si>
  <si>
    <t>广东省广州市黄埔区科学大道251号</t>
  </si>
  <si>
    <t>Guangzhou Hengyun Enterprises Holding Ltd</t>
  </si>
  <si>
    <t>86-20-82068252</t>
  </si>
  <si>
    <t>hy000531@hengyun.com.cn</t>
  </si>
  <si>
    <t>688622.SH</t>
  </si>
  <si>
    <t>广州禾信仪器股份有限公司</t>
  </si>
  <si>
    <t>广东省广州市黄埔区新瑞路16号</t>
  </si>
  <si>
    <t>Guangzhou Hexin Instrument Co.,Ltd</t>
  </si>
  <si>
    <t>86-20-82071910-8007</t>
  </si>
  <si>
    <t>zqb@hxmass.com</t>
  </si>
  <si>
    <t>603898.SH</t>
  </si>
  <si>
    <t>广州好莱客创意家居股份有限公司</t>
  </si>
  <si>
    <t>广东省广州市天河区科韵路18号好莱客创意中心</t>
  </si>
  <si>
    <t>Guangzhou Holike Creative Home Co.,Ltd.</t>
  </si>
  <si>
    <t>86-20-89311886;86-20-89311882</t>
  </si>
  <si>
    <t>ir@holike.com</t>
  </si>
  <si>
    <t>300424.SZ</t>
  </si>
  <si>
    <t>广州航新航空科技股份有限公司</t>
  </si>
  <si>
    <t>广东省广州市黄埔区经济技术开发区科学城光宝路1号</t>
  </si>
  <si>
    <t>Guangzhou Hangxin Aviation Technology Co.,Ltd.</t>
  </si>
  <si>
    <t>86-20-66350978</t>
  </si>
  <si>
    <t>securities@hangxin.com</t>
  </si>
  <si>
    <t>002084.SZ</t>
  </si>
  <si>
    <t>广州海鸥住宅工业股份有限公司</t>
  </si>
  <si>
    <t>广东省广州市番禺区沙头街禺山西路363号联邦工业城内</t>
  </si>
  <si>
    <t>Guangzhou Seagull Kitchen And Bath Products Co.,Ltd.</t>
  </si>
  <si>
    <t>86-20-34807004;86-20-34808178</t>
  </si>
  <si>
    <t>13632211623@139.com;seagull@seagullgroup.cn;yuanping.chen@seagullgroup.cn</t>
  </si>
  <si>
    <t>002465.SZ</t>
  </si>
  <si>
    <t>广州海格通信集团股份有限公司</t>
  </si>
  <si>
    <t>广东省广州市黄埔区高新技术产业开发区科学城海云路88号</t>
  </si>
  <si>
    <t>Guangzhou Haige Communications Group Incorporated Company</t>
  </si>
  <si>
    <t>86-20-82085571</t>
  </si>
  <si>
    <t>hgzqb@haige.com</t>
  </si>
  <si>
    <t>600894.SH</t>
  </si>
  <si>
    <t>广州广日股份有限公司</t>
  </si>
  <si>
    <t>广东省广州市海珠区新港东路1222号万胜广场B塔17楼</t>
  </si>
  <si>
    <t>Guangzhou Guangri Stock Co.,Ltd.</t>
  </si>
  <si>
    <t>86-20-38371213</t>
  </si>
  <si>
    <t>grgf@guangrigf.com</t>
  </si>
  <si>
    <t>300711.SZ</t>
  </si>
  <si>
    <t>广州广哈通信股份有限公司</t>
  </si>
  <si>
    <t>广东省广州市黄埔区高新技术产业开发区科学城南云一路16号</t>
  </si>
  <si>
    <t>Ght Co.,Ltd.</t>
  </si>
  <si>
    <t>86-20-35812869</t>
  </si>
  <si>
    <t>securities@ghtchina.com</t>
  </si>
  <si>
    <t>002152.SZ</t>
  </si>
  <si>
    <t>广州广电运通金融电子股份有限公司</t>
  </si>
  <si>
    <t>广东省广州市黄埔区高新技术产业开发区科学城科林路9、11号</t>
  </si>
  <si>
    <t>2.7622万</t>
  </si>
  <si>
    <t>Grg Banking Equipment Co.,Ltd.</t>
  </si>
  <si>
    <t>86-20-62878517;86-20-62878900</t>
  </si>
  <si>
    <t>securities@grgbanking.com</t>
  </si>
  <si>
    <t>002967.SZ</t>
  </si>
  <si>
    <t>广州广电计量检测股份有限公司</t>
  </si>
  <si>
    <t>广东省广州市天河区黄埔大道西平云路163号</t>
  </si>
  <si>
    <t>Guangzhou Grg Metrology&amp;Test Co.,Ltd.</t>
  </si>
  <si>
    <t>86-20-38696988</t>
  </si>
  <si>
    <t>grgtestzqb@grgtest.com</t>
  </si>
  <si>
    <t>300499.SZ</t>
  </si>
  <si>
    <t>广州高澜节能技术股份有限公司</t>
  </si>
  <si>
    <t>广东省广州市黄埔区高新技术产业开发区科学城南云五路3号</t>
  </si>
  <si>
    <t>Guangzhou Goaland Energy Conservation Tech. Co.,Ltd.</t>
  </si>
  <si>
    <t>86-20-66616248</t>
  </si>
  <si>
    <t>ir@goaland.com.cn;shilj@goaland.com.cn</t>
  </si>
  <si>
    <t>601228.SH</t>
  </si>
  <si>
    <t>广州港股份有限公司</t>
  </si>
  <si>
    <t>广东省广州市越秀区沿江东路406号港口中心</t>
  </si>
  <si>
    <t>Guangzhou Port Company Limited</t>
  </si>
  <si>
    <t>86-20-83052510</t>
  </si>
  <si>
    <t>gzgdb@gzport.com</t>
  </si>
  <si>
    <t>688020.SH</t>
  </si>
  <si>
    <t>广州方邦电子股份有限公司</t>
  </si>
  <si>
    <t>广东省广州市黄埔区高新技术产业开发区开源大道11号A5栋第六层</t>
  </si>
  <si>
    <t>Guangzhou Fangbang Electronics Co.,Ltd.</t>
  </si>
  <si>
    <t>86-20-82512686</t>
  </si>
  <si>
    <t>dm@fbflex.com</t>
  </si>
  <si>
    <t>600098.SH</t>
  </si>
  <si>
    <t>广州发展集团股份有限公司</t>
  </si>
  <si>
    <t>广东省广州市天河区临江大道3号31-32楼</t>
  </si>
  <si>
    <t>Guangzhou Development Group Incorporated</t>
  </si>
  <si>
    <t>86-20-37850968</t>
  </si>
  <si>
    <t>600098@gdg.com.cn</t>
  </si>
  <si>
    <t>003013.SZ</t>
  </si>
  <si>
    <t>广州地铁设计研究院股份有限公司</t>
  </si>
  <si>
    <t>广东省广州市越秀区环市西路204号</t>
  </si>
  <si>
    <t>Guangzhou Metro Design &amp; Research Institute Co.,Ltd.</t>
  </si>
  <si>
    <t>86-20-83524958</t>
  </si>
  <si>
    <t>xxpl@dtsjy.com</t>
  </si>
  <si>
    <t>300335.SZ</t>
  </si>
  <si>
    <t>广州迪森热能技术股份有限公司</t>
  </si>
  <si>
    <t>广东省广州市黄埔区经济技术开发区东区沧联二路5号</t>
  </si>
  <si>
    <t>Guangzhou Devotion Thermal Technology Co.,Ltd.</t>
  </si>
  <si>
    <t>86-20-82269201</t>
  </si>
  <si>
    <t>dsxm@devotiongroup.com</t>
  </si>
  <si>
    <t>002209.SZ</t>
  </si>
  <si>
    <t>广州达意隆包装机械股份有限公司</t>
  </si>
  <si>
    <t>广东省广州市黄埔区云埔一路23号</t>
  </si>
  <si>
    <t>Guangzhou Tech-Long Packaging Machinery Co.,Ltd.</t>
  </si>
  <si>
    <t>86-20-62956877;86-20-62956848</t>
  </si>
  <si>
    <t>public@tech-long.com;fengtianlu@tech-long.com;wyn@tech-long.com</t>
  </si>
  <si>
    <t>002030.SZ</t>
  </si>
  <si>
    <t>达安基因</t>
  </si>
  <si>
    <t>广州达安基因股份有限公司</t>
  </si>
  <si>
    <t>广东省广州市黄埔区高新技术开发区科学城香山路19号</t>
  </si>
  <si>
    <t>Daan Gene Co.,Ltd</t>
  </si>
  <si>
    <t>86-20-32290420</t>
  </si>
  <si>
    <t>zhangbin@daangene.com;zengyuting@daangene.com;web@daangene.com</t>
  </si>
  <si>
    <t>600332.SH</t>
  </si>
  <si>
    <t>广州白云山医药集团股份有限公司</t>
  </si>
  <si>
    <t>广东省广州市荔湾区沙面北街45号</t>
  </si>
  <si>
    <t>2.5437万</t>
  </si>
  <si>
    <t>Guangzhou Baiyunshan Pharmaceutical Holdings Company Limited</t>
  </si>
  <si>
    <t>86-20-66281218;86-20-66281216</t>
  </si>
  <si>
    <t>huangxz@gybys.com.cn;sec@gybys.com.cn;huangrm@gybys.com.cn</t>
  </si>
  <si>
    <t>600004.SH</t>
  </si>
  <si>
    <t>广州白云国际机场股份有限公司</t>
  </si>
  <si>
    <t>广东省广州市白云区白云国际机场南工作区自编一号股份公司本部办公大楼</t>
  </si>
  <si>
    <t>1.0830万</t>
  </si>
  <si>
    <t>Guangzhou Baiyun International Airport Company Limited</t>
  </si>
  <si>
    <t>86-20-36063595;86-20-36063593</t>
  </si>
  <si>
    <t>600004@gdairport.com</t>
  </si>
  <si>
    <t>603861.SH</t>
  </si>
  <si>
    <t>广州白云电器设备股份有限公司</t>
  </si>
  <si>
    <t>广东省广州市白云区神山镇大岭南路18号</t>
  </si>
  <si>
    <t>Guangzhou Baiyun Electric Equipment Co.,Ltd.</t>
  </si>
  <si>
    <t>86-20-86060164</t>
  </si>
  <si>
    <t>baiyun_electric@bydq.com.cn</t>
  </si>
  <si>
    <t>688393.SH</t>
  </si>
  <si>
    <t>广州安必平医药科技股份有限公司</t>
  </si>
  <si>
    <t>广东省广州市黄埔区科学城风信路科信街2号</t>
  </si>
  <si>
    <t>Guangzhou Lbp Medicine Science &amp; Technology Co., Ltd.</t>
  </si>
  <si>
    <t>86-20-32210051;86-20-32299997-8118</t>
  </si>
  <si>
    <t>zqswb@gzlbp.com;dukun@gzlbp.com</t>
  </si>
  <si>
    <t>600771.SH</t>
  </si>
  <si>
    <t>广誉远中药股份有限公司</t>
  </si>
  <si>
    <t>山西省晋中市榆次区广安街299号巨燕财富广场3号楼</t>
  </si>
  <si>
    <t>Guangyuyuan Chinese Herbal Medicine Co.,Ltd.</t>
  </si>
  <si>
    <t>86-354-3968058</t>
  </si>
  <si>
    <t>tangyun@guangyuyuan.com;irm@guangyuyuan.com</t>
  </si>
  <si>
    <t>002133.SZ</t>
  </si>
  <si>
    <t>广宇集团股份有限公司</t>
  </si>
  <si>
    <t>浙江省杭州市上城区平海路8号</t>
  </si>
  <si>
    <t>Cosmos Group Co.,Ltd.</t>
  </si>
  <si>
    <t>86-571-87925786</t>
  </si>
  <si>
    <t>gyjtdb@163.com</t>
  </si>
  <si>
    <t>000833.SZ</t>
  </si>
  <si>
    <t>广西粤桂广业控股股份有限公司</t>
  </si>
  <si>
    <t>广东省广州市荔湾区流花路85号建工大厦3层</t>
  </si>
  <si>
    <t>Guangxi Yuegui Guangye Holdings Co.,Ltd.</t>
  </si>
  <si>
    <t>86-20-33970218;86-20-33970200</t>
  </si>
  <si>
    <t>000833@yueguigufen.com</t>
  </si>
  <si>
    <t>600368.SH</t>
  </si>
  <si>
    <t>广西五洲交通股份有限公司</t>
  </si>
  <si>
    <t>广西壮族自治区南宁市青秀区民族大道115-1号现代国际大厦27层</t>
  </si>
  <si>
    <t>Guangxi Wuzhou Communications Co.,Ltd.</t>
  </si>
  <si>
    <t>86-771-5512488;86-771-5518383;86-771-5525323</t>
  </si>
  <si>
    <t>wzjt600368@sohu.com</t>
  </si>
  <si>
    <t>600252.SH</t>
  </si>
  <si>
    <t>广西梧州中恒集团股份有限公司</t>
  </si>
  <si>
    <t>广西壮族自治区梧州市万秀区工业园区工业大道1号</t>
  </si>
  <si>
    <t>Guangxi Wuzhou Zhongheng Group Co.,Ltd</t>
  </si>
  <si>
    <t>86-774-3939022</t>
  </si>
  <si>
    <t>zh600252@126.com;zhongheng@wz-zh.com</t>
  </si>
  <si>
    <t>601368.SH</t>
  </si>
  <si>
    <t>广西绿城水务股份有限公司</t>
  </si>
  <si>
    <t>广西壮族自治区南宁市青秀区桂雅路13号</t>
  </si>
  <si>
    <t>Guangxi Nanning Waterworks Co.,Ltd.</t>
  </si>
  <si>
    <t>86-771-4851348</t>
  </si>
  <si>
    <t>crystal@gxlcwater.com</t>
  </si>
  <si>
    <t>603368.SH</t>
  </si>
  <si>
    <t>广西柳药集团股份有限公司</t>
  </si>
  <si>
    <t>广西壮族自治区柳州市鱼峰区官塘大道68号</t>
  </si>
  <si>
    <t>Guangxi Liuyao Group Co., Ltd</t>
  </si>
  <si>
    <t>86-772-2566078</t>
  </si>
  <si>
    <t>lygf@lzyy.cn</t>
  </si>
  <si>
    <t>000528.SZ</t>
  </si>
  <si>
    <t>广西柳工机械股份有限公司</t>
  </si>
  <si>
    <t>广西壮族自治区柳州市柳南区柳太路1号</t>
  </si>
  <si>
    <t>1.7122万</t>
  </si>
  <si>
    <t>Guangxi Liugong Machinery Co.,Ltd.</t>
  </si>
  <si>
    <t>86-772-3886510;86-772-3886509</t>
  </si>
  <si>
    <t>stock@liugong.com;houg@liugong.com</t>
  </si>
  <si>
    <t>000953.SZ</t>
  </si>
  <si>
    <t>广西河池化工股份有限公司</t>
  </si>
  <si>
    <t>广西壮族自治区河池市金城江区六甲镇</t>
  </si>
  <si>
    <t>Guangxi Hechi Chemical Co.,Ltd</t>
  </si>
  <si>
    <t>86-778-2266832;86-778-2266867</t>
  </si>
  <si>
    <t>qlifang75@163.com;hchg000953@126.com</t>
  </si>
  <si>
    <t>600236.SH</t>
  </si>
  <si>
    <t>广西桂冠电力股份有限公司</t>
  </si>
  <si>
    <t>广西壮族自治区南宁市青秀区民族大道126号</t>
  </si>
  <si>
    <t>Guangxi Guiguan Electric Power Co.,Ltd.</t>
  </si>
  <si>
    <t>86-771-6118829;86-771-6118656</t>
  </si>
  <si>
    <t>ggwuyushuang@163.com;125057596@qq.com;ggep600236@163.com</t>
  </si>
  <si>
    <t>600310.SH</t>
  </si>
  <si>
    <t>广西桂东电力股份有限公司</t>
  </si>
  <si>
    <t>广西壮族自治区贺州市八步区松木岭路122号</t>
  </si>
  <si>
    <t>Guangxi Guidong Electric Power Co.,Ltd.</t>
  </si>
  <si>
    <t>86-774-5297796;86-774-5283977</t>
  </si>
  <si>
    <t>600310@sina.com;600310@gdep.com.cn</t>
  </si>
  <si>
    <t>600936.SH</t>
  </si>
  <si>
    <t>广西广播电视信息网络股份有限公司</t>
  </si>
  <si>
    <t>广西壮族自治区南宁市青秀区云景路景晖巷8号广西广电网络综合大楼</t>
  </si>
  <si>
    <t>Guangxi Radio And Television Information Network Corporation Limited</t>
  </si>
  <si>
    <t>86-771-5905955</t>
  </si>
  <si>
    <t>gxgdwl@96335.com</t>
  </si>
  <si>
    <t>601996.SH</t>
  </si>
  <si>
    <t>广西丰林木业集团股份有限公司</t>
  </si>
  <si>
    <t>广西壮族自治区南宁市良庆区银海大道1233号</t>
  </si>
  <si>
    <t>Guangxi Fenglin Wood Industry Group Co.,Ltd</t>
  </si>
  <si>
    <t>86-771-6114839</t>
  </si>
  <si>
    <t>ir@fenglingroup.com</t>
  </si>
  <si>
    <t>300422.SZ</t>
  </si>
  <si>
    <t>广西博世科环保科技股份有限公司</t>
  </si>
  <si>
    <t>广西壮族自治区南宁市西乡塘区高新区高安路101号</t>
  </si>
  <si>
    <t>Guangxi Bossco Environmental Protection Technology Co.,Ltd.</t>
  </si>
  <si>
    <t>86-771-3225158</t>
  </si>
  <si>
    <t>bskdb@bossco.cc;chengzx@bossco.cc</t>
  </si>
  <si>
    <t>600259.SH</t>
  </si>
  <si>
    <t>广晟有色金属股份有限公司</t>
  </si>
  <si>
    <t>广东省广州市天河区林和西路157号保利中汇广场A栋31-32楼</t>
  </si>
  <si>
    <t>Rising Nonferrous Metals Share Co.,Ltd</t>
  </si>
  <si>
    <t>86-20-87073456</t>
  </si>
  <si>
    <t>gsys@gsysgf.com</t>
  </si>
  <si>
    <t>601333.SH</t>
  </si>
  <si>
    <t>广深铁路股份有限公司</t>
  </si>
  <si>
    <t>广东省深圳市罗湖区和平路1052号</t>
  </si>
  <si>
    <t>4.0616万</t>
  </si>
  <si>
    <t>Guangshen Railway Company Limited</t>
  </si>
  <si>
    <t>86-755-25588150</t>
  </si>
  <si>
    <t>ir@gsrc.com</t>
  </si>
  <si>
    <t>838924.BJ</t>
  </si>
  <si>
    <t>广脉科技股份有限公司</t>
  </si>
  <si>
    <t>浙江省杭州市滨江区西兴街道滨康路101号7幢605、606、608室</t>
  </si>
  <si>
    <t>Gcom Technology Co., Ltd.</t>
  </si>
  <si>
    <t>86-571-86076710</t>
  </si>
  <si>
    <t>ir@gcomtech.com.cn</t>
  </si>
  <si>
    <t>300900.SZ</t>
  </si>
  <si>
    <t>广联航空工业股份有限公司</t>
  </si>
  <si>
    <t>黑龙江省哈尔滨市平房区哈南工业新城核心区哈南三路三号</t>
  </si>
  <si>
    <t>Guanglian Aviation Industry Co.,Ltd.</t>
  </si>
  <si>
    <t>86-451-51910997</t>
  </si>
  <si>
    <t>ir@glavi.cn</t>
  </si>
  <si>
    <t>002410.SZ</t>
  </si>
  <si>
    <t>广联达科技股份有限公司</t>
  </si>
  <si>
    <t>北京市海淀区西北旺东路10号院东区13号楼</t>
  </si>
  <si>
    <t>Glodon Company Limited</t>
  </si>
  <si>
    <t>86-10-56403059</t>
  </si>
  <si>
    <t>lisj-c@glodon.com;jiah-c@glodon.com;webmaster@glodon.com</t>
  </si>
  <si>
    <t>600603.SH</t>
  </si>
  <si>
    <t>广汇物流股份有限公司</t>
  </si>
  <si>
    <t>新疆维吾尔自治区乌鲁木齐市天山区新华北路165号</t>
  </si>
  <si>
    <t>Guanghui Logistics Co., Ltd.</t>
  </si>
  <si>
    <t>86-991-6602888</t>
  </si>
  <si>
    <t>ghwl@chinaghfz.com</t>
  </si>
  <si>
    <t>600297.SH</t>
  </si>
  <si>
    <t>广汇汽车服务集团股份公司</t>
  </si>
  <si>
    <t>上海市闵行区虹莘路3998号</t>
  </si>
  <si>
    <t>4.3611万</t>
  </si>
  <si>
    <t>China Grand Automotive Services Group Co., Ltd.</t>
  </si>
  <si>
    <t>86-21-24032833</t>
  </si>
  <si>
    <t>ir@chinagrandauto.com</t>
  </si>
  <si>
    <t>600256.SH</t>
  </si>
  <si>
    <t>广汇能源股份有限公司</t>
  </si>
  <si>
    <t>新疆维吾尔自治区乌鲁木齐市新市区新华北路165号中天广场27层</t>
  </si>
  <si>
    <t>Guanghui Energy Co.,Ltd</t>
  </si>
  <si>
    <t>86-991-3762327;86-991-3759961</t>
  </si>
  <si>
    <t>nijuan@xjghjt.com;zqb600256@126.com;ghnyzqb@xjghjt.com</t>
  </si>
  <si>
    <t>000776.SZ</t>
  </si>
  <si>
    <t>广发证券股份有限公司</t>
  </si>
  <si>
    <t>广东省广州市天河区马场路26号广发证券大厦</t>
  </si>
  <si>
    <t>1.3174万</t>
  </si>
  <si>
    <t>Gf Securities Co.,Ltd</t>
  </si>
  <si>
    <t>86-20-87550265;86-20-87550565</t>
  </si>
  <si>
    <t>gfzq@gf.com.cn;xuyj@gf.com.cn</t>
  </si>
  <si>
    <t>688086.SH</t>
  </si>
  <si>
    <t>广东紫晶信息存储技术股份有限公司</t>
  </si>
  <si>
    <t>广东省梅州市梅县区畲江镇广州(梅州)产业转移工业园内</t>
  </si>
  <si>
    <t>Amethystum Storage Technology Co.,Ltd.</t>
  </si>
  <si>
    <t>86-753-2488806</t>
  </si>
  <si>
    <t>dongmiban@amethystum.com</t>
  </si>
  <si>
    <t>002317.SZ</t>
  </si>
  <si>
    <t>广东众生药业股份有限公司</t>
  </si>
  <si>
    <t>广东省东莞市石龙镇西湖工业区信息产业园</t>
  </si>
  <si>
    <t>Guangdong Zhongsheng Pharmaceutical Co.,Ltd.</t>
  </si>
  <si>
    <t>86-769-86188130</t>
  </si>
  <si>
    <t>zqb@zspcl.com</t>
  </si>
  <si>
    <t>001212.SZ</t>
  </si>
  <si>
    <t>广东中旗新材料股份有限公司</t>
  </si>
  <si>
    <t>广东省佛山市高明区明城镇明二路112号</t>
  </si>
  <si>
    <t>Sinostone(Guangdong) Co.,Ltd.</t>
  </si>
  <si>
    <t>86-757-88830998</t>
  </si>
  <si>
    <t>zhengquanbu@sinostone.cn</t>
  </si>
  <si>
    <t>300410.SZ</t>
  </si>
  <si>
    <t>广东正业科技股份有限公司</t>
  </si>
  <si>
    <t>广东省东莞市松山湖园区南园路6号</t>
  </si>
  <si>
    <t>Guangdong Zhengye Technology Co.,Ltd.</t>
  </si>
  <si>
    <t>86-769-88774270</t>
  </si>
  <si>
    <t>ir@zhengyee.com</t>
  </si>
  <si>
    <t>600866.SH</t>
  </si>
  <si>
    <t>广东肇庆星湖生物科技股份有限公司</t>
  </si>
  <si>
    <t>广东省肇庆市端州区工农北路67号</t>
  </si>
  <si>
    <t>Star Lake Bioscience Co., Inc.Zhaoqing Guangdong</t>
  </si>
  <si>
    <t>86-758-2291130;86-758-2237526</t>
  </si>
  <si>
    <t>sl@starlake.com.cn;zhangkj@starlake.com.cn</t>
  </si>
  <si>
    <t>001313.SZ</t>
  </si>
  <si>
    <t>广东粤海饲料集团股份有限公司</t>
  </si>
  <si>
    <t>广东省湛江市霞山区机场路22号</t>
  </si>
  <si>
    <t>Guangdong Yuehai Feeds Group Co.,Ltd.</t>
  </si>
  <si>
    <t>86-759-2323386</t>
  </si>
  <si>
    <t>fengmz@yuehaifeed.com;zhengyangz@yuehaifeed.com;gdyhsljt@yhjt.com</t>
  </si>
  <si>
    <t>603813.SH</t>
  </si>
  <si>
    <t>广东原尚物流股份有限公司</t>
  </si>
  <si>
    <t>广东省广州市黄埔区经济技术开发区东区东众路25号</t>
  </si>
  <si>
    <t>Guangdong Gensho Logistics Co.,Ltd.</t>
  </si>
  <si>
    <t>86-20-82394665</t>
  </si>
  <si>
    <t>ir@gsl.cc;yuanshang@gsl.cc</t>
  </si>
  <si>
    <t>839729.BJ</t>
  </si>
  <si>
    <t>广东永顺生物制药股份有限公司</t>
  </si>
  <si>
    <t>广东省广州市黄埔区田园西路35号</t>
  </si>
  <si>
    <t>Guangdong Winsun Bio Pharmaceutical Co.,Ltd</t>
  </si>
  <si>
    <t>86-20-32221615</t>
  </si>
  <si>
    <t>gdwinsun839729@163.com; 423555163@qq.com</t>
  </si>
  <si>
    <t>002846.SZ</t>
  </si>
  <si>
    <t>广东英联包装股份有限公司</t>
  </si>
  <si>
    <t>广东省汕头市濠江区达南路中段</t>
  </si>
  <si>
    <t>Guangdong Enpack Packaging Co.,Ltd.</t>
  </si>
  <si>
    <t>86-754-89816108</t>
  </si>
  <si>
    <t>zhengquan@enpackcorp.com</t>
  </si>
  <si>
    <t>300221.SZ</t>
  </si>
  <si>
    <t>广东银禧科技股份有限公司</t>
  </si>
  <si>
    <t>广东省东莞市道滘镇南阁工业区银禧工程塑料(东莞)有限公司</t>
  </si>
  <si>
    <t>Guangdong Silver Age Sci &amp;Tech Co.,Ltd.</t>
  </si>
  <si>
    <t>86-769-38858388</t>
  </si>
  <si>
    <t>zhenggh@silverage.cn;chenym@silverage.cn;silverage@silverage.cn</t>
  </si>
  <si>
    <t>300781.SZ</t>
  </si>
  <si>
    <t>广东因赛品牌营销集团股份有限公司</t>
  </si>
  <si>
    <t>广东省广州市番禺区番禺大道北555号广州天安番禺节能科技园总部中心26号楼</t>
  </si>
  <si>
    <t>Guangdong Insight Brand Marketing Group Co.,Ltd.</t>
  </si>
  <si>
    <t>86-20-22902288-8818</t>
  </si>
  <si>
    <t>zqsw@gdinsight.com</t>
  </si>
  <si>
    <t>300381.SZ</t>
  </si>
  <si>
    <t>广东溢多利生物科技股份有限公司</t>
  </si>
  <si>
    <t>广东省珠海市香洲区南屏高科技工业区屏北一路8号</t>
  </si>
  <si>
    <t>Guangdong Vtr Bio-Tech Co.,Ltd.</t>
  </si>
  <si>
    <t>86-756-8676888-8828;86-756-8676888-8829</t>
  </si>
  <si>
    <t>vtrbio@vtrbio.com</t>
  </si>
  <si>
    <t>603328.SH</t>
  </si>
  <si>
    <t>广东依顿电子科技股份有限公司</t>
  </si>
  <si>
    <t>广东省中山市三角镇高平化工区</t>
  </si>
  <si>
    <t>Guangdong Ellington Electronics Technology Co.,Ltd</t>
  </si>
  <si>
    <t>86-760-22813684</t>
  </si>
  <si>
    <t>ellington@ellingtonpcb.com</t>
  </si>
  <si>
    <t>300415.SZ</t>
  </si>
  <si>
    <t>广东伊之密精密机械股份有限公司</t>
  </si>
  <si>
    <t>广东省佛山市顺德区高新区(容桂)科苑三路22号</t>
  </si>
  <si>
    <t>Guangdong Yizumi Precision Machinery Co.,Ltd.</t>
  </si>
  <si>
    <t>86-757-29262256;86-757-29262162</t>
  </si>
  <si>
    <t>xiaodeyin@yizumi.com;chenjw@yizumi.com;yzm@yizumi.com</t>
  </si>
  <si>
    <t>001268.SZ</t>
  </si>
  <si>
    <t>广东扬山联合精密制造股份有限公司</t>
  </si>
  <si>
    <t>广东省清远市阳山县杜步镇工业园</t>
  </si>
  <si>
    <t>Guangdong Yangshan United Precision Manufacturing Co.,Ltd.</t>
  </si>
  <si>
    <t>86-757-26326360</t>
  </si>
  <si>
    <t>ysu@ysugroup.com</t>
  </si>
  <si>
    <t>002732.SZ</t>
  </si>
  <si>
    <t>广东燕塘乳业股份有限公司</t>
  </si>
  <si>
    <t>广东省广州市黄埔区香荔路188号</t>
  </si>
  <si>
    <t>Guangdong Yantang Dairy Co.,Ltd.</t>
  </si>
  <si>
    <t>86-20-61372566</t>
  </si>
  <si>
    <t>master@ytdairy.com</t>
  </si>
  <si>
    <t>002076.SZ</t>
  </si>
  <si>
    <t>广东雪莱特光电科技股份有限公司</t>
  </si>
  <si>
    <t>广东省佛山市南海区狮山工业科技工业园A区</t>
  </si>
  <si>
    <t>Cnlight Co.,Ltd</t>
  </si>
  <si>
    <t>86-757-86695590</t>
  </si>
  <si>
    <t>zhangtaohua@cnlight.com;info@cnlight.com</t>
  </si>
  <si>
    <t>300599.SZ</t>
  </si>
  <si>
    <t>广东雄塑科技集团股份有限公司</t>
  </si>
  <si>
    <t>广东省佛山市南海区九江镇龙高路敦根路段雄塑工业园</t>
  </si>
  <si>
    <t>Guangdong Xiongsu Technology Group Co.,Ltd</t>
  </si>
  <si>
    <t>86-757-81868066</t>
  </si>
  <si>
    <t>xs300599@126.com</t>
  </si>
  <si>
    <t>300464.SZ</t>
  </si>
  <si>
    <t>广东星徽精密制造股份有限公司</t>
  </si>
  <si>
    <t>广东省佛山市顺德区北滘镇北滘社区居民委员会科业路3号之三</t>
  </si>
  <si>
    <t>Guangdong Saca Precision Manufacturing Co.,Ltd.</t>
  </si>
  <si>
    <t>86-757-26332400</t>
  </si>
  <si>
    <t>sec@sh-abc.cn</t>
  </si>
  <si>
    <t>300629.SZ</t>
  </si>
  <si>
    <t>广东新劲刚科技股份有限公司</t>
  </si>
  <si>
    <t>广东省佛山市南海区丹灶镇五金工业区博金路6号办公楼及车间</t>
  </si>
  <si>
    <t>Guangdong Kingstrong Technology Co.,Ltd.</t>
  </si>
  <si>
    <t>86-757-66823006</t>
  </si>
  <si>
    <t>investor@king-strong.com</t>
  </si>
  <si>
    <t>000782.SZ</t>
  </si>
  <si>
    <t>广东新会美达锦纶股份有限公司</t>
  </si>
  <si>
    <t>广东省江门市新会区江会路上浅口</t>
  </si>
  <si>
    <t>Guangdong Xinhui Meida Nylon Co., Ltd.</t>
  </si>
  <si>
    <t>86-750-6109778;86-750-6107981</t>
  </si>
  <si>
    <t>lxn000782@163.com;liu000782@163.com</t>
  </si>
  <si>
    <t>002836.SZ</t>
  </si>
  <si>
    <t>广东新宏泽包装股份有限公司</t>
  </si>
  <si>
    <t>广东省潮州市湘桥区潮州大道北片工业区北站二路宏泽工业园</t>
  </si>
  <si>
    <t>Guangdong New Grand Long Packing Co.,Ltd.</t>
  </si>
  <si>
    <t>86-755-23498707</t>
  </si>
  <si>
    <t>xiamz@newglp.com</t>
  </si>
  <si>
    <t>002705.SZ</t>
  </si>
  <si>
    <t>广东新宝电器股份有限公司</t>
  </si>
  <si>
    <t>广东省佛山市顺德区勒流镇龙洲路</t>
  </si>
  <si>
    <t>2.8012万</t>
  </si>
  <si>
    <t>Guangdong Xinbao Electrical Appliances Holdings Co.,Ltd</t>
  </si>
  <si>
    <t>86-757-25336206</t>
  </si>
  <si>
    <t>investor@donlim.com</t>
  </si>
  <si>
    <t>002723.SZ</t>
  </si>
  <si>
    <t>广东小崧科技股份有限公司</t>
  </si>
  <si>
    <t>广东省江门市蓬江区棠下镇金桐路21号</t>
  </si>
  <si>
    <t>Kennede Electronics Mfg.Co.,Ltd.</t>
  </si>
  <si>
    <t>86-750-3167074</t>
  </si>
  <si>
    <t>kn_anyby@kennede.com</t>
  </si>
  <si>
    <t>002842.SZ</t>
  </si>
  <si>
    <t>广东翔鹭钨业股份有限公司</t>
  </si>
  <si>
    <t>广东省潮州市湘桥区官塘镇庵头工业区</t>
  </si>
  <si>
    <t>Guangdong Xianglu Tungsten Co.,Ltd.</t>
  </si>
  <si>
    <t>86-768-69728888068</t>
  </si>
  <si>
    <t>stock@xl-tungsten.com</t>
  </si>
  <si>
    <t>002870.SZ</t>
  </si>
  <si>
    <t>广东香山衡器集团股份有限公司</t>
  </si>
  <si>
    <t>广东省中山市东区起湾道东侧白沙湾工业园区</t>
  </si>
  <si>
    <t>Guangdong Senssun Weighing Apparatus Group Ltd.</t>
  </si>
  <si>
    <t>86-760-23320821</t>
  </si>
  <si>
    <t>investor@camry.com.cn</t>
  </si>
  <si>
    <t>688173.SH</t>
  </si>
  <si>
    <t>广东希荻微电子股份有限公司</t>
  </si>
  <si>
    <t>广东省佛山市南海区桂城街道桂澜北路6号千灯湖创投小镇核心区自编号八座(A8)305-308单元</t>
  </si>
  <si>
    <t>Halo Microelectronics Co.,Ltd.</t>
  </si>
  <si>
    <t>86-757-81280550</t>
  </si>
  <si>
    <t>ir@halomicro.com</t>
  </si>
  <si>
    <t>300089.SZ</t>
  </si>
  <si>
    <t>广东文化长城集团股份有限公司</t>
  </si>
  <si>
    <t>广东省潮州市潮安区蔡陇大道</t>
  </si>
  <si>
    <t>The Great Wall Of Culture Group Holding Co.,Ltd. Guangdong</t>
  </si>
  <si>
    <t>86-768-2931898</t>
  </si>
  <si>
    <t>zqb@thegreatwall-china.com</t>
  </si>
  <si>
    <t>688171.SH</t>
  </si>
  <si>
    <t>广东纬德信息科技股份有限公司</t>
  </si>
  <si>
    <t>广东省广州市黄埔区科学大道182号C1栋401房</t>
  </si>
  <si>
    <t>Guangdong Weide Information Technology Co.,Ltd.</t>
  </si>
  <si>
    <t>86-20-82006651</t>
  </si>
  <si>
    <t>investor@weide-gd.com</t>
  </si>
  <si>
    <t>301111.SZ</t>
  </si>
  <si>
    <t>广东万年青制药股份有限公司</t>
  </si>
  <si>
    <t>广东省汕头市金平区金园工业城潮阳路16片区08号</t>
  </si>
  <si>
    <t>Guangdong Lifestrong Pharmacy Co.,Ltd.</t>
  </si>
  <si>
    <t>86-754-88119688</t>
  </si>
  <si>
    <t>zqb@wnqzy.com.cn</t>
  </si>
  <si>
    <t>300591.SZ</t>
  </si>
  <si>
    <t>广东万里马实业股份有限公司</t>
  </si>
  <si>
    <t>广东省广州市海珠区新港东路1028号保利世界贸易中心F座1-3层</t>
  </si>
  <si>
    <t>Guangdong Wanlima Industry Co.,Ltd</t>
  </si>
  <si>
    <t>86-20-22319138;86-20-22319133</t>
  </si>
  <si>
    <t>wlm_stock@wanlima.com.cn</t>
  </si>
  <si>
    <t>002543.SZ</t>
  </si>
  <si>
    <t>广东万和新电气股份有限公司</t>
  </si>
  <si>
    <t>广东省佛山市顺德区高新区(容桂)建业中路13号</t>
  </si>
  <si>
    <t>Guangdong Vanward New Electric Co.,Ltd.</t>
  </si>
  <si>
    <t>86-757-28382828</t>
  </si>
  <si>
    <t>vw@vanward.com</t>
  </si>
  <si>
    <t>603983.SH</t>
  </si>
  <si>
    <t>广东丸美生物技术股份有限公司</t>
  </si>
  <si>
    <t>广东省广州市天河区珠江新城冼村路11保利威座大厦南塔6楼</t>
  </si>
  <si>
    <t>Guangdong Marubi Biotechnology Co., Ltd.</t>
  </si>
  <si>
    <t>86-20-66378685</t>
  </si>
  <si>
    <t>securities@marubi.cn</t>
  </si>
  <si>
    <t>300607.SZ</t>
  </si>
  <si>
    <t>广东拓斯达科技股份有限公司</t>
  </si>
  <si>
    <t>广东省东莞市大岭山镇大塘朗创新路2号</t>
  </si>
  <si>
    <t>Guangdong Topstar Technology Co.,Ltd.</t>
  </si>
  <si>
    <t>86-769-82893316</t>
  </si>
  <si>
    <t>topstar@topstarltd.com</t>
  </si>
  <si>
    <t>002792.SZ</t>
  </si>
  <si>
    <t>广东通宇通讯股份有限公司</t>
  </si>
  <si>
    <t>广东省中山市火炬开发区东镇东二路1号</t>
  </si>
  <si>
    <t>Tongyu Communication Inc.</t>
  </si>
  <si>
    <t>86-760-85312820</t>
  </si>
  <si>
    <t>zqb@tycc.cn</t>
  </si>
  <si>
    <t>003003.SZ</t>
  </si>
  <si>
    <t>广东天元实业集团股份有限公司</t>
  </si>
  <si>
    <t>广东省东莞市清溪镇青滨东路128号</t>
  </si>
  <si>
    <t>Guangdong Tengen Industrial Group Co.,Ltd.</t>
  </si>
  <si>
    <t>86-769-89152877</t>
  </si>
  <si>
    <t>zqb@gdtengen.com</t>
  </si>
  <si>
    <t>301178.SZ</t>
  </si>
  <si>
    <t>广东天亿马信息产业股份有限公司</t>
  </si>
  <si>
    <t>广东省汕头市金平区海滨路55号海逸投资大厦4-5楼</t>
  </si>
  <si>
    <t>Guangdong Tianyima Information Industry Co.,Ltd.</t>
  </si>
  <si>
    <t>86-754-88880666</t>
  </si>
  <si>
    <t>securities@tym.com.cn</t>
  </si>
  <si>
    <t>300063.SZ</t>
  </si>
  <si>
    <t>广东天龙科技集团股份有限公司</t>
  </si>
  <si>
    <t>广东省肇庆市高要区金渡工业园内</t>
  </si>
  <si>
    <t>Guangdong Tloong Technology Group Co.,Ltd</t>
  </si>
  <si>
    <t>86-758-8507810</t>
  </si>
  <si>
    <t>tljt@gdtljt.cn</t>
  </si>
  <si>
    <t>002999.SZ</t>
  </si>
  <si>
    <t>广东天禾农资股份有限公司</t>
  </si>
  <si>
    <t>广东省广州市越秀区东风东路709号</t>
  </si>
  <si>
    <t>Guangdong Tianhe Agricultural Means Of Production Co.,Ltd.</t>
  </si>
  <si>
    <t>86-20-87766490</t>
  </si>
  <si>
    <t>zqbgs@gd-tianhe.com</t>
  </si>
  <si>
    <t>603725.SH</t>
  </si>
  <si>
    <t>广东天安新材料股份有限公司</t>
  </si>
  <si>
    <t>广东省佛山市禅城区南庄镇梧村工业区</t>
  </si>
  <si>
    <t>Guangdong Tianan New Material Co.,Ltd.</t>
  </si>
  <si>
    <t>86-755-82560399</t>
  </si>
  <si>
    <t>securities@tianantech.com</t>
  </si>
  <si>
    <t>301263.SZ</t>
  </si>
  <si>
    <t>广东泰恩康医药股份有限公司</t>
  </si>
  <si>
    <t>广东省汕头市龙湖区泰山北路万吉南二街8号A幢</t>
  </si>
  <si>
    <t>Guangdong Taienkang Pharmaceutical Co.,Ltd.</t>
  </si>
  <si>
    <t>86-754-88733520</t>
  </si>
  <si>
    <t>tekpublic@tnkfun.com</t>
  </si>
  <si>
    <t>002433.SZ</t>
  </si>
  <si>
    <t>广东太安堂药业股份有限公司</t>
  </si>
  <si>
    <t>广东省汕头市金平区金园工业区揭阳路28号广东太安堂药业股份有限公司麒麟园</t>
  </si>
  <si>
    <t>Guangdong Taiantang Pharmaceutical Co.,Ltd.</t>
  </si>
  <si>
    <t>86-754-88116066-188</t>
  </si>
  <si>
    <t>t-a-t@163.com</t>
  </si>
  <si>
    <t>002233.SZ</t>
  </si>
  <si>
    <t>广东塔牌集团股份有限公司</t>
  </si>
  <si>
    <t>广东省梅州市蕉岭县蕉城镇(塔牌大厦)</t>
  </si>
  <si>
    <t>Guangdong Tapai Group Co.,Ltd.</t>
  </si>
  <si>
    <t>86-753-7887036</t>
  </si>
  <si>
    <t>mzjllhf@126.com;tp@tapai.com</t>
  </si>
  <si>
    <t>603863.SH</t>
  </si>
  <si>
    <t>广东松炀再生资源股份有限公司</t>
  </si>
  <si>
    <t>广东省汕头市澄海区莲下镇鸿利工业区办公楼西侧</t>
  </si>
  <si>
    <t>Guangdong Songyang Recycle Resources Co.,Ltd</t>
  </si>
  <si>
    <t>86-754-85311688</t>
  </si>
  <si>
    <t>gdsyrr@sypaper.cn</t>
  </si>
  <si>
    <t>603268.SH</t>
  </si>
  <si>
    <t>广东松发陶瓷股份有限公司</t>
  </si>
  <si>
    <t>广东省潮州市潮安区如意路工业区C2-2号楼</t>
  </si>
  <si>
    <t>Guangdong Songfa Ceramics Co.,Ltd.</t>
  </si>
  <si>
    <t>86-768-2922603</t>
  </si>
  <si>
    <t>lijing@songfa.com;sfzqb@songfa.com;songfa@songfa.com</t>
  </si>
  <si>
    <t>603838.SH</t>
  </si>
  <si>
    <t>广东四通集团股份有限公司</t>
  </si>
  <si>
    <t>广东省潮州市潮安区潮州火车站区南片B11-4-1地块</t>
  </si>
  <si>
    <t>Guang Dong Sitong Group Co.,Ltd</t>
  </si>
  <si>
    <t>86-768-2972746</t>
  </si>
  <si>
    <t>zqswb@sitong.net;sitong@sitong.net</t>
  </si>
  <si>
    <t>002676.SZ</t>
  </si>
  <si>
    <t>广东顺威精密塑料股份有限公司</t>
  </si>
  <si>
    <t>广东省佛山市顺德区高新区(容桂)科苑一路6号</t>
  </si>
  <si>
    <t>Guangdong Sunwill Precising Plastic Co.,Ltd</t>
  </si>
  <si>
    <t>86-757-28385938</t>
  </si>
  <si>
    <t>sw002676@vip.163.com</t>
  </si>
  <si>
    <t>000533.SZ</t>
  </si>
  <si>
    <t>广东顺钠电气股份有限公司</t>
  </si>
  <si>
    <t>广东省佛山市顺德区大良街道萃智路1号车创置业广场1栋18楼02—07单元写字楼</t>
  </si>
  <si>
    <t>Guangdong Shunna Electric Co.,Ltd</t>
  </si>
  <si>
    <t>86-757-22321218;86-757-22321217</t>
  </si>
  <si>
    <t>wu_p188@163.com;hai_zhenru@126.com;000533@shunna.com.cn</t>
  </si>
  <si>
    <t>003039.SZ</t>
  </si>
  <si>
    <t>广东顺控发展股份有限公司</t>
  </si>
  <si>
    <t>广东省佛山市顺德区大良街道办事处德和社区居民委员会新城区观绿路4号恒实置业广场1号楼1901-1905、20层</t>
  </si>
  <si>
    <t>Guangdong Shunkong Development Co.,Ltd.</t>
  </si>
  <si>
    <t>86-757-22317888</t>
  </si>
  <si>
    <t>shunkongfazhan@sina.com</t>
  </si>
  <si>
    <t>002060.SZ</t>
  </si>
  <si>
    <t>广东水电二局股份有限公司</t>
  </si>
  <si>
    <t>广东省广州市增城区新塘镇广深大道西1号1幢水电广场A-1商务中心</t>
  </si>
  <si>
    <t>Guangdong No.2hydropower Engineering Company,Ltd.</t>
  </si>
  <si>
    <t>86-20-61776998</t>
  </si>
  <si>
    <t>lgxi-0731@163.com;ysd002060@vip.163.com</t>
  </si>
  <si>
    <t>603920.SH</t>
  </si>
  <si>
    <t>广东世运电路科技股份有限公司</t>
  </si>
  <si>
    <t>广东省江门市鹤山市共和镇世运路8号、鹤山市共和镇世运路1号之一</t>
  </si>
  <si>
    <t>Olympic Circuit Technology Co.,Ltd</t>
  </si>
  <si>
    <t>86-750-8911768;86-750-8911371</t>
  </si>
  <si>
    <t>yinjialiang@olympicpcb.com;jason.liu@olympicpcb.com;olympicpcb@olympicpcb.com</t>
  </si>
  <si>
    <t>002016.SZ</t>
  </si>
  <si>
    <t>广东世荣兆业股份有限公司</t>
  </si>
  <si>
    <t>广东省珠海市斗门区珠峰大道288号1区17号楼</t>
  </si>
  <si>
    <t>Guangdong Shirongzhaoye Co.,Ltd.</t>
  </si>
  <si>
    <t>86-756-5888899</t>
  </si>
  <si>
    <t>shirongzhaoye@sohu.com</t>
  </si>
  <si>
    <t>002446.SZ</t>
  </si>
  <si>
    <t>广东盛路通信科技股份有限公司</t>
  </si>
  <si>
    <t>广东省佛山市三水区西南工业园进业二路四号</t>
  </si>
  <si>
    <t>Guangdong Shenglu Telecommunication Tech. Co.,Ltd.</t>
  </si>
  <si>
    <t>86-757-87744984</t>
  </si>
  <si>
    <t>stock@shenglu.com</t>
  </si>
  <si>
    <t>002400.SZ</t>
  </si>
  <si>
    <t>广东省广告集团股份有限公司</t>
  </si>
  <si>
    <t>广东省广州市海珠区新港东路996号保利世界贸易中心G座</t>
  </si>
  <si>
    <t>Guangdong Advertising Group Co.,Ltd.</t>
  </si>
  <si>
    <t>86-20-87600168;86-20-87617378</t>
  </si>
  <si>
    <t>db@gimc.cn</t>
  </si>
  <si>
    <t>000429.SZ</t>
  </si>
  <si>
    <t>广东省高速公路发展股份有限公司</t>
  </si>
  <si>
    <t>广东省广州市天河区珠江新城珠江东路32号利通广场45-46层</t>
  </si>
  <si>
    <t>Guangdong Provincial Expressway Development Co.Ltd.</t>
  </si>
  <si>
    <t>86-20-29004523;86-20-29004619</t>
  </si>
  <si>
    <t>139221590@qq.com;hmy69@126.com;ygs@gdcg.cn</t>
  </si>
  <si>
    <t>600183.SH</t>
  </si>
  <si>
    <t>广东生益科技股份有限公司</t>
  </si>
  <si>
    <t>广东省东莞市松山湖高新技术产业开发区工业西路5号</t>
  </si>
  <si>
    <t>1.1451万</t>
  </si>
  <si>
    <t>Shengyi Technology Co.,Ltd.</t>
  </si>
  <si>
    <t>86-769-22271828-8225</t>
  </si>
  <si>
    <t>tzzgx@syst.com.cn</t>
  </si>
  <si>
    <t>301018.SZ</t>
  </si>
  <si>
    <t>广东申菱环境系统股份有限公司</t>
  </si>
  <si>
    <t>广东省佛山市顺德区陈村镇机械装备园兴隆十路8号</t>
  </si>
  <si>
    <t>Guangdong Shenling Environmental Systems Co.,Ltd.</t>
  </si>
  <si>
    <t>86-757-23837822</t>
  </si>
  <si>
    <t>sl@shenling.com;lintao@shenling.com</t>
  </si>
  <si>
    <t>000601.SZ</t>
  </si>
  <si>
    <t>广东韶能集团股份有限公司</t>
  </si>
  <si>
    <t>广东省韶关市武江区武江大道中16号</t>
  </si>
  <si>
    <t>Guangdong Shaoneng Group Co.,Ltd</t>
  </si>
  <si>
    <t>86-751-8153162</t>
  </si>
  <si>
    <t>shaonenggf@163.com</t>
  </si>
  <si>
    <t>000717.SZ</t>
  </si>
  <si>
    <t>广东韶钢松山股份有限公司</t>
  </si>
  <si>
    <t>广东省韶关市曲江区韶钢办公楼</t>
  </si>
  <si>
    <t>Sgis Songshan Co.,Ltd.</t>
  </si>
  <si>
    <t>86-751-8787265</t>
  </si>
  <si>
    <t>sgss@baosteel.com</t>
  </si>
  <si>
    <t>000823.SZ</t>
  </si>
  <si>
    <t>广东汕头超声电子股份有限公司</t>
  </si>
  <si>
    <t>广东省汕头市龙湖区龙江路12号</t>
  </si>
  <si>
    <t>Guangdong Goworld Co.,Ltd.</t>
  </si>
  <si>
    <t>86-754-88192281-3012;86-754-88192281-3033</t>
  </si>
  <si>
    <t>csdz@gd-goworld.com</t>
  </si>
  <si>
    <t>300625.SZ</t>
  </si>
  <si>
    <t>广东三雄极光照明股份有限公司</t>
  </si>
  <si>
    <t>广东省广州市南沙区榄核镇良地埠工业区蔡新路293号</t>
  </si>
  <si>
    <t>Guangdong Pak Corporation Co.,Ltd.</t>
  </si>
  <si>
    <t>86-20-28660360</t>
  </si>
  <si>
    <t>info@pak.com.cn</t>
  </si>
  <si>
    <t>003037.SZ</t>
  </si>
  <si>
    <t>广东三和管桩股份有限公司</t>
  </si>
  <si>
    <t>广东省中山市东升镇同兴东路30号</t>
  </si>
  <si>
    <t>Guangdong Sanhe Pile Co.,Ltd.</t>
  </si>
  <si>
    <t>86-760-28189998</t>
  </si>
  <si>
    <t>shgz@sanhepile.com</t>
  </si>
  <si>
    <t>688325.SH</t>
  </si>
  <si>
    <t>广东赛微微电子股份有限公司</t>
  </si>
  <si>
    <t>广东省东莞市松山湖园区工业南路6号1栋402、404、408室</t>
  </si>
  <si>
    <t>Guangdong Cellwise Microelectronics Co., Ltd.</t>
  </si>
  <si>
    <t>86-769-22852036;86-769-22234645</t>
  </si>
  <si>
    <t>ir@cellwise-semi.com</t>
  </si>
  <si>
    <t>301135.SZ</t>
  </si>
  <si>
    <t>广东瑞德智能科技股份有限公司</t>
  </si>
  <si>
    <t>广东省佛山市顺德区大良凤翔工业园瑞翔路1号</t>
  </si>
  <si>
    <t>Guangdong Real-Design Intelligence Technology Co.,Ltd.</t>
  </si>
  <si>
    <t>86-757-29962231</t>
  </si>
  <si>
    <t>ir@realdesign.com.cn</t>
  </si>
  <si>
    <t>600589.SH</t>
  </si>
  <si>
    <t>广东榕泰实业股份有限公司</t>
  </si>
  <si>
    <t>广东省揭阳市揭东区经济开发区西侧</t>
  </si>
  <si>
    <t>Guangdong Rongtai Industry Co.,Ltd</t>
  </si>
  <si>
    <t>86-663-3568053</t>
  </si>
  <si>
    <t>600589@rongtai.com.cn</t>
  </si>
  <si>
    <t>002953.SZ</t>
  </si>
  <si>
    <t>广东日丰电缆股份有限公司</t>
  </si>
  <si>
    <t>广东省中山市西区广丰工业园</t>
  </si>
  <si>
    <t>Guangdong Rifeng Electric Cable Co.,Ltd.</t>
  </si>
  <si>
    <t>86-760-85115672</t>
  </si>
  <si>
    <t>rfgf@rfcable.com.cn</t>
  </si>
  <si>
    <t>002575.SZ</t>
  </si>
  <si>
    <t>广东群兴玩具股份有限公司</t>
  </si>
  <si>
    <t>江苏省苏州市吴中区苏州市工业园区星海街200号星海国际广场12层</t>
  </si>
  <si>
    <t>Guang Dong Qun Xing Toys Joint-Stock Co.,Ltd.</t>
  </si>
  <si>
    <t>86-512-67242575</t>
  </si>
  <si>
    <t>002575@sz002575.com</t>
  </si>
  <si>
    <t>838275.BJ</t>
  </si>
  <si>
    <t>广东驱动力生物科技集团股份有限公司</t>
  </si>
  <si>
    <t>广东省广州市天河区天源路180号杨明国际商贸城313A</t>
  </si>
  <si>
    <t>Guangdong Drive Bio Tech Co.,Ltd</t>
  </si>
  <si>
    <t>86-20-37085260</t>
  </si>
  <si>
    <t>gzsanxing@126.com;1073053900@qq.com</t>
  </si>
  <si>
    <t>300995.SZ</t>
  </si>
  <si>
    <t>广东奇德新材料股份有限公司</t>
  </si>
  <si>
    <t>广东省江门市江海区东升路135号</t>
  </si>
  <si>
    <t>Guangdong Kitech New Material Holding Co.,Ltd.</t>
  </si>
  <si>
    <t>86-750-3870755</t>
  </si>
  <si>
    <t>zqb@qide.cn</t>
  </si>
  <si>
    <t>002853.SZ</t>
  </si>
  <si>
    <t>广东皮阿诺科学艺术家居股份有限公司</t>
  </si>
  <si>
    <t>广东省中山市石岐区海景路1号</t>
  </si>
  <si>
    <t>Guangdong Piano Customized Furniture Co.,Ltd.</t>
  </si>
  <si>
    <t>86-760-23633926</t>
  </si>
  <si>
    <t>webmaster@pianor.com</t>
  </si>
  <si>
    <t>300176.SZ</t>
  </si>
  <si>
    <t>广东派生智能科技股份有限公司</t>
  </si>
  <si>
    <t>广东省肇庆市鼎湖区北十区</t>
  </si>
  <si>
    <t>Guangdong Paisheng Intelligent Technology Co.,Ltd</t>
  </si>
  <si>
    <t>86-758-2696038</t>
  </si>
  <si>
    <t>zq@hongteo.com.cn</t>
  </si>
  <si>
    <t>300770.SZ</t>
  </si>
  <si>
    <t>广东南方新媒体股份有限公司</t>
  </si>
  <si>
    <t>广东省广州市越秀区人民北路686号自编25幢后座</t>
  </si>
  <si>
    <t>Guangdong South New Media Co.,Ltd.</t>
  </si>
  <si>
    <t>86-20-26188386</t>
  </si>
  <si>
    <t>newmedia_db1@gdsnm.net</t>
  </si>
  <si>
    <t>600382.SH</t>
  </si>
  <si>
    <t>广东明珠集团股份有限公司</t>
  </si>
  <si>
    <t>广东省梅州市兴宁市官汕路99号</t>
  </si>
  <si>
    <t>Guangdong Mingzhu Group Co.,Ltd</t>
  </si>
  <si>
    <t>86-753-3327282</t>
  </si>
  <si>
    <t>gdmzh@gdmzh.com;600382@gdmzh.com</t>
  </si>
  <si>
    <t>300876.SZ</t>
  </si>
  <si>
    <t>广东蒙泰高新纤维股份有限公司</t>
  </si>
  <si>
    <t>广东省揭阳市揭东区城西片工业区</t>
  </si>
  <si>
    <t>Guangdong Modren High-Tech Fiber Co.,Ltd</t>
  </si>
  <si>
    <t>86-663-3904196</t>
  </si>
  <si>
    <t>zqb@gdmtxw.com</t>
  </si>
  <si>
    <t>001229.SZ</t>
  </si>
  <si>
    <t>广东魅视科技股份有限公司</t>
  </si>
  <si>
    <t>广东省广州市白云区嘉禾街望岗工业区三路33号德汇望岗科技园B栋5楼</t>
  </si>
  <si>
    <t>Guangdong Avcit Technology Holding Co., Ltd.</t>
  </si>
  <si>
    <t>86-20-89301789</t>
  </si>
  <si>
    <t>ke.jiang@avcit.com.cn</t>
  </si>
  <si>
    <t>300586.SZ</t>
  </si>
  <si>
    <t>广东美联新材料股份有限公司</t>
  </si>
  <si>
    <t>广东省汕头市金平区美联路1号</t>
  </si>
  <si>
    <t>Malion New Materials Co.,Ltd.</t>
  </si>
  <si>
    <t>86-754-89831918</t>
  </si>
  <si>
    <t>duanwy@malion.cn;xuys@malion.cn;mlxc@malion.cn</t>
  </si>
  <si>
    <t>600868.SH</t>
  </si>
  <si>
    <t>广东梅雁吉祥水电股份有限公司</t>
  </si>
  <si>
    <t>广东省梅州市梅县区新县城沿江南路1号</t>
  </si>
  <si>
    <t>Guangdong Meiyan Jixiang Hydropower Co.,Ltd.</t>
  </si>
  <si>
    <t>86-753-2218286</t>
  </si>
  <si>
    <t>mysd@chinameiyan.com</t>
  </si>
  <si>
    <t>301043.SZ</t>
  </si>
  <si>
    <t>广东绿岛风空气系统股份有限公司</t>
  </si>
  <si>
    <t>广东省江门市台山市台城南兴路15号</t>
  </si>
  <si>
    <t>Guangdong Nedfon Air System Co.,Ltd.</t>
  </si>
  <si>
    <t>86-750-5605598</t>
  </si>
  <si>
    <t>5605598@nedfon.com</t>
  </si>
  <si>
    <t>002600.SZ</t>
  </si>
  <si>
    <t>广东领益智造股份有限公司</t>
  </si>
  <si>
    <t>广东省江门市蓬江区龙湾路8号</t>
  </si>
  <si>
    <t>7.9892万</t>
  </si>
  <si>
    <t>Lingyi Itech (Guangdong) Company</t>
  </si>
  <si>
    <t>86-750-3506078</t>
  </si>
  <si>
    <t>ir@lingyiitech.com</t>
  </si>
  <si>
    <t>002884.SZ</t>
  </si>
  <si>
    <t>广东凌霄泵业股份有限公司</t>
  </si>
  <si>
    <t>广东省阳江市阳春市春城镇春江大道117号</t>
  </si>
  <si>
    <t>Guangdong Lingxiao Pump Industry Co.,Ltd.</t>
  </si>
  <si>
    <t>86-662-7707236</t>
  </si>
  <si>
    <t>lx7236@126.com</t>
  </si>
  <si>
    <t>603797.SH</t>
  </si>
  <si>
    <t>广东联泰环保股份有限公司</t>
  </si>
  <si>
    <t>广东省汕头市龙湖区中山东路黄厝围龙珠水质净化厂</t>
  </si>
  <si>
    <t>Guangdong Liantai Environmental Protection Co.,Ltd.</t>
  </si>
  <si>
    <t>86-754-89650738</t>
  </si>
  <si>
    <t>ltep@lt-hbgf.com</t>
  </si>
  <si>
    <t>688499.SH</t>
  </si>
  <si>
    <t>广东利元亨智能装备股份有限公司</t>
  </si>
  <si>
    <t>广东省惠州市惠城区马安镇新鹏路4号</t>
  </si>
  <si>
    <t>Guangdong Lyric Robot Automation Co.,Ltd.</t>
  </si>
  <si>
    <t>86-752-2819237</t>
  </si>
  <si>
    <t>ir@liyuanheng.com</t>
  </si>
  <si>
    <t>688135.SH</t>
  </si>
  <si>
    <t>广东利扬芯片测试股份有限公司</t>
  </si>
  <si>
    <t>广东省东莞市万江区万江街道莫屋新丰东二路2号</t>
  </si>
  <si>
    <t>Guangdong Leadyo Ic Testing Co.,Ltd.</t>
  </si>
  <si>
    <t>86-769-26382738</t>
  </si>
  <si>
    <t>ivan@leadyo.com;chenwx@leadyo.com</t>
  </si>
  <si>
    <t>300562.SZ</t>
  </si>
  <si>
    <t>广东乐心医疗电子股份有限公司</t>
  </si>
  <si>
    <t>广东省中山市火炬开发区东利路105号A区</t>
  </si>
  <si>
    <t>Guangdong Transtek Medical Electronics Co.,Ltd</t>
  </si>
  <si>
    <t>86-760-85166286</t>
  </si>
  <si>
    <t>ls@lifesense.com</t>
  </si>
  <si>
    <t>688683.SH</t>
  </si>
  <si>
    <t>广东莱尔新材料科技股份有限公司</t>
  </si>
  <si>
    <t>广东省佛山市顺德区大良街道国泰南路3号保利商贸中心1栋20层</t>
  </si>
  <si>
    <t>Guang Dong Leary New Material Technology Co.,Ltd</t>
  </si>
  <si>
    <t>86-757-66833180</t>
  </si>
  <si>
    <t>lyx@leary.com.cn;wq@leary.com.cn;leary.ir@leary.com.cn</t>
  </si>
  <si>
    <t>300903.SZ</t>
  </si>
  <si>
    <t>广东科翔电子科技股份有限公司</t>
  </si>
  <si>
    <t>广东省惠州市惠阳区大亚湾西区龙山八路9号</t>
  </si>
  <si>
    <t>Guangdong Kingshine Electronic Technology Co.,Ltd.</t>
  </si>
  <si>
    <t>86-752-5181019</t>
  </si>
  <si>
    <t>zqb@kxkjpcb.com</t>
  </si>
  <si>
    <t>300639.SZ</t>
  </si>
  <si>
    <t>广东凯普生物科技股份有限公司</t>
  </si>
  <si>
    <t>广东省潮州市湘桥区经济开发区试验区北片高新区D5-3-3-4小区</t>
  </si>
  <si>
    <t>Guangdong Hybribio Biotech Co.,Ltd.</t>
  </si>
  <si>
    <t>86-768-2852923</t>
  </si>
  <si>
    <t>zqsw@hybribio.cn</t>
  </si>
  <si>
    <t>603386.SH</t>
  </si>
  <si>
    <t>广东骏亚电子科技股份有限公司</t>
  </si>
  <si>
    <t>广东省惠州市惠城区(三栋)数码工业园25号区</t>
  </si>
  <si>
    <t>Guangdong Champion Asia Electronics Co.,Ltd.</t>
  </si>
  <si>
    <t>86-755-82800329</t>
  </si>
  <si>
    <t>investor@championasia.hk</t>
  </si>
  <si>
    <t>688669.SH</t>
  </si>
  <si>
    <t>广东聚石化学股份有限公司</t>
  </si>
  <si>
    <t>广东省清远市清城区高新技术产业开发区雄兴工业城B6</t>
  </si>
  <si>
    <t>Polyrocks Chemical Co.,Ltd.</t>
  </si>
  <si>
    <t>86-763-3125887</t>
  </si>
  <si>
    <t>ir@polyrocks.com</t>
  </si>
  <si>
    <t>001202.SZ</t>
  </si>
  <si>
    <t>广东炬申物流股份有限公司</t>
  </si>
  <si>
    <t>广东省佛山市南海区丹灶镇丹灶物流中心金泰路1号办公楼二层211、213室</t>
  </si>
  <si>
    <t>Guangdong Jushen Logistics Co.,Ltd</t>
  </si>
  <si>
    <t>86-757-85130222</t>
  </si>
  <si>
    <t>benbu.lei@jushen.co</t>
  </si>
  <si>
    <t>300808.SZ</t>
  </si>
  <si>
    <t>广东久量股份有限公司</t>
  </si>
  <si>
    <t>广东省广州市白云区云城西路白云绿地中心27楼</t>
  </si>
  <si>
    <t>Guangdong Dp Co.,Ltd.</t>
  </si>
  <si>
    <t>86-20-37314588-815;86-20-37314588-871</t>
  </si>
  <si>
    <t>securities@dpled.com</t>
  </si>
  <si>
    <t>688609.SH</t>
  </si>
  <si>
    <t>广东九联科技股份有限公司</t>
  </si>
  <si>
    <t>广东省惠州市惠城区惠澳大道惠南高新科技产业园惠泰路5号</t>
  </si>
  <si>
    <t>Unionman Technology Co.,Ltd.</t>
  </si>
  <si>
    <t>86-752-5795189</t>
  </si>
  <si>
    <t>jlzqb@unionman.com.cn</t>
  </si>
  <si>
    <t>002295.SZ</t>
  </si>
  <si>
    <t>广东精艺金属股份有限公司</t>
  </si>
  <si>
    <t>广东省佛山市顺德区北滘镇西海工业区</t>
  </si>
  <si>
    <t>Guangdong Jingyi Metal Co.,Ltd</t>
  </si>
  <si>
    <t>86-757-26336931</t>
  </si>
  <si>
    <t>jy@jingyimetal.com</t>
  </si>
  <si>
    <t>000712.SZ</t>
  </si>
  <si>
    <t>广东锦龙发展股份有限公司</t>
  </si>
  <si>
    <t>广东省清远市清城区新城八号区方正二街1号锦龙大厦</t>
  </si>
  <si>
    <t>Guangdong Golden Dragon Development Inc.</t>
  </si>
  <si>
    <t>86-763-3369393</t>
  </si>
  <si>
    <t>jlgf000712@163.com</t>
  </si>
  <si>
    <t>300281.SZ</t>
  </si>
  <si>
    <t>广东金明精机股份有限公司</t>
  </si>
  <si>
    <t>广东省汕头市濠江区纺织工业园</t>
  </si>
  <si>
    <t>Guangdong Jinming Machinery Co.,Ltd.</t>
  </si>
  <si>
    <t>86-754-89811399</t>
  </si>
  <si>
    <t>stock@jmjj.com</t>
  </si>
  <si>
    <t>300756.SZ</t>
  </si>
  <si>
    <t>广东金马游乐股份有限公司</t>
  </si>
  <si>
    <t>广东省中山市火炬开发区沿江东三路5号</t>
  </si>
  <si>
    <t>Guangdong Jinma Entertainment Corporation Limited</t>
  </si>
  <si>
    <t>86-760-28132708;86-760-28132705</t>
  </si>
  <si>
    <t>ir@jinmarides.com</t>
  </si>
  <si>
    <t>002791.SZ</t>
  </si>
  <si>
    <t>广东坚朗五金制品股份有限公司</t>
  </si>
  <si>
    <t>广东省东莞市塘厦镇大坪坚朗路3号</t>
  </si>
  <si>
    <t>1.5226万</t>
  </si>
  <si>
    <t>Guangdong Kinlong Hardware Products Co.,Ltd.</t>
  </si>
  <si>
    <t>86-769-82955232</t>
  </si>
  <si>
    <t>dsb@kinlong.com</t>
  </si>
  <si>
    <t>688388.SH</t>
  </si>
  <si>
    <t>广东嘉元科技股份有限公司</t>
  </si>
  <si>
    <t>广东省梅州市梅县区雁洋镇文社</t>
  </si>
  <si>
    <t>Guangdong Jiayuan Technology Co.,Ltd.</t>
  </si>
  <si>
    <t>86-753-2825818</t>
  </si>
  <si>
    <t>mzjykj@163.com</t>
  </si>
  <si>
    <t>002198.SZ</t>
  </si>
  <si>
    <t>广东嘉应制药股份有限公司</t>
  </si>
  <si>
    <t>广东省梅州市梅江区东升工业园区B区</t>
  </si>
  <si>
    <t>Guangdong Jiaying Pharmaceutical Co.,Ltd</t>
  </si>
  <si>
    <t>86-753-2321916</t>
  </si>
  <si>
    <t>jyzy_gd@163.com</t>
  </si>
  <si>
    <t>300242.SZ</t>
  </si>
  <si>
    <t>广东佳兆业佳云科技股份有限公司</t>
  </si>
  <si>
    <t>广东省深圳市南山区粤海街道深南大道9668号华润置地大厦B座35楼</t>
  </si>
  <si>
    <t>Kaisa Jiayun Technology Inc.</t>
  </si>
  <si>
    <t>86-755-86969363</t>
  </si>
  <si>
    <t>jykj@kaisacloud.com</t>
  </si>
  <si>
    <t>002495.SZ</t>
  </si>
  <si>
    <t>广东佳隆食品股份有限公司</t>
  </si>
  <si>
    <t>广东省揭阳市普宁市池尾工业区上寮园256幢0138号</t>
  </si>
  <si>
    <t>Guangdong Jialong Food Co.,Ltd.</t>
  </si>
  <si>
    <t>86-663-2912816</t>
  </si>
  <si>
    <t>jialong2495@163.com</t>
  </si>
  <si>
    <t>300891.SZ</t>
  </si>
  <si>
    <t>广东惠云钛业股份有限公司</t>
  </si>
  <si>
    <t>广东省云浮市云安区六都镇</t>
  </si>
  <si>
    <t>Guangdong Huiyun Titanium Industry Co.,Ltd.</t>
  </si>
  <si>
    <t>86-766-8495208</t>
  </si>
  <si>
    <t>dsh@gdtitanium.com</t>
  </si>
  <si>
    <t>300460.SZ</t>
  </si>
  <si>
    <t>广东惠伦晶体科技股份有限公司</t>
  </si>
  <si>
    <t>广东省东莞市黄江镇黄江东环路68号</t>
  </si>
  <si>
    <t>Guangdong Faith Long Crystal Technology Co.,Ltd.</t>
  </si>
  <si>
    <t>86-769-38879888-2233</t>
  </si>
  <si>
    <t>flzqsw@dgylec.com</t>
  </si>
  <si>
    <t>000976.SZ</t>
  </si>
  <si>
    <t>广东华铁通达高铁装备股份有限公司</t>
  </si>
  <si>
    <t>北京市东城区兴化东里27号楼4层</t>
  </si>
  <si>
    <t>Guangdong Huatie Tongda High-Speed Railway Equipment Corporation</t>
  </si>
  <si>
    <t>86-10-56935791</t>
  </si>
  <si>
    <t>htddm@huatie-railway.com;xuejing.xue@huatie-railway.com</t>
  </si>
  <si>
    <t>688268.SH</t>
  </si>
  <si>
    <t>广东华特气体股份有限公司</t>
  </si>
  <si>
    <t>广东省佛山市南海区里水镇和顺逢西村文头岭脚东侧</t>
  </si>
  <si>
    <t>Guangdong Huate Gas Co.,Ltd</t>
  </si>
  <si>
    <t>86-757-81008813</t>
  </si>
  <si>
    <t>zhengqb@huategas.com</t>
  </si>
  <si>
    <t>002806.SZ</t>
  </si>
  <si>
    <t>广东华锋新能源科技股份有限公司</t>
  </si>
  <si>
    <t>广东省肇庆市高要区金渡镇金渡工业园二期B17地块</t>
  </si>
  <si>
    <t>Guangdong Huafeng New Energy Technology Co.,Ltd.</t>
  </si>
  <si>
    <t>86-758-8510155</t>
  </si>
  <si>
    <t>board@c-hfcc.com</t>
  </si>
  <si>
    <t>002101.SZ</t>
  </si>
  <si>
    <t>广东鸿图科技股份有限公司</t>
  </si>
  <si>
    <t>广东省肇庆市高要区金渡世纪大道168号,广东省广州市天河区珠江新城兴民路222号天盈广场东塔3001</t>
  </si>
  <si>
    <t>Guangdong Hongtu Technology (Holdings) Co.,Ltd.</t>
  </si>
  <si>
    <t>86-20-38856709;86-758-8512658</t>
  </si>
  <si>
    <t>tml@ght-china.com;liaojian@ght-china.com</t>
  </si>
  <si>
    <t>001209.SZ</t>
  </si>
  <si>
    <t>广东洪兴实业股份有限公司</t>
  </si>
  <si>
    <t>广东省广州市越秀区天河路45号粤能大厦4楼</t>
  </si>
  <si>
    <t>Guangdong Hongxing Industrial Co.,Ltd.</t>
  </si>
  <si>
    <t>86-754-87818668</t>
  </si>
  <si>
    <t>gdhx@hongxingmail.com</t>
  </si>
  <si>
    <t>002683.SZ</t>
  </si>
  <si>
    <t>广东宏大控股集团股份有限公司</t>
  </si>
  <si>
    <t>广东省广州市天河区兴民路222号之三(C3栋)天盈广场东塔56层</t>
  </si>
  <si>
    <t>Guangdong Hongda Holdings Group Co.,Ltd.</t>
  </si>
  <si>
    <t>86-20-38092888</t>
  </si>
  <si>
    <t>hdbp@hdbp.com</t>
  </si>
  <si>
    <t>002930.SZ</t>
  </si>
  <si>
    <t>广东宏川智慧物流股份有限公司</t>
  </si>
  <si>
    <t>广东省东莞市松山湖园区礼宾路6号1栋四楼</t>
  </si>
  <si>
    <t>Guangdong Great River Smarter Logistics Co.,Ltd</t>
  </si>
  <si>
    <t>86-769-88002930</t>
  </si>
  <si>
    <t>grsl@grgroup.cc</t>
  </si>
  <si>
    <t>002809.SZ</t>
  </si>
  <si>
    <t>广东红墙新材料股份有限公司</t>
  </si>
  <si>
    <t>广东省惠州市博罗县石湾镇科技产业园</t>
  </si>
  <si>
    <t>Guangdong Redwall New Materials Co.,Ltd.</t>
  </si>
  <si>
    <t>86-752-6113907</t>
  </si>
  <si>
    <t>public@redwall.com.cn</t>
  </si>
  <si>
    <t>002824.SZ</t>
  </si>
  <si>
    <t>广东和胜工业铝材股份有限公司</t>
  </si>
  <si>
    <t>广东省中山市三乡镇前陇工业区美源路5号</t>
  </si>
  <si>
    <t>Guangdong Hoshion Industrial Aluminium Co.,Ltd.</t>
  </si>
  <si>
    <t>86-760-86283816</t>
  </si>
  <si>
    <t>zqb@hoshion.com</t>
  </si>
  <si>
    <t>603848.SH</t>
  </si>
  <si>
    <t>广东好太太科技集团股份有限公司</t>
  </si>
  <si>
    <t>广东省广州市番禺区化龙镇石化路21号之一、之二</t>
  </si>
  <si>
    <t>Guangdong Hotata Technology Group Co.,Ltd</t>
  </si>
  <si>
    <t>86-20-61960999</t>
  </si>
  <si>
    <t>ir@hotata.com</t>
  </si>
  <si>
    <t>002988.SZ</t>
  </si>
  <si>
    <t>广东豪美新材股份有限公司</t>
  </si>
  <si>
    <t>广东省清远市清城区高新技术产业开发区泰基工业城</t>
  </si>
  <si>
    <t>Guangdong Haomei New Materials Co.,Ltd</t>
  </si>
  <si>
    <t>86-763-3699509</t>
  </si>
  <si>
    <t>haomei-db@haomei-alu.com</t>
  </si>
  <si>
    <t>000861.SZ</t>
  </si>
  <si>
    <t>广东海印集团股份有限公司</t>
  </si>
  <si>
    <t>广东省广州市越秀区东华南路98号海印中心</t>
  </si>
  <si>
    <t>Guangdong Highsun Group Co.,Ltd.</t>
  </si>
  <si>
    <t>86-20-28828222</t>
  </si>
  <si>
    <t>ir000861@126.com</t>
  </si>
  <si>
    <t>002311.SZ</t>
  </si>
  <si>
    <t>广东海大集团股份有限公司</t>
  </si>
  <si>
    <t>广东省广州市番禺区南村镇万博四路42号海大大厦2座701</t>
  </si>
  <si>
    <t>3.3557万</t>
  </si>
  <si>
    <t>Guangdong Haid Group Co., Limited</t>
  </si>
  <si>
    <t>86-20-39388960</t>
  </si>
  <si>
    <t>zqbgs@haid.com.cn</t>
  </si>
  <si>
    <t>300720.SZ</t>
  </si>
  <si>
    <t>广东海川智能机器股份有限公司</t>
  </si>
  <si>
    <t>广东省佛山市顺德区北滘镇黄龙村委会龙展路3号</t>
  </si>
  <si>
    <t>Guang Dong High Dream Intellectualized Machinery Co.,Ltd.</t>
  </si>
  <si>
    <t>86-757-22393588</t>
  </si>
  <si>
    <t>hdmcw@highdream.net</t>
  </si>
  <si>
    <t>300716.SZ</t>
  </si>
  <si>
    <t>广东国立科技股份有限公司</t>
  </si>
  <si>
    <t>广东省东莞市道滘镇南阁西路1号</t>
  </si>
  <si>
    <t>Guangdong Guoli Sci&amp;Tech Co.,Ltd</t>
  </si>
  <si>
    <t>86-769-88389360</t>
  </si>
  <si>
    <t>guolikj@guoligroup.com.cn</t>
  </si>
  <si>
    <t>836892.BJ</t>
  </si>
  <si>
    <t>广东广咨国际工程投资顾问股份有限公司</t>
  </si>
  <si>
    <t>广东省广州市越秀区环市路316号金鹰大厦11楼</t>
  </si>
  <si>
    <t>Guangdong Guangzi International Engineering Investment Consultants Co., Ltd.</t>
  </si>
  <si>
    <t>86-20-83541803</t>
  </si>
  <si>
    <t>gzir@greatgz.cn</t>
  </si>
  <si>
    <t>002181.SZ</t>
  </si>
  <si>
    <t>广东广州日报传媒股份有限公司</t>
  </si>
  <si>
    <t>广东省广州市海珠区阅江西路368号第23层2301室</t>
  </si>
  <si>
    <t>Guangdong Guangzhou Daily Media Co.,Ltd.</t>
  </si>
  <si>
    <t>86-20-83569319</t>
  </si>
  <si>
    <t>ycm2181@gdgzrb.com</t>
  </si>
  <si>
    <t>000529.SZ</t>
  </si>
  <si>
    <t>广东广弘控股股份有限公司</t>
  </si>
  <si>
    <t>广东省广州市越秀区东风中路437号越秀城市广场南塔37楼</t>
  </si>
  <si>
    <t>Guangdong Guanghong Holdings Co.,Ltd.</t>
  </si>
  <si>
    <t>86-20-83603985;86-20-83603995</t>
  </si>
  <si>
    <t>sdm@ghkg000529.com;lrm@ghkg000529.com;ghkg@ghkg000529.com</t>
  </si>
  <si>
    <t>002741.SZ</t>
  </si>
  <si>
    <t>广东光华科技股份有限公司</t>
  </si>
  <si>
    <t>广东省汕头市金平区大学路295号</t>
  </si>
  <si>
    <t>Guangdong Guanghua Sci-Tech Co.,Ltd.</t>
  </si>
  <si>
    <t>86-754-88211322</t>
  </si>
  <si>
    <t>stock@ghtech.com</t>
  </si>
  <si>
    <t>600433.SH</t>
  </si>
  <si>
    <t>广东冠豪高新技术股份有限公司</t>
  </si>
  <si>
    <t>广东省湛江市麻章区东海岛东海大道313号</t>
  </si>
  <si>
    <t>Guangdong Guanhao High-Tech Co.Ltd</t>
  </si>
  <si>
    <t>86-759-2820938</t>
  </si>
  <si>
    <t>dinggq@htrh-paper.com;2kxc@chinapaper.com.cn;guanhao@guanhao.com</t>
  </si>
  <si>
    <t>300968.SZ</t>
  </si>
  <si>
    <t>广东格林精密部件股份有限公司</t>
  </si>
  <si>
    <t>广东省惠州市惠城区三栋数码工业园</t>
  </si>
  <si>
    <t>Guangdong Green Precision Components Co.,Ltd</t>
  </si>
  <si>
    <t>86-752-3315828</t>
  </si>
  <si>
    <t>gcpcdm@bl-green.com;gcpc@bl-green.com</t>
  </si>
  <si>
    <t>002348.SZ</t>
  </si>
  <si>
    <t>广东高乐股份有限公司</t>
  </si>
  <si>
    <t>广东省揭阳市普宁市池尾街道塘边村塘边里东片168号</t>
  </si>
  <si>
    <t>Goldlok Holdings(Guangdong) Co.,Ltd.</t>
  </si>
  <si>
    <t>86-663-2348056</t>
  </si>
  <si>
    <t>1421334889@qq.com;goldlok@yeah.net</t>
  </si>
  <si>
    <t>000576.SZ</t>
  </si>
  <si>
    <t>广东甘化科工股份有限公司</t>
  </si>
  <si>
    <t>广东省江门市蓬江区甘化路62号</t>
  </si>
  <si>
    <t>Guangdong Ganhua Science &amp; Industry Co.,Ltd.</t>
  </si>
  <si>
    <t>86-750-3277650;86-750-3277651</t>
  </si>
  <si>
    <t>sjz@gdganhua.com;gjp@gdganhua.com;gdganhua@126.com</t>
  </si>
  <si>
    <t>688662.SH</t>
  </si>
  <si>
    <t>广东富信科技股份有限公司</t>
  </si>
  <si>
    <t>广东省佛山市顺德区高新区(容桂)科苑三路20号</t>
  </si>
  <si>
    <t>Guangdong Fuxin Technology Co.,Ltd.</t>
  </si>
  <si>
    <t>86-757-28815533</t>
  </si>
  <si>
    <t>fxzqb@fuxin-cn.com</t>
  </si>
  <si>
    <t>000636.SZ</t>
  </si>
  <si>
    <t>广东风华高新科技股份有限公司</t>
  </si>
  <si>
    <t>广东省肇庆市端州区风华路18号风华电子工业城</t>
  </si>
  <si>
    <t>Guangdong Fenghua Advanced Technology(Holding)Co.,Ltd.</t>
  </si>
  <si>
    <t>86-758-2844724</t>
  </si>
  <si>
    <t>000636@china-fenghua.com</t>
  </si>
  <si>
    <t>688148.SH</t>
  </si>
  <si>
    <t>广东芳源新材料集团股份有限公司</t>
  </si>
  <si>
    <t>广东省江门市新会区古井镇临港工业园A区11号</t>
  </si>
  <si>
    <t>Guangdong Fangyuan New Materials Group Co., Ltd.</t>
  </si>
  <si>
    <t>86-750-6290309</t>
  </si>
  <si>
    <t>fyhb@fyhbchina.com</t>
  </si>
  <si>
    <t>600673.SH</t>
  </si>
  <si>
    <t>广东东阳光科技控股股份有限公司</t>
  </si>
  <si>
    <t>广东省东莞市长安镇上沙村第五工业区</t>
  </si>
  <si>
    <t>Guangdong Hec Technology Holding Co.,Ltd</t>
  </si>
  <si>
    <t>86-769-85370225</t>
  </si>
  <si>
    <t>dengweilin@dyg-hec.com;yzg600673@126.com</t>
  </si>
  <si>
    <t>003012.SZ</t>
  </si>
  <si>
    <t>广东东鹏控股股份有限公司</t>
  </si>
  <si>
    <t>广东省佛山市禅城区季华西路127号东鹏总部大厦</t>
  </si>
  <si>
    <t>1.0679万</t>
  </si>
  <si>
    <t>Guangdong Dongpeng Holdings Co.,Ltd.</t>
  </si>
  <si>
    <t>86-757-82666287</t>
  </si>
  <si>
    <t>dongpeng@dongpeng.net</t>
  </si>
  <si>
    <t>300978.SZ</t>
  </si>
  <si>
    <t>广东东箭汽车科技股份有限公司</t>
  </si>
  <si>
    <t>广东省佛山市顺德区乐从镇乐从大道西B333号</t>
  </si>
  <si>
    <t>Winbo-Dongjian Automotive Technology Co.,Ltd.</t>
  </si>
  <si>
    <t>86-757-28082476</t>
  </si>
  <si>
    <t>touziguanxi@dongjiancorp.com</t>
  </si>
  <si>
    <t>002611.SZ</t>
  </si>
  <si>
    <t>广东东方精工科技股份有限公司</t>
  </si>
  <si>
    <t>广东省深圳市南山区创业路1777号海信南方大厦25楼</t>
  </si>
  <si>
    <t>Guangdong Dongfang Precision Science &amp; Technology Co.,Ltd.</t>
  </si>
  <si>
    <t>86-755-36889712</t>
  </si>
  <si>
    <t>ir@vmtdf.com</t>
  </si>
  <si>
    <t>002167.SZ</t>
  </si>
  <si>
    <t>广东东方锆业科技股份有限公司</t>
  </si>
  <si>
    <t>广东省汕头市龙湖区珠津工业区凯撒工业园珠津一街3号楼3层</t>
  </si>
  <si>
    <t>Guangdong Orient Zirconic Ind Sci &amp; Tech Co.,Ltd.</t>
  </si>
  <si>
    <t>86-754-85510311</t>
  </si>
  <si>
    <t>zhaochao@orientzr.com;orientzr@orientzr.com;lmfeng@orientzr.com</t>
  </si>
  <si>
    <t>300749.SZ</t>
  </si>
  <si>
    <t>广东顶固集创家居股份有限公司</t>
  </si>
  <si>
    <t>广东省中山市东凤镇东阜三路429号</t>
  </si>
  <si>
    <t>Guangdong Topstrong Living Innovation And Integration Co.,Ltd.</t>
  </si>
  <si>
    <t>86-760-22620126</t>
  </si>
  <si>
    <t>tr@china-tg.com</t>
  </si>
  <si>
    <t>300805.SZ</t>
  </si>
  <si>
    <t>广东电声市场营销股份有限公司</t>
  </si>
  <si>
    <t>广东省广州市天河区黄埔大道西平云路163号平云广场B塔7楼</t>
  </si>
  <si>
    <t>1.1370万</t>
  </si>
  <si>
    <t>Guangdong Brandmax Marketing Co.,Ltd.</t>
  </si>
  <si>
    <t>86-20-38205416</t>
  </si>
  <si>
    <t>ir@brandmax.com.cn</t>
  </si>
  <si>
    <t>000539.SZ</t>
  </si>
  <si>
    <t>广东电力发展股份有限公司</t>
  </si>
  <si>
    <t>广东省广州市天河区天河东路2号粤电广场南塔33-36楼</t>
  </si>
  <si>
    <t>Guangdong Electric Power Development Co.,Ltd</t>
  </si>
  <si>
    <t>86-20-87570251</t>
  </si>
  <si>
    <t>ged@ged.com.cn;liuw@ged.com.cn;qinxiao@ged.com.cn</t>
  </si>
  <si>
    <t>603335.SH</t>
  </si>
  <si>
    <t>广东迪生力汽配股份有限公司</t>
  </si>
  <si>
    <t>广东省江门市台山市西湖外商投资示范区</t>
  </si>
  <si>
    <t>Guangdong Dcenti Auto-Parts Stock Limited Company</t>
  </si>
  <si>
    <t>86-750-5588095</t>
  </si>
  <si>
    <t>dcenti@vip.163.com</t>
  </si>
  <si>
    <t>002908.SZ</t>
  </si>
  <si>
    <t>广东德生科技股份有限公司</t>
  </si>
  <si>
    <t>广东省广州市天河区软件路15号第二层201室、三、四层</t>
  </si>
  <si>
    <t>Guangdong Tecsun Science &amp; Technology Co.,Ltd.</t>
  </si>
  <si>
    <t>86-20-29118777</t>
  </si>
  <si>
    <t>stock@e-tecsun.net</t>
  </si>
  <si>
    <t>002054.SZ</t>
  </si>
  <si>
    <t>广东德美精细化工集团股份有限公司</t>
  </si>
  <si>
    <t>广东省佛山市顺德区容桂街道广珠路海尾路段44号</t>
  </si>
  <si>
    <t>Dymatic Chemicals,Inc.</t>
  </si>
  <si>
    <t>86-757-28399088;86-757-28399088-316;86-757-22905695</t>
  </si>
  <si>
    <t>zhumc@dymatic.com;pandk@dymatic.com;info@dymatic.com</t>
  </si>
  <si>
    <t>002666.SZ</t>
  </si>
  <si>
    <t>广东德联集团股份有限公司</t>
  </si>
  <si>
    <t>广东省佛山市南海区狮山镇松岗虹岭二路386号</t>
  </si>
  <si>
    <t>Guangdong Delian Group Co.,Ltd</t>
  </si>
  <si>
    <t>86-757-63220244</t>
  </si>
  <si>
    <t>peach@delian.cn;jerry@delian.cn;zq@delian.cn</t>
  </si>
  <si>
    <t>300409.SZ</t>
  </si>
  <si>
    <t>广东道氏技术股份有限公司</t>
  </si>
  <si>
    <t>广东省佛山市禅城区南庄镇怡水三路1号1座</t>
  </si>
  <si>
    <t>Guangdong Dowstone Technology Co.,Ltd.</t>
  </si>
  <si>
    <t>86-757-82260396</t>
  </si>
  <si>
    <t>dm@dowstone.com.cn</t>
  </si>
  <si>
    <t>300083.SZ</t>
  </si>
  <si>
    <t>广东创世纪智能装备集团股份有限公司</t>
  </si>
  <si>
    <t>广东省东莞市东城区伟丰路劲胜智能制造产业园行政办公楼</t>
  </si>
  <si>
    <t>Guangdong Create Century Intelligent Equipment Group Corporation Limited</t>
  </si>
  <si>
    <t>86-769-82288265</t>
  </si>
  <si>
    <t>seven.zhou@ccieg.com.cn;chenwenjuan@ccieg.com.cn;liruqian@ccieg.com.cn;ir@januscn.com</t>
  </si>
  <si>
    <t>002345.SZ</t>
  </si>
  <si>
    <t>广东潮宏基实业股份有限公司</t>
  </si>
  <si>
    <t>广东省汕头市龙湖区龙新工业区龙新五街四号1-4楼</t>
  </si>
  <si>
    <t>Guangdong Chj Industry Co.,Ltd.</t>
  </si>
  <si>
    <t>86-754-88781767</t>
  </si>
  <si>
    <t>stock@chjchina.com</t>
  </si>
  <si>
    <t>002981.SZ</t>
  </si>
  <si>
    <t>广东朝阳电子科技股份有限公司</t>
  </si>
  <si>
    <t>广东省东莞市企石镇旧围工业区</t>
  </si>
  <si>
    <t>Risuntek Inc</t>
  </si>
  <si>
    <t>86-769-86768336</t>
  </si>
  <si>
    <t>ir@risuntek.com</t>
  </si>
  <si>
    <t>002288.SZ</t>
  </si>
  <si>
    <t>广东超华科技股份有限公司</t>
  </si>
  <si>
    <t>广东省梅州市梅县区宪梓南路19号</t>
  </si>
  <si>
    <t>Guangdong Chaohua Technology Co.,Ltd.</t>
  </si>
  <si>
    <t>86-755-83432838</t>
  </si>
  <si>
    <t>002288@chaohuatech.com;chaohua@chaohuatech.com</t>
  </si>
  <si>
    <t>002616.SZ</t>
  </si>
  <si>
    <t>广东长青(集团)股份有限公司</t>
  </si>
  <si>
    <t>广东省中山市小榄工业大道南42号</t>
  </si>
  <si>
    <t>Guangdong Chant Group Inc.</t>
  </si>
  <si>
    <t>86-760-22583660;86-760-89829007</t>
  </si>
  <si>
    <t>dmof@chantgroup.cn</t>
  </si>
  <si>
    <t>688345.SH</t>
  </si>
  <si>
    <t>广东博力威科技股份有限公司</t>
  </si>
  <si>
    <t>广东省东莞市东城区东城街道东城科技园</t>
  </si>
  <si>
    <t>Guangdong Greenway Technology Co.,Ltd</t>
  </si>
  <si>
    <t>86-769-27282088-889</t>
  </si>
  <si>
    <t>dms@greenway-battery.com</t>
  </si>
  <si>
    <t>000690.SZ</t>
  </si>
  <si>
    <t>广东宝丽华新能源股份有限公司</t>
  </si>
  <si>
    <t>广东省梅州市梅县区华侨城香港花园香港大道宝丽华综合大楼,广东省广州市天河区珠江新城珠江东路6号广州周大福金融中心63层</t>
  </si>
  <si>
    <t>Guangdong Baolihua New Energy Stock Co.,Ltd.</t>
  </si>
  <si>
    <t>86-753-2511298;86-20-83909818</t>
  </si>
  <si>
    <t>bxnygd@sina.com</t>
  </si>
  <si>
    <t>300246.SZ</t>
  </si>
  <si>
    <t>广东宝莱特医用科技股份有限公司</t>
  </si>
  <si>
    <t>广东省珠海市香洲区高新区科技创新海岸创新一路2号</t>
  </si>
  <si>
    <t>Guangdong Biolight Meditech Co.,Ltd.</t>
  </si>
  <si>
    <t>86-756-3399909</t>
  </si>
  <si>
    <t>ir@blt.com.cn</t>
  </si>
  <si>
    <t>002776.SZ</t>
  </si>
  <si>
    <t>广东柏堡龙股份有限公司</t>
  </si>
  <si>
    <t>广东省揭阳市普宁市流沙东街道新坛村新美路南侧大德北路西</t>
  </si>
  <si>
    <t>Guangdong Bobaolon Co.,Ltd.</t>
  </si>
  <si>
    <t>86-663-2769999</t>
  </si>
  <si>
    <t>bobaolon@163.com</t>
  </si>
  <si>
    <t>688686.SH</t>
  </si>
  <si>
    <t>广东奥普特科技股份有限公司</t>
  </si>
  <si>
    <t>广东省东莞市长安镇锦厦社区河南工业区锦升路8号</t>
  </si>
  <si>
    <t>Opt Machine Vision Tech Co.,Ltd.</t>
  </si>
  <si>
    <t>86-769-82716188-185</t>
  </si>
  <si>
    <t>info@optmv.com</t>
  </si>
  <si>
    <t>002668.SZ</t>
  </si>
  <si>
    <t>广东奥马电器股份有限公司</t>
  </si>
  <si>
    <t>广东省中山市南头镇东福北路54号</t>
  </si>
  <si>
    <t>1.0322万</t>
  </si>
  <si>
    <t>Guangdong Homa Group Co.,Ltd.</t>
  </si>
  <si>
    <t>86-755-86529556</t>
  </si>
  <si>
    <t>homa_ir@homavip.com</t>
  </si>
  <si>
    <t>300738.SZ</t>
  </si>
  <si>
    <t>广东奥飞数据科技股份有限公司</t>
  </si>
  <si>
    <t>广东省广州市天河区华景路1号南方通信大厦9层东西侧</t>
  </si>
  <si>
    <t>Guangdong Aofei Data Technology Co.,Ltd.</t>
  </si>
  <si>
    <t>86-20-28630359</t>
  </si>
  <si>
    <t>heyl@ofidc.com;sunjq@ofidc.com</t>
  </si>
  <si>
    <t>832491.BJ</t>
  </si>
  <si>
    <t>广东奥迪威传感科技股份有限公司</t>
  </si>
  <si>
    <t>广东省广州市番禺区沙头街银平路3街4号</t>
  </si>
  <si>
    <t>Audiowell Electronics (Guangdong) Co., Ltd.</t>
  </si>
  <si>
    <t>86-20-84802041</t>
  </si>
  <si>
    <t>liangmeiyi@audiowell.com</t>
  </si>
  <si>
    <t>300155.SZ</t>
  </si>
  <si>
    <t>广东安居宝数码科技股份有限公司</t>
  </si>
  <si>
    <t>广东省广州市黄埔区开发区科学城起云路6号安居宝科技园</t>
  </si>
  <si>
    <t>Guangdong Anjubao Digital Technology Co.,Ltd.</t>
  </si>
  <si>
    <t>86-20-82051026</t>
  </si>
  <si>
    <t>huangwn@anjubao.net;weiming_l@anjubao.net;anjubao@anjubao.net</t>
  </si>
  <si>
    <t>688125.SH</t>
  </si>
  <si>
    <t>广东安达智能装备股份有限公司</t>
  </si>
  <si>
    <t>广东省东莞市寮步镇向西东区路17号</t>
  </si>
  <si>
    <t>Guangdong Anda Automation Solutions Co.,Ltd.</t>
  </si>
  <si>
    <t>86-769-38851188;86-769-38851180</t>
  </si>
  <si>
    <t>gd-anda@anda-dg.com</t>
  </si>
  <si>
    <t>002103.SZ</t>
  </si>
  <si>
    <t>广博集团股份有限公司</t>
  </si>
  <si>
    <t>浙江省宁波市海曙区石碶街道车何</t>
  </si>
  <si>
    <t>Guangbo Group Stock Co.,Ltd</t>
  </si>
  <si>
    <t>86-574-28827003</t>
  </si>
  <si>
    <t>stock@guangbo.net</t>
  </si>
  <si>
    <t>300489.SZ</t>
  </si>
  <si>
    <t>光智科技股份有限公司</t>
  </si>
  <si>
    <t>黑龙江省哈尔滨市平房区哈南工业新城核心区哈南第八大道5号</t>
  </si>
  <si>
    <t>Optics Technology Holding Co.,Ltd</t>
  </si>
  <si>
    <t>86-451-86785550</t>
  </si>
  <si>
    <t>gzkj2022@126.com</t>
  </si>
  <si>
    <t>002524.SZ</t>
  </si>
  <si>
    <t>光正眼科医院集团股份有限公司</t>
  </si>
  <si>
    <t>新疆维吾尔自治区乌鲁木齐市新市区经济技术开发区融合北路266号</t>
  </si>
  <si>
    <t>Guangzheng Eye Hospital Group Co.,Ltd.</t>
  </si>
  <si>
    <t>86-991-3766551</t>
  </si>
  <si>
    <t>wangwenling@xsjyk.com;cloversjjj@126.com;guangzheng@gzss.cc</t>
  </si>
  <si>
    <t>300356.SZ</t>
  </si>
  <si>
    <t>光一科技股份有限公司</t>
  </si>
  <si>
    <t>江苏省南京市江宁区将军大道128号</t>
  </si>
  <si>
    <t>Elefirst Science &amp; Technology Co., Ltd.</t>
  </si>
  <si>
    <t>86-25-68531928</t>
  </si>
  <si>
    <t>gykj300356@163.com</t>
  </si>
  <si>
    <t>002625.SZ</t>
  </si>
  <si>
    <t>光启技术股份有限公司</t>
  </si>
  <si>
    <t>广东省深圳市南山区粤海街道麻岭社区高新中一道9号软件大厦3层</t>
  </si>
  <si>
    <t>Kuang-Chi Technologies Co.,Ltd.</t>
  </si>
  <si>
    <t>86-755-86581658</t>
  </si>
  <si>
    <t>ir@kc-t.cn</t>
  </si>
  <si>
    <t>600597.SH</t>
  </si>
  <si>
    <t>光明乳业股份有限公司</t>
  </si>
  <si>
    <t>上海市闵行区吴中路578号</t>
  </si>
  <si>
    <t>1.1999万</t>
  </si>
  <si>
    <t>Bright Dairy &amp; Food Co.,Ltd.</t>
  </si>
  <si>
    <t>86-21-54584520-5277;86-21-54584520-5623</t>
  </si>
  <si>
    <t>600597@brightdairy.com;chenzhongjie@brightdairy.com</t>
  </si>
  <si>
    <t>600708.SH</t>
  </si>
  <si>
    <t>光明房地产集团股份有限公司</t>
  </si>
  <si>
    <t>上海市静安区西藏北路199号</t>
  </si>
  <si>
    <t>Bright Real Estate Group Co.,Limited</t>
  </si>
  <si>
    <t>86-21-32211128</t>
  </si>
  <si>
    <t>supengcheng@bre600708.com;13122451222@126.com;tzzrx@bre600708.com</t>
  </si>
  <si>
    <t>300480.SZ</t>
  </si>
  <si>
    <t>光力科技股份有限公司</t>
  </si>
  <si>
    <t>河南省郑州市中原区高新技术产业开发区长椿路10号</t>
  </si>
  <si>
    <t>Gl Tech Co.,Ltd</t>
  </si>
  <si>
    <t>86-371-67858887</t>
  </si>
  <si>
    <t>info@gltech.cn;zhengquanbu@gltech.cn</t>
  </si>
  <si>
    <t>601788.SH</t>
  </si>
  <si>
    <t>光大证券股份有限公司</t>
  </si>
  <si>
    <t>上海市静安区新闸路1508号</t>
  </si>
  <si>
    <t>Everbright Securities Company Limited</t>
  </si>
  <si>
    <t>86-21-22169914</t>
  </si>
  <si>
    <t>ebs@ebscn.com</t>
  </si>
  <si>
    <t>600622.SH</t>
  </si>
  <si>
    <t>光大嘉宝股份有限公司</t>
  </si>
  <si>
    <t>上海市长宁区长宁路1193号长宁来福士广场T3号20层</t>
  </si>
  <si>
    <t>Everbright Jiabao Co.,Ltd.</t>
  </si>
  <si>
    <t>86-21-59529711</t>
  </si>
  <si>
    <t>600622@ebjb.com</t>
  </si>
  <si>
    <t>000727.SZ</t>
  </si>
  <si>
    <t>冠捷电子科技股份有限公司</t>
  </si>
  <si>
    <t>江苏省南京市栖霞区天佑路77号</t>
  </si>
  <si>
    <t>2.2734万</t>
  </si>
  <si>
    <t>Tpv Technology Co.,Ltd.</t>
  </si>
  <si>
    <t>86-755-36358633;86-25-66852685</t>
  </si>
  <si>
    <t>stock@tpv-tech.com</t>
  </si>
  <si>
    <t>300238.SZ</t>
  </si>
  <si>
    <t>冠昊生物</t>
  </si>
  <si>
    <t>冠昊生物科技股份有限公司</t>
  </si>
  <si>
    <t>广东省广州市黄埔区玉岩路12号</t>
  </si>
  <si>
    <t>Guanhao Biotech Co.,Ltd.</t>
  </si>
  <si>
    <t>86-20-32052295</t>
  </si>
  <si>
    <t>ir@guanhaobio.com</t>
  </si>
  <si>
    <t>002102.SZ</t>
  </si>
  <si>
    <t>冠福控股股份有限公司</t>
  </si>
  <si>
    <t>湖北省荆州市沙市区胜利街道堤街路1号</t>
  </si>
  <si>
    <t>Guanfu Holdings Co.,Ltd.</t>
  </si>
  <si>
    <t>86-716-8029666</t>
  </si>
  <si>
    <t>zqb@guanfu.com;guanfu@guanfu.com</t>
  </si>
  <si>
    <t>600067.SH</t>
  </si>
  <si>
    <t>冠城大通股份有限公司</t>
  </si>
  <si>
    <t>福建省福州市仓山区浦下洲路5号冠城大通广场1号楼C座</t>
  </si>
  <si>
    <t>Citychamp Dartong Co.,Ltd.</t>
  </si>
  <si>
    <t>86-591-83350026</t>
  </si>
  <si>
    <t>600067@gcdt.net;gcdt@gcdt.net</t>
  </si>
  <si>
    <t>688287.SH</t>
  </si>
  <si>
    <t>观典防务技术股份有限公司</t>
  </si>
  <si>
    <t>北京市东城区白桥大街22号主楼3层301-306</t>
  </si>
  <si>
    <t>Guandian Defense Technology Co.,Ltd.</t>
  </si>
  <si>
    <t>86-10-67156688</t>
  </si>
  <si>
    <t>ir@skycam.com.cn</t>
  </si>
  <si>
    <t>603816.SH</t>
  </si>
  <si>
    <t>顾家家居股份有限公司</t>
  </si>
  <si>
    <t>浙江省杭州市上城区东宁路599号顾家大厦</t>
  </si>
  <si>
    <t>1.9557万</t>
  </si>
  <si>
    <t>Jason Furniture(Hangzhou)Co.,Ltd</t>
  </si>
  <si>
    <t>86-571-85016806;86-571-88603816</t>
  </si>
  <si>
    <t>securities@kukahome.com</t>
  </si>
  <si>
    <t>002694.SZ</t>
  </si>
  <si>
    <t>顾地科技股份有限公司</t>
  </si>
  <si>
    <t>湖北省鄂州市鄂城区经济开发区吴楚大道18号</t>
  </si>
  <si>
    <t>Goody Science&amp;Technology Co.,Ltd</t>
  </si>
  <si>
    <t>86-711-3350050</t>
  </si>
  <si>
    <t>goody@goody.com.cn</t>
  </si>
  <si>
    <t>688390.SH</t>
  </si>
  <si>
    <t>固德威技术股份有限公司</t>
  </si>
  <si>
    <t>江苏省苏州市虎丘区高新区紫金路90号</t>
  </si>
  <si>
    <t>Goodwe Technologies Co., Ltd.</t>
  </si>
  <si>
    <t>86-512-62397978-8213</t>
  </si>
  <si>
    <t>durra.du@goodwe.com;ir@goodwe.com</t>
  </si>
  <si>
    <t>002655.SZ</t>
  </si>
  <si>
    <t>共达电声股份有限公司</t>
  </si>
  <si>
    <t>山东省潍坊市坊子区凤山路68号</t>
  </si>
  <si>
    <t>Gettop Acoustic.Ltd</t>
  </si>
  <si>
    <t>86-536-2283009</t>
  </si>
  <si>
    <t>gettop@gettopacoustic.com</t>
  </si>
  <si>
    <t>000564.SZ</t>
  </si>
  <si>
    <t>供销大集集团股份有限公司</t>
  </si>
  <si>
    <t>陕西省西安市新城区解放路103号</t>
  </si>
  <si>
    <t>Ccoop Group Co.,Ltd</t>
  </si>
  <si>
    <t>86-29-87481871</t>
  </si>
  <si>
    <t>dujin@ccoop.com.cn;hfang_zhang@ccoop.com.cn;000564@ccoop.com.cn;xuk@hnagroup.com</t>
  </si>
  <si>
    <t>002641.SZ</t>
  </si>
  <si>
    <t>公元股份有限公司</t>
  </si>
  <si>
    <t>浙江省台州市黄岩区黄椒路555号永高双浦新厂区</t>
  </si>
  <si>
    <t>Era Co.,Ltd.</t>
  </si>
  <si>
    <t>86-576-84277186</t>
  </si>
  <si>
    <t>zqb@yonggao.com</t>
  </si>
  <si>
    <t>603195.SH</t>
  </si>
  <si>
    <t>公牛集团股份有限公司</t>
  </si>
  <si>
    <t>上海市徐汇区田林路487号宝石大楼20号楼</t>
  </si>
  <si>
    <t>1.2383万</t>
  </si>
  <si>
    <t>Gongniu Group Co.,Ltd.</t>
  </si>
  <si>
    <t>86-21-33561091</t>
  </si>
  <si>
    <t>liushengsong@gongniu.cn;jinxx@gongniu.cn;ir@gongniu.cn</t>
  </si>
  <si>
    <t>002340.SZ</t>
  </si>
  <si>
    <t>格林美股份有限公司</t>
  </si>
  <si>
    <t>广东省深圳市宝安区宝安中心区兴华路南侧荣超滨海大厦A栋20层</t>
  </si>
  <si>
    <t>Gem Co.,Ltd.</t>
  </si>
  <si>
    <t>86-755-33386666</t>
  </si>
  <si>
    <t>mumenggang@gem.com.cn;heyang@gem.com.cn;info@gem.com.cn</t>
  </si>
  <si>
    <t>600185.SH</t>
  </si>
  <si>
    <t>格力地产股份有限公司</t>
  </si>
  <si>
    <t>广东省珠海市香洲区石花西路213号</t>
  </si>
  <si>
    <t>Gree Real Estate Co.,Ltd</t>
  </si>
  <si>
    <t>86-756-8860606</t>
  </si>
  <si>
    <t>gldc@greedc.com</t>
  </si>
  <si>
    <t>688728.SH</t>
  </si>
  <si>
    <t>格科微有限公司</t>
  </si>
  <si>
    <t>上海市浦东新区中国(上海)自由贸易试验区盛夏路560号2幢第11层整层、第12层整层楼</t>
  </si>
  <si>
    <t>Galaxycore Inc.</t>
  </si>
  <si>
    <t>86-21-51083755</t>
  </si>
  <si>
    <t>ir@gcoreinc.com</t>
  </si>
  <si>
    <t>603232.SH</t>
  </si>
  <si>
    <t>格尔软件股份有限公司</t>
  </si>
  <si>
    <t>上海市静安区江场西路299弄5号601室</t>
  </si>
  <si>
    <t>Koal Software Co.,Ltd</t>
  </si>
  <si>
    <t>86-21-62327028</t>
  </si>
  <si>
    <t>stock@koal.com</t>
  </si>
  <si>
    <t>002241.SZ</t>
  </si>
  <si>
    <t>歌尔股份有限公司</t>
  </si>
  <si>
    <t>山东省潍坊市奎文区高新技术产业开发区东方路268号</t>
  </si>
  <si>
    <t>9.5780万</t>
  </si>
  <si>
    <t>Goertek Inc.</t>
  </si>
  <si>
    <t>86-536-3055688</t>
  </si>
  <si>
    <t>ir@goertek.com</t>
  </si>
  <si>
    <t>300098.SZ</t>
  </si>
  <si>
    <t>高新兴科技集团股份有限公司</t>
  </si>
  <si>
    <t>广东省广州市黄埔区科学城开创大道2819号</t>
  </si>
  <si>
    <t>Gosuncn Technology Group Co.,Ltd.</t>
  </si>
  <si>
    <t>86-20-32068888-6032</t>
  </si>
  <si>
    <t>irm@gosuncn.com;liujiaxuan@gosuncn.com</t>
  </si>
  <si>
    <t>300465.SZ</t>
  </si>
  <si>
    <t>高伟达软件股份有限公司</t>
  </si>
  <si>
    <t>北京市朝阳区亮马桥路32号高斓大厦1501室</t>
  </si>
  <si>
    <t>Global Infotech Co.,Ltd.</t>
  </si>
  <si>
    <t>86-10-57321010</t>
  </si>
  <si>
    <t>securities@git.com.cn</t>
  </si>
  <si>
    <t>002848.SZ</t>
  </si>
  <si>
    <t>高斯贝尔数码科技股份有限公司</t>
  </si>
  <si>
    <t>湖南省郴州市苏仙区观山洞街道高斯贝尔产业园</t>
  </si>
  <si>
    <t>Gospell Digital Technology Co.,Ltd.</t>
  </si>
  <si>
    <t>86-735-2659962;86-735-2666666</t>
  </si>
  <si>
    <t>ir@gospell.com</t>
  </si>
  <si>
    <t>000971.SZ</t>
  </si>
  <si>
    <t>高升控股股份有限公司</t>
  </si>
  <si>
    <t>北京市朝阳区建国门外大街甲8号IFC大厦A座20层2002室</t>
  </si>
  <si>
    <t>Gosun Holdings Co.,Ltd.</t>
  </si>
  <si>
    <t>86-10-82602278</t>
  </si>
  <si>
    <t>investors@gosun.com</t>
  </si>
  <si>
    <t>603128.SH</t>
  </si>
  <si>
    <t>港中旅华贸国际物流股份有限公司</t>
  </si>
  <si>
    <t>上海市黄浦区南京西路338号天安中心20楼</t>
  </si>
  <si>
    <t>Cts International Logistics Corporation Limited</t>
  </si>
  <si>
    <t>86-21-63588811</t>
  </si>
  <si>
    <t>ird@ctsfreight.com</t>
  </si>
  <si>
    <t>300797.SZ</t>
  </si>
  <si>
    <t>钢研纳克检测技术股份有限公司</t>
  </si>
  <si>
    <t>北京市海淀区高梁桥斜街13号</t>
  </si>
  <si>
    <t>Ncs Testing Technology Co.,Ltd.</t>
  </si>
  <si>
    <t>86-10-62181059</t>
  </si>
  <si>
    <t>ir@ncschina.com</t>
  </si>
  <si>
    <t>301219.SZ</t>
  </si>
  <si>
    <t>赣州腾远钴业新材料股份有限公司</t>
  </si>
  <si>
    <t>江西省赣州市赣县区赣州高新技术产业开发区稀金大道9号</t>
  </si>
  <si>
    <t>Ganzhou Tengyuan Cobalt New Material Co.,Ltd.</t>
  </si>
  <si>
    <t>86-797-7772088</t>
  </si>
  <si>
    <t>tengyuan@tycogz.com</t>
  </si>
  <si>
    <t>002991.SZ</t>
  </si>
  <si>
    <t>甘源食品股份有限公司</t>
  </si>
  <si>
    <t>江西省萍乡市安源区萍乡经济技术开发区清泉生物医药食品工业园</t>
  </si>
  <si>
    <t>Ganyuan Foods Co.,Ltd.</t>
  </si>
  <si>
    <t>86-799-7175598</t>
  </si>
  <si>
    <t>zhengquanbu@ganyuanfood.com</t>
  </si>
  <si>
    <t>000691.SZ</t>
  </si>
  <si>
    <t>甘肃亚太实业发展股份有限公司</t>
  </si>
  <si>
    <t>甘肃省兰州市城关区张掖路87号中广商务大厦17层</t>
  </si>
  <si>
    <t>Gansu Yatai Industrial Development Co.,Ltd.</t>
  </si>
  <si>
    <t>86-931-8439763</t>
  </si>
  <si>
    <t>ytsy000691@163.com</t>
  </si>
  <si>
    <t>600108.SH</t>
  </si>
  <si>
    <t>甘肃亚盛实业(集团)股份有限公司</t>
  </si>
  <si>
    <t>甘肃省兰州市城关区雁兴路21号</t>
  </si>
  <si>
    <t>Gansu Yasheng Industrial(Group) Co.,Ltd</t>
  </si>
  <si>
    <t>86-931-8857057</t>
  </si>
  <si>
    <t>ysjtdshbgs@163.com</t>
  </si>
  <si>
    <t>600354.SH</t>
  </si>
  <si>
    <t>甘肃省敦煌种业集团股份有限公司</t>
  </si>
  <si>
    <t>甘肃省酒泉市肃州区肃州路28号</t>
  </si>
  <si>
    <t>Gansu Dunhuang Seed Group Co.,Ltd.</t>
  </si>
  <si>
    <t>86-937-2663908</t>
  </si>
  <si>
    <t>dhzygsm@163.com;dhzyyj@163.com</t>
  </si>
  <si>
    <t>000672.SZ</t>
  </si>
  <si>
    <t>甘肃上峰水泥股份有限公司</t>
  </si>
  <si>
    <t>浙江省杭州市西湖区文二西路738号西溪乐谷创意产业园</t>
  </si>
  <si>
    <t>Gansu Shangfeng Cement Co.,Ltd</t>
  </si>
  <si>
    <t>86-571-56030516</t>
  </si>
  <si>
    <t>quhui123@sina.com;sfsn672@163.com;sfsn123@sina.com;yangxu021@126.com</t>
  </si>
  <si>
    <t>600311.SH</t>
  </si>
  <si>
    <t>甘肃荣华实业(集团)股份有限公司</t>
  </si>
  <si>
    <t>甘肃省武威市凉州区发放镇沙子沟村</t>
  </si>
  <si>
    <t>Gansu Ronghua Industry Group Co.,Ltd.</t>
  </si>
  <si>
    <t>86-935-6151222</t>
  </si>
  <si>
    <t>ronghualiuquan@163.com;rhxyongqin@163.com;ronghuashiye600311@163.com</t>
  </si>
  <si>
    <t>600720.SH</t>
  </si>
  <si>
    <t>甘肃祁连山水泥集团股份有限公司</t>
  </si>
  <si>
    <t>甘肃省兰州市城关区力行新村3号祁连山大厦</t>
  </si>
  <si>
    <t>Gansu Qilianshan Cement Group Co.,Ltd</t>
  </si>
  <si>
    <t>86-931-4900608;86-931-4900619</t>
  </si>
  <si>
    <t>qlssn@163.com</t>
  </si>
  <si>
    <t>600543.SH</t>
  </si>
  <si>
    <t>甘肃莫高实业发展股份有限公司</t>
  </si>
  <si>
    <t>甘肃省兰州市城关区东岗西路638号兰州财富中心23层</t>
  </si>
  <si>
    <t>Gansu Mogao Industrial Development Co.,Ltd</t>
  </si>
  <si>
    <t>86-931-8776219;86-931-8776209</t>
  </si>
  <si>
    <t>552358496@qq.com;454461055@qq.com;mogao@mogao.com</t>
  </si>
  <si>
    <t>300534.SZ</t>
  </si>
  <si>
    <t>甘肃陇神戎发药业股份有限公司</t>
  </si>
  <si>
    <t>甘肃省兰州市榆中县定远镇国防路10号</t>
  </si>
  <si>
    <t>Gansu Longshenrongfa Pharmaceutical Industry Co.,Ltd</t>
  </si>
  <si>
    <t>86-931-5347119</t>
  </si>
  <si>
    <t>lsrfzq@163.com;shbxue@163.com</t>
  </si>
  <si>
    <t>601798.SH</t>
  </si>
  <si>
    <t>甘肃蓝科石化高新装备股份有限公司</t>
  </si>
  <si>
    <t>甘肃省兰州市安宁区蓝科路8号</t>
  </si>
  <si>
    <t>Lanpec Technologies Limited</t>
  </si>
  <si>
    <t>86-21-31021798;86-21-57208550</t>
  </si>
  <si>
    <t>lixy@lanpec.com;yangyancheng@lanpec.com;lanpec@lanpec.com</t>
  </si>
  <si>
    <t>600307.SH</t>
  </si>
  <si>
    <t>甘肃酒钢集团宏兴钢铁股份有限公司</t>
  </si>
  <si>
    <t>甘肃省嘉峪关市雄关东路12号</t>
  </si>
  <si>
    <t>1.8200万</t>
  </si>
  <si>
    <t>Gansu Jiu Steel Group Hongxing Iron &amp; Steel Co.,Ltd.</t>
  </si>
  <si>
    <t>86-937-6719802;86-937-6719910</t>
  </si>
  <si>
    <t>irjg@jiugang.com</t>
  </si>
  <si>
    <t>000552.SZ</t>
  </si>
  <si>
    <t>甘肃靖远煤电股份有限公司</t>
  </si>
  <si>
    <t>甘肃省白银市平川区大桥路1号</t>
  </si>
  <si>
    <t>1.2361万</t>
  </si>
  <si>
    <t>Gansu Jingyuan Coal Industry And Electricity Power Co.,Ltd.</t>
  </si>
  <si>
    <t>86-931-8508220</t>
  </si>
  <si>
    <t>jingymd@163.com</t>
  </si>
  <si>
    <t>300093.SZ</t>
  </si>
  <si>
    <t>甘肃金刚玻璃科技股份有限公司</t>
  </si>
  <si>
    <t>江苏省苏州市吴江区采字路168号</t>
  </si>
  <si>
    <t>Gansu Golden Glass Technologies Limited</t>
  </si>
  <si>
    <t>86-754-82514288</t>
  </si>
  <si>
    <t>dmb@golden-glass.cn</t>
  </si>
  <si>
    <t>000995.SZ</t>
  </si>
  <si>
    <t>甘肃皇台酒业股份有限公司</t>
  </si>
  <si>
    <t>甘肃省武威市凉州区西关街新建路55号</t>
  </si>
  <si>
    <t>Gansu Huangtai Wine-Marketing Industry Co.,Ltd</t>
  </si>
  <si>
    <t>86-931-4917086;86-935-6139865</t>
  </si>
  <si>
    <t>xiegang000725@qq.com;htjy000995@126.com</t>
  </si>
  <si>
    <t>601086.SH</t>
  </si>
  <si>
    <t>甘肃国芳工贸(集团)股份有限公司</t>
  </si>
  <si>
    <t>甘肃省兰州市城关区广场南路4-6号</t>
  </si>
  <si>
    <t>Gansu Guofang Industry &amp; Trade Group Limited By Share Ltd.</t>
  </si>
  <si>
    <t>86-931-8803618</t>
  </si>
  <si>
    <t>gfzhengquan@guofanggroup.com</t>
  </si>
  <si>
    <t>000779.SZ</t>
  </si>
  <si>
    <t>甘肃工程咨询集团股份有限公司</t>
  </si>
  <si>
    <t>甘肃省兰州市七里河区瓜州路4392-4824甘肃国投大厦15--17楼</t>
  </si>
  <si>
    <t>Gansu Engineering Consulting Group Co.,Ltd.</t>
  </si>
  <si>
    <t>86-931-5125817;86-931-5125819</t>
  </si>
  <si>
    <t>lbf0608@163.com;18219661828@163.com;gsgczxjt@163.com</t>
  </si>
  <si>
    <t>000791.SZ</t>
  </si>
  <si>
    <t>甘肃电投能源发展股份有限公司</t>
  </si>
  <si>
    <t>甘肃省兰州市城关区北滨河东路69号甘肃投资集团大厦24楼</t>
  </si>
  <si>
    <t>Gepic Energy Development Co.,Ltd.</t>
  </si>
  <si>
    <t>86-931-8378559</t>
  </si>
  <si>
    <t>nyfzksm@163.com;nyfzdbw@163.com;gepicnyfz@163.com</t>
  </si>
  <si>
    <t>603087.SH</t>
  </si>
  <si>
    <t>甘李药业股份有限公司</t>
  </si>
  <si>
    <t>北京市通州区漷县镇南凤西一路8号</t>
  </si>
  <si>
    <t>Gan &amp; Lee Pharmaceuticals.</t>
  </si>
  <si>
    <t>86-10-80593699</t>
  </si>
  <si>
    <t>ir@ganlee.com</t>
  </si>
  <si>
    <t>601138.SH</t>
  </si>
  <si>
    <t>富士康工业互联网股份有限公司</t>
  </si>
  <si>
    <t>广东省深圳市龙华区龙华街道东环二路二号富士康科技园C1栋二层</t>
  </si>
  <si>
    <t>19.1970万</t>
  </si>
  <si>
    <t>Foxconn Industrial Internet Co.,Ltd.</t>
  </si>
  <si>
    <t>86-755-33855777</t>
  </si>
  <si>
    <t>ir@fii-foxconn.com</t>
  </si>
  <si>
    <t>300671.SZ</t>
  </si>
  <si>
    <t>富满微电子集团股份有限公司</t>
  </si>
  <si>
    <t>广东省深圳市南山区侨香路金迪世纪大厦A座11-12楼</t>
  </si>
  <si>
    <t>Fine Made Microelectronics Group Co.,Ltd</t>
  </si>
  <si>
    <t>86-755-83492887;86-755-83492856</t>
  </si>
  <si>
    <t>zqb@superchip.cn</t>
  </si>
  <si>
    <t>300299.SZ</t>
  </si>
  <si>
    <t>富春科技股份有限公司</t>
  </si>
  <si>
    <t>福建省福州市鼓楼区铜盘路软件大道89号C区25号楼</t>
  </si>
  <si>
    <t>Fuchun Technology Co.,Ltd.</t>
  </si>
  <si>
    <t>86-591-83992010</t>
  </si>
  <si>
    <t>fuchungroup@fuchun.com</t>
  </si>
  <si>
    <t>000030.SZ</t>
  </si>
  <si>
    <t>富奥汽车零部件股份有限公司</t>
  </si>
  <si>
    <t>吉林省长春市朝阳区高新区学海街701号</t>
  </si>
  <si>
    <t>Fawer Automotive Parts Limited Company</t>
  </si>
  <si>
    <t>86-431-85122797</t>
  </si>
  <si>
    <t>000030@fawer.com.cn</t>
  </si>
  <si>
    <t>300473.SZ</t>
  </si>
  <si>
    <t>阜新德尔汽车部件股份有限公司</t>
  </si>
  <si>
    <t>辽宁省阜新市细河区开发大街59号</t>
  </si>
  <si>
    <t>Fuxin Dare Automotive Parts Co.,Ltd.</t>
  </si>
  <si>
    <t>86-418-3399169</t>
  </si>
  <si>
    <t>zqb@dare-auto.com</t>
  </si>
  <si>
    <t>600781.SH</t>
  </si>
  <si>
    <t>辅仁药业集团制药股份有限公司</t>
  </si>
  <si>
    <t>河南省郑州市金水区花园路25号辅仁大厦9楼</t>
  </si>
  <si>
    <t>Furen Group Pharmaceutical Co.,Ltd.</t>
  </si>
  <si>
    <t>86-371-65359177</t>
  </si>
  <si>
    <t>frjt2008@126.com;furen@shfuren.cn</t>
  </si>
  <si>
    <t>600399.SH</t>
  </si>
  <si>
    <t>抚顺特殊钢股份有限公司</t>
  </si>
  <si>
    <t>辽宁省抚顺市望花区鞍山路东段8号</t>
  </si>
  <si>
    <t>Fushun Special Steel Co.,Ltd.</t>
  </si>
  <si>
    <t>86-24-56678441</t>
  </si>
  <si>
    <t>qiyong@dtsteel.com;fstg@fs-ss.com</t>
  </si>
  <si>
    <t>002512.SZ</t>
  </si>
  <si>
    <t>福州达华智能科技股份有限公司</t>
  </si>
  <si>
    <t>福建省福州市鼓楼区软件大道89号福州软件园G区17号楼</t>
  </si>
  <si>
    <t>Tatwah Smartech Co.,Ltd</t>
  </si>
  <si>
    <t>86-591-87510387</t>
  </si>
  <si>
    <t>zhanggaoli@twh.com.cn;caijianping@twh.com.cn</t>
  </si>
  <si>
    <t>600660.SH</t>
  </si>
  <si>
    <t>福耀玻璃工业集团股份有限公司</t>
  </si>
  <si>
    <t>福建省福州市福清市福耀工业村II区</t>
  </si>
  <si>
    <t>2.6532万</t>
  </si>
  <si>
    <t>Fuyao Glass Industry Group Co.,Ltd.</t>
  </si>
  <si>
    <t>86-591-85383777</t>
  </si>
  <si>
    <t>600660@fuyaogroup.com</t>
  </si>
  <si>
    <t>605050.SH</t>
  </si>
  <si>
    <t>福然德股份有限公司</t>
  </si>
  <si>
    <t>上海市宝山区友谊路1518弄永景国际大厦1号楼10-16F</t>
  </si>
  <si>
    <t>Friend Co.,Ltd.</t>
  </si>
  <si>
    <t>86-21-66898585</t>
  </si>
  <si>
    <t>shcq@scmfriend.com;zqb@scmfriend.com</t>
  </si>
  <si>
    <t>300173.SZ</t>
  </si>
  <si>
    <t>福能东方装备科技股份有限公司</t>
  </si>
  <si>
    <t>广东省佛山市禅城区季华六路17号五座3301-3310室</t>
  </si>
  <si>
    <t>Funeng Oriental Equipment Technology Co., Ltd.</t>
  </si>
  <si>
    <t>86-757-85338668</t>
  </si>
  <si>
    <t>sec@fnorient.com</t>
  </si>
  <si>
    <t>603686.SH</t>
  </si>
  <si>
    <t>福龙马集团股份有限公司</t>
  </si>
  <si>
    <t>福建省龙岩市新罗区东肖镇东华社区龙腾南路42号</t>
  </si>
  <si>
    <t>5.1310万</t>
  </si>
  <si>
    <t>Fulongma Group Co.,Ltd.</t>
  </si>
  <si>
    <t>86-597-2796968;86-597-2962796</t>
  </si>
  <si>
    <t>investor@fjlm.com.cn</t>
  </si>
  <si>
    <t>688678.SH</t>
  </si>
  <si>
    <t>福立旺精密机电(中国)股份有限公司</t>
  </si>
  <si>
    <t>江苏省苏州市昆山市千灯镇玉溪西路168号</t>
  </si>
  <si>
    <t>Freewon China Co.,Ltd.</t>
  </si>
  <si>
    <t>86-512-82609999</t>
  </si>
  <si>
    <t>ir@freewon.com.cn</t>
  </si>
  <si>
    <t>601865.SH</t>
  </si>
  <si>
    <t>福莱特玻璃集团股份有限公司</t>
  </si>
  <si>
    <t>浙江省嘉兴市秀洲区运河路1999号</t>
  </si>
  <si>
    <t>Flat Glass Group Co.,Ltd.</t>
  </si>
  <si>
    <t>86-573-82793013</t>
  </si>
  <si>
    <t>flat@flatgroup.com.cn</t>
  </si>
  <si>
    <t>300280.SZ</t>
  </si>
  <si>
    <t>福建紫天传媒科技股份有限公司</t>
  </si>
  <si>
    <t>江苏省南通市如皋市经济开发区锻压产业园区内</t>
  </si>
  <si>
    <t>Fujian Zitian Media Technology Co.,Ltd</t>
  </si>
  <si>
    <t>86-513-82153885</t>
  </si>
  <si>
    <t>ntdydsh@163.com</t>
  </si>
  <si>
    <t>000753.SZ</t>
  </si>
  <si>
    <t>福建漳州发展股份有限公司</t>
  </si>
  <si>
    <t>福建省漳州市芗城区胜利东路漳州发展广场21楼</t>
  </si>
  <si>
    <t>Fujian Zhangzhou Development Co.,Ltd.</t>
  </si>
  <si>
    <t>86-596-2671029</t>
  </si>
  <si>
    <t>zzdc753@sina.cn</t>
  </si>
  <si>
    <t>301300.SZ</t>
  </si>
  <si>
    <t>福建远翔新材料股份有限公司</t>
  </si>
  <si>
    <t>福建省南平市邵武市城郊工业园区</t>
  </si>
  <si>
    <t>Fujian Yuanxiang New Materials Co.,Ltd.</t>
  </si>
  <si>
    <t>86-599-6301908</t>
  </si>
  <si>
    <t>zqb@fjyuanxiang.com</t>
  </si>
  <si>
    <t>300174.SZ</t>
  </si>
  <si>
    <t>福建元力活性炭股份有限公司</t>
  </si>
  <si>
    <t>福建省南平市延平区炉下镇新港路2号</t>
  </si>
  <si>
    <t>Fujian Yuanli Active Carbon Co.,Ltd.</t>
  </si>
  <si>
    <t>86-599-8558803</t>
  </si>
  <si>
    <t>dm@yuanlicarbon.com</t>
  </si>
  <si>
    <t>300712.SZ</t>
  </si>
  <si>
    <t>福建永福电力设计股份有限公司</t>
  </si>
  <si>
    <t>福建省福州市闽侯县上街镇海西科技园高新大道3号</t>
  </si>
  <si>
    <t>Fujian Yongfu Power Engineering Co.,Ltd.</t>
  </si>
  <si>
    <t>86-591-38269599</t>
  </si>
  <si>
    <t>yfdb@fjyongfu.com</t>
  </si>
  <si>
    <t>002098.SZ</t>
  </si>
  <si>
    <t>福建浔兴拉链科技股份有限公司</t>
  </si>
  <si>
    <t>福建省泉州市晋江市深沪乌漏沟东工业区</t>
  </si>
  <si>
    <t>Fujian Sbs Zipper Scienceand Technology Co.,Ltd</t>
  </si>
  <si>
    <t>86-595-88290153;86-595-88298019</t>
  </si>
  <si>
    <t>stock@sbszipper.com</t>
  </si>
  <si>
    <t>002639.SZ</t>
  </si>
  <si>
    <t>福建雪人股份有限公司</t>
  </si>
  <si>
    <t>福建省福州市长乐区闽江口工业区洞江西路</t>
  </si>
  <si>
    <t>Fujian Snowman Co.,Ltd.</t>
  </si>
  <si>
    <t>86-591-28513121</t>
  </si>
  <si>
    <t>wangqinglong@snowkey.com;snowman@snowkey.com</t>
  </si>
  <si>
    <t>300648.SZ</t>
  </si>
  <si>
    <t>福建星云电子股份有限公司</t>
  </si>
  <si>
    <t>福建省福州市马尾区快安马江大道石狮路6号星云科技园</t>
  </si>
  <si>
    <t>Fujian Nebula Electronics.,Ltd</t>
  </si>
  <si>
    <t>86-591-28051312</t>
  </si>
  <si>
    <t>investment@e-nebula.com</t>
  </si>
  <si>
    <t>002396.SZ</t>
  </si>
  <si>
    <t>福建星网锐捷通讯股份有限公司</t>
  </si>
  <si>
    <t>福建省福州市闽侯县高新区新港大道33号星网锐捷科技园</t>
  </si>
  <si>
    <t>1.0568万</t>
  </si>
  <si>
    <t>Fujian Star-Net Communication Co.,Ltd.</t>
  </si>
  <si>
    <t>86-591-83057977;86-591-83057009</t>
  </si>
  <si>
    <t>liuwanli@star-net.cn;panyuanyuan@star-net.cn;qsw@star-net.cn;zqsw@star-net.cn</t>
  </si>
  <si>
    <t>300972.SZ</t>
  </si>
  <si>
    <t>福建万辰生物科技股份有限公司</t>
  </si>
  <si>
    <t>福建省漳州市漳浦县漳浦台湾农民创业园</t>
  </si>
  <si>
    <t>Fujian Wanchen Biotechnology Co.,Ltd</t>
  </si>
  <si>
    <t>86-596-6312889</t>
  </si>
  <si>
    <t>wanchen@wcswkj.com</t>
  </si>
  <si>
    <t>603668.SH</t>
  </si>
  <si>
    <t>福建天马科技集团股份有限公司</t>
  </si>
  <si>
    <t>福建省福州市福清市上迳镇工业区</t>
  </si>
  <si>
    <t>Fujian Tianma Science And Technology Group Co.,Ltd</t>
  </si>
  <si>
    <t>86-591-85628333</t>
  </si>
  <si>
    <t>wenzengdai@126.com;ljj@jolma.cn;jolma668@jolma.cn</t>
  </si>
  <si>
    <t>600802.SH</t>
  </si>
  <si>
    <t>福建水泥股份有限公司</t>
  </si>
  <si>
    <t>福建省福州市鼓楼区琴亭路29号福能方圆大厦</t>
  </si>
  <si>
    <t>Fujian Cement Inc.</t>
  </si>
  <si>
    <t>86-591-87617751</t>
  </si>
  <si>
    <t>1070918753@qq.com;linzy2010@qq.com;fujianshuini@126.com</t>
  </si>
  <si>
    <t>600734.SH</t>
  </si>
  <si>
    <t>福建实达集团股份有限公司</t>
  </si>
  <si>
    <t>福建省福州市鼓楼区软件大道89号福州软件园F区3号楼8层</t>
  </si>
  <si>
    <t>Fujian Start Group Co.Ltd</t>
  </si>
  <si>
    <t>86-591-83708108;86-591-83709680</t>
  </si>
  <si>
    <t>linzheng@start.com.cn;chenxiafei@start.com.cn;start@start.com.cn</t>
  </si>
  <si>
    <t>002299.SZ</t>
  </si>
  <si>
    <t>福建圣农发展股份有限公司</t>
  </si>
  <si>
    <t>福建省南平市光泽县十里铺圣农总部办公大楼</t>
  </si>
  <si>
    <t>2.4347万</t>
  </si>
  <si>
    <t>Fujian Sunner Development Co.,Ltd.</t>
  </si>
  <si>
    <t>86-599-7951250</t>
  </si>
  <si>
    <t>snljj@sunnercn.com;snzlm@sunnercn.com</t>
  </si>
  <si>
    <t>301136.SZ</t>
  </si>
  <si>
    <t>福建省招标股份有限公司</t>
  </si>
  <si>
    <t>福建省福州市鼓楼区洪山园路68号</t>
  </si>
  <si>
    <t>Fujian Tendering Co.,Ltd.</t>
  </si>
  <si>
    <t>86-591-83709309;86-591-83707742</t>
  </si>
  <si>
    <t>fjzbgf@163.com</t>
  </si>
  <si>
    <t>000663.SZ</t>
  </si>
  <si>
    <t>福建省永安林业(集团)股份有限公司</t>
  </si>
  <si>
    <t>福建省三明市永安市燕江东路819号</t>
  </si>
  <si>
    <t>Fujianyongan Forestry(Group)Joint -Stock Co.,Ltd.</t>
  </si>
  <si>
    <t>86-598-3600083;86-598-3614875</t>
  </si>
  <si>
    <t>stock@yonglin.com</t>
  </si>
  <si>
    <t>600573.SH</t>
  </si>
  <si>
    <t>福建省燕京惠泉啤酒股份有限公司</t>
  </si>
  <si>
    <t>福建省泉州市惠安县螺城镇惠泉北路1999号</t>
  </si>
  <si>
    <t>Fujian Yanjing Huiquan Brewery Co.,Ltd</t>
  </si>
  <si>
    <t>86-595-87396105</t>
  </si>
  <si>
    <t>hqbeer@hqbeer.com</t>
  </si>
  <si>
    <t>600103.SH</t>
  </si>
  <si>
    <t>福建省青山纸业股份有限公司</t>
  </si>
  <si>
    <t>福建省三明市沙县区青州镇青山路1号</t>
  </si>
  <si>
    <t>Fujian Qingshan Paper Industry Co.,Ltd.</t>
  </si>
  <si>
    <t>86-591-83367773</t>
  </si>
  <si>
    <t>279875009@qq.com;qszy600103@163.com</t>
  </si>
  <si>
    <t>002578.SZ</t>
  </si>
  <si>
    <t>福建省闽发铝业股份有限公司</t>
  </si>
  <si>
    <t>福建省泉州市南安市南美综合开发区</t>
  </si>
  <si>
    <t>Fujian Minfa Aluminium Co.,Ltd.</t>
  </si>
  <si>
    <t>86-595-86279713</t>
  </si>
  <si>
    <t>minfaly@126.com;2685151664@qq.com</t>
  </si>
  <si>
    <t>002740.SZ</t>
  </si>
  <si>
    <t>福建省爱迪尔珠宝实业股份有限公司</t>
  </si>
  <si>
    <t>广东省深圳市罗湖区布心路3008号IBC环球商务中心A座23楼2308</t>
  </si>
  <si>
    <t>Fujian Ideal Jewellery Industrial Co.,Ltd.</t>
  </si>
  <si>
    <t>86-755-25798819</t>
  </si>
  <si>
    <t>zhangyong0086@126.com;aohuanhuan0116@163.com;david_lee@cemni.com</t>
  </si>
  <si>
    <t>000632.SZ</t>
  </si>
  <si>
    <t>福建三木集团股份有限公司</t>
  </si>
  <si>
    <t>福建省福州市台江区群众东路93号三木大厦17层</t>
  </si>
  <si>
    <t>Fujian Sanmu Group Co.,Ltd.</t>
  </si>
  <si>
    <t>86-591-38170632</t>
  </si>
  <si>
    <t>zqsw@san-mu.com</t>
  </si>
  <si>
    <t>002110.SZ</t>
  </si>
  <si>
    <t>福建三钢闽光股份有限公司</t>
  </si>
  <si>
    <t>福建省三明市三元区工业中路群工三路</t>
  </si>
  <si>
    <t>1.3635万</t>
  </si>
  <si>
    <t>Sansteel Minguang Co.,Ltd.,Fujian</t>
  </si>
  <si>
    <t>86-598-8205188</t>
  </si>
  <si>
    <t>3293878031@qq.com;15356742@qq.com;sgmg@fjsg.com.cn</t>
  </si>
  <si>
    <t>688398.SH</t>
  </si>
  <si>
    <t>福建赛特新材股份有限公司</t>
  </si>
  <si>
    <t>福建省龙岩市连城县连城工业园区工业二路5号</t>
  </si>
  <si>
    <t>Fujian Supertch Advanced Material Co.,Ltd.</t>
  </si>
  <si>
    <t>86-592-6199915</t>
  </si>
  <si>
    <t>zqb@supertech-vip.com</t>
  </si>
  <si>
    <t>603933.SH</t>
  </si>
  <si>
    <t>福建睿能科技股份有限公司</t>
  </si>
  <si>
    <t>福建省福州市鼓楼区铜盘路软件大道89号软件园C区26号A幢三层</t>
  </si>
  <si>
    <t>Fujian Raynen Technology Co.,Ltd.</t>
  </si>
  <si>
    <t>86-591-88267288</t>
  </si>
  <si>
    <t>investor@raynen.cn</t>
  </si>
  <si>
    <t>002474.SZ</t>
  </si>
  <si>
    <t>福建榕基软件股份有限公司</t>
  </si>
  <si>
    <t>福建省福州市鼓楼区铜盘路福州软件园产业基地</t>
  </si>
  <si>
    <t>Fujian Rongji Software Co.,Ltd.</t>
  </si>
  <si>
    <t>86-591-83517761;86-591-87303569</t>
  </si>
  <si>
    <t>wanxiaoxiong@rongji.com;chenlve@rongji.com;rongji@rongji.com</t>
  </si>
  <si>
    <t>300132.SZ</t>
  </si>
  <si>
    <t>福建青松股份有限公司</t>
  </si>
  <si>
    <t>福建省南平市建阳区回瑶工业园区</t>
  </si>
  <si>
    <t>Fujian Green Pine Co.,Ltd</t>
  </si>
  <si>
    <t>86-599-5820265</t>
  </si>
  <si>
    <t>luoqihui@greenpine.cc;chengli@greenpine.cc;office@greenpine.cc</t>
  </si>
  <si>
    <t>002029.SZ</t>
  </si>
  <si>
    <t>福建七匹狼实业股份有限公司</t>
  </si>
  <si>
    <t>福建省泉州市晋江市金井镇南工业区</t>
  </si>
  <si>
    <t>Fujian Septwolves Industry Co.,Ltd.</t>
  </si>
  <si>
    <t>86-595-85337739</t>
  </si>
  <si>
    <t>zqb@septwolves.com</t>
  </si>
  <si>
    <t>002300.SZ</t>
  </si>
  <si>
    <t>福建南平太阳电缆股份有限公司</t>
  </si>
  <si>
    <t>福建省南平市延平区工业路102号</t>
  </si>
  <si>
    <t>Fujian Nanping Sun Cable Co.,Ltd.</t>
  </si>
  <si>
    <t>86-599-8736341</t>
  </si>
  <si>
    <t>sunbss@163.com;liaodan0120@163.com;002300@suncable.cn</t>
  </si>
  <si>
    <t>300198.SZ</t>
  </si>
  <si>
    <t>福建纳川管材科技股份有限公司</t>
  </si>
  <si>
    <t>福建省泉州市泉港区普安工业区</t>
  </si>
  <si>
    <t>Fujian Superpipe Co.,Ltd.</t>
  </si>
  <si>
    <t>86-595-87770616</t>
  </si>
  <si>
    <t>yaojunbin@nachuan.com;yangtingting@nachuan.com;nachuan@nachuan.com</t>
  </si>
  <si>
    <t>000993.SZ</t>
  </si>
  <si>
    <t>福建闽东电力股份有限公司</t>
  </si>
  <si>
    <t>福建省宁德市蕉城区蕉城南路68号东晟泰丽园1号楼3层</t>
  </si>
  <si>
    <t>Fujian Mindong Electric Power Limited Company</t>
  </si>
  <si>
    <t>86-593-2768805;86-593-2768888</t>
  </si>
  <si>
    <t>yehong5690@163.com;nixiaorui@126.com;mdep@mdep.com.cn</t>
  </si>
  <si>
    <t>600592.SH</t>
  </si>
  <si>
    <t>福建龙溪轴承(集团)股份有限公司</t>
  </si>
  <si>
    <t>福建省漳州市龙文区福岐北路9号</t>
  </si>
  <si>
    <t>Fujian Longxi Bearing(Group)Co.,Ltd</t>
  </si>
  <si>
    <t>86-596-2072091</t>
  </si>
  <si>
    <t>zengsx@ls.com.cn;zgp@ls.com.cn</t>
  </si>
  <si>
    <t>600388.SH</t>
  </si>
  <si>
    <t>福建龙净环保股份有限公司</t>
  </si>
  <si>
    <t>福建省龙岩市新罗区工业中路19号</t>
  </si>
  <si>
    <t>Fujian Longking Co.,Ltd</t>
  </si>
  <si>
    <t>86-597-2210288</t>
  </si>
  <si>
    <t>longkinghb@163.com;stock@longking.com.cn</t>
  </si>
  <si>
    <t>603826.SH</t>
  </si>
  <si>
    <t>福建坤彩材料科技股份有限公司</t>
  </si>
  <si>
    <t>福建省福州市福清市元洪投资区(城头)</t>
  </si>
  <si>
    <t>Fujian Kuncai Material Technology Co.,Ltd.</t>
  </si>
  <si>
    <t>86-591-85588083</t>
  </si>
  <si>
    <t>huangtiantian@fjkuncai.com;linying@fjkuncai.com;securities@fjkuncai.com</t>
  </si>
  <si>
    <t>002679.SZ</t>
  </si>
  <si>
    <t>福建金森林业股份有限公司</t>
  </si>
  <si>
    <t>福建省三明市将乐县水南三华南路48号12-15层</t>
  </si>
  <si>
    <t>Fujian Jinsen Forestry Co.Ltd</t>
  </si>
  <si>
    <t>86-598-2359216;86-598-2261199</t>
  </si>
  <si>
    <t>linyx2013@163.com;lyjs2019@sina.com;jsly@jinsenforestry.com</t>
  </si>
  <si>
    <t>603678.SH</t>
  </si>
  <si>
    <t>福建火炬电子科技股份有限公司</t>
  </si>
  <si>
    <t>福建省泉州市鲤城区常泰街道新塘社区泰新街58号</t>
  </si>
  <si>
    <t>Fujian Torch Electron Technology Co.,Ltd.</t>
  </si>
  <si>
    <t>86-595-22353689;86-595-22353679</t>
  </si>
  <si>
    <t>investor@torch.cn</t>
  </si>
  <si>
    <t>300946.SZ</t>
  </si>
  <si>
    <t>福建恒而达新材料股份有限公司</t>
  </si>
  <si>
    <t>福建省莆田市荔城区新度镇新度村亭道尾228号</t>
  </si>
  <si>
    <t>Hengerda New Materials(Fujian) Co.,Ltd.</t>
  </si>
  <si>
    <t>86-594-2911366</t>
  </si>
  <si>
    <t>zqb@hengerda.com</t>
  </si>
  <si>
    <t>603817.SH</t>
  </si>
  <si>
    <t>福建海峡环保集团股份有限公司</t>
  </si>
  <si>
    <t>福建省福州市晋安区鼓山镇洋里路16号</t>
  </si>
  <si>
    <t>Fujian Haixia Environmental Protection Group Co.,Ltd.</t>
  </si>
  <si>
    <t>86-591-83626529</t>
  </si>
  <si>
    <t>fjhxhb@fjhxhb.com;chenxiulan@fjhxhb.com</t>
  </si>
  <si>
    <t>300436.SZ</t>
  </si>
  <si>
    <t>福建广生堂药业股份有限公司</t>
  </si>
  <si>
    <t>福建省福州市闽侯县福州高新区乌龙江中大道7号海西高新技术产业园创新园二期16号楼</t>
  </si>
  <si>
    <t>Fujian Cosunter Pharmaceutical Co.,Ltd.</t>
  </si>
  <si>
    <t>86-591-38265188</t>
  </si>
  <si>
    <t>linxiaohui@cosunter.com;zhangqinghe@cosunter.com</t>
  </si>
  <si>
    <t>688095.SH</t>
  </si>
  <si>
    <t>福建福昕软件开发股份有限公司</t>
  </si>
  <si>
    <t>福建省福州市鼓楼区软件大道89号福州软件园G区5号楼</t>
  </si>
  <si>
    <t>Fujian Foxit Software Development Joint Stock Co.,Ltd.</t>
  </si>
  <si>
    <t>86-591-38509866</t>
  </si>
  <si>
    <t>boardoffice@foxitsoftware.cn</t>
  </si>
  <si>
    <t>600203.SH</t>
  </si>
  <si>
    <t>福建福日电子股份有限公司</t>
  </si>
  <si>
    <t>福建省福州市鼓楼区五一北路153号正祥商务中心2号楼12、13层</t>
  </si>
  <si>
    <t>Fujian Furi Electronics Co.,Ltd</t>
  </si>
  <si>
    <t>86-591-83310765;86-591-87111315</t>
  </si>
  <si>
    <t>wuzf@furielec.com;cheny@furielec.com;furielec@furielec.com</t>
  </si>
  <si>
    <t>600483.SH</t>
  </si>
  <si>
    <t>福建福能股份有限公司</t>
  </si>
  <si>
    <t>福建省福州市鼓楼区五四路75号福建外贸大厦29层</t>
  </si>
  <si>
    <t>Fujian Funeng Co.,Ltd.</t>
  </si>
  <si>
    <t>86-591-86211273;86-591-86211285</t>
  </si>
  <si>
    <t>wangyj1@fjec.com.cn;zhengy2@fjec.com.cn;fngf@fjec.com.cn</t>
  </si>
  <si>
    <t>002222.SZ</t>
  </si>
  <si>
    <t>福建福晶科技股份有限公司</t>
  </si>
  <si>
    <t>福建省福州市鼓楼区软件大道89号福州软件园F区9号楼</t>
  </si>
  <si>
    <t>Castech Inc.</t>
  </si>
  <si>
    <t>86-591-83719323</t>
  </si>
  <si>
    <t>securities@castech.com</t>
  </si>
  <si>
    <t>688010.SH</t>
  </si>
  <si>
    <t>福建福光股份有限公司</t>
  </si>
  <si>
    <t>福建省福州市马尾区江滨东大道158号</t>
  </si>
  <si>
    <t>Fujian Forecam Optics Co.,Ltd.</t>
  </si>
  <si>
    <t>86-591-38133727</t>
  </si>
  <si>
    <t>zhengquan01@forecam.com</t>
  </si>
  <si>
    <t>600493.SH</t>
  </si>
  <si>
    <t>福建凤竹纺织科技股份有限公司</t>
  </si>
  <si>
    <t>福建省泉州市晋江市青阳凤竹工业区</t>
  </si>
  <si>
    <t>Fujian Fynex Textile Science &amp; Technology Co.,Ltd</t>
  </si>
  <si>
    <t>86-595-85656506</t>
  </si>
  <si>
    <t>chenmeizhen@fynex.com.cn;wangbingdong@fynex.com.cn;tzzq@fynex.com.cn</t>
  </si>
  <si>
    <t>600033.SH</t>
  </si>
  <si>
    <t>福建发展高速公路股份有限公司</t>
  </si>
  <si>
    <t>福建省福州市鼓楼区东水路18号福建交通综合大楼26层</t>
  </si>
  <si>
    <t>Fujian Expressway Development Co.,Ltd</t>
  </si>
  <si>
    <t>86-591-87077366</t>
  </si>
  <si>
    <t>stock@fjgs.com.cn</t>
  </si>
  <si>
    <t>600753.SH</t>
  </si>
  <si>
    <t>福建东方银星投资股份有限公司</t>
  </si>
  <si>
    <t>上海市闵行区闵虹路166号城开中心1号楼32层</t>
  </si>
  <si>
    <t>Fujian Oriental Silver Star Investment Co.Ltd</t>
  </si>
  <si>
    <t>86-21-33887076</t>
  </si>
  <si>
    <t>yaomina@orienstar.com;pengdongran@orienstar.com;dfyx@orienstar.com</t>
  </si>
  <si>
    <t>600693.SH</t>
  </si>
  <si>
    <t>福建东百集团股份有限公司</t>
  </si>
  <si>
    <t>福建省福州市鼓楼区八一七北路88号东百大厦24层</t>
  </si>
  <si>
    <t>Fujian Dongbai (Group) Co.,Ltd.</t>
  </si>
  <si>
    <t>86-591-83815133</t>
  </si>
  <si>
    <t>db600693@dongbai.com</t>
  </si>
  <si>
    <t>603383.SH</t>
  </si>
  <si>
    <t>福建顶点软件股份有限公司</t>
  </si>
  <si>
    <t>福建省福州市鼓楼区铜盘路软件大道89号软件园G区8-9号楼顶点软件金融科技中心</t>
  </si>
  <si>
    <t>Fujian Apex Software Co.,Ltd</t>
  </si>
  <si>
    <t>86-591-88267679</t>
  </si>
  <si>
    <t>apex@apexsoft.com.cn</t>
  </si>
  <si>
    <t>300941.SZ</t>
  </si>
  <si>
    <t>福建创识科技股份有限公司</t>
  </si>
  <si>
    <t>福建省福州市台江区江滨西大道100号融侨中心1707室</t>
  </si>
  <si>
    <t>Chase Science Co.,Ltd</t>
  </si>
  <si>
    <t>86-591-87585760</t>
  </si>
  <si>
    <t>zhengquanban@echase.cn</t>
  </si>
  <si>
    <t>300525.SZ</t>
  </si>
  <si>
    <t>福建博思软件股份有限公司</t>
  </si>
  <si>
    <t>福建省福州市闽侯县上街镇海西高新科技产业园高新大道5号</t>
  </si>
  <si>
    <t>Fujian Boss Software Corp.</t>
  </si>
  <si>
    <t>86-591-87664003</t>
  </si>
  <si>
    <t>bosssoft@bosssoft.com.cn</t>
  </si>
  <si>
    <t>603363.SH</t>
  </si>
  <si>
    <t>福建傲农生物科技集团股份有限公司</t>
  </si>
  <si>
    <t>福建省厦门市思明区观音山国际运营中心10号楼12层</t>
  </si>
  <si>
    <t>1.2386万</t>
  </si>
  <si>
    <t>Fujian Aonong Biological Technology Group Incorporation Limited</t>
  </si>
  <si>
    <t>86-592-2596536</t>
  </si>
  <si>
    <t>anzq@aonong.com.cn</t>
  </si>
  <si>
    <t>300706.SZ</t>
  </si>
  <si>
    <t>福建阿石创新材料股份有限公司</t>
  </si>
  <si>
    <t>福建省福州市长乐区航城街道琴江村太平里169号</t>
  </si>
  <si>
    <t>Fujian Acetron New Materials Co.,Ltd</t>
  </si>
  <si>
    <t>86-591-28673333</t>
  </si>
  <si>
    <t>zqswb@acetron.com.cn</t>
  </si>
  <si>
    <t>603045.SH</t>
  </si>
  <si>
    <t>福达合金材料股份有限公司</t>
  </si>
  <si>
    <t>浙江省温州市龙湾区经济技术开发区滨海园区滨海四道308号</t>
  </si>
  <si>
    <t>Fuda Alloy Materials Co.,Ltd</t>
  </si>
  <si>
    <t>86-577-55888712</t>
  </si>
  <si>
    <t>csy@china-fuda.com;zjz@china-fuda.com</t>
  </si>
  <si>
    <t>300194.SZ</t>
  </si>
  <si>
    <t>福安药业(集团)股份有限公司</t>
  </si>
  <si>
    <t>重庆市渝北区黄杨路2号</t>
  </si>
  <si>
    <t>Fuan Pharmaceutical ( Group) Co.,Ltd.</t>
  </si>
  <si>
    <t>86-23-61213003</t>
  </si>
  <si>
    <t>tangqin@fapharm.com;taoyadong@fapharm.com;fapharm@fapharm.com</t>
  </si>
  <si>
    <t>002083.SZ</t>
  </si>
  <si>
    <t>孚日集团股份有限公司</t>
  </si>
  <si>
    <t>山东省潍坊市高密市孚日街1号</t>
  </si>
  <si>
    <t>1.3144万</t>
  </si>
  <si>
    <t>Sunvim Group Co.,Ltd.</t>
  </si>
  <si>
    <t>86-536-2308043</t>
  </si>
  <si>
    <t>furigufen@126.com</t>
  </si>
  <si>
    <t>688567.SH</t>
  </si>
  <si>
    <t>孚能科技(赣州)股份有限公司</t>
  </si>
  <si>
    <t>江西省赣州市章贡区经济技术开发区金岭西路北侧彩蝶路西侧</t>
  </si>
  <si>
    <t>Farasis Energy (Gan Zhou) Co.,Ltd.</t>
  </si>
  <si>
    <t>86-797-7329849</t>
  </si>
  <si>
    <t>farasisir@farasisenergy.com.cn</t>
  </si>
  <si>
    <t>300417.SZ</t>
  </si>
  <si>
    <t>佛山市南华仪器股份有限公司</t>
  </si>
  <si>
    <t>广东省佛山市南海区桂城街道科泓路1号</t>
  </si>
  <si>
    <t>Nanhua Instruments Co.,Ltd.</t>
  </si>
  <si>
    <t>86-757-86718362</t>
  </si>
  <si>
    <t>ir@nanhua.com.cn</t>
  </si>
  <si>
    <t>300619.SZ</t>
  </si>
  <si>
    <t>佛山市金银河智能装备股份有限公司</t>
  </si>
  <si>
    <t>广东省佛山市三水区西南街道宝云路6号一、二、四、五、六、七座</t>
  </si>
  <si>
    <t>Foshan Golden Milky Way Intelligent Equipment Co.,Ltd</t>
  </si>
  <si>
    <t>86-757-87323386</t>
  </si>
  <si>
    <t>heweiqian@chinagmk.com</t>
  </si>
  <si>
    <t>603288.SH</t>
  </si>
  <si>
    <t>佛山市海天调味食品股份有限公司</t>
  </si>
  <si>
    <t>广东省佛山市禅城区文沙路16号</t>
  </si>
  <si>
    <t>Foshan Haitian Flavouring And Food Company Ltd.</t>
  </si>
  <si>
    <t>86-757-82836083</t>
  </si>
  <si>
    <t>obd@haday.cn</t>
  </si>
  <si>
    <t>002449.SZ</t>
  </si>
  <si>
    <t>佛山市国星光电股份有限公司</t>
  </si>
  <si>
    <t>广东省佛山市禅城区华宝南路18号</t>
  </si>
  <si>
    <t>Foshan Nationstar Optoelectronics Co.,Ltd</t>
  </si>
  <si>
    <t>86-757-82100271</t>
  </si>
  <si>
    <t>yuanweiliang@nationstar.com;heyuhong@nationstar.com;stock@nationstar.com</t>
  </si>
  <si>
    <t>000973.SZ</t>
  </si>
  <si>
    <t>佛山佛塑科技集团股份有限公司</t>
  </si>
  <si>
    <t>广东省佛山市禅城区汾江中路85号</t>
  </si>
  <si>
    <t>Fspg Hi-Tech Co.,Ltd.</t>
  </si>
  <si>
    <t>86-757-83988189</t>
  </si>
  <si>
    <t>dmb@fspg.com.cn</t>
  </si>
  <si>
    <t>000541.SZ</t>
  </si>
  <si>
    <t>佛山电器照明股份有限公司</t>
  </si>
  <si>
    <t>广东省佛山市禅城区汾江北路64号</t>
  </si>
  <si>
    <t>Foshan Electrical And Lighting Co.,Ltd.</t>
  </si>
  <si>
    <t>86-757-82810239;86-757-82966028</t>
  </si>
  <si>
    <t>fsldsh@chinafsl.com;fslhyf@163.com;gzfsligh@pub.foshan.sd.cn</t>
  </si>
  <si>
    <t>002911.SZ</t>
  </si>
  <si>
    <t>佛燃能源集团股份有限公司</t>
  </si>
  <si>
    <t>广东省佛山市禅城区季华五路25号,广东省佛山市禅城区南海大道中18号</t>
  </si>
  <si>
    <t>Foran Energy Group Co.,Ltd.</t>
  </si>
  <si>
    <t>86-757-83036288</t>
  </si>
  <si>
    <t>bodoffice@fsgas.com</t>
  </si>
  <si>
    <t>002760.SZ</t>
  </si>
  <si>
    <t>凤形股份有限公司</t>
  </si>
  <si>
    <t>江西省南昌市南昌县小蓝经济技术开发区金沙三路1888号</t>
  </si>
  <si>
    <t>Fengxing Co.,Ltd.</t>
  </si>
  <si>
    <t>86-791-82136386</t>
  </si>
  <si>
    <t>fxzqb@fengxing.com</t>
  </si>
  <si>
    <t>600071.SH</t>
  </si>
  <si>
    <t>凤凰光学股份有限公司</t>
  </si>
  <si>
    <t>江西省上饶市广信区凤凰西大道197号</t>
  </si>
  <si>
    <t>Phenix Optics Company Limited</t>
  </si>
  <si>
    <t>86-793-8259547</t>
  </si>
  <si>
    <t>huichaox@phenixoptics.com.cn;mingfangw@phenixoptics.com.cn;600071@phenixoptics.com.cn</t>
  </si>
  <si>
    <t>600498.SH</t>
  </si>
  <si>
    <t>烽火通信科技股份有限公司</t>
  </si>
  <si>
    <t>湖北省武汉市洪山区东湖高新区高新四路6号</t>
  </si>
  <si>
    <t>1.6388万</t>
  </si>
  <si>
    <t>Fiberhome Telecommunication Technologies Co.,Ltd.</t>
  </si>
  <si>
    <t>86-27-87693885</t>
  </si>
  <si>
    <t>info@fiberhome.com</t>
  </si>
  <si>
    <t>688279.SH</t>
  </si>
  <si>
    <t>峰岹科技(深圳)股份有限公司</t>
  </si>
  <si>
    <t>广东省深圳市南山区高新中区科技中2路1号深圳软件园(2期)11栋203室</t>
  </si>
  <si>
    <t>Fortior Technology(Shenzhen)Co., Ltd.</t>
  </si>
  <si>
    <t>86-755-86181158;86-755-86181158-4201</t>
  </si>
  <si>
    <t>ir@fortiortech.com</t>
  </si>
  <si>
    <t>600469.SH</t>
  </si>
  <si>
    <t>风神轮胎股份有限公司</t>
  </si>
  <si>
    <t>河南省焦作市山阳区焦东南路48号</t>
  </si>
  <si>
    <t>Aeolus Tyre Co.,Ltd.</t>
  </si>
  <si>
    <t>86-391-3999080</t>
  </si>
  <si>
    <t>company@aeolustyre.com</t>
  </si>
  <si>
    <t>002027.SZ</t>
  </si>
  <si>
    <t>分众传媒信息技术股份有限公司</t>
  </si>
  <si>
    <t>上海市长宁区江苏路369号兆丰世贸大厦28层</t>
  </si>
  <si>
    <t>Focus Media Information Technology Co.,Ltd.</t>
  </si>
  <si>
    <t>86-21-22165288</t>
  </si>
  <si>
    <t>fm002027@focusmedia.cn;ln002027@focusmedia.cn</t>
  </si>
  <si>
    <t>603226.SH</t>
  </si>
  <si>
    <t>菲林格尔家居科技股份有限公司</t>
  </si>
  <si>
    <t>上海市奉贤区林海公路7001号</t>
  </si>
  <si>
    <t>Vohringer Home Technology Co.,Ltd.</t>
  </si>
  <si>
    <t>86-21-67192899</t>
  </si>
  <si>
    <t>zqswb@vohringer.com</t>
  </si>
  <si>
    <t>000026.SZ</t>
  </si>
  <si>
    <t>飞亚达精密科技股份有限公司</t>
  </si>
  <si>
    <t>广东省深圳市南山区高新南一道飞亚达科技大厦20楼</t>
  </si>
  <si>
    <t>Fiyta Precision Technology Co., Ltd</t>
  </si>
  <si>
    <t>86-755-86013669</t>
  </si>
  <si>
    <t>investor@fiyta.com.cn</t>
  </si>
  <si>
    <t>300386.SZ</t>
  </si>
  <si>
    <t>飞天诚信科技股份有限公司</t>
  </si>
  <si>
    <t>北京市海淀区学清路9号汇智大厦B楼17层</t>
  </si>
  <si>
    <t>Feitian Technologies Co.,Ltd.</t>
  </si>
  <si>
    <t>86-10-62304466-1709</t>
  </si>
  <si>
    <t>wubi@ftsafe.com</t>
  </si>
  <si>
    <t>002536.SZ</t>
  </si>
  <si>
    <t>飞龙汽车部件股份有限公司</t>
  </si>
  <si>
    <t>河南省南阳市西峡县工业大道</t>
  </si>
  <si>
    <t>Feilong Auto Components Co.,Ltd.</t>
  </si>
  <si>
    <t>86-377-69662536</t>
  </si>
  <si>
    <t>dmb@flacc.com</t>
  </si>
  <si>
    <t>601901.SH</t>
  </si>
  <si>
    <t>方正证券股份有限公司</t>
  </si>
  <si>
    <t>湖南省长沙市天心区湘江中路二段36号华远华中心4、5号楼3701-3717</t>
  </si>
  <si>
    <t>Founder Securities Co.,Ltd.</t>
  </si>
  <si>
    <t>86-731-85832367</t>
  </si>
  <si>
    <t>pub@foundersc.com</t>
  </si>
  <si>
    <t>600601.SH</t>
  </si>
  <si>
    <t>方正科技集团股份有限公司</t>
  </si>
  <si>
    <t>上海市浦东新区浦东南路360号新上海国际大厦26楼C座</t>
  </si>
  <si>
    <t>Founder Technology Group Co.,Ltd.</t>
  </si>
  <si>
    <t>86-21-58400030</t>
  </si>
  <si>
    <t>ir@founder.com</t>
  </si>
  <si>
    <t>600507.SH</t>
  </si>
  <si>
    <t>方大特钢科技股份有限公司</t>
  </si>
  <si>
    <t>江西省南昌市青山湖区冶金大道475号</t>
  </si>
  <si>
    <t>Fangda Special Steel Technology Co.,Ltd</t>
  </si>
  <si>
    <t>86-791-88396601;86-791-88396314</t>
  </si>
  <si>
    <t>fdtg600507@163.com</t>
  </si>
  <si>
    <t>600516.SH</t>
  </si>
  <si>
    <t>方大炭素新材料科技股份有限公司</t>
  </si>
  <si>
    <t>甘肃省兰州市红古区海石湾镇炭素路11号</t>
  </si>
  <si>
    <t>Fangda Carbon New Material Co.,Ltd</t>
  </si>
  <si>
    <t>86-931-6239106;86-931-6239195</t>
  </si>
  <si>
    <t>fdts730084@fangdacarbon.com</t>
  </si>
  <si>
    <t>000055.SZ</t>
  </si>
  <si>
    <t>方大集团股份有限公司</t>
  </si>
  <si>
    <t>广东省深圳市南山区龙珠四路2号方大城T1栋39层</t>
  </si>
  <si>
    <t>China Fangda Group Co., Ltd.</t>
  </si>
  <si>
    <t>86-755-26788571-6622</t>
  </si>
  <si>
    <t>zqb@fangda.com;fd@fangda.com</t>
  </si>
  <si>
    <t>000046.SZ</t>
  </si>
  <si>
    <t>泛海控股股份有限公司</t>
  </si>
  <si>
    <t>北京市东城区建国门内大街28号民生金融中心C座22层</t>
  </si>
  <si>
    <t>Oceanwide Holdings Co.,Ltd.</t>
  </si>
  <si>
    <t>86-10-85259601;86-10-85259655</t>
  </si>
  <si>
    <t>luyang@fhkg.com;lixiuhong@fhkg.com;dsh@fhkg.com</t>
  </si>
  <si>
    <t>600228.SH</t>
  </si>
  <si>
    <t>返利网数字科技股份有限公司</t>
  </si>
  <si>
    <t>上海市徐汇区龙漕路200弄乙字一号</t>
  </si>
  <si>
    <t>Fanli Digital Technology Co.,Ltd</t>
  </si>
  <si>
    <t>86-21-80231198</t>
  </si>
  <si>
    <t>600228@fanli.com;ir@fanli.com;spr@fanli.com</t>
  </si>
  <si>
    <t>605318.SH</t>
  </si>
  <si>
    <t>法狮龙家居建材股份有限公司</t>
  </si>
  <si>
    <t>浙江省嘉兴市海盐县武原街道武原大道5888号</t>
  </si>
  <si>
    <t>Fsilon Furnishing And Construction Materials Corporation</t>
  </si>
  <si>
    <t>86-573-89051928</t>
  </si>
  <si>
    <t>investors@fsilon.com</t>
  </si>
  <si>
    <t>603966.SH</t>
  </si>
  <si>
    <t>法兰泰克重工股份有限公司</t>
  </si>
  <si>
    <t>江苏省苏州市吴江区汾湖经济开发区汾越路288号</t>
  </si>
  <si>
    <t>Eurocrane (China) Co.,Ltd.</t>
  </si>
  <si>
    <t>86-512-82072666</t>
  </si>
  <si>
    <t>securities@eurocrane.com.cn;fltk@eurocrane.com.cn</t>
  </si>
  <si>
    <t>002467.SZ</t>
  </si>
  <si>
    <t>二六三网络通信股份有限公司</t>
  </si>
  <si>
    <t>北京市朝阳区和平里东土城路14号建达大厦16-18层</t>
  </si>
  <si>
    <t>Net263 Ltd.</t>
  </si>
  <si>
    <t>86-10-64260109</t>
  </si>
  <si>
    <t>invest263@net263.com</t>
  </si>
  <si>
    <t>000888.SZ</t>
  </si>
  <si>
    <t>峨眉山旅游股份有限公司</t>
  </si>
  <si>
    <t>四川省乐山市峨眉山市名山南路639号</t>
  </si>
  <si>
    <t>Emei Shan Tourism Company Limited</t>
  </si>
  <si>
    <t>86-833-5528075;86-833-5544568</t>
  </si>
  <si>
    <t>000888@ems517.com</t>
  </si>
  <si>
    <t>603528.SH</t>
  </si>
  <si>
    <t>多伦科技股份有限公司</t>
  </si>
  <si>
    <t>江苏省南京市江宁区科学园天印大道1555号</t>
  </si>
  <si>
    <t>Duolun Technology Corporationltd.</t>
  </si>
  <si>
    <t>86-25-52168888</t>
  </si>
  <si>
    <t>qianxiaojuan@duoluntech.com</t>
  </si>
  <si>
    <t>002407.SZ</t>
  </si>
  <si>
    <t>多氟多新材料股份有限公司</t>
  </si>
  <si>
    <t>河南省焦作市中站区焦克路</t>
  </si>
  <si>
    <t>Do-Fluoride Chemicals Co.,Ltd</t>
  </si>
  <si>
    <t>86-391-2956992</t>
  </si>
  <si>
    <t>dfdir@dfdchem.com;dfdzq@dfdchem.com;dfd@dfdchem.com</t>
  </si>
  <si>
    <t>603999.SH</t>
  </si>
  <si>
    <t>读者出版传媒股份有限公司</t>
  </si>
  <si>
    <t>甘肃省兰州市城关区南滨河东路520号</t>
  </si>
  <si>
    <t>Duzhe Publish&amp;Media Co.,Ltd</t>
  </si>
  <si>
    <t>86-931-2130678;86-931-2130509</t>
  </si>
  <si>
    <t>yzof@163.com;lixiangyong166@163.com;zqflb@duzhe.cn</t>
  </si>
  <si>
    <t>301025.SZ</t>
  </si>
  <si>
    <t>读客文化股份有限公司</t>
  </si>
  <si>
    <t>上海市闵行区申长路1588弄16号</t>
  </si>
  <si>
    <t>Dook Media Group Limited.</t>
  </si>
  <si>
    <t>86-21-33608311</t>
  </si>
  <si>
    <t>zhuxiaoxiao@dookbook.com;yanyixiao@dookbook.com</t>
  </si>
  <si>
    <t>300010.SZ</t>
  </si>
  <si>
    <t>豆神教育科技(北京)股份有限公司</t>
  </si>
  <si>
    <t>北京市海淀区东北旺西路8号院25号楼立思辰大厦</t>
  </si>
  <si>
    <t>Doushen(Beijing) Education &amp;Technology Inc.</t>
  </si>
  <si>
    <t>86-10-83058080</t>
  </si>
  <si>
    <t>contact@lanxum.com</t>
  </si>
  <si>
    <t>603359.SH</t>
  </si>
  <si>
    <t>东珠生态环保股份有限公司</t>
  </si>
  <si>
    <t>江苏省无锡市锡山区东亭街道锡沪中路90号</t>
  </si>
  <si>
    <t>Dongzhu Ecological Environment Protection Co.,Ltd</t>
  </si>
  <si>
    <t>86-510-88227528</t>
  </si>
  <si>
    <t>dongzhushengtai@dongzhushengtai.com</t>
  </si>
  <si>
    <t>002713.SZ</t>
  </si>
  <si>
    <t>东易日盛家居装饰集团股份有限公司</t>
  </si>
  <si>
    <t>北京市朝阳区酒仙桥北路甲10号院电子城IT产业园C3B座东易大楼</t>
  </si>
  <si>
    <t>Dong Yi Ri Sheng Home Decoration Group Co.,Ltd.</t>
  </si>
  <si>
    <t>86-10-58637710</t>
  </si>
  <si>
    <t>dyrs@dyrs.com.cn</t>
  </si>
  <si>
    <t>000040.SZ</t>
  </si>
  <si>
    <t>东旭蓝天新能源股份有限公司</t>
  </si>
  <si>
    <t>广东省深圳市罗湖区东门中路1011号鸿基大厦25-27楼</t>
  </si>
  <si>
    <t>Tunghsu Azure Renewable Energy Co.,Ltd.</t>
  </si>
  <si>
    <t>86-10-63541562;86-755-82367726</t>
  </si>
  <si>
    <t>sz000040@dongxu.com</t>
  </si>
  <si>
    <t>000413.SZ</t>
  </si>
  <si>
    <t>东旭光电科技股份有限公司</t>
  </si>
  <si>
    <t>北京市西城区菜园街1号</t>
  </si>
  <si>
    <t>Tunghsu Optoelectronic Technology Co.,Ltd.</t>
  </si>
  <si>
    <t>86-10-63541061</t>
  </si>
  <si>
    <t>wangqingfei@dongxu.com;wangqing@dongxu.com;dxgd@dongxu.com</t>
  </si>
  <si>
    <t>601198.SH</t>
  </si>
  <si>
    <t>东兴证券股份有限公司</t>
  </si>
  <si>
    <t>北京市西城区金融大街5号(新盛大厦)6、10、12、15、16层,北京市西城区金融大街9号金融街中心17、18层</t>
  </si>
  <si>
    <t>Dongxing Securities Corporation Limited</t>
  </si>
  <si>
    <t>86-10-66555171</t>
  </si>
  <si>
    <t>dshms@dxzq.net.cn</t>
  </si>
  <si>
    <t>002017.SZ</t>
  </si>
  <si>
    <t>东信和平科技股份有限公司</t>
  </si>
  <si>
    <t>广东省珠海市香洲区南屏科技工业园屏工中路8号</t>
  </si>
  <si>
    <t>Eastcompeace Technology Co.,Ltd</t>
  </si>
  <si>
    <t>86-756-8682893</t>
  </si>
  <si>
    <t>eastcompeace@eastcompeace.com</t>
  </si>
  <si>
    <t>688110.SH</t>
  </si>
  <si>
    <t>东芯半导体股份有限公司</t>
  </si>
  <si>
    <t>上海市青浦区徐泾镇诸光路1588弄虹桥世界中心L4A-F5</t>
  </si>
  <si>
    <t>Dosilicon Co.,Ltd.</t>
  </si>
  <si>
    <t>86-21-61369022</t>
  </si>
  <si>
    <t>contact@dosilicon.com</t>
  </si>
  <si>
    <t>601555.SH</t>
  </si>
  <si>
    <t>东吴证券股份有限公司</t>
  </si>
  <si>
    <t>江苏省苏州市吴中区工业园区星阳街5号</t>
  </si>
  <si>
    <t>Soochow Securities Co.,Ltd.</t>
  </si>
  <si>
    <t>86-512-62601555</t>
  </si>
  <si>
    <t>yangw@dwzq.com.cn;pingl@dwzq.com.cn;dwzqdb@dwzq.com.cn</t>
  </si>
  <si>
    <t>301029.SZ</t>
  </si>
  <si>
    <t>东莞怡合达自动化股份有限公司</t>
  </si>
  <si>
    <t>广东省东莞市横沥镇村尾桃园二路33号</t>
  </si>
  <si>
    <t>Dongguan Yiheda Automation Co.,Ltd.</t>
  </si>
  <si>
    <t>86-769-82886777-785</t>
  </si>
  <si>
    <t>lys@yiheda.com</t>
  </si>
  <si>
    <t>300328.SZ</t>
  </si>
  <si>
    <t>东莞宜安科技股份有限公司</t>
  </si>
  <si>
    <t>广东省东莞市清溪镇银泉工业区</t>
  </si>
  <si>
    <t>Dongguan Eontec Co.,Ltd.</t>
  </si>
  <si>
    <t>86-769-87387777</t>
  </si>
  <si>
    <t>liuchong@e-ande.com;zengsq@e-ande.com;eon@e-ande.com</t>
  </si>
  <si>
    <t>300790.SZ</t>
  </si>
  <si>
    <t>东莞市宇瞳光学科技股份有限公司</t>
  </si>
  <si>
    <t>广东省东莞市长安镇靖海东路99号</t>
  </si>
  <si>
    <t>Dongguan Yutong Optical Technology Co.,Ltd.</t>
  </si>
  <si>
    <t>86-769-89266655</t>
  </si>
  <si>
    <t>chentianfu@ytot.cn;tzb-1@ytot.cn</t>
  </si>
  <si>
    <t>301338.SZ</t>
  </si>
  <si>
    <t>东莞市凯格精机股份有限公司</t>
  </si>
  <si>
    <t>广东省东莞市东城街道沙朗路2号</t>
  </si>
  <si>
    <t>Gkg Precision Machine Co., Ltd.</t>
  </si>
  <si>
    <t>86-769-38823222-8335</t>
  </si>
  <si>
    <t>gkg@gkg.cn</t>
  </si>
  <si>
    <t>603038.SH</t>
  </si>
  <si>
    <t>东莞市华立实业股份有限公司</t>
  </si>
  <si>
    <t>广东省东莞市常平镇松柏塘村</t>
  </si>
  <si>
    <t>Dongguan Huali Industries Co.,Ltd</t>
  </si>
  <si>
    <t>86-769-83338072</t>
  </si>
  <si>
    <t>investor@dghuafuli.com</t>
  </si>
  <si>
    <t>688668.SH</t>
  </si>
  <si>
    <t>东莞市鼎通精密科技股份有限公司</t>
  </si>
  <si>
    <t>广东省东莞市东城街道周屋社区银珠路七号</t>
  </si>
  <si>
    <t>Dongguan Dingtong Precision Metal Co.,Ltd.</t>
  </si>
  <si>
    <t>86-769-85377166-609</t>
  </si>
  <si>
    <t>dt-stocks@dingtong.net.cn</t>
  </si>
  <si>
    <t>300976.SZ</t>
  </si>
  <si>
    <t>东莞市达瑞电子股份有限公司</t>
  </si>
  <si>
    <t>广东省东莞市洪梅镇洪金路48号</t>
  </si>
  <si>
    <t>Dongguan Tarry Electronics Co.,Ltd.</t>
  </si>
  <si>
    <t>86-769-27284805</t>
  </si>
  <si>
    <t>ir@dgtarry.com</t>
  </si>
  <si>
    <t>002993.SZ</t>
  </si>
  <si>
    <t>东莞市奥海科技股份有限公司</t>
  </si>
  <si>
    <t>广东省东莞市塘厦镇蛟乙塘银园街2号</t>
  </si>
  <si>
    <t>Dongguan Aohai Technology Co.,Ltd.</t>
  </si>
  <si>
    <t>86-769-86975555</t>
  </si>
  <si>
    <t>ir@aohaichina.com</t>
  </si>
  <si>
    <t>002638.SZ</t>
  </si>
  <si>
    <t>东莞勤上光电股份有限公司</t>
  </si>
  <si>
    <t>广东省东莞市常平镇横江厦工业四路3号</t>
  </si>
  <si>
    <t>Dongguan Kingsun Optoelectronic Co.,Ltd</t>
  </si>
  <si>
    <t>86-769-83996285</t>
  </si>
  <si>
    <t>ks_dsh@kingsun-china.com</t>
  </si>
  <si>
    <t>002902.SZ</t>
  </si>
  <si>
    <t>东莞铭普光磁股份有限公司</t>
  </si>
  <si>
    <t>广东省东莞市石排镇东园大道石排段157号1号楼</t>
  </si>
  <si>
    <t>Dongguan Mentech Optical &amp; Magnetic Co.,Ltd.</t>
  </si>
  <si>
    <t>86-769-86921000</t>
  </si>
  <si>
    <t>ir@mnc-tek.com.cn</t>
  </si>
  <si>
    <t>300606.SZ</t>
  </si>
  <si>
    <t>东莞金太阳研磨股份有限公司</t>
  </si>
  <si>
    <t>广东省东莞市大岭山镇大环路1号</t>
  </si>
  <si>
    <t>Dongguan Golden Sun Abrasives Co.,Ltd</t>
  </si>
  <si>
    <t>86-769-38823020</t>
  </si>
  <si>
    <t>zqb@chinagoldensun.cn</t>
  </si>
  <si>
    <t>002855.SZ</t>
  </si>
  <si>
    <t>东莞捷荣技术股份有限公司</t>
  </si>
  <si>
    <t>广东省东莞市长安镇新民路166号</t>
  </si>
  <si>
    <t>Dongguan Chitwing Technology Co.,Ltd.</t>
  </si>
  <si>
    <t>86-755-25865177</t>
  </si>
  <si>
    <t>public@chitwing.com</t>
  </si>
  <si>
    <t>000573.SZ</t>
  </si>
  <si>
    <t>东莞宏远工业区股份有限公司</t>
  </si>
  <si>
    <t>广东省东莞市宏远工业区宏远大厦16楼</t>
  </si>
  <si>
    <t>Dongguan Winnerway Industry Zone Ltd.</t>
  </si>
  <si>
    <t>86-769-22412655</t>
  </si>
  <si>
    <t>0573@21cn.com</t>
  </si>
  <si>
    <t>000828.SZ</t>
  </si>
  <si>
    <t>东莞发展控股股份有限公司</t>
  </si>
  <si>
    <t>广东省东莞市寮步镇浮竹山佛岭水库路侧莞深高速公路管理中心</t>
  </si>
  <si>
    <t>Dongguan Development(Holdings)Co.,Ltd.</t>
  </si>
  <si>
    <t>86-769-22083320</t>
  </si>
  <si>
    <t>lys@dgholdings.cn;zxm@dgholdings.cn;dgkg@dgholdings.cn</t>
  </si>
  <si>
    <t>001201.SZ</t>
  </si>
  <si>
    <t>东瑞食品集团股份有限公司</t>
  </si>
  <si>
    <t>广东省河源市东源县仙塘镇蝴蝶岭工业城01-11地块</t>
  </si>
  <si>
    <t>Dongrui Food Group Co.,Ltd.</t>
  </si>
  <si>
    <t>86-762-8729999</t>
  </si>
  <si>
    <t>dongrui201388@126.com</t>
  </si>
  <si>
    <t>600718.SH</t>
  </si>
  <si>
    <t>东软集团股份有限公司</t>
  </si>
  <si>
    <t>辽宁省沈阳市浑南区新秀街2号东软软件园</t>
  </si>
  <si>
    <t>1.7919万</t>
  </si>
  <si>
    <t>Neusoft Corporation</t>
  </si>
  <si>
    <t>86-24-83662115</t>
  </si>
  <si>
    <t>investor@neusoft.com</t>
  </si>
  <si>
    <t>605499.SH</t>
  </si>
  <si>
    <t>东鹏饮料(集团)股份有限公司</t>
  </si>
  <si>
    <t>广东省深圳市南山区桃源街道珠光北路142号众冠红花岭工业西区3栋1楼</t>
  </si>
  <si>
    <t>Eastroc Beverage (Group) Co.,Ltd.</t>
  </si>
  <si>
    <t>86-755-26980181</t>
  </si>
  <si>
    <t>boardoffice@szeastroc.com</t>
  </si>
  <si>
    <t>600114.SH</t>
  </si>
  <si>
    <t>东睦新材料集团股份有限公司</t>
  </si>
  <si>
    <t>浙江省宁波市鄞州区鄞州工业园区景江路1508号</t>
  </si>
  <si>
    <t>Nbtm New Materials Group Co.,Ltd.</t>
  </si>
  <si>
    <t>86-574-87841061</t>
  </si>
  <si>
    <t>tangym@pm-china.com</t>
  </si>
  <si>
    <t>688129.SH</t>
  </si>
  <si>
    <t>东来涂料技术(上海)股份有限公司</t>
  </si>
  <si>
    <t>上海市嘉定区工业区新和路1221号</t>
  </si>
  <si>
    <t>Donglai Coating Technology(Shanghai) Co.,Ltd</t>
  </si>
  <si>
    <t>86-21-39538548</t>
  </si>
  <si>
    <t>ir@onwings.com.cn</t>
  </si>
  <si>
    <t>300486.SZ</t>
  </si>
  <si>
    <t>东杰智能科技集团股份有限公司</t>
  </si>
  <si>
    <t>山西省太原市尖草坪区新兰路51号</t>
  </si>
  <si>
    <t>Omh Science Group Co.,Ltd</t>
  </si>
  <si>
    <t>86-351-3633818</t>
  </si>
  <si>
    <t>sec@omhgroup.com;huchenyang@omhgroup.com</t>
  </si>
  <si>
    <t>002672.SZ</t>
  </si>
  <si>
    <t>东江环保股份有限公司</t>
  </si>
  <si>
    <t>广东省深圳市南山区科技园北区朗山路9号东江环保大楼1楼、3楼、8楼北面、9-12楼</t>
  </si>
  <si>
    <t>Dongjiang Environmental Company Limited</t>
  </si>
  <si>
    <t>86-755-88242612;86-755-88242614</t>
  </si>
  <si>
    <t>ir@dongjiang.com.cn</t>
  </si>
  <si>
    <t>002065.SZ</t>
  </si>
  <si>
    <t>东华软件股份公司</t>
  </si>
  <si>
    <t>北京市海淀区紫金数码园3号楼16层</t>
  </si>
  <si>
    <t>1.1766万</t>
  </si>
  <si>
    <t>Dhc Software Co.,Ltd.</t>
  </si>
  <si>
    <t>86-10-62662188</t>
  </si>
  <si>
    <t>strongyang@dhcc.com.cn;zhangwen_cw@dhcc.com.cn</t>
  </si>
  <si>
    <t>002221.SZ</t>
  </si>
  <si>
    <t>东华能源股份有限公司</t>
  </si>
  <si>
    <t>江苏省南京市玄武区仙林大道徐庄软件园紫气路1号</t>
  </si>
  <si>
    <t>Oriental Energy Co.,Ltd.</t>
  </si>
  <si>
    <t>86-25-86819806;86-25-86771100</t>
  </si>
  <si>
    <t>tzz@chinadhe.com;wangshuyang@chinadhe.com;chenwenxin@chinadhe.com</t>
  </si>
  <si>
    <t>002140.SZ</t>
  </si>
  <si>
    <t>东华工程科技股份有限公司</t>
  </si>
  <si>
    <t>安徽省合肥市包河区望江东路70号</t>
  </si>
  <si>
    <t>East China Engineering Science And Technology Co.,Ltd.</t>
  </si>
  <si>
    <t>86-551-63626589;86-13856022275;86-551-63626768;86-13856002499;86-551-63696877</t>
  </si>
  <si>
    <t>zhangxueming@chinaecec.com;sunzheng@chinaecec.com;ecec@chinaecec.com;lilixin@chinaecec.com</t>
  </si>
  <si>
    <t>600826.SH</t>
  </si>
  <si>
    <t>东浩兰生会展集团股份有限公司</t>
  </si>
  <si>
    <t>上海市浦东新区博成路568号B座3楼</t>
  </si>
  <si>
    <t>Dlg Exhibitions &amp; Events Corporation Limited</t>
  </si>
  <si>
    <t>86-21-51991611;86-21-51991610</t>
  </si>
  <si>
    <t>zhangrongjian@dlg-expo.com;yujingyun@dlg-expo.com;stock@dlg-expo.com</t>
  </si>
  <si>
    <t>002117.SZ</t>
  </si>
  <si>
    <t>东港股份有限公司</t>
  </si>
  <si>
    <t>山东省济南市历城区山大北路23号</t>
  </si>
  <si>
    <t>Tungkong Inc.</t>
  </si>
  <si>
    <t>86-531-88904590</t>
  </si>
  <si>
    <t>qi-liguo@tungkong.com.cn;ruan-yongcheng@tungkong.com.cn;dggf@tungkong.com.cn</t>
  </si>
  <si>
    <t>300171.SZ</t>
  </si>
  <si>
    <t>东富龙科技集团股份有限公司</t>
  </si>
  <si>
    <t>上海市闵行区都会路1509号</t>
  </si>
  <si>
    <t>Tofflon Science And Technology Group Co.,Ltd.</t>
  </si>
  <si>
    <t>86-21-64909699</t>
  </si>
  <si>
    <t>dfl@tofflon.com</t>
  </si>
  <si>
    <t>600006.SH</t>
  </si>
  <si>
    <t>东风汽车股份有限公司</t>
  </si>
  <si>
    <t>湖北省武汉市汉阳区经济技术开发区创业路58号</t>
  </si>
  <si>
    <t>Dongfeng Automobile Co.,Ltd.</t>
  </si>
  <si>
    <t>86-27-84287896</t>
  </si>
  <si>
    <t>dfac@dfac.com</t>
  </si>
  <si>
    <t>600081.SH</t>
  </si>
  <si>
    <t>东风电子科技股份有限公司</t>
  </si>
  <si>
    <t>上海市闵行区中山北路2000号22楼</t>
  </si>
  <si>
    <t>Dong Feng Electronic Technology Co.,Ltd.</t>
  </si>
  <si>
    <t>86-21-62033003-52;86-21-62033003-53</t>
  </si>
  <si>
    <t>lifei@detc.com.cn;zhengming@detc.com.cn;postmaster@detc.com.cn</t>
  </si>
  <si>
    <t>600958.SH</t>
  </si>
  <si>
    <t>东方证券股份有限公司</t>
  </si>
  <si>
    <t>上海市黄浦区中山南路119号东方证券大厦,中国上海市黄浦区中山南路318号2号楼3-6层、12层、13层、22层、25-27层、29层、32层、36层、38层</t>
  </si>
  <si>
    <t>Orient Securities Company Limited</t>
  </si>
  <si>
    <t>86-21-63325888;86-21-63326373</t>
  </si>
  <si>
    <t>wangrf@orientsec.com.cn;litingting@orientsec.com.cn;ir@orientsec.com.cn</t>
  </si>
  <si>
    <t>600776.SH</t>
  </si>
  <si>
    <t>东方通信股份有限公司</t>
  </si>
  <si>
    <t>浙江省杭州市滨江区高新技术开发区东信大道66号</t>
  </si>
  <si>
    <t>Eastern Communications Co.,Ltd.</t>
  </si>
  <si>
    <t>86-571-86676198</t>
  </si>
  <si>
    <t>inquiry@eastcom.com</t>
  </si>
  <si>
    <t>603377.SH</t>
  </si>
  <si>
    <t>东方时尚驾驶学校股份有限公司</t>
  </si>
  <si>
    <t>北京市大兴区金星西路19号</t>
  </si>
  <si>
    <t>Eastern Pioneer Driving School Co.,Ltd.</t>
  </si>
  <si>
    <t>86-10-53223377</t>
  </si>
  <si>
    <t>dfss@dfss.com.cn</t>
  </si>
  <si>
    <t>002175.SZ</t>
  </si>
  <si>
    <t>东方时代网络传媒股份有限公司</t>
  </si>
  <si>
    <t>广西壮族自治区桂林市七星区临江路234号</t>
  </si>
  <si>
    <t>Oriental Times Media Corporation.</t>
  </si>
  <si>
    <t>86-513-69880410</t>
  </si>
  <si>
    <t>wsq1991905@126.com</t>
  </si>
  <si>
    <t>300118.SZ</t>
  </si>
  <si>
    <t>东方日升新能源股份有限公司</t>
  </si>
  <si>
    <t>浙江省宁波市宁海县梅林街道塔山工业园区</t>
  </si>
  <si>
    <t>1.0760万</t>
  </si>
  <si>
    <t>Risen Energy Co.,Ltd.</t>
  </si>
  <si>
    <t>86-574-65173983</t>
  </si>
  <si>
    <t>xuesx@risenenergy.com</t>
  </si>
  <si>
    <t>600637.SH</t>
  </si>
  <si>
    <t>东方明珠新媒体股份有限公司</t>
  </si>
  <si>
    <t>上海市徐汇区宜山路757号</t>
  </si>
  <si>
    <t>Oriental Pearl Group Co.,Ltd.</t>
  </si>
  <si>
    <t>86-21-33396637</t>
  </si>
  <si>
    <t>dongban@opg.cn</t>
  </si>
  <si>
    <t>600811.SH</t>
  </si>
  <si>
    <t>东方集团股份有限公司</t>
  </si>
  <si>
    <t>黑龙江省哈尔滨市南岗区花园街235号东方大厦,北京市朝阳区丽都花园路5号东方金融中心</t>
  </si>
  <si>
    <t>Orient Group Incorporation</t>
  </si>
  <si>
    <t>86-451-53666028</t>
  </si>
  <si>
    <t>dfjt@orientgroup.com.cn</t>
  </si>
  <si>
    <t>601156.SH</t>
  </si>
  <si>
    <t>东方航空物流股份有限公司</t>
  </si>
  <si>
    <t>上海市长宁区空港六路199号</t>
  </si>
  <si>
    <t>Eastern Air Logistics Co.,Ltd.</t>
  </si>
  <si>
    <t>86-21-22365112</t>
  </si>
  <si>
    <t>eal-ir@ceair.com</t>
  </si>
  <si>
    <t>600278.SH</t>
  </si>
  <si>
    <t>东方国际创业股份有限公司</t>
  </si>
  <si>
    <t>上海市浦东新区娄山关路85号A座</t>
  </si>
  <si>
    <t>Orient International Enterprise, Ltd.</t>
  </si>
  <si>
    <t>86-21-62789999;86-21-52291197;86-21-52291198;86-21-62785521</t>
  </si>
  <si>
    <t>oiehq@oie.com.cn</t>
  </si>
  <si>
    <t>000682.SZ</t>
  </si>
  <si>
    <t>东方电子股份有限公司</t>
  </si>
  <si>
    <t>山东省烟台市芝罘区机场路2号</t>
  </si>
  <si>
    <t>Dongfang Electronics Co.,Ltd</t>
  </si>
  <si>
    <t>86-535-5520066</t>
  </si>
  <si>
    <t>zhengquan@dongfang-china.com</t>
  </si>
  <si>
    <t>600875.SH</t>
  </si>
  <si>
    <t>东方电气</t>
  </si>
  <si>
    <t>东方电气股份有限公司</t>
  </si>
  <si>
    <t>四川省成都市郫都区高新西区西芯大道18号</t>
  </si>
  <si>
    <t>1.6969万</t>
  </si>
  <si>
    <t>Dongfang Electric Corporation Limited</t>
  </si>
  <si>
    <t>86-28-87583666</t>
  </si>
  <si>
    <t>dsb@dongfang.com</t>
  </si>
  <si>
    <t>300059.SZ</t>
  </si>
  <si>
    <t>东方财富信息股份有限公司</t>
  </si>
  <si>
    <t>上海市徐汇区宛平南路88号东方财富大厦</t>
  </si>
  <si>
    <t>East Money Information Co.,Ltd.</t>
  </si>
  <si>
    <t>86-21-54660526</t>
  </si>
  <si>
    <t>dongmi@eastmoney.com</t>
  </si>
  <si>
    <t>000597.SZ</t>
  </si>
  <si>
    <t>东北制药集团股份有限公司</t>
  </si>
  <si>
    <t>辽宁省沈阳市铁西区经济技术开发区昆明湖街8号</t>
  </si>
  <si>
    <t>Northeast Pharmaceutical Group Co.,Ltd.</t>
  </si>
  <si>
    <t>86-24-25806963</t>
  </si>
  <si>
    <t>dshbgs@nepharm.com.cn</t>
  </si>
  <si>
    <t>000686.SZ</t>
  </si>
  <si>
    <t>东北证券股份有限公司</t>
  </si>
  <si>
    <t>吉林省长春市南关区生态大街6666号</t>
  </si>
  <si>
    <t>Northeast Securities Co.,Ltd.</t>
  </si>
  <si>
    <t>86-431-85096806</t>
  </si>
  <si>
    <t>dongm@nesc.cn;yang_liu@nesc.cn;000686@nesc.cn</t>
  </si>
  <si>
    <t>000423.SZ</t>
  </si>
  <si>
    <t>东阿阿胶股份有限公司</t>
  </si>
  <si>
    <t>山东省聊城市东阿县阿胶街78号</t>
  </si>
  <si>
    <t>Dong-E-E-Jiao Co.,Ltd.</t>
  </si>
  <si>
    <t>86-635-3264069</t>
  </si>
  <si>
    <t>dengrong@dongeejiao.com;fuyan@dongeejiao.com</t>
  </si>
  <si>
    <t>002502.SZ</t>
  </si>
  <si>
    <t>鼎龙文化股份有限公司</t>
  </si>
  <si>
    <t>广东省广州市天河区广州大道北63号鼎龙希尔顿花园酒店21楼</t>
  </si>
  <si>
    <t>Dinglong Culture Co.,Ltd.</t>
  </si>
  <si>
    <t>86-20-32615774</t>
  </si>
  <si>
    <t>stock@dinglongwh.com</t>
  </si>
  <si>
    <t>300378.SZ</t>
  </si>
  <si>
    <t>鼎捷软件股份有限公司</t>
  </si>
  <si>
    <t>上海市静安区江场路1377弄绿地中央广场1号楼22层</t>
  </si>
  <si>
    <t>Digiwinsoftware Co.,Ltd.</t>
  </si>
  <si>
    <t>86-21-51791699</t>
  </si>
  <si>
    <t>digiwin-zhengquan@digiwin.com</t>
  </si>
  <si>
    <t>300679.SZ</t>
  </si>
  <si>
    <t>电连技术股份有限公司</t>
  </si>
  <si>
    <t>广东省深圳市光明区公明街道西田社区锦绣工业园8栋第一层至第三层A区</t>
  </si>
  <si>
    <t>Electric Connector Technology Co.,Ltd.</t>
  </si>
  <si>
    <t>86-755-81735163</t>
  </si>
  <si>
    <t>ir@ectsz.com</t>
  </si>
  <si>
    <t>002730.SZ</t>
  </si>
  <si>
    <t>电光防爆科技股份有限公司</t>
  </si>
  <si>
    <t>浙江省温州市乐清市经济开发区纬五路180号</t>
  </si>
  <si>
    <t>Dianguang Explosion-Proof Technology Co.,Ltd.</t>
  </si>
  <si>
    <t>86-577-61666333</t>
  </si>
  <si>
    <t>ir@dianguang.com</t>
  </si>
  <si>
    <t>601038.SH</t>
  </si>
  <si>
    <t>第一拖拉机股份有限公司</t>
  </si>
  <si>
    <t>河南省洛阳市涧西区建设路154号</t>
  </si>
  <si>
    <t>First Tractor Company Limited</t>
  </si>
  <si>
    <t>86-379-64967038;86-379-64970213</t>
  </si>
  <si>
    <t>yulina@ytogroup.com;msc0038@ytogroup.com</t>
  </si>
  <si>
    <t>002797.SZ</t>
  </si>
  <si>
    <t>第一创业证券股份有限公司</t>
  </si>
  <si>
    <t>广东省深圳市福田区福华一路115号投行大厦9、16-20楼</t>
  </si>
  <si>
    <t>First Capital Securities Co.,Ltd.</t>
  </si>
  <si>
    <t>86-755-23838868</t>
  </si>
  <si>
    <t>ir@fcsc.com</t>
  </si>
  <si>
    <t>002798.SZ</t>
  </si>
  <si>
    <t>帝欧家居集团股份有限公司</t>
  </si>
  <si>
    <t>四川省成都市武侯区高新区天府大道中段天府三街19号新希望国际大厦A座15层</t>
  </si>
  <si>
    <t>D&amp;O Home Collection Group Co.,Ltd</t>
  </si>
  <si>
    <t>86-28-82801234;86-28-67996113</t>
  </si>
  <si>
    <t>zhongjie@monarch-sw.com;daiyu@monarch-sw.com;monarch-zq@monarch-sw.com</t>
  </si>
  <si>
    <t>603587.SH</t>
  </si>
  <si>
    <t>地素时尚股份有限公司</t>
  </si>
  <si>
    <t>上海市普陀区丹巴路28弄1-2号旭辉世纪广场8号楼</t>
  </si>
  <si>
    <t>Dazzle Fashion Co.,Ltd</t>
  </si>
  <si>
    <t>86-21-31085111</t>
  </si>
  <si>
    <t>info@dazzle-fashion.com</t>
  </si>
  <si>
    <t>688192.SH</t>
  </si>
  <si>
    <t>迪哲(江苏)医药股份有限公司</t>
  </si>
  <si>
    <t>上海市浦东新区自由贸易试验区亮景路199、245号4幢</t>
  </si>
  <si>
    <t>Dizal (Jiangsu) Pharmaceutical Co., Ltd.</t>
  </si>
  <si>
    <t>86-21-61095757</t>
  </si>
  <si>
    <t>ir@dizalpharma.com</t>
  </si>
  <si>
    <t>300396.SZ</t>
  </si>
  <si>
    <t>迪瑞医疗科技股份有限公司</t>
  </si>
  <si>
    <t>吉林省长春市朝阳区高新开发区宜居路3333号</t>
  </si>
  <si>
    <t>Dirui Industrial Co.,Ltd.</t>
  </si>
  <si>
    <t>86-431-81931002</t>
  </si>
  <si>
    <t>zqb@dirui.com.cn</t>
  </si>
  <si>
    <t>300244.SZ</t>
  </si>
  <si>
    <t>迪安诊断技术集团股份有限公司</t>
  </si>
  <si>
    <t>浙江省杭州市西湖区三墩镇金蓬街329号2幢5层</t>
  </si>
  <si>
    <t>1.1123万</t>
  </si>
  <si>
    <t>Dian Diagnostics Group Co.,Ltd.</t>
  </si>
  <si>
    <t>86-571-58085608</t>
  </si>
  <si>
    <t>zqb@dazd.cn</t>
  </si>
  <si>
    <t>301177.SZ</t>
  </si>
  <si>
    <t>迪阿股份有限公司</t>
  </si>
  <si>
    <t>广东省深圳市南山区华润置地大厦C座12层及13层</t>
  </si>
  <si>
    <t>Dr Corporation Limited</t>
  </si>
  <si>
    <t>86-755-86664586</t>
  </si>
  <si>
    <t>ir@darryring.com</t>
  </si>
  <si>
    <t>301158.SZ</t>
  </si>
  <si>
    <t>德州联合石油科技股份有限公司</t>
  </si>
  <si>
    <t>山东省德州市德城区经济开发区晶华南路</t>
  </si>
  <si>
    <t>Dezhou United Petroleum Technology Co.,Ltd.</t>
  </si>
  <si>
    <t>86-534-2237807</t>
  </si>
  <si>
    <t>zqb@dupm.cn</t>
  </si>
  <si>
    <t>000813.SZ</t>
  </si>
  <si>
    <t>德展大健康股份有限公司</t>
  </si>
  <si>
    <t>北京市朝阳区工体东路乙2号美林大厦10层</t>
  </si>
  <si>
    <t>Dezhan Healthcare Company Limited.</t>
  </si>
  <si>
    <t>86-10-65852237;86-991-4336069</t>
  </si>
  <si>
    <t>zhoujianlin@dezhanhealthcare.com;jiangxin@dezhanhealthcare.com;dzjkzqb@163.com</t>
  </si>
  <si>
    <t>300640.SZ</t>
  </si>
  <si>
    <t>德艺文化创意集团股份有限公司</t>
  </si>
  <si>
    <t>福建省福州市鼓楼区五四路158号环球广场1701单元</t>
  </si>
  <si>
    <t>Profit Cultural And Creative Group Co.,Ltd.</t>
  </si>
  <si>
    <t>86-591-87762758</t>
  </si>
  <si>
    <t>board@fz-profit.com</t>
  </si>
  <si>
    <t>688360.SH</t>
  </si>
  <si>
    <t>德马科技集团股份有限公司</t>
  </si>
  <si>
    <t>浙江省湖州市吴兴区埭溪镇上强工业区</t>
  </si>
  <si>
    <t>Damon Technology Group Co.,Ltd.</t>
  </si>
  <si>
    <t>86-572-3826015</t>
  </si>
  <si>
    <t>ir@damon-group.com</t>
  </si>
  <si>
    <t>000593.SZ</t>
  </si>
  <si>
    <t>德龙汇能集团股份有限公司</t>
  </si>
  <si>
    <t>四川省成都市成华区建设路55号</t>
  </si>
  <si>
    <t>Delong Composite Energy Group Co.,Ltd</t>
  </si>
  <si>
    <t>86-28-68539558</t>
  </si>
  <si>
    <t>zhengsm@dlceg.com;songxm@dlceg.com;sz000593@126.com</t>
  </si>
  <si>
    <t>603032.SH</t>
  </si>
  <si>
    <t>德力西新疆交通运输集团股份有限公司</t>
  </si>
  <si>
    <t>新疆维吾尔自治区乌鲁木齐市头屯河区经济技术开发区高铁北五路236号</t>
  </si>
  <si>
    <t>Delixi Xinjiang Transportation Co.,Ltd.</t>
  </si>
  <si>
    <t>86-991-5873797</t>
  </si>
  <si>
    <t>dxjy603032@163.com</t>
  </si>
  <si>
    <t>002043.SZ</t>
  </si>
  <si>
    <t>德华兔宝宝装饰新材股份有限公司</t>
  </si>
  <si>
    <t>浙江省湖州市德清县武康镇临溪街588号</t>
  </si>
  <si>
    <t>Dehua Tb New Decoration Material Co.,Ltd</t>
  </si>
  <si>
    <t>86-572-8405635</t>
  </si>
  <si>
    <t>dingtao@dhwooden.com;zds@dhwooden.com;dehua_ss@dhwooden.com</t>
  </si>
  <si>
    <t>002631.SZ</t>
  </si>
  <si>
    <t>德尔未来科技控股集团股份有限公司</t>
  </si>
  <si>
    <t>江苏省苏州市吴江区开平路3333号德尔广场B栋22楼-25楼</t>
  </si>
  <si>
    <t>Der Future Science And Technology Holding Group Co.,Ltd.</t>
  </si>
  <si>
    <t>86-512-63537615</t>
  </si>
  <si>
    <t>lihx@der.com.cn;der@der.com.cn</t>
  </si>
  <si>
    <t>605287.SH</t>
  </si>
  <si>
    <t>德才装饰股份有限公司</t>
  </si>
  <si>
    <t>山东省青岛市崂山区海尔路1号甲5号楼</t>
  </si>
  <si>
    <t>Decai Decoration Co.,Ltd</t>
  </si>
  <si>
    <t>86-532-68066976</t>
  </si>
  <si>
    <t>decaizqb@126.com</t>
  </si>
  <si>
    <t>603056.SH</t>
  </si>
  <si>
    <t>德邦物流股份有限公司</t>
  </si>
  <si>
    <t>上海市青浦区徐泾镇徐祥路316号1幢</t>
  </si>
  <si>
    <t>7.1773万</t>
  </si>
  <si>
    <t>Deppon Logistics Co.,Ltd.</t>
  </si>
  <si>
    <t>86-21-39288106</t>
  </si>
  <si>
    <t>ir@deppon.com</t>
  </si>
  <si>
    <t>002632.SZ</t>
  </si>
  <si>
    <t>道明光学股份有限公司</t>
  </si>
  <si>
    <t>浙江省金华市永康市经济开发区东吴路581号</t>
  </si>
  <si>
    <t>Daoming Optics&amp;Chemical Co.,Ltd</t>
  </si>
  <si>
    <t>86-579-87321111</t>
  </si>
  <si>
    <t>stock@chinadaoming.com</t>
  </si>
  <si>
    <t>002852.SZ</t>
  </si>
  <si>
    <t>道道全粮油股份有限公司</t>
  </si>
  <si>
    <t>湖南省长沙市开福区湘江中路凯乐国际城9栋10层</t>
  </si>
  <si>
    <t>Daodaoquan Grain And Oil Co.,Ltd.</t>
  </si>
  <si>
    <t>86-731-88966518</t>
  </si>
  <si>
    <t>ddqzqb@ddqly.com</t>
  </si>
  <si>
    <t>600844.SH</t>
  </si>
  <si>
    <t>丹化化工科技股份有限公司</t>
  </si>
  <si>
    <t>江苏省镇江市丹阳市南三环路888号高新技术创新园C1楼</t>
  </si>
  <si>
    <t>Danhua Chemical Technology Co.,Ltd</t>
  </si>
  <si>
    <t>86-511-80263532;86-511-80263531</t>
  </si>
  <si>
    <t>s600844@126.com;jzx@600844.com</t>
  </si>
  <si>
    <t>002008.SZ</t>
  </si>
  <si>
    <t>大族激光科技产业集团股份有限公司</t>
  </si>
  <si>
    <t>广东省深圳市南山区深南大道9988号</t>
  </si>
  <si>
    <t>1.5460万</t>
  </si>
  <si>
    <t>Han'S Laser Technology Industry Group Co.,Ltd.</t>
  </si>
  <si>
    <t>86-755-86161340</t>
  </si>
  <si>
    <t>bsd@hanslaser.com</t>
  </si>
  <si>
    <t>600611.SH</t>
  </si>
  <si>
    <t>大众交通(集团)股份有限公司</t>
  </si>
  <si>
    <t>上海市徐汇区中山西路1515号大众大厦22楼</t>
  </si>
  <si>
    <t>Dazhong Transportation (Group) Co., Ltd.</t>
  </si>
  <si>
    <t>86-21-64289122</t>
  </si>
  <si>
    <t>dzjt@96822.com;zyy@96822.com</t>
  </si>
  <si>
    <t>000031.SZ</t>
  </si>
  <si>
    <t>大悦城控股集团股份有限公司</t>
  </si>
  <si>
    <t>广东省深圳市宝安区留仙一路8号中粮创芯研发中心A1栋27楼,北京市朝阳区朝阳门南大街8号中粮福临门大厦13层</t>
  </si>
  <si>
    <t>1.0186万</t>
  </si>
  <si>
    <t>Grandjoy Holdings Group Co.,Ltd.</t>
  </si>
  <si>
    <t>86-755-23999288;86-10-85017888</t>
  </si>
  <si>
    <t>000031@cofco.com</t>
  </si>
  <si>
    <t>300021.SZ</t>
  </si>
  <si>
    <t>大禹节水集团股份有限公司</t>
  </si>
  <si>
    <t>天津市武清区京滨工业园民旺道10号</t>
  </si>
  <si>
    <t>Dayu Water-Saving Group Co.,Ltd</t>
  </si>
  <si>
    <t>86-22-59679306</t>
  </si>
  <si>
    <t>dyjszqb@dyjs.com</t>
  </si>
  <si>
    <t>000910.SZ</t>
  </si>
  <si>
    <t>大亚圣象家居股份有限公司</t>
  </si>
  <si>
    <t>江苏省镇江市丹阳市经济开发区齐梁路99号大亚工业园</t>
  </si>
  <si>
    <t>Dare Power Dekor Home Co.,Ltd.</t>
  </si>
  <si>
    <t>86-511-86981046</t>
  </si>
  <si>
    <t>wuguhua@cndare.com;daibaixian@cndare.com;daretech@cndare.com</t>
  </si>
  <si>
    <t>600744.SH</t>
  </si>
  <si>
    <t>大唐华银电力股份有限公司</t>
  </si>
  <si>
    <t>湖南省长沙市天心区黑石铺路35号华银石昊苑写字楼</t>
  </si>
  <si>
    <t>Datang Huayin Electric Power Co.,Ltd</t>
  </si>
  <si>
    <t>86-731-89687188;86-731-89687288</t>
  </si>
  <si>
    <t>hy600744@188.com</t>
  </si>
  <si>
    <t>601991.SH</t>
  </si>
  <si>
    <t>大唐国际发电股份有限公司</t>
  </si>
  <si>
    <t>北京市西城区广宁伯街9号</t>
  </si>
  <si>
    <t>3.2641万</t>
  </si>
  <si>
    <t>Datang International Power Generation Co.,Ltd.</t>
  </si>
  <si>
    <t>86-10-66586926</t>
  </si>
  <si>
    <t>jiangjinming@dtpower.com;dtpower@dtpower.com</t>
  </si>
  <si>
    <t>000851.SZ</t>
  </si>
  <si>
    <t>大唐高鸿网络股份有限公司</t>
  </si>
  <si>
    <t>北京市海淀区学院路40号大唐电信集团主楼11层</t>
  </si>
  <si>
    <t>Gohigh Networks Co.,Ltd</t>
  </si>
  <si>
    <t>86-10-62301907</t>
  </si>
  <si>
    <t>gohigh@gohigh.com.cn</t>
  </si>
  <si>
    <t>600198.SH</t>
  </si>
  <si>
    <t>大唐电信科技股份有限公司</t>
  </si>
  <si>
    <t>北京市海淀区永嘉北路6号</t>
  </si>
  <si>
    <t>Datang Telecom Technology Co.,Ltd</t>
  </si>
  <si>
    <t>86-10-58919172</t>
  </si>
  <si>
    <t>dt600198@datang.com</t>
  </si>
  <si>
    <t>600892.SH</t>
  </si>
  <si>
    <t>大晟时代文化投资股份有限公司</t>
  </si>
  <si>
    <t>广东省深圳市福田区景田北一街28-1邮政综合楼6楼</t>
  </si>
  <si>
    <t>Dasheng Times Cultural Investment Co.,Ltd.</t>
  </si>
  <si>
    <t>86-755-82359089</t>
  </si>
  <si>
    <t>dswh@600892.com.cn</t>
  </si>
  <si>
    <t>600694.SH</t>
  </si>
  <si>
    <t>大商股份有限公司</t>
  </si>
  <si>
    <t>辽宁省大连市中山区青三街1号</t>
  </si>
  <si>
    <t>1.1311万</t>
  </si>
  <si>
    <t>Dashang Co.,Ltd.</t>
  </si>
  <si>
    <t>86-411-83643215</t>
  </si>
  <si>
    <t>dashanggufen@126.com</t>
  </si>
  <si>
    <t>000985.SZ</t>
  </si>
  <si>
    <t>大庆华科股份有限公司</t>
  </si>
  <si>
    <t>黑龙江省大庆市龙凤区兴化村兴化北街8号</t>
  </si>
  <si>
    <t>Daqing Huake Company Limited</t>
  </si>
  <si>
    <t>86-459-6280287</t>
  </si>
  <si>
    <t>dqhklhm@126.com;dqhkcfl@sina.com</t>
  </si>
  <si>
    <t>601006.SH</t>
  </si>
  <si>
    <t>大秦铁路股份有限公司</t>
  </si>
  <si>
    <t>山西省大同市平城区站北街14号,山西省太原市建设北路202号</t>
  </si>
  <si>
    <t>9.4426万</t>
  </si>
  <si>
    <t>Daqin Railway Co.,Ltd.</t>
  </si>
  <si>
    <t>86-351-2620620</t>
  </si>
  <si>
    <t>dqtl@daqintielu.com</t>
  </si>
  <si>
    <t>603955.SH</t>
  </si>
  <si>
    <t>大千生态环境集团股份有限公司</t>
  </si>
  <si>
    <t>江苏省南京市鼓楼区集慧路18号联创科技大厦A栋15层</t>
  </si>
  <si>
    <t>Daqian Ecology&amp;Environment Group Co.,Ltd.</t>
  </si>
  <si>
    <t>86-25-83751888;86-25-83751401</t>
  </si>
  <si>
    <t>stock@dq-eco.com</t>
  </si>
  <si>
    <t>300097.SZ</t>
  </si>
  <si>
    <t>大连智云自动化装备股份有限公司</t>
  </si>
  <si>
    <t>辽宁省大连市甘井子区营日路32号-1</t>
  </si>
  <si>
    <t>Dalian Zhiyun Automation Co.,Ltd.</t>
  </si>
  <si>
    <t>86-755-81451722</t>
  </si>
  <si>
    <t>zhiyun_ir@zhiyun-cn.com</t>
  </si>
  <si>
    <t>000679.SZ</t>
  </si>
  <si>
    <t>大连友谊(集团)股份有限公司</t>
  </si>
  <si>
    <t>辽宁省大连市沙河口区星海广场B3区35-4号公建</t>
  </si>
  <si>
    <t>Dalian Friendship (Group) Co.,Ltd.</t>
  </si>
  <si>
    <t>86-411-82691470;86-411-82802712</t>
  </si>
  <si>
    <t>guangweijiang@sina.com;callme_yh@sina.com;dlyyinfo@dlyy.com.cn</t>
  </si>
  <si>
    <t>600593.SH</t>
  </si>
  <si>
    <t>大连圣亚旅游控股股份有限公司</t>
  </si>
  <si>
    <t>辽宁省大连市沙河口区中山路608-6-8</t>
  </si>
  <si>
    <t>Dalian Sunasia Tourism Holding Co.,Ltd</t>
  </si>
  <si>
    <t>86-411-84685225</t>
  </si>
  <si>
    <t>dshbgs@sunasia.com</t>
  </si>
  <si>
    <t>600719.SH</t>
  </si>
  <si>
    <t>大连热电股份有限公司</t>
  </si>
  <si>
    <t>辽宁省大连市中山区昆明街32号</t>
  </si>
  <si>
    <t>Dalian Thermal Power Co.,Ltd.</t>
  </si>
  <si>
    <t>86-411-82298181;86-411-82298188</t>
  </si>
  <si>
    <t>shenjun_dl@163.com;dlrd_zqb@sina.com</t>
  </si>
  <si>
    <t>002621.SZ</t>
  </si>
  <si>
    <t>大连美吉姆教育科技股份有限公司</t>
  </si>
  <si>
    <t>北京市朝阳区安家楼50号院A3号楼</t>
  </si>
  <si>
    <t>Dalian My Gym Education Technology Co.,Ltd.</t>
  </si>
  <si>
    <t>86-10-84793668-880;86-10-84793668-898</t>
  </si>
  <si>
    <t>tracy.shi@mygymchina.com;amy.wen@mygymchina.com;ir@mygymchina.com</t>
  </si>
  <si>
    <t>835368.BJ</t>
  </si>
  <si>
    <t>大连连城数控机器股份有限公司</t>
  </si>
  <si>
    <t>辽宁省大连市甘井子区营城子镇工业园区营日路40号-1、40号-2、40号-3</t>
  </si>
  <si>
    <t>Linton Technologies Group</t>
  </si>
  <si>
    <t>86-411-62638881</t>
  </si>
  <si>
    <t>jinyao@lintonmachine.com</t>
  </si>
  <si>
    <t>002204.SZ</t>
  </si>
  <si>
    <t>大连华锐重工集团股份有限公司</t>
  </si>
  <si>
    <t>辽宁省大连市西岗区八一路169号</t>
  </si>
  <si>
    <t>Dalian Huarui Heavy Industry Group Co.,Ltd.</t>
  </si>
  <si>
    <t>86-411-86852187;86-411-86852802</t>
  </si>
  <si>
    <t>dlzg002204@dhidcw.com</t>
  </si>
  <si>
    <t>688529.SH</t>
  </si>
  <si>
    <t>大连豪森设备制造股份有限公司</t>
  </si>
  <si>
    <t>辽宁省大连市甘井子区营城子工业园区</t>
  </si>
  <si>
    <t>Dalian Haosen Equipment Manufacturing Co.,Ltd.</t>
  </si>
  <si>
    <t>86-411-39516669</t>
  </si>
  <si>
    <t>hszq@haosen.com.cn</t>
  </si>
  <si>
    <t>836826.BJ</t>
  </si>
  <si>
    <t>大连盖世健康食品股份有限公司</t>
  </si>
  <si>
    <t>辽宁省大连市旅顺口区畅达路320号</t>
  </si>
  <si>
    <t>Dalian Gaishi Food Co.,Ltd.</t>
  </si>
  <si>
    <t>86-411-86277777-8027</t>
  </si>
  <si>
    <t>stock@gaishi.cn</t>
  </si>
  <si>
    <t>002606.SZ</t>
  </si>
  <si>
    <t>大连电瓷集团股份有限公司</t>
  </si>
  <si>
    <t>浙江省杭州市拱墅区远洋国际中心B座16</t>
  </si>
  <si>
    <t>Dalian Insulator Group Co.,Ltd</t>
  </si>
  <si>
    <t>86-571-85097356;86-411-84305686</t>
  </si>
  <si>
    <t>zqb@insulators.cn;gxuyan@insulators.cn;yxiaojie@insulators.cn</t>
  </si>
  <si>
    <t>301007.SZ</t>
  </si>
  <si>
    <t>大连德迈仕精密科技股份有限公司</t>
  </si>
  <si>
    <t>辽宁省大连市旅顺口区旅顺经济开发区兴发路88号</t>
  </si>
  <si>
    <t>Dalian Demaishi Precision Technology Co.,Ltd.</t>
  </si>
  <si>
    <t>86-411-62187998-2066;86-411-62187998-2212</t>
  </si>
  <si>
    <t>ann@cdms-china.com;jam.sun@cdms-china.com;cdms@cdms-china.com</t>
  </si>
  <si>
    <t>603360.SH</t>
  </si>
  <si>
    <t>大连百傲化学股份有限公司</t>
  </si>
  <si>
    <t>辽宁省大连市中山区港东街12号一方金融广场A座11楼</t>
  </si>
  <si>
    <t>Dalian Bio-Chem Company Limited</t>
  </si>
  <si>
    <t>86-411-82285231</t>
  </si>
  <si>
    <t>zqb@biofc.com</t>
  </si>
  <si>
    <t>603963.SH</t>
  </si>
  <si>
    <t>大理药业股份有限公司</t>
  </si>
  <si>
    <t>云南省大理白族自治州大理市下关环城西路118号</t>
  </si>
  <si>
    <t>Dali Pharmaceutical Co.,Ltd</t>
  </si>
  <si>
    <t>86-872-8880055</t>
  </si>
  <si>
    <t>dongban@daliyaoye.cn</t>
  </si>
  <si>
    <t>002487.SZ</t>
  </si>
  <si>
    <t>大金重工股份有限公司</t>
  </si>
  <si>
    <t>辽宁省阜新市新邱区新邱大街155号</t>
  </si>
  <si>
    <t>Dajin Heavy Industry Co.,Ltd.</t>
  </si>
  <si>
    <t>86-418-6602618</t>
  </si>
  <si>
    <t>stock@dajin.cn</t>
  </si>
  <si>
    <t>600257.SH</t>
  </si>
  <si>
    <t>大湖水殖股份有限公司</t>
  </si>
  <si>
    <t>湖南省常德市武陵区丹阳街道建民巷社区建设东路348号</t>
  </si>
  <si>
    <t>Dahu Aquaculture Co.,Ltd.</t>
  </si>
  <si>
    <t>86-736-7252796</t>
  </si>
  <si>
    <t>zymdhgf@163.com;dhgf@dhszgf.com</t>
  </si>
  <si>
    <t>600288.SH</t>
  </si>
  <si>
    <t>大恒新纪元科技股份有限公司</t>
  </si>
  <si>
    <t>北京市海淀区苏州街3号大恒科技大厦北座15层</t>
  </si>
  <si>
    <t>Daheng New Epoch Technology, Inc.</t>
  </si>
  <si>
    <t>86-10-82827855;86-10-82828098</t>
  </si>
  <si>
    <t>600288@dhkj.sina.net;taoran@dhxjy.com.cn</t>
  </si>
  <si>
    <t>300134.SZ</t>
  </si>
  <si>
    <t>大富科技(安徽)股份有限公司</t>
  </si>
  <si>
    <t>广东省深圳市宝安区沙井街道蚝乡路沙井工业公司第三工业区A2</t>
  </si>
  <si>
    <t>Anhui Tatfook Technology Co.,Ltd</t>
  </si>
  <si>
    <t>86-755-29816308</t>
  </si>
  <si>
    <t>ir@tatfook.com</t>
  </si>
  <si>
    <t>603233.SH</t>
  </si>
  <si>
    <t>大参林医药集团股份有限公司</t>
  </si>
  <si>
    <t>广东省广州市荔湾区龙溪大道410号、410-1号</t>
  </si>
  <si>
    <t>3.8353万</t>
  </si>
  <si>
    <t>Dashenlin Pharmaceutical Group Co.,Ltd</t>
  </si>
  <si>
    <t>86-20-81689688</t>
  </si>
  <si>
    <t>dsl1999@dslyy.com</t>
  </si>
  <si>
    <t>002901.SZ</t>
  </si>
  <si>
    <t>大博医疗科技股份有限公司</t>
  </si>
  <si>
    <t>福建省厦门市海沧区山边洪东路18号</t>
  </si>
  <si>
    <t>Double Medical Technology Inc.</t>
  </si>
  <si>
    <t>86-592-6083018</t>
  </si>
  <si>
    <t>ir@double-medical.com</t>
  </si>
  <si>
    <t>300103.SZ</t>
  </si>
  <si>
    <t>达刚控股集团股份有限公司</t>
  </si>
  <si>
    <t>陕西省西安市长安区高新区毕原三路10号</t>
  </si>
  <si>
    <t>Dagang Holding Group Co.,Ltd.</t>
  </si>
  <si>
    <t>86-29-88327811</t>
  </si>
  <si>
    <t>investor@dagang.com.cn;wangrui@dagang.com.cn</t>
  </si>
  <si>
    <t>002343.SZ</t>
  </si>
  <si>
    <t>慈文传媒股份有限公司</t>
  </si>
  <si>
    <t>北京市朝阳区崔各庄南皋路129号塑三文化创意产业园</t>
  </si>
  <si>
    <t>Ciwen Media Co.,Ltd.</t>
  </si>
  <si>
    <t>86-10-84409922;86-21-33623250</t>
  </si>
  <si>
    <t>luoshimin@ciwen.tv;ciwen@ciwen.tv;fujiamin@ciwen.tv</t>
  </si>
  <si>
    <t>605567.SH</t>
  </si>
  <si>
    <t>春雪食品集团股份有限公司</t>
  </si>
  <si>
    <t>山东省烟台市莱阳市富山路382号</t>
  </si>
  <si>
    <t>Springsnow Food Group Co.,Ltd.</t>
  </si>
  <si>
    <t>86-535-7776798</t>
  </si>
  <si>
    <t>cxzq@springsnow.cn</t>
  </si>
  <si>
    <t>601021.SH</t>
  </si>
  <si>
    <t>春秋航空股份有限公司</t>
  </si>
  <si>
    <t>上海市长宁区空港一路528号二号楼</t>
  </si>
  <si>
    <t>Spring Airlines Co.,Ltd.</t>
  </si>
  <si>
    <t>86-21-22353088</t>
  </si>
  <si>
    <t>ir@ch.com</t>
  </si>
  <si>
    <t>831961.BJ</t>
  </si>
  <si>
    <t>创远信科(上海)技术股份有限公司</t>
  </si>
  <si>
    <t>上海市松江区高技路205弄7号C座</t>
  </si>
  <si>
    <t>Transcom (Shanghai) Technologies Co., Ltd.</t>
  </si>
  <si>
    <t>86-21-64326888</t>
  </si>
  <si>
    <t>xiaolei.wang@transcom.net.cn;info@transcom.net.cn</t>
  </si>
  <si>
    <t>000551.SZ</t>
  </si>
  <si>
    <t>创元科技股份有限公司</t>
  </si>
  <si>
    <t>江苏省苏州市吴中区工业园区苏桐路37号</t>
  </si>
  <si>
    <t>Create Technology &amp; Science Co.,Ltd.</t>
  </si>
  <si>
    <t>86-512-68241551</t>
  </si>
  <si>
    <t>dmc@cykj000551.com</t>
  </si>
  <si>
    <t>300366.SZ</t>
  </si>
  <si>
    <t>创意信息技术股份有限公司</t>
  </si>
  <si>
    <t>四川省成都市郫都区高新西区西芯大道28号</t>
  </si>
  <si>
    <t>Troy Information Technology Co.,Ltd.</t>
  </si>
  <si>
    <t>86-28-87827800</t>
  </si>
  <si>
    <t>zq@troy.cn</t>
  </si>
  <si>
    <t>300451.SZ</t>
  </si>
  <si>
    <t>创业慧康科技股份有限公司</t>
  </si>
  <si>
    <t>浙江省杭州市滨江区长河街道越达巷92号创业智慧大厦五楼</t>
  </si>
  <si>
    <t>B-Soft Co.,Ltd.</t>
  </si>
  <si>
    <t>86-571-88925701</t>
  </si>
  <si>
    <t>huy@bsoft.com.cn;xus@bsoft.com.cn;bsoft@bsoft.com.cn</t>
  </si>
  <si>
    <t>300688.SZ</t>
  </si>
  <si>
    <t>创业黑马科技集团股份有限公司</t>
  </si>
  <si>
    <t>北京市朝阳区酒仙桥北路7号电通创意广场2号楼B区</t>
  </si>
  <si>
    <t>Dark Horse Technology Group Co. Ltd.</t>
  </si>
  <si>
    <t>86-10-62691933</t>
  </si>
  <si>
    <t>zq@iheima.com</t>
  </si>
  <si>
    <t>688259.SH</t>
  </si>
  <si>
    <t>创耀(苏州)通信科技股份有限公司</t>
  </si>
  <si>
    <t>江苏省苏州市吴中区苏州工业园区金鸡湖大道1355号国际科技园1期133单元</t>
  </si>
  <si>
    <t>Triductor Technology(Suzhou)Inc.</t>
  </si>
  <si>
    <t>86-512-62559288</t>
  </si>
  <si>
    <t>ir@triductor.com;info@triductor.com</t>
  </si>
  <si>
    <t>002173.SZ</t>
  </si>
  <si>
    <t>创新医疗管理股份有限公司</t>
  </si>
  <si>
    <t>浙江省绍兴市诸暨市山下湖镇珍珠工业园</t>
  </si>
  <si>
    <t>Innovative Medical Management Co.,Ltd.</t>
  </si>
  <si>
    <t>86-575-87160891</t>
  </si>
  <si>
    <t>cxyl002173@126.com</t>
  </si>
  <si>
    <t>000810.SZ</t>
  </si>
  <si>
    <t>创维数字股份有限公司</t>
  </si>
  <si>
    <t>广东省深圳市南山区科技园高新南一道创维大厦A座</t>
  </si>
  <si>
    <t>Skyworth Digital Co.,Ltd.</t>
  </si>
  <si>
    <t>86-755-26010018;86-755-26010680</t>
  </si>
  <si>
    <t>skydtbo@skyworth.com;skydigital@skyworth.com</t>
  </si>
  <si>
    <t>002010.SZ</t>
  </si>
  <si>
    <t>传化智联股份有限公司</t>
  </si>
  <si>
    <t>浙江省杭州市萧山区钱江世纪城民和路945号传化大厦</t>
  </si>
  <si>
    <t>Transfar Zhilian Co.,Ltd.</t>
  </si>
  <si>
    <t>86-571-82872991</t>
  </si>
  <si>
    <t>zqb@etransfar.com</t>
  </si>
  <si>
    <t>003040.SZ</t>
  </si>
  <si>
    <t>楚天龙股份有限公司</t>
  </si>
  <si>
    <t>北京市海淀区蓝靛厂金源时代购物中心B区1508室</t>
  </si>
  <si>
    <t>Chutian Dragon Co.,Ltd.</t>
  </si>
  <si>
    <t>86-10-68967666</t>
  </si>
  <si>
    <t>ir@ctdcn.com</t>
  </si>
  <si>
    <t>300358.SZ</t>
  </si>
  <si>
    <t>楚天科技股份有限公司</t>
  </si>
  <si>
    <t>湖南省长沙市宁乡市玉潭镇新康路1号</t>
  </si>
  <si>
    <t>Truking Technology Limited</t>
  </si>
  <si>
    <t>86-731-87938220</t>
  </si>
  <si>
    <t>truking@truking.cn</t>
  </si>
  <si>
    <t>002378.SZ</t>
  </si>
  <si>
    <t>崇义章源钨业股份有限公司</t>
  </si>
  <si>
    <t>江西省赣州市崇义县城塔下</t>
  </si>
  <si>
    <t>Chongyi Zhangyuan Tungsten Co.,Ltd.</t>
  </si>
  <si>
    <t>86-797-3813839</t>
  </si>
  <si>
    <t>info@zy-tungsten.com</t>
  </si>
  <si>
    <t>002815.SZ</t>
  </si>
  <si>
    <t>崇达技术股份有限公司</t>
  </si>
  <si>
    <t>广东省深圳市宝安区新桥街道新玉路横岗下大街16号</t>
  </si>
  <si>
    <t>Suntak Technology Co.,Ltd.</t>
  </si>
  <si>
    <t>86-755-26055208</t>
  </si>
  <si>
    <t>zqb@suntakpcb.com</t>
  </si>
  <si>
    <t>600988.SH</t>
  </si>
  <si>
    <t>赤峰吉隆黄金矿业股份有限公司</t>
  </si>
  <si>
    <t>内蒙古自治区赤峰市红山区学院北路金石矿业广场A座9层</t>
  </si>
  <si>
    <t>Chifeng Jilong Gold Mining Co.,Ltd.</t>
  </si>
  <si>
    <t>86-476-8283822</t>
  </si>
  <si>
    <t>a600988@126.com</t>
  </si>
  <si>
    <t>000885.SZ</t>
  </si>
  <si>
    <t>城发环境股份有限公司</t>
  </si>
  <si>
    <t>河南省郑州市金水区农业路41号投资大厦16层</t>
  </si>
  <si>
    <t>City Development Environment Co.,Ltd.</t>
  </si>
  <si>
    <t>86-371-69158399</t>
  </si>
  <si>
    <t>cfhj000885@163.com</t>
  </si>
  <si>
    <t>000990.SZ</t>
  </si>
  <si>
    <t>诚志股份有限公司</t>
  </si>
  <si>
    <t>江西省南昌市青山湖区经济技术开发区玉屏东大街299号清华科技园(江西)华江大厦</t>
  </si>
  <si>
    <t>Chengzhi Co.,Ltd.</t>
  </si>
  <si>
    <t>86-791-83826898</t>
  </si>
  <si>
    <t>caoyuangang@thcz.com.cn;likun@thcz.com.cn</t>
  </si>
  <si>
    <t>300598.SZ</t>
  </si>
  <si>
    <t>诚迈科技(南京)股份有限公司</t>
  </si>
  <si>
    <t>江苏省南京市雨花台区宁双路19号4幢</t>
  </si>
  <si>
    <t>Archermind Technology(Nanjing)Co.,Ltd.</t>
  </si>
  <si>
    <t>86-25-58301205</t>
  </si>
  <si>
    <t>chengmai@archermind.com</t>
  </si>
  <si>
    <t>301201.SZ</t>
  </si>
  <si>
    <t>诚达药业股份有限公司</t>
  </si>
  <si>
    <t>浙江省嘉兴市嘉善县惠民街道黄河路36号</t>
  </si>
  <si>
    <t>Chengda Pharmaceuticals Co.,Ltd.</t>
  </si>
  <si>
    <t>86-573-84468033</t>
  </si>
  <si>
    <t>zjb@chengdapharm.com;ir@chengdapharm.com</t>
  </si>
  <si>
    <t>603316.SH</t>
  </si>
  <si>
    <t>诚邦生态环境股份有限公司</t>
  </si>
  <si>
    <t>浙江省杭州市上城区之江路599号</t>
  </si>
  <si>
    <t>Chengbang Ecoenvironment Co.,Ltd.</t>
  </si>
  <si>
    <t>86-571-87832006</t>
  </si>
  <si>
    <t>ir@cbgfcn.com</t>
  </si>
  <si>
    <t>000848.SZ</t>
  </si>
  <si>
    <t>承德露露股份公司</t>
  </si>
  <si>
    <t>河北省承德市双桥区高新技术产业开发区(西区8号)</t>
  </si>
  <si>
    <t>Cheng De Lolo Co.,Ltd.</t>
  </si>
  <si>
    <t>86-314-2128181</t>
  </si>
  <si>
    <t>lolozq@lolo.com.cn;lolo@lolo.com.cn</t>
  </si>
  <si>
    <t>688625.SH</t>
  </si>
  <si>
    <t>呈和科技股份有限公司</t>
  </si>
  <si>
    <t>广东省广州市白云区北太路1633号广州民营科技园科强路2号</t>
  </si>
  <si>
    <t>Gch Technology Co.,Ltd.</t>
  </si>
  <si>
    <t>86-20-22028071</t>
  </si>
  <si>
    <t>ir@gchchem.com;info@gchchem.com</t>
  </si>
  <si>
    <t>688070.SH</t>
  </si>
  <si>
    <t>成都纵横自动化技术股份有限公司</t>
  </si>
  <si>
    <t>四川省成都市武侯区中国(四川)自由贸易试验区成都高新区天府五街200号3号楼A区8层801-805室</t>
  </si>
  <si>
    <t>Chengdu Jouav Automation Tech Co.,Ltd.</t>
  </si>
  <si>
    <t>86-28-85223327;86-28-85223959</t>
  </si>
  <si>
    <t>ir@jouav.com</t>
  </si>
  <si>
    <t>836260.BJ</t>
  </si>
  <si>
    <t>成都中寰流体控制设备股份有限公司</t>
  </si>
  <si>
    <t>四川省成都市双流区西南航空港四路2139号</t>
  </si>
  <si>
    <t>Chengdu Zhonghuan Flow Controls Mfg. Co., Ltd.</t>
  </si>
  <si>
    <t>86-28-64468398</t>
  </si>
  <si>
    <t>688636.SH</t>
  </si>
  <si>
    <t>成都智明达电子股份有限公司</t>
  </si>
  <si>
    <t>四川省成都市青羊区腾飞大道51号E区17栋</t>
  </si>
  <si>
    <t>Chengdu Zhimingda Electronics Co.,Ltd</t>
  </si>
  <si>
    <t>86-28-68272498</t>
  </si>
  <si>
    <t>qinyin@zmdde.com;yuanyijia@zmdde.com;688636zmd@zmdde.com</t>
  </si>
  <si>
    <t>300101.SZ</t>
  </si>
  <si>
    <t>成都振芯科技股份有限公司</t>
  </si>
  <si>
    <t>四川省成都市武侯区高新区高朋大道1号</t>
  </si>
  <si>
    <t>Chengdu Corpro Technology Co.,Ltd.</t>
  </si>
  <si>
    <t>86-28-65557625</t>
  </si>
  <si>
    <t>corpro@corpro.cn</t>
  </si>
  <si>
    <t>300440.SZ</t>
  </si>
  <si>
    <t>成都运达科技股份有限公司</t>
  </si>
  <si>
    <t>四川省成都市郫都区高新区新达路11号</t>
  </si>
  <si>
    <t>Chengdu Yunda Technology Co.,Ltd.</t>
  </si>
  <si>
    <t>86-28-82839983</t>
  </si>
  <si>
    <t>ir@yunda-tec.com</t>
  </si>
  <si>
    <t>002539.SZ</t>
  </si>
  <si>
    <t>成都云图控股股份有限公司</t>
  </si>
  <si>
    <t>四川省成都市新都区蓉都大道南二段98号附101号</t>
  </si>
  <si>
    <t>1.0738万</t>
  </si>
  <si>
    <t>Chengdu Wintrue Holding Co.,Ltd.</t>
  </si>
  <si>
    <t>86-28-87373422</t>
  </si>
  <si>
    <t>zhengquan@wintrueholding.com</t>
  </si>
  <si>
    <t>688513.SH</t>
  </si>
  <si>
    <t>成都苑东生物制药股份有限公司</t>
  </si>
  <si>
    <t>四川省成都市双流区安康路</t>
  </si>
  <si>
    <t>Chengdu Easton Biopharmaceuticals Co.,Ltd.</t>
  </si>
  <si>
    <t>86-28-86106668</t>
  </si>
  <si>
    <t>ydsw@eastonpharma.cn</t>
  </si>
  <si>
    <t>601838.SH</t>
  </si>
  <si>
    <t>成都银行</t>
  </si>
  <si>
    <t>成都银行股份有限公司</t>
  </si>
  <si>
    <t>四川省成都市青羊区西御街16号</t>
  </si>
  <si>
    <t>Bank Of Chengdu Co., Ltd.</t>
  </si>
  <si>
    <t>86-28-86160295</t>
  </si>
  <si>
    <t>ir@bocd.com.cn</t>
  </si>
  <si>
    <t>300127.SZ</t>
  </si>
  <si>
    <t>成都银河磁体股份有限公司</t>
  </si>
  <si>
    <t>四川省成都市郫都区高新区西区百草路6号(门牌号608)</t>
  </si>
  <si>
    <t>Chengdu Galaxy Magnets Co.,Ltd.</t>
  </si>
  <si>
    <t>86-28-61838299;86-28-87951914</t>
  </si>
  <si>
    <t>galaxymagnets@163.com;huangyinghyhy@126.com</t>
  </si>
  <si>
    <t>600353.SH</t>
  </si>
  <si>
    <t>成都旭光电子股份有限公司</t>
  </si>
  <si>
    <t>四川省成都市新都区新都镇新工大道318号</t>
  </si>
  <si>
    <t>Chengdu Xuguang Electronics Co.,Ltd.</t>
  </si>
  <si>
    <t>86-28-83967599;86-28-83967182</t>
  </si>
  <si>
    <t>xiongsr2021@163.com;jinxlxg2006@163.com;xgzq@xuguang.com.cn</t>
  </si>
  <si>
    <t>300502.SZ</t>
  </si>
  <si>
    <t>成都新易盛通信技术股份有限公司</t>
  </si>
  <si>
    <t>四川省成都市双流区公兴镇物联西街127号</t>
  </si>
  <si>
    <t>Eoptolink Technology Inc., Ltd.</t>
  </si>
  <si>
    <t>86-28-67087999-8062;86-28-67087999-8288</t>
  </si>
  <si>
    <t>daniel.wang@eoptolink.com;vivi.wei@eoptolink.com;ir@eoptolink.com</t>
  </si>
  <si>
    <t>688222.SH</t>
  </si>
  <si>
    <t>成都先导药物开发股份有限公司</t>
  </si>
  <si>
    <t>四川省成都市双流区天府国际生物城(双流区生物城中路二段18号)</t>
  </si>
  <si>
    <t>Hitgen Inc.</t>
  </si>
  <si>
    <t>86-28-85197385</t>
  </si>
  <si>
    <t>investors@hitgen.com</t>
  </si>
  <si>
    <t>300733.SZ</t>
  </si>
  <si>
    <t>成都西菱动力科技股份有限公司</t>
  </si>
  <si>
    <t>四川省成都市青羊区腾飞大道298号</t>
  </si>
  <si>
    <t>Chengdu Xiling Power Science&amp;Technology Incorporated Company</t>
  </si>
  <si>
    <t>86-28-87078355</t>
  </si>
  <si>
    <t>yanghao@xlqp.com;hexinzhu@xlqp.com</t>
  </si>
  <si>
    <t>002268.SZ</t>
  </si>
  <si>
    <t>成都卫士通信息产业股份有限公司</t>
  </si>
  <si>
    <t>四川省成都市武侯区高新区云华路333号</t>
  </si>
  <si>
    <t>Westone Information Industry Inc.</t>
  </si>
  <si>
    <t>86-28-62386166;86-28-62386169</t>
  </si>
  <si>
    <t>westone_dm1@163.com;westone_zd@163.com</t>
  </si>
  <si>
    <t>002977.SZ</t>
  </si>
  <si>
    <t>成都天箭科技股份有限公司</t>
  </si>
  <si>
    <t>四川省成都市武侯区科技孵化园9号楼B座</t>
  </si>
  <si>
    <t>Chengdu Tianjian Technology Co.,Ltd.</t>
  </si>
  <si>
    <t>86-28-85331008</t>
  </si>
  <si>
    <t>irm@cdtjkj.com</t>
  </si>
  <si>
    <t>002935.SZ</t>
  </si>
  <si>
    <t>成都天奥电子股份有限公司</t>
  </si>
  <si>
    <t>四川省成都市金牛区盛业路66号</t>
  </si>
  <si>
    <t>Chengdu Spaceon Electronics Co.,Ltd.</t>
  </si>
  <si>
    <t>86-28-87559307</t>
  </si>
  <si>
    <t>boardoffice@elecspn.com</t>
  </si>
  <si>
    <t>300789.SZ</t>
  </si>
  <si>
    <t>成都唐源电气股份有限公司</t>
  </si>
  <si>
    <t>四川省成都市武侯区武兴五路355号西部智谷A1-1-9</t>
  </si>
  <si>
    <t>Chengdu Tangyuan Electric Co.,Ltd.</t>
  </si>
  <si>
    <t>86-28-85003300</t>
  </si>
  <si>
    <t>dongban@cdtye.com</t>
  </si>
  <si>
    <t>688053.SH</t>
  </si>
  <si>
    <t>成都思科瑞微电子股份有限公司</t>
  </si>
  <si>
    <t>四川省成都市龙泉驿区星光西路117号</t>
  </si>
  <si>
    <t>Chengdu Screen Micro-Electronics Co.,Ltd.</t>
  </si>
  <si>
    <t>86-28-89140831</t>
  </si>
  <si>
    <t>security@cd-screen.cn</t>
  </si>
  <si>
    <t>000598.SZ</t>
  </si>
  <si>
    <t>成都市兴蓉环境股份有限公司</t>
  </si>
  <si>
    <t>四川省成都市武侯区锦城大道1000号</t>
  </si>
  <si>
    <t>Chengdu Xingrong Environment Co.,Ltd.</t>
  </si>
  <si>
    <t>86-28-85913967</t>
  </si>
  <si>
    <t>xrec000598@cdxrec.com</t>
  </si>
  <si>
    <t>002480.SZ</t>
  </si>
  <si>
    <t>成都市新筑路桥机械股份有限公司</t>
  </si>
  <si>
    <t>四川省成都市新津区四川新津县工业园区</t>
  </si>
  <si>
    <t>Chengdu Xinzhu Road&amp;Bridge Machinery Co.,Ltd.</t>
  </si>
  <si>
    <t>86-28-82550671</t>
  </si>
  <si>
    <t>vendition@xinzhu.com</t>
  </si>
  <si>
    <t>002628.SZ</t>
  </si>
  <si>
    <t>成都市路桥工程股份有限公司</t>
  </si>
  <si>
    <t>四川省成都市武侯区高新区交子大道177号中海国际中心B座9楼</t>
  </si>
  <si>
    <t>Chengdu Road &amp; Bridge Engineering Co., Ltd.</t>
  </si>
  <si>
    <t>86-28-85003588;86-28-85003688</t>
  </si>
  <si>
    <t>zqb@cdlq.com</t>
  </si>
  <si>
    <t>000710.SZ</t>
  </si>
  <si>
    <t>成都市贝瑞和康基因技术股份有限公司</t>
  </si>
  <si>
    <t>北京市昌平区科技园区生命园路4号院5号楼</t>
  </si>
  <si>
    <t>Berry Genomics Co.,Ltd</t>
  </si>
  <si>
    <t>86-10-53259188</t>
  </si>
  <si>
    <t>000710@berrygenomics.com</t>
  </si>
  <si>
    <t>301233.SZ</t>
  </si>
  <si>
    <t>成都盛帮密封件股份有限公司</t>
  </si>
  <si>
    <t>四川省成都市双流区西南航空港经济开发区空港二路1388号</t>
  </si>
  <si>
    <t>Chengdu Shengbang Seals Co.,Ltd.</t>
  </si>
  <si>
    <t>86-28-85772585</t>
  </si>
  <si>
    <t>sbzq@chsbs.com</t>
  </si>
  <si>
    <t>688117.SH</t>
  </si>
  <si>
    <t>成都圣诺生物科技股份有限公司</t>
  </si>
  <si>
    <t>四川省成都市大邑县晋原镇工业大道一段258号</t>
  </si>
  <si>
    <t>Chengdu Sheng Nuo Biotec Co.,Ltd.</t>
  </si>
  <si>
    <t>86-28-88203615</t>
  </si>
  <si>
    <t>snkj@snbiopharm.com</t>
  </si>
  <si>
    <t>603053.SH</t>
  </si>
  <si>
    <t>成都燃气</t>
  </si>
  <si>
    <t>成都燃气集团股份有限公司</t>
  </si>
  <si>
    <t>四川省成都市武侯区少陵路19号</t>
  </si>
  <si>
    <t>Chengdu Gas Group Corporation Ltd.</t>
  </si>
  <si>
    <t>86-28-87059930</t>
  </si>
  <si>
    <t>cdgasdb@cdgas.com;fengxinhao5@cdgas.com</t>
  </si>
  <si>
    <t>301336.SZ</t>
  </si>
  <si>
    <t>成都趣睡科技股份有限公司</t>
  </si>
  <si>
    <t>四川省成都市武侯区高新区天府大道中段1268号1栋7楼8号</t>
  </si>
  <si>
    <t>Chengdu Qushui Science And Technology Co., Ltd.</t>
  </si>
  <si>
    <t>86-28-86645940</t>
  </si>
  <si>
    <t>8h@8hsleep.com</t>
  </si>
  <si>
    <t>688528.SH</t>
  </si>
  <si>
    <t>成都秦川物联网科技股份有限公司</t>
  </si>
  <si>
    <t>四川省成都市龙泉驿区经开区南四路931号</t>
  </si>
  <si>
    <t>Chengdu Qinchuan Iot Technology Co.Ltd.</t>
  </si>
  <si>
    <t>86-28-84855708</t>
  </si>
  <si>
    <t>zhengquanbu@qinchuan-meters.com</t>
  </si>
  <si>
    <t>301239.SZ</t>
  </si>
  <si>
    <t>成都普瑞眼科医院股份有限公司</t>
  </si>
  <si>
    <t>四川省成都市金牛区一环路北四段215号</t>
  </si>
  <si>
    <t>Chengdu Bright Eye Hospital Co., Ltd.</t>
  </si>
  <si>
    <t>86-21-52990538</t>
  </si>
  <si>
    <t>ir@purui.cn</t>
  </si>
  <si>
    <t>688319.SH</t>
  </si>
  <si>
    <t>成都欧林生物科技股份有限公司</t>
  </si>
  <si>
    <t>四川省成都市郫都区高新区天欣路99号</t>
  </si>
  <si>
    <t>Chengdu Olymvax Biopharmaceuticals Inc.</t>
  </si>
  <si>
    <t>86-28-69361198</t>
  </si>
  <si>
    <t>ir@olymvax.com</t>
  </si>
  <si>
    <t>688311.SH</t>
  </si>
  <si>
    <t>成都盟升电子技术股份有限公司</t>
  </si>
  <si>
    <t>四川省成都市双流区天府新区兴隆街道桐子咀南街350号</t>
  </si>
  <si>
    <t>Chengdu M&amp;S Electronics Technology Co.,Ltd.</t>
  </si>
  <si>
    <t>86-28-61773081</t>
  </si>
  <si>
    <t>zhengquanbu@microwave-signal.com</t>
  </si>
  <si>
    <t>002651.SZ</t>
  </si>
  <si>
    <t>成都利君实业股份有限公司</t>
  </si>
  <si>
    <t>四川省成都市武侯区武科东二路5号</t>
  </si>
  <si>
    <t>Chengdu Leejun Industrial Co.,Ltd.</t>
  </si>
  <si>
    <t>86-28-85366263</t>
  </si>
  <si>
    <t>hyj5445@163.com;feng66691@163.com;leejun@cdleejun.com</t>
  </si>
  <si>
    <t>603261.SH</t>
  </si>
  <si>
    <t>成都立航科技股份有限公司</t>
  </si>
  <si>
    <t>四川省成都市青羊区青羊工业总部基地C10</t>
  </si>
  <si>
    <t>Chengdu Lihang Technology Co.,Ltd.</t>
  </si>
  <si>
    <t>86-28-86253596</t>
  </si>
  <si>
    <t>lihang@cdlihang.com</t>
  </si>
  <si>
    <t>301050.SZ</t>
  </si>
  <si>
    <t>成都雷电微力科技股份有限公司</t>
  </si>
  <si>
    <t>四川省成都市双流区华府大道四段19号</t>
  </si>
  <si>
    <t>Chengdu Rml Technology Co.,Ltd</t>
  </si>
  <si>
    <t>86-28-85750702</t>
  </si>
  <si>
    <t>rml@rml138.com</t>
  </si>
  <si>
    <t>688283.SH</t>
  </si>
  <si>
    <t>成都坤恒顺维科技股份有限公司</t>
  </si>
  <si>
    <t>四川省成都市郫都区高新西区新文路22号融智总部工业园26栋</t>
  </si>
  <si>
    <t>Chengdu Ksw Technologies Co.,Ltd.</t>
  </si>
  <si>
    <t>86-28-87991255</t>
  </si>
  <si>
    <t>public@ksw-tech.com</t>
  </si>
  <si>
    <t>300841.SZ</t>
  </si>
  <si>
    <t>成都康华生物制品股份有限公司</t>
  </si>
  <si>
    <t>四川省成都市龙泉驿区成都经济技术开发区北京路182号</t>
  </si>
  <si>
    <t>Chengdu Kanghua Biological Products Co.,Ltd.</t>
  </si>
  <si>
    <t>86-28-84882755</t>
  </si>
  <si>
    <t>contact@kangh.com</t>
  </si>
  <si>
    <t>002773.SZ</t>
  </si>
  <si>
    <t>成都康弘药业集团股份有限公司</t>
  </si>
  <si>
    <t>四川省成都市金牛区蜀西路108号</t>
  </si>
  <si>
    <t>Chengdu Kanghong Pharmaceutical Group Co.,Ltd</t>
  </si>
  <si>
    <t>86-28-87502055</t>
  </si>
  <si>
    <t>khdm@cnkh.com</t>
  </si>
  <si>
    <t>300559.SZ</t>
  </si>
  <si>
    <t>成都佳发安泰教育科技股份有限公司</t>
  </si>
  <si>
    <t>四川省成都市武侯区武侯电商产业功能区管委会武科西二路188号佳发科技大厦</t>
  </si>
  <si>
    <t>Chengdu Jiafaantai Education Technology Co.,Ltd.</t>
  </si>
  <si>
    <t>86-28-65293708</t>
  </si>
  <si>
    <t>cdjiafaantai@163.com;jfkj@jf-r.com</t>
  </si>
  <si>
    <t>688696.SH</t>
  </si>
  <si>
    <t>极米科技</t>
  </si>
  <si>
    <t>成都极米科技股份有限公司</t>
  </si>
  <si>
    <t>四川省成都市武侯区成都高新区世纪城路1129号A区4栋</t>
  </si>
  <si>
    <t>Chengdu Xgimi Technology Co.,Ltd.</t>
  </si>
  <si>
    <t>86-28-67599894-8432</t>
  </si>
  <si>
    <t>ir@xgimi.com</t>
  </si>
  <si>
    <t>000790.SZ</t>
  </si>
  <si>
    <t>成都华神科技集团股份有限公司</t>
  </si>
  <si>
    <t>四川省成都市郫都区高新区(西区)蜀新大道1168号</t>
  </si>
  <si>
    <t>Chengdu Huasun Technology Group Inc. , Ltd.</t>
  </si>
  <si>
    <t>86-28-66616680</t>
  </si>
  <si>
    <t>hsjt@huasungrp.com;hskj@huasungrp.com</t>
  </si>
  <si>
    <t>002697.SZ</t>
  </si>
  <si>
    <t>成都红旗连锁股份有限公司</t>
  </si>
  <si>
    <t>四川省成都市郫都区高新区西区迪康大道7号</t>
  </si>
  <si>
    <t>1.5954万</t>
  </si>
  <si>
    <t>Chengdu Hongqi Chain Co.,Ltd.</t>
  </si>
  <si>
    <t>86-28-87825762</t>
  </si>
  <si>
    <t>zj@hqls.com;luole@hqls.com;dshbgs@hqls.com</t>
  </si>
  <si>
    <t>603809.SH</t>
  </si>
  <si>
    <t>成都豪能科技股份有限公司</t>
  </si>
  <si>
    <t>四川省成都市龙泉驿区经济技术开发区南二路288号</t>
  </si>
  <si>
    <t>Chengdu Haoneng Technology Co.,Ltd.</t>
  </si>
  <si>
    <t>86-28-86216886</t>
  </si>
  <si>
    <t>bgs@cdhntech.com</t>
  </si>
  <si>
    <t>688776.SH</t>
  </si>
  <si>
    <t>成都国光电气股份有限公司</t>
  </si>
  <si>
    <t>Guoguang Electric Co.,Ltd.Chengdu</t>
  </si>
  <si>
    <t>86-28-84370107</t>
  </si>
  <si>
    <t>tzzgx@chinaguoguang.com</t>
  </si>
  <si>
    <t>300019.SZ</t>
  </si>
  <si>
    <t>成都硅宝科技股份有限公司</t>
  </si>
  <si>
    <t>四川省成都市武侯区高新区新园大道16号</t>
  </si>
  <si>
    <t>Chengdu Guibao Science &amp; Technology Co.,Ltd.</t>
  </si>
  <si>
    <t>86-28-85317909;86-28-86039368</t>
  </si>
  <si>
    <t>jinyue@guibao.cn;guibao@guibao.cn;lyy@guibao.cn</t>
  </si>
  <si>
    <t>000628.SZ</t>
  </si>
  <si>
    <t>成都高新发展股份有限公司</t>
  </si>
  <si>
    <t>四川省成都市武侯区高新区九兴大道8号</t>
  </si>
  <si>
    <t>Chengdu Hi-Tech Development Co.,Ltd.</t>
  </si>
  <si>
    <t>86-28-85137070;86-28-85130316</t>
  </si>
  <si>
    <t>yyq-gxfz@sohu.com;zhjgxfz@163.com</t>
  </si>
  <si>
    <t>002818.SZ</t>
  </si>
  <si>
    <t>成都富森美家居股份有限公司</t>
  </si>
  <si>
    <t>四川省成都市武侯区高新区天和西二街189号</t>
  </si>
  <si>
    <t>Chengdu Fusen Noble-House Industrial Co.,Ltd.</t>
  </si>
  <si>
    <t>86-28-67670333</t>
  </si>
  <si>
    <t>zqb@fsmjj.com</t>
  </si>
  <si>
    <t>300865.SZ</t>
  </si>
  <si>
    <t>成都大宏立机器股份有限公司</t>
  </si>
  <si>
    <t>四川省成都市武侯区益州大道北段777号中航国际交流中心B栋24楼</t>
  </si>
  <si>
    <t>Chengdu Dahongli Machinery Co.,Ltd.</t>
  </si>
  <si>
    <t>86-28-88266821</t>
  </si>
  <si>
    <t>dhljq@dhljq.com</t>
  </si>
  <si>
    <t>003023.SZ</t>
  </si>
  <si>
    <t>成都彩虹电器(集团)股份有限公司</t>
  </si>
  <si>
    <t>四川省成都市武侯区武侯大道顺江段73号</t>
  </si>
  <si>
    <t>Chengdu Rainbow Appliance(Group) Shares Co.,Ltd.</t>
  </si>
  <si>
    <t>86-28-85362392</t>
  </si>
  <si>
    <t>bod@rainbow.com.cn</t>
  </si>
  <si>
    <t>600880.SH</t>
  </si>
  <si>
    <t>成都博瑞传播股份有限公司</t>
  </si>
  <si>
    <t>四川省成都市锦江区三色路38号成都传媒大厦A座23楼</t>
  </si>
  <si>
    <t>Chengdu B-Ray Media Co.,Ltd</t>
  </si>
  <si>
    <t>86-28-87651183;86-28-62560962</t>
  </si>
  <si>
    <t>goujun600880@163.com;wangwei600880@163.com;bray600880@163.com</t>
  </si>
  <si>
    <t>300696.SZ</t>
  </si>
  <si>
    <t>成都爱乐达航空制造股份有限公司</t>
  </si>
  <si>
    <t>四川省成都市郫都区高新西区安泰二路18号</t>
  </si>
  <si>
    <t>Chengdu Ald Aviation Manufacturing Corporation</t>
  </si>
  <si>
    <t>86-28-87809296</t>
  </si>
  <si>
    <t>chenmiao85@cdald.com;zqbwendy@cdald.com;sec@cdald.com</t>
  </si>
  <si>
    <t>300138.SZ</t>
  </si>
  <si>
    <t>晨光生物科技集团股份有限公司</t>
  </si>
  <si>
    <t>河北省邯郸市曲周县城晨光路1号</t>
  </si>
  <si>
    <t>Chenguang Biotech Group Co.,Ltd.</t>
  </si>
  <si>
    <t>86-310-8859023</t>
  </si>
  <si>
    <t>cgsw@cn-cg.com;cgswgzc@163.com</t>
  </si>
  <si>
    <t>003019.SZ</t>
  </si>
  <si>
    <t>宸展光电(厦门)股份有限公司</t>
  </si>
  <si>
    <t>福建省厦门市集美区杏林南路60号厂房</t>
  </si>
  <si>
    <t>Tes Touch Embedded Solutions (Xiamen) Co.,Ltd.</t>
  </si>
  <si>
    <t>86-592-6681616</t>
  </si>
  <si>
    <t>ir@tes-tec.com</t>
  </si>
  <si>
    <t>002661.SZ</t>
  </si>
  <si>
    <t>陈克明食品股份有限公司</t>
  </si>
  <si>
    <t>湖南省长沙市雨花区环保科技产业园振华路28号</t>
  </si>
  <si>
    <t>Chen Ke Ming Food Manufacturing Co.,Ltd</t>
  </si>
  <si>
    <t>86-731-89935187</t>
  </si>
  <si>
    <t>kemen@kemen.net.cn</t>
  </si>
  <si>
    <t>603367.SH</t>
  </si>
  <si>
    <t>辰欣药业股份有限公司</t>
  </si>
  <si>
    <t>山东省济宁市任城区高新区同济路16号</t>
  </si>
  <si>
    <t>Cisen Pharmaceutical Co.,Ltd.</t>
  </si>
  <si>
    <t>86-537-2989906</t>
  </si>
  <si>
    <t>cxyy@cisenyy.com</t>
  </si>
  <si>
    <t>002716.SZ</t>
  </si>
  <si>
    <t>郴州市金贵银业股份有限公司</t>
  </si>
  <si>
    <t>湖南省郴州市苏仙区白露塘镇福城大道1号</t>
  </si>
  <si>
    <t>Chenzhou City Jingui Silver Industry Co.,Ltd.</t>
  </si>
  <si>
    <t>86-735-6663071;86-735-2659812</t>
  </si>
  <si>
    <t>yzyjgyy@163.com;yuanjianwin@163.com;jinguizq@jingui-silver.com</t>
  </si>
  <si>
    <t>300408.SZ</t>
  </si>
  <si>
    <t>潮州三环(集团)股份有限公司</t>
  </si>
  <si>
    <t>广东省潮州市潮安区凤塘三环工业城内综合楼</t>
  </si>
  <si>
    <t>Chaozhou Three-Circle(Group)Co.,Ltd.</t>
  </si>
  <si>
    <t>86-768-6850192</t>
  </si>
  <si>
    <t>dsh@cctc.cc</t>
  </si>
  <si>
    <t>603322.SH</t>
  </si>
  <si>
    <t>超讯通信股份有限公司</t>
  </si>
  <si>
    <t>广东省广州市黄埔区科学大道48号绿地中央广场E栋28楼</t>
  </si>
  <si>
    <t>Super Telecom Co.,Ltd</t>
  </si>
  <si>
    <t>86-20-80660188;86-20-31601550</t>
  </si>
  <si>
    <t>stssec@126.com</t>
  </si>
  <si>
    <t>301005.SZ</t>
  </si>
  <si>
    <t>超捷紧固系统(上海)股份有限公司</t>
  </si>
  <si>
    <t>上海市嘉定区丰硕路100弄39号</t>
  </si>
  <si>
    <t>Essence Fastening Systems(Shanghai)Co.,Ltd.</t>
  </si>
  <si>
    <t>86-21-59907242</t>
  </si>
  <si>
    <t>lihongtao@shchaojie.com.cn</t>
  </si>
  <si>
    <t>300936.SZ</t>
  </si>
  <si>
    <t>常州中英科技股份有限公司</t>
  </si>
  <si>
    <t>江苏省常州市钟楼区飞龙西路28号</t>
  </si>
  <si>
    <t>Changzhou Zhongying Science &amp; Technology Co.,Ltd</t>
  </si>
  <si>
    <t>86-519-83253332;86-519-83253330</t>
  </si>
  <si>
    <t>czzyst2016@163.com;lijingzyst@163.com;zyst@czzyst.cn</t>
  </si>
  <si>
    <t>688689.SH</t>
  </si>
  <si>
    <t>常州银河世纪微电子股份有限公司</t>
  </si>
  <si>
    <t>江苏省常州市新北区长江北路19号</t>
  </si>
  <si>
    <t>Changzhou Galaxy Century Microelectronics Co.,Ltd.</t>
  </si>
  <si>
    <t>86-519-68859335</t>
  </si>
  <si>
    <t>gmesec@gmesemi.cn</t>
  </si>
  <si>
    <t>002623.SZ</t>
  </si>
  <si>
    <t>常州亚玛顿股份有限公司</t>
  </si>
  <si>
    <t>江苏省常州市天宁区青龙东路639号</t>
  </si>
  <si>
    <t>Changzhou Almaden Co.,Ltd.</t>
  </si>
  <si>
    <t>86-519-88880015-8301;86-519-88880019</t>
  </si>
  <si>
    <t>lq@czamd.com;amd@czamd.com</t>
  </si>
  <si>
    <t>601799.SH</t>
  </si>
  <si>
    <t>常州星宇车灯股份有限公司</t>
  </si>
  <si>
    <t>江苏省常州市新北区秦岭路182号</t>
  </si>
  <si>
    <t>Changzhou Xingyu Automotive Lighting Systems Co.,Ltd.</t>
  </si>
  <si>
    <t>86-519-85156063</t>
  </si>
  <si>
    <t>zhangxiwu@xyl.cn;xingyu@xyl.cn</t>
  </si>
  <si>
    <t>301226.SZ</t>
  </si>
  <si>
    <t>常州祥明智能动力股份有限公司</t>
  </si>
  <si>
    <t>江苏省常州市武进区中吴大道518号</t>
  </si>
  <si>
    <t>Changzhou Xiangming Intelligent Drive System Corporation</t>
  </si>
  <si>
    <t>86-519-88389998</t>
  </si>
  <si>
    <t>info@xiangming.com</t>
  </si>
  <si>
    <t>833509.BJ</t>
  </si>
  <si>
    <t>常州同惠电子股份有限公司</t>
  </si>
  <si>
    <t>江苏省常州市新北区新竹路1号</t>
  </si>
  <si>
    <t>Changzhou Tonghui Electronic Co.,Ltd</t>
  </si>
  <si>
    <t>86-519-85195193</t>
  </si>
  <si>
    <t>whb@tonghui.com.cn;sales@tonghui.com.cn</t>
  </si>
  <si>
    <t>300169.SZ</t>
  </si>
  <si>
    <t>常州天晟新材料股份有限公司</t>
  </si>
  <si>
    <t>江苏省常州市天宁区龙锦路508号</t>
  </si>
  <si>
    <t>Changzhou Tiansheng New Materials Co.,Ltd.</t>
  </si>
  <si>
    <t>86-519-86929019</t>
  </si>
  <si>
    <t>dongmi@tschina.com</t>
  </si>
  <si>
    <t>603158.SH</t>
  </si>
  <si>
    <t>常州腾龙汽车零部件股份有限公司</t>
  </si>
  <si>
    <t>江苏省常州市武进区经济开发区腾龙路15号</t>
  </si>
  <si>
    <t>Changzhou Tenglong Autoparts Co.,Ltd.</t>
  </si>
  <si>
    <t>86-519-69690275</t>
  </si>
  <si>
    <t>securities@cztl.cn</t>
  </si>
  <si>
    <t>605288.SH</t>
  </si>
  <si>
    <t>常州市凯迪电器股份有限公司</t>
  </si>
  <si>
    <t>江苏省常州市武进区横林镇江村横崔路2号</t>
  </si>
  <si>
    <t>Changzhou Kaidi Electrical Inc.</t>
  </si>
  <si>
    <t>86-519-67898518</t>
  </si>
  <si>
    <t>zqb@czkaidi.cn</t>
  </si>
  <si>
    <t>603819.SH</t>
  </si>
  <si>
    <t>常州神力电机股份有限公司</t>
  </si>
  <si>
    <t>江苏省常州市武进区经开区兴东路289号</t>
  </si>
  <si>
    <t>Changzhou Shenli Electrical Machine Incorporated Company</t>
  </si>
  <si>
    <t>86-519-88998758</t>
  </si>
  <si>
    <t>investor@czshenli.com</t>
  </si>
  <si>
    <t>300429.SZ</t>
  </si>
  <si>
    <t>常州强力电子新材料股份有限公司</t>
  </si>
  <si>
    <t>江苏省常州市武进区遥观镇钱家工业园</t>
  </si>
  <si>
    <t>Changzhou Tronly New Electronic Materials Co.,Ltd.</t>
  </si>
  <si>
    <t>86-519-88388908</t>
  </si>
  <si>
    <t>ir@tronly.com</t>
  </si>
  <si>
    <t>002550.SZ</t>
  </si>
  <si>
    <t>常州千红生化制药股份有限公司</t>
  </si>
  <si>
    <t>江苏省常州市新北区云河路518号</t>
  </si>
  <si>
    <t>Changzhou Qianhong Biopharma Co.,Ltd</t>
  </si>
  <si>
    <t>86-519-85156003</t>
  </si>
  <si>
    <t>stock@qhsh.com.cn</t>
  </si>
  <si>
    <t>603655.SH</t>
  </si>
  <si>
    <t>常州朗博密封科技股份有限公司</t>
  </si>
  <si>
    <t>江苏省常州市金坛区尧塘街道金博路1号</t>
  </si>
  <si>
    <t>Changzhou Langbo Sealing Technologies Co.,Ltd.</t>
  </si>
  <si>
    <t>86-519-82300207</t>
  </si>
  <si>
    <t>zgz@jmp-seal.com;lbkj@jmp-seal.com</t>
  </si>
  <si>
    <t>301061.SZ</t>
  </si>
  <si>
    <t>常州匠心独具智能家居股份有限公司</t>
  </si>
  <si>
    <t>江苏省常州市钟楼区星港路61号</t>
  </si>
  <si>
    <t>Hhc Changzhou Corp.</t>
  </si>
  <si>
    <t>86-519-85582889</t>
  </si>
  <si>
    <t>investor_relations@hhc-group.com.cn</t>
  </si>
  <si>
    <t>002708.SZ</t>
  </si>
  <si>
    <t>常州光洋轴承股份有限公司</t>
  </si>
  <si>
    <t>江苏省常州市新北区汉江路52号</t>
  </si>
  <si>
    <t>Changzhou Nrb Corporation</t>
  </si>
  <si>
    <t>86-519-85158888-8810</t>
  </si>
  <si>
    <t>weiqiang.zheng@nrb.com.cn;sx@nrb.com.cn;bearing@nrb.com.cn</t>
  </si>
  <si>
    <t>871396.BJ</t>
  </si>
  <si>
    <t>常州电站辅机股份有限公司</t>
  </si>
  <si>
    <t>江苏省常州市武进区高新技术产业开发区凤栖路8号</t>
  </si>
  <si>
    <t>Changzhou Power Station Auxiliary Equipment Co.,Ltd</t>
  </si>
  <si>
    <t>86-519-89856618</t>
  </si>
  <si>
    <t>dmb@czcdf.cn;1369049257@qq.com</t>
  </si>
  <si>
    <t>605058.SH</t>
  </si>
  <si>
    <t>常州澳弘电子股份有限公司</t>
  </si>
  <si>
    <t>江苏省常州市新北区新科路15号</t>
  </si>
  <si>
    <t>Changzhou Aohong Electronics Co.,Ltd.</t>
  </si>
  <si>
    <t>86-519-85486158</t>
  </si>
  <si>
    <t>aohdz@czaohong.com</t>
  </si>
  <si>
    <t>603201.SH</t>
  </si>
  <si>
    <t>常熟通润汽车零部件股份有限公司</t>
  </si>
  <si>
    <t>江苏省苏州市常熟市常熟经济开发区新龙腾工业园</t>
  </si>
  <si>
    <t>Changshu Tongrun Auto Accessory Co., Ltd.</t>
  </si>
  <si>
    <t>86-512-52341053</t>
  </si>
  <si>
    <t>dmb@tongrunjacks.com</t>
  </si>
  <si>
    <t>300342.SZ</t>
  </si>
  <si>
    <t>常熟市天银机电股份有限公司</t>
  </si>
  <si>
    <t>江苏省苏州市常熟市碧溪街道电厂路19号</t>
  </si>
  <si>
    <t>Changshu Tianyin Electromechanical Co.,Ltd</t>
  </si>
  <si>
    <t>86-512-52691536;86-512-52690818</t>
  </si>
  <si>
    <t>chenzm@tyjd.cc;ly422567030@126.com;tyjd@tyjd.cc</t>
  </si>
  <si>
    <t>300600.SZ</t>
  </si>
  <si>
    <t>常熟市国瑞科技股份有限公司</t>
  </si>
  <si>
    <t>江苏省苏州市常熟市虞山镇高新技术产业园青岛路2号</t>
  </si>
  <si>
    <t>Changshu Guorui Technology Co.,Ltd.</t>
  </si>
  <si>
    <t>86-512-52828917</t>
  </si>
  <si>
    <t>zqb@cs-grkj.com</t>
  </si>
  <si>
    <t>601700.SH</t>
  </si>
  <si>
    <t>常熟风范电力设备股份有限公司</t>
  </si>
  <si>
    <t>江苏省苏州市常熟市尚湖镇工业集中区西区人民南路8号</t>
  </si>
  <si>
    <t>Changshu Fengfan Power Equipment Co.,Ltd.</t>
  </si>
  <si>
    <t>86-512-52122997</t>
  </si>
  <si>
    <t>sunlj@cstower.cn;1490503553@qq.com;cstower@126.cn</t>
  </si>
  <si>
    <t>000570.SZ</t>
  </si>
  <si>
    <t>常柴股份有限公司</t>
  </si>
  <si>
    <t>江苏省常州市钟楼区怀德中路123号</t>
  </si>
  <si>
    <t>Changchai Company,Limited</t>
  </si>
  <si>
    <t>86-519-68683155</t>
  </si>
  <si>
    <t>cchjj@changchai.com;cctqm@public.cz.js.cn</t>
  </si>
  <si>
    <t>600525.SH</t>
  </si>
  <si>
    <t>长园科技集团股份有限公司</t>
  </si>
  <si>
    <t>广东省深圳市南山区高新区科苑中路长园新材料港1号高科技厂房</t>
  </si>
  <si>
    <t>Changyuan Technology Group Ltd.</t>
  </si>
  <si>
    <t>86-755-26719476</t>
  </si>
  <si>
    <t>guning@cyg.com;lifeng@cyg.com;zqb@cyg.com</t>
  </si>
  <si>
    <t>002664.SZ</t>
  </si>
  <si>
    <t>长鹰信质科技股份有限公司</t>
  </si>
  <si>
    <t>浙江省台州市椒江区前所信质路28号</t>
  </si>
  <si>
    <t>Changying Xinzhi Technology Co.,Ltd.</t>
  </si>
  <si>
    <t>86-576-88931165</t>
  </si>
  <si>
    <t>haishi.chen@chinaxinzhi.com;xinzhi@chinaxinzhi.com</t>
  </si>
  <si>
    <t>601577.SH</t>
  </si>
  <si>
    <t>长沙银行股份有限公司</t>
  </si>
  <si>
    <t>湖南省长沙市岳麓区滨江路53号楷林商务中心B座</t>
  </si>
  <si>
    <t>Bank Of Changsha Co.,Ltd.</t>
  </si>
  <si>
    <t>86-731-89934772</t>
  </si>
  <si>
    <t>bankofchangsha@cscb.cn</t>
  </si>
  <si>
    <t>000419.SZ</t>
  </si>
  <si>
    <t>长沙通程控股股份有限公司</t>
  </si>
  <si>
    <t>湖南省长沙市雨花区劳动西路589号</t>
  </si>
  <si>
    <t>Changsha Tongcheng Holdings Co.Ltd</t>
  </si>
  <si>
    <t>86-731-85534994</t>
  </si>
  <si>
    <t>gege1608@126.com;1632079518@qq.com;tc-group@-tongcheng.com</t>
  </si>
  <si>
    <t>300474.SZ</t>
  </si>
  <si>
    <t>长沙景嘉微电子股份有限公司</t>
  </si>
  <si>
    <t>湖南省长沙市岳麓区梅溪湖路1号</t>
  </si>
  <si>
    <t>Changsha Jingjia Microelectronics Co.,Ltd</t>
  </si>
  <si>
    <t>86-731-82737008-8003</t>
  </si>
  <si>
    <t>public@jingjiamicro.com</t>
  </si>
  <si>
    <t>300700.SZ</t>
  </si>
  <si>
    <t>长沙岱勒新材料科技股份有限公司</t>
  </si>
  <si>
    <t>湖南省长沙市岳麓区高新开发区环联路108号</t>
  </si>
  <si>
    <t>Changsha Dialine New Material Sci.&amp;Tech. Co.,Ltd.</t>
  </si>
  <si>
    <t>86-731-89862900</t>
  </si>
  <si>
    <t>diat@dialine.cn</t>
  </si>
  <si>
    <t>002879.SZ</t>
  </si>
  <si>
    <t>长缆电工科技股份有限公司</t>
  </si>
  <si>
    <t>湖南省长沙市岳麓区高新开发区麓谷工业园桐梓坡西路223号</t>
  </si>
  <si>
    <t>Chang Lan Electric Technology Co.,Ltd.</t>
  </si>
  <si>
    <t>86-731-85262635</t>
  </si>
  <si>
    <t>cldg@csdlfj.com.cn;cldgliu@163.com</t>
  </si>
  <si>
    <t>000783.SZ</t>
  </si>
  <si>
    <t>长江证券股份有限公司</t>
  </si>
  <si>
    <t>湖北省武汉市江汉区淮海路88号</t>
  </si>
  <si>
    <t>Changjiang Securities Company Limited</t>
  </si>
  <si>
    <t>86-27-65799866</t>
  </si>
  <si>
    <t>lijia@cjsc.com;huangyw@cjsc.com;inf@cjsc.com</t>
  </si>
  <si>
    <t>002435.SZ</t>
  </si>
  <si>
    <t>长江润发健康产业股份有限公司</t>
  </si>
  <si>
    <t>江苏省苏州市张家港市金港镇晨丰公路</t>
  </si>
  <si>
    <t>Changjiangrunfa Health Industry Co.,Ltd.</t>
  </si>
  <si>
    <t>86-512-56926898</t>
  </si>
  <si>
    <t>swynet@126.com;chentingting@cjrfjx.com;lubin@cjrfjx.com</t>
  </si>
  <si>
    <t>600496.SH</t>
  </si>
  <si>
    <t>长江精工钢结构(集团)股份有限公司</t>
  </si>
  <si>
    <t>安徽省六安市金安区经济技术开发区长江精工工业园,上海市闵行区黎安路999号大虹桥国际32层</t>
  </si>
  <si>
    <t>Chang Jiang&amp;Jing Gong Steel Building(Group)Co.,Ltd</t>
  </si>
  <si>
    <t>86-21-62968628;86-564-3631386</t>
  </si>
  <si>
    <t>600496@jgsteel.cn</t>
  </si>
  <si>
    <t>600757.SH</t>
  </si>
  <si>
    <t>长江出版传媒股份有限公司</t>
  </si>
  <si>
    <t>湖北省武汉市武昌区雄楚大街268号B座10-12楼</t>
  </si>
  <si>
    <t>Changjiang Publishing &amp;Media Co.,Ltd</t>
  </si>
  <si>
    <t>86-27-87673688;86-27-87679282</t>
  </si>
  <si>
    <t>cjcm@600757.com.cn</t>
  </si>
  <si>
    <t>000521.SZ</t>
  </si>
  <si>
    <t>长虹美菱股份有限公司</t>
  </si>
  <si>
    <t>安徽省合肥市蜀山区经济技术开发区莲花路2163号</t>
  </si>
  <si>
    <t>1.2815万</t>
  </si>
  <si>
    <t>Changhong Meiling Co.,Ltd.</t>
  </si>
  <si>
    <t>86-551-62219021</t>
  </si>
  <si>
    <t>lixia@meiling.com;info@meiling.com;haiyun.pan@meiling.com</t>
  </si>
  <si>
    <t>000404.SZ</t>
  </si>
  <si>
    <t>长虹华意压缩机股份有限公司</t>
  </si>
  <si>
    <t>江西省景德镇市昌江区长虹大道1号(高新开发区内)</t>
  </si>
  <si>
    <t>Changhong Huayi Compressor Co.,Ltd.</t>
  </si>
  <si>
    <t>86-798-8470228;86-798-8470237</t>
  </si>
  <si>
    <t>shiqiang@hua-yi.cn;hyzq@hua-yi.cn</t>
  </si>
  <si>
    <t>000520.SZ</t>
  </si>
  <si>
    <t>长航凤凰股份有限公司</t>
  </si>
  <si>
    <t>湖北省武汉市江汉区民权路39号汇江大厦</t>
  </si>
  <si>
    <t>Chang Jiang Shipping Group Phoenix Co.,Ltd</t>
  </si>
  <si>
    <t>86-27-82763901</t>
  </si>
  <si>
    <t>ir@000520.top;chengzhisheng@000520.top</t>
  </si>
  <si>
    <t>002452.SZ</t>
  </si>
  <si>
    <t>长高电新科技股份公司</t>
  </si>
  <si>
    <t>湖南省长沙市望城区经济技术开发区金星北路三段393号</t>
  </si>
  <si>
    <t>Changgao Electric Group Co.,Ltd</t>
  </si>
  <si>
    <t>86-731-88585000</t>
  </si>
  <si>
    <t>linlin6938@163.com;cgzq123@163.com</t>
  </si>
  <si>
    <t>601869.SH</t>
  </si>
  <si>
    <t>长飞光纤光缆股份有限公司</t>
  </si>
  <si>
    <t>湖北省武汉市洪山区东湖高新技术开发区光谷大道9号</t>
  </si>
  <si>
    <t>Yangtze Optical Fibre And Cable Joint Stock Limited Company</t>
  </si>
  <si>
    <t>86-27-68789088</t>
  </si>
  <si>
    <t>ir@yofc.com</t>
  </si>
  <si>
    <t>600119.SH</t>
  </si>
  <si>
    <t>长发集团长江投资实业股份有限公司</t>
  </si>
  <si>
    <t>上海市青浦区佳杰路89号6号楼4楼</t>
  </si>
  <si>
    <t>Y.U.D.Yangtze River Investment Industry Co.,Ltd.</t>
  </si>
  <si>
    <t>86-21-66601817;86-21-66601819</t>
  </si>
  <si>
    <t>shiqinyu@cjtz.cn;cjtzdb@cjtz.cn</t>
  </si>
  <si>
    <t>300985.SZ</t>
  </si>
  <si>
    <t>长春致远新能源装备股份有限公司</t>
  </si>
  <si>
    <t>吉林省长春市朝阳区经济开发区育民路888号</t>
  </si>
  <si>
    <t>Changchun Zhiyuan New Energy Equipment Co.,Ltd.</t>
  </si>
  <si>
    <t>86-431-85025881</t>
  </si>
  <si>
    <t>zhiyuanzhuangbei@163.com</t>
  </si>
  <si>
    <t>601279.SH</t>
  </si>
  <si>
    <t>长春英利汽车工业股份有限公司</t>
  </si>
  <si>
    <t>吉林省长春市朝阳区高新区卓越大街2379号</t>
  </si>
  <si>
    <t>Changchun Engley Automobile Industry Co.,Ltd.</t>
  </si>
  <si>
    <t>86-431-85022771</t>
  </si>
  <si>
    <t>ir@engley.net</t>
  </si>
  <si>
    <t>600742.SH</t>
  </si>
  <si>
    <t>长春一汽富维汽车零部件股份有限公司</t>
  </si>
  <si>
    <t>吉林省长春市绿园区汽车产业开发区东风南街1399号</t>
  </si>
  <si>
    <t>1.4507万</t>
  </si>
  <si>
    <t>Changchun Faway Automobile Components Co.,Ltd</t>
  </si>
  <si>
    <t>86-431-85765755</t>
  </si>
  <si>
    <t>yus@faway.com;tengyf@faway.com</t>
  </si>
  <si>
    <t>600148.SH</t>
  </si>
  <si>
    <t>长春一东离合器股份有限公司</t>
  </si>
  <si>
    <t>吉林省长春市朝阳区城区高新区超然街2555号</t>
  </si>
  <si>
    <t>Changchun Yidong Clutch Co.,Ltd</t>
  </si>
  <si>
    <t>86-431-85158567;86-431-85158570</t>
  </si>
  <si>
    <t>mail@ccyd.com.cn</t>
  </si>
  <si>
    <t>831726.BJ</t>
  </si>
  <si>
    <t>长春市朱老六食品股份有限公司</t>
  </si>
  <si>
    <t>吉林省长春市九台区卡伦经济开发区卡伦湖大街2255号</t>
  </si>
  <si>
    <t>Changchun Zhulaoliu Food Co.,Ltd</t>
  </si>
  <si>
    <t>86-431-82559677</t>
  </si>
  <si>
    <t>zllsp@sina.com;406266733@qq.com</t>
  </si>
  <si>
    <t>600333.SH</t>
  </si>
  <si>
    <t>长春燃气股份有限公司</t>
  </si>
  <si>
    <t>吉林省长春市朝阳区延安大街421号</t>
  </si>
  <si>
    <t>Changchun Gas Co.,Ltd</t>
  </si>
  <si>
    <t>86-431-85954615;86-431-85954383</t>
  </si>
  <si>
    <t>shuhuai0333@126.com;ccrq_zy@163.com;ccgas@ccrq.com.cn</t>
  </si>
  <si>
    <t>600697.SH</t>
  </si>
  <si>
    <t>长春欧亚集团股份有限公司</t>
  </si>
  <si>
    <t>吉林省长春市朝阳区高新技术产业开发区飞跃路2686号</t>
  </si>
  <si>
    <t>1.0842万</t>
  </si>
  <si>
    <t>Chang Chun Eurasia Group Co.,Ltd</t>
  </si>
  <si>
    <t>86-431-87666905;86-13578668559</t>
  </si>
  <si>
    <t>ccoyjt@sina.com;693215202@qq.com</t>
  </si>
  <si>
    <t>003029.SZ</t>
  </si>
  <si>
    <t>长春吉大正元信息技术股份有限公司</t>
  </si>
  <si>
    <t>吉林省长春市朝阳区高新区博才路与学府街交汇栖乐荟写字楼10号楼15-17层,北京市海淀区知春路56号中航科技大厦4层</t>
  </si>
  <si>
    <t>Jilin University Zhengyuan Information Technologies Co.,Ltd.</t>
  </si>
  <si>
    <t>86-10-62618866-6858</t>
  </si>
  <si>
    <t>ir@jit.com.cn</t>
  </si>
  <si>
    <t>000661.SZ</t>
  </si>
  <si>
    <t>长春高新技术产业(集团)股份有限公司</t>
  </si>
  <si>
    <t>吉林省长春市南关区高新海容广场B座27层(震宇街与东蔚山路交汇)</t>
  </si>
  <si>
    <t>Changchun High-Tech Industries (Group) Inc.</t>
  </si>
  <si>
    <t>86-431-80557027</t>
  </si>
  <si>
    <t>zds@ccht.jl.cn;000661@ccht.jl.cn</t>
  </si>
  <si>
    <t>688276.SH</t>
  </si>
  <si>
    <t>长春百克生物科技股份公司</t>
  </si>
  <si>
    <t>吉林省长春市朝阳区卓越大街138号</t>
  </si>
  <si>
    <t>Changchun Bcht Biotechnology Co.</t>
  </si>
  <si>
    <t>86-431-81871543;86-431-81871518</t>
  </si>
  <si>
    <t>mzf@bchtpharm.com;ir@bchtpharm.com</t>
  </si>
  <si>
    <t>002338.SZ</t>
  </si>
  <si>
    <t>长春奥普光电技术股份有限公司</t>
  </si>
  <si>
    <t>吉林省长春市二道区经济技术开发区营口路588号</t>
  </si>
  <si>
    <t>Changchun Up Optotech Co.,Ltd.</t>
  </si>
  <si>
    <t>86-431-86176789</t>
  </si>
  <si>
    <t>zhoujianup@163.com;up@up-china.com</t>
  </si>
  <si>
    <t>002939.SZ</t>
  </si>
  <si>
    <t>长城证券股份有限公司</t>
  </si>
  <si>
    <t>广东省深圳市福田区福田街道金田路2026号能源大厦南塔楼10-19层</t>
  </si>
  <si>
    <t>China Great Wall Securities Co.,Ltd.</t>
  </si>
  <si>
    <t>86-755-83516072</t>
  </si>
  <si>
    <t>cczqir@cgws.com</t>
  </si>
  <si>
    <t>601633.SH</t>
  </si>
  <si>
    <t>长城汽车股份有限公司</t>
  </si>
  <si>
    <t>河北省保定市莲池区朝阳南大街2266号</t>
  </si>
  <si>
    <t>7.7934万</t>
  </si>
  <si>
    <t>Great Wall Motor Company Limited</t>
  </si>
  <si>
    <t>86-312-2197813</t>
  </si>
  <si>
    <t>zqb@gwm.com.cn</t>
  </si>
  <si>
    <t>603099.SH</t>
  </si>
  <si>
    <t>长白山旅游股份有限公司</t>
  </si>
  <si>
    <t>吉林省延边朝鲜族自治州安图县长白山保护开发区池北区(白林西区和平街)</t>
  </si>
  <si>
    <t>Changbai Mountain Tourism Co.,Ltd</t>
  </si>
  <si>
    <t>86-433-5310177</t>
  </si>
  <si>
    <t>changbaishan@vip.126.com</t>
  </si>
  <si>
    <t>603615.SH</t>
  </si>
  <si>
    <t>茶花现代家居用品股份有限公司</t>
  </si>
  <si>
    <t>福建省福州市晋安区鼓山镇蕉坑路168号</t>
  </si>
  <si>
    <t>Chahua Modern Housewares Co.,Ltd.</t>
  </si>
  <si>
    <t>86-591-83961565</t>
  </si>
  <si>
    <t>603615@chahuajj.com</t>
  </si>
  <si>
    <t>000408.SZ</t>
  </si>
  <si>
    <t>藏格矿业股份有限公司</t>
  </si>
  <si>
    <t>青海省海西蒙古族藏族自治州格尔木市昆仑南路15-02号</t>
  </si>
  <si>
    <t>Zangge Mining Company Limited</t>
  </si>
  <si>
    <t>86-979-8962706</t>
  </si>
  <si>
    <t>2671491346@qq.com</t>
  </si>
  <si>
    <t>002108.SZ</t>
  </si>
  <si>
    <t>沧州明珠塑料股份有限公司</t>
  </si>
  <si>
    <t>河北省沧州市运河区吉林大道77号明珠大厦</t>
  </si>
  <si>
    <t>Cangzhou Mingzhu Plastic Co.,Ltd.</t>
  </si>
  <si>
    <t>86-317-2075318;86-317-2075245</t>
  </si>
  <si>
    <t>lifanlian999@126.com;liangfang426@126.com;cz-mz@cz-mz.com</t>
  </si>
  <si>
    <t>600230.SH</t>
  </si>
  <si>
    <t>沧州大化股份有限公司</t>
  </si>
  <si>
    <t>河北省沧州市运河区永济东路20号</t>
  </si>
  <si>
    <t>Cangzhou Dahua Co.,Ltd</t>
  </si>
  <si>
    <t>86-317-3556143</t>
  </si>
  <si>
    <t>caiwu@czdh.com.cn</t>
  </si>
  <si>
    <t>300634.SZ</t>
  </si>
  <si>
    <t>彩讯科技股份有限公司</t>
  </si>
  <si>
    <t>广东省深圳市南山区高新南区科苑南路3176号彩讯科创中心31层</t>
  </si>
  <si>
    <t>Richinfo Technology Co.,Ltd.</t>
  </si>
  <si>
    <t>86-755-86022519</t>
  </si>
  <si>
    <t>cfo@richinfo.cn</t>
  </si>
  <si>
    <t>600707.SH</t>
  </si>
  <si>
    <t>彩虹显示器件股份有限公司</t>
  </si>
  <si>
    <t>陕西省咸阳市秦都区高新区高科三路与星火大道十字中韩产业园A区301号楼</t>
  </si>
  <si>
    <t>Caihong Display Devices Co.,Ltd.</t>
  </si>
  <si>
    <t>86-29-33132825;86-29-33132781</t>
  </si>
  <si>
    <t>gfoffice@ch.com.cn</t>
  </si>
  <si>
    <t>301122.SZ</t>
  </si>
  <si>
    <t>采纳科技股份有限公司</t>
  </si>
  <si>
    <t>江苏省无锡市江阴市华士镇澄鹿路253号</t>
  </si>
  <si>
    <t>Caina Technology Co.,Ltd.</t>
  </si>
  <si>
    <t>86-510-86396766</t>
  </si>
  <si>
    <t>ir@cainamed.com</t>
  </si>
  <si>
    <t>000838.SZ</t>
  </si>
  <si>
    <t>财信地产发展集团股份有限公司</t>
  </si>
  <si>
    <t>重庆市江北区红黄路1号1幢25楼</t>
  </si>
  <si>
    <t>Casin Real Estate Development Group Co.,Ltd.</t>
  </si>
  <si>
    <t>86-23-67675707</t>
  </si>
  <si>
    <t>xionghuanwei@casindev.com;songxiaozhen@casindev.com</t>
  </si>
  <si>
    <t>601108.SH</t>
  </si>
  <si>
    <t>财通证券股份有限公司</t>
  </si>
  <si>
    <t>浙江省杭州市西湖区天目山路198号财通双冠大厦西楼</t>
  </si>
  <si>
    <t>Caitong Securities Co.,Ltd</t>
  </si>
  <si>
    <t>86-571-87821312</t>
  </si>
  <si>
    <t>ir@ctsec.com;heganliang@ctsec.com</t>
  </si>
  <si>
    <t>600906.SH</t>
  </si>
  <si>
    <t>财达证券股份有限公司</t>
  </si>
  <si>
    <t>河北省石家庄市桥西区自强路35号</t>
  </si>
  <si>
    <t>Caida Securities Co.,Ltd.</t>
  </si>
  <si>
    <t>86-311-66006224;86-311-66006277</t>
  </si>
  <si>
    <t>zhangl@cdzq.com;zzxx@cdzq.com;cdzqdbs@cdzq.com</t>
  </si>
  <si>
    <t>002251.SZ</t>
  </si>
  <si>
    <t>步步高商业连锁股份有限公司</t>
  </si>
  <si>
    <t>湖南省湘潭市雨湖区韶山西路309号步步高大厦</t>
  </si>
  <si>
    <t>2.1945万</t>
  </si>
  <si>
    <t>Better Life Commercial Chain Share Co.,Ltd</t>
  </si>
  <si>
    <t>86-731-52322517</t>
  </si>
  <si>
    <t>bbgshiqian@163.com;suhuijie1205@163.com</t>
  </si>
  <si>
    <t>000415.SZ</t>
  </si>
  <si>
    <t>渤海租赁股份有限公司</t>
  </si>
  <si>
    <t>新疆维吾尔自治区乌鲁木齐市天山区新华北路165号广汇中天广场39楼</t>
  </si>
  <si>
    <t>Bohai Leasing Co.,Ltd.</t>
  </si>
  <si>
    <t>86-10-58102680;86-991-2327723</t>
  </si>
  <si>
    <t>jiawei-wang@bohaileasing.com;xd_ma1@bohaileasing.com;000415@bohaileasing.com</t>
  </si>
  <si>
    <t>000605.SZ</t>
  </si>
  <si>
    <t>渤海水业股份有限公司</t>
  </si>
  <si>
    <t>北京市通州区潞苑南大街290号</t>
  </si>
  <si>
    <t>Bohai Water Industry Co.,Ltd.</t>
  </si>
  <si>
    <t>86-10-89586598</t>
  </si>
  <si>
    <t>dongmi@bohai-water.com</t>
  </si>
  <si>
    <t>600960.SH</t>
  </si>
  <si>
    <t>渤海汽车系统股份有限公司</t>
  </si>
  <si>
    <t>山东省滨州市滨城区渤海二十一路569号</t>
  </si>
  <si>
    <t>Bohai Automotive Systems Co.,Ltd.</t>
  </si>
  <si>
    <t>86-543-8203960</t>
  </si>
  <si>
    <t>600960@bohai-auto.com</t>
  </si>
  <si>
    <t>603167.SH</t>
  </si>
  <si>
    <t>渤海轮渡集团股份有限公司</t>
  </si>
  <si>
    <t>山东省烟台市芝罘区环海路2号</t>
  </si>
  <si>
    <t>Bohai Ferry Group Co.,Ltd.</t>
  </si>
  <si>
    <t>86-535-6291223</t>
  </si>
  <si>
    <t>zqb@bhferry.com</t>
  </si>
  <si>
    <t>688097.SH</t>
  </si>
  <si>
    <t>博众精工科技股份有限公司</t>
  </si>
  <si>
    <t>江苏省苏州市吴江区经济技术开发区湖心西路666号</t>
  </si>
  <si>
    <t>Bozhon Precision Industry Technology Co.,Ltd.</t>
  </si>
  <si>
    <t>86-512-63931738</t>
  </si>
  <si>
    <t>zhengquanbu@bozhon.com</t>
  </si>
  <si>
    <t>002649.SZ</t>
  </si>
  <si>
    <t>博彦科技股份有限公司</t>
  </si>
  <si>
    <t>北京市海淀区西北旺东路10号院东区7号楼博彦科技大厦</t>
  </si>
  <si>
    <t>2.6487万</t>
  </si>
  <si>
    <t>Beyondsoft Corporation</t>
  </si>
  <si>
    <t>86-10-50965998</t>
  </si>
  <si>
    <t>ir@beyondsoft.com</t>
  </si>
  <si>
    <t>603068.SH</t>
  </si>
  <si>
    <t>博通集成电路(上海)股份有限公司</t>
  </si>
  <si>
    <t>上海市浦东新区自由贸易试验区张东路1387号41幢101(复式)室2F-3F/102(复式)室</t>
  </si>
  <si>
    <t>Beken Corporation</t>
  </si>
  <si>
    <t>86-21-51086811-8899</t>
  </si>
  <si>
    <t>ir@bekencorp.com</t>
  </si>
  <si>
    <t>603603.SH</t>
  </si>
  <si>
    <t>博天环境集团股份有限公司</t>
  </si>
  <si>
    <t>北京市东城区安定门外大街208号中粮置地广场09L</t>
  </si>
  <si>
    <t>Poten Environment Group Co.,Ltd.</t>
  </si>
  <si>
    <t>86-10-82291995</t>
  </si>
  <si>
    <t>zqb@poten.cn</t>
  </si>
  <si>
    <t>300622.SZ</t>
  </si>
  <si>
    <t>博士眼镜连锁股份有限公司</t>
  </si>
  <si>
    <t>广东省深圳市罗湖区桂园街道深南东路5016号京基一百大厦A座2201-02单元</t>
  </si>
  <si>
    <t>Doctorglasses Chain Co.,Ltd.</t>
  </si>
  <si>
    <t>86-755-82095801</t>
  </si>
  <si>
    <t>zqswb@doctorglasses.com.cn</t>
  </si>
  <si>
    <t>002282.SZ</t>
  </si>
  <si>
    <t>博深股份有限公司</t>
  </si>
  <si>
    <t>河北省石家庄市裕华区高新区长江大道289号</t>
  </si>
  <si>
    <t>Bosun Co.,Ltd</t>
  </si>
  <si>
    <t>86-311-85962650</t>
  </si>
  <si>
    <t>bod@bosun.com.cn</t>
  </si>
  <si>
    <t>688166.SH</t>
  </si>
  <si>
    <t>博瑞生物医药(苏州)股份有限公司</t>
  </si>
  <si>
    <t>江苏省苏州市吴中区工业园区星湖街218号生物纳米园C25-C28栋</t>
  </si>
  <si>
    <t>Brightgene Bio-Medical Technology Co.,Ltd.</t>
  </si>
  <si>
    <t>86-512-62620988</t>
  </si>
  <si>
    <t>ir@bright-gene.com</t>
  </si>
  <si>
    <t>001330.SZ</t>
  </si>
  <si>
    <t>博纳影业集团股份有限公司</t>
  </si>
  <si>
    <t>新疆维吾尔自治区乌鲁木齐市头屯河区经济技术开发区维泰南路1号维泰大厦16楼1609室</t>
  </si>
  <si>
    <t>Bona Film Group Co., Ltd.</t>
  </si>
  <si>
    <t>86-10-56310700</t>
  </si>
  <si>
    <t>ir@bonafilm.cn</t>
  </si>
  <si>
    <t>603936.SH</t>
  </si>
  <si>
    <t>博敏电子股份有限公司</t>
  </si>
  <si>
    <t>广东省梅州市梅江区经济开发试验区东升工业园</t>
  </si>
  <si>
    <t>Bomin Electronics Co.,Ltd.</t>
  </si>
  <si>
    <t>86-753-2329896</t>
  </si>
  <si>
    <t>xd_huang@bominelec.com;s_chen@bominelec.com;bm@bominelec.com</t>
  </si>
  <si>
    <t>603727.SH</t>
  </si>
  <si>
    <t>博迈科海洋工程股份有限公司</t>
  </si>
  <si>
    <t>天津市滨海新区天津经济技术开发区第四大街14号</t>
  </si>
  <si>
    <t>Bomesc Offshore Engineering Company Limited</t>
  </si>
  <si>
    <t>86-22-66219991</t>
  </si>
  <si>
    <t>securities@bomesc.com</t>
  </si>
  <si>
    <t>300404.SZ</t>
  </si>
  <si>
    <t>博济医药</t>
  </si>
  <si>
    <t>博济医药科技股份有限公司</t>
  </si>
  <si>
    <t>广东省广州市天河区华观路1933号万科云广场A栋7楼</t>
  </si>
  <si>
    <t>Boji Medical Technology Co.,Ltd.</t>
  </si>
  <si>
    <t>86-20-35647628</t>
  </si>
  <si>
    <t>board@gzboji.com</t>
  </si>
  <si>
    <t>300548.SZ</t>
  </si>
  <si>
    <t>博创科技股份有限公司</t>
  </si>
  <si>
    <t>浙江省嘉兴市南湖区亚太路306号</t>
  </si>
  <si>
    <t>Broadex Technologies Co.,Ltd.</t>
  </si>
  <si>
    <t>86-573-82585880</t>
  </si>
  <si>
    <t>stock@broadex-tech.com</t>
  </si>
  <si>
    <t>300109.SZ</t>
  </si>
  <si>
    <t>博爱新开源医疗科技集团股份有限公司</t>
  </si>
  <si>
    <t>河南省焦作市博爱县文化路(东段)1888号</t>
  </si>
  <si>
    <t>Boai Nky Medical Holdings Ltd.</t>
  </si>
  <si>
    <t>86-391-8610680</t>
  </si>
  <si>
    <t>xing.xl@boai-nky.com;zhangyanlan@nkygroup.cn;board.sec@nkygroup.cn</t>
  </si>
  <si>
    <t>000530.SZ</t>
  </si>
  <si>
    <t>冰山冷热科技股份有限公司</t>
  </si>
  <si>
    <t>辽宁省大连市金州区经济技术开发区辽河东路106号</t>
  </si>
  <si>
    <t>Bingshan Refrigeration &amp; Heat Transfer Technologies Co.,Ltd.</t>
  </si>
  <si>
    <t>86-411-87968130;86-411-87968822</t>
  </si>
  <si>
    <t>000530@bingshan.com</t>
  </si>
  <si>
    <t>000811.SZ</t>
  </si>
  <si>
    <t>冰轮环境技术股份有限公司</t>
  </si>
  <si>
    <t>山东省烟台市芝罘区冰轮路1号</t>
  </si>
  <si>
    <t>Moon Environment Technology Co.,Ltd.</t>
  </si>
  <si>
    <t>86-535-6697075;86-535-6243558</t>
  </si>
  <si>
    <t>zqb@moon-tech.com</t>
  </si>
  <si>
    <t>601678.SH</t>
  </si>
  <si>
    <t>滨化集团股份有限公司</t>
  </si>
  <si>
    <t>山东省滨州市滨城区黄河五路869号</t>
  </si>
  <si>
    <t>Befar Group Co.,Ltd</t>
  </si>
  <si>
    <t>86-543-2118009</t>
  </si>
  <si>
    <t>board@befar.com;befar@befar.com</t>
  </si>
  <si>
    <t>002832.SZ</t>
  </si>
  <si>
    <t>比音勒芬服饰股份有限公司</t>
  </si>
  <si>
    <t>广东省广州市番禺区南村镇兴业大道东608号</t>
  </si>
  <si>
    <t>Biem.L.Fdlkk Garment Co.,Ltd.</t>
  </si>
  <si>
    <t>86-20-39952666</t>
  </si>
  <si>
    <t>investor@biemlf.com</t>
  </si>
  <si>
    <t>002594.SZ</t>
  </si>
  <si>
    <t>比亚迪股份有限公司</t>
  </si>
  <si>
    <t>广东省深圳市坪山区比亚迪路3009号</t>
  </si>
  <si>
    <t>28.8186万</t>
  </si>
  <si>
    <t>Byd Company Limited</t>
  </si>
  <si>
    <t>86-755-89888888-62126;86-755-89888888-62237</t>
  </si>
  <si>
    <t>db@byd.com;wu.yue1@byd.com</t>
  </si>
  <si>
    <t>000761.SZ</t>
  </si>
  <si>
    <t>本钢板材股份有限公司</t>
  </si>
  <si>
    <t>辽宁省本溪市平山区人民路16号</t>
  </si>
  <si>
    <t>1.8858万</t>
  </si>
  <si>
    <t>Bengang Steel Plates Co.,Ltd.</t>
  </si>
  <si>
    <t>86-24-47827003;86-24-47828980</t>
  </si>
  <si>
    <t>bgbcdm@163.com;bgbcclw@126.com;wdhwdh0032@sohu.com;583646754@qq.com;bgbcjxy@163.com</t>
  </si>
  <si>
    <t>300774.SZ</t>
  </si>
  <si>
    <t>倍杰特集团股份有限公司</t>
  </si>
  <si>
    <t>北京市大兴区北京经济技术开发区荣华中路8号院8号楼4层501(北京自贸试验区高端产业片区亦庄组团)</t>
  </si>
  <si>
    <t>Bgt Group Co.,Ltd.</t>
  </si>
  <si>
    <t>86-10-67986889</t>
  </si>
  <si>
    <t>bgtwater@bgtwater.com</t>
  </si>
  <si>
    <t>603059.SH</t>
  </si>
  <si>
    <t>倍加洁集团股份有限公司</t>
  </si>
  <si>
    <t>江苏省扬州市广陵区杭集工业园</t>
  </si>
  <si>
    <t>Perfect Group Corp., Ltd</t>
  </si>
  <si>
    <t>86-514-87497666</t>
  </si>
  <si>
    <t>wangxinyu@oralstar.com</t>
  </si>
  <si>
    <t>002570.SZ</t>
  </si>
  <si>
    <t>贝因美股份有限公司</t>
  </si>
  <si>
    <t>浙江省杭州市滨江区伟业路1号10幢</t>
  </si>
  <si>
    <t>Beingmate Co.,Ltd.</t>
  </si>
  <si>
    <t>86-571-28038959</t>
  </si>
  <si>
    <t>security@beingmate.com</t>
  </si>
  <si>
    <t>835185.BJ</t>
  </si>
  <si>
    <t>贝特瑞新材料集团股份有限公司</t>
  </si>
  <si>
    <t>广东省深圳市光明区光明新区公明办事处西田社区高新技术工业园第8栋</t>
  </si>
  <si>
    <t>Btr New Material Group Co.,Ltd</t>
  </si>
  <si>
    <t>86-755-26735393</t>
  </si>
  <si>
    <t>zhangxiaofeng@btrchina.com</t>
  </si>
  <si>
    <t>300558.SZ</t>
  </si>
  <si>
    <t>贝达药业股份有限公司</t>
  </si>
  <si>
    <t>浙江省杭州市临平区余杭经济技术开发区兴中路355号</t>
  </si>
  <si>
    <t>Betta Pharmaceuticals Co.,Ltd.</t>
  </si>
  <si>
    <t>86-571-89265665</t>
  </si>
  <si>
    <t>betta0107@bettapharma.com</t>
  </si>
  <si>
    <t>000786.SZ</t>
  </si>
  <si>
    <t>北新集团建材股份有限公司</t>
  </si>
  <si>
    <t>北京市昌平区未来科学城七北路9号北新中心A座</t>
  </si>
  <si>
    <t>1.3590万</t>
  </si>
  <si>
    <t>Beijing New Building Materials Public Limited Company</t>
  </si>
  <si>
    <t>86-10-57868786</t>
  </si>
  <si>
    <t>bnbm@bnbm.com.cn;skp@bnbm.com.cn</t>
  </si>
  <si>
    <t>000803.SZ</t>
  </si>
  <si>
    <t>北清环能集团股份有限公司</t>
  </si>
  <si>
    <t>四川省南充市顺庆区潆华南路一段九号仁和广场写字楼12层4号,北京市通州区潞城镇水仙东路20号</t>
  </si>
  <si>
    <t>Bece Legend Group Co.,Ltd</t>
  </si>
  <si>
    <t>86-10-80880688-8288;86-817-2619999</t>
  </si>
  <si>
    <t>ir@belg.com.cn</t>
  </si>
  <si>
    <t>600733.SH</t>
  </si>
  <si>
    <t>北汽蓝谷新能源科技股份有限公司</t>
  </si>
  <si>
    <t>北京市大兴区北京经济技术开发区东环中路5号12幢</t>
  </si>
  <si>
    <t>Baic Bluepark New Energy Technology Co.,Ltd.</t>
  </si>
  <si>
    <t>86-10-53970788</t>
  </si>
  <si>
    <t>600733@bjev.com.cn</t>
  </si>
  <si>
    <t>600166.SH</t>
  </si>
  <si>
    <t>北汽福田汽车股份有限公司</t>
  </si>
  <si>
    <t>北京市昌平区沙河镇沙阳路老牛湾村北</t>
  </si>
  <si>
    <t>2.0815万</t>
  </si>
  <si>
    <t>Beiqi Foton Motor Co.,Ltd.</t>
  </si>
  <si>
    <t>86-10-80716459</t>
  </si>
  <si>
    <t>gongmin@foton.com.cn;chenweijuan@foton.com.cn;600166@foton.com.cn</t>
  </si>
  <si>
    <t>600980.SH</t>
  </si>
  <si>
    <t>北矿科技股份有限公司</t>
  </si>
  <si>
    <t>北京市丰台区南四环西路188号18区23号楼</t>
  </si>
  <si>
    <t>Bgrimm Technology Co.,Ltd.</t>
  </si>
  <si>
    <t>86-10-63299988</t>
  </si>
  <si>
    <t>bgrimmtec@bgrimm.com</t>
  </si>
  <si>
    <t>300799.SZ</t>
  </si>
  <si>
    <t>北京左江科技股份有限公司</t>
  </si>
  <si>
    <t>北京市海淀区高里掌路3号院9号楼1层101、2层201</t>
  </si>
  <si>
    <t>Beijing Zuojiang Technology Co.,Ltd.</t>
  </si>
  <si>
    <t>86-10-88112303</t>
  </si>
  <si>
    <t>dshb@zj-kj.net</t>
  </si>
  <si>
    <t>301208.SZ</t>
  </si>
  <si>
    <t>北京中亦安图科技股份有限公司</t>
  </si>
  <si>
    <t>北京市西城区百万庄大街11号粮科大厦3层</t>
  </si>
  <si>
    <t>Chinaetek Service &amp; Technology Co., Ltd.</t>
  </si>
  <si>
    <t>86-10-58523896</t>
  </si>
  <si>
    <t>bodoffice@ce-service.com.cn</t>
  </si>
  <si>
    <t>003001.SZ</t>
  </si>
  <si>
    <t>北京中岩大地科技股份有限公司</t>
  </si>
  <si>
    <t>北京市石景山区苹果园路2号通景大厦12层</t>
  </si>
  <si>
    <t>Zhongyan Technology Co.,Ltd.</t>
  </si>
  <si>
    <t>86-10-68809559</t>
  </si>
  <si>
    <t>ir@zydd.com</t>
  </si>
  <si>
    <t>300684.SZ</t>
  </si>
  <si>
    <t>北京中石伟业科技股份有限公司</t>
  </si>
  <si>
    <t>北京市大兴区经济技术开发区东环中路3号</t>
  </si>
  <si>
    <t>Jones Tech Plc</t>
  </si>
  <si>
    <t>86-10-67860832</t>
  </si>
  <si>
    <t>info@jones-corp.com</t>
  </si>
  <si>
    <t>000970.SZ</t>
  </si>
  <si>
    <t>北京中科三环高技术股份有限公司</t>
  </si>
  <si>
    <t>北京市海淀区中关村东路66号甲1号楼27层</t>
  </si>
  <si>
    <t>Beijing Zhong Ke San Huan High-Tech Co.,Ltd.</t>
  </si>
  <si>
    <t>86-10-62656017</t>
  </si>
  <si>
    <t>security@san-huan.com.cn;twb@san-huan.com.cn</t>
  </si>
  <si>
    <t>301175.SZ</t>
  </si>
  <si>
    <t>北京中科润宇环保科技股份有限公司</t>
  </si>
  <si>
    <t>北京市海淀区苏州街3号11层1102-03</t>
  </si>
  <si>
    <t>Beijing China Sciences Runyu Environmental Technology Co.,Ltd.</t>
  </si>
  <si>
    <t>86-10-62575817</t>
  </si>
  <si>
    <t>dongshihui@cset.ac.cn</t>
  </si>
  <si>
    <t>002657.SZ</t>
  </si>
  <si>
    <t>北京中科金财科技股份有限公司</t>
  </si>
  <si>
    <t>北京市朝阳区安翔北路11号北京创业大厦B座9层</t>
  </si>
  <si>
    <t>Sinodata Co.,Ltd.</t>
  </si>
  <si>
    <t>86-10-62309608</t>
  </si>
  <si>
    <t>zkjc@sinodata.net.cn</t>
  </si>
  <si>
    <t>301153.SZ</t>
  </si>
  <si>
    <t>北京中科江南信息技术股份有限公司</t>
  </si>
  <si>
    <t>北京市海淀区万泉河路68号8号楼1710室</t>
  </si>
  <si>
    <t>Beijing Ctj Information Technology Co., Ltd.</t>
  </si>
  <si>
    <t>86-10-82650616;86-10-82658093</t>
  </si>
  <si>
    <t>stock@ctjsoft.com</t>
  </si>
  <si>
    <t>300810.SZ</t>
  </si>
  <si>
    <t>北京中科海讯数字科技股份有限公司</t>
  </si>
  <si>
    <t>北京市海淀区地锦路33号院中科海讯大厦</t>
  </si>
  <si>
    <t>Beijing Zhongkehaixun Digital S&amp;T Co.,Ltd</t>
  </si>
  <si>
    <t>86-10-82492042</t>
  </si>
  <si>
    <t>zkhx@zhongkehaixun.com</t>
  </si>
  <si>
    <t>836263.BJ</t>
  </si>
  <si>
    <t>北京中航泰达环保科技股份有限公司</t>
  </si>
  <si>
    <t>北京市丰台区汽车博物馆西路8号院3号楼8层801</t>
  </si>
  <si>
    <t>Beijing Zhtd Environmental Protection Technology Co.,Ltd.</t>
  </si>
  <si>
    <t>86-10-83650320</t>
  </si>
  <si>
    <t>tangning@cnzhtd.com;zhtd@cnzhtd.com</t>
  </si>
  <si>
    <t>000931.SZ</t>
  </si>
  <si>
    <t>北京中关村科技发展(控股)股份有限公司</t>
  </si>
  <si>
    <t>北京市朝阳区霄云路26号鹏润大厦B座22层</t>
  </si>
  <si>
    <t>Beijing Centergate Technologies (Holding) Co.,Ltd.</t>
  </si>
  <si>
    <t>86-10-57768018</t>
  </si>
  <si>
    <t>investor@centek.com.cn</t>
  </si>
  <si>
    <t>000609.SZ</t>
  </si>
  <si>
    <t>北京中迪投资股份有限公司</t>
  </si>
  <si>
    <t>北京市朝阳区永安东里16号CBD国际大厦5层</t>
  </si>
  <si>
    <t>Beijing Zodi Investment Co.,Ltd.</t>
  </si>
  <si>
    <t>86-13641323242</t>
  </si>
  <si>
    <t>hengxiaoying@zdinvest.com;liuguochang@zdinvest.com;zdinvest@zdinvest.com</t>
  </si>
  <si>
    <t>002153.SZ</t>
  </si>
  <si>
    <t>北京中长石基信息技术股份有限公司</t>
  </si>
  <si>
    <t>北京市石景山区玉泉路59号院2号楼燕保大厦六层,北京市东城区东水井胡同5号15层</t>
  </si>
  <si>
    <t>Beijing Shiji Information Technology Co.,Ltd.</t>
  </si>
  <si>
    <t>86-10-68249356</t>
  </si>
  <si>
    <t>luofang@shijigroup.com;any.zhao@shijigroup.com;ir@shijigroup.com</t>
  </si>
  <si>
    <t>688369.SH</t>
  </si>
  <si>
    <t>北京致远互联软件股份有限公司</t>
  </si>
  <si>
    <t>北京市海淀区北坞村路甲25号静芯园N座</t>
  </si>
  <si>
    <t>Beijing Seeyon Internet Software Corp.</t>
  </si>
  <si>
    <t>86-10-88850901</t>
  </si>
  <si>
    <t>ir@seeyon.com;taowh@seeyon.com;duanf@seeyon.com</t>
  </si>
  <si>
    <t>300803.SZ</t>
  </si>
  <si>
    <t>北京指南针科技发展股份有限公司</t>
  </si>
  <si>
    <t>北京市昌平区七北路42号院TBD云集中心2号楼A座</t>
  </si>
  <si>
    <t>Beijing Compass Technology Development Co.,Ltd.</t>
  </si>
  <si>
    <t>86-10-82559889</t>
  </si>
  <si>
    <t>compass@mail.compass.com.cn</t>
  </si>
  <si>
    <t>300785.SZ</t>
  </si>
  <si>
    <t>北京值得买科技股份有限公司</t>
  </si>
  <si>
    <t>北京市丰台区诺德中心二期11号楼37层-39层</t>
  </si>
  <si>
    <t>Beijing Zhidemai Technology Co.,Ltd.</t>
  </si>
  <si>
    <t>86-10-56640901</t>
  </si>
  <si>
    <t>ir@zhidemai.com</t>
  </si>
  <si>
    <t>003007.SZ</t>
  </si>
  <si>
    <t>北京直真科技股份有限公司</t>
  </si>
  <si>
    <t>北京市朝阳区望京东园523号楼11层</t>
  </si>
  <si>
    <t>Beijing Zznode Technologies Co.,Ltd.</t>
  </si>
  <si>
    <t>86-10-62800055</t>
  </si>
  <si>
    <t>pr@zznode.com</t>
  </si>
  <si>
    <t>605069.SH</t>
  </si>
  <si>
    <t>北京正和恒基滨水生态环境治理股份有限公司</t>
  </si>
  <si>
    <t>北京市海淀区中关村东路一号清华科技园科技大厦B座21层</t>
  </si>
  <si>
    <t>Beijing Zeho Waterfront Ecological Environment Treatment Co.,Ltd.</t>
  </si>
  <si>
    <t>86-10-59847911</t>
  </si>
  <si>
    <t>ir@zeho.com.cn</t>
  </si>
  <si>
    <t>002771.SZ</t>
  </si>
  <si>
    <t>北京真视通科技股份有限公司</t>
  </si>
  <si>
    <t>北京市朝阳区马甸裕民路12号中国国际科技会展中心B座11层</t>
  </si>
  <si>
    <t>Beijing Transtrue Technology Inc.</t>
  </si>
  <si>
    <t>86-10-59220193</t>
  </si>
  <si>
    <t>ir@bjzst.cn</t>
  </si>
  <si>
    <t>603127.SH</t>
  </si>
  <si>
    <t>北京昭衍新药研究中心股份有限公司</t>
  </si>
  <si>
    <t>北京市大兴区北京经济技术开发区荣京东街甲5号</t>
  </si>
  <si>
    <t>Joinn Laboratories(China)Co.,Ltd.</t>
  </si>
  <si>
    <t>86-10-67869582</t>
  </si>
  <si>
    <t>gaodapeng@joinn-lab.com;jiafengsong@joinn-lab.com</t>
  </si>
  <si>
    <t>300315.SZ</t>
  </si>
  <si>
    <t>北京掌趣科技股份有限公司</t>
  </si>
  <si>
    <t>北京市海淀区奥北产业基地29号楼(北楼)9层901室</t>
  </si>
  <si>
    <t>Ourpalm Co.,Ltd.</t>
  </si>
  <si>
    <t>86-10-65073699</t>
  </si>
  <si>
    <t>ir@ourpalm.com</t>
  </si>
  <si>
    <t>002878.SZ</t>
  </si>
  <si>
    <t>北京元隆雅图文化传播股份有限公司</t>
  </si>
  <si>
    <t>北京市西城区广安门内大街338号北京港中旅维景国际大酒店写字楼12层</t>
  </si>
  <si>
    <t>Beijing Yuanlong Yato Culture Dissemination Co.,Ltd.</t>
  </si>
  <si>
    <t>86-10-83528822</t>
  </si>
  <si>
    <t>ylyato@ylyato.cn</t>
  </si>
  <si>
    <t>603267.SH</t>
  </si>
  <si>
    <t>北京元六鸿远电子科技股份有限公司</t>
  </si>
  <si>
    <t>北京市大兴区中关村科技园区大兴生物医药产业基地天贵街1号</t>
  </si>
  <si>
    <t>Beijing Yuanliu Hongyuan Electronic Technology Co.,Ltd.</t>
  </si>
  <si>
    <t>86-10-89237777</t>
  </si>
  <si>
    <t>603267@yldz.com.cn</t>
  </si>
  <si>
    <t>688597.SH</t>
  </si>
  <si>
    <t>北京煜邦电力技术股份有限公司</t>
  </si>
  <si>
    <t>北京市朝阳区北三环东路19号中国蓝星大厦10楼</t>
  </si>
  <si>
    <t>Beijing Yupont Electric Power Technology Co.,Ltd.</t>
  </si>
  <si>
    <t>86-10-84423548</t>
  </si>
  <si>
    <t>ir@yupont.com</t>
  </si>
  <si>
    <t>300674.SZ</t>
  </si>
  <si>
    <t>北京宇信科技集团股份有限公司</t>
  </si>
  <si>
    <t>北京市朝阳区酒仙桥东路9号院电子城研发中心A2号楼东5-6层</t>
  </si>
  <si>
    <t>1.2783万</t>
  </si>
  <si>
    <t>Yusys Technologies Co.,Ltd.</t>
  </si>
  <si>
    <t>86-10-59137700</t>
  </si>
  <si>
    <t>ir@yusys.com.cn</t>
  </si>
  <si>
    <t>688080.SH</t>
  </si>
  <si>
    <t>北京映翰通网络技术股份有限公司</t>
  </si>
  <si>
    <t>北京市朝阳区紫月路18号院3号楼501室</t>
  </si>
  <si>
    <t>Beijing Inhand Networks Technology Co.,Ltd.</t>
  </si>
  <si>
    <t>86-10-84170010-8020</t>
  </si>
  <si>
    <t>zhongcheng@inhand.com.cn;liyh@inhand.com.cn;inhand@inhand.com.cn</t>
  </si>
  <si>
    <t>833819.BJ</t>
  </si>
  <si>
    <t>北京颖泰嘉和生物科技股份有限公司</t>
  </si>
  <si>
    <t>北京市昌平区科技园区生命园路27号</t>
  </si>
  <si>
    <t>Nutrichem Company Limited</t>
  </si>
  <si>
    <t>86-10-82819951</t>
  </si>
  <si>
    <t>xiaoliang.liu@nutrichem.cn;info@nutrichem.cn</t>
  </si>
  <si>
    <t>300935.SZ</t>
  </si>
  <si>
    <t>北京盈建科软件股份有限公司</t>
  </si>
  <si>
    <t>北京市东城区北三环东路36号环球贸易中心C座18层</t>
  </si>
  <si>
    <t>Beijing Yjk Building Software Co.,Ltd.</t>
  </si>
  <si>
    <t>86-10-58256559</t>
  </si>
  <si>
    <t>bod@yjk.cn</t>
  </si>
  <si>
    <t>688253.SH</t>
  </si>
  <si>
    <t>北京英诺特生物技术股份有限公司</t>
  </si>
  <si>
    <t>北京市丰台区海鹰路1号院6号楼1层2层</t>
  </si>
  <si>
    <t>Innovita Biological Technology Co., Ltd.</t>
  </si>
  <si>
    <t>86-10-83682249-29</t>
  </si>
  <si>
    <t>ir@innovita.com.cn</t>
  </si>
  <si>
    <t>601169.SH</t>
  </si>
  <si>
    <t>北京银行股份有限公司</t>
  </si>
  <si>
    <t>北京市西城区金融大街丙17号</t>
  </si>
  <si>
    <t>1.6526万</t>
  </si>
  <si>
    <t>Bank Of Beijing Co., Ltd.</t>
  </si>
  <si>
    <t>86-10-66426500;86-10-66223826</t>
  </si>
  <si>
    <t>snow@bankofbeijing.com.cn</t>
  </si>
  <si>
    <t>300231.SZ</t>
  </si>
  <si>
    <t>北京银信长远科技股份有限公司</t>
  </si>
  <si>
    <t>北京市朝阳区安定路35号北京安华发展大厦8层</t>
  </si>
  <si>
    <t>Beijing Trust&amp;Far Technology Co.,Ltd</t>
  </si>
  <si>
    <t>86-10-82629666</t>
  </si>
  <si>
    <t>public@trustfar.cn</t>
  </si>
  <si>
    <t>835508.BJ</t>
  </si>
  <si>
    <t>北京殷图网联科技股份有限公司</t>
  </si>
  <si>
    <t>北京市海淀区安宁北昌平路临831-内1一层1101号</t>
  </si>
  <si>
    <t>Beijing In To Digital Technology Stock Co.,Ltd.</t>
  </si>
  <si>
    <t>86-10-82458359</t>
  </si>
  <si>
    <t>zhangjianmin@intodigit.com;ir@intodigit.com</t>
  </si>
  <si>
    <t>300212.SZ</t>
  </si>
  <si>
    <t>北京易华录信息技术股份有限公司</t>
  </si>
  <si>
    <t>北京市石景山区阜石路165号中国华录大厦B座</t>
  </si>
  <si>
    <t>Beijing E-Hualu Information Technology Co.,Ltd</t>
  </si>
  <si>
    <t>86-10-52281160</t>
  </si>
  <si>
    <t>zhengquan@ehualu.com</t>
  </si>
  <si>
    <t>688339.SH</t>
  </si>
  <si>
    <t>北京亿华通科技股份有限公司</t>
  </si>
  <si>
    <t>北京市海淀区西小口路66号中关村东升科技园B-6号楼C座七层C701室</t>
  </si>
  <si>
    <t>Beijing Sinohytec Co.,Ltd</t>
  </si>
  <si>
    <t>86-10-62927176</t>
  </si>
  <si>
    <t>sinohytec@autoht.com</t>
  </si>
  <si>
    <t>301047.SZ</t>
  </si>
  <si>
    <t>北京义翘神州科技股份有限公司</t>
  </si>
  <si>
    <t>北京市通州区北京经济技术开发区科创十街18号院9号楼306室</t>
  </si>
  <si>
    <t>Sino Biological,Inc.</t>
  </si>
  <si>
    <t>86-10-50911676;86-10-50911666-8111</t>
  </si>
  <si>
    <t>tao_feng@sinobiological.com;shuhui_wang@sinobiological.cn;ir@sinobiological.cn</t>
  </si>
  <si>
    <t>688621.SH</t>
  </si>
  <si>
    <t>北京阳光诺和药物研究股份有限公司</t>
  </si>
  <si>
    <t>北京市昌平区科技园区双营西路79号院7号楼</t>
  </si>
  <si>
    <t>Beijing Sun-Novo Pharmaceutical Research Co.,Ltd.</t>
  </si>
  <si>
    <t>86-10-60748199</t>
  </si>
  <si>
    <t>ir@sun-novo.com</t>
  </si>
  <si>
    <t>000729.SZ</t>
  </si>
  <si>
    <t>北京燕京啤酒股份有限公司</t>
  </si>
  <si>
    <t>北京市顺义区双河路9号</t>
  </si>
  <si>
    <t>2.6145万</t>
  </si>
  <si>
    <t>Beijing Yanjing Brewery Co.,Ltd.</t>
  </si>
  <si>
    <t>86-10-89490729</t>
  </si>
  <si>
    <t>zqb@yanjing.com.cn</t>
  </si>
  <si>
    <t>301085.SZ</t>
  </si>
  <si>
    <t>北京亚康万玮信息技术股份有限公司</t>
  </si>
  <si>
    <t>北京市海淀区丹棱街18号805室</t>
  </si>
  <si>
    <t>Beijing Asiacom Information Technology Co.,Ltd.</t>
  </si>
  <si>
    <t>86-10-58834063</t>
  </si>
  <si>
    <t>dongmiban@asiacom.net.cn</t>
  </si>
  <si>
    <t>002658.SZ</t>
  </si>
  <si>
    <t>北京雪迪龙科技股份有限公司</t>
  </si>
  <si>
    <t>北京市昌平区高新三街3号</t>
  </si>
  <si>
    <t>Beijing Sdl Technology Co.,Ltd.</t>
  </si>
  <si>
    <t>86-10-80735666;86-10-80735664</t>
  </si>
  <si>
    <t>zqb@chsdl.com;yangyuanyuan@chsdl.com</t>
  </si>
  <si>
    <t>300324.SZ</t>
  </si>
  <si>
    <t>北京旋极信息技术股份有限公司</t>
  </si>
  <si>
    <t>北京市海淀区丰秀中路3号院12号楼</t>
  </si>
  <si>
    <t>Beijing Watertek Information Technology Co.,Ltd.</t>
  </si>
  <si>
    <t>86-10-82885950</t>
  </si>
  <si>
    <t>investor@watertek.com</t>
  </si>
  <si>
    <t>002829.SZ</t>
  </si>
  <si>
    <t>北京星网宇达科技股份有限公司</t>
  </si>
  <si>
    <t>北京市通州区北京经济技术开发区科谷二街6号院</t>
  </si>
  <si>
    <t>Beijing Starneto Technology Co.,Ltd.</t>
  </si>
  <si>
    <t>86-10-87838888</t>
  </si>
  <si>
    <t>ir@starneto.com</t>
  </si>
  <si>
    <t>688201.SH</t>
  </si>
  <si>
    <t>北京信安世纪科技股份有限公司</t>
  </si>
  <si>
    <t>北京市西城区宣武门外大街甲1号环球财讯中心C座四层</t>
  </si>
  <si>
    <t>Beijing Infosec Technologies Co.,Ltd.</t>
  </si>
  <si>
    <t>86-10-68025518</t>
  </si>
  <si>
    <t>ir@infosec.com.cn</t>
  </si>
  <si>
    <t>002933.SZ</t>
  </si>
  <si>
    <t>北京新兴东方航空装备股份有限公司</t>
  </si>
  <si>
    <t>北京市海淀区西杉创意园四区4号楼</t>
  </si>
  <si>
    <t>Beijing Emerging Eastern Aviation Equipment Co.,Ltd.</t>
  </si>
  <si>
    <t>86-10-62804370</t>
  </si>
  <si>
    <t>xxzbg@eeae.com.cn</t>
  </si>
  <si>
    <t>605178.SH</t>
  </si>
  <si>
    <t>北京新时空科技股份有限公司</t>
  </si>
  <si>
    <t>北京市通州区经济技术开发区经海五路1号院A15号楼</t>
  </si>
  <si>
    <t>Beijing New Space Technology Co.,Ltd.</t>
  </si>
  <si>
    <t>86-10-87227460</t>
  </si>
  <si>
    <t>zqsw@nnlighting.com</t>
  </si>
  <si>
    <t>300593.SZ</t>
  </si>
  <si>
    <t>北京新雷能科技股份有限公司</t>
  </si>
  <si>
    <t>北京市昌平区科技园区双营中路139号院1号楼</t>
  </si>
  <si>
    <t>Beijing Relpow Technology Co.,Ltd</t>
  </si>
  <si>
    <t>86-10-81913666</t>
  </si>
  <si>
    <t>webmaster@xinleineng.com</t>
  </si>
  <si>
    <t>300139.SZ</t>
  </si>
  <si>
    <t>北京晓程科技股份有限公司</t>
  </si>
  <si>
    <t>北京市海淀区西三环北路87号国际财经中心D座503</t>
  </si>
  <si>
    <t>Beijing Xiaocheng Technology Stock Co.,Ltd.</t>
  </si>
  <si>
    <t>86-10-68459012-8072</t>
  </si>
  <si>
    <t>tzz@xiaocheng.com;liuyi@xiaocheng.com</t>
  </si>
  <si>
    <t>300541.SZ</t>
  </si>
  <si>
    <t>北京先进数通信息技术股份公司</t>
  </si>
  <si>
    <t>北京市海淀区车道沟1号3号楼4层(青东商务区B座4层)</t>
  </si>
  <si>
    <t>Beijing Advanced Digital Technology Co.,Ltd</t>
  </si>
  <si>
    <t>86-10-68717009</t>
  </si>
  <si>
    <t>adtec@adtec.com.cn</t>
  </si>
  <si>
    <t>688028.SH</t>
  </si>
  <si>
    <t>北京沃尔德金刚石工具股份有限公司</t>
  </si>
  <si>
    <t>河北省廊坊市大厂回族自治县大厂潮白河工业园区工业二路东侧</t>
  </si>
  <si>
    <t>Beijing Worldia Diamond Tools Co.,Ltd.</t>
  </si>
  <si>
    <t>86-573-83821079</t>
  </si>
  <si>
    <t>chenhuanchao@worldiatools.com;688028@worldiatools.com</t>
  </si>
  <si>
    <t>002662.SZ</t>
  </si>
  <si>
    <t>北京威卡威汽车零部件股份有限公司</t>
  </si>
  <si>
    <t>北京市通州区外郎营村北2号院35号楼4层101</t>
  </si>
  <si>
    <t>Beijing Wkw Automotive Parts Co.,Ltd.</t>
  </si>
  <si>
    <t>86-10-60276313</t>
  </si>
  <si>
    <t>jingwei@beijing-wkw.com</t>
  </si>
  <si>
    <t>600246.SH</t>
  </si>
  <si>
    <t>北京万通新发展集团股份有限公司</t>
  </si>
  <si>
    <t>北京市朝阳区朝外大街甲6号万通中心写字楼D座4层</t>
  </si>
  <si>
    <t>Vantone Neo Development Group Co.,Ltd.</t>
  </si>
  <si>
    <t>86-10-59071169</t>
  </si>
  <si>
    <t>dongban@vantone.com</t>
  </si>
  <si>
    <t>603392.SH</t>
  </si>
  <si>
    <t>北京万泰生物药业股份有限公司</t>
  </si>
  <si>
    <t>北京市昌平区科学园路31号</t>
  </si>
  <si>
    <t>Beijing Wantai Biological Pharmacy Enterprise Co.,Ltd.</t>
  </si>
  <si>
    <t>86-10-59528820</t>
  </si>
  <si>
    <t>wtzqb@ystwt.com</t>
  </si>
  <si>
    <t>300552.SZ</t>
  </si>
  <si>
    <t>北京万集科技股份有限公司</t>
  </si>
  <si>
    <t>北京市海淀区东北旺西路8号院中关村软件园12号楼万集空间</t>
  </si>
  <si>
    <t>Vanjee Technology Co.,Ltd.</t>
  </si>
  <si>
    <t>86-10-59766888</t>
  </si>
  <si>
    <t>zqb@wanji.net.cn</t>
  </si>
  <si>
    <t>600055.SH</t>
  </si>
  <si>
    <t>北京万东医疗科技股份有限公司</t>
  </si>
  <si>
    <t>北京市朝阳区酒仙桥东路9号院3号楼</t>
  </si>
  <si>
    <t>Beijing Wandong Medical Technology Co.,Ltd.</t>
  </si>
  <si>
    <t>86-10-84569688</t>
  </si>
  <si>
    <t>wdyl055@263.net.cn;wdmed@public.bta.net.cn</t>
  </si>
  <si>
    <t>300055.SZ</t>
  </si>
  <si>
    <t>北京万邦达环保技术股份有限公司</t>
  </si>
  <si>
    <t>北京市朝阳区五里桥一街1号院非中心中弘国际商务花园22号楼</t>
  </si>
  <si>
    <t>Beijing Water Business Doctor Co.,Ltd.</t>
  </si>
  <si>
    <t>86-10-59621877;86-10-59621897</t>
  </si>
  <si>
    <t>guanxuefei@waterbd.cn;zhengquan@waterbd.cn</t>
  </si>
  <si>
    <t>300895.SZ</t>
  </si>
  <si>
    <t>北京铜牛信息科技股份有限公司</t>
  </si>
  <si>
    <t>北京市东城区天坛东路31号铜牛信息大厦</t>
  </si>
  <si>
    <t>Beijing Topnew Info&amp;Tech Co.,Ltd.</t>
  </si>
  <si>
    <t>86-10-52186986</t>
  </si>
  <si>
    <t>share-info@topnewinfo.cn</t>
  </si>
  <si>
    <t>300302.SZ</t>
  </si>
  <si>
    <t>北京同有飞骥科技股份有限公司</t>
  </si>
  <si>
    <t>北京市海淀区地锦路9号院2号楼-1至4层101</t>
  </si>
  <si>
    <t>Toyou Feiji Electronics Co.,Ltd.</t>
  </si>
  <si>
    <t>86-10-62491977</t>
  </si>
  <si>
    <t>zqtz@toyou.com.cn</t>
  </si>
  <si>
    <t>688722.SH</t>
  </si>
  <si>
    <t>北京同益中新材料科技股份有限公司</t>
  </si>
  <si>
    <t>北京市通州区马驹桥镇景盛南二街17号</t>
  </si>
  <si>
    <t>Beijing Tongyizhong New Material Technology Corporation</t>
  </si>
  <si>
    <t>86-10-56710336</t>
  </si>
  <si>
    <t>tyz@bjtyz.com</t>
  </si>
  <si>
    <t>600085.SH</t>
  </si>
  <si>
    <t>北京同仁堂股份有限公司</t>
  </si>
  <si>
    <t>北京市东城区崇文门外大街42号</t>
  </si>
  <si>
    <t>1.8997万</t>
  </si>
  <si>
    <t>Beijing Tongrentang Co.,Ltd</t>
  </si>
  <si>
    <t>86-10-67179780</t>
  </si>
  <si>
    <t>fengli@tongrentang.com;liquanlin@tongrentang.com;tongrentang@tongrentang.com</t>
  </si>
  <si>
    <t>688569.SH</t>
  </si>
  <si>
    <t>北京铁科首钢轨道技术股份有限公司</t>
  </si>
  <si>
    <t>北京市昌平区沙河镇沙阳路南24号</t>
  </si>
  <si>
    <t>Beijing Tieke Shougang Railway-Tech Co.,Ltd</t>
  </si>
  <si>
    <t>86-10-51529198</t>
  </si>
  <si>
    <t>tkgdir@bjtkgd.com;bjtkgd@163.com</t>
  </si>
  <si>
    <t>688277.SH</t>
  </si>
  <si>
    <t>北京天智航医疗科技股份有限公司</t>
  </si>
  <si>
    <t>北京市海淀区永泰庄北路1号中关村东升国际科学园7号楼二层</t>
  </si>
  <si>
    <t>Tinavi Medical Technologies Co.,Ltd.</t>
  </si>
  <si>
    <t>86-10-82156660-8009</t>
  </si>
  <si>
    <t>tinavi@tinavi.com</t>
  </si>
  <si>
    <t>688033.SH</t>
  </si>
  <si>
    <t>北京天宜上佳高新材料股份有限公司</t>
  </si>
  <si>
    <t>北京市房山区窦店镇迎宾南街7号院</t>
  </si>
  <si>
    <t>Beijing Tianyishangjia New Material Corp., Ltd.</t>
  </si>
  <si>
    <t>86-10-69393926</t>
  </si>
  <si>
    <t>tysj@bjtysj.com</t>
  </si>
  <si>
    <t>600161.SH</t>
  </si>
  <si>
    <t>北京天坛生物制品股份有限公司</t>
  </si>
  <si>
    <t>北京市朝阳区双桥路乙2号院A座一层</t>
  </si>
  <si>
    <t>Beijing Tiantan Biological Products Corporation Limited</t>
  </si>
  <si>
    <t>86-10-65439720</t>
  </si>
  <si>
    <t>ttswdb@sinopharm.com;ttsw@sinopharm.com</t>
  </si>
  <si>
    <t>300392.SZ</t>
  </si>
  <si>
    <t>北京腾信创新网络营销技术股份有限公司</t>
  </si>
  <si>
    <t>北京市朝阳区光华路15#院1#楼亿利生态广场14层</t>
  </si>
  <si>
    <t>Beijing Tensyn Digital Marketing Technology Joint Stock Company</t>
  </si>
  <si>
    <t>86-10-65809299</t>
  </si>
  <si>
    <t>board@tensynchina.com</t>
  </si>
  <si>
    <t>002405.SZ</t>
  </si>
  <si>
    <t>北京四维图新科技股份有限公司</t>
  </si>
  <si>
    <t>北京市海淀区永丰路与北清路交汇处东南角四维图新大厦,北京市海淀区丰豪东路四维图新大厦</t>
  </si>
  <si>
    <t>Navinfo Co.,Ltd.</t>
  </si>
  <si>
    <t>86-10-82306399</t>
  </si>
  <si>
    <t>dongmi@navinfo.com;qinfang@navinfo.com;info2405@navinfo.com</t>
  </si>
  <si>
    <t>601126.SH</t>
  </si>
  <si>
    <t>北京四方继保自动化股份有限公司</t>
  </si>
  <si>
    <t>北京市海淀区上地信息产业基地四街9号</t>
  </si>
  <si>
    <t>Beijing Sifang Automation Co.,Ltd.</t>
  </si>
  <si>
    <t>86-10-82181000;86-10-82181064</t>
  </si>
  <si>
    <t>ir@sf-auto.com</t>
  </si>
  <si>
    <t>300608.SZ</t>
  </si>
  <si>
    <t>北京思特奇信息技术股份有限公司</t>
  </si>
  <si>
    <t>北京市海淀区中关村南大街6号14层</t>
  </si>
  <si>
    <t>Si-Tech Information Technology Co.,Ltd.</t>
  </si>
  <si>
    <t>86-10-82193708</t>
  </si>
  <si>
    <t>securities@si-tech.com.cn</t>
  </si>
  <si>
    <t>000860.SZ</t>
  </si>
  <si>
    <t>北京顺鑫农业股份有限公司</t>
  </si>
  <si>
    <t>北京市顺义区站前街1号院1号楼顺鑫国际商务中心12层</t>
  </si>
  <si>
    <t>Beijing Shunxin Agriculture Co.,Ltd</t>
  </si>
  <si>
    <t>86-10-69420860</t>
  </si>
  <si>
    <t>xiechuang@shunxinnongye.com;sxnygf000860@163.com</t>
  </si>
  <si>
    <t>002038.SZ</t>
  </si>
  <si>
    <t>北京双鹭药业股份有限公司</t>
  </si>
  <si>
    <t>北京市海淀区阜石路69号碧桐园一号楼</t>
  </si>
  <si>
    <t>Beijing Sl Pharmaceutical Co.,Ltd.</t>
  </si>
  <si>
    <t>86-10-88627635</t>
  </si>
  <si>
    <t>lsj@slpharm.com.cn;wenyang@slpharm.com.cn;slpharm@slpharm.com.cn</t>
  </si>
  <si>
    <t>300444.SZ</t>
  </si>
  <si>
    <t>北京双杰电气股份有限公司</t>
  </si>
  <si>
    <t>北京市海淀区上地三街9号D座1111</t>
  </si>
  <si>
    <t>Beijing Sojo Electric Co.,Ltd.</t>
  </si>
  <si>
    <t>86-10-62987100</t>
  </si>
  <si>
    <t>zqb@sojoline.com</t>
  </si>
  <si>
    <t>300075.SZ</t>
  </si>
  <si>
    <t>北京数字政通科技股份有限公司</t>
  </si>
  <si>
    <t>北京市海淀区中关村软件园9号楼国际软件大厦三区101室</t>
  </si>
  <si>
    <t>Beijing Egova Co.,Ltd</t>
  </si>
  <si>
    <t>86-10-56161618</t>
  </si>
  <si>
    <t>egova@egova.com.cn</t>
  </si>
  <si>
    <t>300579.SZ</t>
  </si>
  <si>
    <t>北京数字认证股份有限公司</t>
  </si>
  <si>
    <t>北京市海淀区北四环西路68号1501号</t>
  </si>
  <si>
    <t>Beijing Certificate Authority Co.,Ltd.</t>
  </si>
  <si>
    <t>86-10-58045602</t>
  </si>
  <si>
    <t>dongban@bjca.org.cn</t>
  </si>
  <si>
    <t>300079.SZ</t>
  </si>
  <si>
    <t>北京数码视讯科技股份有限公司</t>
  </si>
  <si>
    <t>北京市海淀区上地信息产业基地开拓路15号1幢</t>
  </si>
  <si>
    <t>Sumavision Technologies Co.,Ltd.</t>
  </si>
  <si>
    <t>86-10-82345841</t>
  </si>
  <si>
    <t>sumavision@sumavision.com</t>
  </si>
  <si>
    <t>600258.SH</t>
  </si>
  <si>
    <t>北京首旅酒店(集团)股份有限公司</t>
  </si>
  <si>
    <t>北京市西城区复兴门内大街51号</t>
  </si>
  <si>
    <t>1.3448万</t>
  </si>
  <si>
    <t>Btg Hotels (Group) Co.,Ltd.</t>
  </si>
  <si>
    <t>86-10-66014466-3846;86-10-66014466-3841</t>
  </si>
  <si>
    <t>dzpxx@sohu.com;lixin@btghotels.com;stock@btghg.com</t>
  </si>
  <si>
    <t>000959.SZ</t>
  </si>
  <si>
    <t>北京首钢股份有限公司</t>
  </si>
  <si>
    <t>北京市石景山区石景山路99号</t>
  </si>
  <si>
    <t>1.7846万</t>
  </si>
  <si>
    <t>Beijing Shougang Co.,Ltd.</t>
  </si>
  <si>
    <t>86-10-88293727</t>
  </si>
  <si>
    <t>chenyi@shougang.com.cn;sggf@sgqg.com</t>
  </si>
  <si>
    <t>300846.SZ</t>
  </si>
  <si>
    <t>北京首都在线科技股份有限公司</t>
  </si>
  <si>
    <t>北京市朝阳区紫月路18号院9号楼一层101室</t>
  </si>
  <si>
    <t>Capitalonline Data Service Co.,Ltd.</t>
  </si>
  <si>
    <t>86-10-51995976</t>
  </si>
  <si>
    <t>liping.yang@capitalonline.net;cds-security@capitalonline.net</t>
  </si>
  <si>
    <t>600376.SH</t>
  </si>
  <si>
    <t>北京首都开发股份有限公司</t>
  </si>
  <si>
    <t>北京市西城区复兴门内大街156号招商国际金融中心D座</t>
  </si>
  <si>
    <t>Beijing Capital Development, Co.,Ltd</t>
  </si>
  <si>
    <t>86-10-66428156;86-10-66428113</t>
  </si>
  <si>
    <t>bcdc@bcdh.com.cn;bmb1309@sohu.com</t>
  </si>
  <si>
    <t>600008.SH</t>
  </si>
  <si>
    <t>北京首创生态环保集团股份有限公司</t>
  </si>
  <si>
    <t>北京市西城区车公庄大街21号2号楼</t>
  </si>
  <si>
    <t>1.7949万</t>
  </si>
  <si>
    <t>Beijing Capital Eco-Environment Protection Group Co.,Ltd.</t>
  </si>
  <si>
    <t>86-10-68356169</t>
  </si>
  <si>
    <t>securities@capitalwater.cn;master@capitalwater.cn</t>
  </si>
  <si>
    <t>600159.SH</t>
  </si>
  <si>
    <t>北京市大龙伟业房地产开发股份有限公司</t>
  </si>
  <si>
    <t>北京市顺义区府前东街甲2号</t>
  </si>
  <si>
    <t>Beijing Dalong Weiye Real Estate Development Co.,Ltd</t>
  </si>
  <si>
    <t>86-10-69446339</t>
  </si>
  <si>
    <t>litie6@126.com;dldclz@163.com;dldc@dldc.com.cn</t>
  </si>
  <si>
    <t>688236.SH</t>
  </si>
  <si>
    <t>北京市春立正达医疗器械股份有限公司</t>
  </si>
  <si>
    <t>北京市通州区通州经济开发区南区鑫觅西二路10号</t>
  </si>
  <si>
    <t>Beijing Chun Li Zheng Da Medical Instruments Co.,Ltd.</t>
  </si>
  <si>
    <t>86-10-58611761</t>
  </si>
  <si>
    <t>sunyuan@clzd.com;ir@clzd.com</t>
  </si>
  <si>
    <t>688004.SH</t>
  </si>
  <si>
    <t>北京市博汇科技股份有限公司</t>
  </si>
  <si>
    <t>北京市海淀区丰贤中路7号(孵化楼)1-3层</t>
  </si>
  <si>
    <t>Beijing Bohui Science &amp; Technology Co.,Ltd.</t>
  </si>
  <si>
    <t>86-10-57682700</t>
  </si>
  <si>
    <t>broadv@bohui.com.cn</t>
  </si>
  <si>
    <t>300150.SZ</t>
  </si>
  <si>
    <t>北京世纪瑞尔技术股份有限公司</t>
  </si>
  <si>
    <t>北京市海淀区上地信息路22号上地科技综合楼B座九、十层</t>
  </si>
  <si>
    <t>Beijing Century Real Technology Co.,Ltd</t>
  </si>
  <si>
    <t>86-10-62970877</t>
  </si>
  <si>
    <t>ireal@c-real.com.cn</t>
  </si>
  <si>
    <t>835184.BJ</t>
  </si>
  <si>
    <t>北京世纪国源科技股份有限公司</t>
  </si>
  <si>
    <t>北京市西城区西直门外大街1号院西环广场T210C11、10C12号房间(德胜园区)</t>
  </si>
  <si>
    <t>Beijing Century Grandtech Corp.,Ltd.</t>
  </si>
  <si>
    <t>86-10-58301676</t>
  </si>
  <si>
    <t>shy@gykj.com.cn;gytx@gykj.com.cn</t>
  </si>
  <si>
    <t>688169.SH</t>
  </si>
  <si>
    <t>北京石头世纪科技股份有限公司</t>
  </si>
  <si>
    <t>北京市昌平区安居路17号院3号楼10层1001</t>
  </si>
  <si>
    <t>Beijing Roborock Technology Co.,Ltd.</t>
  </si>
  <si>
    <t>86-10-80701697</t>
  </si>
  <si>
    <t>ir@roborock.com</t>
  </si>
  <si>
    <t>002599.SZ</t>
  </si>
  <si>
    <t>北京盛通印刷股份有限公司</t>
  </si>
  <si>
    <t>北京市大兴区北京经济技术开发区经海三路18号</t>
  </si>
  <si>
    <t>Beijing Shengtong Printing Co.,Ltd</t>
  </si>
  <si>
    <t>86-10-67871609</t>
  </si>
  <si>
    <t>ir@shengtongprint.com</t>
  </si>
  <si>
    <t>003004.SZ</t>
  </si>
  <si>
    <t>北京声迅电子股份有限公司</t>
  </si>
  <si>
    <t>北京市海淀区丰豪东路9号院11号楼1至5层101</t>
  </si>
  <si>
    <t>Beijing Telesound Electronics Co.,Ltd.</t>
  </si>
  <si>
    <t>86-10-62980022</t>
  </si>
  <si>
    <t>ir@telesound.com.cn</t>
  </si>
  <si>
    <t>688520.SH</t>
  </si>
  <si>
    <t>北京神州细胞生物技术集团股份公司</t>
  </si>
  <si>
    <t>北京市通州区北京经济技术开发区科创七街31号院</t>
  </si>
  <si>
    <t>Sinocelltech Group Limited</t>
  </si>
  <si>
    <t>86-10-58628328</t>
  </si>
  <si>
    <t>ir@sinocelltech.com</t>
  </si>
  <si>
    <t>300002.SZ</t>
  </si>
  <si>
    <t>北京神州泰岳软件股份有限公司</t>
  </si>
  <si>
    <t>北京市朝阳区北苑路甲13号院1号楼22层</t>
  </si>
  <si>
    <t>Beijing Ultrapower Software Co.,Ltd.</t>
  </si>
  <si>
    <t>86-10-84927606</t>
  </si>
  <si>
    <t>irm@ultrapower.com.cn</t>
  </si>
  <si>
    <t>600429.SH</t>
  </si>
  <si>
    <t>北京三元食品股份有限公司</t>
  </si>
  <si>
    <t>北京市大兴区瀛海瀛昌街8号</t>
  </si>
  <si>
    <t>Beijing Sanyuan Foods Co.,Ltd.</t>
  </si>
  <si>
    <t>86-10-56306096;86-10-56306020</t>
  </si>
  <si>
    <t>zhengquanbu@sanyuan.com.cn</t>
  </si>
  <si>
    <t>837344.BJ</t>
  </si>
  <si>
    <t>北京三元基因药业股份有限公司</t>
  </si>
  <si>
    <t>北京市大兴区工业开发区金苑路1号四号楼</t>
  </si>
  <si>
    <t>Beijing Tri Prime Gene Pharmaceutical Co., Ltd.</t>
  </si>
  <si>
    <t>86-10-60219175</t>
  </si>
  <si>
    <t>dm@triprime.com;gudongdahui@triprime.com</t>
  </si>
  <si>
    <t>301159.SZ</t>
  </si>
  <si>
    <t>北京三维天地科技股份有限公司</t>
  </si>
  <si>
    <t>北京市丰台区海鹰路6号院12号楼</t>
  </si>
  <si>
    <t>Beijing Sunwayworld Science &amp; Technology Co.,Ltd.</t>
  </si>
  <si>
    <t>86-10-52970352</t>
  </si>
  <si>
    <t>info@sunwayworld.com</t>
  </si>
  <si>
    <t>300384.SZ</t>
  </si>
  <si>
    <t>北京三联虹普新合纤技术服务股份有限公司</t>
  </si>
  <si>
    <t>北京市朝阳区望京宏泰东街绿地中心D座中区21层</t>
  </si>
  <si>
    <t>Beijing Sanlian Hope Shin-Gosen Technical Service Co.,Ltd.</t>
  </si>
  <si>
    <t>86-10-64392238</t>
  </si>
  <si>
    <t>zbh@slhpcn.com;yyc@slhpcn.com;slhp@slhpcn.com</t>
  </si>
  <si>
    <t>002780.SZ</t>
  </si>
  <si>
    <t>北京三夫户外用品股份有限公司</t>
  </si>
  <si>
    <t>北京市昌平区陈家营西路3号院23号楼</t>
  </si>
  <si>
    <t>Beijing Sanfo Outdoor Products Co., Ltd</t>
  </si>
  <si>
    <t>86-10-87409280</t>
  </si>
  <si>
    <t>sanfoirm@sanfo.com</t>
  </si>
  <si>
    <t>300456.SZ</t>
  </si>
  <si>
    <t>北京赛微电子股份有限公司</t>
  </si>
  <si>
    <t>北京市西城区裕民路18号北环中心A座2607室(德胜园区),北京市大兴区北京经济技术开发区科创八街21号院1号楼</t>
  </si>
  <si>
    <t>Sai Microelectronics Inc.</t>
  </si>
  <si>
    <t>86-10-82252103;86-10-82251527</t>
  </si>
  <si>
    <t>ir@smeiic.com</t>
  </si>
  <si>
    <t>300485.SZ</t>
  </si>
  <si>
    <t>北京赛升药业股份有限公司</t>
  </si>
  <si>
    <t>北京市大兴区北京经济技术开发区兴盛街8号</t>
  </si>
  <si>
    <t>Beijing Science Sun Pharmaceutical Co.,Ltd.</t>
  </si>
  <si>
    <t>86-10-67862500</t>
  </si>
  <si>
    <t>ssyyzqb@ssyy.com.cn</t>
  </si>
  <si>
    <t>688338.SH</t>
  </si>
  <si>
    <t>北京赛科希德科技股份有限公司</t>
  </si>
  <si>
    <t>北京市昌平区科技园区创新路27号1A座,北京市昌平区科学园路7号院1号楼8层</t>
  </si>
  <si>
    <t>Beijing Succeeder Technology Inc.</t>
  </si>
  <si>
    <t>86-10-53855568-808</t>
  </si>
  <si>
    <t>investor@succeeder.com.cn</t>
  </si>
  <si>
    <t>688068.SH</t>
  </si>
  <si>
    <t>北京热景生物技术股份有限公司</t>
  </si>
  <si>
    <t>北京市大兴区永旺西路26号院中关村高端医疗器械产业园10号楼</t>
  </si>
  <si>
    <t>Beijing Hotgen Biotech Co.,Ltd.</t>
  </si>
  <si>
    <t>86-10-50973660</t>
  </si>
  <si>
    <t>hotgen@hotgen.com.cn</t>
  </si>
  <si>
    <t>002995.SZ</t>
  </si>
  <si>
    <t>北京全时天地在线网络信息股份有限公司</t>
  </si>
  <si>
    <t>北京市通州区商通大道5号院21号楼,北京市朝阳区五里桥一街1号院（非中心）9号楼、11号楼</t>
  </si>
  <si>
    <t>Beijing Quanshi World Online Network Information Co.,Ltd.</t>
  </si>
  <si>
    <t>86-10-65721713</t>
  </si>
  <si>
    <t>investors@372163.com</t>
  </si>
  <si>
    <t>002573.SZ</t>
  </si>
  <si>
    <t>北京清新环境技术股份有限公司</t>
  </si>
  <si>
    <t>北京市海淀区西八里庄路69号人民政协报大厦11层</t>
  </si>
  <si>
    <t>Beijing Spc Environment Protection Tech Co.,Ltd.</t>
  </si>
  <si>
    <t>86-10-88146320</t>
  </si>
  <si>
    <t>zhqb@qingxin.com.cn</t>
  </si>
  <si>
    <t>688316.SH</t>
  </si>
  <si>
    <t>北京青云科技股份有限公司</t>
  </si>
  <si>
    <t>北京市朝阳区创远路36号院16号楼6层601室</t>
  </si>
  <si>
    <t>Qingcloud Technologies Corp.</t>
  </si>
  <si>
    <t>86-10-83051688</t>
  </si>
  <si>
    <t>ir@yunify.com</t>
  </si>
  <si>
    <t>603778.SH</t>
  </si>
  <si>
    <t>北京乾景园林股份有限公司</t>
  </si>
  <si>
    <t>北京市海淀区门头馨园路1号</t>
  </si>
  <si>
    <t>Beijing Qianjing Landscape Co.,Ltd</t>
  </si>
  <si>
    <t>86-10-88862070-201</t>
  </si>
  <si>
    <t>dongshiban@qjyl.com</t>
  </si>
  <si>
    <t>002373.SZ</t>
  </si>
  <si>
    <t>北京千方科技股份有限公司</t>
  </si>
  <si>
    <t>北京市海淀区东北旺西路8号中关村软件园一期27号院千方大厦B座</t>
  </si>
  <si>
    <t>China Transinfo Technology Co.,Ltd.</t>
  </si>
  <si>
    <t>86-10-50821818</t>
  </si>
  <si>
    <t>securities@ctfo.com</t>
  </si>
  <si>
    <t>430047.BJ</t>
  </si>
  <si>
    <t>北京诺思兰德生物技术股份有限公司</t>
  </si>
  <si>
    <t>北京市海淀区上地开拓路5号A406</t>
  </si>
  <si>
    <t>Beijing Northland Biotech Co.,Ltd.</t>
  </si>
  <si>
    <t>86-10-82890893</t>
  </si>
  <si>
    <t>gaojie@northland-bio.com</t>
  </si>
  <si>
    <t>688315.SH</t>
  </si>
  <si>
    <t>北京诺禾致源科技股份有限公司</t>
  </si>
  <si>
    <t>北京市朝阳区酒仙桥北路甲10号院301号楼101</t>
  </si>
  <si>
    <t>Novogene Co.,Ltd.</t>
  </si>
  <si>
    <t>86-10-82837801-889</t>
  </si>
  <si>
    <t>ir@novogene.com</t>
  </si>
  <si>
    <t>688078.SH</t>
  </si>
  <si>
    <t>北京龙软科技股份有限公司</t>
  </si>
  <si>
    <t>北京市海淀区彩和坊路8号天创科技大厦1008室</t>
  </si>
  <si>
    <t>Beijing Longruan Technologies Inc.</t>
  </si>
  <si>
    <t>86-10-62670727;86-10-62670056</t>
  </si>
  <si>
    <t>info@longruan.com</t>
  </si>
  <si>
    <t>834021.BJ</t>
  </si>
  <si>
    <t>北京流金岁月传媒科技股份有限公司</t>
  </si>
  <si>
    <t>北京市朝阳区建国路27号紫檀大厦13层1301-1303</t>
  </si>
  <si>
    <t>Beijing Golden Times Media Technology Corp.,Ltd</t>
  </si>
  <si>
    <t>86-10-85789857</t>
  </si>
  <si>
    <t>63992424@163.com;info@bjljsy.com</t>
  </si>
  <si>
    <t>301169.SZ</t>
  </si>
  <si>
    <t>北京零点有数数据科技股份有限公司</t>
  </si>
  <si>
    <t>北京市朝阳区酒仙桥中路24号院1号楼7、8层</t>
  </si>
  <si>
    <t>Beijing Dataway Horizon Co.,Ltd.</t>
  </si>
  <si>
    <t>86-10-53896410</t>
  </si>
  <si>
    <t>board@idataway.com</t>
  </si>
  <si>
    <t>002392.SZ</t>
  </si>
  <si>
    <t>北京利尔高温材料股份有限公司</t>
  </si>
  <si>
    <t>北京市昌平区小汤山镇小汤山工业园</t>
  </si>
  <si>
    <t>Beijing Lirr High-Temperature Materials Co.,Ltd.</t>
  </si>
  <si>
    <t>86-10-61712828</t>
  </si>
  <si>
    <t>hef@bjlirr.com;caoxc@bjlirr.com;ir@bjlirr.com</t>
  </si>
  <si>
    <t>300289.SZ</t>
  </si>
  <si>
    <t>北京利德曼生化股份有限公司</t>
  </si>
  <si>
    <t>北京市大兴区北京经济技术开发区兴海路5号</t>
  </si>
  <si>
    <t>Beijing Leadman Biochemistry Co.,Ltd</t>
  </si>
  <si>
    <t>86-10-84923554</t>
  </si>
  <si>
    <t>leadman@leadmanbio.com;ping.zhu@leadmanbio.com</t>
  </si>
  <si>
    <t>688282.SH</t>
  </si>
  <si>
    <t>北京理工导航控制科技股份有限公司</t>
  </si>
  <si>
    <t>北京市昌平区沙河镇昌平路97号7幢101室</t>
  </si>
  <si>
    <t>Beijing Navigation Control Technology Co.,Ltd.</t>
  </si>
  <si>
    <t>86-10-69731598</t>
  </si>
  <si>
    <t>bnct@bitnavi.cn</t>
  </si>
  <si>
    <t>300058.SZ</t>
  </si>
  <si>
    <t>北京蓝色光标数据科技股份有限公司</t>
  </si>
  <si>
    <t>北京市朝阳区酒仙桥北路9号恒通国际创新园C9-C</t>
  </si>
  <si>
    <t>Bluefocus Intelligent Communications Group Co.,Ltd.</t>
  </si>
  <si>
    <t>86-10-56478871</t>
  </si>
  <si>
    <t>bfg@bluefocus.com</t>
  </si>
  <si>
    <t>688056.SH</t>
  </si>
  <si>
    <t>北京莱伯泰科仪器股份有限公司</t>
  </si>
  <si>
    <t>北京市顺义区天竺空港工业区B区安庆大街6号</t>
  </si>
  <si>
    <t>Beijing Labtech Instruments Co.,Ltd.</t>
  </si>
  <si>
    <t>86-10-80492709</t>
  </si>
  <si>
    <t>zqtzb@labtechgroup.com</t>
  </si>
  <si>
    <t>600463.SH</t>
  </si>
  <si>
    <t>北京空港科技园区股份有限公司</t>
  </si>
  <si>
    <t>北京市顺义区空港工业区B区裕民大街甲6号</t>
  </si>
  <si>
    <t>Beijing Airport High-Tech Park Co.,Ltd.</t>
  </si>
  <si>
    <t>86-10-80489305</t>
  </si>
  <si>
    <t>yanm_liu@163.com;kg600463@163.com</t>
  </si>
  <si>
    <t>300858.SZ</t>
  </si>
  <si>
    <t>北京科拓恒通生物技术股份有限公司</t>
  </si>
  <si>
    <t>北京市怀柔区雁栖经济开发区牤牛河路31号院1号-2</t>
  </si>
  <si>
    <t>Beijing Scitop Bio-Tech Co.,Ltd.</t>
  </si>
  <si>
    <t>86-10-69667389</t>
  </si>
  <si>
    <t>zqb@scitop.cn</t>
  </si>
  <si>
    <t>002350.SZ</t>
  </si>
  <si>
    <t>北京科锐配电自动化股份有限公司</t>
  </si>
  <si>
    <t>北京市海淀区西北旺东路10号院东区4号楼</t>
  </si>
  <si>
    <t>Beijing Creative Distribution Automation Co.,Ltd</t>
  </si>
  <si>
    <t>86-10-62981321</t>
  </si>
  <si>
    <t>ir@creat-da.com.cn</t>
  </si>
  <si>
    <t>300662.SZ</t>
  </si>
  <si>
    <t>北京科锐国际人力资源股份有限公司</t>
  </si>
  <si>
    <t>北京市朝阳区朝外大街16号中国人寿大厦1301</t>
  </si>
  <si>
    <t>3.5062万</t>
  </si>
  <si>
    <t>Beijing Career International Co.,Ltd</t>
  </si>
  <si>
    <t>86-10-59271212</t>
  </si>
  <si>
    <t>cibdo@careerintlinc.com</t>
  </si>
  <si>
    <t>300663.SZ</t>
  </si>
  <si>
    <t>北京科蓝软件系统股份有限公司</t>
  </si>
  <si>
    <t>北京市朝阳区朝外大街18号丰联广场A1601</t>
  </si>
  <si>
    <t>Client Service International, Inc.</t>
  </si>
  <si>
    <t>86-10-65886011</t>
  </si>
  <si>
    <t>investor@csii.com.cn</t>
  </si>
  <si>
    <t>300455.SZ</t>
  </si>
  <si>
    <t>北京康拓红外技术股份有限公司</t>
  </si>
  <si>
    <t>北京市海淀区中关村南三街16号院1号楼2层</t>
  </si>
  <si>
    <t>Beijing Ctrowell Technology Corporation Limited</t>
  </si>
  <si>
    <t>86-10-68378620</t>
  </si>
  <si>
    <t>caochanghui@cchbds.com.cn;zhoupeiran@cchbds.com.cn;cchbds@cchbds.com.cn</t>
  </si>
  <si>
    <t>300445.SZ</t>
  </si>
  <si>
    <t>北京康斯特仪表科技股份有限公司</t>
  </si>
  <si>
    <t>北京市海淀区丰秀中路3号院5号楼</t>
  </si>
  <si>
    <t>Beijing Const Instruments Technology Inc.</t>
  </si>
  <si>
    <t>86-10-56973355</t>
  </si>
  <si>
    <t>zqb@constgroup.com</t>
  </si>
  <si>
    <t>603590.SH</t>
  </si>
  <si>
    <t>北京康辰药业股份有限公司</t>
  </si>
  <si>
    <t>北京市昌平区中关村生命科学园科学园路7号院3号楼</t>
  </si>
  <si>
    <t>Beijing Konruns Pharmaceutical Co.,Ltd.</t>
  </si>
  <si>
    <t>86-10-82898898</t>
  </si>
  <si>
    <t>ir@konruns.cn</t>
  </si>
  <si>
    <t>688687.SH</t>
  </si>
  <si>
    <t>北京凯因科技股份有限公司</t>
  </si>
  <si>
    <t>北京市大兴区北京经济技术开发区荣京东街6号3号楼</t>
  </si>
  <si>
    <t>Beijing Kawin Technology Share-Holding Co.,Ltd.</t>
  </si>
  <si>
    <t>86-10-67892271</t>
  </si>
  <si>
    <t>ir@kawin.com.cn</t>
  </si>
  <si>
    <t>002659.SZ</t>
  </si>
  <si>
    <t>北京凯文德信教育科技股份有限公司</t>
  </si>
  <si>
    <t>北京市海淀区西三环北路甲2号院5号楼15层01室</t>
  </si>
  <si>
    <t>Beijing Kaiwen Education Technology Co.,Ltd</t>
  </si>
  <si>
    <t>86-10-83028814</t>
  </si>
  <si>
    <t>kwe.ir@kaiwenedu.org</t>
  </si>
  <si>
    <t>871553.BJ</t>
  </si>
  <si>
    <t>北京凯腾精工制版股份有限公司</t>
  </si>
  <si>
    <t>北京市丰台区星火路1号1幢18层18C1室</t>
  </si>
  <si>
    <t>Beijing Kaiteng Jinggong Gravure Cylinder Co.,Ltd.</t>
  </si>
  <si>
    <t>86-10-67970103</t>
  </si>
  <si>
    <t>libaosen@ktjg.com.cn;zjb@ktjg.com.cn</t>
  </si>
  <si>
    <t>835179.BJ</t>
  </si>
  <si>
    <t>北京凯德石英股份有限公司</t>
  </si>
  <si>
    <t>北京市通州区漷县镇工业开发区漷兴三街6号</t>
  </si>
  <si>
    <t>Beijing Kaide Quartz Co.,Ltd</t>
  </si>
  <si>
    <t>86-10-80583352</t>
  </si>
  <si>
    <t>wangll@kaidequartz.com</t>
  </si>
  <si>
    <t>300223.SZ</t>
  </si>
  <si>
    <t>北京君正集成电路股份有限公司</t>
  </si>
  <si>
    <t>北京市海淀区西北旺东路10号院东区14号楼A座一至三层</t>
  </si>
  <si>
    <t>Ingenic Semiconductor Co.,Ltd.</t>
  </si>
  <si>
    <t>86-10-56345005</t>
  </si>
  <si>
    <t>investors@ingenic.com</t>
  </si>
  <si>
    <t>002279.SZ</t>
  </si>
  <si>
    <t>北京久其软件股份有限公司</t>
  </si>
  <si>
    <t>北京市大兴区经济技术开发区西环中路6号</t>
  </si>
  <si>
    <t>Beijing Join-Cheer Software Co.,Ltd.</t>
  </si>
  <si>
    <t>86-10-58022988</t>
  </si>
  <si>
    <t>whx@jiuqi.com.cn;qiujing@jiuqi.com.cn;002279@jiuqi.com.cn</t>
  </si>
  <si>
    <t>300406.SZ</t>
  </si>
  <si>
    <t>北京九强生物技术股份有限公司</t>
  </si>
  <si>
    <t>北京市海淀区花园东路15号旷怡大厦5层</t>
  </si>
  <si>
    <t>Beijing Strong Biotechnologies,Inc.</t>
  </si>
  <si>
    <t>86-10-82247199</t>
  </si>
  <si>
    <t>jiuqiangzhengquan@bsbe.com.cn</t>
  </si>
  <si>
    <t>003005.SZ</t>
  </si>
  <si>
    <t>北京竞业达数码科技股份有限公司</t>
  </si>
  <si>
    <t>北京市海淀区北清路156号中关村环保科技园银桦路60号院6号楼</t>
  </si>
  <si>
    <t>Beijing Jingyeda Technology Co.,Ltd.</t>
  </si>
  <si>
    <t>86-10-52168888</t>
  </si>
  <si>
    <t>zhuchuanjun@jyd.com.cn;wangxu@jyd.com.cn;jingyeda@jyd.com.cn</t>
  </si>
  <si>
    <t>688326.SH</t>
  </si>
  <si>
    <t>北京经纬恒润科技股份有限公司</t>
  </si>
  <si>
    <t>北京市海淀区知春路7号致真大厦D座6-10层</t>
  </si>
  <si>
    <t>Beijing Jingwei Hirain Technologies Co., Inc.</t>
  </si>
  <si>
    <t>86-10-82263021</t>
  </si>
  <si>
    <t>ir@hirain.com</t>
  </si>
  <si>
    <t>601908.SH</t>
  </si>
  <si>
    <t>北京京运通科技股份有限公司</t>
  </si>
  <si>
    <t>北京市通州区北京经济技术开发区经海四路158号</t>
  </si>
  <si>
    <t>Beijing Jingyuntong Technology Co.,Ltd.</t>
  </si>
  <si>
    <t>86-10-80803979</t>
  </si>
  <si>
    <t>ir@jytcorp.com</t>
  </si>
  <si>
    <t>000802.SZ</t>
  </si>
  <si>
    <t>北京京西文化旅游股份有限公司</t>
  </si>
  <si>
    <t>北京市朝阳区望京街1号北京文化产业园C楼</t>
  </si>
  <si>
    <t>Beijing Jingxi Culture &amp; Tourism Co.,Ltd</t>
  </si>
  <si>
    <t>86-10-57807770;86-10-57807781</t>
  </si>
  <si>
    <t>yanj@bjc-ent.com;000802@bjc-ent.com</t>
  </si>
  <si>
    <t>600578.SH</t>
  </si>
  <si>
    <t>北京京能电力股份有限公司</t>
  </si>
  <si>
    <t>北京市朝阳区八里庄陈家林9号华腾世纪总部公园G座</t>
  </si>
  <si>
    <t>Beijing Jingneng Power Co.,Ltd.</t>
  </si>
  <si>
    <t>86-10-65566807</t>
  </si>
  <si>
    <t>jndl@powerbeijing.com</t>
  </si>
  <si>
    <t>600860.SH</t>
  </si>
  <si>
    <t>北京京城机电股份有限公司</t>
  </si>
  <si>
    <t>北京市通州区漷县镇漷县南三街2号</t>
  </si>
  <si>
    <t>Beijing Jingcheng Machinery Electric Company Limited</t>
  </si>
  <si>
    <t>86-10-58761949;86-10-87707288</t>
  </si>
  <si>
    <t>jcgf@btic.com.cn</t>
  </si>
  <si>
    <t>600560.SH</t>
  </si>
  <si>
    <t>北京金自天正智能控制股份有限公司</t>
  </si>
  <si>
    <t>北京市丰台区科学城富丰路6号</t>
  </si>
  <si>
    <t>Beijing Aritime Intelligent Control Co.,Ltd.</t>
  </si>
  <si>
    <t>86-10-56982304</t>
  </si>
  <si>
    <t>gaozuoting@126.com;aritime104@126.com;aritime@aritime.com</t>
  </si>
  <si>
    <t>601992.SH</t>
  </si>
  <si>
    <t>北京金隅集团股份有限公司</t>
  </si>
  <si>
    <t>北京市东城区北三环东路36号环球贸易中心D座</t>
  </si>
  <si>
    <t>4.6447万</t>
  </si>
  <si>
    <t>Bbmg Corporation</t>
  </si>
  <si>
    <t>86-10-66417706</t>
  </si>
  <si>
    <t>jameszhang@bbmg.com.cn;ir@bbmg.com.cn</t>
  </si>
  <si>
    <t>002721.SZ</t>
  </si>
  <si>
    <t>北京金一文化发展股份有限公司</t>
  </si>
  <si>
    <t>北京市海淀区复兴路69号院11号九层901</t>
  </si>
  <si>
    <t>Beijing Kingee Culture Development Co.,Ltd.</t>
  </si>
  <si>
    <t>86-10-68567301</t>
  </si>
  <si>
    <t>jyzq@1king1.com</t>
  </si>
  <si>
    <t>688111.SH</t>
  </si>
  <si>
    <t>北京金山办公软件股份有限公司</t>
  </si>
  <si>
    <t>北京市海淀区西二旗中路33号院小米科技园D栋</t>
  </si>
  <si>
    <t>Beijing Kingsoft Office Software, Inc.</t>
  </si>
  <si>
    <t>86-10-62927777-6210</t>
  </si>
  <si>
    <t>ir@wps.cn</t>
  </si>
  <si>
    <t>001210.SZ</t>
  </si>
  <si>
    <t>北京金房暖通节能技术股份有限公司</t>
  </si>
  <si>
    <t>北京市朝阳区建国路乙118号京汇大厦2008室</t>
  </si>
  <si>
    <t>Beijing Kingfore Hv &amp; Energy Conservation Technology Co., Ltd.</t>
  </si>
  <si>
    <t>86-10-67711118</t>
  </si>
  <si>
    <t>ir@kingfore.net</t>
  </si>
  <si>
    <t>300182.SZ</t>
  </si>
  <si>
    <t>北京捷成世纪科技股份有限公司</t>
  </si>
  <si>
    <t>北京市海淀区知春路1号学院国际大厦709室</t>
  </si>
  <si>
    <t>Beijing Jetsen Technology Co.,Ltd</t>
  </si>
  <si>
    <t>86-10-61733068</t>
  </si>
  <si>
    <t>malin@jetsen.cn;zhuge@jetsen.cn;jetsen@jetsen.cn</t>
  </si>
  <si>
    <t>300851.SZ</t>
  </si>
  <si>
    <t>北京交大思诺科技股份有限公司</t>
  </si>
  <si>
    <t>北京市昌平区回龙观镇立业路3号</t>
  </si>
  <si>
    <t>Beijing Jiaoda Signal Technology Co.,Ltd.</t>
  </si>
  <si>
    <t>86-10-62119891</t>
  </si>
  <si>
    <t>jdsn@jd-signal.com</t>
  </si>
  <si>
    <t>688356.SH</t>
  </si>
  <si>
    <t>北京键凯科技股份有限公司</t>
  </si>
  <si>
    <t>北京市海淀区西小口路66号中关村东升科技园·北领地C-1楼3层</t>
  </si>
  <si>
    <t>Jenkem Technology Co.,Ltd.</t>
  </si>
  <si>
    <t>86-10-82893760</t>
  </si>
  <si>
    <t>ir@jenkem.com</t>
  </si>
  <si>
    <t>300958.SZ</t>
  </si>
  <si>
    <t>北京建工环境修复股份有限公司</t>
  </si>
  <si>
    <t>北京市朝阳区京顺东街6号院16号楼</t>
  </si>
  <si>
    <t>Bceg Environmental Remediation Co.,Ltd.</t>
  </si>
  <si>
    <t>86-10-68096688-8111</t>
  </si>
  <si>
    <t>bceer@bceer.com</t>
  </si>
  <si>
    <t>300117.SZ</t>
  </si>
  <si>
    <t>北京嘉寓门窗幕墙股份有限公司</t>
  </si>
  <si>
    <t>北京市顺义区牛栏山牛富路1号</t>
  </si>
  <si>
    <t>Beijing Jiayu Door,Window And Curtain Wall Joint-Stock Co.,Ltd.</t>
  </si>
  <si>
    <t>86-10-69415566</t>
  </si>
  <si>
    <t>service@jayugroup.com</t>
  </si>
  <si>
    <t>300213.SZ</t>
  </si>
  <si>
    <t>北京佳讯飞鸿电气股份有限公司</t>
  </si>
  <si>
    <t>北京市海淀区锦带路88号院1号楼</t>
  </si>
  <si>
    <t>Beijing Jiaxun Feihong Electrical Co.,Ltd</t>
  </si>
  <si>
    <t>86-10-62460088</t>
  </si>
  <si>
    <t>zqb@jiaxun.com</t>
  </si>
  <si>
    <t>688500.SH</t>
  </si>
  <si>
    <t>北京慧辰资道资讯股份有限公司</t>
  </si>
  <si>
    <t>北京市朝阳区酒仙桥中路18号国投创意信息产业园南楼1层</t>
  </si>
  <si>
    <t>Hcr Co.,Ltd.</t>
  </si>
  <si>
    <t>86-10-53263048</t>
  </si>
  <si>
    <t>dmb.hcr@hcr.com.cn</t>
  </si>
  <si>
    <t>002893.SZ</t>
  </si>
  <si>
    <t>北京华远意通热力科技股份有限公司</t>
  </si>
  <si>
    <t>北京市丰台区南四环西路186号三区4号楼5层01室</t>
  </si>
  <si>
    <t>Beijing Huayuanyitong Thermal Technology Co.,Ltd.</t>
  </si>
  <si>
    <t>86-10-83817835</t>
  </si>
  <si>
    <t>htrl@huatongreli.com</t>
  </si>
  <si>
    <t>300271.SZ</t>
  </si>
  <si>
    <t>北京华宇软件股份有限公司</t>
  </si>
  <si>
    <t>北京市海淀区中关村东路1号院清华科技园科技大厦C座25层</t>
  </si>
  <si>
    <t>Beijing Thunisoft Co.,Ltd.</t>
  </si>
  <si>
    <t>86-10-82150085</t>
  </si>
  <si>
    <t>ir@thunisoft.com</t>
  </si>
  <si>
    <t>600410.SH</t>
  </si>
  <si>
    <t>北京华胜天成科技股份有限公司</t>
  </si>
  <si>
    <t>北京市海淀区西北旺东路10号院东区23号楼北京华胜天成科研大楼</t>
  </si>
  <si>
    <t>Bei Jing Teamsun Technology Co.,Ltd.</t>
  </si>
  <si>
    <t>86-10-80986069</t>
  </si>
  <si>
    <t>securities@teamsun.com.cn</t>
  </si>
  <si>
    <t>301302.SZ</t>
  </si>
  <si>
    <t>北京华如科技股份有限公司</t>
  </si>
  <si>
    <t>北京市海淀区西北旺东路10号院东区14号楼君正大厦B座1-4层</t>
  </si>
  <si>
    <t>Beijing Huaru Technology Co., Ltd.</t>
  </si>
  <si>
    <t>86-10-56380866;86-10-56380866-857</t>
  </si>
  <si>
    <t>hrkj@huaru.com.cn</t>
  </si>
  <si>
    <t>600361.SH</t>
  </si>
  <si>
    <t>北京华联综合超市股份有限公司</t>
  </si>
  <si>
    <t>北京市大兴区青云店镇祥云路北四条208号华联创新中心2号楼</t>
  </si>
  <si>
    <t>1.3389万</t>
  </si>
  <si>
    <t>Beijing Hualian Hypermarket Co.,Ltd.</t>
  </si>
  <si>
    <t>86-10-57391926</t>
  </si>
  <si>
    <t>zczqb@beijing-hualian.com</t>
  </si>
  <si>
    <t>000882.SZ</t>
  </si>
  <si>
    <t>北京华联商厦股份有限公司</t>
  </si>
  <si>
    <t>北京市大兴区青云店镇祥云路北四条208号创新中心2号楼</t>
  </si>
  <si>
    <t>Beijing Hualian Department Store Co.,Ltd</t>
  </si>
  <si>
    <t>86-10-57391734</t>
  </si>
  <si>
    <t>hlgf000882@sina.com</t>
  </si>
  <si>
    <t>300045.SZ</t>
  </si>
  <si>
    <t>北京华力创通科技股份有限公司</t>
  </si>
  <si>
    <t>北京市海淀区东北旺西路8号院乙18号楼</t>
  </si>
  <si>
    <t>Hwa Create Corporation</t>
  </si>
  <si>
    <t>86-10-82966393</t>
  </si>
  <si>
    <t>irm@hwacreate.com.cn;songlong@hwacreate.com.cn</t>
  </si>
  <si>
    <t>688200.SH</t>
  </si>
  <si>
    <t>北京华峰测控技术股份有限公司</t>
  </si>
  <si>
    <t>北京市海淀区丰豪东路9号院5号楼</t>
  </si>
  <si>
    <t>Beijing Huafeng Test&amp;Control Technology Co.,Ltd.</t>
  </si>
  <si>
    <t>86-10-63725652</t>
  </si>
  <si>
    <t>ir@accotest.com</t>
  </si>
  <si>
    <t>301269.SZ</t>
  </si>
  <si>
    <t>北京华大九天科技股份有限公司</t>
  </si>
  <si>
    <t>北京市朝阳区利泽中二路2号A座二层</t>
  </si>
  <si>
    <t>Empyrean Technology Co., Ltd.</t>
  </si>
  <si>
    <t>86-10-84776888</t>
  </si>
  <si>
    <t>ir@empyrean.com.cn</t>
  </si>
  <si>
    <t>002504.SZ</t>
  </si>
  <si>
    <t>北京弘高创意建筑设计股份有限公司</t>
  </si>
  <si>
    <t>北京市朝阳区来广营西路朝来高科技产业园G1-1</t>
  </si>
  <si>
    <t>Beijing Honggao Creative Architectural Design Co.,Ltd</t>
  </si>
  <si>
    <t>86-10-85370018</t>
  </si>
  <si>
    <t>hgcy002504@126.com</t>
  </si>
  <si>
    <t>300513.SZ</t>
  </si>
  <si>
    <t>北京恒泰实达科技股份有限公司</t>
  </si>
  <si>
    <t>北京市海淀区林风二路39号院1号楼9-11层</t>
  </si>
  <si>
    <t>Beijing E-Techstar Co.,Ltd.</t>
  </si>
  <si>
    <t>86-10-62670506</t>
  </si>
  <si>
    <t>huangzijian@techstar.com.cn;sixiaowei@techstar.com.cn;zqsw@techstar.com.cn</t>
  </si>
  <si>
    <t>300365.SZ</t>
  </si>
  <si>
    <t>北京恒华伟业科技股份有限公司</t>
  </si>
  <si>
    <t>北京市东城区安定门外大街138号皇城国际中心A座12层</t>
  </si>
  <si>
    <t>Beijing Forever Technology Co.,Ltd.</t>
  </si>
  <si>
    <t>86-10-62078588</t>
  </si>
  <si>
    <t>irm@ieforever.com</t>
  </si>
  <si>
    <t>832145.BJ</t>
  </si>
  <si>
    <t>北京恒合信业技术股份有限公司</t>
  </si>
  <si>
    <t>北京市门头沟区莲石湖西路98号院5号楼</t>
  </si>
  <si>
    <t>Beijing Henghe Information And Technology Co.,Ltd</t>
  </si>
  <si>
    <t>86-10-68235097</t>
  </si>
  <si>
    <t>hhzqb@bjhenghe.com;xujingning@bjhenghe.com</t>
  </si>
  <si>
    <t>300477.SZ</t>
  </si>
  <si>
    <t>北京合纵科技股份有限公司</t>
  </si>
  <si>
    <t>北京市海淀区上地三街9号(嘉华大厦)D1211、1212</t>
  </si>
  <si>
    <t>Beijing Hezong Science&amp;Technology Co.,Ltd.</t>
  </si>
  <si>
    <t>86-10-62973188</t>
  </si>
  <si>
    <t>zqb@chinahezong.com</t>
  </si>
  <si>
    <t>002383.SZ</t>
  </si>
  <si>
    <t>北京合众思壮科技股份有限公司</t>
  </si>
  <si>
    <t>北京市大兴区科创十二街8号院</t>
  </si>
  <si>
    <t>Beijing Unistrong Science&amp;Technology Co.,Ltd</t>
  </si>
  <si>
    <t>86-10-58275015</t>
  </si>
  <si>
    <t>dongmi@unistrong.com</t>
  </si>
  <si>
    <t>300048.SZ</t>
  </si>
  <si>
    <t>北京合康新能科技股份有限公司</t>
  </si>
  <si>
    <t>北京市大兴区经济技术开发区博兴二路3号</t>
  </si>
  <si>
    <t>Hiconics Eco-Energy Technology Co.,Ltd.</t>
  </si>
  <si>
    <t>86-10-59180256</t>
  </si>
  <si>
    <t>hicon@midea.com</t>
  </si>
  <si>
    <t>688292.SH</t>
  </si>
  <si>
    <t>北京浩瀚深度信息技术股份有限公司</t>
  </si>
  <si>
    <t>北京市海淀区北洼路45号</t>
  </si>
  <si>
    <t>Beijing Haohan Data Technology Co.,Ltd.</t>
  </si>
  <si>
    <t>86-10-68462866</t>
  </si>
  <si>
    <t>haohanir@haohandata.com.cn</t>
  </si>
  <si>
    <t>300419.SZ</t>
  </si>
  <si>
    <t>北京浩丰创源科技股份有限公司</t>
  </si>
  <si>
    <t>北京市石景山区八角东街65号融科创意中心大厦A座11层</t>
  </si>
  <si>
    <t>Beijing Interact Technology Co.,Ltd.</t>
  </si>
  <si>
    <t>86-10-82001150</t>
  </si>
  <si>
    <t>haofeng@interact.net.cn</t>
  </si>
  <si>
    <t>601101.SH</t>
  </si>
  <si>
    <t>北京昊华能源股份有限公司</t>
  </si>
  <si>
    <t>北京市门头沟区新桥南大街2号</t>
  </si>
  <si>
    <t>Beijing Haohua Energy Resource Co.,Ltd.</t>
  </si>
  <si>
    <t>86-10-69839412</t>
  </si>
  <si>
    <t>bjhhnyzqb@163.com</t>
  </si>
  <si>
    <t>600855.SH</t>
  </si>
  <si>
    <t>北京航天长峰股份有限公司</t>
  </si>
  <si>
    <t>北京市海淀区永定路51号航天数控大楼</t>
  </si>
  <si>
    <t>Beijing Aerospace Changfeng Co.,Ltd</t>
  </si>
  <si>
    <t>86-10-68385288;86-10-68386000;86-10-88525789</t>
  </si>
  <si>
    <t>liulei@casic.com.cn;tongwei@casic.com.cn;db@casic.com.cn</t>
  </si>
  <si>
    <t>300449.SZ</t>
  </si>
  <si>
    <t>北京汉邦高科数字技术股份有限公司</t>
  </si>
  <si>
    <t>北京市朝阳区东三环北路甲19号楼22层</t>
  </si>
  <si>
    <t>Beijing Hanbang Technology Corp.</t>
  </si>
  <si>
    <t>86-10-53682760</t>
  </si>
  <si>
    <t>hbgkzhqb@hbgk.net</t>
  </si>
  <si>
    <t>603616.SH</t>
  </si>
  <si>
    <t>北京韩建河山管业股份有限公司</t>
  </si>
  <si>
    <t>北京市房山区卓秀北街6号院智汇中心6号楼8层</t>
  </si>
  <si>
    <t>Beijing Hanjian Heshan Pipeline Co.,Ltd</t>
  </si>
  <si>
    <t>86-10-56278008</t>
  </si>
  <si>
    <t>hjhszqb@bjhs.cn</t>
  </si>
  <si>
    <t>300072.SZ</t>
  </si>
  <si>
    <t>北京海新能源科技股份有限公司</t>
  </si>
  <si>
    <t>北京市海淀区人大北路33号1号楼大行基业大厦9、10、11、12层</t>
  </si>
  <si>
    <t>Beijing Haixin Energy Technology Co., Ltd.</t>
  </si>
  <si>
    <t>86-10-82685562</t>
  </si>
  <si>
    <t>investor@sanju.cn</t>
  </si>
  <si>
    <t>688787.SH</t>
  </si>
  <si>
    <t>北京海天瑞声科技股份有限公司</t>
  </si>
  <si>
    <t>北京市海淀区成府路28号4-801</t>
  </si>
  <si>
    <t>Beijing Haitian Ruisheng Science Technology Ltd.</t>
  </si>
  <si>
    <t>86-10-62660772</t>
  </si>
  <si>
    <t>ir@speechocean.com</t>
  </si>
  <si>
    <t>603138.SH</t>
  </si>
  <si>
    <t>北京海量数据技术股份有限公司</t>
  </si>
  <si>
    <t>北京市海淀区学院路30号科大天工大厦B座6层01室</t>
  </si>
  <si>
    <t>Beijing Vastdata Technology Co.,Ltd.</t>
  </si>
  <si>
    <t>86-10-62672218</t>
  </si>
  <si>
    <t>ir@vastdata.com.cn</t>
  </si>
  <si>
    <t>300065.SZ</t>
  </si>
  <si>
    <t>北京海兰信数据科技股份有限公司</t>
  </si>
  <si>
    <t>北京市海淀区地锦路7号院10号楼</t>
  </si>
  <si>
    <t>Beijing Highlander Digital Technology Co.,Ltd.</t>
  </si>
  <si>
    <t>86-10-59738832</t>
  </si>
  <si>
    <t>yangy@highlander.com.cn;hlx@highlander.com.cn</t>
  </si>
  <si>
    <t>603613.SH</t>
  </si>
  <si>
    <t>北京国联视讯信息技术股份有限公司</t>
  </si>
  <si>
    <t>北京市丰台区南四环西路188号总部基地6区3号楼</t>
  </si>
  <si>
    <t>Beijing United Information Technology Co.,Ltd</t>
  </si>
  <si>
    <t>86-10-63729108</t>
  </si>
  <si>
    <t>dongmiban@ueiibi.com</t>
  </si>
  <si>
    <t>300251.SZ</t>
  </si>
  <si>
    <t>北京光线传媒股份有限公司</t>
  </si>
  <si>
    <t>北京市东城区和平里东街11号院3号楼3层</t>
  </si>
  <si>
    <t>Beijing Enlight Media Co.,Ltd</t>
  </si>
  <si>
    <t>86-10-64516451</t>
  </si>
  <si>
    <t>ir@ewang.com</t>
  </si>
  <si>
    <t>300383.SZ</t>
  </si>
  <si>
    <t>北京光环新网科技股份有限公司</t>
  </si>
  <si>
    <t>北京市东城区东中街9号东环广场A座三层</t>
  </si>
  <si>
    <t>Beijing Sinnet Technology Co.,Ltd</t>
  </si>
  <si>
    <t>86-10-64183433</t>
  </si>
  <si>
    <t>i_r@sinnet.com.cn</t>
  </si>
  <si>
    <t>688207.SH</t>
  </si>
  <si>
    <t>北京格灵深瞳信息技术股份有限公司</t>
  </si>
  <si>
    <t>北京市海淀区永泰庄北路1号天地邻枫创新产业园1号楼B栋</t>
  </si>
  <si>
    <t>Beijing Deep Glint Technology Co., Ltd.</t>
  </si>
  <si>
    <t>86-10-62950512</t>
  </si>
  <si>
    <t>ir@deepglint.com</t>
  </si>
  <si>
    <t>600037.SH</t>
  </si>
  <si>
    <t>北京歌华有线电视网络股份有限公司</t>
  </si>
  <si>
    <t>北京市东城区青龙胡同1号歌华大厦</t>
  </si>
  <si>
    <t>Beijing Gehua Catv Network Co.,Ltd.</t>
  </si>
  <si>
    <t>86-10-62364114;86-10-62035573</t>
  </si>
  <si>
    <t>bgctv@bgctv.com.cn</t>
  </si>
  <si>
    <t>603588.SH</t>
  </si>
  <si>
    <t>北京高能时代环境技术股份有限公司</t>
  </si>
  <si>
    <t>北京市海淀区秋枫路36号院1号楼高能环境大厦</t>
  </si>
  <si>
    <t>Beijing Geoenviron Engineering &amp; Technology, Inc.</t>
  </si>
  <si>
    <t>86-10-85782168</t>
  </si>
  <si>
    <t>stocks@bgechina.cn</t>
  </si>
  <si>
    <t>300200.SZ</t>
  </si>
  <si>
    <t>北京高盟新材料股份有限公司</t>
  </si>
  <si>
    <t>北京市房山区燕山东流水工业区14号</t>
  </si>
  <si>
    <t>Beijing Comens New Materials Co.,Ltd.</t>
  </si>
  <si>
    <t>86-10-69343241</t>
  </si>
  <si>
    <t>zqb@co-mens.com</t>
  </si>
  <si>
    <t>300034.SZ</t>
  </si>
  <si>
    <t>北京钢研高纳科技股份有限公司</t>
  </si>
  <si>
    <t>北京市海淀区大柳树南村19号</t>
  </si>
  <si>
    <t>Gaona Aero Material Co.,Ltd.</t>
  </si>
  <si>
    <t>86-10-62182656</t>
  </si>
  <si>
    <t>caixiaobao@cisri.com.cn</t>
  </si>
  <si>
    <t>688272.SH</t>
  </si>
  <si>
    <t>北京富吉瑞光电科技股份有限公司</t>
  </si>
  <si>
    <t>北京市顺义区空港融慧园</t>
  </si>
  <si>
    <t>Beijing Fjr Optoelectronic Technology Co.,Ltd.</t>
  </si>
  <si>
    <t>86-10-80474952</t>
  </si>
  <si>
    <t>fujirui@fjroe.com</t>
  </si>
  <si>
    <t>601089.SH</t>
  </si>
  <si>
    <t>北京福元医药股份有限公司</t>
  </si>
  <si>
    <t>北京市通州区通州工业开发区广源东街8号</t>
  </si>
  <si>
    <t>Beijing Winsunny Pharmaceutical Co.,Ltd</t>
  </si>
  <si>
    <t>86-10-59603941</t>
  </si>
  <si>
    <t>ir@foyou.com.cn</t>
  </si>
  <si>
    <t>300071.SZ</t>
  </si>
  <si>
    <t>北京福石控股发展股份有限公司</t>
  </si>
  <si>
    <t>北京市东城区东长安街1号东方广场W2座901</t>
  </si>
  <si>
    <t>Fs Development Investment Holdings</t>
  </si>
  <si>
    <t>86-10-58116070;86-13522148611</t>
  </si>
  <si>
    <t>investor@fidsolid.com</t>
  </si>
  <si>
    <t>300860.SZ</t>
  </si>
  <si>
    <t>北京锋尚世纪文化传媒股份有限公司</t>
  </si>
  <si>
    <t>北京市东城区青龙胡同一号歌华大厦A座16层</t>
  </si>
  <si>
    <t>Beijingfunshine Culture Media Co.,Ltd.</t>
  </si>
  <si>
    <t>86-10-56316555;86-10-56316566</t>
  </si>
  <si>
    <t>fssj@fssjart.com</t>
  </si>
  <si>
    <t>300287.SZ</t>
  </si>
  <si>
    <t>北京飞利信科技股份有限公司</t>
  </si>
  <si>
    <t>北京市海淀区塔院志新村2号飞利信大厦</t>
  </si>
  <si>
    <t>Beijing Philisense Technology Co.,Ltd.</t>
  </si>
  <si>
    <t>86-10-62053775;86-10-62058123</t>
  </si>
  <si>
    <t>phls@philisense.com</t>
  </si>
  <si>
    <t>600405.SH</t>
  </si>
  <si>
    <t>北京动力源科技股份有限公司</t>
  </si>
  <si>
    <t>北京市丰台区科技园区星火路8号</t>
  </si>
  <si>
    <t>Beijing Dynamic Power Co.,Ltd</t>
  </si>
  <si>
    <t>86-10-83681321</t>
  </si>
  <si>
    <t>hyy@dpc.com.cn;zhaoquan@dpc.com.cn</t>
  </si>
  <si>
    <t>300353.SZ</t>
  </si>
  <si>
    <t>北京东土科技股份有限公司</t>
  </si>
  <si>
    <t>北京市石景山区实兴大街30号院2号楼8层至12层</t>
  </si>
  <si>
    <t>Kyland Technology Co.,Ltd.</t>
  </si>
  <si>
    <t>86-10-88793012</t>
  </si>
  <si>
    <t>ir@kyland.com</t>
  </si>
  <si>
    <t>002819.SZ</t>
  </si>
  <si>
    <t>北京东方中科集成科技股份有限公司</t>
  </si>
  <si>
    <t>北京市海淀区阜成路67号银都大厦12-15层</t>
  </si>
  <si>
    <t>Beijing Oriental Jicheng Co.,Ltd.</t>
  </si>
  <si>
    <t>86-10-68727993</t>
  </si>
  <si>
    <t>dfjc@oimec.com.cn</t>
  </si>
  <si>
    <t>002310.SZ</t>
  </si>
  <si>
    <t>北京东方园林环境股份有限公司</t>
  </si>
  <si>
    <t>北京市朝阳区酒仙桥北路甲10号院104号楼东方园林大厦</t>
  </si>
  <si>
    <t>Beijing Orient Landscape &amp; Environment Co.,Ltd.</t>
  </si>
  <si>
    <t>86-10-59388886</t>
  </si>
  <si>
    <t>orientlandscape@163.com</t>
  </si>
  <si>
    <t>002271.SZ</t>
  </si>
  <si>
    <t>北京东方雨虹防水技术股份有限公司</t>
  </si>
  <si>
    <t>北京市大兴区亦庄经济技术开发区科创九街19号院</t>
  </si>
  <si>
    <t>1.3630万</t>
  </si>
  <si>
    <t>Beijing Oriental Yuhong Waterproof Technology Co.,Ltd.</t>
  </si>
  <si>
    <t>86-10-59031997</t>
  </si>
  <si>
    <t>stocks@yuhong.com.cn</t>
  </si>
  <si>
    <t>300379.SZ</t>
  </si>
  <si>
    <t>北京东方通科技股份有限公司</t>
  </si>
  <si>
    <t>北京市海淀区中关村南大街2号数码大厦A座22层</t>
  </si>
  <si>
    <t>Beijing Tongtech Co.,Ltd.</t>
  </si>
  <si>
    <t>86-10-82652668</t>
  </si>
  <si>
    <t>tongtech@tongtech.com</t>
  </si>
  <si>
    <t>300166.SZ</t>
  </si>
  <si>
    <t>北京东方国信科技股份有限公司</t>
  </si>
  <si>
    <t>北京市朝阳区创达三路1号院1号楼东方国信大厦</t>
  </si>
  <si>
    <t>Business-Intelligence Of Oriental Nations Corporation Ltd.</t>
  </si>
  <si>
    <t>86-10-64392089</t>
  </si>
  <si>
    <t>investor@bonc.com.cn</t>
  </si>
  <si>
    <t>300011.SZ</t>
  </si>
  <si>
    <t>北京鼎汉技术集团股份有限公司</t>
  </si>
  <si>
    <t>北京市丰台区南四环西路188号十八区2号楼(园区)</t>
  </si>
  <si>
    <t>Beijing Dinghan Technology Group Co.Ltd</t>
  </si>
  <si>
    <t>86-10-83683366-8287;86-10-83683366-8222</t>
  </si>
  <si>
    <t>ir@dinghantech.com</t>
  </si>
  <si>
    <t>600658.SH</t>
  </si>
  <si>
    <t>北京电子城高科技集团股份有限公司</t>
  </si>
  <si>
    <t>北京市朝阳区酒仙桥路6号院5号楼15层-19层</t>
  </si>
  <si>
    <t>Beijing Electronic Zone High-Tech Group Co.,Ltd.</t>
  </si>
  <si>
    <t>86-10-58833515</t>
  </si>
  <si>
    <t>bez@bez.com.cn;yinzj@bez.com.cn</t>
  </si>
  <si>
    <t>300073.SZ</t>
  </si>
  <si>
    <t>北京当升材料科技股份有限公司</t>
  </si>
  <si>
    <t>北京市丰台区南四环西路188号总部基地18区21号</t>
  </si>
  <si>
    <t>Beijing Easpring Material Technology Co.,Ltd.</t>
  </si>
  <si>
    <t>86-10-52269718</t>
  </si>
  <si>
    <t>securities@easpring.com</t>
  </si>
  <si>
    <t>603025.SH</t>
  </si>
  <si>
    <t>北京大豪科技股份有限公司</t>
  </si>
  <si>
    <t>北京市朝阳区酒仙桥东路1号M7栋</t>
  </si>
  <si>
    <t>Beijing Dahao Technology Corp.,Ltd</t>
  </si>
  <si>
    <t>86-10-59248942</t>
  </si>
  <si>
    <t>zqb@dahaobj.com</t>
  </si>
  <si>
    <t>002385.SZ</t>
  </si>
  <si>
    <t>北京大北农科技集团股份有限公司</t>
  </si>
  <si>
    <t>北京市海淀区中关村大街27号1901A</t>
  </si>
  <si>
    <t>2.0067万</t>
  </si>
  <si>
    <t>Beijing Dabeinong Technology Group Co.,Ltd.</t>
  </si>
  <si>
    <t>86-10-82856450;86-15652078320</t>
  </si>
  <si>
    <t>cwbgs@dbn.com.cn;leizeli@dbn.com.cn</t>
  </si>
  <si>
    <t>603123.SH</t>
  </si>
  <si>
    <t>北京翠微大厦股份有限公司</t>
  </si>
  <si>
    <t>北京市海淀区复兴路33号</t>
  </si>
  <si>
    <t>Beijing Cuiwei Tower Co.,Ltd.</t>
  </si>
  <si>
    <t>86-10-68241688</t>
  </si>
  <si>
    <t>dshbgs@cwjt.com</t>
  </si>
  <si>
    <t>603516.SH</t>
  </si>
  <si>
    <t>北京淳中科技股份有限公司</t>
  </si>
  <si>
    <t>北京市海淀区林风二路39号院1号楼5层</t>
  </si>
  <si>
    <t>Beijing Tricolor Technology Co.,Ltd.</t>
  </si>
  <si>
    <t>86-10-53563888</t>
  </si>
  <si>
    <t>security@chinargb.com.cn</t>
  </si>
  <si>
    <t>600861.SH</t>
  </si>
  <si>
    <t>北京城乡商业(集团)股份有限公司</t>
  </si>
  <si>
    <t>北京市海淀区复兴路甲23号</t>
  </si>
  <si>
    <t>Beijing Urban-Rural Commercial (Group) Co.,Ltd.</t>
  </si>
  <si>
    <t>86-10-68296595</t>
  </si>
  <si>
    <t>cxdb@bjcx.cn;bg8225@sina.com</t>
  </si>
  <si>
    <t>600266.SH</t>
  </si>
  <si>
    <t>北京城建投资发展股份有限公司</t>
  </si>
  <si>
    <t>北京市朝阳区北土城西路11号城建开发大厦</t>
  </si>
  <si>
    <t>Bei Jing Urban Construction Investment &amp; Development Co.,Ltd.</t>
  </si>
  <si>
    <t>86-10-82275598;86-10-82275665</t>
  </si>
  <si>
    <t>zhangcaiguang@bucid.com;liwei@bucid.com;tz@bucid.com</t>
  </si>
  <si>
    <t>300430.SZ</t>
  </si>
  <si>
    <t>北京诚益通控制工程科技股份有限公司</t>
  </si>
  <si>
    <t>北京市大兴区生物医药产业基地庆丰西路27号</t>
  </si>
  <si>
    <t>Beijing Chieftain Control Engineering Technology Co.,Ltd.</t>
  </si>
  <si>
    <t>86-10-61258926</t>
  </si>
  <si>
    <t>sec@eastctn.com</t>
  </si>
  <si>
    <t>300523.SZ</t>
  </si>
  <si>
    <t>北京辰安科技股份有限公司</t>
  </si>
  <si>
    <t>北京市海淀区永丰产业基地丰秀中路3号院1号楼</t>
  </si>
  <si>
    <t>Beijing Global Safety Technology Co.,Ltd.</t>
  </si>
  <si>
    <t>86-10-57930906</t>
  </si>
  <si>
    <t>liangbing@gsafety.com;daiyan@gsafety.com;ir@gsafety.com</t>
  </si>
  <si>
    <t>300036.SZ</t>
  </si>
  <si>
    <t>北京超图软件股份有限公司</t>
  </si>
  <si>
    <t>北京市朝阳区酒仙桥北路甲10号电子城IT产业园107号楼6层</t>
  </si>
  <si>
    <t>Beijing Supermap Software Co.,Ltd.</t>
  </si>
  <si>
    <t>86-10-59896167;86-10-59896000</t>
  </si>
  <si>
    <t>public@supermap.com</t>
  </si>
  <si>
    <t>603569.SH</t>
  </si>
  <si>
    <t>北京长久物流股份有限公司</t>
  </si>
  <si>
    <t>北京市朝阳区石各庄路99号</t>
  </si>
  <si>
    <t>Beijing Changjiu Logistics Corp.</t>
  </si>
  <si>
    <t>86-10-57355969</t>
  </si>
  <si>
    <t>yanchao@changjiulogistics.com;wanghanze@changjiulogistics.com;cjwl@changjiulogistics.com</t>
  </si>
  <si>
    <t>605599.SH</t>
  </si>
  <si>
    <t>北京菜市口百货股份有限公司</t>
  </si>
  <si>
    <t>北京市西城区广安门内大街306号</t>
  </si>
  <si>
    <t>Beijing Caishikou Department Store Co.,Ltd.</t>
  </si>
  <si>
    <t>86-10-83520088-638</t>
  </si>
  <si>
    <t>cb_investors@bjcaibai.com.cn</t>
  </si>
  <si>
    <t>688229.SH</t>
  </si>
  <si>
    <t>北京博睿宏远数据科技股份有限公司</t>
  </si>
  <si>
    <t>北京市东城区东中街46号4层</t>
  </si>
  <si>
    <t>Bonree Data Technology Co.,Ltd.</t>
  </si>
  <si>
    <t>86-10-65519466</t>
  </si>
  <si>
    <t>ir@bonree.com</t>
  </si>
  <si>
    <t>300318.SZ</t>
  </si>
  <si>
    <t>北京博晖创新生物技术集团股份有限公司</t>
  </si>
  <si>
    <t>北京市昌平区生命园路9号院</t>
  </si>
  <si>
    <t>Beijing Bohui Innovation Biotechnology Group Co.,Ltd.</t>
  </si>
  <si>
    <t>86-10-88850168</t>
  </si>
  <si>
    <t>dsh@bohui-tech.com</t>
  </si>
  <si>
    <t>300070.SZ</t>
  </si>
  <si>
    <t>北京碧水源科技股份有限公司</t>
  </si>
  <si>
    <t>北京市海淀区生命科学园路23-2碧水源大厦</t>
  </si>
  <si>
    <t>Beijing Originwater Technology Co.,Ltd.</t>
  </si>
  <si>
    <t>86-10-88465890</t>
  </si>
  <si>
    <t>ir@originwater.com</t>
  </si>
  <si>
    <t>300667.SZ</t>
  </si>
  <si>
    <t>北京必创科技股份有限公司</t>
  </si>
  <si>
    <t>北京市海淀区上地七街1号汇众2号楼710室及6层</t>
  </si>
  <si>
    <t>Beijing Beetech Inc.</t>
  </si>
  <si>
    <t>86-10-82783640-899</t>
  </si>
  <si>
    <t>tzzgx@beetech.cn</t>
  </si>
  <si>
    <t>300352.SZ</t>
  </si>
  <si>
    <t>北京北信源软件股份有限公司</t>
  </si>
  <si>
    <t>北京市海淀区中关村南大街34号中关村科技发展大厦C座1602室,北京市海淀区闵庄路3号玉泉慧谷2期3号楼3层</t>
  </si>
  <si>
    <t>Beijing Vrv Software Corporation Limited.</t>
  </si>
  <si>
    <t>86-10-62140485-8073</t>
  </si>
  <si>
    <t>vrvzq@vrvmail.com.cn</t>
  </si>
  <si>
    <t>002148.SZ</t>
  </si>
  <si>
    <t>北京北纬通信科技股份有限公司</t>
  </si>
  <si>
    <t>北京市海淀区首体南路22号国兴大厦5层、26层</t>
  </si>
  <si>
    <t>Beijing Bewinner Communications Co.,Ltd.</t>
  </si>
  <si>
    <t>86-10-88356661</t>
  </si>
  <si>
    <t>ir@bw30.com</t>
  </si>
  <si>
    <t>002985.SZ</t>
  </si>
  <si>
    <t>北京北摩高科摩擦材料股份有限公司</t>
  </si>
  <si>
    <t>北京市昌平区沙河工业区</t>
  </si>
  <si>
    <t>Beijing Beimo High-Tech Frictional Material Co.,Ltd</t>
  </si>
  <si>
    <t>86-10-80725911</t>
  </si>
  <si>
    <t>bmdongban@bjgk.com</t>
  </si>
  <si>
    <t>300016.SZ</t>
  </si>
  <si>
    <t>北京北陆药业股份有限公司</t>
  </si>
  <si>
    <t>北京市海淀区西直门北大街32号枫蓝国际写字楼A座7层</t>
  </si>
  <si>
    <t>Beijing Beilu Pharmaceutical Co.,Ltd.</t>
  </si>
  <si>
    <t>86-10-62625287</t>
  </si>
  <si>
    <t>blxp@beilu.com.cn</t>
  </si>
  <si>
    <t>002151.SZ</t>
  </si>
  <si>
    <t>北京北斗星通导航技术股份有限公司</t>
  </si>
  <si>
    <t>北京市海淀区丰贤东路7号北斗星通大厦南二层</t>
  </si>
  <si>
    <t>Beijing Bdstar Navigation Co.,Ltd.</t>
  </si>
  <si>
    <t>86-10-69939966</t>
  </si>
  <si>
    <t>bdstar@bdstar.com</t>
  </si>
  <si>
    <t>601588.SH</t>
  </si>
  <si>
    <t>北京北辰实业股份有限公司</t>
  </si>
  <si>
    <t>北京市朝阳区北辰东路8号汇欣大厦12层</t>
  </si>
  <si>
    <t>Beijing North Star Company Limited</t>
  </si>
  <si>
    <t>86-10-64991277</t>
  </si>
  <si>
    <t>northstar@beijingns.com.cn</t>
  </si>
  <si>
    <t>688058.SH</t>
  </si>
  <si>
    <t>北京宝兰德软件股份有限公司</t>
  </si>
  <si>
    <t>北京市朝阳区东三环北路19号中青大厦803-806室,北京市海淀区上地三街9号C座9层C1010</t>
  </si>
  <si>
    <t>Beijing Baolande Software Corporation.</t>
  </si>
  <si>
    <t>86-10-65930046</t>
  </si>
  <si>
    <t>besinvestors@bessystem.com</t>
  </si>
  <si>
    <t>688198.SH</t>
  </si>
  <si>
    <t>北京佰仁医疗科技股份有限公司</t>
  </si>
  <si>
    <t>北京市昌平区科技园东区华昌路2号</t>
  </si>
  <si>
    <t>Beijing Balance Medical Technology Co.,Ltd.</t>
  </si>
  <si>
    <t>86-10-60735920</t>
  </si>
  <si>
    <t>ir@balancemed.cn;bjbalance@balancemed.cn</t>
  </si>
  <si>
    <t>301080.SZ</t>
  </si>
  <si>
    <t>北京百普赛斯生物科技股份有限公司</t>
  </si>
  <si>
    <t>北京市大兴区北京经济技术开发区宏达北路8号4幢4层,5幢4层</t>
  </si>
  <si>
    <t>Acrobiosystems Co.,Ltd.</t>
  </si>
  <si>
    <t>86-10-53395173</t>
  </si>
  <si>
    <t>ir@acrobiosystems.com</t>
  </si>
  <si>
    <t>300291.SZ</t>
  </si>
  <si>
    <t>北京百纳千成影视股份有限公司</t>
  </si>
  <si>
    <t>北京市朝阳区将台路甲2号院2号楼第29层</t>
  </si>
  <si>
    <t>Beijing Baination Pictures Co.,Ltd.</t>
  </si>
  <si>
    <t>86-10-88681868</t>
  </si>
  <si>
    <t>bainqcdsh@infore.com</t>
  </si>
  <si>
    <t>300736.SZ</t>
  </si>
  <si>
    <t>北京百华悦邦科技股份有限公司</t>
  </si>
  <si>
    <t>北京市朝阳区阜通东大街6号院1号楼16层1906</t>
  </si>
  <si>
    <t>Bybon Group Company Limited</t>
  </si>
  <si>
    <t>86-10-64775967</t>
  </si>
  <si>
    <t>zhengquan@bybon.cn</t>
  </si>
  <si>
    <t>600386.SH</t>
  </si>
  <si>
    <t>北京巴士传媒股份有限公司</t>
  </si>
  <si>
    <t>北京市海淀区紫竹院路32号</t>
  </si>
  <si>
    <t>Beijing Bashi Media Co.,Ltd</t>
  </si>
  <si>
    <t>86-10-68477383</t>
  </si>
  <si>
    <t>bbcm@bbcm.com.cn</t>
  </si>
  <si>
    <t>688181.SH</t>
  </si>
  <si>
    <t>北京八亿时空液晶科技股份有限公司</t>
  </si>
  <si>
    <t>北京市房山区燕山东流水路20号院</t>
  </si>
  <si>
    <t>Beijing Bayi Space Lcd Technology Co.,Ltd.</t>
  </si>
  <si>
    <t>86-10-69762688</t>
  </si>
  <si>
    <t>byzq@bayi.com.cn</t>
  </si>
  <si>
    <t>002755.SZ</t>
  </si>
  <si>
    <t>北京奥赛康药业股份有限公司</t>
  </si>
  <si>
    <t>江苏省南京市江宁区科学园科建路699号</t>
  </si>
  <si>
    <t>Beijing Aosaikang Pharmaceutical Co.,Ltd.</t>
  </si>
  <si>
    <t>86-25-52292222</t>
  </si>
  <si>
    <t>ir@ask-pharm.com</t>
  </si>
  <si>
    <t>300719.SZ</t>
  </si>
  <si>
    <t>北京安达维尔科技股份有限公司</t>
  </si>
  <si>
    <t>北京市顺义区仁和地区杜杨北街19号</t>
  </si>
  <si>
    <t>Beijing Andawell Science&amp;Technology Co.,Ltd.</t>
  </si>
  <si>
    <t>86-10-89401156</t>
  </si>
  <si>
    <t>securities@andawell.com</t>
  </si>
  <si>
    <t>688168.SH</t>
  </si>
  <si>
    <t>北京安博通科技股份有限公司</t>
  </si>
  <si>
    <t>北京市海淀区西北旺东路十号院东区15号楼A座301</t>
  </si>
  <si>
    <t>Beijingabt Networks Co.,Ltd.</t>
  </si>
  <si>
    <t>86-10-57649050</t>
  </si>
  <si>
    <t>xiazf@abtnetworks.com</t>
  </si>
  <si>
    <t>000806.SZ</t>
  </si>
  <si>
    <t>北海银河生物产业投资股份有限公司</t>
  </si>
  <si>
    <t>广西壮族自治区北海市海城区银河软件科技园综合办公楼</t>
  </si>
  <si>
    <t>Galaxy Biomedical Investment Co.,Ltd.</t>
  </si>
  <si>
    <t>86-779-3202636</t>
  </si>
  <si>
    <t>yhsw@g-biomed.com</t>
  </si>
  <si>
    <t>600538.SH</t>
  </si>
  <si>
    <t>北海国发川山生物股份有限公司</t>
  </si>
  <si>
    <t>广西壮族自治区北海市海城区北部湾中路3号</t>
  </si>
  <si>
    <t>Beihai Gofar Chuanshan Biological Co.,Ltd.</t>
  </si>
  <si>
    <t>86-779-3200619</t>
  </si>
  <si>
    <t>securities@gofar.com.cn</t>
  </si>
  <si>
    <t>000737.SZ</t>
  </si>
  <si>
    <t>北方铜业(山西)股份有限公司</t>
  </si>
  <si>
    <t>山西省运城市垣曲县东峰山</t>
  </si>
  <si>
    <t>North Copper (Shanxi) Co.,Ltd.</t>
  </si>
  <si>
    <t>86-359-6031930;86-359-8967118</t>
  </si>
  <si>
    <t>ztsjtssb@163.com;nfjtzqb@163.com</t>
  </si>
  <si>
    <t>601999.SH</t>
  </si>
  <si>
    <t>北方联合出版传媒(集团)股份有限公司</t>
  </si>
  <si>
    <t>辽宁省沈阳市和平区十一纬路29号</t>
  </si>
  <si>
    <t>North Ernunited Publishing&amp;Media (Group) Company Limited</t>
  </si>
  <si>
    <t>86-24-23285500</t>
  </si>
  <si>
    <t>601999@nupmg.com</t>
  </si>
  <si>
    <t>002246.SZ</t>
  </si>
  <si>
    <t>北方化学工业股份有限公司</t>
  </si>
  <si>
    <t>四川省泸州市龙马潭区高坝</t>
  </si>
  <si>
    <t>North Chemical Industries Co.,Ltd.</t>
  </si>
  <si>
    <t>86-830-2796927;86-830-2796924</t>
  </si>
  <si>
    <t>dcysh@163.com;snc2002@163.com;ncic0830@163.com</t>
  </si>
  <si>
    <t>000059.SZ</t>
  </si>
  <si>
    <t>北方华锦化学工业股份有限公司</t>
  </si>
  <si>
    <t>辽宁省盘锦市双台子区红旗大街</t>
  </si>
  <si>
    <t>North Huajin Chemical Industries Co.,Ltd</t>
  </si>
  <si>
    <t>86-427-5855742</t>
  </si>
  <si>
    <t>huajincorp@163.com</t>
  </si>
  <si>
    <t>002371.SZ</t>
  </si>
  <si>
    <t>北方华创科技集团股份有限公司</t>
  </si>
  <si>
    <t>北京市大兴区经济技术开发区文昌大道8号</t>
  </si>
  <si>
    <t>Naura Technology Group Co.,Ltd.</t>
  </si>
  <si>
    <t>86-10-57840288</t>
  </si>
  <si>
    <t>wangxiaoning@naura.com;sunzheng@naura.com;002371@naura.com</t>
  </si>
  <si>
    <t>000065.SZ</t>
  </si>
  <si>
    <t>北方国际合作股份有限公司</t>
  </si>
  <si>
    <t>北京市石景山区政达路6号院北方国际大厦</t>
  </si>
  <si>
    <t>Norinco International Cooperation Ltd.</t>
  </si>
  <si>
    <t>86-10-68137370</t>
  </si>
  <si>
    <t>bfgj@norinco-intl.com</t>
  </si>
  <si>
    <t>600184.SH</t>
  </si>
  <si>
    <t>北方光电股份有限公司</t>
  </si>
  <si>
    <t>陕西省西安市新城区长乐中路35号</t>
  </si>
  <si>
    <t>North Electro-Optic Co.,Ltd.</t>
  </si>
  <si>
    <t>86-29-82537951</t>
  </si>
  <si>
    <t>newhgzqb@163.com</t>
  </si>
  <si>
    <t>600435.SH</t>
  </si>
  <si>
    <t>北方导航控制技术股份有限公司</t>
  </si>
  <si>
    <t>北京市通州区科创十五街2号</t>
  </si>
  <si>
    <t>North Navigation Control Technology Co.,Ltd.</t>
  </si>
  <si>
    <t>86-10-58089788</t>
  </si>
  <si>
    <t>600435@bfdh.com.cn</t>
  </si>
  <si>
    <t>000788.SZ</t>
  </si>
  <si>
    <t>北大医药股份有限公司</t>
  </si>
  <si>
    <t>重庆市渝北区金开大道56号两江天地1单元9楼、10楼</t>
  </si>
  <si>
    <t>Pku Healthcare Corp.,Ltd.</t>
  </si>
  <si>
    <t>86-23-67525366</t>
  </si>
  <si>
    <t>zqb@pku-hc.com;sspc@pku-hc.com</t>
  </si>
  <si>
    <t>000582.SZ</t>
  </si>
  <si>
    <t>北部湾港股份有限公司</t>
  </si>
  <si>
    <t>广西壮族自治区南宁市良庆区体强路12号北部湾航运中心9-10层</t>
  </si>
  <si>
    <t>Beibu Gulf Port Co.,Ltd.</t>
  </si>
  <si>
    <t>86-771-8066560;86-771-2519801</t>
  </si>
  <si>
    <t>xiangzheng@bbwport.com;huangqing@bbwport.com;lixm@bbwport.com;bbwg@bbwport.com</t>
  </si>
  <si>
    <t>002154.SZ</t>
  </si>
  <si>
    <t>报喜鸟控股股份有限公司</t>
  </si>
  <si>
    <t>浙江省温州市永嘉县瓯北镇双塔路2299号</t>
  </si>
  <si>
    <t>Baoxiniao Holding Co.,Ltd.</t>
  </si>
  <si>
    <t>86-577-67379161</t>
  </si>
  <si>
    <t>stock@baoxiniao.com</t>
  </si>
  <si>
    <t>002286.SZ</t>
  </si>
  <si>
    <t>保龄宝生物股份有限公司</t>
  </si>
  <si>
    <t>山东省德州市禹城市国家高新开发区东外环路1号</t>
  </si>
  <si>
    <t>Baolingbao Biology Co.,Ltd.</t>
  </si>
  <si>
    <t>86-534-8918658</t>
  </si>
  <si>
    <t>guogang99@vip.qq.com;blbzff@163.com;tggzx@blb-cn.com</t>
  </si>
  <si>
    <t>002037.SZ</t>
  </si>
  <si>
    <t>保利联合化工控股集团股份有限公司</t>
  </si>
  <si>
    <t>贵州省贵阳市云岩区宝山北路213号</t>
  </si>
  <si>
    <t>Poly Union Chemical Holding Group Co.,Ltd.</t>
  </si>
  <si>
    <t>86-851-86751504</t>
  </si>
  <si>
    <t>wanglc@polyunion.cn;wangl@polyunion.cn;bllh@polyunion.cn</t>
  </si>
  <si>
    <t>600048.SH</t>
  </si>
  <si>
    <t>保利发展控股集团股份有限公司</t>
  </si>
  <si>
    <t>广东省广州市海珠区阅江中路832号保利发展广场53-59层</t>
  </si>
  <si>
    <t>6.1854万</t>
  </si>
  <si>
    <t>Poly Developments And Holdings Group Co.,Ltd.</t>
  </si>
  <si>
    <t>86-20-89898833</t>
  </si>
  <si>
    <t>stock@polycn.com</t>
  </si>
  <si>
    <t>300116.SZ</t>
  </si>
  <si>
    <t>保力新能源科技股份有限公司</t>
  </si>
  <si>
    <t>陕西省西安市雁塔区高新区沣惠南路34号新长安广场A座7层,广东省深圳市南山区兴海大道3040号前海世茂金融中心二期4602室</t>
  </si>
  <si>
    <t>Blivex Energy Technology Co.,Ltd</t>
  </si>
  <si>
    <t>86-29-89282575</t>
  </si>
  <si>
    <t>stock@blivex.com</t>
  </si>
  <si>
    <t>600550.SH</t>
  </si>
  <si>
    <t>保定天威保变电气股份有限公司</t>
  </si>
  <si>
    <t>河北省保定市竞秀区新市区天威西路2222号</t>
  </si>
  <si>
    <t>Baoding Tianwei Baobian Electric Co.,Ltd.</t>
  </si>
  <si>
    <t>86-312-3252455</t>
  </si>
  <si>
    <t>zhangjicheng@btw.cn;zhangcaibo@btw.cn;tzb@btw.cn</t>
  </si>
  <si>
    <t>301298.SZ</t>
  </si>
  <si>
    <t>保定市东利机械制造股份有限公司</t>
  </si>
  <si>
    <t>河北省保定市清苑区前进东街29号</t>
  </si>
  <si>
    <t>Baoding Dongli Machinery Co.,Ltd.</t>
  </si>
  <si>
    <t>86-312-5802962</t>
  </si>
  <si>
    <t>yinting.du@bddlm.com;dlxm@bddlm.com</t>
  </si>
  <si>
    <t>300446.SZ</t>
  </si>
  <si>
    <t>保定乐凯新材料股份有限公司</t>
  </si>
  <si>
    <t>河北省保定市竞秀区新市区和润路569号</t>
  </si>
  <si>
    <t>Baoding Lucky Innovative Materials Co.,Ltd</t>
  </si>
  <si>
    <t>86-15712525800</t>
  </si>
  <si>
    <t>lekaixincai@luckyfilm.com</t>
  </si>
  <si>
    <t>601011.SH</t>
  </si>
  <si>
    <t>宝泰隆新材料股份有限公司</t>
  </si>
  <si>
    <t>黑龙江省七台河市新兴区宝泰隆路16号</t>
  </si>
  <si>
    <t>Baotailong New Materials Co.,Ltd</t>
  </si>
  <si>
    <t>86-464-2915999;86-464-2919908</t>
  </si>
  <si>
    <t>475542078@qq.com;btljt2009@126.com;130551151@qq.com</t>
  </si>
  <si>
    <t>000595.SZ</t>
  </si>
  <si>
    <t>宝塔实业股份有限公司</t>
  </si>
  <si>
    <t>宁夏回族自治区银川市西夏区六盘山西路388号</t>
  </si>
  <si>
    <t>Baota Industry Co.,Ltd.</t>
  </si>
  <si>
    <t>86-951-8697187</t>
  </si>
  <si>
    <t>btsy000595@126.com</t>
  </si>
  <si>
    <t>600973.SH</t>
  </si>
  <si>
    <t>宝胜科技创新股份有限公司</t>
  </si>
  <si>
    <t>江苏省扬州市宝应县安宜镇苏中路一号</t>
  </si>
  <si>
    <t>Baosheng Science And Technology Innovation Co.,Ltd.</t>
  </si>
  <si>
    <t>86-514-88248896</t>
  </si>
  <si>
    <t>1140539416@qq.com;600973@baosheng.cn</t>
  </si>
  <si>
    <t>600019.SH</t>
  </si>
  <si>
    <t>宝山钢铁股份有限公司</t>
  </si>
  <si>
    <t>上海市宝山区富锦路885号宝钢指挥中心</t>
  </si>
  <si>
    <t>4.5405万</t>
  </si>
  <si>
    <t>Baoshan Iron &amp; Steel Co.,Ltd.</t>
  </si>
  <si>
    <t>86-21-26647000</t>
  </si>
  <si>
    <t>ir@baosteel.com</t>
  </si>
  <si>
    <t>600456.SH</t>
  </si>
  <si>
    <t>宝鸡钛业股份有限公司</t>
  </si>
  <si>
    <t>陕西省宝鸡市渭滨区高新开发区高新大道88号</t>
  </si>
  <si>
    <t>Baoji Titanium Industry Co.,Ltd.</t>
  </si>
  <si>
    <t>86-917-3382333;86-917-3382666</t>
  </si>
  <si>
    <t>chenbing@baoti.com;dsb@baoti.com</t>
  </si>
  <si>
    <t>002552.SZ</t>
  </si>
  <si>
    <t>宝鼎科技股份有限公司</t>
  </si>
  <si>
    <t>浙江省杭州市余杭区塘栖镇工业园区内</t>
  </si>
  <si>
    <t>Baoding Technology Co.,Ltd.</t>
  </si>
  <si>
    <t>86-571-86319217</t>
  </si>
  <si>
    <t>zhaoxb@baoding-tech.com;bdkj@baoding-tech.com</t>
  </si>
  <si>
    <t>600191.SH</t>
  </si>
  <si>
    <t>包头华资实业股份有限公司</t>
  </si>
  <si>
    <t>内蒙古自治区包头市东河区</t>
  </si>
  <si>
    <t>Baotou Huazi Industry Co.,Ltd</t>
  </si>
  <si>
    <t>86-472-6957558;86-472-6957548</t>
  </si>
  <si>
    <t>liuxy508@163.com;hzsy@huazi.com</t>
  </si>
  <si>
    <t>300239.SZ</t>
  </si>
  <si>
    <t>包头东宝生物技术股份有限公司</t>
  </si>
  <si>
    <t>内蒙古自治区包头市昆都仑区稀土高新技术产业开发区黄河大街46号</t>
  </si>
  <si>
    <t>Baotou Dongbao Bio-Tech Co.,Ltd</t>
  </si>
  <si>
    <t>86-472-6208676</t>
  </si>
  <si>
    <t>dbswtina@163.com</t>
  </si>
  <si>
    <t>002696.SZ</t>
  </si>
  <si>
    <t>百洋产业投资集团股份有限公司</t>
  </si>
  <si>
    <t>广西壮族自治区南宁市西乡塘区高新技术开发区高新四路9号</t>
  </si>
  <si>
    <t>Baiyang Investment Group, Inc.</t>
  </si>
  <si>
    <t>86-771-3210585</t>
  </si>
  <si>
    <t>hx@baiyang.com;byzqb@baiyang.com;baiyang@baiyang.com</t>
  </si>
  <si>
    <t>601339.SH</t>
  </si>
  <si>
    <t>百隆东方股份有限公司</t>
  </si>
  <si>
    <t>浙江省宁波市鄞州区甬江大道188号宁波财富中心8楼</t>
  </si>
  <si>
    <t>1.6620万</t>
  </si>
  <si>
    <t>Bros Eastern.,Ltd</t>
  </si>
  <si>
    <t>86-574-86389999</t>
  </si>
  <si>
    <t>dqh@bros.com.cn;zlw@bros.com.cn;broseastern@bros.com.cn</t>
  </si>
  <si>
    <t>688235.SH</t>
  </si>
  <si>
    <t>百济神州有限公司</t>
  </si>
  <si>
    <t>北京市昌平区中关村生命科学园科学园路30号</t>
  </si>
  <si>
    <t>Beigene, Ltd.</t>
  </si>
  <si>
    <t>86-10-58958058</t>
  </si>
  <si>
    <t>ir@beigene.com</t>
  </si>
  <si>
    <t>603823.SH</t>
  </si>
  <si>
    <t>百合花集团股份有限公司</t>
  </si>
  <si>
    <t>浙江省杭州市钱塘区钱塘新区经五路1768号</t>
  </si>
  <si>
    <t>Lily Group Co.,Ltd.</t>
  </si>
  <si>
    <t>86-571-82965995</t>
  </si>
  <si>
    <t>wdm@lilygroup.cn;wzy@lilygroup.cn</t>
  </si>
  <si>
    <t>600865.SH</t>
  </si>
  <si>
    <t>百大集团股份有限公司</t>
  </si>
  <si>
    <t>浙江省杭州市临平区南苑街22号临平西子国际2号楼34楼</t>
  </si>
  <si>
    <t>Baida Group Co.,Ltd</t>
  </si>
  <si>
    <t>86-571-85823016</t>
  </si>
  <si>
    <t>invest@baidagroup.com;baida@baidagroup.com</t>
  </si>
  <si>
    <t>600681.SH</t>
  </si>
  <si>
    <t>百川能源股份有限公司</t>
  </si>
  <si>
    <t>北京市丰台区金泽西路2号院丽泽平安金融中心A座2301</t>
  </si>
  <si>
    <t>Bestsun Energy Co.,Ltd.</t>
  </si>
  <si>
    <t>86-10-85670030</t>
  </si>
  <si>
    <t>baichuandsh@163.com</t>
  </si>
  <si>
    <t>688177.SH</t>
  </si>
  <si>
    <t>百奥泰生物制药股份有限公司</t>
  </si>
  <si>
    <t>广东省广州市黄埔区高新技术产业开发区科学城开源大道11号A6栋第五层</t>
  </si>
  <si>
    <t>Bio-Thera Solutions, Ltd.</t>
  </si>
  <si>
    <t>86-20-32203528</t>
  </si>
  <si>
    <t>ir@bio-thera.com</t>
  </si>
  <si>
    <t>601212.SH</t>
  </si>
  <si>
    <t>白银有色集团股份有限公司</t>
  </si>
  <si>
    <t>甘肃省白银市白银区友好路96号</t>
  </si>
  <si>
    <t>1.4853万</t>
  </si>
  <si>
    <t>Baiyin Nonferrous Group Co.,Ltd.</t>
  </si>
  <si>
    <t>86-943-8810832;86-943-8812047</t>
  </si>
  <si>
    <t>bygs@bynmc.com;byysjtgf@163.com</t>
  </si>
  <si>
    <t>002188.SZ</t>
  </si>
  <si>
    <t>巴士在线股份有限公司</t>
  </si>
  <si>
    <t>浙江省嘉兴市嘉善县罗星街道阳光东路181号善商大厦B栋902室</t>
  </si>
  <si>
    <t>Bus Online Co.,Ltd.</t>
  </si>
  <si>
    <t>86-573-84252627</t>
  </si>
  <si>
    <t>stock002188@vip.163.com</t>
  </si>
  <si>
    <t>603489.SH</t>
  </si>
  <si>
    <t>八方电气(苏州)股份有限公司</t>
  </si>
  <si>
    <t>江苏省苏州市吴中区工业园区东堰里路6号</t>
  </si>
  <si>
    <t>Bafang Electric(Suzhou)Co.,Ltd.</t>
  </si>
  <si>
    <t>86-512-87171278</t>
  </si>
  <si>
    <t>security@bafang-e.com</t>
  </si>
  <si>
    <t>600336.SH</t>
  </si>
  <si>
    <t>澳柯玛股份有限公司</t>
  </si>
  <si>
    <t>山东省青岛市黄岛区西海岸新区太行山路2号澳柯玛创新中心</t>
  </si>
  <si>
    <t>Aucma Co.,Ltd.</t>
  </si>
  <si>
    <t>86-532-86765129</t>
  </si>
  <si>
    <t>xuyc@aucma.com.cn;dmb@aucma.com.cn</t>
  </si>
  <si>
    <t>000615.SZ</t>
  </si>
  <si>
    <t>奥园美谷科技股份有限公司</t>
  </si>
  <si>
    <t>湖北省襄阳市樊城区陈家湖</t>
  </si>
  <si>
    <t>Aoyuan Beauty Valley Technology Co.,Ltd.</t>
  </si>
  <si>
    <t>86-20-84506752</t>
  </si>
  <si>
    <t>investors@aoyuanbeauty.com</t>
  </si>
  <si>
    <t>002231.SZ</t>
  </si>
  <si>
    <t>奥维通信股份有限公司</t>
  </si>
  <si>
    <t>辽宁省沈阳市浑南区高歌路6号</t>
  </si>
  <si>
    <t>Allwin Telecommunication Co.,Ltd.</t>
  </si>
  <si>
    <t>86-24-83782200</t>
  </si>
  <si>
    <t>bailihai@allwintelecom.com;pub@allwintelecom.com;chentt@allwintelecom.com</t>
  </si>
  <si>
    <t>002239.SZ</t>
  </si>
  <si>
    <t>奥特佳新能源科技股份有限公司</t>
  </si>
  <si>
    <t>江苏省南京市江宁区秣周东路8号</t>
  </si>
  <si>
    <t>Aotecar New Energy Technology Co.,Ltd.</t>
  </si>
  <si>
    <t>86-25-52600072</t>
  </si>
  <si>
    <t>securities@aotecar.com</t>
  </si>
  <si>
    <t>002913.SZ</t>
  </si>
  <si>
    <t>奥士康科技股份有限公司</t>
  </si>
  <si>
    <t>广东省深圳市南山区深圳湾创新科技中心2栋A座32楼</t>
  </si>
  <si>
    <t>Aoshikang Technology Co.,Ltd</t>
  </si>
  <si>
    <t>86-755-26910253</t>
  </si>
  <si>
    <t>hezx@askpcb.com;fin01@askpcb.com;askpcb@askpcb.com</t>
  </si>
  <si>
    <t>002701.SZ</t>
  </si>
  <si>
    <t>奥瑞金科技股份有限公司</t>
  </si>
  <si>
    <t>北京市怀柔区雁栖工业开发区</t>
  </si>
  <si>
    <t>Org Technology Co.,Ltd.</t>
  </si>
  <si>
    <t>86-10-85211915</t>
  </si>
  <si>
    <t>zqb@orgpackaging.com</t>
  </si>
  <si>
    <t>600666.SH</t>
  </si>
  <si>
    <t>奥瑞德光电股份有限公司</t>
  </si>
  <si>
    <t>黑龙江省哈尔滨市松北区高新技术产业开发区九洲路1377号</t>
  </si>
  <si>
    <t>Aurora Optoelectronics Co.,Ltd.</t>
  </si>
  <si>
    <t>86-451-51076628</t>
  </si>
  <si>
    <t>zhengquan@aurora-sapphire.cn</t>
  </si>
  <si>
    <t>605116.SH</t>
  </si>
  <si>
    <t>奥锐特药业股份有限公司</t>
  </si>
  <si>
    <t>浙江省台州市天台县八都工业园区隆兴路1号</t>
  </si>
  <si>
    <t>Aurisco Pharmaceutical Co.,Ltd.</t>
  </si>
  <si>
    <t>86-576-83170900</t>
  </si>
  <si>
    <t>ir@aurisco.com</t>
  </si>
  <si>
    <t>603551.SH</t>
  </si>
  <si>
    <t>奥普家居股份有限公司</t>
  </si>
  <si>
    <t>浙江省杭州市钱塘区杭州经济技术开发区21号大街210号</t>
  </si>
  <si>
    <t>Aupu Home Style Corporation Limited</t>
  </si>
  <si>
    <t>86-571-88177925</t>
  </si>
  <si>
    <t>aupuzqb@aupu.net</t>
  </si>
  <si>
    <t>002950.SZ</t>
  </si>
  <si>
    <t>奥美医疗用品股份有限公司</t>
  </si>
  <si>
    <t>湖北省宜昌市枝江市马家店七星大道18号</t>
  </si>
  <si>
    <t>Allmed Medical Products Co.,Ltd</t>
  </si>
  <si>
    <t>86-755-88299832</t>
  </si>
  <si>
    <t>ir@allmed.cn</t>
  </si>
  <si>
    <t>688613.SH</t>
  </si>
  <si>
    <t>奥精医疗科技股份有限公司</t>
  </si>
  <si>
    <t>北京市海淀区开拓路5号3层A305</t>
  </si>
  <si>
    <t>Allgens Medical Technology Co.,Ltd.</t>
  </si>
  <si>
    <t>86-10-56330938</t>
  </si>
  <si>
    <t>information@allgensmed.com</t>
  </si>
  <si>
    <t>002614.SZ</t>
  </si>
  <si>
    <t>奥佳华智能健康科技集团股份有限公司</t>
  </si>
  <si>
    <t>福建省厦门市湖里区安岭二路31-37号八楼</t>
  </si>
  <si>
    <t>1.0799万</t>
  </si>
  <si>
    <t>Xiamen Comfort Science&amp;Technology Group Co.,Ltd.</t>
  </si>
  <si>
    <t>86-592-3795739;86-592-3795714</t>
  </si>
  <si>
    <t>cindyli@easepal.com.cn;zjs.zheng@easepal.com.cn;stock@easepal.com.cn</t>
  </si>
  <si>
    <t>002292.SZ</t>
  </si>
  <si>
    <t>奥飞娱乐股份有限公司</t>
  </si>
  <si>
    <t>广东省广州市天河区珠江新城金穗路62号侨鑫国际金融中心37楼</t>
  </si>
  <si>
    <t>Alpha Group</t>
  </si>
  <si>
    <t>86-20-38983278-3826</t>
  </si>
  <si>
    <t>invest@gdalpha.com</t>
  </si>
  <si>
    <t>688322.SH</t>
  </si>
  <si>
    <t>奥比中光科技集团股份有限公司</t>
  </si>
  <si>
    <t>广东省深圳市南山区粤海街道学府路63号高新区联合总部大厦12层</t>
  </si>
  <si>
    <t>Orbbec Inc.</t>
  </si>
  <si>
    <t>86-755-86521770</t>
  </si>
  <si>
    <t>ir@orbbec.com</t>
  </si>
  <si>
    <t>688220.SH</t>
  </si>
  <si>
    <t>翱捷科技股份有限公司</t>
  </si>
  <si>
    <t>上海市浦东新区自由贸易试验区科苑路399号10幢8层(名义楼层9层)</t>
  </si>
  <si>
    <t>Asr Microelectronics Co.,Ltd.</t>
  </si>
  <si>
    <t>86-21-60336588-1188</t>
  </si>
  <si>
    <t>ir@asrmicro.com</t>
  </si>
  <si>
    <t>002667.SZ</t>
  </si>
  <si>
    <t>鞍山重型矿山机器股份有限公司</t>
  </si>
  <si>
    <t>辽宁省鞍山市铁东区鞍千路294号</t>
  </si>
  <si>
    <t>Anshan Heavy Duty Mining Machinery Co.,Ltd.</t>
  </si>
  <si>
    <t>86-412-5213058</t>
  </si>
  <si>
    <t>aszk@aszkjqc.com</t>
  </si>
  <si>
    <t>300210.SZ</t>
  </si>
  <si>
    <t>鞍山森远路桥股份有限公司</t>
  </si>
  <si>
    <t>辽宁省鞍山市立山区鞍千路281号</t>
  </si>
  <si>
    <t>Anshan Senyuan Road &amp; Bridge Co.,Ltd</t>
  </si>
  <si>
    <t>86-412-5260200;86-412-5223068</t>
  </si>
  <si>
    <t>senyuan2525@163.com;dmassy@assyrb.com;assyrb@assyrb.com</t>
  </si>
  <si>
    <t>300758.SZ</t>
  </si>
  <si>
    <t>鞍山七彩化学股份有限公司</t>
  </si>
  <si>
    <t>辽宁省鞍山市海城市腾鳌经济开发区一号路八号</t>
  </si>
  <si>
    <t>Anshan Hifichem Co.,Ltd</t>
  </si>
  <si>
    <t>86-412-8386166</t>
  </si>
  <si>
    <t>zhengquan@hifichem.com;zhegnquan@hifichem.com</t>
  </si>
  <si>
    <t>000898.SZ</t>
  </si>
  <si>
    <t>鞍钢股份有限公司</t>
  </si>
  <si>
    <t>辽宁省鞍山市铁西区鞍钢厂区</t>
  </si>
  <si>
    <t>3.0412万</t>
  </si>
  <si>
    <t>Angang Steel Company Limited</t>
  </si>
  <si>
    <t>86-412-6734878;86-412-8417273;86-412-6751100</t>
  </si>
  <si>
    <t>ansteel@ansteel.com.cn;mly@ansteel.com.cn;wangbaojun@ansteel.com.cn;wangfei@ansteel.com.cn</t>
  </si>
  <si>
    <t>603839.SH</t>
  </si>
  <si>
    <t>安正时尚集团股份有限公司</t>
  </si>
  <si>
    <t>上海市长宁区临虹路168号国际商务花园7号楼</t>
  </si>
  <si>
    <t>Anzheng Fashion Group Co.,Ltd</t>
  </si>
  <si>
    <t>86-21-32566088</t>
  </si>
  <si>
    <t>info@anzhenggroup.com</t>
  </si>
  <si>
    <t>600397.SH</t>
  </si>
  <si>
    <t>安源煤业集团股份有限公司</t>
  </si>
  <si>
    <t>江西省南昌市西湖区九州大街1022号</t>
  </si>
  <si>
    <t>Anyuan Coal Industry Group Co.,Ltd.</t>
  </si>
  <si>
    <t>86-791-86316515;86-791-86316516</t>
  </si>
  <si>
    <t>aymyjt2012@163.com;qianwei_nc2014@163.com;anyuan2002@126.com</t>
  </si>
  <si>
    <t>600569.SH</t>
  </si>
  <si>
    <t>安阳钢铁股份有限公司</t>
  </si>
  <si>
    <t>河南省安阳市殷都区梅元庄</t>
  </si>
  <si>
    <t>1.4763万</t>
  </si>
  <si>
    <t>Anyang Iron And Steel Co.,Ltd.</t>
  </si>
  <si>
    <t>86-372-3120175</t>
  </si>
  <si>
    <t>aygtdb312@126.com;aygtzq@126.com</t>
  </si>
  <si>
    <t>600816.SH</t>
  </si>
  <si>
    <t>安信信托股份有限公司</t>
  </si>
  <si>
    <t>上海市黄浦区广东路689号海通证券大厦1/2/29楼</t>
  </si>
  <si>
    <t>Anxin Trust Co.,Ltd</t>
  </si>
  <si>
    <t>86-21-63410710</t>
  </si>
  <si>
    <t>600816@anxintrust.com</t>
  </si>
  <si>
    <t>600179.SH</t>
  </si>
  <si>
    <t>安通控股股份有限公司</t>
  </si>
  <si>
    <t>福建省泉州市丰泽区东海街道通港西街156号安通控股大厦</t>
  </si>
  <si>
    <t>Antong Holdings Co.,Ltd.</t>
  </si>
  <si>
    <t>86-595-28092211</t>
  </si>
  <si>
    <t>antong@renjian.cn</t>
  </si>
  <si>
    <t>000969.SZ</t>
  </si>
  <si>
    <t>安泰科技股份有限公司</t>
  </si>
  <si>
    <t>北京市海淀区学院南路76号</t>
  </si>
  <si>
    <t>Advanced Technology&amp;Materials Co.,Ltd.</t>
  </si>
  <si>
    <t>86-10-62188403</t>
  </si>
  <si>
    <t>chenzhe@atmcn.com;zhaochen@atmcn.com;securities@atmcn.com</t>
  </si>
  <si>
    <t>600298.SH</t>
  </si>
  <si>
    <t>安琪酵母股份有限公司</t>
  </si>
  <si>
    <t>湖北省宜昌市西陵区城东大道168号</t>
  </si>
  <si>
    <t>1.1074万</t>
  </si>
  <si>
    <t>Angel Yeast Co.,Ltd</t>
  </si>
  <si>
    <t>86-717-6369865</t>
  </si>
  <si>
    <t>gaolu@angelyeast.com;angel@angelyeast.com</t>
  </si>
  <si>
    <t>300866.SZ</t>
  </si>
  <si>
    <t>安克创新科技股份有限公司</t>
  </si>
  <si>
    <t>湖南省长沙市岳麓区高新开发区尖山路39号长沙中电软件园有限公司一期七栋7楼701室</t>
  </si>
  <si>
    <t>Anker Innovations Technology Co.,Ltd.</t>
  </si>
  <si>
    <t>86-731-88706606</t>
  </si>
  <si>
    <t>ir@anker.com</t>
  </si>
  <si>
    <t>300286.SZ</t>
  </si>
  <si>
    <t>安科瑞电气股份有限公司</t>
  </si>
  <si>
    <t>上海市嘉定区育绿路253号</t>
  </si>
  <si>
    <t>Acrel Co.,Ltd.</t>
  </si>
  <si>
    <t>86-21-69158331</t>
  </si>
  <si>
    <t>acrel@acrel.cn</t>
  </si>
  <si>
    <t>603345.SH</t>
  </si>
  <si>
    <t>安井食品集团股份有限公司</t>
  </si>
  <si>
    <t>福建省厦门市海沧区新阳路2508号</t>
  </si>
  <si>
    <t>1.5794万</t>
  </si>
  <si>
    <t>Anjoy Foods Group Co.,Ltd.</t>
  </si>
  <si>
    <t>86-592-6884968</t>
  </si>
  <si>
    <t>zhengquanbu@anjoyfood.com;linyang@anjoyfood.com</t>
  </si>
  <si>
    <t>603696.SH</t>
  </si>
  <si>
    <t>安记食品股份有限公司</t>
  </si>
  <si>
    <t>福建省泉州市鲤城区清濛科技工业区4-9(A)、4-9(B)、泉州市鲤城区经济技术开发区清濛园区4-5(C)</t>
  </si>
  <si>
    <t>Anji Foodstuff Co.,Ltd</t>
  </si>
  <si>
    <t>86-595-22499222</t>
  </si>
  <si>
    <t>ankee@anjifood.com</t>
  </si>
  <si>
    <t>688019.SH</t>
  </si>
  <si>
    <t>安集微电子科技(上海)股份有限公司</t>
  </si>
  <si>
    <t>上海市浦东新区碧波路889号E座1-3楼</t>
  </si>
  <si>
    <t>Anji Microelectronics Technology (Shanghai) Co.,Ltd.</t>
  </si>
  <si>
    <t>86-21-20693201</t>
  </si>
  <si>
    <t>ir@anjimicro.com</t>
  </si>
  <si>
    <t>603527.SH</t>
  </si>
  <si>
    <t>安徽众源新材料股份有限公司</t>
  </si>
  <si>
    <t>安徽省芜湖市鸠江区经济技术开发区凤鸣湖北路48号</t>
  </si>
  <si>
    <t>Anhui Zhongyuan New Materials Co.,Ltd.</t>
  </si>
  <si>
    <t>86-553-5312330</t>
  </si>
  <si>
    <t>ahzyxcl@126.com</t>
  </si>
  <si>
    <t>300692.SZ</t>
  </si>
  <si>
    <t>安徽中环环保科技股份有限公司</t>
  </si>
  <si>
    <t>安徽省合肥市包河区大连路1120号中辰未来港B1座22-23楼</t>
  </si>
  <si>
    <t>Anhui Zhonghuan Environmental Protection Technology Co.,Ltd.</t>
  </si>
  <si>
    <t>86-551-63868248</t>
  </si>
  <si>
    <t>zhhb@ahzhhb.cn</t>
  </si>
  <si>
    <t>000887.SZ</t>
  </si>
  <si>
    <t>安徽中鼎密封件股份有限公司</t>
  </si>
  <si>
    <t>安徽省宣城市宁国市宁国经济技术开发区中鼎工业园</t>
  </si>
  <si>
    <t>2.0621万</t>
  </si>
  <si>
    <t>Anhui Zhongding Sealing Parts Co.,Ltd.</t>
  </si>
  <si>
    <t>86-563-4181887</t>
  </si>
  <si>
    <t>jiangwj@zhongdinggroup.com;wangsy@zhongdinggroup.com</t>
  </si>
  <si>
    <t>002298.SZ</t>
  </si>
  <si>
    <t>安徽中电兴发与鑫龙科技股份有限公司</t>
  </si>
  <si>
    <t>安徽省芜湖市鸠江区中国(安徽)自由贸易试验区芜湖片区九华北路118号</t>
  </si>
  <si>
    <t>Anhui Sinonet &amp; Xinlong Science &amp; Technology Co.,Ltd.</t>
  </si>
  <si>
    <t>86-553-5772627</t>
  </si>
  <si>
    <t>xinlongdsb@126.com;ganhongliang@163.com</t>
  </si>
  <si>
    <t>688659.SH</t>
  </si>
  <si>
    <t>安徽元琛环保科技股份有限公司</t>
  </si>
  <si>
    <t>安徽省合肥市瑶海区新站区站北社区合白路西侧</t>
  </si>
  <si>
    <t>Anhui Yuanchen Environmental Protection Science&amp;Technology Co.,Ltd.</t>
  </si>
  <si>
    <t>86-551-66339782</t>
  </si>
  <si>
    <t>yuanchenzqb@163.com</t>
  </si>
  <si>
    <t>603198.SH</t>
  </si>
  <si>
    <t>安徽迎驾贡酒股份有限公司</t>
  </si>
  <si>
    <t>安徽省六安市霍山县佛子岭镇</t>
  </si>
  <si>
    <t>Anhui Yingjia Distillery Co.,Ltd.</t>
  </si>
  <si>
    <t>86-564-5231473</t>
  </si>
  <si>
    <t>stock@yingjia.cn</t>
  </si>
  <si>
    <t>300956.SZ</t>
  </si>
  <si>
    <t>安徽英力电子科技股份有限公司</t>
  </si>
  <si>
    <t>安徽省六安市舒城县杭埠经济开发区</t>
  </si>
  <si>
    <t>Anhui Shiny Electronic Technology Company Limited</t>
  </si>
  <si>
    <t>86-564-8191989</t>
  </si>
  <si>
    <t>leon_bao@shinyvac.com.cn</t>
  </si>
  <si>
    <t>603308.SH</t>
  </si>
  <si>
    <t>安徽应流机电股份有限公司</t>
  </si>
  <si>
    <t>安徽省合肥市蜀山区经济技术开发区繁华大道566号</t>
  </si>
  <si>
    <t>Anhui Yingliu Electromechanical Co.,Ltd</t>
  </si>
  <si>
    <t>86-551-63737776</t>
  </si>
  <si>
    <t>ylgf@yingliugroup.cn</t>
  </si>
  <si>
    <t>688733.SH</t>
  </si>
  <si>
    <t>安徽壹石通材料科技股份有限公司</t>
  </si>
  <si>
    <t>安徽省蚌埠市怀远县经济开发区金河路10号</t>
  </si>
  <si>
    <t>Anhui Estone Materials Technology Co.,Ltd.</t>
  </si>
  <si>
    <t>86-552-8220958</t>
  </si>
  <si>
    <t>ir@estonegroup.com</t>
  </si>
  <si>
    <t>600255.SH</t>
  </si>
  <si>
    <t>安徽鑫科新材料股份有限公司</t>
  </si>
  <si>
    <t>安徽省芜湖市鸠江区永安路88号</t>
  </si>
  <si>
    <t>Anhui Xinke New Materitals Co.,Ltd.</t>
  </si>
  <si>
    <t>86-553-5847423;86-553-5847323</t>
  </si>
  <si>
    <t>zhlong@163.com;yll@ahxinke.cn;ir@ahxinke.cn</t>
  </si>
  <si>
    <t>003038.SZ</t>
  </si>
  <si>
    <t>安徽鑫铂铝业股份有限公司</t>
  </si>
  <si>
    <t>安徽省滁州市天长市安徽滁州高新技术产业开发区经五路与s312交汇处,安徽鑫铂科技有限公司办公楼</t>
  </si>
  <si>
    <t>Anhui Xinbo Aluminum Co.,Ltd.</t>
  </si>
  <si>
    <t>86-550-7867688</t>
  </si>
  <si>
    <t>xbzqb@xinbogf.com</t>
  </si>
  <si>
    <t>600318.SH</t>
  </si>
  <si>
    <t>安徽新力金融股份有限公司</t>
  </si>
  <si>
    <t>安徽省合肥市蜀山区祁门路1777号</t>
  </si>
  <si>
    <t>Anhui Xinli Finance Co.,Ltd.</t>
  </si>
  <si>
    <t>86-551-63542170</t>
  </si>
  <si>
    <t>xljr@xinlijinrong.cn</t>
  </si>
  <si>
    <t>601801.SH</t>
  </si>
  <si>
    <t>安徽新华传媒股份有限公司</t>
  </si>
  <si>
    <t>安徽省合肥市包河区北京路8号</t>
  </si>
  <si>
    <t>Anhui Xinhua Media Co.,Ltd</t>
  </si>
  <si>
    <t>86-551-62661323;86-551-62634712</t>
  </si>
  <si>
    <t>ir@wxm.com</t>
  </si>
  <si>
    <t>002983.SZ</t>
  </si>
  <si>
    <t>安徽芯瑞达科技股份有限公司</t>
  </si>
  <si>
    <t>安徽省合肥市肥西县合肥经济技术开发区方兴大道6988号芯瑞达科技园</t>
  </si>
  <si>
    <t>Anhui Coreach Technology Co.,Ltd</t>
  </si>
  <si>
    <t>86-551-62555080</t>
  </si>
  <si>
    <t>zqb@core-reach.com</t>
  </si>
  <si>
    <t>603150.SH</t>
  </si>
  <si>
    <t>安徽万朗磁塑股份有限公司</t>
  </si>
  <si>
    <t>安徽省合肥市蜀山区经济技术开发区汤口路北(民营科技经济园内)</t>
  </si>
  <si>
    <t>Anhui Higasket Plastics Co.,Ltd.</t>
  </si>
  <si>
    <t>86-551-63805572</t>
  </si>
  <si>
    <t>higagroup@higasket.com</t>
  </si>
  <si>
    <t>688600.SH</t>
  </si>
  <si>
    <t>安徽皖仪科技股份有限公司</t>
  </si>
  <si>
    <t>安徽省合肥市蜀山区高新区文曲路8号</t>
  </si>
  <si>
    <t>Anhui Wanyi Science And Technology Co.,Ltd.</t>
  </si>
  <si>
    <t>86-551-68107009</t>
  </si>
  <si>
    <t>wayeal@wayeal.com.cn</t>
  </si>
  <si>
    <t>600063.SH</t>
  </si>
  <si>
    <t>安徽皖维高新材料股份有限公司</t>
  </si>
  <si>
    <t>安徽省合肥市巢湖市皖维路56号</t>
  </si>
  <si>
    <t>Anhui Wanwei Updated High—Tech Material Industry Co.,Ltd</t>
  </si>
  <si>
    <t>86-551-82189280;86-551-82189294</t>
  </si>
  <si>
    <t>shangyiwu@vip.tom.com;wwgfzqb888@163.com</t>
  </si>
  <si>
    <t>002331.SZ</t>
  </si>
  <si>
    <t>安徽皖通科技股份有限公司</t>
  </si>
  <si>
    <t>安徽省合肥市蜀山区高新区皖水路589号</t>
  </si>
  <si>
    <t>Anhui Wantong Technology Co.,Ltd.</t>
  </si>
  <si>
    <t>86-551-62969206</t>
  </si>
  <si>
    <t>zhangqianyu@wantong-tech.net;yangjingmei@wantong-tech.net;wtkj@wantong-tech.net</t>
  </si>
  <si>
    <t>600012.SH</t>
  </si>
  <si>
    <t>安徽皖通高速公路股份有限公司</t>
  </si>
  <si>
    <t>安徽省合肥市蜀山区望江西路520号</t>
  </si>
  <si>
    <t>Anhui Expressway Company Limited</t>
  </si>
  <si>
    <t>86-551-65338697;86-551-63738923;86-551-63738922;86-551-63738989</t>
  </si>
  <si>
    <t>wtgs@anhui-expressway.net</t>
  </si>
  <si>
    <t>001226.SZ</t>
  </si>
  <si>
    <t>安徽拓山重工股份有限公司</t>
  </si>
  <si>
    <t>安徽省宣城市广德市广德经济开发区桐汭大道</t>
  </si>
  <si>
    <t>Anhui Tuoshan Heavy Industries Co.,Ltd.</t>
  </si>
  <si>
    <t>86-563-6616555</t>
  </si>
  <si>
    <t>toushan@tuoshangroup.com</t>
  </si>
  <si>
    <t>301217.SZ</t>
  </si>
  <si>
    <t>安徽铜冠铜箔集团股份有限公司</t>
  </si>
  <si>
    <t>安徽省池州市贵池区经济技术开发区清溪大道189号</t>
  </si>
  <si>
    <t>Anhui Tongguan Copper Foil Group Co.,Ltd.</t>
  </si>
  <si>
    <t>86-566-3206810</t>
  </si>
  <si>
    <t>ahtgcf@126.com</t>
  </si>
  <si>
    <t>600237.SH</t>
  </si>
  <si>
    <t>安徽铜峰电子股份有限公司</t>
  </si>
  <si>
    <t>安徽省铜陵市铜官区经济技术开发区翠湖三路399号铜峰工业园</t>
  </si>
  <si>
    <t>Anhui Tongfeng Electronics Company Limited</t>
  </si>
  <si>
    <t>86-562-2819178</t>
  </si>
  <si>
    <t>600237@tong-feng.com;webmaster@tong-feng.com</t>
  </si>
  <si>
    <t>000543.SZ</t>
  </si>
  <si>
    <t>安徽省皖能股份有限公司</t>
  </si>
  <si>
    <t>安徽省合肥市包河区马鞍山路76号能源大厦8-10层</t>
  </si>
  <si>
    <t>An Hui Wenergy Company Limited</t>
  </si>
  <si>
    <t>86-551-62225806;86-551-62225811</t>
  </si>
  <si>
    <t>wn000543@wenergy.com.cn</t>
  </si>
  <si>
    <t>688679.SH</t>
  </si>
  <si>
    <t>安徽省通源环境节能股份有限公司</t>
  </si>
  <si>
    <t>安徽省合肥市包河区祁门路3966号</t>
  </si>
  <si>
    <t>Anhui Tongyuan Environment Energy Saving Co.,Ltd.</t>
  </si>
  <si>
    <t>86-551-65130570;86-551-65121503</t>
  </si>
  <si>
    <t>qi_dunwei@sina.com;lily_tongyuan@sina.com;zqb_tongyuan@sina.com</t>
  </si>
  <si>
    <t>603689.SH</t>
  </si>
  <si>
    <t>安徽省天然气开发股份有限公司</t>
  </si>
  <si>
    <t>安徽省合肥市包河区工业园大连路9号</t>
  </si>
  <si>
    <t>Anhui Province Natural Gas Development Co.,Ltd.</t>
  </si>
  <si>
    <t>86-551-62225677</t>
  </si>
  <si>
    <t>ahtrqgs@vip.163.com</t>
  </si>
  <si>
    <t>002538.SZ</t>
  </si>
  <si>
    <t>安徽省司尔特肥业股份有限公司</t>
  </si>
  <si>
    <t>安徽省宣城市宁国市经济技术开发区汪溪园区</t>
  </si>
  <si>
    <t>Anhui Sierte Fertilizer Industry Ltd. ,Company</t>
  </si>
  <si>
    <t>86-563-4181590;86-563-4181525</t>
  </si>
  <si>
    <t>garionwu@qq.com;setzsm@163.com;ahsierte@163.com</t>
  </si>
  <si>
    <t>603815.SH</t>
  </si>
  <si>
    <t>安徽省交通建设股份有限公司</t>
  </si>
  <si>
    <t>安徽省合肥市庐阳区濉溪路310号</t>
  </si>
  <si>
    <t>Anhui Gourgen Traffic Construction Co.,Ltd.</t>
  </si>
  <si>
    <t>86-551-67116520</t>
  </si>
  <si>
    <t>ahjj@gourgen.com</t>
  </si>
  <si>
    <t>603357.SH</t>
  </si>
  <si>
    <t>安徽省交通规划设计研究总院股份有限公司</t>
  </si>
  <si>
    <t>安徽省合肥市肥西县高新区香樟大道180号</t>
  </si>
  <si>
    <t>Anhui Transport Consulting &amp; Design Institute Co.,Ltd.</t>
  </si>
  <si>
    <t>86-551-65371668</t>
  </si>
  <si>
    <t>acdi@acdi.ah.cn</t>
  </si>
  <si>
    <t>301167.SZ</t>
  </si>
  <si>
    <t>安徽省建筑设计研究总院股份有限公司</t>
  </si>
  <si>
    <t>安徽省合肥市蜀山区繁华大道7699号</t>
  </si>
  <si>
    <t>Anhui Provincial Architectural Design And Research Institute Co.,Ltd.</t>
  </si>
  <si>
    <t>86-551-65195839</t>
  </si>
  <si>
    <t>aadri@aadri.com</t>
  </si>
  <si>
    <t>002361.SZ</t>
  </si>
  <si>
    <t>安徽神剑新材料股份有限公司</t>
  </si>
  <si>
    <t>安徽省芜湖市鸠江区经济技术开发区保顺路8号</t>
  </si>
  <si>
    <t>Anhui Shenjian New Materials Co.,Ltd</t>
  </si>
  <si>
    <t>86-553-5316331;86-553-5316355</t>
  </si>
  <si>
    <t>zq@shen-jian.com</t>
  </si>
  <si>
    <t>300452.SZ</t>
  </si>
  <si>
    <t>安徽山河药用辅料股份有限公司</t>
  </si>
  <si>
    <t>安徽省淮南市田家庵区经济技术开发区河滨路2号</t>
  </si>
  <si>
    <t>Anhui Sunhere Pharmaceutical Excipients Co.,Ltd.</t>
  </si>
  <si>
    <t>86-554-2796116</t>
  </si>
  <si>
    <t>lqlqlq676767@126.com;jzhzh@vip.qq.com</t>
  </si>
  <si>
    <t>688768.SH</t>
  </si>
  <si>
    <t>安徽容知日新科技股份有限公司</t>
  </si>
  <si>
    <t>安徽省合肥市蜀山区高新区生物医药园支路59号</t>
  </si>
  <si>
    <t>Anhui Ronds Science &amp; Technology Incorporated Company</t>
  </si>
  <si>
    <t>86-551-65332331</t>
  </si>
  <si>
    <t>ronds_@ronds.com.cn</t>
  </si>
  <si>
    <t>300087.SZ</t>
  </si>
  <si>
    <t>安徽荃银高科种业股份有限公司</t>
  </si>
  <si>
    <t>安徽省合肥市蜀山区高新区创新大道98号</t>
  </si>
  <si>
    <t>Winall Hi-Tech Seed Co.,Ltd.</t>
  </si>
  <si>
    <t>86-551-65355175</t>
  </si>
  <si>
    <t>winallseed2013@163.com</t>
  </si>
  <si>
    <t>600218.SH</t>
  </si>
  <si>
    <t>安徽全柴动力股份有限公司</t>
  </si>
  <si>
    <t>安徽省滁州市全椒县吴敬梓路788号</t>
  </si>
  <si>
    <t>Anhui Quanchai Engine Co.,Ltd</t>
  </si>
  <si>
    <t>86-550-5038369;86-550-5038289</t>
  </si>
  <si>
    <t>qcxumy@163.com;yaowei107@qq.com;qc@quanchai.com.cn</t>
  </si>
  <si>
    <t>300835.SZ</t>
  </si>
  <si>
    <t>安徽龙磁科技股份有限公司</t>
  </si>
  <si>
    <t>安徽省合肥市蜀山区政务区南二环路3818号天鹅湖万达广场1号楼23层</t>
  </si>
  <si>
    <t>Sinomag Technology Co.,Ltd.</t>
  </si>
  <si>
    <t>86-551-62865265;86-551-62865268</t>
  </si>
  <si>
    <t>fengjg@sinomagtech.com;iris@sinomagtech.com</t>
  </si>
  <si>
    <t>600470.SH</t>
  </si>
  <si>
    <t>安徽六国化工股份有限公司</t>
  </si>
  <si>
    <t>安徽省铜陵市郊区铜港路</t>
  </si>
  <si>
    <t>Anhui Liuguo Chemical Co.,Ltd</t>
  </si>
  <si>
    <t>86-562-2170536</t>
  </si>
  <si>
    <t>tlxxe@163.com;zhouy207@sohu.com;liuguo@liuguo.com</t>
  </si>
  <si>
    <t>300862.SZ</t>
  </si>
  <si>
    <t>安徽蓝盾光电子股份有限公司</t>
  </si>
  <si>
    <t>Anhui Landun Photoelectron Co.,Ltd.</t>
  </si>
  <si>
    <t>86-562-2291110</t>
  </si>
  <si>
    <t>bgs@ldchina.cn</t>
  </si>
  <si>
    <t>603589.SH</t>
  </si>
  <si>
    <t>安徽口子酒业股份有限公司</t>
  </si>
  <si>
    <t>安徽省淮北市烈山区南路9号</t>
  </si>
  <si>
    <t>Anhui Kouzi Distillery Co.,Ltd.</t>
  </si>
  <si>
    <t>86-561-6898000</t>
  </si>
  <si>
    <t>kz_zqb@126.com</t>
  </si>
  <si>
    <t>300577.SZ</t>
  </si>
  <si>
    <t>安徽开润股份有限公司</t>
  </si>
  <si>
    <t>上海市松江区中心路1158号21B幢16楼</t>
  </si>
  <si>
    <t>1.0667万</t>
  </si>
  <si>
    <t>Anhui Korrun Co.,Ltd.</t>
  </si>
  <si>
    <t>86-21-57683170-1872</t>
  </si>
  <si>
    <t>support@korrun.com</t>
  </si>
  <si>
    <t>688162.SH</t>
  </si>
  <si>
    <t>安徽巨一科技股份有限公司</t>
  </si>
  <si>
    <t>安徽省合肥市包河区繁华大道5821号</t>
  </si>
  <si>
    <t>Jee Technology Co.,Ltd.</t>
  </si>
  <si>
    <t>86-551-62249007</t>
  </si>
  <si>
    <t>ir@jee-cn.com;zhuwenjie@jee-cn.com</t>
  </si>
  <si>
    <t>603199.SH</t>
  </si>
  <si>
    <t>安徽九华山旅游发展股份有限公司</t>
  </si>
  <si>
    <t>安徽省池州市青阳县五溪新城区</t>
  </si>
  <si>
    <t>Anhui Jiuhuashan Tourism Development Co.,Ltd.</t>
  </si>
  <si>
    <t>86-566-5578822;86-566-5578829</t>
  </si>
  <si>
    <t>jhgf@jiuhuashan.cc</t>
  </si>
  <si>
    <t>871981.BJ</t>
  </si>
  <si>
    <t>安徽晶赛科技股份有限公司</t>
  </si>
  <si>
    <t>安徽省合肥市蜀山区经济技术开发区云谷路2569号</t>
  </si>
  <si>
    <t>Anhui Jing Sai Technology Co.,Ltd</t>
  </si>
  <si>
    <t>86-551-63350260</t>
  </si>
  <si>
    <t>houxue@hfjwt.cn;zhb@tljsjm.cn</t>
  </si>
  <si>
    <t>600199.SH</t>
  </si>
  <si>
    <t>安徽金种子酒业股份有限公司</t>
  </si>
  <si>
    <t>安徽省阜阳市颍州区清河东路与向阳南路交叉口金种子文化园</t>
  </si>
  <si>
    <t>Anhui Golden Seed Winery Co.,Ltd.</t>
  </si>
  <si>
    <t>86-558-2210568</t>
  </si>
  <si>
    <t>jnsy199@163.com</t>
  </si>
  <si>
    <t>002597.SZ</t>
  </si>
  <si>
    <t>安徽金禾实业股份有限公司</t>
  </si>
  <si>
    <t>安徽省滁州市来安县城东大街127号</t>
  </si>
  <si>
    <t>Anhui Jinhe Industrial Co.,Ltd.</t>
  </si>
  <si>
    <t>86-550-5612755;86-550-5682597</t>
  </si>
  <si>
    <t>liuyang@ajhchem.com;wangwuqiang@ajhchem.com;ajhchem@ajhchem.com</t>
  </si>
  <si>
    <t>300877.SZ</t>
  </si>
  <si>
    <t>安徽金春无纺布股份有限公司</t>
  </si>
  <si>
    <t>安徽省滁州市琅琊区南京北路218号</t>
  </si>
  <si>
    <t>Anhui Jinchun Nonwoven Co.,Ltd.</t>
  </si>
  <si>
    <t>86-550-2201972;86-550-2201971</t>
  </si>
  <si>
    <t>yangzongyong@ahjinchun.com;shanlu@ahjinchun.com</t>
  </si>
  <si>
    <t>002226.SZ</t>
  </si>
  <si>
    <t>安徽江南化工股份有限公司</t>
  </si>
  <si>
    <t>安徽省合肥市蜀山区高新技术开发区创新大道2800号创新产业园二期J2栋A座17层</t>
  </si>
  <si>
    <t>Anhui Jiangnan Chemical Industry Co.,Ltd.</t>
  </si>
  <si>
    <t>86-551-65862589</t>
  </si>
  <si>
    <t>wangdunfu@ahjnhg.com;zhangdongsheng@ahjnhg.com;ahjnhg@ahjnhg.com</t>
  </si>
  <si>
    <t>600418.SH</t>
  </si>
  <si>
    <t>安徽江淮汽车集团股份有限公司</t>
  </si>
  <si>
    <t>安徽省合肥市包河区东流路176号</t>
  </si>
  <si>
    <t>2.4516万</t>
  </si>
  <si>
    <t>Anhui Jianghuai Automobile Group Corp.,Ltd.</t>
  </si>
  <si>
    <t>86-551-62296835</t>
  </si>
  <si>
    <t>jqgf@jac.com.cn</t>
  </si>
  <si>
    <t>600502.SH</t>
  </si>
  <si>
    <t>安徽建工集团股份有限公司</t>
  </si>
  <si>
    <t>安徽省合肥市蜀山区黄山路459号安建国际大厦</t>
  </si>
  <si>
    <t>1.7010万</t>
  </si>
  <si>
    <t>Anhui Construction Engineering Group Corporation Limited</t>
  </si>
  <si>
    <t>86-551-62865300</t>
  </si>
  <si>
    <t>ahjgzqb@163.com</t>
  </si>
  <si>
    <t>430489.BJ</t>
  </si>
  <si>
    <t>安徽佳先功能助剂股份有限公司</t>
  </si>
  <si>
    <t>安徽省蚌埠市淮上区沫河口精细化工园银湖路280号</t>
  </si>
  <si>
    <t>Anhui Jiaxian Functional Auxiliary Co., Ltd.</t>
  </si>
  <si>
    <t>86-552-4096953</t>
  </si>
  <si>
    <t>bbjxzj@163.com</t>
  </si>
  <si>
    <t>603429.SH</t>
  </si>
  <si>
    <t>安徽集友新材料股份有限公司</t>
  </si>
  <si>
    <t>安徽省安庆市太湖县经济开发区</t>
  </si>
  <si>
    <t>Anhui Genuine Newmaterials Co.,Ltd.</t>
  </si>
  <si>
    <t>86-556-4561111</t>
  </si>
  <si>
    <t>jyzqb@genuinepacking.com</t>
  </si>
  <si>
    <t>002556.SZ</t>
  </si>
  <si>
    <t>安徽辉隆农资集团股份有限公司</t>
  </si>
  <si>
    <t>Anhui Huilong Agricultural Means Of Production Co.,Ltd.</t>
  </si>
  <si>
    <t>86-551-62634360</t>
  </si>
  <si>
    <t>dongq@ahamp.com;hlxumin@126.com;zqb@ahamp.com</t>
  </si>
  <si>
    <t>002817.SZ</t>
  </si>
  <si>
    <t>安徽黄山胶囊股份有限公司</t>
  </si>
  <si>
    <t>安徽省宣城市旌德县篁嘉桥经济开发区篁嘉大道7号</t>
  </si>
  <si>
    <t>Anhui Huangshan Capsule Co.,Ltd.</t>
  </si>
  <si>
    <t>86-563-8630606;86-563-8630512</t>
  </si>
  <si>
    <t>xxl@hsjn.com;wbz@hsjn.com</t>
  </si>
  <si>
    <t>300886.SZ</t>
  </si>
  <si>
    <t>安徽华业香料股份有限公司</t>
  </si>
  <si>
    <t>安徽省安庆市潜山市舒州大道42号</t>
  </si>
  <si>
    <t>Anhui Hyea Aromas Co.,Ltd.</t>
  </si>
  <si>
    <t>86-556-8927299</t>
  </si>
  <si>
    <t>info@anhuihuaye.com</t>
  </si>
  <si>
    <t>600935.SH</t>
  </si>
  <si>
    <t>安徽华塑股份有限公司</t>
  </si>
  <si>
    <t>安徽省滁州市定远县炉桥镇</t>
  </si>
  <si>
    <t>Anhui Hwasu Co.,Ltd.</t>
  </si>
  <si>
    <t>86-550-2168237</t>
  </si>
  <si>
    <t>ww@hwasu.com;cdl@hwasu.com;board@hwasu.com</t>
  </si>
  <si>
    <t>300929.SZ</t>
  </si>
  <si>
    <t>安徽华骐环保科技股份有限公司</t>
  </si>
  <si>
    <t>安徽省马鞍山市雨山区经济技术开发区梅山路409号</t>
  </si>
  <si>
    <t>Anhui Huaqi Environmental Protection&amp;Technology Co.,Ltd.</t>
  </si>
  <si>
    <t>86-555-2763187</t>
  </si>
  <si>
    <t>hq@huaqitech.com.cn</t>
  </si>
  <si>
    <t>000850.SZ</t>
  </si>
  <si>
    <t>安徽华茂纺织股份有限公司</t>
  </si>
  <si>
    <t>安徽省安庆市大观区纺织南路80号</t>
  </si>
  <si>
    <t>Anhui Huamao Textile Company Limited</t>
  </si>
  <si>
    <t>86-556-5919977;86-556-5919978</t>
  </si>
  <si>
    <t>zhh_luo@huamao.com.cn;zhsh_gao@huamao.com.cn;hmgf@huamao.com.cn</t>
  </si>
  <si>
    <t>688639.SH</t>
  </si>
  <si>
    <t>安徽华恒生物科技股份有限公司</t>
  </si>
  <si>
    <t>安徽省合肥市蜀山区高新区长安路197号</t>
  </si>
  <si>
    <t>Anhui Huaheng Biotechnology Co.,Ltd.</t>
  </si>
  <si>
    <t>86-551-65689046</t>
  </si>
  <si>
    <t>ahb@ehuaheng.com</t>
  </si>
  <si>
    <t>安徽省合肥市长丰县双凤工业区</t>
  </si>
  <si>
    <t>001217.SZ</t>
  </si>
  <si>
    <t>安徽华尔泰化工股份有限公司</t>
  </si>
  <si>
    <t>安徽省池州市东至县香隅镇</t>
  </si>
  <si>
    <t>Anhui Huaertai Chemical Co., Ltd</t>
  </si>
  <si>
    <t>86-566-5299004</t>
  </si>
  <si>
    <t>huatai0008@163.com</t>
  </si>
  <si>
    <t>002541.SZ</t>
  </si>
  <si>
    <t>安徽鸿路钢结构(集团)股份有限公司</t>
  </si>
  <si>
    <t>1.9398万</t>
  </si>
  <si>
    <t>Anhui Honglu Steel Construction(Group) Co.,Ltd.</t>
  </si>
  <si>
    <t>86-551-66391405</t>
  </si>
  <si>
    <t>wangguosheng0731@163.com;luqinrong0301@163.com</t>
  </si>
  <si>
    <t>301234.SZ</t>
  </si>
  <si>
    <t>安徽宏宇五洲医疗器械股份有限公司</t>
  </si>
  <si>
    <t>安徽省安庆市太湖县经济开发区观音路2号</t>
  </si>
  <si>
    <t>Anhui Hongyu Wuzhou Medical Manufacturer Co.,Ltd.</t>
  </si>
  <si>
    <t>86-556-5129657</t>
  </si>
  <si>
    <t>panll5588@hotmail.com</t>
  </si>
  <si>
    <t>600971.SH</t>
  </si>
  <si>
    <t>安徽恒源煤电股份有限公司</t>
  </si>
  <si>
    <t>安徽省宿州市埇桥区西昌路157号</t>
  </si>
  <si>
    <t>1.5034万</t>
  </si>
  <si>
    <t>Anhui Hengyuan Coal Industry And Electricity Power Co.,Ltd</t>
  </si>
  <si>
    <t>86-557-3982147;86-577-3981953</t>
  </si>
  <si>
    <t>ahhymd@163.com;283563672@qq.com</t>
  </si>
  <si>
    <t>600761.SH</t>
  </si>
  <si>
    <t>安徽合力股份有限公司</t>
  </si>
  <si>
    <t>安徽省合肥市蜀山区方兴大道668号</t>
  </si>
  <si>
    <t>Anhui Heli Co.,Ltd.</t>
  </si>
  <si>
    <t>86-551-63689611;86-551-63689787</t>
  </si>
  <si>
    <t>zmq@helichina.com;liuxiang@helichina.com;heli@helichina.com</t>
  </si>
  <si>
    <t>600585.SH</t>
  </si>
  <si>
    <t>安徽海螺水泥股份有限公司</t>
  </si>
  <si>
    <t>安徽省芜湖市镜湖区文化路39号</t>
  </si>
  <si>
    <t>4.6714万</t>
  </si>
  <si>
    <t>Anhui Conch Cement Company Limited</t>
  </si>
  <si>
    <t>86-553-8398976;86-553-8398911</t>
  </si>
  <si>
    <t>dms@chinaconch.com</t>
  </si>
  <si>
    <t>000859.SZ</t>
  </si>
  <si>
    <t>安徽国风新材料股份有限公司</t>
  </si>
  <si>
    <t>安徽省合肥市蜀山区国家高新技术产业开发区铭传路1000号</t>
  </si>
  <si>
    <t>Anhui Guofeng New Materials Co.,Ltd.</t>
  </si>
  <si>
    <t>86-551-68560860</t>
  </si>
  <si>
    <t>ir@guofeng.com</t>
  </si>
  <si>
    <t>603599.SH</t>
  </si>
  <si>
    <t>安徽广信农化股份有限公司</t>
  </si>
  <si>
    <t>安徽省宣城市广德市新杭镇彭村村精细化工园</t>
  </si>
  <si>
    <t>Anhui Guangxin Agrochemical Co,Ltd.</t>
  </si>
  <si>
    <t>86-563-6832979</t>
  </si>
  <si>
    <t>guangxinzq@chinaguangxin.com</t>
  </si>
  <si>
    <t>000596.SZ</t>
  </si>
  <si>
    <t>安徽古井贡酒股份有限公司</t>
  </si>
  <si>
    <t>安徽省亳州市谯城区古井镇古井产业园</t>
  </si>
  <si>
    <t>1.0745万</t>
  </si>
  <si>
    <t>Anhui Gujing Distillery Company Limited</t>
  </si>
  <si>
    <t>86-558-5712231;86-558-5710057</t>
  </si>
  <si>
    <t>gjzqb@gujing.com.cn</t>
  </si>
  <si>
    <t>002743.SZ</t>
  </si>
  <si>
    <t>安徽富煌钢构股份有限公司</t>
  </si>
  <si>
    <t>安徽省合肥市巢湖市黄麓镇富煌工业园</t>
  </si>
  <si>
    <t>Anhui Fuhuang Steel Structure Co.,Ltd</t>
  </si>
  <si>
    <t>86-551-65673182;86-551-65673192</t>
  </si>
  <si>
    <t>yeq@fuhuang.com;hugen@fuhuang.com;fhgg@fuhuang.com</t>
  </si>
  <si>
    <t>832000.BJ</t>
  </si>
  <si>
    <t>安徽凤凰滤清器股份有限公司</t>
  </si>
  <si>
    <t>安徽省蚌埠市禹会区高新区兴中路1111号</t>
  </si>
  <si>
    <t>Anhui Phoenix International Co.,Ltd.</t>
  </si>
  <si>
    <t>86-552-4126626</t>
  </si>
  <si>
    <t>yanyouwei@phoenixfilters.com;irm@phoenixfilters.com</t>
  </si>
  <si>
    <t>000153.SZ</t>
  </si>
  <si>
    <t>安徽丰原药业股份有限公司</t>
  </si>
  <si>
    <t>安徽省合肥市包河区工业区大连路16号</t>
  </si>
  <si>
    <t>Anhui Fengyuan Pharmaceutical Co.,Ltd.</t>
  </si>
  <si>
    <t>86-551-64846018;86-551-64846153</t>
  </si>
  <si>
    <t>xlyyzj@163.com;xlyyzj@sohu.com</t>
  </si>
  <si>
    <t>002571.SZ</t>
  </si>
  <si>
    <t>安徽德力日用玻璃股份有限公司</t>
  </si>
  <si>
    <t>安徽省滁州市凤阳县工业园</t>
  </si>
  <si>
    <t>Anhui Deli Housedhold Glass Co.,Ltd</t>
  </si>
  <si>
    <t>86-550-6678809</t>
  </si>
  <si>
    <t>yl@deliglass.com;thy@deliglass.com;deli@deliglass.com</t>
  </si>
  <si>
    <t>002005.SZ</t>
  </si>
  <si>
    <t>安徽德豪润达电气股份有限公司</t>
  </si>
  <si>
    <t>广东省珠海市香洲区唐家湾镇金凤路1号</t>
  </si>
  <si>
    <t>Elec-Tech International Co.,Ltd.</t>
  </si>
  <si>
    <t>86-756-3390236</t>
  </si>
  <si>
    <t>jiqb@sina.com;002005dongmi@electech.com.cn</t>
  </si>
  <si>
    <t>688077.SH</t>
  </si>
  <si>
    <t>安徽大地熊新材料股份有限公司</t>
  </si>
  <si>
    <t>安徽省合肥市庐江县高新技术产业开发区</t>
  </si>
  <si>
    <t>Earth-Panda Advanced Magnetic Material Co.,Ltd.</t>
  </si>
  <si>
    <t>86-551-87033302</t>
  </si>
  <si>
    <t>dong@earth-panda.com</t>
  </si>
  <si>
    <t>002171.SZ</t>
  </si>
  <si>
    <t>安徽楚江科技新材料股份有限公司</t>
  </si>
  <si>
    <t>安徽省芜湖市鸠江区龙腾路88号</t>
  </si>
  <si>
    <t>Anhui Truchum Advanced Materials And Technology Co.,Ltd.</t>
  </si>
  <si>
    <t>86-553-5315978</t>
  </si>
  <si>
    <t>truchum@sina.com</t>
  </si>
  <si>
    <t>301049.SZ</t>
  </si>
  <si>
    <t>安徽超越环保科技股份有限公司</t>
  </si>
  <si>
    <t>安徽省滁州市南谯区世贸大厦B座26楼</t>
  </si>
  <si>
    <t>Anhui Chaoyue Environmental Protection Technology Co.,Ltd</t>
  </si>
  <si>
    <t>86-550-3511760</t>
  </si>
  <si>
    <t>fanmin@ah-cy.cn;cyhb@ah-cy.cn</t>
  </si>
  <si>
    <t>601606.SH</t>
  </si>
  <si>
    <t>安徽长城军工股份有限公司</t>
  </si>
  <si>
    <t>安徽省合肥市包河区山东路508号</t>
  </si>
  <si>
    <t>Anhui Greatwall Military Industry Co.,Ltd</t>
  </si>
  <si>
    <t>86-551-62187330</t>
  </si>
  <si>
    <t>ahccjg@ahccjg.com.cn</t>
  </si>
  <si>
    <t>002136.SZ</t>
  </si>
  <si>
    <t>安徽安纳达钛业股份有限公司</t>
  </si>
  <si>
    <t>安徽省铜陵市铜官区铜官大道南段1288号</t>
  </si>
  <si>
    <t>Anhui Annada Titanium Industry Co.,Ltd.</t>
  </si>
  <si>
    <t>86-562-3867798;86-562-3862867;86-13856291388</t>
  </si>
  <si>
    <t>1197042673@qq.com;and@andty.com;7901194@qq.com</t>
  </si>
  <si>
    <t>300218.SZ</t>
  </si>
  <si>
    <t>安徽安利材料科技股份有限公司</t>
  </si>
  <si>
    <t>安徽省合肥市蜀山区经济技术开发区桃花工业园拓展区(繁华大道与创新大道交叉口)</t>
  </si>
  <si>
    <t>Anhui Anli Material Technology Co.,Ltd.</t>
  </si>
  <si>
    <t>86-551-65896888</t>
  </si>
  <si>
    <t>anlimail@163.com;algf@anli.cn</t>
  </si>
  <si>
    <t>300009.SZ</t>
  </si>
  <si>
    <t>安徽安科生物工程(集团)股份有限公司</t>
  </si>
  <si>
    <t>安徽省合肥市蜀山区长江西路669号高新区海关路K-1</t>
  </si>
  <si>
    <t>Anhui Anke Biotechnology (Group) Co.,Ltd</t>
  </si>
  <si>
    <t>86-551-65316659;86-551-65316867</t>
  </si>
  <si>
    <t>likun@ankebio.com;liuwh@ankebio.com;master@ankebio.com</t>
  </si>
  <si>
    <t>000868.SZ</t>
  </si>
  <si>
    <t>安徽安凯汽车股份有限公司</t>
  </si>
  <si>
    <t>安徽省合肥市包河区葛淝路1号</t>
  </si>
  <si>
    <t>Anhui Ankai Automobile Co.,Ltd.</t>
  </si>
  <si>
    <t>86-551-62297712</t>
  </si>
  <si>
    <t>zqb@ankai.com</t>
  </si>
  <si>
    <t>603031.SH</t>
  </si>
  <si>
    <t>安徽安孚电池科技股份有限公司</t>
  </si>
  <si>
    <t>安徽省合肥市蜀山区潜山路888号百利中心1801</t>
  </si>
  <si>
    <t>Anhui Anfu Battery Technology Co.,Ltd</t>
  </si>
  <si>
    <t>86-551-62631368;86-551-62631389</t>
  </si>
  <si>
    <t>renshunying@foxmail.com;12198155@qq.com;adl7322445@163.com</t>
  </si>
  <si>
    <t>300816.SZ</t>
  </si>
  <si>
    <t>安徽艾可蓝环保股份有限公司</t>
  </si>
  <si>
    <t>安徽省池州市贵池区高新区玉镜路12号</t>
  </si>
  <si>
    <t>Actblue Co.,Ltd.</t>
  </si>
  <si>
    <t>86-566-5255528</t>
  </si>
  <si>
    <t>akl@act-blue.com</t>
  </si>
  <si>
    <t>300787.SZ</t>
  </si>
  <si>
    <t>安福县海能实业股份有限公司</t>
  </si>
  <si>
    <t>江西省吉安市安福县工业园</t>
  </si>
  <si>
    <t>Anfu Ce Link Limited</t>
  </si>
  <si>
    <t>86-769-89920699</t>
  </si>
  <si>
    <t>ivyhan@ce-link.com;anfuhinen@ce-link.com</t>
  </si>
  <si>
    <t>000553.SZ</t>
  </si>
  <si>
    <t>安道麦股份有限公司</t>
  </si>
  <si>
    <t>湖北省荆州市沙市区北京东路93号</t>
  </si>
  <si>
    <t>Adama Ltd.</t>
  </si>
  <si>
    <t>86-10-56718110</t>
  </si>
  <si>
    <t>zhi.guo@adama.com;zhujun.wang@adama.com;irchina@adama.com</t>
  </si>
  <si>
    <t>688067.SH</t>
  </si>
  <si>
    <t>爱威科技股份有限公司</t>
  </si>
  <si>
    <t>湖南省长沙市岳麓区学士街道茯苓路26号爱威医疗科技园</t>
  </si>
  <si>
    <t>Ave Science&amp;Technology Co.,Ltd.</t>
  </si>
  <si>
    <t>86-731-89715453</t>
  </si>
  <si>
    <t>aveir@c-ave.com</t>
  </si>
  <si>
    <t>300521.SZ</t>
  </si>
  <si>
    <t>爱司凯科技股份有限公司</t>
  </si>
  <si>
    <t>广东省广州市越秀区东风东路745号东山紫园商务大厦1505房</t>
  </si>
  <si>
    <t>Amsky Technology Co.,Ltd</t>
  </si>
  <si>
    <t>86-20-28079595</t>
  </si>
  <si>
    <t>amsky@amsky.cc</t>
  </si>
  <si>
    <t>002403.SZ</t>
  </si>
  <si>
    <t>爱仕达股份有限公司</t>
  </si>
  <si>
    <t>浙江省台州市温岭市经济开发区科技路2号</t>
  </si>
  <si>
    <t>Aishida Co.,Ltd</t>
  </si>
  <si>
    <t>86-576-86199005</t>
  </si>
  <si>
    <t>ir@asd.com.cn</t>
  </si>
  <si>
    <t>603020.SH</t>
  </si>
  <si>
    <t>爱普香料集团股份有限公司</t>
  </si>
  <si>
    <t>上海市静安区高平路733号</t>
  </si>
  <si>
    <t>Apple Flavor &amp; Fragrance Group Co.,Ltd.</t>
  </si>
  <si>
    <t>86-21-66523100</t>
  </si>
  <si>
    <t>weihua.wang@cnaff.com;jye@cnaff.com</t>
  </si>
  <si>
    <t>603511.SH</t>
  </si>
  <si>
    <t>爱慕股份有限公司</t>
  </si>
  <si>
    <t>北京市朝阳区望京开发区利泽中园二区218、219号楼</t>
  </si>
  <si>
    <t>Aimer Co.,Ltd.</t>
  </si>
  <si>
    <t>86-10-64390009</t>
  </si>
  <si>
    <t>aimerzhengquan@aimer.com.cn</t>
  </si>
  <si>
    <t>300896.SZ</t>
  </si>
  <si>
    <t>爱美客技术发展股份有限公司</t>
  </si>
  <si>
    <t>北京市平谷区平谷园马坊工业园区金平西路20号院</t>
  </si>
  <si>
    <t>Imeik Technology Development Co.,Ltd.</t>
  </si>
  <si>
    <t>86-10-85809026</t>
  </si>
  <si>
    <t>ir@imeik.com</t>
  </si>
  <si>
    <t>603529.SH</t>
  </si>
  <si>
    <t>爱玛科技集团股份有限公司</t>
  </si>
  <si>
    <t>天津市静海区经济开发区南区爱玛路5号</t>
  </si>
  <si>
    <t>Aima Technology Group Co.,Ltd.</t>
  </si>
  <si>
    <t>86-22-59596888</t>
  </si>
  <si>
    <t>amkj@aimatech.com</t>
  </si>
  <si>
    <t>603221.SH</t>
  </si>
  <si>
    <t>爱丽家居科技股份有限公司</t>
  </si>
  <si>
    <t>江苏省苏州市张家港市锦丰镇合兴街道</t>
  </si>
  <si>
    <t>Elegant Home-Tech Co.,Ltd.</t>
  </si>
  <si>
    <t>86-512-58506008</t>
  </si>
  <si>
    <t>lih@eletile.com;yidan.shen@eletile.com;elegant@eletile.com</t>
  </si>
  <si>
    <t>600933.SH</t>
  </si>
  <si>
    <t>爱柯迪股份有限公司</t>
  </si>
  <si>
    <t>浙江省宁波市江北区金山路588号</t>
  </si>
  <si>
    <t>Ikd Co.,Ltd.</t>
  </si>
  <si>
    <t>86-574-87562112</t>
  </si>
  <si>
    <t>ikd@ikd-china.com</t>
  </si>
  <si>
    <t>300015.SZ</t>
  </si>
  <si>
    <t>爱尔眼科医院集团股份有限公司</t>
  </si>
  <si>
    <t>湖南省长沙市天心区芙蓉南路一段188号爱尔大厦</t>
  </si>
  <si>
    <t>2.6970万</t>
  </si>
  <si>
    <t>Aier Eye Hospital Group Co.,Ltd.</t>
  </si>
  <si>
    <t>86-731-85136739</t>
  </si>
  <si>
    <t>zhengquanbu@yeah.net</t>
  </si>
  <si>
    <t>688050.SH</t>
  </si>
  <si>
    <t>爱博诺德(北京)医疗科技股份有限公司</t>
  </si>
  <si>
    <t>北京市昌平区科技园区兴昌路9号</t>
  </si>
  <si>
    <t>Eyebright Medical Technology (Beijing) Co.,Ltd.</t>
  </si>
  <si>
    <t>86-10-89748322</t>
  </si>
  <si>
    <t>investors@ebmedical.com</t>
  </si>
  <si>
    <t>603580.SH</t>
  </si>
  <si>
    <t>艾艾精密工业输送系统(上海)股份有限公司</t>
  </si>
  <si>
    <t>上海市杨浦区翔殷路580号</t>
  </si>
  <si>
    <t>Aa Industrial Belting (Shanghai) Co.,Ltd</t>
  </si>
  <si>
    <t>86-21-65305237</t>
  </si>
  <si>
    <t>zhengquanbu@aabelt.com.cn</t>
  </si>
  <si>
    <t>688165.SH</t>
  </si>
  <si>
    <t>埃夫特智能装备股份有限公司</t>
  </si>
  <si>
    <t>安徽省芜湖市鸠江区中国(安徽)自由贸易试验区芜湖片区万春东路96号</t>
  </si>
  <si>
    <t>Efort Intelligent Equipment Co.,Ltd.</t>
  </si>
  <si>
    <t>86-553-5670638</t>
  </si>
  <si>
    <t>ir@efort.com.cn</t>
  </si>
  <si>
    <t>300825.SZ</t>
  </si>
  <si>
    <t>阿尔特汽车技术股份有限公司</t>
  </si>
  <si>
    <t>北京市大兴区经济技术开发区凉水河二街7号院</t>
  </si>
  <si>
    <t>Iat Automobile Technology Co.,Ltd.</t>
  </si>
  <si>
    <t>86-10-87163976</t>
  </si>
  <si>
    <t>info@iat-auto.com</t>
  </si>
  <si>
    <t>002129.SZ</t>
  </si>
  <si>
    <t>TCL中环新能源科技股份有限公司</t>
  </si>
  <si>
    <t>天津市西青区新技术产业园区华苑产业区(环外)海泰东路12号</t>
  </si>
  <si>
    <t>1.3371万</t>
  </si>
  <si>
    <t>Tcl Zhonghuan Renewable Energy Technology Co.,Ltd.</t>
  </si>
  <si>
    <t>86-22-23789787</t>
  </si>
  <si>
    <t>000100.SZ</t>
  </si>
  <si>
    <t>TCL科技集团股份有限公司</t>
  </si>
  <si>
    <t>广东省惠州市惠城区仲恺高新区惠风三路17号TCL科技大厦</t>
  </si>
  <si>
    <t>6.5159万</t>
  </si>
  <si>
    <t>Tcl Technology Group Corporation</t>
  </si>
  <si>
    <t>86-755-33311666</t>
  </si>
  <si>
    <t>ir@tcl.com</t>
  </si>
  <si>
    <t>营业收入(元)</t>
    <phoneticPr fontId="18" type="noConversion"/>
  </si>
  <si>
    <t>净利润(元)</t>
  </si>
  <si>
    <t>净利润(元)</t>
    <phoneticPr fontId="18" type="noConversion"/>
  </si>
  <si>
    <t>在职员工人数(人)</t>
    <phoneticPr fontId="18" type="noConversion"/>
  </si>
  <si>
    <t>行业A</t>
    <phoneticPr fontId="18" type="noConversion"/>
  </si>
  <si>
    <t>行业B</t>
    <phoneticPr fontId="18" type="noConversion"/>
  </si>
  <si>
    <t>行业C</t>
    <phoneticPr fontId="18" type="noConversion"/>
  </si>
  <si>
    <t>行业D</t>
    <phoneticPr fontId="18" type="noConversion"/>
  </si>
  <si>
    <t>行业E</t>
    <phoneticPr fontId="18" type="noConversion"/>
  </si>
  <si>
    <t>行业</t>
    <phoneticPr fontId="18" type="noConversion"/>
  </si>
  <si>
    <t>白色家电</t>
    <phoneticPr fontId="18" type="noConversion"/>
  </si>
  <si>
    <t>chxu01@163.com</t>
    <phoneticPr fontId="18" type="noConversion"/>
  </si>
  <si>
    <t>dmb@speedbird.cn</t>
    <phoneticPr fontId="18" type="noConversion"/>
  </si>
  <si>
    <t>拆分邮箱前缀</t>
    <phoneticPr fontId="18" type="noConversion"/>
  </si>
  <si>
    <t>快速填充练习（合并、拆分）</t>
    <phoneticPr fontId="18" type="noConversion"/>
  </si>
  <si>
    <t>营业收入(元)</t>
  </si>
  <si>
    <t>求和</t>
  </si>
  <si>
    <t>对比项目</t>
  </si>
  <si>
    <t>不能合并单元格</t>
  </si>
  <si>
    <t>无限制</t>
  </si>
  <si>
    <t>只能设置一行标题</t>
  </si>
  <si>
    <t>直接套用表格样式</t>
  </si>
  <si>
    <t>手动设置</t>
  </si>
  <si>
    <t>自动扩展表格区域并添加框线</t>
  </si>
  <si>
    <t>手动扩展、手动添加框线</t>
  </si>
  <si>
    <t>自动调整行高和列宽</t>
  </si>
  <si>
    <t>手动调整</t>
  </si>
  <si>
    <t>数据筛选</t>
  </si>
  <si>
    <t>自动添加筛选按钮</t>
  </si>
  <si>
    <t>手动添加</t>
  </si>
  <si>
    <t>不能运用"切片器"筛选</t>
  </si>
  <si>
    <t>公式</t>
  </si>
  <si>
    <t>自动填充公式</t>
  </si>
  <si>
    <t>运算</t>
  </si>
  <si>
    <t>自动分类汇总运算</t>
  </si>
  <si>
    <t>手动设置公式</t>
  </si>
  <si>
    <t>汇总行可快速进行多种运算</t>
  </si>
  <si>
    <t>在[表格工具]-[表设计]-[表名称]中命名</t>
  </si>
  <si>
    <t>在[公式]-[定义名称]中命名</t>
  </si>
  <si>
    <t>名称</t>
  </si>
  <si>
    <t>格式</t>
  </si>
  <si>
    <t>运用"切片器"筛选</t>
  </si>
  <si>
    <t>手动填充公式</t>
  </si>
  <si>
    <t>功能</t>
  </si>
  <si>
    <t>类别</t>
  </si>
  <si>
    <t>实例</t>
  </si>
  <si>
    <t>Ctrl + Shift + L</t>
  </si>
  <si>
    <t>批量筛选</t>
  </si>
  <si>
    <t>查看、筛选</t>
  </si>
  <si>
    <t>Ctrl + Shift + 方向键</t>
  </si>
  <si>
    <t>选中整行/整列</t>
  </si>
  <si>
    <t>Ctrl + 方向键</t>
  </si>
  <si>
    <t>快速浏览工作表</t>
  </si>
  <si>
    <t>Ctrl + F</t>
  </si>
  <si>
    <t>查找</t>
  </si>
  <si>
    <t>查找、替换、定位</t>
  </si>
  <si>
    <t>Ctrl + G</t>
  </si>
  <si>
    <t>定位</t>
  </si>
  <si>
    <t>Ctrl + H</t>
  </si>
  <si>
    <t>替换</t>
  </si>
  <si>
    <t>Ctrl + R</t>
  </si>
  <si>
    <t>向右填充</t>
  </si>
  <si>
    <t>单元格填充</t>
  </si>
  <si>
    <t>Ctrl + E</t>
  </si>
  <si>
    <t>快速填充</t>
  </si>
  <si>
    <t>Ctrl + Enter</t>
  </si>
  <si>
    <t>区域单元格批量填充</t>
  </si>
  <si>
    <t>Ctrl + D</t>
  </si>
  <si>
    <t>向下填充</t>
  </si>
  <si>
    <t>Alt + =</t>
  </si>
  <si>
    <t>Ctrl + Tab</t>
  </si>
  <si>
    <t>切换Excel窗口</t>
  </si>
  <si>
    <t>界面整体操作</t>
  </si>
  <si>
    <t>Alt + Tab</t>
  </si>
  <si>
    <t>切换浏览窗口</t>
  </si>
  <si>
    <t>Ctrl + ;</t>
  </si>
  <si>
    <t>输入当前日期</t>
  </si>
  <si>
    <t>日期时间</t>
  </si>
  <si>
    <t>Ctrl + Shift + :</t>
  </si>
  <si>
    <t>输入当前时间</t>
  </si>
  <si>
    <t>Ctrl + Q</t>
  </si>
  <si>
    <t>图表</t>
  </si>
  <si>
    <t>快捷键</t>
    <phoneticPr fontId="18" type="noConversion"/>
  </si>
  <si>
    <t>Ctrl + T</t>
    <phoneticPr fontId="18" type="noConversion"/>
  </si>
  <si>
    <t>快速分析</t>
    <phoneticPr fontId="18" type="noConversion"/>
  </si>
  <si>
    <t>快速创建表格</t>
    <phoneticPr fontId="18" type="noConversion"/>
  </si>
  <si>
    <t>快捷键</t>
    <phoneticPr fontId="18" type="noConversion"/>
  </si>
  <si>
    <t>1月</t>
    <phoneticPr fontId="18" type="noConversion"/>
  </si>
  <si>
    <t>2月</t>
    <phoneticPr fontId="18" type="noConversion"/>
  </si>
  <si>
    <t>3月</t>
    <phoneticPr fontId="18" type="noConversion"/>
  </si>
  <si>
    <t>4月</t>
    <phoneticPr fontId="18" type="noConversion"/>
  </si>
  <si>
    <t>普通表与超级表</t>
    <phoneticPr fontId="18" type="noConversion"/>
  </si>
  <si>
    <t>定制你的[快速访问工具栏]。学习如何导入、导出你定制的快速访问工具栏，以便在不同电脑上使用。</t>
    <phoneticPr fontId="18" type="noConversion"/>
  </si>
  <si>
    <t>超级表 （Ctrl + T）</t>
  </si>
  <si>
    <t>普通表</t>
    <phoneticPr fontId="18" type="noConversion"/>
  </si>
  <si>
    <t>Excel技巧及快捷键</t>
    <phoneticPr fontId="18" type="noConversion"/>
  </si>
  <si>
    <t>自定义窗口</t>
    <phoneticPr fontId="18" type="noConversion"/>
  </si>
  <si>
    <t>快速访问工具栏</t>
    <phoneticPr fontId="18" type="noConversion"/>
  </si>
  <si>
    <t>拆分邮箱后缀</t>
    <phoneticPr fontId="18" type="noConversion"/>
  </si>
  <si>
    <t>排序</t>
    <phoneticPr fontId="18" type="noConversion"/>
  </si>
  <si>
    <t>查找</t>
    <phoneticPr fontId="18" type="noConversion"/>
  </si>
  <si>
    <t>筛选</t>
    <phoneticPr fontId="18" type="noConversion"/>
  </si>
  <si>
    <t>自定义排序</t>
    <phoneticPr fontId="18" type="noConversion"/>
  </si>
  <si>
    <t>交易所</t>
  </si>
  <si>
    <t>交易所</t>
    <phoneticPr fontId="18" type="noConversion"/>
  </si>
  <si>
    <t>北京交易所</t>
    <phoneticPr fontId="18" type="noConversion"/>
  </si>
  <si>
    <t>上海交易所</t>
    <phoneticPr fontId="18" type="noConversion"/>
  </si>
  <si>
    <t>深圳交易所</t>
    <phoneticPr fontId="18" type="noConversion"/>
  </si>
  <si>
    <t>单条件排序</t>
    <phoneticPr fontId="18" type="noConversion"/>
  </si>
  <si>
    <t>多条件排序</t>
    <phoneticPr fontId="18" type="noConversion"/>
  </si>
  <si>
    <t>通配符</t>
  </si>
  <si>
    <t>*</t>
  </si>
  <si>
    <t>转义字符</t>
  </si>
  <si>
    <t>~</t>
  </si>
  <si>
    <t>将其右侧的通配符转换为普通字符（~~, ~*, ~?），使其不再作为通配符使用。如果直接查找，会找到工作表的最后一个单元格。</t>
  </si>
  <si>
    <t>?</t>
  </si>
  <si>
    <t>语法</t>
    <phoneticPr fontId="18" type="noConversion"/>
  </si>
  <si>
    <t>单条件筛选</t>
    <phoneticPr fontId="18" type="noConversion"/>
  </si>
  <si>
    <t>多条件筛选</t>
    <phoneticPr fontId="18" type="noConversion"/>
  </si>
  <si>
    <t>高级筛选</t>
    <phoneticPr fontId="18" type="noConversion"/>
  </si>
  <si>
    <t>查找 (Ctrl + F)
匹配用户定义的规则</t>
    <phoneticPr fontId="18" type="noConversion"/>
  </si>
  <si>
    <t>定位 (Ctrl + G)
匹配Excel定义的规则</t>
    <phoneticPr fontId="18" type="noConversion"/>
  </si>
  <si>
    <t>替换 (Ctrl + H)
替换用户定义的规则</t>
    <phoneticPr fontId="18" type="noConversion"/>
  </si>
  <si>
    <t>公司中文名称</t>
    <phoneticPr fontId="18" type="noConversion"/>
  </si>
  <si>
    <t>规则字符串</t>
    <phoneticPr fontId="18" type="noConversion"/>
  </si>
  <si>
    <t>匹配任意单个字符。如果直接查找，会找到包含数据的所有单元格。</t>
  </si>
  <si>
    <t>数据清洗</t>
    <phoneticPr fontId="18" type="noConversion"/>
  </si>
  <si>
    <t>分类1</t>
    <phoneticPr fontId="18" type="noConversion"/>
  </si>
  <si>
    <t>分类2</t>
  </si>
  <si>
    <t>分类3</t>
  </si>
  <si>
    <t>模糊查找</t>
    <phoneticPr fontId="18" type="noConversion"/>
  </si>
  <si>
    <r>
      <t>通配符：通用的匹配字符，</t>
    </r>
    <r>
      <rPr>
        <sz val="10"/>
        <color rgb="FF7030A0"/>
        <rFont val="微软雅黑"/>
        <family val="2"/>
      </rPr>
      <t>它能够代替任意字符。如果需要查找"*", "?", "~"，则在查找内容文本框中输入"~*", "~?", "~~"。</t>
    </r>
    <phoneticPr fontId="18" type="noConversion"/>
  </si>
  <si>
    <t>精确查找（单元格匹配）</t>
    <phoneticPr fontId="18" type="noConversion"/>
  </si>
  <si>
    <t>匹配任意一串字符。如果直接查找，会找到包含数据的所有单元格。可以指代：空字符串、单个字符、多个字符。</t>
    <phoneticPr fontId="18" type="noConversion"/>
  </si>
  <si>
    <t>北京?</t>
    <phoneticPr fontId="18" type="noConversion"/>
  </si>
  <si>
    <t>北京城
北京市
北京。</t>
    <phoneticPr fontId="18" type="noConversion"/>
  </si>
  <si>
    <t>实例</t>
    <phoneticPr fontId="18" type="noConversion"/>
  </si>
  <si>
    <t>北京~*
北京~?
北京~~</t>
    <phoneticPr fontId="18" type="noConversion"/>
  </si>
  <si>
    <t>北京*
北京?
北京~</t>
    <phoneticPr fontId="18" type="noConversion"/>
  </si>
  <si>
    <t>北京
北京市朝阳区北京……</t>
    <phoneticPr fontId="18" type="noConversion"/>
  </si>
  <si>
    <r>
      <t>案例：在公司名称中，查找第3-4个字是“石油”的“集团”。</t>
    </r>
    <r>
      <rPr>
        <b/>
        <sz val="10"/>
        <color rgb="FF7030A0"/>
        <rFont val="微软雅黑"/>
        <family val="2"/>
      </rPr>
      <t>注意要点：“石油”和“集团”不一定相连；“集团”二字不一定在末尾。</t>
    </r>
    <phoneticPr fontId="18" type="noConversion"/>
  </si>
  <si>
    <t>包含 [规则字符串]</t>
    <phoneticPr fontId="18" type="noConversion"/>
  </si>
  <si>
    <t xml:space="preserve">等于 [规则字符串] </t>
    <phoneticPr fontId="18" type="noConversion"/>
  </si>
  <si>
    <t>说明</t>
    <phoneticPr fontId="18" type="noConversion"/>
  </si>
  <si>
    <t>本质</t>
    <phoneticPr fontId="18" type="noConversion"/>
  </si>
  <si>
    <t>形式</t>
    <phoneticPr fontId="18" type="noConversion"/>
  </si>
  <si>
    <t>*规则字符串*</t>
    <phoneticPr fontId="18" type="noConversion"/>
  </si>
  <si>
    <t>&gt;=1000000000</t>
    <phoneticPr fontId="18" type="noConversion"/>
  </si>
  <si>
    <t>&gt;=800000000</t>
    <phoneticPr fontId="18" type="noConversion"/>
  </si>
  <si>
    <t>筛选条件</t>
    <phoneticPr fontId="18" type="noConversion"/>
  </si>
  <si>
    <t>*计算机*</t>
    <phoneticPr fontId="18" type="noConversion"/>
  </si>
  <si>
    <t>办公地址</t>
    <phoneticPr fontId="18" type="noConversion"/>
  </si>
  <si>
    <t>[行业] 为白色家电，[营业收入] &gt;= 10亿，[交易所]为上海交易所</t>
    <phoneticPr fontId="18" type="noConversion"/>
  </si>
  <si>
    <t>[行业] 包含计算机，[营业收入] &gt;= 8亿，[交易所]为深圳交易所</t>
    <phoneticPr fontId="18" type="noConversion"/>
  </si>
  <si>
    <t>行业</t>
    <phoneticPr fontId="18" type="noConversion"/>
  </si>
  <si>
    <t>字段处理</t>
    <phoneticPr fontId="18" type="noConversion"/>
  </si>
  <si>
    <t>数据分列</t>
    <phoneticPr fontId="18" type="noConversion"/>
  </si>
  <si>
    <t>数据去重</t>
    <phoneticPr fontId="18" type="noConversion"/>
  </si>
  <si>
    <t>快速填充</t>
    <phoneticPr fontId="18" type="noConversion"/>
  </si>
  <si>
    <t>Excel函数及分类</t>
    <phoneticPr fontId="18" type="noConversion"/>
  </si>
  <si>
    <t>类别</t>
    <phoneticPr fontId="38" type="noConversion"/>
  </si>
  <si>
    <t>引用</t>
    <phoneticPr fontId="38" type="noConversion"/>
  </si>
  <si>
    <t>A1</t>
  </si>
  <si>
    <t>$A$1</t>
  </si>
  <si>
    <t>$A1</t>
  </si>
  <si>
    <t>A$1</t>
  </si>
  <si>
    <t>功能（快捷键：F4）</t>
    <phoneticPr fontId="38" type="noConversion"/>
  </si>
  <si>
    <t>绝对引用</t>
  </si>
  <si>
    <t>相对引用</t>
  </si>
  <si>
    <t>混合引用</t>
  </si>
  <si>
    <t>语法</t>
    <phoneticPr fontId="38" type="noConversion"/>
  </si>
  <si>
    <t>引用的分类</t>
    <phoneticPr fontId="18" type="noConversion"/>
  </si>
  <si>
    <t>函数分类</t>
  </si>
  <si>
    <t>函数细分</t>
    <phoneticPr fontId="18" type="noConversion"/>
  </si>
  <si>
    <t>函数名称</t>
  </si>
  <si>
    <t>描述</t>
  </si>
  <si>
    <t>文本函数</t>
  </si>
  <si>
    <t>根据指定的字符个数，将部分文本字符串替换为新的文本字符串。</t>
  </si>
  <si>
    <t>SUBSTITUTE()</t>
  </si>
  <si>
    <t>将文本中指定的部分旧文本使用新文本替换。</t>
  </si>
  <si>
    <t>返回查找的文本在目标文本中起始位置。</t>
  </si>
  <si>
    <t>UPPER()</t>
  </si>
  <si>
    <t>将文本转换为大写字母。</t>
  </si>
  <si>
    <t>LOWER()</t>
  </si>
  <si>
    <t>将文本字符串中的所有大写字母转换为小写字母。</t>
  </si>
  <si>
    <t>从提供的文本第一个字符开始返回指定个数的字符。</t>
  </si>
  <si>
    <t>返回文本字符串中从指定位置开始的特定数目的字符串。</t>
  </si>
  <si>
    <t>从提供的文本最后一个字符往前计数，返回指定个数的字符。</t>
  </si>
  <si>
    <t>CONCATENATE()</t>
  </si>
  <si>
    <t>返回一个或多个字符串合并后的字符串。</t>
  </si>
  <si>
    <t>返回文本字符串的字符个数。</t>
  </si>
  <si>
    <t>查找、替换</t>
  </si>
  <si>
    <t>大小写转换</t>
  </si>
  <si>
    <t>拼接、截取、分割</t>
  </si>
  <si>
    <t>文本长度</t>
  </si>
  <si>
    <t>REPLACE()</t>
  </si>
  <si>
    <t>FIND()</t>
  </si>
  <si>
    <t>LEFT()</t>
  </si>
  <si>
    <t>MID()</t>
  </si>
  <si>
    <t>RIGHT()</t>
  </si>
  <si>
    <t>LEN()</t>
  </si>
  <si>
    <t>qinshilong@tjsemi.com;jiangyuan@tjsemi.com;tjsc@tjsemi.com</t>
    <phoneticPr fontId="18" type="noConversion"/>
  </si>
  <si>
    <t>要求</t>
    <phoneticPr fontId="18" type="noConversion"/>
  </si>
  <si>
    <r>
      <t>找到"</t>
    </r>
    <r>
      <rPr>
        <sz val="9"/>
        <color theme="1"/>
        <rFont val="微软雅黑"/>
        <family val="2"/>
        <charset val="134"/>
      </rPr>
      <t>@"的位置</t>
    </r>
    <phoneticPr fontId="18" type="noConversion"/>
  </si>
  <si>
    <t>大写</t>
    <phoneticPr fontId="18" type="noConversion"/>
  </si>
  <si>
    <t>小写</t>
    <phoneticPr fontId="18" type="noConversion"/>
  </si>
  <si>
    <t>取左边4个字符</t>
    <phoneticPr fontId="18" type="noConversion"/>
  </si>
  <si>
    <t>取右边4个字符</t>
    <phoneticPr fontId="18" type="noConversion"/>
  </si>
  <si>
    <r>
      <t>从左边第二个字符开始，连续取5</t>
    </r>
    <r>
      <rPr>
        <sz val="9"/>
        <color theme="1"/>
        <rFont val="微软雅黑"/>
        <family val="2"/>
        <charset val="134"/>
      </rPr>
      <t>个字符</t>
    </r>
    <phoneticPr fontId="18" type="noConversion"/>
  </si>
  <si>
    <t>拼接多个字符串</t>
    <phoneticPr fontId="18" type="noConversion"/>
  </si>
  <si>
    <t>取一个字符串的长度</t>
    <phoneticPr fontId="18" type="noConversion"/>
  </si>
  <si>
    <t>函数的分类</t>
    <phoneticPr fontId="18" type="noConversion"/>
  </si>
  <si>
    <t>日期的本质是数值</t>
    <phoneticPr fontId="18" type="noConversion"/>
  </si>
  <si>
    <t>日期和时间函数</t>
  </si>
  <si>
    <t>当前日期</t>
    <phoneticPr fontId="38" type="noConversion"/>
  </si>
  <si>
    <t>TODAY()</t>
  </si>
  <si>
    <t>TODAY 函数返回当天的日期。</t>
  </si>
  <si>
    <t>当前时间</t>
    <phoneticPr fontId="38" type="noConversion"/>
  </si>
  <si>
    <t>NOW()</t>
  </si>
  <si>
    <t>NOW 函数返回当前日期和时间。</t>
  </si>
  <si>
    <t>时间间隔</t>
    <phoneticPr fontId="38" type="noConversion"/>
  </si>
  <si>
    <t>DAYS()</t>
  </si>
  <si>
    <t>DAYS 函数返回两个日期之间的天数。</t>
  </si>
  <si>
    <t>提取日期</t>
    <phoneticPr fontId="38" type="noConversion"/>
  </si>
  <si>
    <t>DAY()</t>
  </si>
  <si>
    <t>DAY 函数返回日期的天数，介于 1 至 31。</t>
  </si>
  <si>
    <t>MONTH()</t>
  </si>
  <si>
    <t>MONTH 函数返回给定日期的月份，介于 1 至 12 之间的整数。</t>
  </si>
  <si>
    <t>YEAR()</t>
  </si>
  <si>
    <t>YEAR 函数返回给定日期的年份，介于 1900 至 9999 之间的整数。</t>
  </si>
  <si>
    <t>提取时间</t>
    <phoneticPr fontId="38" type="noConversion"/>
  </si>
  <si>
    <t>HOUR()</t>
  </si>
  <si>
    <t>HOUR 函数返回时间的小时数，介于 0 至 23。</t>
  </si>
  <si>
    <t>MINUTE()</t>
  </si>
  <si>
    <t>MINUTE 函数返回时间的分钟数，介于 0 至 59 之间的整数。</t>
  </si>
  <si>
    <t>SECOND()</t>
  </si>
  <si>
    <t>SECOND 函数返回时间的秒数，介于 0 至 59 之间的整数。</t>
  </si>
  <si>
    <t>组合日期</t>
    <phoneticPr fontId="38" type="noConversion"/>
  </si>
  <si>
    <t>DATE()</t>
  </si>
  <si>
    <t>将提供的年、月和日参数转换为日期。</t>
  </si>
  <si>
    <t>组合时间</t>
    <phoneticPr fontId="38" type="noConversion"/>
  </si>
  <si>
    <t>TIME()</t>
  </si>
  <si>
    <t>TIME 函数将提供的小时、分钟、秒参数转换为十进制时间。</t>
  </si>
  <si>
    <t>逻辑函数</t>
  </si>
  <si>
    <t>逻辑</t>
    <phoneticPr fontId="38" type="noConversion"/>
  </si>
  <si>
    <t>AND()</t>
  </si>
  <si>
    <t>返回逻辑值：如果所有参数值均为“真（TRUE）”，返回“真（TRUE）”，反之返回“假（FALSE）”。</t>
  </si>
  <si>
    <t>OR()</t>
  </si>
  <si>
    <t>根据提供的一个或多个参数的逻辑值，任何一个参数逻辑值为 TRUE 时，返回 TRUE；所有的参数逻辑值为 FALSE 时，返回 FALSE。</t>
  </si>
  <si>
    <t>判断</t>
    <phoneticPr fontId="38" type="noConversion"/>
  </si>
  <si>
    <t>IF()</t>
  </si>
  <si>
    <t>根据提供的条件参数，条件计算结果为 TRUE 时，返回一个值；条件计算结果为 FALSE 时，返回另一个值。</t>
  </si>
  <si>
    <t>查找与引用函数</t>
  </si>
  <si>
    <t>查找</t>
    <phoneticPr fontId="38" type="noConversion"/>
  </si>
  <si>
    <t>VLOOKUP()</t>
  </si>
  <si>
    <t>VLOOKUP 函数在指定单元格区域的第一列查找指定的查找值，返回所在行中指定列的值。</t>
  </si>
  <si>
    <t>COLUMN()</t>
  </si>
  <si>
    <t>COLUMN 函数返回单元格引用的列号。</t>
  </si>
  <si>
    <t>ROW()</t>
  </si>
  <si>
    <t>ROW 函数返回单元格引用的行号。</t>
  </si>
  <si>
    <t>日期的标准录入格式</t>
    <phoneticPr fontId="18" type="noConversion"/>
  </si>
  <si>
    <t>yyyy-mm-dd</t>
    <phoneticPr fontId="18" type="noConversion"/>
  </si>
  <si>
    <t>yyyy/mm/dd</t>
    <phoneticPr fontId="18" type="noConversion"/>
  </si>
  <si>
    <t>yyyy.mm.dd</t>
    <phoneticPr fontId="18" type="noConversion"/>
  </si>
  <si>
    <t>yyyymmdd</t>
    <phoneticPr fontId="18" type="noConversion"/>
  </si>
  <si>
    <t>=if(A1&gt;="60", "及格", "不及格")</t>
    <phoneticPr fontId="18" type="noConversion"/>
  </si>
  <si>
    <t>=and(3&gt;2, 16&gt;10)</t>
    <phoneticPr fontId="18" type="noConversion"/>
  </si>
  <si>
    <t>=or(3&gt;2, 5&gt;10)</t>
    <phoneticPr fontId="18" type="noConversion"/>
  </si>
  <si>
    <r>
      <t>将第2-</t>
    </r>
    <r>
      <rPr>
        <sz val="9"/>
        <color theme="1"/>
        <rFont val="微软雅黑"/>
        <family val="2"/>
        <charset val="134"/>
      </rPr>
      <t>5个字符，替换为"aaaa"</t>
    </r>
    <phoneticPr fontId="18" type="noConversion"/>
  </si>
  <si>
    <r>
      <t>将本文中的"</t>
    </r>
    <r>
      <rPr>
        <sz val="9"/>
        <color theme="1"/>
        <rFont val="微软雅黑"/>
        <family val="2"/>
        <charset val="134"/>
      </rPr>
      <t>@"</t>
    </r>
    <r>
      <rPr>
        <sz val="9"/>
        <color theme="1"/>
        <rFont val="微软雅黑"/>
        <family val="2"/>
        <charset val="134"/>
      </rPr>
      <t>，替换为"aaaa"</t>
    </r>
    <phoneticPr fontId="18" type="noConversion"/>
  </si>
  <si>
    <t>=CONCATENATE("@", "gmail")</t>
    <phoneticPr fontId="18" type="noConversion"/>
  </si>
  <si>
    <t>=SECOND("2000-01-01  16:00:00")</t>
  </si>
  <si>
    <t>=MONTH("2000-01-01  16:00:00")</t>
  </si>
  <si>
    <t>=DAY("2000-01-01  16:00:00")</t>
  </si>
  <si>
    <t>=HOUR("2000-01-01  16:00:00")</t>
  </si>
  <si>
    <t>=MINUTE("2000-01-01  16:00:00")</t>
  </si>
  <si>
    <t>=YEAR("2000-01-01  16:00:00")</t>
  </si>
  <si>
    <t>=DATE(2000,1,1)</t>
    <phoneticPr fontId="18" type="noConversion"/>
  </si>
  <si>
    <t>=TIME(23,18,16)</t>
    <phoneticPr fontId="18" type="noConversion"/>
  </si>
  <si>
    <t>=DAYS("2000-01-31", "2000-01-01")</t>
    <phoneticPr fontId="18" type="noConversion"/>
  </si>
  <si>
    <t>=NOW()</t>
    <phoneticPr fontId="18" type="noConversion"/>
  </si>
  <si>
    <t>=TODAY()</t>
    <phoneticPr fontId="18" type="noConversion"/>
  </si>
  <si>
    <t>=REPLACE(C115,2,4,"aaaa")</t>
  </si>
  <si>
    <t>=SUBSTITUTE(C115,"@","aaaa")</t>
  </si>
  <si>
    <t>=FIND("@",C115)</t>
  </si>
  <si>
    <t>=UPPER(C115)</t>
  </si>
  <si>
    <t>=LOWER(C115)</t>
  </si>
  <si>
    <t>=LEFT(C115, 4)</t>
  </si>
  <si>
    <t>=MID(C115,2,5)</t>
  </si>
  <si>
    <t>=RIGHT(C115,4)</t>
  </si>
  <si>
    <t>=LEN(C115)</t>
  </si>
  <si>
    <t>我的行业</t>
    <phoneticPr fontId="18" type="noConversion"/>
  </si>
  <si>
    <t>营收较低</t>
    <phoneticPr fontId="18" type="noConversion"/>
  </si>
  <si>
    <t>营收范围</t>
    <phoneticPr fontId="18" type="noConversion"/>
  </si>
  <si>
    <t>1千万到1亿</t>
    <phoneticPr fontId="18" type="noConversion"/>
  </si>
  <si>
    <t>营收正常</t>
    <phoneticPr fontId="18" type="noConversion"/>
  </si>
  <si>
    <t>大于1亿</t>
    <phoneticPr fontId="18" type="noConversion"/>
  </si>
  <si>
    <t>营收较高</t>
    <phoneticPr fontId="18" type="noConversion"/>
  </si>
  <si>
    <t>营收极低</t>
    <phoneticPr fontId="18" type="noConversion"/>
  </si>
  <si>
    <t>大于10亿</t>
    <phoneticPr fontId="18" type="noConversion"/>
  </si>
  <si>
    <t>营收极高</t>
    <phoneticPr fontId="18" type="noConversion"/>
  </si>
  <si>
    <t>小于100万</t>
    <phoneticPr fontId="18" type="noConversion"/>
  </si>
  <si>
    <t>100万到1千万</t>
    <phoneticPr fontId="18" type="noConversion"/>
  </si>
  <si>
    <t>营收状态评价</t>
    <phoneticPr fontId="18" type="noConversion"/>
  </si>
  <si>
    <t>函数细分</t>
  </si>
  <si>
    <t>数学和三角函数</t>
  </si>
  <si>
    <t>SUM()</t>
  </si>
  <si>
    <t>SUM 函数计算一个或多个数字的和。</t>
  </si>
  <si>
    <t>SUMIF()</t>
  </si>
  <si>
    <t>SUMIF 函数计算一区域中符合指定条件的数字的和。</t>
  </si>
  <si>
    <t>SUMIFS()</t>
  </si>
  <si>
    <t>SUMIFS 函数计算一区域中符合多个指定条件的数字的和。</t>
  </si>
  <si>
    <t>舍入函数</t>
  </si>
  <si>
    <t>ROUND()</t>
  </si>
  <si>
    <t>ROUND 函数将数字四舍五入到指定位数的数字。</t>
  </si>
  <si>
    <t>ROUNDDOWN()</t>
  </si>
  <si>
    <t>ROUNDDOWN 函数将数字向零的方向舍入到指定位数的数字。</t>
  </si>
  <si>
    <t>ROUNDUP()</t>
  </si>
  <si>
    <t>ROUNDUP 函数将数字向远离零的方向舍入到指定位数的数字。</t>
  </si>
  <si>
    <t>统计函数</t>
  </si>
  <si>
    <t>统计个数</t>
  </si>
  <si>
    <t>COUNT()</t>
  </si>
  <si>
    <t>COUNT 函数统计指定区域中数字的个数。</t>
  </si>
  <si>
    <t>COUNTA()</t>
  </si>
  <si>
    <t>COUNTA 函数统计指定区域中非空单元格的个数。</t>
  </si>
  <si>
    <t>COUNTBLANK()</t>
  </si>
  <si>
    <t>COUNTBLANK 函数统计指定单元格区域中空白单元格的个数。</t>
  </si>
  <si>
    <t>COUNTIF 函数统计指定单元格区域中符合指定条件的单元格个数。</t>
  </si>
  <si>
    <t>COUNTIFS()</t>
  </si>
  <si>
    <t>COUNTIFS 函数统计指定单元格区域中符合多个指定条件的单元格个数。</t>
  </si>
  <si>
    <t>统计均值</t>
  </si>
  <si>
    <t>AVERAGE()</t>
  </si>
  <si>
    <t>AVERAGE 函数返回一组数据的平均值。</t>
  </si>
  <si>
    <t>AVERAGEIF()</t>
  </si>
  <si>
    <t>AVERAGEIF 函数返回一组数据中满足指定条件的值的平均值。</t>
  </si>
  <si>
    <t>AVERAGEIFS()</t>
  </si>
  <si>
    <t>AVERAGEIFS 函数返回一组数据中满足多个指定条件的值的平均值。</t>
  </si>
  <si>
    <t>统计中位数</t>
  </si>
  <si>
    <t>MEDIAN()</t>
  </si>
  <si>
    <t>MEDIAN 函数返回一组数据的中位置。</t>
  </si>
  <si>
    <t>统计最大值</t>
  </si>
  <si>
    <t>MAX()</t>
  </si>
  <si>
    <t>MAX 函数返回一组数据中最大值。</t>
  </si>
  <si>
    <t>统计最小值</t>
  </si>
  <si>
    <t>MIN()</t>
  </si>
  <si>
    <t>MIN 函数返回一组数据中最小值。</t>
  </si>
  <si>
    <t>求和</t>
    <phoneticPr fontId="18" type="noConversion"/>
  </si>
  <si>
    <t>COUNTIF()</t>
    <phoneticPr fontId="18" type="noConversion"/>
  </si>
  <si>
    <t>Excel图表及透视表</t>
    <phoneticPr fontId="18" type="noConversion"/>
  </si>
  <si>
    <t>图表类型：格式化、迷你图、图表</t>
    <phoneticPr fontId="18" type="noConversion"/>
  </si>
  <si>
    <t>gree0651</t>
  </si>
  <si>
    <t>chxu01</t>
  </si>
  <si>
    <t>shc</t>
  </si>
  <si>
    <t>ldzd</t>
  </si>
  <si>
    <t>touzizhe</t>
  </si>
  <si>
    <t>hckj</t>
  </si>
  <si>
    <t>dazq</t>
  </si>
  <si>
    <t>cn.gree.com</t>
  </si>
  <si>
    <t>163.com</t>
  </si>
  <si>
    <t>zjshc.com</t>
  </si>
  <si>
    <t>langdi.com</t>
  </si>
  <si>
    <t>goldensea.cn</t>
  </si>
  <si>
    <t>hongchang.com.cn</t>
  </si>
  <si>
    <t>dunan.net</t>
  </si>
  <si>
    <t>合并邮箱前缀与"@"</t>
    <phoneticPr fontId="18" type="noConversion"/>
  </si>
  <si>
    <t>二、</t>
    <phoneticPr fontId="18" type="noConversion"/>
  </si>
  <si>
    <t>三、</t>
    <phoneticPr fontId="18" type="noConversion"/>
  </si>
  <si>
    <t>Excel清洗数据的方法</t>
    <phoneticPr fontId="18" type="noConversion"/>
  </si>
  <si>
    <t>四、</t>
    <phoneticPr fontId="18" type="noConversion"/>
  </si>
  <si>
    <t>五、</t>
    <phoneticPr fontId="18" type="noConversion"/>
  </si>
  <si>
    <t>六、</t>
    <phoneticPr fontId="18" type="noConversion"/>
  </si>
  <si>
    <t>公司A</t>
    <phoneticPr fontId="18" type="noConversion"/>
  </si>
  <si>
    <t>汇总</t>
  </si>
  <si>
    <t>列1</t>
    <phoneticPr fontId="18" type="noConversion"/>
  </si>
  <si>
    <t>dmb</t>
    <phoneticPr fontId="18" type="noConversion"/>
  </si>
  <si>
    <t>speedbird.cn</t>
    <phoneticPr fontId="18" type="noConversion"/>
  </si>
  <si>
    <t>dmb@</t>
    <phoneticPr fontId="18" type="noConversion"/>
  </si>
  <si>
    <t>gree0651@</t>
  </si>
  <si>
    <t>chxu01@</t>
  </si>
  <si>
    <t>shc@</t>
  </si>
  <si>
    <t>ldzd@</t>
  </si>
  <si>
    <t>touzizhe@</t>
  </si>
  <si>
    <t>hckj@</t>
  </si>
  <si>
    <t>dazq@</t>
  </si>
  <si>
    <t>北京*大厦</t>
    <phoneticPr fontId="18" type="noConversion"/>
  </si>
  <si>
    <t>交易所,股票代码,股票简称,公司中文名称,办公地址,行业,营业收入(元),净利润(元),在职员工人数(人),公司英文名称,公司电话,公司电子邮件地址</t>
  </si>
  <si>
    <t>上海交易所,688050.SH,爱博医疗,爱博诺德(北京)医疗科技股份有限公司,北京市昌平区科技园区兴昌路9号,医疗器械,131293097.4,58690335.27,579,"Eyebright Medical Technology (Beijing) Co.,Ltd.",86-10-89748322,investors@ebmedical.com</t>
  </si>
  <si>
    <t>上海交易所,688168.SH,安博通,北京安博通科技股份有限公司,北京市海淀区西北旺东路十号院东区15号楼A座301,计算机应用,52764405.45,-22517765.67,362,"Beijingabt Networks Co.,Ltd.",86-10-57649050,xiazf@abtnetworks.com</t>
  </si>
  <si>
    <t>深圳交易所,300719.SZ,安达维尔,北京安达维尔科技股份有限公司,北京市顺义区仁和地区杜杨北街19号,国防军工,61289581.61,-12529218.12,644,"Beijing Andawell Science&amp;Technology Co.,Ltd.",86-10-89401156,securities@andawell.com</t>
  </si>
  <si>
    <t>深圳交易所,002755.SZ,奥赛康,北京奥赛康药业股份有限公司,江苏省南京市江宁区科学园科建路699号,化学制药,535530478.6,19363474.87,1348,"Beijing Aosaikang Pharmaceutical Co.,Ltd.",86-25-52292222,ir@ask-pharm.com</t>
  </si>
  <si>
    <t>上海交易所,688181.SH,八亿时空,北京八亿时空液晶科技股份有限公司,北京市房山区燕山东流水路20号院,光学光电子,258489628.2,62695655.94,463,"Beijing Bayi Space Lcd Technology Co.,Ltd.",86-10-69762688,byzq@bayi.com.cn</t>
  </si>
  <si>
    <t>深圳交易所,300736.SZ,百邦科技,北京百华悦邦科技股份有限公司,北京市朝阳区阜通东大街6号院1号楼16层1906,其他电子,57283202.38,-8640914.29,608,Bybon Group Company Limited,86-10-64775967,zhengquan@bybon.cn</t>
  </si>
  <si>
    <t>深圳交易所,300291.SZ,百纳千成,北京百纳千成影视股份有限公司,北京市朝阳区将台路甲2号院2号楼第29层,传媒,54451906.17,-16666635.89,214,"Beijing Baination Pictures Co.,Ltd.",86-10-88681868,bainqcdsh@infore.com</t>
  </si>
  <si>
    <t>深圳交易所,301080.SZ,百普赛斯,北京百普赛斯生物科技股份有限公司,"北京市大兴区北京经济技术开发区宏达北路8号4幢4层,5幢4层",生物制品,114258132,53500686.51,397,"Acrobiosystems Co.,Ltd.",86-10-53395173,ir@acrobiosystems.com</t>
  </si>
  <si>
    <t>上海交易所,688198.SH,佰仁医疗,北京佰仁医疗科技股份有限公司,北京市昌平区科技园东区华昌路2号,医疗器械,66005581.98,13606919.59,284,"Beijing Balance Medical Technology Co.,Ltd.",86-10-60735920,ir@balancemed.cn;bjbalance@balancemed.cn</t>
  </si>
  <si>
    <t>上海交易所,688058.SH,宝兰德,北京宝兰德软件股份有限公司,"北京市朝阳区东三环北路19号中青大厦803-806室,北京市海淀区上地三街9号C座9层C1010",计算机应用,63003695.98,14217126.91,575,Beijing Baolande Software Corporation.,86-10-65930046,besinvestors@bessystem.com</t>
  </si>
  <si>
    <t>上海交易所,600386.SH,北巴传媒,北京巴士传媒股份有限公司,北京市海淀区紫竹院路32号,汽车服务,905602671.2,7180660.72,1613,"Beijing Bashi Media Co.,Ltd",86-10-68477383,bbcm@bbcm.com.cn</t>
  </si>
  <si>
    <t>上海交易所,601588.SH,北辰实业,北京北辰实业股份有限公司,北京市朝阳区北辰东路8号汇欣大厦12层,房地产开发,2326609629,33169592,5588,Beijing North Star Company Limited,86-10-64991277,northstar@beijingns.com.cn</t>
  </si>
  <si>
    <t>深圳交易所,002151.SZ,北斗星通,北京北斗星通导航技术股份有限公司,北京市海淀区丰贤东路7号北斗星通大厦南二层,国防军工,760213400.8,45829215.61,3816,"Beijing Bdstar Navigation Co.,Ltd.",86-10-69939966,bdstar@bdstar.com</t>
  </si>
  <si>
    <t>上海交易所,600861.SH,北京城乡,北京城乡商业(集团)股份有限公司,北京市海淀区复兴路甲23号,零售,188089232.6,-19532080.68,1224,"Beijing Urban-Rural Commercial (Group) Co.,Ltd.",86-10-68296595,cxdb@bjcx.cn;bg8225@sina.com</t>
  </si>
  <si>
    <t>深圳交易所,300223.SZ,北京君正,北京君正集成电路股份有限公司,北京市海淀区西北旺东路10号院东区14号楼A座一至三层,半导体及元件,1413553942,231658096,938,"Ingenic Semiconductor Co.,Ltd.",86-10-56345005,investors@ingenic.com</t>
  </si>
  <si>
    <t>深圳交易所,002350.SZ,北京科锐,北京科锐配电自动化股份有限公司,北京市海淀区西北旺东路10号院东区4号楼,电力设备,238248413.2,-76028332.69,1761,"Beijing Creative Distribution Automation Co.,Ltd",86-10-62981321,ir@creat-da.com.cn</t>
  </si>
  <si>
    <t>深圳交易所,002392.SZ,北京利尔,北京利尔高温材料股份有限公司,北京市昌平区小汤山镇小汤山工业园,建筑材料,1155068837,70098258.67,2160,"Beijing Lirr High-Temperature Materials Co.,Ltd.",86-10-61712828,hef@bjlirr.com;caoxc@bjlirr.com;ir@bjlirr.com</t>
  </si>
  <si>
    <t>深圳交易所,000802.SZ,北京文化,北京京西文化旅游股份有限公司,北京市朝阳区望京街1号北京文化产业园C楼,传媒,4903545.01,-20821489.43,60,"Beijing Jingxi Culture &amp; Tourism Co.,Ltd",86-10-57807770;86-10-57807781,yanj@bjc-ent.com;000802@bjc-ent.com</t>
  </si>
  <si>
    <t>上海交易所,601169.SH,北京银行,北京银行股份有限公司,北京市西城区金融大街丙17号,银行,17622000000,7353000000,1.6526万,"Bank Of Beijing Co., Ltd.",86-10-66426500;86-10-66223826,snow@bankofbeijing.com.cn</t>
  </si>
  <si>
    <t>深圳交易所,300016.SZ,北陆药业,北京北陆药业股份有限公司,北京市海淀区西直门北大街32号枫蓝国际写字楼A座7层,化学制药,183930040.7,39263324.48,905,"Beijing Beilu Pharmaceutical Co.,Ltd.",86-10-62625287,blxp@beilu.com.cn</t>
  </si>
  <si>
    <t>深圳交易所,002985.SZ,北摩高科,北京北摩高科摩擦材料股份有限公司,北京市昌平区沙河工业区,国防军工,368222200.2,154426668.5,916,"Beijing Beimo High-Tech Frictional Material Co.,Ltd",86-10-80725911,bmdongban@bjgk.com</t>
  </si>
  <si>
    <t>深圳交易所,002148.SZ,北纬科技,北京北纬通信科技股份有限公司,北京市海淀区首体南路22号国兴大厦5层、26层,房地产开发,54402697.55,6543249.37,191,"Beijing Bewinner Communications Co.,Ltd.",86-10-88356661,ir@bw30.com</t>
  </si>
  <si>
    <t>深圳交易所,300352.SZ,北信源,北京北信源软件股份有限公司,"北京市海淀区中关村南大街34号中关村科技发展大厦C座1602室,北京市海淀区闵庄路3号玉泉慧谷2期3号楼3层",计算机应用,130498065.3,2449812.4,1699,Beijing Vrv Software Corporation Limited.,86-10-62140485-8073,vrvzq@vrvmail.com.cn</t>
  </si>
  <si>
    <t>深圳交易所,300667.SZ,必创科技,北京必创科技股份有限公司,北京市海淀区上地七街1号汇众2号楼710室及6层,仪器仪表,160268546.7,10392231.14,603,Beijing Beetech Inc.,86-10-82783640-899,tzzgx@beetech.cn</t>
  </si>
  <si>
    <t>深圳交易所,300070.SZ,碧水源,北京碧水源科技股份有限公司,北京市海淀区生命科学园路23-2碧水源大厦,环保,1802999449,37600355.39,6108,"Beijing Originwater Technology Co.,Ltd.",86-10-88465890,ir@originwater.com</t>
  </si>
  <si>
    <t>深圳交易所,300318.SZ,博晖创新,北京博晖创新生物技术集团股份有限公司,北京市昌平区生命园路9号院,医疗器械,175394242.9,-13243101.6,1652,"Beijing Bohui Innovation Biotechnology Group Co.,Ltd.",86-10-88850168,dsh@bohui-tech.com</t>
  </si>
  <si>
    <t>上海交易所,688004.SH,博汇科技,北京市博汇科技股份有限公司,北京市海淀区丰贤中路7号(孵化楼)1-3层,计算机应用,30956246.85,-6047925.03,352,"Beijing Bohui Science &amp; Technology Co.,Ltd.",86-10-57682700,broadv@bohui.com.cn</t>
  </si>
  <si>
    <t>上海交易所,688229.SH,博睿数据,北京博睿宏远数据科技股份有限公司,北京市东城区东中街46号4层,计算机应用,32162270.02,-23190246.34,627,"Bonree Data Technology Co.,Ltd.",86-10-65519466,ir@bonree.com</t>
  </si>
  <si>
    <t>上海交易所,605599.SH,菜百股份,北京菜市口百货股份有限公司,北京市西城区广安门内大街306号,家用轻工,3469665330,179654893.2,1098,"Beijing Caishikou Department Store Co.,Ltd.",86-10-83520088-638,cb_investors@bjcaibai.com.cn</t>
  </si>
  <si>
    <t>深圳交易所,300036.SZ,超图软件,北京超图软件股份有限公司,北京市朝阳区酒仙桥北路甲10号电子城IT产业园107号楼6层,计算机应用,277303336.9,11694998.92,4062,"Beijing Supermap Software Co.,Ltd.",86-10-59896167;86-10-59896000,public@supermap.com</t>
  </si>
  <si>
    <t>深圳交易所,300523.SZ,辰安科技,北京辰安科技股份有限公司,北京市海淀区永丰产业基地丰秀中路3号院1号楼,计算机应用,191334411.6,6908723.12,1793,"Beijing Global Safety Technology Co.,Ltd.",86-10-57930906,liangbing@gsafety.com;daiyan@gsafety.com;ir@gsafety.com</t>
  </si>
  <si>
    <t>深圳交易所,300430.SZ,诚益通,北京诚益通控制工程科技股份有限公司,北京市大兴区生物医药产业基地庆丰西路27号,自动化设备,204574781.4,17728313.32,1533,"Beijing Chieftain Control Engineering Technology Co.,Ltd.",86-10-61258926,sec@eastctn.com</t>
  </si>
  <si>
    <t>上海交易所,600266.SH,城建发展,北京城建投资发展股份有限公司,北京市朝阳区北土城西路11号城建开发大厦,房地产开发,3112187213,-1013325712,999,"Bei Jing Urban Construction Investment &amp; Development Co.,Ltd.",86-10-82275598;86-10-82275665,zhangcaiguang@bucid.com;liwei@bucid.com;tz@bucid.com</t>
  </si>
  <si>
    <t>上海交易所,688236.SH,春立医疗,北京市春立正达医疗器械股份有限公司,北京市通州区通州经济开发区南区鑫觅西二路10号,医疗器械,257113202.1,74021366.53,951,"Beijing Chun Li Zheng Da Medical Instruments Co.,Ltd.",86-10-58611761,sunyuan@clzd.com;ir@clzd.com</t>
  </si>
  <si>
    <t>上海交易所,603516.SH,淳中科技,北京淳中科技股份有限公司,北京市海淀区林风二路39号院1号楼5层,计算机设备,66610048.09,-8371580.73,627,"Beijing Tricolor Technology Co.,Ltd.",86-10-53563888,security@chinargb.com.cn</t>
  </si>
  <si>
    <t>上海交易所,603123.SH,翠微股份,北京翠微大厦股份有限公司,北京市海淀区复兴路33号,保险及其他,956459006.9,65562510.8,2567,"Beijing Cuiwei Tower Co.,Ltd.",86-10-68241688,dshbgs@cwjt.com</t>
  </si>
  <si>
    <t>深圳交易所,002385.SZ,大北农,北京大北农科技集团股份有限公司,北京市海淀区中关村大街27号1901A,农产品加工,6459940821,-232567145,2.0067万,"Beijing Dabeinong Technology Group Co.,Ltd.",86-10-82856450;86-15652078320,cwbgs@dbn.com.cn;leizeli@dbn.com.cn</t>
  </si>
  <si>
    <t>上海交易所,603025.SH,大豪科技,北京大豪科技股份有限公司,北京市朝阳区酒仙桥东路1号M7栋,自动化设备,397583519.2,79559422.63,1030,"Beijing Dahao Technology Corp.,Ltd",86-10-59248942,zqb@dahaobj.com</t>
  </si>
  <si>
    <t>上海交易所,600159.SH,大龙地产,北京市大龙伟业房地产开发股份有限公司,北京市顺义区府前东街甲2号,房地产开发,180515799.9,5542568.4,308,"Beijing Dalong Weiye Real Estate Development Co.,Ltd",86-10-69446339,litie6@126.com;dldclz@163.com;dldc@dldc.com.cn</t>
  </si>
  <si>
    <t>深圳交易所,300073.SZ,当升科技,北京当升材料科技股份有限公司,北京市丰台区南四环西路188号总部基地18区21号,电力设备,3842280963,387010373.6,1315,"Beijing Easpring Material Technology Co.,Ltd.",86-10-52269718,securities@easpring.com</t>
  </si>
  <si>
    <t>上海交易所,600658.SH,电子城,北京电子城高科技集团股份有限公司,北京市朝阳区酒仙桥路6号院5号楼15层-19层,房地产开发,283766286.6,-84417490.31,887,"Beijing Electronic Zone High-Tech Group Co.,Ltd.",86-10-58833515,bez@bez.com.cn;yinzj@bez.com.cn</t>
  </si>
  <si>
    <t>深圳交易所,300011.SZ,鼎汉技术,北京鼎汉技术集团股份有限公司,北京市丰台区南四环西路188号十八区2号楼(园区),非汽车交运,236498986.5,-34078847.99,1822,Beijing Dinghan Technology Group Co.Ltd,86-10-83683366-8287;86-10-83683366-8222,ir@dinghantech.com</t>
  </si>
  <si>
    <t>深圳交易所,300166.SZ,东方国信,北京东方国信科技股份有限公司,北京市朝阳区创达三路1号院1号楼东方国信大厦,计算机应用,469586567,41395602.37,8688,Business-Intelligence Of Oriental Nations Corporation Ltd.,86-10-64392089,investor@bonc.com.cn</t>
  </si>
  <si>
    <t>深圳交易所,300379.SZ,东方通,北京东方通科技股份有限公司,北京市海淀区中关村南大街2号数码大厦A座22层,计算机应用,78783197.81,-46944212.97,1412,"Beijing Tongtech Co.,Ltd.",86-10-82652668,tongtech@tongtech.com</t>
  </si>
  <si>
    <t>深圳交易所,002271.SZ,东方雨虹,北京东方雨虹防水技术股份有限公司,北京市大兴区亦庄经济技术开发区科创九街19号院,建筑材料,6308586697,317225196.3,1.3630万,"Beijing Oriental Yuhong Waterproof Technology Co.,Ltd.",86-10-59031997,stocks@yuhong.com.cn</t>
  </si>
  <si>
    <t>深圳交易所,002310.SZ,东方园林,北京东方园林环境股份有限公司,北京市朝阳区酒仙桥北路甲10号院104号楼东方园林大厦,环保,2053015043,-358550209,3396,"Beijing Orient Landscape &amp; Environment Co.,Ltd.",86-10-59388886,orientlandscape@163.com</t>
  </si>
  <si>
    <t>深圳交易所,002819.SZ,东方中科,北京东方中科集成科技股份有限公司,北京市海淀区阜成路67号银都大厦12-15层,仪器仪表,575407115,-8878144.75,1212,"Beijing Oriental Jicheng Co.,Ltd.",86-10-68727993,dfjc@oimec.com.cn</t>
  </si>
  <si>
    <t>深圳交易所,300353.SZ,东土科技,北京东土科技股份有限公司,北京市石景山区实兴大街30号院2号楼8层至12层,通信设备,100812619.1,-65330496.29,1633,"Kyland Technology Co.,Ltd.",86-10-88793012,ir@kyland.com</t>
  </si>
  <si>
    <t>上海交易所,600405.SH,动力源,北京动力源科技股份有限公司,北京市丰台区科技园区星火路8号,电力设备,259304932.6,-19144704.89,2418,"Beijing Dynamic Power Co.,Ltd",86-10-83681321,hyy@dpc.com.cn;zhaoquan@dpc.com.cn</t>
  </si>
  <si>
    <t>深圳交易所,300010.SZ,豆神教育,豆神教育科技(北京)股份有限公司,北京市海淀区东北旺西路8号院25号楼立思辰大厦,教育,167772565.3,-42818516.25,948,Doushen(Beijing) Education &amp;Technology Inc.,86-10-83058080,contact@lanxum.com</t>
  </si>
  <si>
    <t>深圳交易所,300287.SZ,飞利信,北京飞利信科技股份有限公司,北京市海淀区塔院志新村2号飞利信大厦,计算机应用,321764889.9,5646514.64,1159,"Beijing Philisense Technology Co.,Ltd.",86-10-62053775;86-10-62058123,phls@philisense.com</t>
  </si>
  <si>
    <t>深圳交易所,300860.SZ,锋尚文化,北京锋尚世纪文化传媒股份有限公司,北京市东城区青龙胡同一号歌华大厦A座16层,其他社会服务,137900722,89140024.45,312,"Beijingfunshine Culture Media Co.,Ltd.",86-10-56316555;86-10-56316566,fssj@fssjart.com</t>
  </si>
  <si>
    <t>深圳交易所,300071.SZ,福石控股,北京福石控股发展股份有限公司,北京市东城区东长安街1号东方广场W2座901,传媒,259033821.5,22841268.02,990,Fs Development Investment Holdings,86-10-58116070;86-13522148611,investor@fidsolid.com</t>
  </si>
  <si>
    <t>上海交易所,601089.SH,福元医药,北京福元医药股份有限公司,北京市通州区通州工业开发区广源东街8号,化学制药,747711551.5,85591961.48,3245,"Beijing Winsunny Pharmaceutical Co.,Ltd",86-10-59603941,ir@foyou.com.cn</t>
  </si>
  <si>
    <t>上海交易所,688272.SH,富吉瑞,北京富吉瑞光电科技股份有限公司,北京市顺义区空港融慧园,国防军工,14898298.41,-16701589.96,281,"Beijing Fjr Optoelectronic Technology Co.,Ltd.",86-10-80474952,fujirui@fjroe.com</t>
  </si>
  <si>
    <t>深圳交易所,300034.SZ,钢研高纳,北京钢研高纳科技股份有限公司,北京市海淀区大柳树南村19号,国防军工,522350030.6,61378648.69,1565,"Gaona Aero Material Co.,Ltd.",86-10-62182656,caixiaobao@cisri.com.cn</t>
  </si>
  <si>
    <t>深圳交易所,300200.SZ,高盟新材,北京高盟新材料股份有限公司,北京市房山区燕山东流水工业区14号,化学制品,271409639.7,40571211.86,558,"Beijing Comens New Materials Co.,Ltd.",86-10-69343241,zqb@co-mens.com</t>
  </si>
  <si>
    <t>上海交易所,603588.SH,高能环境,北京高能时代环境技术股份有限公司,北京市海淀区秋枫路36号院1号楼高能环境大厦,环保,1566050965,170300281.2,3683,"Beijing Geoenviron Engineering &amp; Technology, Inc.",86-10-85782168,stocks@bgechina.cn</t>
  </si>
  <si>
    <t>上海交易所,600037.SH,歌华有线,北京歌华有线电视网络股份有限公司,北京市东城区青龙胡同1号歌华大厦,传媒,519679840.1,97690077.2,3479,"Beijing Gehua Catv Network Co.,Ltd.",86-10-62364114;86-10-62035573,bgctv@bgctv.com.cn</t>
  </si>
  <si>
    <t>上海交易所,688207.SH,格灵深瞳,北京格灵深瞳信息技术股份有限公司,北京市海淀区永泰庄北路1号天地邻枫创新产业园1号楼B栋,计算机应用,54260201.48,-14641859.78,280,"Beijing Deep Glint Technology Co., Ltd.",86-10-62950512,ir@deepglint.com</t>
  </si>
  <si>
    <t>深圳交易所,300383.SZ,光环新网,北京光环新网科技股份有限公司,北京市东城区东中街9号东环广场A座三层,计算机应用,1832584598,193388768.7,1162,"Beijing Sinnet Technology Co.,Ltd",86-10-64183433,i_r@sinnet.com.cn</t>
  </si>
  <si>
    <t>深圳交易所,300251.SZ,光线传媒,北京光线传媒股份有限公司,北京市东城区和平里东街11号院3号楼3层,传媒,441136558.2,74589351.36,509,"Beijing Enlight Media Co.,Ltd",86-10-64516451,ir@ewang.com</t>
  </si>
  <si>
    <t>上海交易所,603613.SH,国联股份,北京国联视讯信息技术股份有限公司,北京市丰台区南四环西路188号总部基地6区3号楼,互联网电商,12137927945,155144879.6,1019,"Beijing United Information Technology Co.,Ltd",86-10-63729108,dongmiban@ueiibi.com</t>
  </si>
  <si>
    <t>北京交易所,835184.BJ,国源科技,北京世纪国源科技股份有限公司,北京市西城区西直门外大街1号院西环广场T210C11、10C12号房间(德胜园区),计算机应用,65134957.25,286653.96,895,"Beijing Century Grandtech Corp.,Ltd.",86-10-58301676,shy@gykj.com.cn;gytx@gykj.com.cn</t>
  </si>
  <si>
    <t>深圳交易所,300065.SZ,海兰信,北京海兰信数据科技股份有限公司,北京市海淀区地锦路7号院10号楼,国防军工,132854831.3,-29066611.68,508,"Beijing Highlander Digital Technology Co.,Ltd.",86-10-59738832,yangy@highlander.com.cn;hlx@highlander.com.cn</t>
  </si>
  <si>
    <t>上海交易所,603138.SH,海量数据,北京海量数据技术股份有限公司,北京市海淀区学院路30号科大天工大厦B座6层01室,计算机应用,78855784.15,-10753826.21,506,"Beijing Vastdata Technology Co.,Ltd.",86-10-62672218,ir@vastdata.com.cn</t>
  </si>
  <si>
    <t>上海交易所,688787.SH,海天瑞声,北京海天瑞声科技股份有限公司,北京市海淀区成府路28号4-801,计算机应用,47876427.23,9437853.93,245,Beijing Haitian Ruisheng Science Technology Ltd.,86-10-62660772,ir@speechocean.com</t>
  </si>
  <si>
    <t>深圳交易所,300072.SZ,海新能科,北京海新能源科技股份有限公司,北京市海淀区人大北路33号1号楼大行基业大厦9、10、11、12层,环保,1975535506,-176353637.7,1853,"Beijing Haixin Energy Technology Co., Ltd.",86-10-82685562,investor@sanju.cn</t>
  </si>
  <si>
    <t>上海交易所,603616.SH,韩建河山,北京韩建河山管业股份有限公司,北京市房山区卓秀北街6号院智汇中心6号楼8层,建筑材料,49683339.22,-15434353.64,547,"Beijing Hanjian Heshan Pipeline Co.,Ltd",86-10-56278008,hjhszqb@bjhs.cn</t>
  </si>
  <si>
    <t>深圳交易所,300449.SZ,汉邦高科,北京汉邦高科数字技术股份有限公司,北京市朝阳区东三环北路甲19号楼22层,计算机设备,14355934.75,-10003400.98,228,Beijing Hanbang Technology Corp.,86-10-53682760,hbgkzhqb@hbgk.net</t>
  </si>
  <si>
    <t>上海交易所,600855.SH,航天长峰,北京航天长峰股份有限公司,北京市海淀区永定路51号航天数控大楼,计算机设备,230237597.6,-41818735.98,1706,"Beijing Aerospace Changfeng Co.,Ltd",86-10-68385288;86-10-68386000;86-10-88525789,liulei@casic.com.cn;tongwei@casic.com.cn;db@casic.com.cn</t>
  </si>
  <si>
    <t>上海交易所,601101.SH,昊华能源,北京昊华能源股份有限公司,北京市门头沟区新桥南大街2号,煤炭开采加工,1743682875,313977791.2,5569,"Beijing Haohua Energy Resource Co.,Ltd.",86-10-69839412,bjhhnyzqb@163.com</t>
  </si>
  <si>
    <t>深圳交易所,300419.SZ,浩丰科技,北京浩丰创源科技股份有限公司,北京市石景山区八角东街65号融科创意中心大厦A座11层,计算机应用,253595135.8,2563781.55,172,"Beijing Interact Technology Co.,Ltd.",86-10-82001150,haofeng@interact.net.cn</t>
  </si>
  <si>
    <t>上海交易所,688292.SH,浩瀚深度,北京浩瀚深度信息技术股份有限公司,北京市海淀区北洼路45号,计算机应用,58412903.98,-2904880.66,425,"Beijing Haohan Data Technology Co.,Ltd.",86-10-68462866,haohanir@haohandata.com.cn</t>
  </si>
  <si>
    <t>深圳交易所,300048.SZ,合康新能,北京合康新能科技股份有限公司,北京市大兴区经济技术开发区博兴二路3号,自动化设备,318853420.3,9559524.23,1021,"Hiconics Eco-Energy Technology Co.,Ltd.",86-10-59180256,hicon@midea.com</t>
  </si>
  <si>
    <t>深圳交易所,002383.SZ,合众思壮,北京合众思壮科技股份有限公司,北京市大兴区科创十二街8号院,国防军工,463577537.1,14457513.21,2632,"Beijing Unistrong Science&amp;Technology Co.,Ltd",86-10-58275015,dongmi@unistrong.com</t>
  </si>
  <si>
    <t>深圳交易所,300477.SZ,合纵科技,北京合纵科技股份有限公司,北京市海淀区上地三街9号(嘉华大厦)D1211、1212,电力设备,698380672.9,91232746.34,1785,"Beijing Hezong Science&amp;Technology Co.,Ltd.",86-10-62973188,zqb@chinahezong.com</t>
  </si>
  <si>
    <t>北京交易所,832145.BJ,恒合股份,北京恒合信业技术股份有限公司,北京市门头沟区莲石湖西路98号院5号楼,环保,4284269.78,-1554325.87,94,"Beijing Henghe Information And Technology Co.,Ltd",86-10-68235097,hhzqb@bjhenghe.com;xujingning@bjhenghe.com</t>
  </si>
  <si>
    <t>深圳交易所,300365.SZ,恒华科技,北京恒华伟业科技股份有限公司,北京市东城区安定门外大街138号皇城国际中心A座12层,计算机应用,75711578.63,-18098724.71,1077,"Beijing Forever Technology Co.,Ltd.",86-10-62078588,irm@ieforever.com</t>
  </si>
  <si>
    <t>深圳交易所,300513.SZ,恒实科技,北京恒泰实达科技股份有限公司,北京市海淀区林风二路39号院1号楼9-11层,通信服务,124722313.3,-3007764.87,2072,"Beijing E-Techstar Co.,Ltd.",86-10-62670506,huangzijian@techstar.com.cn;sixiaowei@techstar.com.cn;zqsw@techstar.com.cn</t>
  </si>
  <si>
    <t>深圳交易所,300965.SZ,恒宇信通,恒宇信通航空装备(北京)股份有限公司,陕西省西安市长安区纬二十六路169号中交科技城高端产业集成区(一期)东区4、5号楼,国防军工,33540079.98,687418.45,122,"Beijing Hengyu Datacom Aviation Equipment Co.,Ltd.",86-29-85721116,hengyuxintong@bjhyxt.cn</t>
  </si>
  <si>
    <t>上海交易所,603267.SH,鸿远电子,北京元六鸿远电子科技股份有限公司,北京市大兴区中关村科技园区大兴生物医药产业基地天贵街1号,国防军工,702942186.9,258880592.1,1315,"Beijing Yuanliu Hongyuan Electronic Technology Co.,Ltd.",86-10-89237777,603267@yldz.com.cn</t>
  </si>
  <si>
    <t>深圳交易所,300928.SZ,华安鑫创,华安鑫创控股(北京)股份有限公司,北京市通州区中关村科技园区通州园金桥科技产业基地景盛南四街17号105号楼A,汽车零部件,163902838,5478793.82,170,"Haxc Holdings (Beijing) Co.,Ltd.",86-10-56940328,zhengquanbu@haxc.com.cn</t>
  </si>
  <si>
    <t>深圳交易所,301269.SZ,华大九天,北京华大九天科技股份有限公司,北京市朝阳区利泽中二路2号A座二层,计算机应用,97006642.75,10483277.75,660,"Empyrean Technology Co., Ltd.",86-10-84776888,ir@empyrean.com.cn</t>
  </si>
  <si>
    <t>上海交易所,688200.SH,华峰测控,北京华峰测控技术股份有限公司,北京市海淀区丰豪东路9号院5号楼,半导体及元件,259495300.2,122198901.5,388,"Beijing Huafeng Test&amp;Control Technology Co.,Ltd.",86-10-63725652,ir@accotest.com</t>
  </si>
  <si>
    <t>深圳交易所,300045.SZ,华力创通,北京华力创通科技股份有限公司,北京市海淀区东北旺西路8号院乙18号楼,国防军工,147579567,1713395.29,689,Hwa Create Corporation,86-10-82966393,irm@hwacreate.com.cn;songlong@hwacreate.com.cn</t>
  </si>
  <si>
    <t>深圳交易所,000882.SZ,华联股份,北京华联商厦股份有限公司,北京市大兴区青云店镇祥云路北四条208号创新中心2号楼,零售,368661510.9,2279946.92,1949,"Beijing Hualian Department Store Co.,Ltd",86-10-57391734,hlgf000882@sina.com</t>
  </si>
  <si>
    <t>上海交易所,600361.SH,华联综超,北京华联综合超市股份有限公司,北京市大兴区青云店镇祥云路北四条208号华联创新中心2号楼,零售,2271054897,20785146.28,1.3389万,"Beijing Hualian Hypermarket Co.,Ltd.",86-10-57391926,zczqb@beijing-hualian.com</t>
  </si>
  <si>
    <t>深圳交易所,301302.SZ,华如科技,北京华如科技股份有限公司,北京市海淀区西北旺东路10号院东区14号楼君正大厦B座1-4层,国防军工,15400294.08,-32284657.25,1226,"Beijing Huaru Technology Co., Ltd.",86-10-56380866;86-10-56380866-857,hrkj@huaru.com.cn</t>
  </si>
  <si>
    <t>上海交易所,600410.SH,华胜天成,北京华胜天成科技股份有限公司,北京市海淀区西北旺东路10号院东区23号楼北京华胜天成科研大楼,计算机应用,834691196,-112032643.9,2452,"Bei Jing Teamsun Technology Co.,Ltd.",86-10-80986069,securities@teamsun.com.cn</t>
  </si>
  <si>
    <t>深圳交易所,002893.SZ,华通热力,北京华远意通热力科技股份有限公司,北京市丰台区南四环西路186号三区4号楼5层01室,电力,632286205.5,143603802.7,903,"Beijing Huayuanyitong Thermal Technology Co.,Ltd.",86-10-83817835,htrl@huatongreli.com</t>
  </si>
  <si>
    <t>深圳交易所,300271.SZ,华宇软件,北京华宇软件股份有限公司,北京市海淀区中关村东路1号院清华科技园科技大厦C座25层,计算机应用,285914067.6,-70235005.66,6759,"Beijing Thunisoft Co.,Ltd.",86-10-82150085,ir@thunisoft.com</t>
  </si>
  <si>
    <t>上海交易所,688500.SH,慧辰股份,北京慧辰资道资讯股份有限公司,北京市朝阳区酒仙桥中路18号国投创意信息产业园南楼1层,计算机应用,94178144.65,-2538509.38,743,"Hcr Co.,Ltd.",86-10-53263048,dmb.hcr@hcr.com.cn</t>
  </si>
  <si>
    <t>深圳交易所,300213.SZ,佳讯飞鸿,北京佳讯飞鸿电气股份有限公司,北京市海淀区锦带路88号院1号楼,通信设备,169022977.1,-3026127.55,875,"Beijing Jiaxun Feihong Electrical Co.,Ltd",86-10-62460088,zqb@jiaxun.com</t>
  </si>
  <si>
    <t>上海交易所,688246.SH,嘉和美康,嘉和美康(北京)科技股份有限公司,北京市海淀区上地信息产业基地开拓路7号1幢二层1201室,计算机应用,98027811.38,-27858515.6,1983,"Goodwill E-Health Info Co.,Ltd.",86-10-82781910,zqb@bjgoodwill.com</t>
  </si>
  <si>
    <t>深圳交易所,300117.SZ,嘉寓股份,北京嘉寓门窗幕墙股份有限公司,北京市顺义区牛栏山牛富路1号,建筑装饰,354719667.1,78845028.75,804,"Beijing Jiayu Door,Window And Curtain Wall Joint-Stock Co.,Ltd.",86-10-69415566,service@jayugroup.com</t>
  </si>
  <si>
    <t>深圳交易所,300958.SZ,建工修复,北京建工环境修复股份有限公司,北京市朝阳区京顺东街6号院16号楼,环保,225652169.6,15566395.24,443,"Bceg Environmental Remediation Co.,Ltd.",86-10-68096688-8111,bceer@bceer.com</t>
  </si>
  <si>
    <t>上海交易所,688356.SH,键凯科技,北京键凯科技股份有限公司,北京市海淀区西小口路66号中关村东升科技园·北领地C-1楼3层,化学制药,100845422,52338062.73,208,"Jenkem Technology Co.,Ltd.",86-10-82893760,ir@jenkem.com</t>
  </si>
  <si>
    <t>深圳交易所,300851.SZ,交大思诺,北京交大思诺科技股份有限公司,北京市昌平区回龙观镇立业路3号,非汽车交运,49913138.88,-3951599.54,495,"Beijing Jiaoda Signal Technology Co.,Ltd.",86-10-62119891,jdsn@jd-signal.com</t>
  </si>
  <si>
    <t>深圳交易所,300182.SZ,捷成股份,北京捷成世纪科技股份有限公司,北京市海淀区知春路1号学院国际大厦709室,传媒,987640739.9,289791554,388,"Beijing Jetsen Technology Co.,Ltd",86-10-61733068,malin@jetsen.cn;zhuge@jetsen.cn;jetsen@jetsen.cn</t>
  </si>
  <si>
    <t>深圳交易所,001210.SZ,金房节能,北京金房暖通节能技术股份有限公司,北京市朝阳区建国路乙118号京汇大厦2008室,电力,490044826.1,98202214.6,741,"Beijing Kingfore Hv &amp; Energy Conservation Technology Co., Ltd.",86-10-67711118,ir@kingfore.net</t>
  </si>
  <si>
    <t>上海交易所,688111.SH,金山办公,北京金山办公软件股份有限公司,北京市海淀区西二旗中路33号院小米科技园D栋,计算机应用,868145318.1,250781948.5,4199,"Beijing Kingsoft Office Software, Inc.",86-10-62927777-6210,ir@wps.cn</t>
  </si>
  <si>
    <t>深圳交易所,002721.SZ,金一文化,北京金一文化发展股份有限公司,北京市海淀区复兴路69号院11号九层901,家用轻工,613699387.2,-123836266.4,1340,"Beijing Kingee Culture Development Co.,Ltd.",86-10-68567301,jyzq@1king1.com</t>
  </si>
  <si>
    <t>上海交易所,601992.SH,金隅集团,北京金隅集团股份有限公司,北京市东城区北三环东路36号环球贸易中心D座,建筑材料,23084249338,275674941.6,4.6447万,Bbmg Corporation,86-10-66417706,jameszhang@bbmg.com.cn;ir@bbmg.com.cn</t>
  </si>
  <si>
    <t>上海交易所,600560.SH,金自天正,北京金自天正智能控制股份有限公司,北京市丰台区科学城富丰路6号,专用设备,156070643.1,13544636.81,340,"Beijing Aritime Intelligent Control Co.,Ltd.",86-10-56982304,gaozuoting@126.com;aritime104@126.com;aritime@aritime.com</t>
  </si>
  <si>
    <t>上海交易所,600860.SH,京城股份,北京京城机电股份有限公司,北京市通州区漷县镇漷县南三街2号,通用设备,279765054.9,-1250153.46,1264,Beijing Jingcheng Machinery Electric Company Limited,86-10-58761949;86-10-87707288,jcgf@btic.com.cn</t>
  </si>
  <si>
    <t>上海交易所,600578.SH,京能电力,北京京能电力股份有限公司,北京市朝阳区八里庄陈家林9号华腾世纪总部公园G座,电力,7833542997,293165254.5,5402,"Beijing Jingneng Power Co.,Ltd.",86-10-65566807,jndl@powerbeijing.com</t>
  </si>
  <si>
    <t>深圳交易所,000821.SZ,京山轻机,湖北京山轻工机械股份有限公司,湖北省荆门市京山市经济技术开发区轻机工业园,电力设备,1036670694,33048214.82,3555,"J.S. Corrugating Machinery Co.,Ltd.",86-27-83320271,jiamin.zhou@jsmachine.com.cn;zhaodabo0821@163.com;jsqj_ir@jsmachine.com.cn</t>
  </si>
  <si>
    <t>深圳交易所,002662.SZ,京威股份,北京威卡威汽车零部件股份有限公司,北京市通州区外郎营村北2号院35号楼4层101,汽车零部件,934520056.3,100171914.2,6271,"Beijing Wkw Automotive Parts Co.,Ltd.",86-10-60276313,jingwei@beijing-wkw.com</t>
  </si>
  <si>
    <t>上海交易所,601908.SH,京运通,北京京运通科技股份有限公司,北京市通州区北京经济技术开发区经海四路158号,电力,1936760638,8924670.69,4034,"Beijing Jingyuntong Technology Co.,Ltd.",86-10-80803979,ir@jytcorp.com</t>
  </si>
  <si>
    <t>上海交易所,688326.SH,经纬恒润,北京经纬恒润科技股份有限公司,北京市海淀区知春路7号致真大厦D座6-10层,计算机应用,708803467.4,-31730855.75,3055,"Beijing Jingwei Hirain Technologies Co., Inc.",86-10-82263021,ir@hirain.com</t>
  </si>
  <si>
    <t>深圳交易所,003005.SZ,竞业达,北京竞业达数码科技股份有限公司,北京市海淀区北清路156号中关村环保科技园银桦路60号院6号楼,计算机应用,37747956.79,-12665920.55,600,"Beijing Jingyeda Technology Co.,Ltd.",86-10-52168888,zhuchuanjun@jyd.com.cn;wangxu@jyd.com.cn;jingyeda@jyd.com.cn</t>
  </si>
  <si>
    <t>深圳交易所,300406.SZ,九强生物,北京九强生物技术股份有限公司,北京市海淀区花园东路15号旷怡大厦5层,医疗器械,372581948.2,98110266.08,967,"Beijing Strong Biotechnologies,Inc.",86-10-82247199,jiuqiangzhengquan@bsbe.com.cn</t>
  </si>
  <si>
    <t>深圳交易所,002279.SZ,久其软件,北京久其软件股份有限公司,北京市大兴区经济技术开发区西环中路6号,计算机应用,589102366.8,-24894329.77,2476,"Beijing Join-Cheer Software Co.,Ltd.",86-10-58022988,whx@jiuqi.com.cn;qiujing@jiuqi.com.cn;002279@jiuqi.com.cn</t>
  </si>
  <si>
    <t>北京交易所,835179.BJ,凯德石英,北京凯德石英股份有限公司,北京市通州区漷县镇工业开发区漷兴三街6号,非金属材料,36954787,8757656.71,261,"Beijing Kaide Quartz Co.,Ltd",86-10-80583352,wangll@kaidequartz.com</t>
  </si>
  <si>
    <t>北京交易所,871553.BJ,凯腾精工,北京凯腾精工制版股份有限公司,北京市丰台区星火路1号1幢18层18C1室,电子化学品,82311682.5,4330654.62,1063,"Beijing Kaiteng Jinggong Gravure Cylinder Co.,Ltd.",86-10-67970103,libaosen@ktjg.com.cn;zjb@ktjg.com.cn</t>
  </si>
  <si>
    <t>深圳交易所,002659.SZ,凯文教育,北京凯文德信教育科技股份有限公司,北京市海淀区西三环北路甲2号院5号楼15层01室,教育,10482554.95,-38204306.46,290,"Beijing Kaiwen Education Technology Co.,Ltd",86-10-83028814,kwe.ir@kaiwenedu.org</t>
  </si>
  <si>
    <t>上海交易所,688687.SH,凯因科技,北京凯因科技股份有限公司,北京市大兴区北京经济技术开发区荣京东街6号3号楼,生物制品,171572290.4,24898632.42,647,"Beijing Kawin Technology Share-Holding Co.,Ltd.",86-10-67892271,ir@kawin.com.cn</t>
  </si>
  <si>
    <t>上海交易所,603590.SH,康辰药业,北京康辰药业股份有限公司,北京市昌平区中关村生命科学园科学园路7号院3号楼,生物制品,156191778.8,46436981.84,473,"Beijing Konruns Pharmaceutical Co.,Ltd.",86-10-82898898,ir@konruns.cn</t>
  </si>
  <si>
    <t>深圳交易所,300759.SZ,康龙化成,康龙化成(北京)新药技术股份有限公司,北京市大兴区北京经济技术开发区泰河路6号,医疗服务,2102899934,249086573.6,1.4923万,"Pharmaron Beijing Co.,Ltd.",86-10-57330087,pharmaron@pharmaron-bj.com</t>
  </si>
  <si>
    <t>深圳交易所,300445.SZ,康斯特,北京康斯特仪表科技股份有限公司,北京市海淀区丰秀中路3号院5号楼,仪器仪表,74294478.64,12165876.92,412,Beijing Const Instruments Technology Inc.,86-10-56973355,zqb@constgroup.com</t>
  </si>
  <si>
    <t>深圳交易所,300455.SZ,康拓红外,北京康拓红外技术股份有限公司,北京市海淀区中关村南三街16号院1号楼2层,计算机设备,139706936.8,8635652.55,634,Beijing Ctrowell Technology Corporation Limited,86-10-68378620,caochanghui@cchbds.com.cn;zhoupeiran@cchbds.com.cn;cchbds@cchbds.com.cn</t>
  </si>
  <si>
    <t>深圳交易所,300663.SZ,科蓝软件,北京科蓝软件系统股份有限公司,北京市朝阳区朝外大街18号丰联广场A1601,计算机应用,243122746.5,5957262.67,5355,"Client Service International, Inc.",86-10-65886011,investor@csii.com.cn</t>
  </si>
  <si>
    <t>深圳交易所,300662.SZ,科锐国际,北京科锐国际人力资源股份有限公司,北京市朝阳区朝外大街16号中国人寿大厦1301,其他社会服务,2191818742,52569000.11,3.5062万,"Beijing Career International Co.,Ltd",86-10-59271212,cibdo@careerintlinc.com</t>
  </si>
  <si>
    <t>深圳交易所,300858.SZ,科拓生物,北京科拓恒通生物技术股份有限公司,北京市怀柔区雁栖经济开发区牤牛河路31号院1号-2,化学制品,86068078.55,23445594.81,226,"Beijing Scitop Bio-Tech Co.,Ltd.",86-10-69667389,zqb@scitop.cn</t>
  </si>
  <si>
    <t>上海交易所,600463.SH,空港股份,北京空港科技园区股份有限公司,北京市顺义区空港工业区B区裕民大街甲6号,房地产开发,175565231.3,-5119131.08,609,"Beijing Airport High-Tech Park Co.,Ltd.",86-10-80489305,yanm_liu@163.com;kg600463@163.com</t>
  </si>
  <si>
    <t>上海交易所,688056.SH,莱伯泰科,北京莱伯泰科仪器股份有限公司,北京市顺义区天竺空港工业区B区安庆大街6号,仪器仪表,77480452.51,11915323.71,444,"Beijing Labtech Instruments Co.,Ltd.",86-10-80492709,zqtzb@labtechgroup.com</t>
  </si>
  <si>
    <t>深圳交易所,300058.SZ,蓝色光标,北京蓝色光标数据科技股份有限公司,北京市朝阳区酒仙桥北路9号恒通国际创新园C9-C,传媒,7781637510,32681424.93,2885,"Bluefocus Intelligent Communications Group Co.,Ltd.",86-10-56478871,bfg@bluefocus.com</t>
  </si>
  <si>
    <t>深圳交易所,300003.SZ,乐普医疗,乐普(北京)医疗器械股份有限公司,北京市昌平区超前路37号,医疗器械,2549111244,545393656.3,1.0941万,"Lepu Medical Technology (Beijing) Co.,Ltd.",86-10-80120622,zqb@lepumedical.com</t>
  </si>
  <si>
    <t>上海交易所,688282.SH,理工导航,北京理工导航控制科技股份有限公司,北京市昌平区沙河镇昌平路97号7幢101室,国防军工,69089734.59,14226229.42,82,"Beijing Navigation Control Technology Co.,Ltd.",86-10-69731598,bnct@bitnavi.cn</t>
  </si>
  <si>
    <t>深圳交易所,300289.SZ,利德曼,北京利德曼生化股份有限公司,北京市大兴区北京经济技术开发区兴海路5号,医疗器械,191578138.8,12109083.4,522,"Beijing Leadman Biochemistry Co.,Ltd",86-10-84923554,leadman@leadmanbio.com;ping.zhu@leadmanbio.com</t>
  </si>
  <si>
    <t>深圳交易所,301169.SZ,零点有数,北京零点有数数据科技股份有限公司,北京市朝阳区酒仙桥中路24号院1号楼7、8层,其他社会服务,31698584.5,-12010673.54,878,"Beijing Dataway Horizon Co.,Ltd.",86-10-53896410,board@idataway.com</t>
  </si>
  <si>
    <t>北京交易所,834021.BJ,流金岁月,北京流金岁月传媒科技股份有限公司,北京市朝阳区建国路27号紫檀大厦13层1301-1303,传媒,154393545.1,13750681.62,123,"Beijing Golden Times Media Technology Corp.,Ltd",86-10-85789857,63992424@163.com;info@bjljsy.com</t>
  </si>
  <si>
    <t>上海交易所,688078.SH,龙软科技,北京龙软科技股份有限公司,北京市海淀区彩和坊路8号天创科技大厦1008室,计算机应用,42735107.34,9209741.87,406,Beijing Longruan Technologies Inc.,86-10-62670727;86-10-62670056,info@longruan.com</t>
  </si>
  <si>
    <t>上海交易所,688315.SH,诺禾致源,北京诺禾致源科技股份有限公司,北京市朝阳区酒仙桥北路甲10号院301号楼101,医疗服务,386628023.2,18866423.65,2169,"Novogene Co.,Ltd.",86-10-82837801-889,ir@novogene.com</t>
  </si>
  <si>
    <t>深圳交易所,301333.SZ,诺思格,诺思格(北京)医药科技股份有限公司,北京市海淀区车公庄西路19号华通大厦B座北塔11层,医疗服务,170242153.3,26751469.21,1876,"R&amp;G Pharmastudies Co., Ltd.",86-10-88018650,ir@rg-pharma.com</t>
  </si>
  <si>
    <t>北京交易所,430047.BJ,诺思兰德,北京诺思兰德生物技术股份有限公司,北京市海淀区上地开拓路5号A406,生物制品,14717202.56,-10980188.46,135,"Beijing Northland Biotech Co.,Ltd.",86-10-82890893,gaojie@northland-bio.com</t>
  </si>
  <si>
    <t>深圳交易所,002373.SZ,千方科技,北京千方科技股份有限公司,北京市海淀区东北旺西路8号中关村软件园一期27号院千方大厦B座,计算机应用,1312321359,-255865504.9,7090,"China Transinfo Technology Co.,Ltd.",86-10-50821818,securities@ctfo.com</t>
  </si>
  <si>
    <t>上海交易所,603778.SH,乾景园林,北京乾景园林股份有限公司,北京市海淀区门头馨园路1号,建筑装饰,24107672.95,-10148849.2,139,"Beijing Qianjing Landscape Co.,Ltd",86-10-88862070-201,dongshiban@qjyl.com</t>
  </si>
  <si>
    <t>上海交易所,688316.SH,青云科技,北京青云科技股份有限公司,北京市朝阳区创远路36号院16号楼6层601室,计算机应用,79630486.86,-72112046.96,953,Qingcloud Technologies Corp.,86-10-83051688,ir@yunify.com</t>
  </si>
  <si>
    <t>深圳交易所,002573.SZ,清新环境,北京清新环境技术股份有限公司,北京市海淀区西八里庄路69号人民政协报大厦11层,环保,1818539364,116016479.9,5430,"Beijing Spc Environment Protection Tech Co.,Ltd.",86-10-88146320,zhqb@qingxin.com.cn</t>
  </si>
  <si>
    <t>上海交易所,688068.SH,热景生物,北京热景生物技术股份有限公司,北京市大兴区永旺西路26号院中关村高端医疗器械产业园10号楼,医疗器械,1364354034,605961546.7,1019,"Beijing Hotgen Biotech Co.,Ltd.",86-10-50973660,hotgen@hotgen.com.cn</t>
  </si>
  <si>
    <t>上海交易所,688338.SH,赛科希德,北京赛科希德科技股份有限公司,"北京市昌平区科技园区创新路27号1A座,北京市昌平区科学园路7号院1号楼8层",医疗器械,49375230.28,18245252.74,266,Beijing Succeeder Technology Inc.,86-10-53855568-808,investor@succeeder.com.cn</t>
  </si>
  <si>
    <t>深圳交易所,300485.SZ,赛升药业,北京赛升药业股份有限公司,北京市大兴区北京经济技术开发区兴盛街8号,生物制品,192096898.8,106545165.8,584,"Beijing Science Sun Pharmaceutical Co.,Ltd.",86-10-67862500,ssyyzqb@ssyy.com.cn</t>
  </si>
  <si>
    <t>深圳交易所,300456.SZ,赛微电子,北京赛微电子股份有限公司,"北京市西城区裕民路18号北环中心A座2607室(德胜园区),北京市大兴区北京经济技术开发区科创八街21号院1号楼",半导体及元件,173237171.8,23605221.18,876,Sai Microelectronics Inc.,86-10-82252103;86-10-82251527,ir@smeiic.com</t>
  </si>
  <si>
    <t>深圳交易所,002780.SZ,三夫户外,北京三夫户外用品股份有限公司,北京市昌平区陈家营西路3号院23号楼,服装家纺,131306205.6,2397592.76,859,"Beijing Sanfo Outdoor Products Co., Ltd",86-10-87409280,sanfoirm@sanfo.com</t>
  </si>
  <si>
    <t>深圳交易所,300384.SZ,三联虹普,北京三联虹普新合纤技术服务股份有限公司,北京市朝阳区望京宏泰东街绿地中心D座中区21层,建筑装饰,214295470.8,59243210.02,253,"Beijing Sanlian Hope Shin-Gosen Technical Service Co.,Ltd.",86-10-64392238,zbh@slhpcn.com;yyc@slhpcn.com;slhp@slhpcn.com</t>
  </si>
  <si>
    <t>深圳交易所,301159.SZ,三维天地,北京三维天地科技股份有限公司,北京市丰台区海鹰路6号院12号楼,计算机应用,10527075.7,-23471180.93,1106,"Beijing Sunwayworld Science &amp; Technology Co.,Ltd.",86-10-52970352,info@sunwayworld.com</t>
  </si>
  <si>
    <t>上海交易所,600429.SH,三元股份,北京三元食品股份有限公司,北京市大兴区瀛海瀛昌街8号,食品加工制造,2156123568,41596674.58,6135,"Beijing Sanyuan Foods Co.,Ltd.",86-10-56306096;86-10-56306020,zhengquanbu@sanyuan.com.cn</t>
  </si>
  <si>
    <t>北京交易所,837344.BJ,三元基因,北京三元基因药业股份有限公司,北京市大兴区工业开发区金苑路1号四号楼,生物制品,29687302.57,3351979.41,212,"Beijing Tri Prime Gene Pharmaceutical Co., Ltd.",86-10-60219175,dm@triprime.com;gudongdahui@triprime.com</t>
  </si>
  <si>
    <t>深圳交易所,300002.SZ,神州泰岳,北京神州泰岳软件股份有限公司,北京市朝阳区北苑路甲13号院1号楼22层,传媒,990515773.2,63076152.26,2789,"Beijing Ultrapower Software Co.,Ltd.",86-10-84927606,irm@ultrapower.com.cn</t>
  </si>
  <si>
    <t>上海交易所,688520.SH,神州细胞,北京神州细胞生物技术集团股份公司,北京市通州区北京经济技术开发区科创七街31号院,生物制品,155804578.5,-143305304.8,1353,Sinocelltech Group Limited,86-10-58628328,ir@sinocelltech.com</t>
  </si>
  <si>
    <t>深圳交易所,003004.SZ,声迅股份,北京声迅电子股份有限公司,北京市海淀区丰豪东路9号院11号楼1至5层101,计算机设备,30977876.9,2643550.75,624,"Beijing Telesound Electronics Co.,Ltd.",86-10-62980022,ir@telesound.com.cn</t>
  </si>
  <si>
    <t>深圳交易所,300661.SZ,圣邦股份,圣邦微电子(北京)股份有限公司,北京市海淀区西三环北路87号11层4-1106,半导体及元件,775336674.3,260347302.3,858,Sg Micro Corp,86-10-88825397,investors@sg-micro.com</t>
  </si>
  <si>
    <t>深圳交易所,002599.SZ,盛通股份,北京盛通印刷股份有限公司,北京市大兴区北京经济技术开发区经海三路18号,包装印刷,512590536.8,-24814105.35,3332,"Beijing Shengtong Printing Co.,Ltd",86-10-67871609,ir@shengtongprint.com</t>
  </si>
  <si>
    <t>深圳交易所,002153.SZ,石基信息,北京中长石基信息技术股份有限公司,"北京市石景山区玉泉路59号院2号楼燕保大厦六层,北京市东城区东水井胡同5号15层",计算机应用,573350616.5,30701700.97,5335,"Beijing Shiji Information Technology Co.,Ltd.",86-10-68249356,luofang@shijigroup.com;any.zhao@shijigroup.com;ir@shijigroup.com</t>
  </si>
  <si>
    <t>上海交易所,688169.SH,石头科技,北京石头世纪科技股份有限公司,北京市昌平区安居路17号院3号楼10层1001,小家电,1359593957,342845574,952,"Beijing Roborock Technology Co.,Ltd.",86-10-80701697,ir@roborock.com</t>
  </si>
  <si>
    <t>上海交易所,605178.SH,时空科技,北京新时空科技股份有限公司,北京市通州区经济技术开发区经海五路1号院A15号楼,建筑装饰,133376076.7,-10780561.5,509,"Beijing New Space Technology Co.,Ltd.",86-10-87227460,zqsw@nnlighting.com</t>
  </si>
  <si>
    <t>深圳交易所,300150.SZ,世纪瑞尔,北京世纪瑞尔技术股份有限公司,北京市海淀区上地信息路22号上地科技综合楼B座九、十层,计算机应用,65985490.06,-14660578.07,952,"Beijing Century Real Technology Co.,Ltd",86-10-62970877,ireal@c-real.com.cn</t>
  </si>
  <si>
    <t>上海交易所,600008.SH,首创环保,北京首创生态环保集团股份有限公司,北京市西城区车公庄大街21号2号楼,环保,4722805061,314033579,1.7949万,"Beijing Capital Eco-Environment Protection Group Co.,Ltd.",86-10-68356169,securities@capitalwater.cn;master@capitalwater.cn</t>
  </si>
  <si>
    <t>深圳交易所,300846.SZ,首都在线,北京首都在线科技股份有限公司,北京市朝阳区紫月路18号院9号楼一层101室,计算机应用,307056678.6,-16026680.57,608,"Capitalonline Data Service Co.,Ltd.",86-10-51995976,liping.yang@capitalonline.net;cds-security@capitalonline.net</t>
  </si>
  <si>
    <t>深圳交易所,000959.SZ,首钢股份,北京首钢股份有限公司,北京市石景山区石景山路99号,钢铁,31840817169,1053885048,1.7846万,"Beijing Shougang Co.,Ltd.",86-10-88293727,chenyi@shougang.com.cn;sggf@sgqg.com</t>
  </si>
  <si>
    <t>上海交易所,600376.SH,首开股份,北京首都开发股份有限公司,北京市西城区复兴门内大街156号招商国际金融中心D座,房地产开发,2346561136,-384016894.6,2139,"Beijing Capital Development, Co.,Ltd",86-10-66428156;86-10-66428113,bcdc@bcdh.com.cn;bmb1309@sohu.com</t>
  </si>
  <si>
    <t>上海交易所,600258.SH,首旅酒店,北京首旅酒店(集团)股份有限公司,北京市西城区复兴门内大街51号,酒店及餐饮,1212215051,-232376308.5,1.3448万,"Btg Hotels (Group) Co.,Ltd.",86-10-66014466-3846;86-10-66014466-3841,dzpxx@sohu.com;lixin@btghotels.com;stock@btghg.com</t>
  </si>
  <si>
    <t>上海交易所,688197.SH,首药控股,首药控股(北京)股份有限公司,北京市海淀区闵庄路3号玉泉慧谷15号楼,化学制药,707.96,-50662312.89,149,"Shouyao Holdings Co.,Ltd",86-10-88857906,shouyaoholding@163.com</t>
  </si>
  <si>
    <t>深圳交易所,300204.SZ,舒泰神,舒泰神(北京)生物制药股份有限公司,北京市大兴区北京经济技术开发区经海二路36号,化学制药,123340760.1,-24409475.07,873,"Staidson (Beijing) Biopharmaceuticals Co.,Ltd.",86-10-67875255,securities@staidson.com</t>
  </si>
  <si>
    <t>深圳交易所,300079.SZ,数码视讯,北京数码视讯科技股份有限公司,北京市海淀区上地信息产业基地开拓路15号1幢,计算机应用,179072149.4,3269133.48,709,"Sumavision Technologies Co.,Ltd.",86-10-82345841,sumavision@sumavision.com</t>
  </si>
  <si>
    <t>深圳交易所,300579.SZ,数字认证,北京数字认证股份有限公司,北京市海淀区北四环西路68号1501号,计算机应用,141752921.2,2091295.7,1180,"Beijing Certificate Authority Co.,Ltd.",86-10-58045602,dongban@bjca.org.cn</t>
  </si>
  <si>
    <t>深圳交易所,300075.SZ,数字政通,北京数字政通科技股份有限公司,北京市海淀区中关村软件园9号楼国际软件大厦三区101室,计算机应用,250497164.1,37995092.74,7926,"Beijing Egova Co.,Ltd",86-10-56161618,egova@egova.com.cn</t>
  </si>
  <si>
    <t>深圳交易所,300444.SZ,双杰电气,北京双杰电气股份有限公司,北京市海淀区上地三街9号D座1111,电力设备,361229459.4,-7594074.16,1534,"Beijing Sojo Electric Co.,Ltd.",86-10-62987100,zqb@sojoline.com</t>
  </si>
  <si>
    <t>深圳交易所,002038.SZ,双鹭药业,北京双鹭药业股份有限公司,北京市海淀区阜石路69号碧桐园一号楼,生物制品,274551424,63295907.68,761,"Beijing Sl Pharmaceutical Co.,Ltd.",86-10-88627635,lsj@slpharm.com.cn;wenyang@slpharm.com.cn;slpharm@slpharm.com.cn</t>
  </si>
  <si>
    <t>深圳交易所,000860.SZ,顺鑫农业,北京顺鑫农业股份有限公司,北京市顺义区站前街1号院1号楼顺鑫国际商务中心12层,饮料制造,3907059496,104283647.5,4632,"Beijing Shunxin Agriculture Co.,Ltd",86-10-69420860,xiechuang@shunxinnongye.com;sxnygf000860@163.com</t>
  </si>
  <si>
    <t>深圳交易所,300608.SZ,思特奇,北京思特奇信息技术股份有限公司,北京市海淀区中关村南大街6号14层,计算机应用,87263674.47,-54061310.45,2926,"Si-Tech Information Technology Co.,Ltd.",86-10-82193708,securities@si-tech.com.cn</t>
  </si>
  <si>
    <t>上海交易所,601126.SH,四方股份,北京四方继保自动化股份有限公司,北京市海淀区上地信息产业基地四街9号,电力设备,1069322474,128889997,3032,"Beijing Sifang Automation Co.,Ltd.",86-10-82181000;86-10-82181064,ir@sf-auto.com</t>
  </si>
  <si>
    <t>深圳交易所,002405.SZ,四维图新,北京四维图新科技股份有限公司,"北京市海淀区永丰路与北清路交汇处东南角四维图新大厦,北京市海淀区丰豪东路四维图新大厦",计算机应用,621848005.9,11786219.06,4354,"Navinfo Co.,Ltd.",86-10-82306399,dongmi@navinfo.com;qinfang@navinfo.com;info2405@navinfo.com</t>
  </si>
  <si>
    <t>深圳交易所,002995.SZ,天地在线,北京全时天地在线网络信息股份有限公司,"北京市通州区商通大道5号院21号楼,北京市朝阳区五里桥一街1号院（非中心）9号楼、11号楼",传媒,826377761.3,-15548217.55,918,"Beijing Quanshi World Online Network Information Co.,Ltd.",86-10-65721713,investors@372163.com</t>
  </si>
  <si>
    <t>上海交易所,600161.SH,天坛生物,北京天坛生物制品股份有限公司,北京市朝阳区双桥路乙2号院A座一层,生物制品,704838120.2,125175787.8,3933,Beijing Tiantan Biological Products Corporation Limited,86-10-65439720,ttswdb@sinopharm.com;ttsw@sinopharm.com</t>
  </si>
  <si>
    <t>上海交易所,688033.SH,天宜上佳,北京天宜上佳高新材料股份有限公司,北京市房山区窦店镇迎宾南街7号院,非汽车交运,173374008.8,34268815.34,771,"Beijing Tianyishangjia New Material Corp., Ltd.",86-10-69393926,tysj@bjtysj.com</t>
  </si>
  <si>
    <t>上海交易所,688277.SH,天智航,北京天智航医疗科技股份有限公司,北京市海淀区永泰庄北路1号中关村东升国际科学园7号楼二层,医疗器械,17154459.17,-28768004.29,281,"Tinavi Medical Technologies Co.,Ltd.",86-10-82156660-8009,tinavi@tinavi.com</t>
  </si>
  <si>
    <t>上海交易所,688569.SH,铁科轨道,北京铁科首钢轨道技术股份有限公司,北京市昌平区沙河镇沙阳路南24号,非汽车交运,266461512.7,46618025.27,511,"Beijing Tieke Shougang Railway-Tech Co.,Ltd",86-10-51529198,tkgdir@bjtkgd.com;bjtkgd@163.com</t>
  </si>
  <si>
    <t>北京交易所,430090.BJ,同辉信息,同辉佳视(北京)信息技术股份有限公司,北京市海淀区清河毛纺路临57号院北楼,计算机应用,107041110.5,-4983032.78,183,"Tonghuijiashi (Beijing) Information Technology Co.,Ltd.",86-10-82476677,lg@bjb.com.cn</t>
  </si>
  <si>
    <t>上海交易所,600085.SH,同仁堂,北京同仁堂股份有限公司,北京市东城区崇文门外大街42号,中药,3953698821,399961569.6,1.8997万,"Beijing Tongrentang Co.,Ltd",86-10-67179780,fengli@tongrentang.com;liquanlin@tongrentang.com;tongrentang@tongrentang.com</t>
  </si>
  <si>
    <t>上海交易所,688722.SH,同益中,北京同益中新材料科技股份有限公司,北京市通州区马驹桥镇景盛南二街17号,化工合成材料,115795073.8,30561428.78,669,Beijing Tongyizhong New Material Technology Corporation,86-10-56710336,tyz@bjtyz.com</t>
  </si>
  <si>
    <t>深圳交易所,300302.SZ,同有科技,北京同有飞骥科技股份有限公司,北京市海淀区地锦路9号院2号楼-1至4层101,计算机设备,139774645.5,9143079.38,360,"Toyou Feiji Electronics Co.,Ltd.",86-10-62491977,zqtz@toyou.com.cn</t>
  </si>
  <si>
    <t>深圳交易所,300895.SZ,铜牛信息,北京铜牛信息科技股份有限公司,北京市东城区天坛东路31号铜牛信息大厦,计算机应用,118521371.7,8942325.33,223,"Beijing Topnew Info&amp;Tech Co.,Ltd.",86-10-52186986,share-info@topnewinfo.cn</t>
  </si>
  <si>
    <t>深圳交易所,300055.SZ,万邦达,北京万邦达环保技术股份有限公司,北京市朝阳区五里桥一街1号院非中心中弘国际商务花园22号楼,石油加工贸易,651076008.8,25885276.72,1207,"Beijing Water Business Doctor Co.,Ltd.",86-10-59621877;86-10-59621897,guanxuefei@waterbd.cn;zhengquan@waterbd.cn</t>
  </si>
  <si>
    <t>上海交易所,600055.SH,万东医疗,北京万东医疗科技股份有限公司,北京市朝阳区酒仙桥东路9号院3号楼,医疗器械,210601112.6,24632341.22,861,"Beijing Wandong Medical Technology Co.,Ltd.",86-10-84569688,wdyl055@263.net.cn;wdmed@public.bta.net.cn</t>
  </si>
  <si>
    <t>深圳交易所,300552.SZ,万集科技,北京万集科技股份有限公司,北京市海淀区东北旺西路8号院中关村软件园12号楼万集空间,计算机设备,186369066.8,3083799.01,1508,"Vanjee Technology Co.,Ltd.",86-10-59766888,zqb@wanji.net.cn</t>
  </si>
  <si>
    <t>上海交易所,603392.SH,万泰生物,北京万泰生物药业股份有限公司,北京市昌平区科学园路31号,生物制品,3171223475,1330905062,3103,"Beijing Wantai Biological Pharmacy Enterprise Co.,Ltd.",86-10-59528820,wtzqb@ystwt.com</t>
  </si>
  <si>
    <t>上海交易所,600246.SH,万通发展,北京万通新发展集团股份有限公司,北京市朝阳区朝外大街甲6号万通中心写字楼D座4层,房地产开发,66038081.92,-36957204.56,279,"Vantone Neo Development Group Co.,Ltd.",86-10-59071169,dongban@vantone.com</t>
  </si>
  <si>
    <t>上海交易所,688028.SH,沃尔德,北京沃尔德金刚石工具股份有限公司,河北省廊坊市大厂回族自治县大厂潮白河工业园区工业二路东侧,通用设备,68959966.06,7146606.07,730,"Beijing Worldia Diamond Tools Co.,Ltd.",86-573-83821079,chenhuanchao@worldiatools.com;688028@worldiatools.com</t>
  </si>
  <si>
    <t>深圳交易所,300541.SZ,先进数通,北京先进数通信息技术股份公司,北京市海淀区车道沟1号3号楼4层(青东商务区B座4层),计算机应用,490300436.2,-11176350.75,2440,"Beijing Advanced Digital Technology Co.,Ltd",86-10-68717009,adtec@adtec.com.cn</t>
  </si>
  <si>
    <t>深圳交易所,300139.SZ,晓程科技,北京晓程科技股份有限公司,北京市海淀区西三环北路87号国际财经中心D座503,贵金属,39748446.69,-50192027.72,89,"Beijing Xiaocheng Technology Stock Co.,Ltd.",86-10-68459012-8072,tzz@xiaocheng.com;liuyi@xiaocheng.com</t>
  </si>
  <si>
    <t>深圳交易所,300593.SZ,新雷能,北京新雷能科技股份有限公司,北京市昌平区科技园区双营中路139号院1号楼,电力设备,471128220.1,86851448.13,2295,"Beijing Relpow Technology Co.,Ltd",86-10-81913666,webmaster@xinleineng.com</t>
  </si>
  <si>
    <t>深圳交易所,002933.SZ,新兴装备,北京新兴东方航空装备股份有限公司,北京市海淀区西杉创意园四区4号楼,国防军工,76784092.26,9570831.89,315,"Beijing Emerging Eastern Aviation Equipment Co.,Ltd.",86-10-62804370,xxzbg@eeae.com.cn</t>
  </si>
  <si>
    <t>上海交易所,688201.SH,信安世纪,北京信安世纪科技股份有限公司,北京市西城区宣武门外大街甲1号环球财讯中心C座四层,计算机应用,64012858.89,-1565047.52,737,"Beijing Infosec Technologies Co.,Ltd.",86-10-68025518,ir@infosec.com.cn</t>
  </si>
  <si>
    <t>深圳交易所,002829.SZ,星网宇达,北京星网宇达科技股份有限公司,北京市通州区北京经济技术开发区科谷二街6号院,国防军工,49362070.58,-8240305.83,604,"Beijing Starneto Technology Co.,Ltd.",86-10-87838888,ir@starneto.com</t>
  </si>
  <si>
    <t>深圳交易所,300612.SZ,宣亚国际,宣亚国际营销科技(北京)股份有限公司,北京市朝阳区八里庄东里1号CN02-B,传媒,190738107.5,8795843.86,247,"Shunya International Martech (Beijing) Co.,Ltd.",86-10-85079688,stock@shunyagroup.com</t>
  </si>
  <si>
    <t>深圳交易所,300324.SZ,旋极信息,北京旋极信息技术股份有限公司,北京市海淀区丰秀中路3号院12号楼,计算机设备,498974422.9,-43166980.2,3251,"Beijing Watertek Information Technology Co.,Ltd.",86-10-82885950,investor@watertek.com</t>
  </si>
  <si>
    <t>深圳交易所,002658.SZ,雪迪龙,北京雪迪龙科技股份有限公司,北京市昌平区高新三街3号,环保,314445186.9,78103673.2,2020,"Beijing Sdl Technology Co.,Ltd.",86-10-80735666;86-10-80735664,zqb@chsdl.com;yangyuanyuan@chsdl.com</t>
  </si>
  <si>
    <t>深圳交易所,301085.SZ,亚康股份,北京亚康万玮信息技术股份有限公司,北京市海淀区丹棱街18号805室,计算机应用,293312548,17148361.84,1701,"Beijing Asiacom Information Technology Co.,Ltd.",86-10-58834063,dongmiban@asiacom.net.cn</t>
  </si>
  <si>
    <t>深圳交易所,000729.SZ,燕京啤酒,北京燕京啤酒股份有限公司,北京市顺义区双河路9号,饮料制造,3100222997,863928.85,2.6145万,"Beijing Yanjing Brewery Co.,Ltd.",86-10-89490729,zqb@yanjing.com.cn</t>
  </si>
  <si>
    <t>上海交易所,688621.SH,阳光诺和,北京阳光诺和药物研究股份有限公司,北京市昌平区科技园区双营西路79号院7号楼,医疗服务,147959681,33400168.75,873,"Beijing Sun-Novo Pharmaceutical Research Co.,Ltd.",86-10-60748199,ir@sun-novo.com</t>
  </si>
  <si>
    <t>上海交易所,688339.SH,亿华通,北京亿华通科技股份有限公司,北京市海淀区西小口路66号中关村东升科技园B-6号楼C座七层C701室,电力设备,97059251.34,-23474798.75,812,"Beijing Sinohytec Co.,Ltd",86-10-62927176,sinohytec@autoht.com</t>
  </si>
  <si>
    <t>深圳交易所,301047.SZ,义翘神州,北京义翘神州科技股份有限公司,北京市通州区北京经济技术开发区科创十街18号院9号楼306室,生物制品,175846115.5,114247512.4,495,"Sino Biological,Inc.",86-10-50911676;86-10-50911666-8111,tao_feng@sinobiological.com;shuhui_wang@sinobiological.cn;ir@sinobiological.cn</t>
  </si>
  <si>
    <t>深圳交易所,300212.SZ,易华录,北京易华录信息技术股份有限公司,北京市石景山区阜石路165号中国华录大厦B座,计算机应用,590818840.4,34288115.42,1706,"Beijing E-Hualu Information Technology Co.,Ltd",86-10-52281160,zhengquan@ehualu.com</t>
  </si>
  <si>
    <t>北京交易所,835508.BJ,殷图网联,北京殷图网联科技股份有限公司,北京市海淀区安宁北昌平路临831-内1一层1101号,自动化设备,10100779.43,749413.88,105,"Beijing In To Digital Technology Stock Co.,Ltd.",86-10-82458359,zhangjianmin@intodigit.com;ir@intodigit.com</t>
  </si>
  <si>
    <t>深圳交易所,300231.SZ,银信科技,北京银信长远科技股份有限公司,北京市朝阳区安定路35号北京安华发展大厦8层,计算机应用,658814597.5,23651275.98,1961,"Beijing Trust&amp;Far Technology Co.,Ltd",86-10-82629666,public@trustfar.cn</t>
  </si>
  <si>
    <t>上海交易所,688253.SH,英诺特,北京英诺特生物技术股份有限公司,北京市丰台区海鹰路1号院6号楼1层2层,医疗器械,69495587.09,26354180.71,386,"Innovita Biological Technology Co., Ltd.",86-10-83682249-29,ir@innovita.com.cn</t>
  </si>
  <si>
    <t>深圳交易所,300935.SZ,盈建科,北京盈建科软件股份有限公司,北京市东城区北三环东路36号环球贸易中心C座18层,计算机应用,27657557.9,-7507147.94,397,"Beijing Yjk Building Software Co.,Ltd.",86-10-58256559,bod@yjk.cn</t>
  </si>
  <si>
    <t>北京交易所,833819.BJ,颖泰生物,北京颖泰嘉和生物科技股份有限公司,北京市昌平区科技园区生命园路27号,化学制品,2253210485,260178554,5005,Nutrichem Company Limited,86-10-82819951,xiaoliang.liu@nutrichem.cn;info@nutrichem.cn</t>
  </si>
  <si>
    <t>上海交易所,688080.SH,映翰通,北京映翰通网络技术股份有限公司,北京市朝阳区紫月路18号院3号楼501室,通信设备,61302233.29,1965260.99,365,"Beijing Inhand Networks Technology Co.,Ltd.",86-10-84170010-8020,zhongcheng@inhand.com.cn;liyh@inhand.com.cn;inhand@inhand.com.cn</t>
  </si>
  <si>
    <t>深圳交易所,300674.SZ,宇信科技,北京宇信科技集团股份有限公司,北京市朝阳区酒仙桥东路9号院电子城研发中心A2号楼东5-6层,计算机应用,406635701.9,1597402.05,1.2783万,"Yusys Technologies Co.,Ltd.",86-10-59137700,ir@yusys.com.cn</t>
  </si>
  <si>
    <t>上海交易所,688597.SH,煜邦电力,北京煜邦电力技术股份有限公司,北京市朝阳区北三环东路19号中国蓝星大厦10楼,电力设备,68310581.68,5731891.94,581,"Beijing Yupont Electric Power Technology Co.,Ltd.",86-10-84423548,ir@yupont.com</t>
  </si>
  <si>
    <t>深圳交易所,002878.SZ,元隆雅图,北京元隆雅图文化传播股份有限公司,北京市西城区广安门内大街338号北京港中旅维景国际大酒店写字楼12层,传媒,978712305.3,92417597.14,1044,"Beijing Yuanlong Yato Culture Dissemination Co.,Ltd.",86-10-83528822,ylyato@ylyato.cn</t>
  </si>
  <si>
    <t>上海交易所,603569.SH,长久物流,北京长久物流股份有限公司,北京市朝阳区石各庄路99号,物流,934264180.6,390411.22,1270,Beijing Changjiu Logistics Corp.,86-10-57355969,yanchao@changjiulogistics.com;wanghanze@changjiulogistics.com;cjwl@changjiulogistics.com</t>
  </si>
  <si>
    <t>深圳交易所,300315.SZ,掌趣科技,北京掌趣科技股份有限公司,北京市海淀区奥北产业基地29号楼(北楼)9层901室,传媒,329037333.4,31697448.92,1384,"Ourpalm Co.,Ltd.",86-10-65073699,ir@ourpalm.com</t>
  </si>
  <si>
    <t>上海交易所,603127.SH,昭衍新药,北京昭衍新药研究中心股份有限公司,北京市大兴区北京经济技术开发区荣京东街甲5号,医疗服务,270975486.9,125347354.6,2140,"Joinn Laboratories(China)Co.,Ltd.",86-10-67869582,gaodapeng@joinn-lab.com;jiafengsong@joinn-lab.com</t>
  </si>
  <si>
    <t>深圳交易所,002771.SZ,真视通,北京真视通科技股份有限公司,北京市朝阳区马甸裕民路12号中国国际科技会展中心B座11层,计算机应用,149100378.7,-6001323.66,386,Beijing Transtrue Technology Inc.,86-10-59220193,ir@bjzst.cn</t>
  </si>
  <si>
    <t>上海交易所,605069.SH,正和生态,北京正和恒基滨水生态环境治理股份有限公司,北京市海淀区中关村东路一号清华科技园科技大厦B座21层,环保,87724371.32,-24526084.18,631,"Beijing Zeho Waterfront Ecological Environment Treatment Co.,Ltd.",86-10-59847911,ir@zeho.com.cn</t>
  </si>
  <si>
    <t>深圳交易所,003007.SZ,直真科技,北京直真科技股份有限公司,北京市朝阳区望京东园523号楼11层,计算机应用,47633671.03,-28054028.88,1090,"Beijing Zznode Technologies Co.,Ltd.",86-10-62800055,pr@zznode.com</t>
  </si>
  <si>
    <t>深圳交易所,300785.SZ,值得买,北京值得买科技股份有限公司,北京市丰台区诺德中心二期11号楼37层-39层,传媒,250573423.1,-21780090.37,2118,"Beijing Zhidemai Technology Co.,Ltd.",86-10-56640901,ir@zhidemai.com</t>
  </si>
  <si>
    <t>深圳交易所,300803.SZ,指南针,北京指南针科技发展股份有限公司,北京市昌平区七北路42号院TBD云集中心2号楼A座,计算机应用,623403436,266743618,1711,"Beijing Compass Technology Development Co.,Ltd.",86-10-82559889,compass@mail.compass.com.cn</t>
  </si>
  <si>
    <t>上海交易所,688369.SH,致远互联,北京致远互联软件股份有限公司,北京市海淀区北坞村路甲25号静芯园N座,计算机应用,141827617.7,-27896449.5,2494,Beijing Seeyon Internet Software Corp.,86-10-88850901,ir@seeyon.com;taowh@seeyon.com;duanf@seeyon.com</t>
  </si>
  <si>
    <t>深圳交易所,000609.SZ,中迪投资,北京中迪投资股份有限公司,北京市朝阳区永安东里16号CBD国际大厦5层,房地产开发,28349937.28,-38730567.72,108,"Beijing Zodi Investment Co.,Ltd.",86-13641323242,hengxiaoying@zdinvest.com;liuguochang@zdinvest.com;zdinvest@zdinvest.com</t>
  </si>
  <si>
    <t>深圳交易所,000931.SZ,中关村,北京中关村科技发展(控股)股份有限公司,北京市朝阳区霄云路26号鹏润大厦B座22层,化学制药,488182089.5,-6514995.06,2462,"Beijing Centergate Technologies (Holding) Co.,Ltd.",86-10-57768018,investor@centek.com.cn</t>
  </si>
  <si>
    <t>北京交易所,836263.BJ,中航泰达,北京中航泰达环保科技股份有限公司,北京市丰台区汽车博物馆西路8号院3号楼8层801,环保,147515335.3,5220299.56,495,"Beijing Zhtd Environmental Protection Technology Co.,Ltd.",86-10-83650320,tangning@cnzhtd.com;zhtd@cnzhtd.com</t>
  </si>
  <si>
    <t>上海交易所,605305.SH,中际联合,中际联合(北京)科技股份有限公司,北京市通州区创益东二路15号院1号楼,专用设备,178715255,44069382.02,678,"Ficont Industry (Beijing) Co.,Ltd.",86-10-69598980,ir@3slift.com</t>
  </si>
  <si>
    <t>深圳交易所,300810.SZ,中科海讯,北京中科海讯数字科技股份有限公司,北京市海淀区地锦路33号院中科海讯大厦,国防军工,36252885.18,2538017.07,261,"Beijing Zhongkehaixun Digital S&amp;T Co.,Ltd",86-10-82492042,zkhx@zhongkehaixun.com</t>
  </si>
  <si>
    <t>深圳交易所,301175.SZ,中科环保,北京中科润宇环保科技股份有限公司,北京市海淀区苏州街3号11层1102-03,环保,306025086.1,48737493.49,708,"Beijing China Sciences Runyu Environmental Technology Co.,Ltd.",86-10-62575817,dongshihui@cset.ac.cn</t>
  </si>
  <si>
    <t>深圳交易所,301153.SZ,中科江南,北京中科江南信息技术股份有限公司,北京市海淀区万泉河路68号8号楼1710室,计算机应用,76979099.69,-1152184.42,1148,"Beijing Ctj Information Technology Co., Ltd.",86-10-82650616;86-10-82658093,stock@ctjsoft.com</t>
  </si>
  <si>
    <t>深圳交易所,002657.SZ,中科金财,北京中科金财科技股份有限公司,北京市朝阳区安翔北路11号北京创业大厦B座9层,计算机应用,152755573.4,-19219186.89,1134,"Sinodata Co.,Ltd.",86-10-62309608,zkjc@sinodata.net.cn</t>
  </si>
  <si>
    <t>深圳交易所,000970.SZ,中科三环,北京中科三环高技术股份有限公司,北京市海淀区中关村东路66号甲1号楼27层,金属新材料,2158936920,166118346.4,5537,"Beijing Zhong Ke San Huan High-Tech Co.,Ltd.",86-10-62656017,security@san-huan.com.cn;twb@san-huan.com.cn</t>
  </si>
  <si>
    <t>深圳交易所,300684.SZ,中石科技,北京中石伟业科技股份有限公司,北京市大兴区经济技术开发区东环中路3号,电子化学品,270701213.6,24176278.49,1008,Jones Tech Plc,86-10-67860832,info@jones-corp.com</t>
  </si>
  <si>
    <t>深圳交易所,003001.SZ,中岩大地,北京中岩大地科技股份有限公司,北京市石景山区苹果园路2号通景大厦12层,建筑装饰,186035488.9,6427476.89,482,"Zhongyan Technology Co.,Ltd.",86-10-68809559,ir@zydd.com</t>
  </si>
  <si>
    <t>深圳交易所,301208.SZ,中亦科技,北京中亦安图科技股份有限公司,北京市西城区百万庄大街11号粮科大厦3层,计算机应用,249804635.3,23748196.24,841,"Chinaetek Service &amp; Technology Co., Ltd.",86-10-58523896,bodoffice@ce-service.com.cn</t>
  </si>
  <si>
    <t>深圳交易所,300799.SZ,左江科技,北京左江科技股份有限公司,北京市海淀区高里掌路3号院9号楼1层101、2层201,计算机应用,7495377.95,-26116655.86,278,"Beijing Zuojiang Technology Co.,Ltd.",86-10-88112303,dshb@zj-kj.net</t>
  </si>
  <si>
    <t>深圳交易所,002504.SZ,,北京弘高创意建筑设计股份有限公司,北京市朝阳区来广营西路朝来高科技产业园G1-1,建筑装饰,34905873.27,-7914272.12,125,"Beijing Honggao Creative Architectural Design Co.,Ltd",86-10-85370018,hgcy002504@126.com</t>
  </si>
  <si>
    <t>深圳交易所,300392.SZ,,北京腾信创新网络营销技术股份有限公司,北京市朝阳区光华路15#院1#楼亿利生态广场14层,传媒,35848861.32,-20539620.86,76,Beijing Tensyn Digital Marketing Technology Joint Stock Company,86-10-65809299,board@tensynchina.com</t>
  </si>
  <si>
    <t>深圳交易所,300076.SZ,GQY视讯,宁波GQY视讯股份有限公司,"浙江省宁波市慈溪市杭州湾新区滨海四路131号(总部),上海市黄浦区龙华东路818号海外滩金融A座19楼(运营中心)",光学光电子,16456517.49,-1239306.76,230,"Ningbo Gqy Video &amp; Telecom Joint-Stock Co.,Ltd.",86-21-61002033,investor@gqy.com.cn</t>
  </si>
  <si>
    <t>深圳交易所,000100.SZ,TCL科技,TCL科技集团股份有限公司,广东省惠州市惠城区仲恺高新区惠风三路17号TCL科技大厦,光学光电子,40566851319,1352533125,6.5159万,Tcl Technology Group Corporation,86-755-33311666,ir@tcl.com</t>
  </si>
  <si>
    <t>深圳交易所,002129.SZ,TCL中环,TCL中环新能源科技股份有限公司,天津市西青区新技术产业园区华苑产业区(环外)海泰东路12号,电力设备,13367839315,1310735501,1.3371万,"Tcl Zhonghuan Renewable Energy Technology Co.,Ltd.",86-22-23789787,qinshilong@tjsemi.com;jiangyuan@tjsemi.com;tjsc@tjsemi.com</t>
  </si>
  <si>
    <t>深圳交易所,300825.SZ,阿尔特,阿尔特汽车技术股份有限公司,北京市大兴区经济技术开发区凉水河二街7号院,汽车服务,211524210.4,25975581.32,1826,"Iat Automobile Technology Co.,Ltd.",86-10-87163976,info@iat-auto.com</t>
  </si>
  <si>
    <t>上海交易所,603722.SH,阿科力,无锡阿科力科技股份有限公司,江苏省无锡市锡山区东港镇新材料产业园(民祥路29号),化学制品,244291718.7,43456598.9,238,"Wuxi Acryl Technology Co.,Ltd",86-510-88263255,changjun@chinaacryl.com;zq@chinaacryl.com</t>
  </si>
  <si>
    <t>上海交易所,688179.SH,阿拉丁,上海阿拉丁生化科技股份有限公司,上海市浦东新区新金桥路36号南塔16楼,化学制品,91998831.14,31019842.19,461,"Shanghai Aladdin Biochemical Technology Co.,Ltd.",86-21-50560989,aladdindmb@163.com</t>
  </si>
  <si>
    <t>深圳交易所,300706.SZ,阿石创,福建阿石创新材料股份有限公司,福建省福州市长乐区航城街道琴江村太平里169号,半导体及元件,177667848.3,5925196.69,414,"Fujian Acetron New Materials Co.,Ltd",86-591-28673333,zqswb@acetron.com.cn</t>
  </si>
  <si>
    <t>上海交易所,688165.SH,埃夫特,埃夫特智能装备股份有限公司,安徽省芜湖市鸠江区中国(安徽)自由贸易试验区芜湖片区万春东路96号,自动化设备,284414694.1,-33617386.37,1483,"Efort Intelligent Equipment Co.,Ltd.",86-553-5670638,ir@efort.com.cn</t>
  </si>
  <si>
    <t>深圳交易所,002747.SZ,埃斯顿,南京埃斯顿自动化股份有限公司,江苏省南京市江宁区吉印大道1888号(江宁开发区),自动化设备,804694001.9,60071695.14,2891,"Estun Automation Co.,Ltd",86-25-52785597,zqb@estun.com</t>
  </si>
  <si>
    <t>上海交易所,603580.SH,艾艾精工,艾艾精密工业输送系统(上海)股份有限公司,上海市杨浦区翔殷路580号,化工合成材料,37299586.36,-294838.36,262,"Aa Industrial Belting (Shanghai) Co.,Ltd",86-21-65305237,zhengquanbu@aabelt.com.cn</t>
  </si>
  <si>
    <t>深圳交易所,300389.SZ,艾比森,深圳市艾比森光电股份有限公司,广东省深圳市龙岗区坂田街道雪岗路2018号天安云谷产业园一期3栋A座18、19、20层,光学光电子,492667890,19455414.41,2043,"Shenzhen Absen Optoelectronic Co.,Ltd.",86-755-28794126,dm@absen.com</t>
  </si>
  <si>
    <t>深圳交易所,301259.SZ,艾布鲁,湖南艾布鲁环保科技股份有限公司,湖南省长沙市雨花区劳动中路491号中邦国际11楼,环保,71909445,11372940.44,316,"Hunan Airbluer Environmental Protection Technology Co.,Ltd.",86-731-84425216,airbluer@vip.163.com</t>
  </si>
  <si>
    <t>深圳交易所,300685.SZ,艾德生物,厦门艾德生物医药科技股份有限公司,福建省厦门市海沧区鼎山路39号,医疗器械,206049845.5,53614836.9,1096,"Amoy Diagnostics Co.,Ltd.",86-592-6806830,sid@amoydx.com</t>
  </si>
  <si>
    <t>上海交易所,603638.SH,艾迪精密,烟台艾迪精密机械股份有限公司,山东省烟台市福山区经济技术开发区长江路356号,专用设备,615497715.4,72333701.7,2496,"Yantai Eddie Precision Machinery Co.,Ltd",86-535-6392630,lijiaoyun@cceddie.com;songtao@cceddie.com;securities@cceddie.com</t>
  </si>
  <si>
    <t>上海交易所,688488.SH,艾迪药业,江苏艾迪药业股份有限公司,江苏省扬州市邗江区新甘泉西路69号,生物制品,35101031.38,-22302749.04,379,"Jiangsu Aidea Pharmaceutical Co.,Ltd.",86-514-82090238,ad@aidea.com.cn</t>
  </si>
  <si>
    <t>上海交易所,603989.SH,艾华集团,湖南艾华集团股份有限公司,湖南省益阳市赫山区桃花仑东路龙岭工业园,半导体及元件,869316471.7,114865010,5176,"Hunan Aihua Group Co.,Ltd",86-737-6183891,aihua@aihuaglobal.com;xiang.yang@aihuaglobal.com</t>
  </si>
  <si>
    <t>深圳交易所,300816.SZ,艾可蓝,安徽艾可蓝环保股份有限公司,安徽省池州市贵池区高新区玉镜路12号,汽车零部件,230173177.2,13000390.56,678,"Actblue Co.,Ltd.",86-566-5255528,akl@act-blue.com</t>
  </si>
  <si>
    <t>上海交易所,688578.SH,艾力斯,上海艾力斯医药科技股份有限公司,上海市浦东新区中国(上海)自由贸易试验区张衡路1227号、哈雷路1118号1幢5楼,化学制药,111157103.9,-22673403.02,607,"Shanghai Allist Pharmaceuticals Co.,Ltd",86-21-51371858,ir@allist.com.cn</t>
  </si>
  <si>
    <t>上海交易所,688329.SH,艾隆科技,苏州艾隆科技股份有限公司,江苏省苏州市吴中区中国(苏州)自由贸易试验区苏州片区苏州工业园区新发路27号,自动化设备,43109552.26,-393057.54,625,"Suzhou Iron Technology Co.,Ltd.",86-512-66607092,8132@iron-tech.cn;8103@iron-tech.cn</t>
  </si>
  <si>
    <t>北京交易所,830799.BJ,艾融软件,上海艾融软件股份有限公司,上海市浦东新区陆家嘴环路958号华能联合大厦403室,计算机应用,114255962.4,4748534.19,2034,"Shanghai I2finance Technology Co.,Ltd.",86-21-68816719,public@i2finance.net;wang_tao@i2finance.net</t>
  </si>
  <si>
    <t>上海交易所,688798.SH,艾为电子,上海艾为电子技术股份有限公司,上海市闵行区秀文路908号B座15层,半导体及元件,595225621.8,57509350.87,985,"Shanghai Awinic Technology Co.,Ltd.",86-21-52968068,securities@awinic.com</t>
  </si>
  <si>
    <t>深圳交易所,300015.SZ,爱尔眼科,爱尔眼科医院集团股份有限公司,湖南省长沙市天心区芙蓉南路一段188号爱尔大厦,医疗服务,4168634167,610600966.5,2.6970万,"Aier Eye Hospital Group Co.,Ltd.",86-731-85136739,zhengquanbu@yeah.net</t>
  </si>
  <si>
    <t>上海交易所,600643.SH,爱建集团,上海爱建集团股份有限公司,上海市徐汇区肇嘉浜路746号,保险及其他,398249094.2,297833640.6,886,"Shanghai Aj Group Co.,Ltd",86-21-64396600,dongmi@aj.com.cn;xinfang@aj.com.cn</t>
  </si>
  <si>
    <t>深圳交易所,002610.SZ,爱康科技,江苏爱康科技股份有限公司,江苏省苏州市张家港市经济开发区金塘西路101号,电力设备,989790180.3,-22952598.96,1588,"Jiangsu Akcome Science &amp; Technology Co.,Ltd.",86-512-82557563,zhengquanbu@akcome.com</t>
  </si>
  <si>
    <t>上海交易所,600933.SH,爱柯迪,爱柯迪股份有限公司,浙江省宁波市江北区金山路588号,汽车零部件,902864861.8,84884896.11,5181,"Ikd Co.,Ltd.",86-574-87562112,ikd@ikd-china.com</t>
  </si>
  <si>
    <t>上海交易所,688092.SH,爱科科技,杭州爱科科技股份有限公司,浙江省杭州市滨江区伟业路1号1幢,专用设备,68125708.48,9272878.57,447,"Hangzhou Iecho Science &amp; Technology Co.,Ltd.",86-571-86609578,office@iechosoft.com</t>
  </si>
  <si>
    <t>深圳交易所,300889.SZ,爱克股份,深圳爱克莱特科技股份有限公司,广东省深圳市宝安区松岗街道松岗大道11号健仓科技园一栋,光学光电子,140119029.9,-9604047,1706,Shenzhen Exc-Led Technology Co.Ltd,86-755-23229069,exc@exc-led.com</t>
  </si>
  <si>
    <t>深圳交易所,300696.SZ,爱乐达,成都爱乐达航空制造股份有限公司,四川省成都市郫都区高新西区安泰二路18号,国防军工,176807653.1,65985292.09,877,Chengdu Ald Aviation Manufacturing Corporation,86-28-87809296,chenmiao85@cdald.com;zqbwendy@cdald.com;sec@cdald.com</t>
  </si>
  <si>
    <t>上海交易所,603221.SH,爱丽家居,爱丽家居科技股份有限公司,江苏省苏州市张家港市锦丰镇合兴街道,家用轻工,234559733.5,-10628346.61,1320,"Elegant Home-Tech Co.,Ltd.",86-512-58506008,lih@eletile.com;yidan.shen@eletile.com;elegant@eletile.com</t>
  </si>
  <si>
    <t>上海交易所,603529.SH,爱玛科技,爱玛科技集团股份有限公司,天津市静海区经济开发区南区爱玛路5号,非汽车交运,4586633663,317478581.5,7288,"Aima Technology Group Co.,Ltd.",86-22-59596888,amkj@aimatech.com</t>
  </si>
  <si>
    <t>深圳交易所,300896.SZ,爱美客,爱美客技术发展股份有限公司,北京市平谷区平谷园马坊工业园区金平西路20号院,美容护理,430712581.8,280095605.4,507,"Imeik Technology Development Co.,Ltd.",86-10-85809026,ir@imeik.com</t>
  </si>
  <si>
    <t>上海交易所,603511.SH,爱慕股份,爱慕股份有限公司,北京市朝阳区望京开发区利泽中园二区218、219号楼,服装家纺,935098977.1,130075842.7,9600,"Aimer Co.,Ltd.",86-10-64390009,aimerzhengquan@aimer.com.cn</t>
  </si>
  <si>
    <t>深圳交易所,300753.SZ,爱朋医疗,江苏爱朋医疗科技股份有限公司,江苏省南通市如东县经济开发区永通大道东侧,医疗器械,72794357.61,-10987817.03,774,"Jiangsu Apon Medical Technology Co.,Ltd.",86-513-80158003,apon@apon.com.cn;ir@apon.com.cn</t>
  </si>
  <si>
    <t>上海交易所,603020.SH,爱普股份,爱普香料集团股份有限公司,上海市静安区高平路733号,化学制品,786700331.6,47211121.04,1230,"Apple Flavor &amp; Fragrance Group Co.,Ltd.",86-21-66523100,weihua.wang@cnaff.com;jye@cnaff.com</t>
  </si>
  <si>
    <t>深圳交易所,002416.SZ,爱施德,深圳市爱施德股份有限公司,广东省深圳市南山区科发路83号南山金融大厦18层,零售,24013050034,200518232.4,2949,"Shenzhen Aisidi Co.,Ltd.",86-755-21519907;86-755-21519888,ir@aisidi.com</t>
  </si>
  <si>
    <t>深圳交易所,002403.SZ,爱仕达,爱仕达股份有限公司,浙江省台州市温岭市经济开发区科技路2号,小家电,753815299.8,-26847151.37,4518,"Aishida Co.,Ltd",86-576-86199005,ir@asd.com.cn</t>
  </si>
  <si>
    <t>深圳交易所,300521.SZ,爱司凯,爱司凯科技股份有限公司,广东省广州市越秀区东风东路745号东山紫园商务大厦1505房,专用设备,26149341.94,-2433955.53,215,"Amsky Technology Co.,Ltd",86-20-28079595,amsky@amsky.cc</t>
  </si>
  <si>
    <t>上海交易所,688067.SH,爱威科技,爱威科技股份有限公司,湖南省长沙市岳麓区学士街道茯苓路26号爱威医疗科技园,医疗器械,46075955.93,5838880.44,508,"Ave Science&amp;Technology Co.,Ltd.",86-731-89715453,aveir@c-ave.com</t>
  </si>
  <si>
    <t>上海交易所,600732.SH,爱旭股份,上海爱旭新能源股份有限公司,上海市浦东新区秋月路26号4幢201-1室,电力设备,7826910883,227227285.8,6796,"Shanghai Aiko Solar Energy Co., Ltd.",86-579-85912509,ir@aikosolar.com</t>
  </si>
  <si>
    <t>上海交易所,603214.SH,爱婴室,上海爱婴室商务服务股份有限公司,上海市浦东新区杨高南路729号陆家嘴世纪金融广场1号楼5层,零售,854708891.8,-12271493.11,4391,"Shanghai Aiyingshi Co.,Ltd",86-21-68470177,investor.list@aiyingshi.com</t>
  </si>
  <si>
    <t>上海交易所,688393.SH,安必平,广州安必平医药科技股份有限公司,广东省广州市黄埔区科学城风信路科信街2号,医疗器械,120089760,19624115.78,697,"Guangzhou Lbp Medicine Science &amp; Technology Co., Ltd.",86-20-32210051;86-20-32299997-8118,zqswb@gzlbp.com;dukun@gzlbp.com</t>
  </si>
  <si>
    <t>上海交易所,600207.SH,安彩高科,河南安彩高科股份有限公司,河南省安阳市龙安区中州路南段,电力设备,778224009.2,19395658.23,2206,"Henan Ancai Hi-Tech Co.,Ltd",86-372-3732533,achtzqb@acht.com.cn</t>
  </si>
  <si>
    <t>深圳交易所,300572.SZ,安车检测,深圳市安车检测股份有限公司,广东省深圳市南山区学府路63号高新区联合总部大厦35楼,其他社会服务,117463665.9,15137382.22,1389,"Shenzhen Anche Technologies Co.,Ltd.",86-755-86182392,ir@anche.cn</t>
  </si>
  <si>
    <t>上海交易所,688125.SH,安达智能,广东安达智能装备股份有限公司,广东省东莞市寮步镇向西东区路17号,自动化设备,139244636,26035832.6,1030,"Guangdong Anda Automation Solutions Co.,Ltd.",86-769-38851188;86-769-38851180,gd-anda@anda-dg.com</t>
  </si>
  <si>
    <t>深圳交易所,000553.SZ,安道麦A,安道麦股份有限公司,湖北省荆州市沙市区北京东路93号,化学制品,9015991000,427652000,9201,Adama Ltd.,86-10-56718110,zhi.guo@adama.com;zhujun.wang@adama.com;irchina@adama.com</t>
  </si>
  <si>
    <t>上海交易所,600299.SH,安迪苏,蓝星安迪苏股份有限公司,北京市朝阳区北土城西路9号,化学制品,3457385114,427412264,2455,Bluestar Adisseo Company,86-10-61958799,investor-service@bluestar-adisseo.com</t>
  </si>
  <si>
    <t>上海交易所,603031.SH,安孚科技,安徽安孚电池科技股份有限公司,安徽省合肥市蜀山区潜山路888号百利中心1801,电力设备,960164919.9,34520525.04,3292,"Anhui Anfu Battery Technology Co.,Ltd",86-551-62631368;86-551-62631389,renshunying@foxmail.com;12198155@qq.com;adl7322445@163.com</t>
  </si>
  <si>
    <t>上海交易所,688023.SH,安恒信息,杭州安恒信息技术股份有限公司,浙江省杭州市滨江区西兴街道联慧街188号,计算机应用,233456645.5,-190153052,3611,"Dbappsecurity Co.,Ltd.",86-571-28898076,ahxx@dbappsecurity.com.cn</t>
  </si>
  <si>
    <t>北京交易所,832000.BJ,安徽凤凰,安徽凤凰滤清器股份有限公司,安徽省蚌埠市禹会区高新区兴中路1111号,汽车零部件,106907499.9,8451654.06,931,"Anhui Phoenix International Co.,Ltd.",86-552-4126626,yanyouwei@phoenixfilters.com;irm@phoenixfilters.com</t>
  </si>
  <si>
    <t>上海交易所,600761.SH,安徽合力,安徽合力股份有限公司,安徽省合肥市蜀山区方兴大道668号,专用设备,3946460529,193759782.1,8427,"Anhui Heli Co.,Ltd.",86-551-63689611;86-551-63689787,zmq@helichina.com;liuxiang@helichina.com;heli@helichina.com</t>
  </si>
  <si>
    <t>上海交易所,600502.SH,安徽建工,安徽建工集团股份有限公司,安徽省合肥市蜀山区黄山路459号安建国际大厦,建筑装饰,14530189489,312160793.7,1.7010万,Anhui Construction Engineering Group Corporation Limited,86-551-62865300,ahjgzqb@163.com</t>
  </si>
  <si>
    <t>上海交易所,688019.SH,安集科技,安集微电子科技(上海)股份有限公司,上海市浦东新区碧波路889号E座1-3楼,电子化学品,233076596.5,39600955.23,331,"Anji Microelectronics Technology (Shanghai) Co.,Ltd.",86-21-20693201,ir@anjimicro.com</t>
  </si>
  <si>
    <t>上海交易所,603696.SH,安记食品,安记食品股份有限公司,福建省泉州市鲤城区清濛科技工业区4-9(A)、4-9(B)、泉州市鲤城区经济技术开发区清濛园区4-5(C),食品加工制造,108933184.2,2909331.39,398,"Anji Foodstuff Co.,Ltd",86-595-22499222,ankee@anjifood.com</t>
  </si>
  <si>
    <t>深圳交易所,002635.SZ,安洁科技,苏州安洁科技股份有限公司,江苏省苏州市吴中区太湖国家旅游度假区香山街道孙武路2011号,消费电子,1054550754,84921521.22,5711,"Suzhou Anjie Technology Co.,Ltd.",86-512-66316043,zhengquan@anjiesz.com</t>
  </si>
  <si>
    <t>上海交易所,603345.SH,安井食品,安井食品集团股份有限公司,福建省厦门市海沧区新阳路2508号,食品加工制造,2338899188,204356630.4,1.5794万,"Anjoy Foods Group Co.,Ltd.",86-592-6884968,zhengquanbu@anjoyfood.com;linyang@anjoyfood.com</t>
  </si>
  <si>
    <t>深圳交易所,300155.SZ,安居宝,广东安居宝数码科技股份有限公司,广东省广州市黄埔区开发区科学城起云路6号安居宝科技园,计算机设备,91887802.78,2132222.88,1039,"Guangdong Anjubao Digital Technology Co.,Ltd.",86-20-82051026,huangwn@anjubao.net;weiming_l@anjubao.net;anjubao@anjubao.net</t>
  </si>
  <si>
    <t>深圳交易所,000868.SZ,安凯客车,安徽安凯汽车股份有限公司,安徽省合肥市包河区葛淝路1号,汽车整车,327855752.1,-39992958.79,2241,"Anhui Ankai Automobile Co.,Ltd.",86-551-62297712,zqb@ankai.com</t>
  </si>
  <si>
    <t>深圳交易所,300617.SZ,安靠智电,江苏安靠智能输电工程科技股份有限公司,江苏省常州市溧阳市天目湖大道100号,电力设备,235611754.2,67877502.08,700,Jiangsu Ankura Smart Transmission Engineering Technology Co.Ltd.,86-519-87983616,stock@ankura.com.cn</t>
  </si>
  <si>
    <t>深圳交易所,300286.SZ,安科瑞,安科瑞电气股份有限公司,上海市嘉定区育绿路253号,电力设备,207092988.6,31526052.1,797,"Acrel Co.,Ltd.",86-21-69158331,acrel@acrel.cn</t>
  </si>
  <si>
    <t>深圳交易所,300009.SZ,安科生物,安徽安科生物工程(集团)股份有限公司,安徽省合肥市蜀山区长江西路669号高新区海关路K-1,生物制品,533355253.6,172897830.2,2719,"Anhui Anke Biotechnology (Group) Co.,Ltd",86-551-65316659;86-551-65316867,likun@ankebio.com;liuwh@ankebio.com;master@ankebio.com</t>
  </si>
  <si>
    <t>深圳交易所,300866.SZ,安克创新,安克创新科技股份有限公司,湖南省长沙市岳麓区高新开发区尖山路39号长沙中电软件园有限公司一期七栋7楼701室,消费电子,2864706248,198833945.3,3532,"Anker Innovations Technology Co.,Ltd.",86-731-88706606,ir@anker.com</t>
  </si>
  <si>
    <t>深圳交易所,300218.SZ,安利股份,安徽安利材料科技股份有限公司,安徽省合肥市蜀山区经济技术开发区桃花工业园拓展区(繁华大道与创新大道交叉口),化工合成材料,484420485.2,168996501.6,2551,"Anhui Anli Material Technology Co.,Ltd.",86-551-65896888,anlimail@163.com;algf@anli.cn</t>
  </si>
  <si>
    <t>深圳交易所,301042.SZ,安联锐视,珠海安联锐视科技股份有限公司,广东省珠海市香洲区国家高新区科技六路100号1、2、3号厂房,计算机设备,184002584.9,13302611.32,1256,"Zhuhai Raysharp Technology Co.,Ltd.",86-756-8598208,security@raysharp.cn</t>
  </si>
  <si>
    <t>上海交易所,688107.SH,安路科技,上海安路信息科技股份有限公司,上海市浦东新区中国(上海)自由贸易试验区中科路1867号1幢C座11-12层,半导体及元件,258218208.4,17693919.99,328,"Shanghai Anlogic Infotech Co.,Ltd.",86-21-61633787,public@anlogic.com</t>
  </si>
  <si>
    <t>深圳交易所,002136.SZ,安纳达,安徽安纳达钛业股份有限公司,安徽省铜陵市铜官区铜官大道南段1288号,化学原料,652944156,56577195.22,697,"Anhui Annada Titanium Industry Co.,Ltd.",86-562-3867798;86-562-3862867;86-13856291388,1197042673@qq.com;and@andty.com;7901194@qq.com</t>
  </si>
  <si>
    <t>深圳交易所,002875.SZ,安奈儿,深圳市安奈儿股份有限公司,广东省深圳市龙岗区坂田街道雪岗路2018号天安云谷产业园一期3栋A座13-17楼,服装家纺,279897097.3,-28042121.89,3023,"Annil Co.,Ltd",86-755-22914860,dongmiban@annil.com</t>
  </si>
  <si>
    <t>深圳交易所,002235.SZ,安妮股份,厦门安妮股份有限公司,福建省厦门市集美区杏林锦园南路99号,造纸,132224802.6,3739750.18,375,Xiamen Anne Co.Ltd,86-592-3152372,xierong@anne.com.cn;anne@anne.com.cn</t>
  </si>
  <si>
    <t>深圳交易所,002978.SZ,安宁股份,四川安宁铁钛股份有限公司,四川省攀枝花市米易县,小金属,594710011,354030139.6,1041,"Sichuan Anning Iron And Titanium Co.,Ltd.",86-812-8117310,zhoul@scant.com;dongshiban@scantt.com;dongshiban@scant.com</t>
  </si>
  <si>
    <t>深圳交易所,300067.SZ,安诺其,上海安诺其集团股份有限公司,上海市青浦区崧华路881号,化学制品,264666130.7,31147895.07,971,"Shanghai Anoky Group Co.,Ltd",86-21-59867500,investor@anoky.com.cn</t>
  </si>
  <si>
    <t>上海交易所,600298.SH,安琪酵母,安琪酵母股份有限公司,湖北省宜昌市西陵区城东大道168号,食品加工制造,3031758910,312536640.6,1.1074万,"Angel Yeast Co.,Ltd",86-717-6369865,gaolu@angelyeast.com;angel@angelyeast.com</t>
  </si>
  <si>
    <t>深圳交易所,300380.SZ,安硕信息,上海安硕信息技术股份有限公司,上海市杨浦区国泰路11号2308室,计算机应用,102879144.7,-7808585.23,3778,"Shanghai Amarsoft Information &amp; Technology Co.,Ltd",86-21-55137223,ir@amarsoft.com</t>
  </si>
  <si>
    <t>上海交易所,600408.SH,安泰集团,山西安泰集团股份有限公司,山西省晋中市介休市义安镇,煤炭开采加工,3228190952,51073391.42,2447,"Shanxi Antai Group Co.,Ltd",86-354-7531034;86-354-7531666,securities_dpt@antaigroup.com</t>
  </si>
  <si>
    <t>深圳交易所,000969.SZ,安泰科技,安泰科技股份有限公司,北京市海淀区学院南路76号,金属新材料,2032493261,86208912.38,5566,"Advanced Technology&amp;Materials Co.,Ltd.",86-10-62188403,chenzhe@atmcn.com;zhaochen@atmcn.com;securities@atmcn.com</t>
  </si>
  <si>
    <t>上海交易所,600179.SH,安通控股,安通控股股份有限公司,福建省泉州市丰泽区东海街道通港西街156号安通控股大厦,港口航运,1991926712,525453894.5,1033,"Antong Holdings Co.,Ltd.",86-595-28092211,antong@renjian.cn</t>
  </si>
  <si>
    <t>上海交易所,603658.SH,安图生物,郑州安图生物工程股份有限公司,河南省郑州市管城回族区经济技术开发区经开第十五大街199号,医疗器械,1031147049,240200411.3,5031,"Autobio Diagnostics Co.,Ltd",86-371-86506868,autobio@autobio.com.cn</t>
  </si>
  <si>
    <t>上海交易所,688075.SH,安旭生物,杭州安旭生物科技股份有限公司,浙江省杭州市拱墅区莫干山路1418-50号4幢,医疗器械,5474543757,2681700015,603,"Assure Tech (Hangzhou) Co.,Ltd.",86-571-85391552,yahong.wu@diareagent.com</t>
  </si>
  <si>
    <t>上海交易所,600569.SH,安阳钢铁,安阳钢铁股份有限公司,河南省安阳市殷都区梅元庄,钢铁,8459200515,-542916233.3,1.4763万,"Anyang Iron And Steel Co.,Ltd.",86-372-3120175,aygtdb312@126.com;aygtzq@126.com</t>
  </si>
  <si>
    <t>上海交易所,600397.SH,安源煤业,安源煤业集团股份有限公司,江西省南昌市西湖区九州大街1022号,煤炭开采加工,1981649885,-156667838.9,8177,"Anyuan Coal Industry Group Co.,Ltd.",86-791-86316515;86-791-86316516,aymyjt2012@163.com;qianwei_nc2014@163.com;anyuan2002@126.com</t>
  </si>
  <si>
    <t>上海交易所,603839.SH,安正时尚,安正时尚集团股份有限公司,上海市长宁区临虹路168号国际商务花园7号楼,服装家纺,575944192.3,21284349.94,3493,"Anzheng Fashion Group Co.,Ltd",86-21-32566088,info@anzhenggroup.com</t>
  </si>
  <si>
    <t>深圳交易所,000898.SZ,鞍钢股份,鞍钢股份有限公司,辽宁省鞍山市铁西区鞍钢厂区,钢铁,34927000000,1482000000,3.0412万,Angang Steel Company Limited,86-412-6734878;86-412-8417273;86-412-6751100,ansteel@ansteel.com.cn;mly@ansteel.com.cn;wangbaojun@ansteel.com.cn;wangfei@ansteel.com.cn</t>
  </si>
  <si>
    <t>深圳交易所,002667.SZ,鞍重股份,鞍山重型矿山机器股份有限公司,辽宁省鞍山市铁东区鞍千路294号,专用设备,140949796,29047046.49,576,"Anshan Heavy Duty Mining Machinery Co.,Ltd.",86-412-5213058,aszk@aszkjqc.com</t>
  </si>
  <si>
    <t>上海交易所,600661.SH,昂立教育,上海新南洋昂立教育科技股份有限公司,上海市徐汇区淮海西路55号申通信息广场11楼C,教育,199538034.5,73021087.01,2573,"Shanghai Xinnanyang Only Education &amp; Technology Co.,Ltd",86-21-62811383;86-21-62818544,yangxiaoling@onlyedu.com;tzzrx@onlyedu.com;xujingyun@onlyedu.com</t>
  </si>
  <si>
    <t>深圳交易所,002940.SZ,昂利康,浙江昂利康制药股份有限公司,浙江省绍兴市嵊州市嵊州大道北1000号,化学制药,338209274.2,39086498.56,881,"Zhejiang Anglikang Pharmaceutical Co.,Ltd.",86-575-83100181,ir@alkpharm.com</t>
  </si>
  <si>
    <t>上海交易所,688220.SH,翱捷科技,翱捷科技股份有限公司,上海市浦东新区自由贸易试验区科苑路399号10幢8层(名义楼层9层),半导体及元件,557471361.3,-32290270.45,1023,"Asr Microelectronics Co.,Ltd.",86-21-60336588-1188,ir@asrmicro.com</t>
  </si>
  <si>
    <t>上海交易所,603363.SH,傲农生物,福建傲农生物科技集团股份有限公司,福建省厦门市思明区观音山国际运营中心10号楼12层,农产品加工,4155179534,-351683571.6,1.2386万,Fujian Aonong Biological Technology Group Incorporation Limited,86-592-2596536,anzq@aonong.com.cn</t>
  </si>
  <si>
    <t>上海交易所,688322.SH,奥比中光,奥比中光科技集团股份有限公司,广东省深圳市南山区粤海街道学府路63号高新区联合总部大厦12层,光学光电子,82596006.36,-60909408.41,1024,Orbbec Inc.,86-755-86521770,ir@orbbec.com</t>
  </si>
  <si>
    <t>北京交易所,832491.BJ,奥迪威,广东奥迪威传感科技股份有限公司,广东省广州市番禺区沙头街银平路3街4号,仪器仪表,--,--,773,"Audiowell Electronics (Guangdong) Co., Ltd.",86-20-84802041,liangmeiyi@audiowell.com</t>
  </si>
  <si>
    <t>深圳交易所,300738.SZ,奥飞数据,广东奥飞数据科技股份有限公司,广东省广州市天河区华景路1号南方通信大厦9层东西侧,计算机应用,269503685.2,42264633.81,274,"Guangdong Aofei Data Technology Co.,Ltd.",86-20-28630359,heyl@ofidc.com;sunjq@ofidc.com</t>
  </si>
  <si>
    <t>深圳交易所,002292.SZ,奥飞娱乐,奥飞娱乐股份有限公司,广东省广州市天河区珠江新城金穗路62号侨鑫国际金融中心37楼,传媒,667639902.6,-30625862.32,3794,Alpha Group,86-20-38983278-3826,invest@gdalpha.com</t>
  </si>
  <si>
    <t>上海交易所,688021.SH,奥福环保,山东奥福环保科技股份有限公司,山东省德州市临邑县花园大街东段路北,汽车零部件,55566314.31,9926677.22,934,"Aofu Environmental Technology Co.,Ltd.",86-534-4260688,shandongaofu@aofuchina.com</t>
  </si>
  <si>
    <t>深圳交易所,002993.SZ,奥海科技,东莞市奥海科技股份有限公司,广东省东莞市塘厦镇蛟乙塘银园街2号,消费电子,1106795011,104524559.8,5579,"Dongguan Aohai Technology Co.,Ltd.",86-769-86975555,ir@aohaichina.com</t>
  </si>
  <si>
    <t>深圳交易所,002614.SZ,奥佳华,奥佳华智能健康科技集团股份有限公司,福建省厦门市湖里区安岭二路31-37号八楼,小家电,1583612144,27687468.03,1.0799万,"Xiamen Comfort Science&amp;Technology Group Co.,Ltd.",86-592-3795739;86-592-3795714,cindyli@easepal.com.cn;zjs.zheng@easepal.com.cn;stock@easepal.com.cn</t>
  </si>
  <si>
    <t>上海交易所,688613.SH,奥精医疗,奥精医疗科技股份有限公司,北京市海淀区开拓路5号3层A305,医疗器械,45892651.03,13148745.08,146,"Allgens Medical Technology Co.,Ltd.",86-10-56330938,information@allgensmed.com</t>
  </si>
  <si>
    <t>上海交易所,603001.SH,奥康国际,浙江奥康鞋业股份有限公司,浙江省温州市永嘉县瓯北镇千石工业区奥康工业园,服装家纺,767947704.5,11701265.92,5274,"Zhejiang Aokangshoes Co.,Ltd.",86-577-67915188,aks@aokang.com</t>
  </si>
  <si>
    <t>深圳交易所,300082.SZ,奥克股份,辽宁奥克化学股份有限公司,辽宁省辽阳市宏伟区万和七路38号,化学原料,1339641333,99723888.74,1542,"Liaoning Oxiranchem,Inc",86-21-69830086,oxiranchem@126.com</t>
  </si>
  <si>
    <t>上海交易所,688378.SH,奥来德,吉林奥来德光电材料股份有限公司,吉林省长春市朝阳区高新开发区红旗大厦19层,专用设备,205388310.6,86095144.9,284,"Jilin Oled Material Tech Co.,Ltd",86-431-85800703,wangyanli@jl-oled.com;jinlu@jl-oled.com</t>
  </si>
  <si>
    <t>深圳交易所,300585.SZ,奥联电子,南京奥联汽车电子电器股份有限公司,江苏省南京市江宁区谷里街道东善桥工业集中区,汽车零部件,87937082.78,2059549.73,662,"Nanjing Aolian Ae&amp;Ea Co.,Ltd",86-25-52102633,mail@njaolian.com</t>
  </si>
  <si>
    <t>深圳交易所,002950.SZ,奥美医疗,奥美医疗用品股份有限公司,湖北省宜昌市枝江市马家店七星大道18号,医疗器械,993038858.4,157718066.5,4964,"Allmed Medical Products Co.,Ltd",86-755-88299832,ir@allmed.cn</t>
  </si>
  <si>
    <t>深圳交易所,301189.SZ,奥尼电子,深圳奥尼电子股份有限公司,"广东省深圳市宝安区新安街道留仙二路鸿辉工业园5#厂房2楼、3楼、6楼、7楼,8楼西半层,9楼",消费电子,134848742.7,12883872.71,1217,"Shenzhen Aoni Electronic Co.,Ltd.",86-755-21632223,aonidm@anc.cn;ir@anc.cn</t>
  </si>
  <si>
    <t>深圳交易所,002338.SZ,奥普光电,长春奥普光电技术股份有限公司,吉林省长春市二道区经济技术开发区营口路588号,国防军工,115999886.8,17152070.98,1283,"Changchun Up Optotech Co.,Ltd.",86-431-86176789,zhoujianup@163.com;up@up-china.com</t>
  </si>
  <si>
    <t>上海交易所,603551.SH,奥普家居,奥普家居股份有限公司,浙江省杭州市钱塘区杭州经济技术开发区21号大街210号,厨卫电器,376130473.5,27863529.69,1180,Aupu Home Style Corporation Limited,86-571-88177925,aupuzqb@aupu.net</t>
  </si>
  <si>
    <t>上海交易所,688686.SH,奥普特,广东奥普特科技股份有限公司,广东省东莞市长安镇锦厦社区河南工业区锦升路8号,自动化设备,218426354.3,63207225.45,1825,"Opt Machine Vision Tech Co.,Ltd.",86-769-82716188-185,info@optmv.com</t>
  </si>
  <si>
    <t>上海交易所,605116.SH,奥锐特,奥锐特药业股份有限公司,浙江省台州市天台县八都工业园区隆兴路1号,化学制药,218833057.3,40852669.98,1207,"Aurisco Pharmaceutical Co.,Ltd.",86-576-83170900,ir@aurisco.com</t>
  </si>
  <si>
    <t>深圳交易所,002701.SZ,奥瑞金,奥瑞金科技股份有限公司,北京市怀柔区雁栖工业开发区,包装印刷,3437415325,206215072,4223,"Org Technology Co.,Ltd.",86-10-85211915,zqb@orgpackaging.com</t>
  </si>
  <si>
    <t>深圳交易所,002913.SZ,奥士康,奥士康科技股份有限公司,广东省深圳市南山区深圳湾创新科技中心2栋A座32楼,半导体及元件,1057591839,149353974.1,4974,"Aoshikang Technology Co.,Ltd",86-755-26910253,hezx@askpcb.com;fin01@askpcb.com;askpcb@askpcb.com</t>
  </si>
  <si>
    <t>深圳交易所,002587.SZ,奥拓电子,深圳市奥拓电子股份有限公司,广东省深圳市南山区学府路63号高新区联合总部大厦10楼,光学光电子,201942166.1,-7218105.01,1388,"Shenzhen Aoto Electronics Co.,Ltd.",86-755-26719889,ir@aoto.com;szaoto@aoto.com</t>
  </si>
  <si>
    <t>上海交易所,688606.SH,奥泰生物,杭州奥泰生物技术股份有限公司,浙江省杭州市钱塘区经济技术开发区白杨街道银海街550号第3幢第4幢第5幢厂房,医疗器械,2098917066,1049210119,890,"Hangzhou Alltest Biotech Co., Ltd.",86-571-56207860,yanping.fu@alltests.com.cn</t>
  </si>
  <si>
    <t>深圳交易所,002239.SZ,奥特佳,奥特佳新能源科技股份有限公司,江苏省南京市江宁区秣周东路8号,汽车零部件,1360297908,-64737967.45,6064,"Aotecar New Energy Technology Co.,Ltd.",86-25-52600072,securities@aotecar.com</t>
  </si>
  <si>
    <t>上海交易所,688516.SH,奥特维,无锡奥特维科技股份有限公司,江苏省无锡市新吴区珠江路25号,电力设备,624916335.5,106663074,2200,"Wuxi Autowell Technology Co.,Ltd.",86-510-82255998,investor@wxautowell.com</t>
  </si>
  <si>
    <t>深圳交易所,002227.SZ,奥特迅,深圳奥特迅电力设备股份有限公司,广东省深圳市南山区高新技术产业园北区松坪山路3号奥特迅电力大厦,电力设备,43895651.78,-8648531.61,556,"Shenzhen Auto Electric Power Plant Co.,Ltd",86-755-26520515,atczq@atc-a.com</t>
  </si>
  <si>
    <t>深圳交易所,002231.SZ,奥维通信,奥维通信股份有限公司,辽宁省沈阳市浑南区高歌路6号,国防军工,53813989.7,3119675.54,163,"Allwin Telecommunication Co.,Ltd.",86-24-83782200,bailihai@allwintelecom.com;pub@allwintelecom.com;chentt@allwintelecom.com</t>
  </si>
  <si>
    <t>上海交易所,603229.SH,奥翔药业,浙江奥翔药业股份有限公司,浙江省台州市临海市化学原料药基地临海园区东海第四大道5号,化学制药,205113466,70722644.75,846,"Zhejiang Ausun Pharmaceutical Co.,Ltd.",86-576-85589367,board@ausunpharm.com</t>
  </si>
  <si>
    <t>深圳交易所,300949.SZ,奥雅股份,深圳奥雅设计股份有限公司,广东省深圳市南山区蛇口街道兴华路6号华建工业大厦(又名:南海意库)5号楼302B、303、404(仅限办公),建筑装饰,73532246.4,-39587894.5,1750,Shenzhen L&amp;A Design Holding Limited,86-755-26677820,securities@aoya-hk.com</t>
  </si>
  <si>
    <t>深圳交易所,000615.SZ,奥园美谷,奥园美谷科技股份有限公司,湖北省襄阳市樊城区陈家湖,美容护理,312221838.6,-38781641.68,3130,"Aoyuan Beauty Valley Technology Co.,Ltd.",86-20-84506752,investors@aoyuanbeauty.com</t>
  </si>
  <si>
    <t>上海交易所,605058.SH,澳弘电子,常州澳弘电子股份有限公司,江苏省常州市新北区新科路15号,半导体及元件,277152022.4,33375725.04,1198,"Changzhou Aohong Electronics Co.,Ltd.",86-519-85486158,aohdz@czaohong.com</t>
  </si>
  <si>
    <t>上海交易所,688212.SH,澳华内镜,上海澳华内镜股份有限公司,上海市闵行区光中路133弄66号,医疗器械,81608577.72,3406863.53,599,"Shanghai Aohua Photoelectricity Endoscope Co.,Ltd.",86-21-54303731,ir@aohua.com</t>
  </si>
  <si>
    <t>上海交易所,600336.SH,澳柯玛,澳柯玛股份有限公司,山东省青岛市黄岛区西海岸新区太行山路2号澳柯玛创新中心,白色家电,2214466727,37750711.36,7164,"Aucma Co.,Ltd.",86-532-86765129,xuyc@aucma.com.cn;dmb@aucma.com.cn</t>
  </si>
  <si>
    <t>深圳交易所,002172.SZ,澳洋健康,江苏澳洋健康产业股份有限公司,江苏省苏州市张家港市杨舍镇塘市澳洋国际大厦A座,医疗服务,643577490.5,32498869.97,2267,Jiangsu Aoyang Health Industry Co.Ltd.,86-512-58166952,jic@aoyang.com;guozh@aoyang.com;aykj@aoyang.com</t>
  </si>
  <si>
    <t>上海交易所,603489.SH,八方股份,八方电气(苏州)股份有限公司,江苏省苏州市吴中区工业园区东堰里路6号,电力设备,761753664,179560036.6,1099,"Bafang Electric(Suzhou)Co.,Ltd.",86-512-87171278,security@bafang-e.com</t>
  </si>
  <si>
    <t>上海交易所,600581.SH,八一钢铁,新疆八一钢铁股份有限公司,新疆维吾尔自治区乌鲁木齐市头屯河区新钢路,钢铁,5096064603,-335227108.2,7215,"Xinjiang Ba Yi Iron &amp; Steel Co.,Ltd.",86-991-3890166;86-991-3890266,fangk@bygt.com.cn;liujh@bygt.com.cn;gfgs@bygt.com.cn</t>
  </si>
  <si>
    <t>深圳交易所,300262.SZ,巴安水务,上海巴安水务股份有限公司,上海市青浦区练塘镇章练塘路666号,环保,49705212.81,-53894479.79,606,"Safbon Water Service(Holding)Inc.,Shanghai",86-21-32020653,ir@safbon.com</t>
  </si>
  <si>
    <t>上海交易所,605338.SH,巴比食品,中饮巴比食品股份有限公司,上海市松江区车墩镇茸江路785号,食品加工制造,309503798.2,1452788.61,1598,Zhongyin Babi Food Co.Ltd,86-21-57797068,jituanban@zy1111.com</t>
  </si>
  <si>
    <t>深圳交易所,002188.SZ,巴士在线,巴士在线股份有限公司,浙江省嘉兴市嘉善县罗星街道阳光东路181号善商大厦B栋902室,房地产服务,64922697.03,34353275.99,1234,"Bus Online Co.,Ltd.",86-573-84252627,stock002188@vip.163.com</t>
  </si>
  <si>
    <t>深圳交易所,002170.SZ,芭田股份,深圳市芭田生态工程股份有限公司,广东省深圳市南山区高新技术园学府路63号联合总部大厦30-31楼,化学制品,709610685.2,21721590.74,2470,"Shenzhen Batian Ecotypic Engineering Co.,Ltd",86-755-26951598,zqb26584355@163.com</t>
  </si>
  <si>
    <t>上海交易所,601212.SH,白银有色,白银有色集团股份有限公司,甘肃省白银市白银区友好路96号,工业金属,20568127256,41936966.34,1.4853万,"Baiyin Nonferrous Group Co.,Ltd.",86-943-8810832;86-943-8812047,bygs@bynmc.com;byysjtgf@163.com</t>
  </si>
  <si>
    <t>上海交易所,603861.SH,白云电器,广州白云电器设备股份有限公司,广东省广州市白云区神山镇大岭南路18号,电力设备,420784906,-54571445.24,2777,"Guangzhou Baiyun Electric Equipment Co.,Ltd.",86-20-86060164,baiyun_electric@bydq.com.cn</t>
  </si>
  <si>
    <t>上海交易所,600004.SH,白云机场,广州白云国际机场股份有限公司,广东省广州市白云区白云国际机场南工作区自编一号股份公司本部办公大楼,机场航运,1238918088,-82702163.22,1.0830万,Guangzhou Baiyun International Airport Company Limited,86-20-36063595;86-20-36063593,600004@gdairport.com</t>
  </si>
  <si>
    <t>上海交易所,600332.SH,白云山,广州白云山医药集团股份有限公司,广东省广州市荔湾区沙面北街45号,中药,20538508776,1805640646,2.5437万,Guangzhou Baiyunshan Pharmaceutical Holdings Company Limited,86-20-66281218;86-20-66281216,huangxz@gybys.com.cn;sec@gybys.com.cn;huangrm@gybys.com.cn</t>
  </si>
  <si>
    <t>上海交易所,603360.SH,百傲化学,大连百傲化学股份有限公司,辽宁省大连市中山区港东街12号一方金融广场A座11楼,化学制品,294068308.9,98465601.61,920,Dalian Bio-Chem Company Limited,86-411-82285231,zqb@biofc.com</t>
  </si>
  <si>
    <t>上海交易所,688177.SH,百奥泰,百奥泰生物制药股份有限公司,广东省广州市黄埔区高新技术产业开发区科学城开源大道11号A6栋第五层,生物制品,74220560.73,-110363404.7,936,"Bio-Thera Solutions, Ltd.",86-20-32203528,ir@bio-thera.com</t>
  </si>
  <si>
    <t>深圳交易所,301096.SZ,百诚医药,杭州百诚医药科技股份有限公司,浙江省杭州市滨江区浦沿街道东冠路611号金盛科技园8号楼2楼,医疗服务,95802322.64,19529827.85,765,"Hangzhou Bio-Sincerity Pharma-Tech Co.,Ltd.",86-571-87923909,stock@hzbio-s.com</t>
  </si>
  <si>
    <t>深圳交易所,300614.SZ,百川畅银,河南百川畅银环保能源股份有限公司,河南省郑州市金水区东风路22号恒美商务8楼,环保,116746476.2,27485428.25,832,"Henan Bccy Environmental Energy Co.,Ltd.",86-371-61656692,bccy@bccynewpower.com</t>
  </si>
  <si>
    <t>深圳交易所,002455.SZ,百川股份,江苏百川高科新材料股份有限公司,江苏省无锡市江阴市云亭街道建设路55号,化学制品,991486767.4,62759554.13,2113,"Jiangsu Baichuan High-Tech New Materials Co.,Ltd.",86-510-81629928,bcc@bcchem.com</t>
  </si>
  <si>
    <t>上海交易所,600681.SH,百川能源,百川能源股份有限公司,北京市丰台区金泽西路2号院丽泽平安金融中心A座2301,燃气,1836725922,145918357.9,1918,"Bestsun Energy Co.,Ltd.",86-10-85670030,baichuandsh@163.com</t>
  </si>
  <si>
    <t>上海交易所,603331.SH,百达精工,浙江百达精工股份有限公司,浙江省台州市椒江区经中路908弄28号,通用设备,308320415.1,16525214.37,2315,Zhejiang Baida Precision Manufacturing Corp.,86-576-89007163,ir@baidapm.com</t>
  </si>
  <si>
    <t>上海交易所,600865.SH,百大集团,百大集团股份有限公司,浙江省杭州市临平区南苑街22号临平西子国际2号楼34楼,零售,58413510.97,53703930.93,164,"Baida Group Co.,Ltd",86-571-85823016,invest@baidagroup.com;baida@baidagroup.com</t>
  </si>
  <si>
    <t>上海交易所,603102.SH,百合股份,威海百合生物技术股份有限公司,山东省威海市荣成市成山镇天鹅湖经济技术开发区成大路2899号,食品加工制造,146138526.5,31101485.21,985,"Weihai Baihe Biology Technological Co.,Ltd.",86-631-7833031,suntongbo@sohu.com</t>
  </si>
  <si>
    <t>上海交易所,603823.SH,百合花,百合花集团股份有限公司,浙江省杭州市钱塘区钱塘新区经五路1768号,化学制品,646323104.5,66752804.11,1804,"Lily Group Co.,Ltd.",86-571-82965995,wdm@lilygroup.cn;wzy@lilygroup.cn</t>
  </si>
  <si>
    <t>上海交易所,600721.SH,百花医药,新疆百花村医药集团股份有限公司,新疆维吾尔自治区乌鲁木齐市天山区中山路南巷1号,医疗服务,58796482.88,1372156.64,722,"Xinjiang Bai Hua Cun Pharma Tech Co.,Ltd",86-991-2356608;86-991-2356600,czy@xjbhc.org;ljia@xjbhc.org;bhc@xjbhc.org</t>
  </si>
  <si>
    <t>上海交易所,688235.SH,百济神州,百济神州有限公司,北京市昌平区中关村生命科学园科学园路30号,生物制品,1947858000,-2866345000,8033,"Beigene, Ltd.",86-10-58958058,ir@beigene.com</t>
  </si>
  <si>
    <t>上海交易所,688276.SH,百克生物,长春百克生物科技股份公司,吉林省长春市朝阳区卓越大街138号,生物制品,137800487.7,17316309.23,1226,Changchun Bcht Biotechnology Co.,86-431-81871543;86-431-81871518,mzf@bchtpharm.com;ir@bchtpharm.com</t>
  </si>
  <si>
    <t>上海交易所,600468.SH,百利电气,天津百利特精电气股份有限公司,天津市西青区经济开发区民和道12号,电力设备,518396810.3,27454348.01,2003,"Tianjin Benefo Tejing Electric Co.,Ltd.",86-22-83963876,600468@benefo.tj.cn</t>
  </si>
  <si>
    <t>上海交易所,603959.SH,百利科技,湖南百利工程科技股份有限公司,湖南省岳阳市岳阳楼区洞庭大道1号,建筑装饰,334787989.3,30754740.66,781,"Hunan Baili Engineering Sci&amp;Tech Co.,Ltd",86-730-8501033,zqb@blest.com.cn</t>
  </si>
  <si>
    <t>上海交易所,600827.SH,百联股份,上海百联集团股份有限公司,上海市黄浦区六合路58号新一百大厦13楼,零售,10286418945,155410061.5,2.7841万,"Shanghai Bailian Group Co.,Ltd.",86-21-63229537;86-21-63223344,blgf600827@163.com</t>
  </si>
  <si>
    <t>上海交易所,605016.SH,百龙创园,山东百龙创园生物科技股份有限公司,山东省德州市禹城市国家高新技术产业开发区德信大街,化学制品,197845494.6,40729310.25,607,"Shandong Bailong Chuangyuan Bio-Tech Co.,Ltd.",86-534-8215064,blcyzqb@sdblcy.com</t>
  </si>
  <si>
    <t>上海交易所,601339.SH,百隆东方,百隆东方股份有限公司,浙江省宁波市鄞州区甬江大道188号宁波财富中心8楼,纺织制造,1975169386,344561110.3,1.6620万,"Bros Eastern.,Ltd",86-574-86389999,dqh@bros.com.cn;zlw@bros.com.cn;broseastern@bros.com.cn</t>
  </si>
  <si>
    <t>深圳交易所,002568.SZ,百润股份,上海百润投资控股集团股份有限公司,上海市浦东新区康桥工业区康桥东路558号,饮料制造,538629449.2,91754943.09,1951,"Shanghai Bairun Investment Holding Group Co.,Ltd.",86-21-58135000,angela.geng@bairun.net;jiajie.tang@bairun.net;bairun@bairun.net</t>
  </si>
  <si>
    <t>深圳交易所,301083.SZ,百胜智能,江西百胜智能科技股份有限公司,江西省南昌市南昌县小蓝经济技术开发区小蓝中大道1220号,通用设备,82162119.93,9531961.02,759,"Bisen Smart Access Co.,Ltd.",86-791-87389020,dmb@bisensa.com</t>
  </si>
  <si>
    <t>深圳交易所,003006.SZ,百亚股份,重庆百亚卫生用品股份有限公司,重庆市九龙坡区奥体路1号上城国际5栋25楼,美容护理,431997343,55415961,2170,"Chongqing Baiya Sanitary Products Co.,Ltd.",86-23-68825666-666,baiya.db@baiya.cn;chen.f@baiya.cn</t>
  </si>
  <si>
    <t>深圳交易所,002696.SZ,百洋股份,百洋产业投资集团股份有限公司,广西壮族自治区南宁市西乡塘区高新技术开发区高新四路9号,农产品加工,613254257.3,6630172.84,3107,"Baiyang Investment Group, Inc.",86-771-3210585,hx@baiyang.com;byzqb@baiyang.com;baiyang@baiyang.com</t>
  </si>
  <si>
    <t>深圳交易所,301015.SZ,百洋医药,青岛百洋医药股份有限公司,山东省青岛市市北区开封路88号,医药商业,1860324320,88437711.29,2396,Qingdao Baheal Medical Inc.,86-532-66756688,byyy@baheal.com</t>
  </si>
  <si>
    <t>深圳交易所,300836.SZ,佰奥智能,昆山佰奥智能装备股份有限公司,江苏省苏州市昆山市玉山镇紫竹路1689号6号房,专用设备,47154816.32,4259833.96,797,"Kunshan Topa Intelligent Equipment Co.,Ltd",86-512-33326888,kstopa@kstopa.com.cn</t>
  </si>
  <si>
    <t>上海交易所,688188.SH,柏楚电子,上海柏楚电子科技股份有限公司,上海市闵行区剑川路953弄322号,自动化设备,190732740.3,102761839,413,Shanghai Friendess Electronic Technology Corporation Limited,86-21-64306968,bochu@fscut.com</t>
  </si>
  <si>
    <t>北京交易所,838171.BJ,邦德股份,威海邦德散热系统股份有限公司,山东省威海市环翠区经济技术开发区桥头镇兴达路5号(桥头医院东),汽车零部件,68604210.87,10948074.76,435,"Weihai Bangde Cooling System Co.,Ltd",86-631-5528111,shenghongchun@bdcooling.com</t>
  </si>
  <si>
    <t>深圳交易所,002634.SZ,棒杰股份,浙江棒杰控股集团股份有限公司,浙江省金华市义乌市苏溪镇苏华街21号,服装家纺,158725698.9,12102891.03,1487,"Zhejiang Bangjie Holding Group Co.,Ltd",86-579-85920903,xliu@bangjie.cn;baj@bangjie.cn</t>
  </si>
  <si>
    <t>上海交易所,600010.SH,包钢股份,内蒙古包钢钢联股份有限公司,内蒙古自治区包头市昆都仑区包钢信息大楼主楼,钢铁,20177131713,331003186.7,2.7018万,"Inner Mongolia Baotou Steel Union Co.,Ltd",86-472-2669515;86-472-2669529,glgfzqb@126.com</t>
  </si>
  <si>
    <t>深圳交易所,002552.SZ,宝鼎科技,宝鼎科技股份有限公司,浙江省杭州市余杭区塘栖镇工业园区内,通用设备,86975990.42,1641235.81,433,"Baoding Technology Co.,Ltd.",86-571-86319217,zhaoxb@baoding-tech.com;bdkj@baoding-tech.com</t>
  </si>
  <si>
    <t>上海交易所,600989.SH,宝丰能源,宁夏宝丰能源集团股份有限公司,宁夏回族自治区银川市灵武市宁东能源化工基地宝丰能源循环经济工业园区,化学原料,6514555802,1746282452,1.4211万,"Ningxia Baofeng Energy Group Co.,Ltd.",86-951-5558031,bfny@baofengenergy.com</t>
  </si>
  <si>
    <t>上海交易所,601968.SH,宝钢包装,上海宝钢包装股份有限公司,上海市宝山区罗东路1818号,包装印刷,1852634288,64158822.93,1408,"Shanghai Baosteel Packaging Co.,Ltd.",86-21-56766307,ir601968@baosteel.com</t>
  </si>
  <si>
    <t>上海交易所,600019.SH,宝钢股份,宝山钢铁股份有限公司,上海市宝山区富锦路885号宝钢指挥中心,钢铁,85979793686,3732067296,4.5405万,"Baoshan Iron &amp; Steel Co.,Ltd.",86-21-26647000,ir@baosteel.com</t>
  </si>
  <si>
    <t>上海交易所,600379.SH,宝光股份,陕西宝光真空电器股份有限公司,陕西省宝鸡市渭滨区宝光路53号,电力设备,269500507.2,6752252.78,1092,"Shaanxi Baoguang Vacuum Electric Device Co.,Ltd.",86-917-3561512,office@baoguang.com.cn</t>
  </si>
  <si>
    <t>深圳交易所,300246.SZ,宝莱特,广东宝莱特医用科技股份有限公司,广东省珠海市香洲区高新区科技创新海岸创新一路2号,医疗器械,291794238,13947291.98,1335,"Guangdong Biolight Meditech Co.,Ltd.",86-756-3399909,ir@blt.com.cn</t>
  </si>
  <si>
    <t>上海交易所,603170.SH,宝立食品,上海宝立食品科技股份有限公司,上海市松江区茸北工业区茸兴路433号,食品加工制造,423962820,41858004.48,903,"Shanghai Bolex Food Technology Co., Ltd.",86-21-31823950,bolex_office@bolexfoods.com</t>
  </si>
  <si>
    <t>深圳交易所,300905.SZ,宝丽迪,苏州宝丽迪材料科技股份有限公司,江苏省苏州市相城区北桥镇石桥村,化学制品,190355302.2,19488369.92,408,"Poly Plastic Masterbatch(Suzhou)Co.,Ltd.",86-512-65997405,zhenquan@ppm-sz.cn</t>
  </si>
  <si>
    <t>深圳交易所,300135.SZ,宝利国际,江苏宝利国际投资股份有限公司,上海市闵行区申长路988弄虹桥万科中心2号楼8楼,石油加工贸易,244943658.1,-24425418.3,328,"Jiangsu Baoli International Investment Co.,Ltd.",86-21-52210952,jsbaoli2008@baoligroups.com</t>
  </si>
  <si>
    <t>深圳交易所,002992.SZ,宝明科技,深圳市宝明科技股份有限公司,广东省惠州市惠阳区大亚湾石化大道西宝明科技园,光学光电子,254652734.3,-25022092.69,1936,"Shenzhen Baoming Technology Co.,Ltd.",86-755-29841816,bm@bmseiko.com</t>
  </si>
  <si>
    <t>深圳交易所,002476.SZ,宝莫股份,山东宝莫生物化工股份有限公司,山东省东营市东营区西四路892号,石油加工贸易,147248909.1,9874608.1,503,"Shandong Polymer Biochemicals Co.,Ltd",86-546-7778611,23619658@qq.com;23262160@qq.com</t>
  </si>
  <si>
    <t>深圳交易所,300402.SZ,宝色股份,南京宝色股份公司,江苏省南京市江宁区滨江经济开发区景明大街15号,通用设备,323849173.3,14164752.72,715,"Nanjing Baose Co.,Ltd.",86-25-51180028,dsoffice@baose.com</t>
  </si>
  <si>
    <t>上海交易所,600973.SH,宝胜股份,宝胜科技创新股份有限公司,江苏省扬州市宝应县安宜镇苏中路一号,电力设备,9985013805,37851081.94,6010,"Baosheng Science And Technology Innovation Co.,Ltd.",86-514-88248896,1140539416@qq.com;600973@baosheng.cn</t>
  </si>
  <si>
    <t>深圳交易所,000595.SZ,宝塔实业,宝塔实业股份有限公司,宁夏回族自治区银川市西夏区六盘山西路388号,通用设备,45540201.87,-13171422.22,942,"Baota Industry Co.,Ltd.",86-951-8697187,btsy000595@126.com</t>
  </si>
  <si>
    <t>上海交易所,600456.SH,宝钛股份,宝鸡钛业股份有限公司,陕西省宝鸡市渭滨区高新开发区高新大道88号,小金属,1583604267,193468978.5,4406,"Baoji Titanium Industry Co.,Ltd.",86-917-3382333;86-917-3382666,chenbing@baoti.com;dsb@baoti.com</t>
  </si>
  <si>
    <t>上海交易所,601011.SH,宝泰隆,宝泰隆新材料股份有限公司,黑龙江省七台河市新兴区宝泰隆路16号,煤炭开采加工,791805985,42851518.01,2397,"Baotailong New Materials Co.,Ltd",86-464-2915999;86-464-2919908,475542078@qq.com;btljt2009@126.com;130551151@qq.com</t>
  </si>
  <si>
    <t>深圳交易所,300031.SZ,宝通科技,无锡宝通科技股份有限公司,江苏省无锡市新吴区张公路19号,传媒,662174594.8,68768708.8,1382,Wuxi Boton Technology Ltd.,86-510-83709871,boton300031@boton-tech.com</t>
  </si>
  <si>
    <t>深圳交易所,000690.SZ,宝新能源,广东宝丽华新能源股份有限公司,"广东省梅州市梅县区华侨城香港花园香港大道宝丽华综合大楼,广东省广州市天河区珠江新城珠江东路6号广州周大福金融中心63层",电力,2215923315,3750171.21,1253,"Guangdong Baolihua New Energy Stock Co.,Ltd.",86-753-2511298;86-20-83909818,bxnygd@sina.com</t>
  </si>
  <si>
    <t>深圳交易所,002514.SZ,宝馨科技,江苏宝馨科技股份有限公司,江苏省苏州市虎丘区高新区浒墅关经济开发区石阳路17号,通用设备,171607400,5577580.42,1274,"Jiangsu Boamax Technologies Group Co.,Ltd.",86-512-66729265,zqb@boamax.com</t>
  </si>
  <si>
    <t>上海交易所,600845.SH,宝信软件,上海宝信软件股份有限公司,上海市浦东新区中国(上海)自由贸易试验区郭守敬路515号,计算机应用,2497838016,454964434.3,5258,"Shanghai Baosight Software Co.,Ltd.",86-21-20378893,investor@baosight.com</t>
  </si>
  <si>
    <t>深圳交易所,002047.SZ,宝鹰股份,深圳市宝鹰建设控股集团股份有限公司,广东省深圳市福田区车公庙泰然四路303栋3楼,建筑装饰,695131630.8,-45396011.2,2066,"Shenzhen Bauing Construction Holding Group Co.,Ltd.",86-755-82924810,zq@szby.cn</t>
  </si>
  <si>
    <t>上海交易所,600550.SH,保变电气,保定天威保变电气股份有限公司,河北省保定市竞秀区新市区天威西路2222号,电力设备,669282345.2,12630836.98,4011,"Baoding Tianwei Baobian Electric Co.,Ltd.",86-312-3252455,zhangjicheng@btw.cn;zhangcaibo@btw.cn;tzb@btw.cn</t>
  </si>
  <si>
    <t>深圳交易所,300116.SZ,保力新,保力新能源科技股份有限公司,"陕西省西安市雁塔区高新区沣惠南路34号新长安广场A座7层,广东省深圳市南山区兴海大道3040号前海世茂金融中心二期4602室",电力设备,33132163.41,-20176682.9,304,"Blivex Energy Technology Co.,Ltd",86-29-89282575,stock@blivex.com</t>
  </si>
  <si>
    <t>深圳交易所,301037.SZ,保立佳,上海保立佳化工股份有限公司,上海市奉贤区南桥镇百秀路399号中企联合大厦23层,化学制品,749508623.1,6967258.38,567,"Shanghai Baolijia Chemical Co.,Ltd.",86-21-31167902,dongban@baolijia.com.cn</t>
  </si>
  <si>
    <t>上海交易所,600048.SH,保利发展,保利发展控股集团股份有限公司,广东省广州市海珠区阅江中路832号保利发展广场53-59层,房地产开发,33536633835,2530713856,6.1854万,"Poly Developments And Holdings Group Co.,Ltd.",86-20-89898833,stock@polycn.com</t>
  </si>
  <si>
    <t>深圳交易所,002037.SZ,保利联合,保利联合化工控股集团股份有限公司,贵州省贵阳市云岩区宝山北路213号,化学制品,937634356.8,-57574537.76,8361,"Poly Union Chemical Holding Group Co.,Ltd.",86-851-86751504,wanglc@polyunion.cn;wangl@polyunion.cn;bllh@polyunion.cn</t>
  </si>
  <si>
    <t>深圳交易所,002286.SZ,保龄宝,保龄宝生物股份有限公司,山东省德州市禹城市国家高新开发区东外环路1号,农产品加工,657767709.7,42723700.71,1321,"Baolingbao Biology Co.,Ltd.",86-534-8918658,guogang99@vip.qq.com;blbzff@163.com;tggzx@blb-cn.com</t>
  </si>
  <si>
    <t>上海交易所,603197.SH,保隆科技,上海保隆汽车科技股份有限公司,上海市松江区沈砖公路5500号,汽车零部件,965332482.3,44551679.74,4712,Shanghai Baolong Automotive Corporation,86-21-31273333,sbac@baolong.biz</t>
  </si>
  <si>
    <t>上海交易所,600794.SH,保税科技,张家港保税科技(集团)股份有限公司,江苏省苏州市张家港市保税区石化交易大厦27-28层,物流,306079745.7,39187356.97,483,"Zhang Jia Gang Freetrade Science&amp;Technology Group Co.,Ltd.",86-512-58327235,changlq@zftc.net;touzzzx@zftc.net</t>
  </si>
  <si>
    <t>深圳交易所,002154.SZ,报喜鸟,报喜鸟控股股份有限公司,浙江省温州市永嘉县瓯北镇双塔路2299号,服装家纺,1157444234,205758713.3,7825,"Baoxiniao Holding Co.,Ltd.",86-577-67379161,stock@baoxiniao.com</t>
  </si>
  <si>
    <t>深圳交易所,300441.SZ,鲍斯股份,宁波鲍斯能源装备股份有限公司,浙江省宁波市奉化区西坞街道尚桥路18号,通用设备,473607565.4,37846497.02,3344,"Ningbo Baosi Energy Equipment Co.,Ltd.",86-574-88661525,xub@cnbaosi.com;zqb@cnbaosi.com</t>
  </si>
  <si>
    <t>深圳交易所,002613.SZ,北玻股份,洛阳北方玻璃技术股份有限公司,河南省洛阳市涧西区高新区滨河路20号,建筑材料,382169834.6,14340225.57,2283,"Luoyang Northglass Technology Co.,Ltd",86-379-65110505,beibogufen@126.com</t>
  </si>
  <si>
    <t>深圳交易所,000582.SZ,北部湾港,北部湾港股份有限公司,广西壮族自治区南宁市良庆区体强路12号北部湾航运中心9-10层,港口航运,1391507551,233748604.4,8378,"Beibu Gulf Port Co.,Ltd.",86-771-8066560;86-771-2519801,xiangzheng@bbwport.com;huangqing@bbwport.com;lixm@bbwport.com;bbwg@bbwport.com</t>
  </si>
  <si>
    <t>上海交易所,600598.SH,北大荒,黑龙江北大荒农业股份有限公司,黑龙江省哈尔滨市南岗区汉水路263号,种植业与林业,720063388.1,440902576.2,3.3530万,Heilongjiang Agriculture Company Limited,86-451-55195980,sse600598@163.com</t>
  </si>
  <si>
    <t>深圳交易所,000788.SZ,北大医药,北大医药股份有限公司,重庆市渝北区金开大道56号两江天地1单元9楼、10楼,化学制药,482036482.6,11872378.05,783,"Pku Healthcare Corp.,Ltd.",86-23-67525366,zqb@pku-hc.com;sspc@pku-hc.com</t>
  </si>
  <si>
    <t>深圳交易所,300824.SZ,北鼎股份,深圳市北鼎晶辉科技股份有限公司,广东省深圳市南山区桃源街道福光社区留仙大道3333号塘朗城广场(西区)A座、B座、C座A座3801,小家电,182565252.5,16457489.17,1246,"Shenzhen Crastal Technology Co.,Ltd",86-755-26559930,buydeem@crastal.com</t>
  </si>
  <si>
    <t>上海交易所,600435.SH,北方导航,北方导航控制技术股份有限公司,北京市通州区科创十五街2号,国防军工,575408816.3,35340482.79,2457,"North Navigation Control Technology Co.,Ltd.",86-10-58089788,600435@bfdh.com.cn</t>
  </si>
  <si>
    <t>上海交易所,600262.SH,北方股份,内蒙古北方重型汽车股份有限公司,内蒙古自治区包头市昆都仑区稀土高新技术产业开发区北方股份大厦,专用设备,528230296.1,28819415.75,831,"Inner Mongolia North Hauler Joint Stock Co.,Ltd",86-472-2642406;86-472-2642244,zhaozy@chinanhl.com;tfl@chinanhl.com;cdm@chinanhl.com</t>
  </si>
  <si>
    <t>深圳交易所,000065.SZ,北方国际,北方国际合作股份有限公司,北京市石景山区政达路6号院北方国际大厦,建筑装饰,2453330922,104901509.1,1911,Norinco International Cooperation Ltd.,86-10-68137370,bfgj@norinco-intl.com</t>
  </si>
  <si>
    <t>深圳交易所,002371.SZ,北方华创,北方华创科技集团股份有限公司,北京市大兴区经济技术开发区文昌大道8号,半导体及元件,2135734862,206460350.7,8153,"Naura Technology Group Co.,Ltd.",86-10-57840288,wangxiaoning@naura.com;sunzheng@naura.com;002371@naura.com</t>
  </si>
  <si>
    <t>深圳交易所,000737.SZ,北方铜业,北方铜业(山西)股份有限公司,山西省运城市垣曲县东峰山,工业金属,3167068359,268331285.6,5796,"North Copper (Shanxi) Co.,Ltd.",86-359-6031930;86-359-8967118,ztsjtssb@163.com;nfjtzqb@163.com</t>
  </si>
  <si>
    <t>上海交易所,600111.SH,北方稀土,中国北方稀土(集团)高科技股份有限公司,内蒙古自治区包头市青山区稀土高新技术产业开发区黄河大街83号,小金属,9809681825,1558126010,9511,"China Northern Rare Earth (Group) High- Tech Co.,Ltd",86-472-2207525;86-472-2207799,cnrezqb@126.com</t>
  </si>
  <si>
    <t>深圳交易所,002246.SZ,北化股份,北方化学工业股份有限公司,四川省泸州市龙马潭区高坝,化学制品,540229264,15835536.84,3321,"North Chemical Industries Co.,Ltd.",86-830-2796927;86-830-2796924,dcysh@163.com;snc2002@163.com;ncic0830@163.com</t>
  </si>
  <si>
    <t>上海交易所,600980.SH,北矿科技,北矿科技股份有限公司,北京市丰台区南四环西路188号18区23号楼,专用设备,172792726.8,25694331.45,614,"Bgrimm Technology Co.,Ltd.",86-10-63299988,bgrimmtec@bgrimm.com</t>
  </si>
  <si>
    <t>深圳交易所,301195.SZ,北路智控,南京北路智控科技股份有限公司,江苏省南京市江宁区滨江经济开发区宝象路50号,计算机应用,137637535.4,32795665.36,492,"Nanjing Bestway Intelligent Control Technology Co., Ltd.",86-25-86127716,ir@njbestway.com</t>
  </si>
  <si>
    <t>上海交易所,600733.SH,北汽蓝谷,北汽蓝谷新能源科技股份有限公司,北京市大兴区北京经济技术开发区东环中路5号12幢,汽车整车,1730552522,-956985499.6,3357,"Baic Bluepark New Energy Technology Co.,Ltd.",86-10-53970788,600733@bjev.com.cn</t>
  </si>
  <si>
    <t>深圳交易所,000803.SZ,北清环能,北清环能集团股份有限公司,"四川省南充市顺庆区潆华南路一段九号仁和广场写字楼12层4号,北京市通州区潞城镇水仙东路20号",环保,338164774.7,40384520.29,704,"Bece Legend Group Co.,Ltd",86-10-80880688-8288;86-817-2619999,ir@belg.com.cn</t>
  </si>
  <si>
    <t>上海交易所,603009.SH,北特科技,上海北特科技股份有限公司,上海市嘉定区华亭镇华业路666号,汽车零部件,428281371.6,23952562.71,1234,"Shanghai Beite Technology Co.,Ltd.",86-21-62190266-666,touzizhe@beite.net.cn</t>
  </si>
  <si>
    <t>深圳交易所,000786.SZ,北新建材,北新集团建材股份有限公司,北京市昌平区未来科学城七北路9号北新中心A座,建筑材料,4609853699,559949115.6,1.3590万,Beijing New Building Materials Public Limited Company,86-10-57868786,bnbm@bnbm.com.cn;skp@bnbm.com.cn</t>
  </si>
  <si>
    <t>深圳交易所,002307.SZ,北新路桥,新疆北新路桥集团股份有限公司,新疆维吾尔自治区乌鲁木齐市头屯河区经济技术开发区澎湖路33号北新大厦20、21、22,建筑装饰,1813192229,8563014.84,3672,"Xinjiang Beixin Road &amp; Bridge Group Co.,Ltd",86-991-6557799,zqb@xjbxlq.com</t>
  </si>
  <si>
    <t>上海交易所,601568.SH,北元集团,陕西北元化工集团股份有限公司,陕西省榆林市神木市锦界工业园区,化学原料,3144537779,515203707.6,4034,"Shanxi Beiyuan Chemical Industry Group Co., Ltd",86-912-8493288,byjt@sxbychem.com</t>
  </si>
  <si>
    <t>深圳交易所,300558.SZ,贝达药业,贝达药业股份有限公司,浙江省杭州市临平区余杭经济技术开发区兴中路355号,化学制药,584705632,83678928.89,1677,"Betta Pharmaceuticals Co.,Ltd.",86-571-89265665,betta0107@bettapharma.com</t>
  </si>
  <si>
    <t>深圳交易所,002828.SZ,贝肯能源,新疆贝肯能源工程股份有限公司,新疆维吾尔自治区克拉玛依市白碱滩区门户路91号,油气开采及服务,120346545.5,-206067616.5,1400,"Xinjiang Beiken Energy Engineering Co.,Ltd.",86-990-6918160,jiangli@beiken.com;haozhanlei@beiken.com</t>
  </si>
  <si>
    <t>深圳交易所,000710.SZ,贝瑞基因,成都市贝瑞和康基因技术股份有限公司,北京市昌平区科技园区生命园路4号院5号楼,医疗服务,313494177.2,-11928399.03,1490,"Berry Genomics Co.,Ltd",86-10-53259188,000710@berrygenomics.com</t>
  </si>
  <si>
    <t>深圳交易所,300822.SZ,贝仕达克,深圳贝仕达克技术股份有限公司,广东省深圳市龙岗区龙岗街道龙西社区学园路第三工业区22栋、23栋、34栋、37栋,消费电子,269892084.6,17719982.59,1927,"Shenzhen Bestek Technology.,Ltd",86-755-84834822,btkcw01@bestekgroup.cn;saca08@szbtk.com</t>
  </si>
  <si>
    <t>深圳交易所,300796.SZ,贝斯美,绍兴贝斯美化工股份有限公司,浙江省绍兴市上虞区杭州湾上虞经济技术开发区经十一路2号,化学制品,179144881.9,30943310.64,442,"Bsm Chemical Co.,Ltd.",86-575-82738301,dongban@bsmchem.com</t>
  </si>
  <si>
    <t>深圳交易所,300580.SZ,贝斯特,无锡贝斯特精机股份有限公司,江苏省无锡市滨湖区胡埭工业园西拓区合欢西路18号,汽车零部件,255259487.9,37754748.22,1185,"Wuxi Best Precision Machinery Co.,Ltd.",86-510-82475767,zhengquan@wuxibest.com</t>
  </si>
  <si>
    <t>深圳交易所,300957.SZ,贝泰妮,云南贝泰妮生物科技集团股份有限公司,云南省昆明市五华区高新区科医路53号,美容护理,808520247.3,145983362.6,2378,Yunnan Botanee Bio-Technology Group Co. Ltd,86-871-68281899,ir@winona.cn</t>
  </si>
  <si>
    <t>北京交易所,835185.BJ,贝特瑞,贝特瑞新材料集团股份有限公司,广东省深圳市光明区光明新区公明办事处西田社区高新技术工业园第8栋,电力设备,4078760337,451297424.2,5019,"Btr New Material Group Co.,Ltd",86-755-26735393,zhangxiaofeng@btrchina.com</t>
  </si>
  <si>
    <t>深圳交易所,002570.SZ,贝因美,贝因美股份有限公司,浙江省杭州市滨江区伟业路1号10幢,食品加工制造,814448112.2,20126374.67,1933,"Beingmate Co.,Ltd.",86-571-28038959,security@beingmate.com</t>
  </si>
  <si>
    <t>上海交易所,603059.SH,倍加洁,倍加洁集团股份有限公司,江苏省扬州市广陵区杭集工业园,美容护理,212518082.4,-37727.92,2417,"Perfect Group Corp., Ltd",86-514-87497666,wangxinyu@oralstar.com</t>
  </si>
  <si>
    <t>深圳交易所,300774.SZ,倍杰特,倍杰特集团股份有限公司,北京市大兴区北京经济技术开发区荣华中路8号院8号楼4层501(北京自贸试验区高端产业片区亦庄组团),环保,157876799.1,37165293.64,451,"Bgt Group Co.,Ltd.",86-10-67986889,bgtwater@bgtwater.com</t>
  </si>
  <si>
    <t>上海交易所,688793.SH,倍轻松,深圳市倍轻松科技股份有限公司,广东省深圳市南山区创业路1777号海信南方大厦19楼,小家电,247744027.7,-9889836,1083,"Shenzhen Breo Technology Co.,Ltd",86-755-82073336-8966,ir@breo.com.cn</t>
  </si>
  <si>
    <t>深圳交易所,300964.SZ,本川智能,江苏本川智能电路科技股份有限公司,江苏省南京市溧水区溧水经济开发区孔家路7号,半导体及元件,143058385,13970775.1,788,"Jiangsu Allfavor Intelligent Circuits Technology Co.,Ltd.",86-755-23490987,security@allfavorpcb.com</t>
  </si>
  <si>
    <t>深圳交易所,000761.SZ,本钢板材,本钢板材股份有限公司,辽宁省本溪市平山区人民路16号,钢铁,16621491876,433939380.5,1.8858万,"Bengang Steel Plates Co.,Ltd.",86-24-47827003;86-24-47828980,bgbcdm@163.com;bgbcclw@126.com;wdhwdh0032@sohu.com;583646754@qq.com;bgbcjxy@163.com</t>
  </si>
  <si>
    <t>深圳交易所,301065.SZ,本立科技,浙江本立科技股份有限公司,浙江省台州市临海市临海头门港新区东海第六大道15号,化学制药,199539234.3,15863012.65,421,"Zhejiang Benli Technology Co.,Ltd.",86-576-85501188,blkj@benlitech.com</t>
  </si>
  <si>
    <t>深圳交易所,002594.SZ,比亚迪,比亚迪股份有限公司,广东省深圳市坪山区比亚迪路3009号,汽车整车,66825185000,808408000,28.8186万,Byd Company Limited,86-755-89888888-62126;86-755-89888888-62237,db@byd.com;wu.yue1@byd.com</t>
  </si>
  <si>
    <t>上海交易所,603215.SH,比依股份,浙江比依电器股份有限公司,浙江省宁波市余姚市城区经济开发区城东新区俞赵江路88号,小家电,367601488.6,25473576.19,1863,"Zhejiang Biyi Electric Appliance Co.,Ltd.",86-574-58225758,bydmb@biyigroup.com;tracy@biyigroup.com</t>
  </si>
  <si>
    <t>深圳交易所,002832.SZ,比音勒芬,比音勒芬服饰股份有限公司,广东省广州市番禺区南村镇兴业大道东608号,服装家纺,810420572.4,212692757.3,3167,"Biem.L.Fdlkk Garment Co.,Ltd.",86-20-39952666,investor@biemlf.com</t>
  </si>
  <si>
    <t>上海交易所,605298.SH,必得科技,江苏必得科技股份有限公司,江苏省无锡市江阴市月城镇月翔路27号,非汽车交运,41335928.76,7589911.26,333,"Jiangsu Bide Science And Technology Co.,Ltd.",86-510-86592288,tangshuangxi@bidekeji.com;sunyuyu@bidekeji.com</t>
  </si>
  <si>
    <t>上海交易所,688045.SH,必易微,深圳市必易微电子股份有限公司,广东省深圳市南山区西丽街道西丽社区留新四街万科云城三期C区八栋A座3303房,半导体及元件,167932935.1,29174733.95,215,"Shenzhen Kiwi Instruments Co., Ltd.",86-755-82042719,ir@kiwiinst.com</t>
  </si>
  <si>
    <t>深圳交易所,301181.SZ,标榜股份,江阴标榜汽车部件股份有限公司,江苏省无锡市江阴市华士镇华西九村蒙娜路1号,汽车零部件,126402364.5,24995962.53,392,"Jiangyin Pivot Automotive Products Co.,Ltd.",86-510-86218827,public@pivotgroup.com.cn</t>
  </si>
  <si>
    <t>上海交易所,600302.SH,标准股份,西安标准工业股份有限公司,陕西省西安市雁塔区太白南路335号,专用设备,400107042.6,-8551831.01,1528,"Xi’An Typical Industries Co.,Ltd",86-29-88279352,zqb@chinatypical.com;typical@chinatypical.com</t>
  </si>
  <si>
    <t>深圳交易所,000695.SZ,滨海能源,天津滨海能源发展股份有限公司,北京市丰台区四合庄路6号院1号楼8层4单元,包装印刷,131093443.9,-14368395.22,820,"Tianjin Binhai Energy&amp;Development Co.,Ltd",86-10-63722821,bhny_2018@126.com</t>
  </si>
  <si>
    <t>上海交易所,601678.SH,滨化股份,滨化集团股份有限公司,山东省滨州市滨城区黄河五路869号,化学原料,2241707773,370303992.2,3281,"Befar Group Co.,Ltd",86-543-2118009,board@befar.com;befar@befar.com</t>
  </si>
  <si>
    <t>深圳交易所,002244.SZ,滨江集团,杭州滨江房产集团股份有限公司,浙江省杭州市上城区庆春东路38号,房地产开发,6182743209,227757164.9,1644,"Hangzhou Binjiang Real Estate Group Co.,Ltd",86-571-86987771,office@binjiang.com.cn</t>
  </si>
  <si>
    <t>深圳交易所,300533.SZ,冰川网络,深圳冰川网络股份有限公司,广东省深圳市南山区学府路63号荣超高新区联合总部大厦15楼,传媒,479325794.9,217248354.6,1010,"Shenzhen Bingchuan Network Co.,Ltd.",86-755-86384819,zqb@szgla.com</t>
  </si>
  <si>
    <t>深圳交易所,000811.SZ,冰轮环境,冰轮环境技术股份有限公司,山东省烟台市芝罘区冰轮路1号,通用设备,1257537272,49673213.9,1446,"Moon Environment Technology Co.,Ltd.",86-535-6697075;86-535-6243558,zqb@moon-tech.com</t>
  </si>
  <si>
    <t>深圳交易所,000530.SZ,冰山冷热,冰山冷热科技股份有限公司,辽宁省大连市金州区经济技术开发区辽河东路106号,通用设备,580124203.7,-12758270.89,2485,"Bingshan Refrigeration &amp; Heat Transfer Technologies Co.,Ltd.",86-411-87968130;86-411-87968822,000530@bingshan.com</t>
  </si>
  <si>
    <t>北京交易所,836675.BJ,秉扬科技,攀枝花秉扬科技股份有限公司,四川省攀枝花市仁和区钒钛产业园区内,非金属材料,74903573.52,16721830.78,239,"Panzhihua Bing Yang Technology Co., Ltd.",86-812-6211688,bingyangkeji@163.com</t>
  </si>
  <si>
    <t>上海交易所,600130.SH,波导股份,宁波波导股份有限公司,浙江省宁波市奉化区大成东路999号,消费电子,129498830.7,5529392.34,453,"Ningbo Bird Co.,Ltd.",86-574-88918855,birdzq@chinabird.com</t>
  </si>
  <si>
    <t>上海交易所,603596.SH,伯特利,芜湖伯特利汽车安全系统股份有限公司,安徽省芜湖市鸠江区经济技术开发区泰山路19号,汽车零部件,1014153651,138328050.5,1912,"Bethel Automotive Safety Systems Co.,Ltd.",86-553-5669308,investor@btl-auto.com</t>
  </si>
  <si>
    <t>深圳交易所,300811.SZ,铂科新材,深圳市铂科新材料股份有限公司,广东省深圳市南山区科技园朗山路28号2栋3楼,金属新材料,202509702.6,32296656.36,1255,"Poco Holding Co.,Ltd.",86-755-26654881,poco@pocomagnetic.com</t>
  </si>
  <si>
    <t>上海交易所,688333.SH,铂力特,西安铂力特增材技术股份有限公司,陕西省西安市长安区高新区上林苑七路1000号,通用设备,89760610.97,-32407085.26,1120,"Xi'An Bright Laser Technologies Co.,Ltd.",86-29-88485673-8055,ir@xa-blt.com</t>
  </si>
  <si>
    <t>深圳交易所,300548.SZ,博创科技,博创科技股份有限公司,浙江省嘉兴市南湖区亚太路306号,通信设备,300080558.3,35925280.05,1157,"Broadex Technologies Co.,Ltd.",86-573-82585880,stock@broadex-tech.com</t>
  </si>
  <si>
    <t>深圳交易所,300839.SZ,博汇股份,宁波博汇化工科技股份有限公司,浙江省宁波市镇海区镇骆东路1818号,石油加工贸易,630304583.9,20335064.52,337,"Ningbo Bohui Chemical Technology Co.,Ltd",86-574-86369063,bohui@bhpcc.com</t>
  </si>
  <si>
    <t>上海交易所,600966.SH,博汇纸业,山东博汇纸业股份有限公司,山东省淄博市桓台县马桥镇工业路北首,造纸,4139912057,180596881.3,5736,"Shandong Bohui Paper Industry Co.,Ltd.",86-533-8539966,zqb@bohui.com</t>
  </si>
  <si>
    <t>深圳交易所,300404.SZ,博济医药,博济医药科技股份有限公司,广东省广州市天河区华观路1933号万科云广场A栋7楼,医疗服务,74184304.67,12461872.32,989,"Boji Medical Technology Co.,Ltd.",86-20-35647628,board@gzboji.com</t>
  </si>
  <si>
    <t>深圳交易所,002975.SZ,博杰股份,珠海博杰电子股份有限公司,广东省珠海市香洲区福田路10号厂房1一楼-1、二、三、四楼,自动化设备,262537977.8,46031932.41,2213,"Zhuhai Bojay Electronics Co.,Ltd.",86-756-8695300;86-756-6255818,zhengquan@zhbojay.com</t>
  </si>
  <si>
    <t>深圳交易所,300926.SZ,博俊科技,江苏博俊工业科技股份有限公司,江苏省苏州市昆山市昆山开发区龙江路88号,汽车零部件,225739873.2,17593117.13,1039,"Jiangsu Bojun Industrial Technology Co.,Ltd.",86-512-36689825,ir@sh-bojun.com</t>
  </si>
  <si>
    <t>上海交易所,688345.SH,博力威,广东博力威科技股份有限公司,广东省东莞市东城区东城街道东城科技园,电力设备,545451712.6,25392527.35,2345,"Guangdong Greenway Technology Co.,Ltd",86-769-27282088-889,dms@greenway-battery.com</t>
  </si>
  <si>
    <t>上海交易所,603727.SH,博迈科,博迈科海洋工程股份有限公司,天津市滨海新区天津经济技术开发区第四大街14号,油气开采及服务,442035099.1,14383888.52,1271,Bomesc Offshore Engineering Company Limited,86-22-66219991,securities@bomesc.com</t>
  </si>
  <si>
    <t>上海交易所,603936.SH,博敏电子,博敏电子股份有限公司,广东省梅州市梅江区经济开发试验区东升工业园,半导体及元件,660894177,40586196.25,4462,"Bomin Electronics Co.,Ltd.",86-753-2329896,xd_huang@bominelec.com;s_chen@bominelec.com;bm@bominelec.com</t>
  </si>
  <si>
    <t>深圳交易所,001330.SZ,博纳影业,博纳影业集团股份有限公司,新疆维吾尔自治区乌鲁木齐市头屯河区经济技术开发区维泰南路1号维泰大厦16楼1609室,传媒,--,--,1734,"Bona Film Group Co., Ltd.",86-10-56310700,ir@bonafilm.cn</t>
  </si>
  <si>
    <t>上海交易所,605376.SH,博迁新材,江苏博迁新材料股份有限公司,江苏省宿迁市宿豫区高新技术开发区江山大道23号,小金属,252970918.5,42969807.55,1010,"Jiangsu Boqian New Materials Stock Co.,Ltd.",86-527-80805920,stock@boqianpvm.com</t>
  </si>
  <si>
    <t>上海交易所,600880.SH,博瑞传播,成都博瑞传播股份有限公司,四川省成都市锦江区三色路38号成都传媒大厦A座23楼,教育,109254066.5,9993413.29,1018,"Chengdu B-Ray Media Co.,Ltd",86-28-87651183;86-28-62560962,goujun600880@163.com;wangwei600880@163.com;bray600880@163.com</t>
  </si>
  <si>
    <t>上海交易所,688166.SH,博瑞医药,博瑞生物医药(苏州)股份有限公司,江苏省苏州市吴中区工业园区星湖街218号生物纳米园C25-C28栋,化学制药,248373219.1,60754391.1,910,"Brightgene Bio-Medical Technology Co.,Ltd.",86-512-62620988,ir@bright-gene.com</t>
  </si>
  <si>
    <t>深圳交易所,002282.SZ,博深股份,博深股份有限公司,河北省石家庄市裕华区高新区长江大道289号,通用设备,344882373.1,20364241.49,1889,"Bosun Co.,Ltd",86-311-85962650,bod@bosun.com.cn</t>
  </si>
  <si>
    <t>深圳交易所,002698.SZ,博实股份,哈尔滨博实自动化股份有限公司,黑龙江省哈尔滨市道里区开发区迎宾路集中区东湖街9号,自动化设备,504286748.2,153163366.9,1435,"Harbin Boshi Automation Co.,Ltd.",86-451-84367021,ir@boshi.cn;zhangjh@boshi.cn</t>
  </si>
  <si>
    <t>深圳交易所,300622.SZ,博士眼镜,博士眼镜连锁股份有限公司,广东省深圳市罗湖区桂园街道深南东路5016号京基一百大厦A座2201-02单元,零售,221158108.9,6891515.45,2090,"Doctorglasses Chain Co.,Ltd.",86-755-82095801,zqswb@doctorglasses.com.cn</t>
  </si>
  <si>
    <t>深圳交易所,300422.SZ,博世科,广西博世科环保科技股份有限公司,广西壮族自治区南宁市西乡塘区高新区高安路101号,环保,257187574.9,-92518681.32,5372,"Guangxi Bossco Environmental Protection Technology Co.,Ltd.",86-771-3225158,bskdb@bossco.cc;chengzx@bossco.cc</t>
  </si>
  <si>
    <t>深圳交易所,300951.SZ,博硕科技,深圳市博硕科技股份有限公司,广东省深圳市龙岗区宝龙街道同乐社区水田路26号,消费电子,202730264.9,62119212.52,890,"Shenzhen Bsc Technology Co.,Ltd.",86-755-84567276,terry.wang@bsc-sz.com;zqb@bsc-sz.com</t>
  </si>
  <si>
    <t>深圳交易所,300525.SZ,博思软件,福建博思软件股份有限公司,福建省福州市闽侯县上街镇海西高新科技产业园高新大道5号,计算机应用,188433471.6,-42979643.05,5008,Fujian Boss Software Corp.,86-591-87664003,bosssoft@bosssoft.com.cn</t>
  </si>
  <si>
    <t>上海交易所,688767.SH,博拓生物,杭州博拓生物科技股份有限公司,浙江省杭州市余杭区仓前街道途义路27号,医疗器械,1017267845,492528719.7,622,"Hangzhou Biotest Biotech Co.,Ltd.",86-571-89058091,ir.secretary@biotests.com.cn</t>
  </si>
  <si>
    <t>深圳交易所,300363.SZ,博腾股份,重庆博腾制药科技股份有限公司,重庆市北碚区水土园区方正大道重庆博腾制药科技股份有限公司新药外包服务基地研发中心,医疗服务,1442770395,381898709.7,3782,Porton Pharma Solutions Ltd.,86-23-65936900,porton.db@porton.cn</t>
  </si>
  <si>
    <t>上海交易所,600455.SH,博通股份,西安博通资讯股份有限公司,陕西省西安市碑林区高新技术开发区东区火炬路3号楼10层C座,教育,58279947.16,613669.75,673,"But'One Information Corporation,Xi'An",86-29-82693206,caiql@butone.com;duli@butone.com;stock@butone.com</t>
  </si>
  <si>
    <t>上海交易所,603068.SH,博通集成,博通集成电路(上海)股份有限公司,上海市浦东新区自由贸易试验区张东路1387号41幢101(复式)室2F-3F/102(复式)室,半导体及元件,220882082.6,3543114.67,322,Beken Corporation,86-21-51086811-8899,ir@bekencorp.com</t>
  </si>
  <si>
    <t>上海交易所,601137.SH,博威合金,宁波博威合金材料股份有限公司,浙江省宁波市鄞州区云龙镇太平桥,金属新材料,3326334524,135807141,5300,Ningbo Boway Alloy Material Company Limited,86-574-82829383;86-574-82829375,yongsheng.wang@bowayalloy.com;lijuan.sun@bowayalloy.com;ir@bowayalloy.com</t>
  </si>
  <si>
    <t>上海交易所,600883.SH,博闻科技,云南博闻科技实业股份有限公司,云南省昆明市官渡区春城路219号东航投资大厦806室,种植业与林业,3517143.86,11826516.78,78,"Yunnan Bowin Technology Industry Co.,Ltd",86-871-67197370,yn600883@163.com</t>
  </si>
  <si>
    <t>深圳交易所,300294.SZ,博雅生物,华润博雅生物制药集团股份有限公司,江西省抚州市临川区高新技术产业园区惠泉路333号,生物制品,654635799.1,103554147.2,1652,"China Resources Boya Bio-Pharmaceutical Group Co., Ltd",86-794-8264398,dongmi@china-boya.com;pengdk@china-boya.com</t>
  </si>
  <si>
    <t>深圳交易所,300971.SZ,博亚精工,襄阳博亚精工装备股份有限公司,湖北省襄阳市襄州区高新技术开发区天籁大道3号,专用设备,62531052.65,13538444.23,757,"Xiangyang Boya Precision Industrial Equipments Co.,Ltd.",86-710-3333670,boyabgs@163.com</t>
  </si>
  <si>
    <t>深圳交易所,002649.SZ,博彦科技,博彦科技股份有限公司,北京市海淀区西北旺东路10号院东区7号楼博彦科技大厦,计算机应用,1483234044,52457120.57,2.6487万,Beyondsoft Corporation,86-10-50965998,ir@beyondsoft.com</t>
  </si>
  <si>
    <t>深圳交易所,002297.SZ,博云新材,湖南博云新材料股份有限公司,湖南省长沙市岳麓区雷锋大道346号,国防军工,144471517,9895514.65,763,"Hunan Boyun New Materials Co.,Ltd",86-731-85302297,hnboyun@hnboyun.com.cn</t>
  </si>
  <si>
    <t>上海交易所,688097.SH,博众精工,博众精工科技股份有限公司,江苏省苏州市吴江区经济技术开发区湖心西路666号,自动化设备,779303894.4,10309654.4,5150,"Bozhon Precision Industry Technology Co.,Ltd.",86-512-63931738,zhengquanbu@bozhon.com</t>
  </si>
  <si>
    <t>深圳交易所,000605.SZ,渤海股份,渤海水业股份有限公司,北京市通州区潞苑南大街290号,环保,554705109.3,9640169.81,1382,"Bohai Water Industry Co.,Ltd.",86-10-89586598,dongmi@bohai-water.com</t>
  </si>
  <si>
    <t>上海交易所,600800.SH,渤海化学,天津渤海化学股份有限公司,天津市滨海新区临港经济区渤海十三路189号,石油加工贸易,852677506.4,-64571944.96,854,"Tian Jin Bohai Chemical Co.,Ltd.",86-22-58585662,bhcc600800@bcig.cn</t>
  </si>
  <si>
    <t>上海交易所,603167.SH,渤海轮渡,渤海轮渡集团股份有限公司,山东省烟台市芝罘区环海路2号,港口航运,251439913.8,38321093.51,1578,"Bohai Ferry Group Co.,Ltd.",86-535-6291223,zqb@bhferry.com</t>
  </si>
  <si>
    <t>上海交易所,600960.SH,渤海汽车,渤海汽车系统股份有限公司,山东省滨州市滨城区渤海二十一路569号,汽车零部件,1051157444,-20250134.71,5039,"Bohai Automotive Systems Co.,Ltd.",86-543-8203960,600960@bohai-auto.com</t>
  </si>
  <si>
    <t>深圳交易所,000415.SZ,渤海租赁,渤海租赁股份有限公司,新疆维吾尔自治区乌鲁木齐市天山区新华北路165号广汇中天广场39楼,保险及其他,6590910000,-737804000,595,"Bohai Leasing Co.,Ltd.",86-10-58102680;86-991-2327723,jiawei-wang@bohaileasing.com;xd_ma1@bohaileasing.com;000415@bohaileasing.com</t>
  </si>
  <si>
    <t>深圳交易所,002251.SZ,步步高,步步高商业连锁股份有限公司,湖南省湘潭市雨湖区韶山西路309号步步高大厦,零售,3317298127,28056214.23,2.1945万,"Better Life Commercial Chain Share Co.,Ltd",86-731-52322517,bbgshiqian@163.com;suhuijie1205@163.com</t>
  </si>
  <si>
    <t>上海交易所,688160.SH,步科股份,上海步科自动化股份有限公司,上海市浦东新区自由贸易试验区申江路5709号、秋月路26号3幢北侧三楼,自动化设备,100784138.5,15119717.46,563,"Kinco Automation (Shanghai) Co.,Ltd.",86-755-86336477,sec@kinco.cn</t>
  </si>
  <si>
    <t>上海交易所,603858.SH,步长制药,山东步长制药股份有限公司,山东省菏泽市牡丹区中华西路369号,中药,3200498123,429845317.9,8353,"Shan Dong Bu Chang Pharmaceuticals Co.,Ltd.",86-530-5299167,ir@buchang.com</t>
  </si>
  <si>
    <t>上海交易所,600906.SH,财达证券,财达证券股份有限公司,河北省石家庄市桥西区自强路35号,证券,349698695.7,77040834.72,2213,"Caida Securities Co.,Ltd.",86-311-66006224;86-311-66006277,zhangl@cdzq.com;zzxx@cdzq.com;cdzqdbs@cdzq.com</t>
  </si>
  <si>
    <t>上海交易所,688318.SH,财富趋势,深圳市财富趋势科技股份有限公司,广东省深圳市福田区梅林街道梅都社区中康路136号深圳新一代产业园5栋1801,计算机应用,48352930.18,44838853.94,404,"Shenzhen Fortune Trend Technology Co.,Ltd.",86-755-83021794,tdx@tdx.com.cn</t>
  </si>
  <si>
    <t>上海交易所,601108.SH,财通证券,财通证券股份有限公司,浙江省杭州市西湖区天目山路198号财通双冠大厦西楼,证券,651121715.2,157132708.3,3881,"Caitong Securities Co.,Ltd",86-571-87821312,ir@ctsec.com;heganliang@ctsec.com</t>
  </si>
  <si>
    <t>深圳交易所,000838.SZ,财信发展,财信地产发展集团股份有限公司,重庆市江北区红黄路1号1幢25楼,房地产开发,1313499494,17949875.61,305,"Casin Real Estate Development Group Co.,Ltd.",86-23-67675707,xionghuanwei@casindev.com;songxiaozhen@casindev.com</t>
  </si>
  <si>
    <t>深圳交易所,301122.SZ,采纳股份,采纳科技股份有限公司,江苏省无锡市江阴市华士镇澄鹿路253号,医疗器械,141589832.6,39324380.01,794,"Caina Technology Co.,Ltd.",86-510-86396766,ir@cainamed.com</t>
  </si>
  <si>
    <t>上海交易所,600707.SH,彩虹股份,彩虹显示器件股份有限公司,陕西省咸阳市秦都区高新区高科三路与星火大道十字中韩产业园A区301号楼,光学光电子,2357152208,-741380190.1,4381,"Caihong Display Devices Co.,Ltd.",86-29-33132825;86-29-33132781,gfoffice@ch.com.cn</t>
  </si>
  <si>
    <t>深圳交易所,003023.SZ,彩虹集团,成都彩虹电器(集团)股份有限公司,四川省成都市武侯区武侯大道顺江段73号,小家电,241792636.9,25074741.72,3357,"Chengdu Rainbow Appliance(Group) Shares Co.,Ltd.",86-28-85362392,bod@rainbow.com.cn</t>
  </si>
  <si>
    <t>深圳交易所,300634.SZ,彩讯股份,彩讯科技股份有限公司,广东省深圳市南山区高新南区科苑南路3176号彩讯科创中心31层,计算机应用,284436073.8,41673492.67,2986,"Richinfo Technology Co.,Ltd.",86-755-86022519,cfo@richinfo.cn</t>
  </si>
  <si>
    <t>北京交易所,870299.BJ,灿能电力,南京灿能电力自动化股份有限公司,江苏省南京市江宁区秣陵街道蓝霞路201号,电力设备,14255209.73,2641661.93,126,"Nanjing Shining Electric Automation Co,Ltd.",86-25-83455435,xz@shining-electric.com;544360853@qq.com</t>
  </si>
  <si>
    <t>上海交易所,688182.SH,灿勤科技,江苏灿勤科技股份有限公司,江苏省苏州市张家港市张家港保税区金港路266号,通信设备,61991234.93,18490605.67,697,"Jiangsu Cai Qin Technology Co.,Ltd",86-512-56368355,canqindb@cai-qin.com</t>
  </si>
  <si>
    <t>上海交易所,600230.SH,沧州大化,沧州大化股份有限公司,河北省沧州市运河区永济东路20号,化学制品,959637248.2,97696282.86,1210,"Cangzhou Dahua Co.,Ltd",86-317-3556143,caiwu@czdh.com.cn</t>
  </si>
  <si>
    <t>深圳交易所,002108.SZ,沧州明珠,沧州明珠塑料股份有限公司,河北省沧州市运河区吉林大道77号明珠大厦,化工合成材料,509717541.9,58410754.21,2088,"Cangzhou Mingzhu Plastic Co.,Ltd.",86-317-2075318;86-317-2075245,lifanlian999@126.com;liangfang426@126.com;cz-mz@cz-mz.com</t>
  </si>
  <si>
    <t>深圳交易所,000408.SZ,藏格矿业,藏格矿业股份有限公司,青海省海西蒙古族藏族自治州格尔木市昆仑南路15-02号,化学制品,1285756396,814276880.8,1548,Zangge Mining Company Limited,86-979-8962706,2671491346@qq.com</t>
  </si>
  <si>
    <t>深圳交易所,300826.SZ,测绘股份,南京市测绘勘察研究院股份有限公司,江苏省南京市建邺区创意路88号,建筑装饰,97009987.28,10776384.04,1233,"Nanjing Institute Of Surveying, Mapping &amp; Geotechnical Investigation, Co.,Ltd.",86-25-84780620,chenchong@njcky.com;wuzg@njcky.com</t>
  </si>
  <si>
    <t>上海交易所,603615.SH,茶花股份,茶花现代家居用品股份有限公司,福建省福州市晋安区鼓山镇蕉坑路168号,家用轻工,164878274.8,-1271065.38,1365,"Chahua Modern Housewares Co.,Ltd.",86-591-83961565,603615@chahuajj.com</t>
  </si>
  <si>
    <t>深圳交易所,300151.SZ,昌红科技,深圳市昌红科技股份有限公司,广东省深圳市坪山区碧岭街道沙湖社区锦龙大道3号昌红科技公司1层至3层,专用设备,293485351.7,44989213.39,2255,"Shenzhen Changhong Technology Co.,Ltd.",86-755-89785568-885,security@sz-changhong.com</t>
  </si>
  <si>
    <t>深圳交易所,002478.SZ,常宝股份,江苏常宝钢管股份有限公司,江苏省常州市武进区延陵东路558号,钢铁,1083302004,38923798.37,1745,"Jiangsu Changbao Steeltube Co.,Ltd",86-519-88814347,hql@cbsteeltube.com;liuzf@cbsteeltube.com;zjb@cbsteeltube.com</t>
  </si>
  <si>
    <t>北京交易所,871396.BJ,常辅股份,常州电站辅机股份有限公司,江苏省常州市武进区高新技术产业开发区凤栖路8号,自动化设备,37865897.96,2913434.33,280,"Changzhou Power Station Auxiliary Equipment Co.,Ltd",86-519-89856618,dmb@czcdf.cn;1369049257@qq.com</t>
  </si>
  <si>
    <t>深圳交易所,002160.SZ,常铝股份,江苏常铝铝业集团股份有限公司,江苏省苏州市常熟市白茆镇西,工业金属,1427627960,23765225.53,2308,"Jiangsu Alcha Aluminium Group Co.,Ltd.",86-512-52359011,zongxiaodan@alcha.com;office@alcha.com</t>
  </si>
  <si>
    <t>上海交易所,603768.SH,常青股份,合肥常青机械股份有限公司,安徽省合肥市包河区东油路18号,汽车零部件,735862109.5,8793620.46,3145,Changqing Machinery Company Limited,86-551-63475077,zhengquanbu@hfcqjx.com</t>
  </si>
  <si>
    <t>上海交易所,603201.SH,常润股份,常熟通润汽车零部件股份有限公司,江苏省苏州市常熟市常熟经济开发区新龙腾工业园,通用设备,736348007.4,29121355.91,2480,"Changshu Tongrun Auto Accessory Co., Ltd.",86-512-52341053,dmb@tongrunjacks.com</t>
  </si>
  <si>
    <t>深圳交易所,000158.SZ,常山北明,石家庄常山北明科技股份有限公司,河北省石家庄市长安区和平东路161号,计算机应用,1951870637,-86482586.43,5068,"Shijiazhuang Changshan Beiming Technology Co.,Ltd",86-311-86255070,ally0629@sohu.com;chshgf@heinfo.net</t>
  </si>
  <si>
    <t>深圳交易所,300255.SZ,常山药业,河北常山生化药业股份有限公司,河北省石家庄市正定县高新技术产业开发区南区梦龙街71号,化学制药,574179074.1,29651405.14,1306,"Hebei Changshan Biochemical Pharmaceutical Co.,Ltd.",86-311-89190181,csyyzqb@163.com</t>
  </si>
  <si>
    <t>上海交易所,603035.SH,常熟汽饰,江苏常熟汽饰集团股份有限公司,江苏省苏州市常熟市海虞北路288号,汽车零部件,682169934.3,78670156.22,4152,"Jiangsu Changshu Automotive Trim Group Co.,Ltd.",86-512-52330018,csqs@caip.com.cn;caosheng@caip.com.cn</t>
  </si>
  <si>
    <t>上海交易所,601128.SH,常熟银行,江苏常熟农村商业银行股份有限公司,江苏省苏州市常熟市新世纪大道58号,银行,2127578000,659078000,6849,"Jiangsu Changshu Rural Commercial Bank Co.,Ltd.",86-512-52909021,601128@csrcbank.com</t>
  </si>
  <si>
    <t>上海交易所,603648.SH,畅联股份,上海畅联国际物流股份有限公司,上海市浦东新区中国(上海)自由贸易试验区日京路68号,物流,400086013.4,50629448.64,1542,"Shanghai Shine-Link International Logistics Co.,Ltd.",86-21-20895888,investor-relations@chinaslc.com</t>
  </si>
  <si>
    <t>深圳交易所,301186.SZ,超达装备,南通超达装备股份有限公司,江苏省南通市如皋市城南街道申徐村1组,汽车零部件,103424661.1,8262059.54,1232,"Nantong Chaoda Equipment Co.,Ltd.",86-513-87735878,zq@chaodamould.com</t>
  </si>
  <si>
    <t>深圳交易所,002288.SZ,超华科技,广东超华科技股份有限公司,广东省梅州市梅县区宪梓南路19号,半导体及元件,563059168.9,28014134.87,1911,"Guangdong Chaohua Technology Co.,Ltd.",86-755-83432838,002288@chaohuatech.com;chaohua@chaohuatech.com</t>
  </si>
  <si>
    <t>深圳交易所,301005.SZ,超捷股份,超捷紧固系统(上海)股份有限公司,上海市嘉定区丰硕路100弄39号,汽车零部件,103286546.7,16313580.08,587,"Essence Fastening Systems(Shanghai)Co.,Ltd.",86-21-59907242,lihongtao@shchaojie.com.cn</t>
  </si>
  <si>
    <t>深圳交易所,300647.SZ,超频三,深圳市超频三科技股份有限公司,广东省深圳市龙岗区天安数码城4栋B座7楼,光学光电子,334540495.8,26407428.01,1067,Shenzhen Fluence Technology Plc.,86-755-89890019,cps@pccooler.cn</t>
  </si>
  <si>
    <t>深圳交易所,000823.SZ,超声电子,广东汕头超声电子股份有限公司,广东省汕头市龙湖区龙江路12号,半导体及元件,1716518216,75093600.92,7077,"Guangdong Goworld Co.,Ltd.",86-754-88192281-3012;86-754-88192281-3033,csdz@gd-goworld.com</t>
  </si>
  <si>
    <t>上海交易所,603322.SH,超讯通信,超讯通信股份有限公司,广东省广州市黄埔区科学大道48号绿地中央广场E栋28楼,通信服务,352826244.5,4092511.34,1217,"Super Telecom Co.,Ltd",86-20-80660188;86-20-31601550,stssec@126.com</t>
  </si>
  <si>
    <t>深圳交易所,301049.SZ,超越科技,安徽超越环保科技股份有限公司,安徽省滁州市南谯区世贸大厦B座26楼,环保,51957146.57,8448390.04,402,"Anhui Chaoyue Environmental Protection Technology Co.,Ltd",86-550-3511760,fanmin@ah-cy.cn;cyhb@ah-cy.cn</t>
  </si>
  <si>
    <t>上海交易所,688237.SH,超卓航科,湖北超卓航空科技股份有限公司,湖北省襄阳市樊城区高新区台子湾路118号,国防军工,42728647.65,25771076.91,118,"Hubei Chaozhuo Aviation Technology Co., Ltd.",86-710-3085204,hbcz@cz-tec.com</t>
  </si>
  <si>
    <t>深圳交易所,002981.SZ,朝阳科技,广东朝阳电子科技股份有限公司,广东省东莞市企石镇旧围工业区,消费电子,275201501.1,4142861.68,3468,Risuntek Inc,86-769-86768336,ir@risuntek.com</t>
  </si>
  <si>
    <t>深圳交易所,002345.SZ,潮宏基,广东潮宏基实业股份有限公司,广东省汕头市龙湖区龙新工业区龙新五街四号1-4楼,家用轻工,1253424533,95338388.98,4669,"Guangdong Chj Industry Co.,Ltd.",86-754-88781767,stock@chjchina.com</t>
  </si>
  <si>
    <t>上海交易所,600969.SH,郴电国际,湖南郴电国际发展股份有限公司,湖南省郴州市北湖区青年大道民生路口万国大厦,电力,968555373.4,29595976.95,2832,"Hunan Chendian International Development Co.,Ltd",86-735-2339276;86-735-2339232,wrcdgj@163.com;cdgj-zqb@163.com</t>
  </si>
  <si>
    <t>上海交易所,603367.SH,辰欣药业,辰欣药业股份有限公司,山东省济宁市任城区高新区同济路16号,化学制药,869770720.7,96747943.51,3206,"Cisen Pharmaceutical Co.,Ltd.",86-537-2989906,cxyy@cisenyy.com</t>
  </si>
  <si>
    <t>深圳交易所,003019.SZ,宸展光电,宸展光电(厦门)股份有限公司,福建省厦门市集美区杏林南路60号厂房,光学光电子,503333812.2,58900771.71,846,"Tes Touch Embedded Solutions (Xiamen) Co.,Ltd.",86-592-6681616,ir@tes-tec.com</t>
  </si>
  <si>
    <t>上海交易所,603685.SH,晨丰科技,浙江晨丰科技股份有限公司,浙江省嘉兴市海宁市盐官镇杏花路4号,光学光电子,300197780.5,5410337.68,1898,"Zhejiang Chenfeng Technology Co.,Ltd.",86-573-87618171,cf_info@cnlampholder.com</t>
  </si>
  <si>
    <t>北京交易所,834639.BJ,晨光电缆,浙江晨光电缆股份有限公司,"浙江省嘉兴市平湖市独山港镇白沙湾,浙江省嘉兴市平湖市当湖街道总商会大厦",电力设备,305297454,4356875.97,568,"Zhejiang Chenguang Cable Co., Ltd.",86-573-85855313,zhuweiyi@cgcable.cn</t>
  </si>
  <si>
    <t>上海交易所,603899.SH,晨光股份,上海晨光文具股份有限公司,上海市松江区新桥镇千帆路288弄5号,家用轻工,4228846027,275631653,5527,Shanghai M&amp;G Stationery Inc.,86-21-57475621,ir@mg-pen.com</t>
  </si>
  <si>
    <t>深圳交易所,300138.SZ,晨光生物,晨光生物科技集团股份有限公司,河北省邯郸市曲周县城晨光路1号,农产品加工,1584746475,106924931.5,1757,"Chenguang Biotech Group Co.,Ltd.",86-310-8859023,cgsw@cn-cg.com;cgswgzc@163.com</t>
  </si>
  <si>
    <t>上海交易所,605399.SH,晨光新材,江西晨光新材料股份有限公司,江西省九江市湖口县金砂湾工业园,化学制品,532095519.4,190027032.6,938,Jiangxi Chenguang New Materials Company Limited,86-792-3661111,jiangxichenguang@cgsilane.com</t>
  </si>
  <si>
    <t>深圳交易所,300610.SZ,晨化股份,扬州晨化新材料股份有限公司,江苏省扬州市宝应县曹甸镇镇中路231号,化学制品,273059493.1,41315570.66,804,"Yangzhou Chenhua New Material Co.,Ltd.",86-514-82659030,chzq@yzch.cc</t>
  </si>
  <si>
    <t>深圳交易所,000488.SZ,晨鸣纸业,山东晨鸣纸业集团股份有限公司,山东省潍坊市寿光市农圣东街2199号,造纸,8514983060,113917827.9,1.2296万,Shandong Chenming Paper Holdings Limited,86-536-2158008,chenmmingpaper@163.com</t>
  </si>
  <si>
    <t>深圳交易所,300581.SZ,晨曦航空,西安晨曦航空科技股份有限公司,陕西省西安市雁塔区高新区锦业路69号创业园C区11号,国防军工,23893163.71,6402121.7,458,"Xi’An Chenxi Aviation Technologycorp.,Ltd.",86-29-81881858,xacxhk@163.com</t>
  </si>
  <si>
    <t>上海交易所,688739.SH,成大生物,辽宁成大生物股份有限公司,辽宁省沈阳市浑南区新放街1号,生物制品,366344805.1,150924190.7,1529,"Liaoning Chengda Biotechnology Co.,Ltd.",86-24-83782632,lncdsw@cdbio.cn</t>
  </si>
  <si>
    <t>深圳交易所,002628.SZ,成都路桥,成都市路桥工程股份有限公司,四川省成都市武侯区高新区交子大道177号中海国际中心B座9楼,建筑装饰,206805031,17700643.95,631,"Chengdu Road &amp; Bridge Engineering Co., Ltd.",86-28-85003588;86-28-85003688,zqb@cdlq.com</t>
  </si>
  <si>
    <t>上海交易所,603053.SH,成都燃气,成都燃气集团股份有限公司,四川省成都市武侯区少陵路19号,燃气,1500021707,196676521.4,2551,Chengdu Gas Group Corporation Ltd.,86-28-87059930,cdgasdb@cdgas.com;fengxinhao5@cdgas.com</t>
  </si>
  <si>
    <t>上海交易所,688222.SH,成都先导,成都先导药物开发股份有限公司,四川省成都市双流区天府国际生物城(双流区生物城中路二段18号),医疗服务,72465855.95,-7088441.6,471,Hitgen Inc.,86-28-85197385,investors@hitgen.com</t>
  </si>
  <si>
    <t>上海交易所,601838.SH,成都银行,成都银行股份有限公司,四川省成都市青羊区西御街16号,银行,4835777000,2150530000,6913,"Bank Of Chengdu Co., Ltd.",86-28-86160295,ir@bocd.com.cn</t>
  </si>
  <si>
    <t>深圳交易所,002190.SZ,成飞集成,四川成飞集成科技股份有限公司,四川省成都市青羊区日月大道二段666号附1号,汽车零部件,301936904.3,11687885.18,1147,Sichuan Chengfei Integration Technology Corp.Ltd,86-28-87455333-6021;86-28-87455333-6048,stock@cac-citc.cn</t>
  </si>
  <si>
    <t>上海交易所,688625.SH,呈和科技,呈和科技股份有限公司,广东省广州市白云区北太路1633号广州民营科技园科强路2号,化学制品,154536726.6,46155128.91,178,"Gch Technology Co.,Ltd.",86-20-22028071,ir@gchchem.com;info@gchchem.com</t>
  </si>
  <si>
    <t>上海交易所,603316.SH,诚邦股份,诚邦生态环境股份有限公司,浙江省杭州市上城区之江路599号,建筑装饰,142361962.9,-4807503.73,551,"Chengbang Ecoenvironment Co.,Ltd.",86-571-87832006,ir@cbgfcn.com</t>
  </si>
  <si>
    <t>深圳交易所,301201.SZ,诚达药业,诚达药业股份有限公司,浙江省嘉兴市嘉善县惠民街道黄河路36号,医疗服务,108619193.5,26229854.86,461,"Chengda Pharmaceuticals Co.,Ltd.",86-573-84468033,zjb@chengdapharm.com;ir@chengdapharm.com</t>
  </si>
  <si>
    <t>深圳交易所,300598.SZ,诚迈科技,诚迈科技(南京)股份有限公司,江苏省南京市雨花台区宁双路19号4幢,计算机应用,423766498.5,-45994130.79,7445,"Archermind Technology(Nanjing)Co.,Ltd.",86-25-58301205,chengmai@archermind.com</t>
  </si>
  <si>
    <t>上海交易所,603811.SH,诚意药业,浙江诚意药业股份有限公司,上海市闵行区申虹路988弄富力悦都20幢9号7层,化学制药,159649283.4,28920557.2,719,"Zhejiang Cheng Yi Pharmaceutical Co.,Ltd.",86-21-33283295,office@chengyipharma.com</t>
  </si>
  <si>
    <t>深圳交易所,000990.SZ,诚志股份,诚志股份有限公司,江西省南昌市青山湖区经济技术开发区玉屏东大街299号清华科技园(江西)华江大厦,化学原料,3359509487,146377569,4418,"Chengzhi Co.,Ltd.",86-791-83826898,caoyuangang@thcz.com.cn;likun@thcz.com.cn</t>
  </si>
  <si>
    <t>深圳交易所,000848.SZ,承德露露,承德露露股份公司,河北省承德市双桥区高新技术产业开发区(西区8号),饮料制造,1117806874,235286448.8,1159,"Cheng De Lolo Co.,Ltd.",86-314-2128181,lolozq@lolo.com.cn;lolo@lolo.com.cn</t>
  </si>
  <si>
    <t>上海交易所,603887.SH,城地香江,上海城地香江数据科技股份有限公司,上海市长宁区临虹路289号A座6层,计算机应用,558048228.7,32634689.88,1178,"Shanghai Cdxj Digital Technology Co.,Ltd.",86-21-52806755,shchengdi@163.com</t>
  </si>
  <si>
    <t>深圳交易所,000885.SZ,城发环境,城发环境股份有限公司,河南省郑州市金水区农业路41号投资大厦16层,公路铁路运输,1192157306,224385033.4,4712,"City Development Environment Co.,Ltd.",86-371-69158399,cfhj000885@163.com</t>
  </si>
  <si>
    <t>上海交易所,600229.SH,城市传媒,青岛城市传媒股份有限公司,山东省青岛市崂山区海尔路182号,传媒,578256690.8,87636109.37,1716,"Qingdao Citymedia Co.,Ltd.",86-532-68068888,zhangyt@citymedia.cn;songzhw@citymedia.cn;qcmc@citymedia.cn</t>
  </si>
  <si>
    <t>上海交易所,600649.SH,城投控股,上海城投控股股份有限公司,上海市虹口区吴淞路130号,房地产开发,1190694721,475834270.3,373,"Shanghai Chengtou Holding Co.,Ltd",86-21-66981171;86-21-66981376,ctkg@600649sh.com</t>
  </si>
  <si>
    <t>深圳交易所,001270.SZ,铖昌科技,浙江铖昌科技股份有限公司,浙江省杭州市西湖区三墩镇西园三路3号5幢713室,国防军工,20226908.85,10581502.33,155,"Zhejiang Chengchang Technology Co., Ltd.",86-571-81023659,ccir@zjcckj.com</t>
  </si>
  <si>
    <t>深圳交易所,300689.SZ,澄天伟业,深圳市澄天伟业科技股份有限公司,广东省深圳市南山区粤海街道高新区社区高新南九道10号深圳湾科技生态园10栋B3401-B3404,通信设备,107368585.8,4045922.57,615,"Shenzhen Chengtian Weiye Technology Co.,Ltd.",86-755-36900689-689,sec@ctwygroup.com</t>
  </si>
  <si>
    <t>上海交易所,600497.SH,驰宏锌锗,云南驰宏锌锗股份有限公司,云南省曲靖市麒麟区经济技术开发区翠峰路与学府路交叉口,工业金属,5450421011,548344722.8,8538,"Yunnan Chihong Zinc&amp;Germanium Co.,Ltd.",86-874-8966698,wxq@chxz.com;chxzlijun@126.com;chxz600497@chxz.com</t>
  </si>
  <si>
    <t>上海交易所,600988.SH,赤峰黄金,赤峰吉隆黄金矿业股份有限公司,内蒙古自治区赤峰市红山区学院北路金石矿业广场A座9层,贵金属,1487670713,174112427.4,4715,"Chifeng Jilong Gold Mining Co.,Ltd.",86-476-8283822,a600988@126.com</t>
  </si>
  <si>
    <t>深圳交易所,002815.SZ,崇达技术,崇达技术股份有限公司,广东省深圳市宝安区新桥街道新玉路横岗下大街16号,半导体及元件,1502142252,157379645.4,6019,"Suntak Technology Co.,Ltd.",86-755-26055208,zqb@suntakpcb.com</t>
  </si>
  <si>
    <t>上海交易所,601999.SH,出版传媒,北方联合出版传媒(集团)股份有限公司,辽宁省沈阳市和平区十一纬路29号,传媒,565177508.9,-8283208.05,2230,North Ernunited Publishing&amp;Media (Group) Company Limited,86-24-23285500,601999@nupmg.com</t>
  </si>
  <si>
    <t>深圳交易所,300250.SZ,初灵信息,杭州初灵信息技术股份有限公司,浙江省杭州市滨江区西兴街道物联网街259号,计算机应用,90439631.99,3357172.8,897,"Hangzhou Cncr-It Co.,Ltd",86-571-86797396;86-571-86791278,ir@cncr-it.com</t>
  </si>
  <si>
    <t>深圳交易所,001336.SZ,楚环科技,杭州楚环科技股份有限公司,浙江省杭州市拱墅区祥园路108号5幢601室,环保,120180829.2,16335123.73,374,Hangzhou Chuhuan Science &amp; Technology Company Limited,86-571-88063683,chkj@hzchkjgf.com</t>
  </si>
  <si>
    <t>深圳交易所,002171.SZ,楚江新材,安徽楚江科技新材料股份有限公司,安徽省芜湖市鸠江区龙腾路88号,工业金属,9443771623,114005715.4,6905,"Anhui Truchum Advanced Materials And Technology Co.,Ltd.",86-553-5315978,truchum@sina.com</t>
  </si>
  <si>
    <t>上海交易所,600035.SH,楚天高速,湖北楚天智能交通股份有限公司,湖北省武汉市汉阳区四新大道26号湖北国展中心广场东塔23—24层,公路铁路运输,762728818.5,247722158,1759,"Hubei Chutian Smart Communication Co.,Ltd.",86-27-87576667,600035@hbctgs.com</t>
  </si>
  <si>
    <t>深圳交易所,300358.SZ,楚天科技,楚天科技股份有限公司,湖南省长沙市宁乡市玉潭镇新康路1号,医疗器械,1368752289,128424707.4,6775,Truking Technology Limited,86-731-87938220,truking@truking.cn</t>
  </si>
  <si>
    <t>深圳交易所,003040.SZ,楚天龙,楚天龙股份有限公司,北京市海淀区蓝靛厂金源时代购物中心B区1508室,通信设备,262883064.9,40769387.12,1574,"Chutian Dragon Co.,Ltd.",86-10-68967666,ir@ctdcn.com</t>
  </si>
  <si>
    <t>深圳交易所,002253.SZ,川大智胜,四川川大智胜软件股份有限公司,四川省成都市武侯区武科东一路7号,计算机应用,57782417.2,2980632.82,634,"Wisesoft Co.,Ltd.",86-28-68727816,www_yyw@163.com;wisesoft@wisesoft.com.cn</t>
  </si>
  <si>
    <t>深圳交易所,002312.SZ,川发龙蟒,四川发展龙蟒股份有限公司,四川省成都市武侯区高新区天府二街151号领地环球金融中心B座,化学制品,2329408526,273123160.5,4019,"Sichuan Development Lomon Co.,Ltd.",86-28-87579929,songhm@sdlomon.com;songxx@sdlomon.com;sdlomon@sdlomon.com</t>
  </si>
  <si>
    <t>深圳交易所,002895.SZ,川恒股份,贵州川恒化工股份有限公司,贵州省黔南布依族苗族自治州福泉市龙昌镇,化学制品,608505246.9,104100108.7,1808,Guizhou Chanhen Chemical Corporation,86-854-2441118,lij@chanhen.com;yangss@chanhen.com</t>
  </si>
  <si>
    <t>深圳交易所,300547.SZ,川环科技,四川川环科技股份有限公司,四川省达州市大竹县东柳工业园区,汽车零部件,192566821.1,21051055.49,1723,"Sichuan Chuanhuan Technology Co.,Ltd.",86-818-6923198,chkj@chuanhuan.com</t>
  </si>
  <si>
    <t>深圳交易所,300505.SZ,川金诺,昆明川金诺化工股份有限公司,云南省昆明市呈贡区上海东盟大厦A座10楼,化学制品,443198372.2,59832113.1,1831,"Kunming Chuan Jin Nuo Chemical Co.,Ltd.",86-871-67436102,cjnzqb@163.com;cjnsz417@163.com</t>
  </si>
  <si>
    <t>深圳交易所,000155.SZ,川能动力,四川省新能源动力股份有限公司,四川省成都市武侯区高新区剑南大道中段716号2号楼16层,电力,733127527.8,219085055,2933,Sichuan New Energy Power Company Limited,86-28-67175728;86-28-62095615,ojc@cndl155.com;fujia620@163.com;mail@cndl155.com</t>
  </si>
  <si>
    <t>深圳交易所,002272.SZ,川润股份,四川川润股份有限公司,四川省成都市郫都区现代工业港北区港北六路85号,专用设备,377225703.1,9713419.82,1779,"Sichuan Crun Co.,Ltd",86-28-61777787,lixiang@chuanrun.com;huanglinyang@chuanrun.com;chuanrun@chuanrun.com</t>
  </si>
  <si>
    <t>上海交易所,600674.SH,川投能源,四川川投能源股份有限公司,四川省成都市武侯区临江西路1号,电力,173905845.7,557809822.8,1537,"Sichuan Chuantou Energy Co.,Ltd.",86-28-86098649,zqb@ctny.com.cn;ctny@ctny.com.cn</t>
  </si>
  <si>
    <t>深圳交易所,300987.SZ,川网传媒,四川新闻网传媒(集团)股份有限公司,四川省成都市武侯区高新区世纪城南路599号天府软件园D区5栋2、6层、7栋16层,传媒,38834006.65,3797404.44,461,"Sichuan Newsnet Media (Group) Co.,Ltd.",86-28-62616168,ir@newssc.org</t>
  </si>
  <si>
    <t>上海交易所,603100.SH,川仪股份,重庆川仪自动化股份有限公司,重庆市渝北区两江新区黄山大道中段61号,仪器仪表,1341675336,108224462.9,5057,"Chongqing Chuanyi Automation Co.,Ltd.",86-23-67033458,yangli@cqcy.com;wangyanyan@cqcy.com;cyzqb@cqcy.com</t>
  </si>
  <si>
    <t>深圳交易所,002010.SZ,传化智联,传化智联股份有限公司,浙江省杭州市萧山区钱江世纪城民和路945号传化大厦,物流,8301207791,152415129.8,5314,"Transfar Zhilian Co.,Ltd.",86-571-82872991,zqb@etransfar.com</t>
  </si>
  <si>
    <t>深圳交易所,002866.SZ,传艺科技,江苏传艺科技股份有限公司,江苏省扬州市高邮市高邮经济开发区凌波路33号,消费电子,472053842,44957314.4,1993,"Jiangsu Transimage Technology Co.,Ltd.",86-514-84606288,tsssb01@transimage.cn</t>
  </si>
  <si>
    <t>上海交易所,688036.SH,传音控股,深圳传音控股股份有限公司,广东省深圳市南山区粤海街道深南大道9789号德赛科技大厦标识层17层(自然层15层)1702-1703号,消费电子,11055275889,795631601,1.6095万,"Shenzhen Transsion Holdings Co.,Ltd.",86-755-33979932,investor@transsion.com</t>
  </si>
  <si>
    <t>深圳交易所,003032.SZ,传智教育,江苏传智播客教育科技股份有限公司,北京市昌平区建材城西路金燕龙写字楼一层,教育,156785438.6,19092432.68,1599,"Jiangsu Chuanzhiboke Education Technology Co.,Ltd.",86-10-82939940,ir@itcast.cn</t>
  </si>
  <si>
    <t>上海交易所,603012.SH,创力集团,上海创力集团股份有限公司,上海市青浦区新康路889号,专用设备,390781379,80008649.6,1796,"Shanghai Chuangli Group Co.,Ltd.",86-21-59869117,shcl@shclkj.com</t>
  </si>
  <si>
    <t>深圳交易所,300941.SZ,创识科技,福建创识科技股份有限公司,福建省福州市台江区江滨西大道100号融侨中心1707室,计算机设备,61759291.59,16792247.39,282,"Chase Science Co.,Ltd",86-591-87585760,zhengquanban@echase.cn</t>
  </si>
  <si>
    <t>深圳交易所,300083.SZ,创世纪,广东创世纪智能装备集团股份有限公司,广东省东莞市东城区伟丰路劲胜智能制造产业园行政办公楼,通用设备,1292419617,168369397.4,2724,Guangdong Create Century Intelligent Equipment Group Corporation Limited,86-769-82288265,seven.zhou@ccieg.com.cn;chenwenjuan@ccieg.com.cn;liruqian@ccieg.com.cn;ir@januscn.com</t>
  </si>
  <si>
    <t>深圳交易所,000810.SZ,创维数字,创维数字股份有限公司,广东省深圳市南山区科技园高新南一道创维大厦A座,黑色家电,2770410679,208134915.1,7634,"Skyworth Digital Co.,Ltd.",86-755-26010018;86-755-26010680,skydtbo@skyworth.com;skydigital@skyworth.com</t>
  </si>
  <si>
    <t>深圳交易所,002173.SZ,创新医疗,创新医疗管理股份有限公司,浙江省绍兴市诸暨市山下湖镇珍珠工业园,医疗服务,171290921.9,-14238149.54,2640,"Innovative Medical Management Co.,Ltd.",86-575-87160891,cxyl002173@126.com</t>
  </si>
  <si>
    <t>上海交易所,600193.SH,创兴资源,上海创兴资源开发股份有限公司,上海市浦东新区康桥路1388号,建筑装饰,69690376.55,8086740.39,133,"Shanghai Prosolar Resources Development Co.,Ltd",86-21-58125999,luojunqin_public@foxmail.com</t>
  </si>
  <si>
    <t>上海交易所,688259.SH,创耀科技,创耀(苏州)通信科技股份有限公司,江苏省苏州市吴中区苏州工业园区金鸡湖大道1355号国际科技园1期133单元,半导体及元件,230375807.8,25456076.86,349,Triductor Technology(Suzhou)Inc.,86-512-62559288,ir@triductor.com;info@triductor.com</t>
  </si>
  <si>
    <t>深圳交易所,300688.SZ,创业黑马,创业黑马科技集团股份有限公司,北京市朝阳区酒仙桥北路7号电通创意广场2号楼B区,教育,99373417.56,-19476192.08,832,Dark Horse Technology Group Co. Ltd.,86-10-62691933,zq@iheima.com</t>
  </si>
  <si>
    <t>上海交易所,600874.SH,创业环保,天津创业环保集团股份有限公司,天津市南开区卫津南路76号创业环保大厦,环保,1071552000,195395000,2300,Tianjin Capital Environmental Protection Group Company Limited,86-22-23930128,niu_bo@tjcep.com;tjcep@tjcep.com;guo_fx@tjcep.com</t>
  </si>
  <si>
    <t>深圳交易所,300451.SZ,创业慧康,创业慧康科技股份有限公司,浙江省杭州市滨江区长河街道越达巷92号创业智慧大厦五楼,计算机应用,462990891.9,92246842.09,3444,"B-Soft Co.,Ltd.",86-571-88925701,huy@bsoft.com.cn;xus@bsoft.com.cn;bsoft@bsoft.com.cn</t>
  </si>
  <si>
    <t>深圳交易所,300991.SZ,创益通,深圳市创益通技术股份有限公司,广东省深圳市光明区凤凰街道东坑社区长丰工业园第4栋101-501、第11栋、第13栋105,其他电子,89697946.28,5338500.95,875,"Shenzhen Chuangyitong Technology Co.,Ltd.",86-755-29892520,peng@chysz.cn;chy@chysz.cn</t>
  </si>
  <si>
    <t>深圳交易所,300366.SZ,创意信息,创意信息技术股份有限公司,四川省成都市郫都区高新西区西芯大道28号,计算机应用,377757767.7,33033300.58,1701,"Troy Information Technology Co.,Ltd.",86-28-87827800,zq@troy.cn</t>
  </si>
  <si>
    <t>深圳交易所,000551.SZ,创元科技,创元科技股份有限公司,江苏省苏州市吴中区工业园区苏桐路37号,环保,1000382191,37745831.67,2798,"Create Technology &amp; Science Co.,Ltd.",86-512-68241551,dmc@cykj000551.com</t>
  </si>
  <si>
    <t>深圳交易所,300703.SZ,创源股份,宁波创源文化发展股份有限公司,浙江省宁波市北仑区庐山西路45号,家用轻工,310584584.7,4035203.68,2741,"Cre8 Direct (Ningbo) Co.,Ltd.",86-574-86188111,cre8@cre8direct.net</t>
  </si>
  <si>
    <t>北京交易所,831961.BJ,创远信科,创远信科(上海)技术股份有限公司,上海市松江区高技路205弄7号C座,通信设备,52880304.99,2314474.57,231,"Transcom (Shanghai) Technologies Co., Ltd.",86-21-64326888,xiaolei.wang@transcom.net.cn;info@transcom.net.cn</t>
  </si>
  <si>
    <t>上海交易所,603129.SH,春风动力,浙江春风动力股份有限公司,浙江省杭州市余杭区余杭经济开发区五洲路116号,非汽车交运,2261856765,105380048.2,3050,"Zhejiang Cfmoto Power Co.,Ltd",86-571-89195143,board@cfmoto.com;board01@cfmoto.com</t>
  </si>
  <si>
    <t>上海交易所,603657.SH,春光科技,金华春光橡塑科技股份有限公司,浙江省金华市婺城区安文路420号,白色家电,287812812.1,14916908.26,2243,"Jinhua Chunguang Technology Co.,Ltd",86-579-82237156,cgzqb@chinacgh.com</t>
  </si>
  <si>
    <t>深圳交易所,300943.SZ,春晖智控,浙江春晖智能控制股份有限公司,浙江省绍兴市上虞区春晖工业大道288号,通用设备,129297336.4,12045039.84,585,"Zhejiang Chunhui Intelligent Control Co.,Ltd.",86-575-82157070,feng.chen@chunhuizk.com;xiaoling.zhang@chunhuizk.com;contact@chunhuizk.com</t>
  </si>
  <si>
    <t>上海交易所,600854.SH,春兰股份,江苏春兰制冷设备股份有限公司,江苏省泰州市海陵区春兰工业园区春兰路1号,白色家电,119565747,31090254.01,154,"Jiangsu Chunlan Refrigerating Equipment Stock Co.,Ltd.",86-523-86663663,clgfzqb@chunlan.com</t>
  </si>
  <si>
    <t>上海交易所,603890.SH,春秋电子,苏州春秋电子科技股份有限公司,江苏省苏州市昆山市张浦镇益德路988号,消费电子,923052840.9,49053448.84,4568,"Suzhou Chunqiu Electronic Technology Co.,Ltd",86-512-57445099,zhangzj@chunqiu-group.com</t>
  </si>
  <si>
    <t>上海交易所,601021.SH,春秋航空,春秋航空股份有限公司,上海市长宁区空港一路528号二号楼,机场航运,2360379509,-437033401,8893,"Spring Airlines Co.,Ltd.",86-21-22353088,ir@ch.com</t>
  </si>
  <si>
    <t>深圳交易所,002547.SZ,春兴精工,苏州春兴精工股份有限公司,江苏省苏州市吴中区平江区工业园区唯亭镇金陵东路120号,汽车零部件,679724238.3,16712945.29,4008,"Suzhou Chunxing Precision Mechanical Co.,Ltd",86-512-62625328,suting.wang@chunxing-group.com;cxjg@chunxing-group.com</t>
  </si>
  <si>
    <t>上海交易所,605567.SH,春雪食品,春雪食品集团股份有限公司,山东省烟台市莱阳市富山路382号,食品加工制造,486113249.9,11777093.22,3687,"Springsnow Food Group Co.,Ltd.",86-535-7776798,cxzq@springsnow.cn</t>
  </si>
  <si>
    <t>深圳交易所,002343.SZ,慈文传媒,慈文传媒股份有限公司,北京市朝阳区崔各庄南皋路129号塑三文化创意产业园,传媒,375306505.8,44826011.52,96,"Ciwen Media Co.,Ltd.",86-10-84409922;86-21-33623250,luoshimin@ciwen.tv;ciwen@ciwen.tv;fujiamin@ciwen.tv</t>
  </si>
  <si>
    <t>深圳交易所,300307.SZ,慈星股份,宁波慈星股份有限公司,浙江省宁波市慈溪市杭州湾新区滨海四路708号,专用设备,473164433.9,29482221.68,1682,"Ningbo Cixing Co.,Ltd.",86-574-63932279,ir@ci-xing.com</t>
  </si>
  <si>
    <t>上海交易所,688370.SH,丛麟科技,上海丛麟环保科技股份有限公司,上海市闵行区闵虹路166弄3号2808室,环保,175917300,46021700,813,"Shanghai Conglin Environmental Protection Technology Co., Ltd.",86-21-60713846,ir@cn-conglin.com</t>
  </si>
  <si>
    <t>上海交易所,603968.SH,醋化股份,南通醋酸化工股份有限公司,江苏省南通市崇川区经济技术开发区江山路968号,化学制品,922648688.8,90802724.28,828,"Nantong Acetic Acid Chemical Co.,Ltd.",86-513-68091213,aac@ntacf.com</t>
  </si>
  <si>
    <t>深圳交易所,002731.SZ,萃华珠宝,沈阳萃华金银珠宝股份有限公司,辽宁省沈阳市沈河区中街路29号,家用轻工,898280943.5,29033696.33,598,"Shenyang Cuihua Gold And Silver Jewelry Co.,Ltd.",86-24-24868333,chgf_zqb@163.com</t>
  </si>
  <si>
    <t>深圳交易所,002030.SZ,达安基因,广州达安基因股份有限公司,广东省广州市黄埔区高新技术开发区科学城香山路19号,医疗器械,3362176107,1679951294,2713,"Daan Gene Co.,Ltd",86-20-32290420,zhangbin@daangene.com;zengyuting@daangene.com;web@daangene.com</t>
  </si>
  <si>
    <t>深圳交易所,300103.SZ,达刚控股,达刚控股集团股份有限公司,陕西省西安市长安区高新区毕原三路10号,环保,60022802.19,-3882329.38,541,"Dagang Holding Group Co.,Ltd.",86-29-88327811,investor@dagang.com.cn;wangrui@dagang.com.cn</t>
  </si>
  <si>
    <t>深圳交易所,002512.SZ,达华智能,福州达华智能科技股份有限公司,福建省福州市鼓楼区软件大道89号福州软件园G区17号楼,计算机设备,342377964.1,-38450055.99,1894,"Tatwah Smartech Co.,Ltd",86-591-87510387,zhanggaoli@twh.com.cn;caijianping@twh.com.cn</t>
  </si>
  <si>
    <t>深圳交易所,301126.SZ,达嘉维康,湖南达嘉维康医药产业股份有限公司,湖南省长沙市岳麓区茯苓路30号,医药商业,627481512,19024073.27,1240,"Hunandajiaweikang Pharmaceuticalindustry Co.,Ltd",86-731-84170075,djwkzqb@djwk.com.cn</t>
  </si>
  <si>
    <t>上海交易所,600329.SH,达仁堂,津药达仁堂集团股份有限公司,天津市南开区白堤路17号,中药,1889294355,199604110.9,4650,Tianjin Pharmaceutical Da Ren Tang Group Corporation Limited,86-22-27020892,zxyy600329@163.com</t>
  </si>
  <si>
    <t>深圳交易所,300976.SZ,达瑞电子,东莞市达瑞电子股份有限公司,广东省东莞市洪梅镇洪金路48号,消费电子,252789039.4,22045140.25,2284,"Dongguan Tarry Electronics Co.,Ltd.",86-769-27284805,ir@dgtarry.com</t>
  </si>
  <si>
    <t>深圳交易所,002421.SZ,达实智能,深圳达实智能股份有限公司,广东省深圳市南山区高新技术产业园达实智能大厦,计算机应用,625000561.4,12993505.44,2405,"Shenzhen Das Intellitech Co.,Ltd.",86-755-26525166,das@chn-das.com</t>
  </si>
  <si>
    <t>深圳交易所,300535.SZ,达威股份,四川达威科技股份有限公司,四川省成都市武侯区高新区新园南四路89号,化学制品,112927957.2,4474714.71,883,Sichuan Dowell Science And Technologyinc.,86-28-85136056-8500;86-28-85136056,dowell@dowellchem.cn</t>
  </si>
  <si>
    <t>深圳交易所,002209.SZ,达意隆,广州达意隆包装机械股份有限公司,广东省广州市黄埔区云埔一路23号,专用设备,216868411.2,7154880.17,1376,"Guangzhou Tech-Long Packaging Machinery Co.,Ltd.",86-20-62956877;86-20-62956848,public@tech-long.com;fengtianlu@tech-long.com;wyn@tech-long.com</t>
  </si>
  <si>
    <t>深圳交易所,300530.SZ,达志科技,湖南领湃达志科技股份有限公司,湖南省衡阳市蒸湘区高新区衡州大道移动互联网产业园-创星谷17楼,化学制品,38653117.35,-93177360.9,659,Hunan Lead Power Dazhi Technology Incorporated Company,86-734-8813813,dazhitech@126.com</t>
  </si>
  <si>
    <t>深圳交易所,002901.SZ,大博医疗,大博医疗科技股份有限公司,福建省厦门市海沧区山边洪东路18号,医疗器械,431071714.4,111527418.2,3141,Double Medical Technology Inc.,86-592-6083018,ir@double-medical.com</t>
  </si>
  <si>
    <t>上海交易所,603233.SH,大参林,大参林医药集团股份有限公司,广东省广州市荔湾区龙溪大道410号、410-1号,医药商业,4676833268,384223349.3,3.8353万,"Dashenlin Pharmaceutical Group Co.,Ltd",86-20-81689688,dsl1999@dslyy.com</t>
  </si>
  <si>
    <t>上海交易所,600892.SH,大晟文化,大晟时代文化投资股份有限公司,广东省深圳市福田区景田北一街28-1邮政综合楼6楼,传媒,56099613.63,1447289.02,399,"Dasheng Times Cultural Investment Co.,Ltd.",86-755-82359089,dswh@600892.com.cn</t>
  </si>
  <si>
    <t>北京交易所,870436.BJ,大地电气,南通大地电气股份有限公司,江苏省南通市崇川区永和路1166号,汽车零部件,134177226.7,2938995.21,1595,"Nantong Great Electric Co.,Ltd.",86-513-89028315,chenlq1002@ntgec.com;ntdadi@ntgec.com</t>
  </si>
  <si>
    <t>深圳交易所,301068.SZ,大地海洋,杭州大地海洋环保股份有限公司,浙江省杭州市余杭区仁和街道临港路111号,环保,149350221.3,5694498.56,504,"Hangzhou Dadi Haiyang Environmental Protection Co.,Ltd.",86-571-88522803,securities@hzddhy.com</t>
  </si>
  <si>
    <t>上海交易所,688077.SH,大地熊,安徽大地熊新材料股份有限公司,安徽省合肥市庐江县高新技术产业开发区,金属新材料,473936964.3,52314256.99,1547,"Earth-Panda Advanced Magnetic Material Co.,Ltd.",86-551-87033302,dong@earth-panda.com</t>
  </si>
  <si>
    <t>上海交易所,600327.SH,大东方,无锡商业大厦大东方股份有限公司,江苏省无锡市梁溪区中山路343号,零售,858261986.9,57257514.55,3164,"Wuxi Commercial Mansion Grand Orient Co.,Ltd",86-510-82702093;86-510-82766978-8538,cmc@eastall.com</t>
  </si>
  <si>
    <t>深圳交易所,002263.SZ,大东南,浙江大东南股份有限公司,浙江省绍兴市诸暨市陶朱街道千禧路5号,化工合成材料,403557195.1,32572053.05,722,Zhejiang Great Southeast Corp.Ltd,86-575-87380698;86-575-87380005,ddnwangc@163.com;ddnsst@163.com;ddn@chinaddn.com</t>
  </si>
  <si>
    <t>上海交易所,603081.SH,大丰实业,浙江大丰实业股份有限公司,浙江省宁波市余姚市阳明科技工业园区新建北路737号,专用设备,461421537.3,69737462.1,2366,"Zhejiang Dafeng Industry Co.,Ltd",86-574-62899078,stock@chinadafeng.com</t>
  </si>
  <si>
    <t>深圳交易所,300134.SZ,大富科技,大富科技(安徽)股份有限公司,广东省深圳市宝安区沙井街道蚝乡路沙井工业公司第三工业区A2,通信设备,505056958.1,-28705311.91,4697,"Anhui Tatfook Technology Co.,Ltd",86-755-29816308,ir@tatfook.com</t>
  </si>
  <si>
    <t>深圳交易所,002077.SZ,大港股份,江苏大港股份有限公司,江苏省镇江市京口区镇江新区港南路401号经开大厦11层,半导体及元件,130307357.3,19097306.92,880,"Jiangsu Dagang Co.,Ltd.",86-511-88901588;86-511-88901009,dggfshensa@sina.com;wgwdbx@sohu.com;dggf2077@sina.cn</t>
  </si>
  <si>
    <t>上海交易所,600288.SH,大恒科技,大恒新纪元科技股份有限公司,北京市海淀区苏州街3号大恒科技大厦北座15层,其他电子,502538347,-9205318.9,2408,"Daheng New Epoch Technology, Inc.",86-10-82827855;86-10-82828098,600288@dhkj.sina.net;taoran@dhxjy.com.cn</t>
  </si>
  <si>
    <t>深圳交易所,300865.SZ,大宏立,成都大宏立机器股份有限公司,四川省成都市武侯区益州大道北段777号中航国际交流中心B栋24楼,专用设备,130769703.6,9570577.95,809,"Chengdu Dahongli Machinery Co.,Ltd.",86-28-88266821,dhljq@dhljq.com</t>
  </si>
  <si>
    <t>上海交易所,600257.SH,大湖股份,大湖水殖股份有限公司,湖南省常德市武陵区丹阳街道建民巷社区建设东路348号,养殖业,219017105.6,-13194146.45,1819,"Dahu Aquaculture Co.,Ltd.",86-736-7252796,zymdhgf@163.com;dhgf@dhszgf.com</t>
  </si>
  <si>
    <t>深圳交易所,002236.SZ,大华股份,浙江大华技术股份有限公司,浙江省杭州市滨江区滨安路1199号,计算机设备,5847968886,355574576.7,2.2864万,"Zhejiang Dahua Technology Co.,Ltd.",86-571-28939522,zqsw@dahuatech.com</t>
  </si>
  <si>
    <t>深圳交易所,002487.SZ,大金重工,大金重工股份有限公司,辽宁省阜新市新邱区新邱大街155号,电力设备,933593332.5,62308355.53,1244,"Dajin Heavy Industry Co.,Ltd.",86-418-6602618,stock@dajin.cn</t>
  </si>
  <si>
    <t>上海交易所,603963.SH,大理药业,大理药业股份有限公司,云南省大理白族自治州大理市下关环城西路118号,中药,39816703.15,-3207503.31,292,"Dali Pharmaceutical Co.,Ltd",86-872-8880055,dongban@daliyaoye.cn</t>
  </si>
  <si>
    <t>深圳交易所,002214.SZ,大立科技,浙江大立科技股份有限公司,浙江省杭州市滨江区滨康路639号,国防军工,140896832.1,8069874.78,907,"Zhe Jiang Dali Technology Co.,Ltd",86-571-86695638;86-571-86695649,fanqi@dali-tech.com;baoliqing@dali-tech.com;dali5625@dali-tech.com</t>
  </si>
  <si>
    <t>深圳交易所,002606.SZ,大连电瓷,大连电瓷集团股份有限公司,浙江省杭州市拱墅区远洋国际中心B座16,电力设备,283762381.8,58008601.59,1217,"Dalian Insulator Group Co.,Ltd",86-571-85097356;86-411-84305686,zqb@insulators.cn;gxuyan@insulators.cn;yxiaojie@insulators.cn</t>
  </si>
  <si>
    <t>上海交易所,600593.SH,大连圣亚,大连圣亚旅游控股股份有限公司,辽宁省大连市沙河口区中山路608-6-8,景点及旅游,26431887.33,-29980576.08,488,"Dalian Sunasia Tourism Holding Co.,Ltd",86-411-84685225,dshbgs@sunasia.com</t>
  </si>
  <si>
    <t>深圳交易所,000679.SZ,大连友谊,大连友谊(集团)股份有限公司,辽宁省大连市沙河口区星海广场B3区35-4号公建,零售,42524084.05,-9638636.77,451,"Dalian Friendship (Group) Co.,Ltd.",86-411-82691470;86-411-82802712,guangweijiang@sina.com;callme_yh@sina.com;dlyyinfo@dlyy.com.cn</t>
  </si>
  <si>
    <t>深圳交易所,002204.SZ,大连重工,大连华锐重工集团股份有限公司,辽宁省大连市西岗区八一路169号,专用设备,2153002330,69871353.81,5427,"Dalian Huarui Heavy Industry Group Co.,Ltd.",86-411-86852187;86-411-86852802,dlzg002204@dhidcw.com</t>
  </si>
  <si>
    <t>上海交易所,600094.SH,大名城,上海大名城企业股份有限公司,上海市长宁区红宝石路500号东银中心B栋29楼,房地产开发,821276382,-83240913.8,958,Greattown Holdings Ltd.,86-21-62470088;86-21-62478900,zhangyanqi@greattown.cn;chizhiqiang@greattown.cn;dmc@greattown.cn</t>
  </si>
  <si>
    <t>上海交易所,603955.SH,大千生态,大千生态环境集团股份有限公司,江苏省南京市鼓楼区集慧路18号联创科技大厦A栋15层,建筑装饰,63696691.5,3029658.58,303,"Daqian Ecology&amp;Environment Group Co.,Ltd.",86-25-83751888;86-25-83751401,stock@dq-eco.com</t>
  </si>
  <si>
    <t>上海交易所,601006.SH,大秦铁路,大秦铁路股份有限公司,"山西省大同市平城区站北街14号,山西省太原市建设北路202号",公路铁路运输,18258535966,2966919003,9.4426万,"Daqin Railway Co.,Ltd.",86-351-2620620,dqtl@daqintielu.com</t>
  </si>
  <si>
    <t>深圳交易所,000985.SZ,大庆华科,大庆华科股份有限公司,黑龙江省大庆市龙凤区兴化村兴化北街8号,石油加工贸易,616709642.5,12964510.88,573,Daqing Huake Company Limited,86-459-6280287,dqhklhm@126.com;dqhkcfl@sina.com</t>
  </si>
  <si>
    <t>上海交易所,688303.SH,大全能源,新疆大全新能源股份有限公司,新疆维吾尔自治区石河子市经济开发区化工新材料产业园纬六路16号,电力设备,8128716067,4311940287,2413,"Xinjiang Daqo New Energy Co.,Ltd.",86-993-2706066,xjxz@daqo.com</t>
  </si>
  <si>
    <t>上海交易所,600694.SH,大商股份,大商股份有限公司,辽宁省大连市中山区青三街1号,零售,2203339322,234071399.9,1.1311万,"Dashang Co.,Ltd.",86-411-83643215,dashanggufen@126.com</t>
  </si>
  <si>
    <t>上海交易所,603687.SH,大胜达,浙江大胜达包装股份有限公司,浙江省杭州市萧山区市心北路2036号东方至尊国际中心,包装印刷,437361490,24416503.43,1848,"Zhejiang Great Shengda Packaging Co.,Ltd.",86-571-82838418,shengda@sdpack.cn</t>
  </si>
  <si>
    <t>上海交易所,600198.SH,大唐电信,大唐电信科技股份有限公司,北京市海淀区永嘉北路6号,通信设备,148829024,-43358376.96,1243,"Datang Telecom Technology Co.,Ltd",86-10-58919172,dt600198@datang.com</t>
  </si>
  <si>
    <t>上海交易所,601991.SH,大唐发电,大唐国际发电股份有限公司,北京市西城区广宁伯街9号,电力,29799681000,-409163000,3.2641万,"Datang International Power Generation Co.,Ltd.",86-10-66586926,jiangjinming@dtpower.com;dtpower@dtpower.com</t>
  </si>
  <si>
    <t>北京交易所,836433.BJ,大唐药业,内蒙古大唐药业股份有限公司,内蒙古自治区呼和浩特市赛罕区如意开发区远五纬路,中药,28484733.38,5560706.73,213,"Inner Mongolia Grand Pharmaceutical Co., Ltd.",86-471-4611143,nmgdtyy@163.com</t>
  </si>
  <si>
    <t>深圳交易所,002213.SZ,大为股份,深圳市大为创新科技股份有限公司,广东省深圳市南山区粤海街道高新区社区科技南路18号深圳湾科技生态园12栋A1406,综合,161115634.9,2075646.33,415,"Shenzhen Dawei Innovation Technology Co.,Ltd.",86-755-86555281,db@daweimail.com;dawei@daweimail.com</t>
  </si>
  <si>
    <t>上海交易所,600558.SH,大西洋,四川大西洋焊接材料股份有限公司,四川省自贡市自流井区丹阳街1号,通用设备,896131656.4,19323693.45,1987,"Atlantic China Welding Consumables,Inc.",86-813-5101327,dxy600558@vip.163.com</t>
  </si>
  <si>
    <t>深圳交易所,000910.SZ,大亚圣象,大亚圣象家居股份有限公司,江苏省镇江市丹阳市经济开发区齐梁路99号大亚工业园,家用轻工,1322923981,-21934566.46,7000,"Dare Power Dekor Home Co.,Ltd.",86-511-86981046,wuguhua@cndare.com;daibaixian@cndare.com;daretech@cndare.com</t>
  </si>
  <si>
    <t>深圳交易所,002249.SZ,大洋电机,中山大洋电机股份有限公司,广东省中山市西区广丰工业大道1号,电力设备,2683325084,146837456,1.2704万,"Zhongshan Broad-Ocean Motor Co.,Ltd",86-760-88555306,bo.liu@broad-ocean.com;xiaoliangman@broad-ocean.com;ir@broad-ocean.com</t>
  </si>
  <si>
    <t>深圳交易所,003017.SZ,大洋生物,浙江大洋生物科技集团股份有限公司,浙江省杭州市建德市大洋镇朝阳路22号,化学原料,194049118.4,8431349.53,925,"Zhejiang Dayang Biotech Group Co.,Ltd.",86-571-64156868,xuxuping65@163.com;1355714860@qq.com;dysw@dyhg.com</t>
  </si>
  <si>
    <t>上海交易所,603278.SH,大业股份,山东大业股份有限公司,山东省潍坊市诸城市辛兴经济工业园,通用设备,881676890.3,-29760235.45,2939,"Shandong Daye Co.,Ltd.",86-536-6528805,helongnhp@126.com;zqb@sddaye.com</t>
  </si>
  <si>
    <t>深圳交易所,300879.SZ,大叶股份,宁波大叶园林设备股份有限公司,浙江省宁波市余姚市梁辉经济开发区锦凤路58号,专用设备,800126824.8,60559729.11,1341,"Ningbo Daye Garden Machinery Co.,Ltd.",86-574-62569800,zjb01@dayepower.com</t>
  </si>
  <si>
    <t>深圳交易所,300670.SZ,大烨智能,江苏大烨智能电气股份有限公司,江苏省南京市江宁区将军大道223号,电力设备,36708491.25,-7478320.3,426,"Jiangsu Daybright Intelligent Electric Co.,Ltd.",86-25-87163306,tzzgx@dayedq.com</t>
  </si>
  <si>
    <t>上海交易所,600403.SH,大有能源,河南大有能源股份有限公司,河南省三门峡市义马市千秋路6号,煤炭开采加工,2309689762,240982592,2.6539万,"Henan Dayou Energy Co.,Ltd",86-398-5888908,hndayou@163.com</t>
  </si>
  <si>
    <t>深圳交易所,300021.SZ,大禹节水,大禹节水集团股份有限公司,天津市武清区京滨工业园民旺道10号,农业服务,542441122.1,16262002.8,2780,"Dayu Water-Saving Group Co.,Ltd",86-22-59679306,dyjszqb@dyjs.com</t>
  </si>
  <si>
    <t>北京交易所,871970.BJ,大禹生物,山西大禹生物工程股份有限公司,山西省运城市芮城县永乐南路开发区西侧(丽都大酒店南),化学制品,--,--,385,"Shanxi Dayu Biological Functions Co.,Ltd.",86-359-3030180,yanxueye319@163.com</t>
  </si>
  <si>
    <t>上海交易所,603757.SH,大元泵业,浙江大元泵业股份有限公司,浙江省台州市温岭市泽国镇丹崖工业区,通用设备,258356802.9,26489854.62,1763,"Zhejiang Dayuan Pumps Industry Co.,Ltd",86-576-86441299,dayuan@dayuan.com</t>
  </si>
  <si>
    <t>深圳交易所,000031.SZ,大悦城,大悦城控股集团股份有限公司,"广东省深圳市宝安区留仙一路8号中粮创芯研发中心A1栋27楼,北京市朝阳区朝阳门南大街8号中粮福临门大厦13层",房地产开发,8181059587,-100869965.8,1.0186万,"Grandjoy Holdings Group Co.,Ltd.",86-755-23999288;86-10-85017888,000031@cofco.com</t>
  </si>
  <si>
    <t>上海交易所,601519.SH,大智慧,上海大智慧股份有限公司,上海市浦东新区杨高南路428号1号楼,计算机应用,178521507.2,-46942034.72,1614,Shanghai Dzh Limited,86-21-20219988-39117,ir@gw.com.cn</t>
  </si>
  <si>
    <t>深圳交易所,001203.SZ,大中矿业,内蒙古大中矿业股份有限公司,内蒙古自治区包头市九原区黄河大街55号,钢铁,1304890453,446735755,3149,"Inner Mongolia Dazhong Mining Co.,Ltd.",86-472-5216664,info@dzky.cn</t>
  </si>
  <si>
    <t>上海交易所,600635.SH,大众公用,上海大众公用事业(集团)股份有限公司,上海市徐汇区中山西路1515号大众大厦8楼,燃气,1983080288,-325329638,3019,"Shanghai Dazhong Public Utilities(Group) Co.,Ltd.",86-21-64280679,master@dzug.cn</t>
  </si>
  <si>
    <t>上海交易所,600611.SH,大众交通,大众交通(集团)股份有限公司,上海市徐汇区中山西路1515号大众大厦22楼,公路铁路运输,462788823.9,-260183386,6490,"Dazhong Transportation (Group) Co., Ltd.",86-21-64289122,dzjt@96822.com;zyy@96822.com</t>
  </si>
  <si>
    <t>深圳交易所,002008.SZ,大族激光,大族激光科技产业集团股份有限公司,广东省深圳市南山区深南大道9988号,自动化设备,3393878871,332391981.5,1.5460万,"Han'S Laser Technology Industry Group Co.,Ltd.",86-755-86161340,bsd@hanslaser.com</t>
  </si>
  <si>
    <t>深圳交易所,301200.SZ,大族数控,深圳市大族数控科技股份有限公司,广东省深圳市宝安区福海街道重庆路16号大族激光智造中心三栋,自动化设备,925210975.6,182794839.8,1950,"Shenzhen Han'S Cnc Technology Co.,Ltd",86-755-86018244,hanscnc2002@hanscnc.com</t>
  </si>
  <si>
    <t>深圳交易所,300700.SZ,岱勒新材,长沙岱勒新材料科技股份有限公司,湖南省长沙市岳麓区高新开发区环联路108号,通用设备,122678044,13508465.73,713,"Changsha Dialine New Material Sci.&amp;Tech. Co.,Ltd.",86-731-89862900,diat@dialine.cn</t>
  </si>
  <si>
    <t>上海交易所,603730.SH,岱美股份,上海岱美汽车内饰件股份有限公司,上海市浦东新区北蔡镇莲溪路1299号,汽车零部件,1124031100,143260911.1,7926,"Shanghai Daimay Automotive Interior Co.,Ltd",86-21-68945881,ir@daimay.com</t>
  </si>
  <si>
    <t>深圳交易所,300314.SZ,戴维医疗,宁波戴维医疗器械股份有限公司,浙江省宁波市象山县石浦科技园区科苑路2号,医疗器械,97715502.09,9586811.39,758,"Ningbo David Medical Device Co.,Ltd.",86-574-65982386,zqb@nbdavid.com</t>
  </si>
  <si>
    <t>上海交易所,600844.SH,丹化科技,丹化化工科技股份有限公司,江苏省镇江市丹阳市南三环路888号高新技术创新园C1楼,化学原料,262246154.6,-1771613.37,1238,"Danhua Chemical Technology Co.,Ltd",86-511-80263532;86-511-80263531,s600844@126.com;jzx@600844.com</t>
  </si>
  <si>
    <t>上海交易所,688039.SH,当虹科技,杭州当虹科技股份有限公司,浙江省杭州市西湖区西斗门路3号天堂软件园E幢16层A座,计算机应用,68025462.96,-14991442.72,335,"Hangzhou Arcvideo Technology Co.,Ltd.",86-571-87767690,ir@arcvideo.com</t>
  </si>
  <si>
    <t>深圳交易所,002852.SZ,道道全,道道全粮油股份有限公司,湖南省长沙市开福区湘江中路凯乐国际城9栋10层,农产品加工,1236395524,-54019360.66,964,"Daodaoquan Grain And Oil Co.,Ltd.",86-731-88966518,ddqzqb@ddqly.com</t>
  </si>
  <si>
    <t>深圳交易所,002838.SZ,道恩股份,山东道恩高分子材料股份有限公司,山东省烟台市龙口市振兴路北首道恩经济园工业园区,化工合成材料,1193578408,51296135.27,1330,"Shandong Dawn Polymer Co.,Ltd.",86-535-8866557,wang.youqing@chinadawn.cn;zuo.yina@chinadawn.cn</t>
  </si>
  <si>
    <t>深圳交易所,002632.SZ,道明光学,道明光学股份有限公司,浙江省金华市永康市经济开发区东吴路581号,化工合成材料,288424736.6,27419313.75,1669,"Daoming Optics&amp;Chemical Co.,Ltd",86-579-87321111,stock@chinadaoming.com</t>
  </si>
  <si>
    <t>上海交易所,603800.SH,道森股份,苏州道森钻采设备股份有限公司,江苏省苏州市相城区太平街道兴太路,专用设备,291795109.3,-20878730.35,1018,"Suzhou Douson Drilling &amp; Production Equipment Co.,Ltd.",86-512-66732011,xu_jing@douson.cn</t>
  </si>
  <si>
    <t>深圳交易所,300409.SZ,道氏技术,广东道氏技术股份有限公司,广东省佛山市禅城区南庄镇怡水三路1号1座,电力设备,1854521728,171470134.7,2313,"Guangdong Dowstone Technology Co.,Ltd.",86-757-82260396,dm@dowstone.com.cn</t>
  </si>
  <si>
    <t>上海交易所,688208.SH,道通科技,深圳市道通科技股份有限公司,广东省深圳市南山区西丽街道学苑大道1001号智园B1栋7层、8层、10层,计算机设备,513428214.5,63304692.28,2316,"Autel Intelligent Technology Corp.,Ltd.",86-755-81593644,ir@autel.com;ir@auteltech.net</t>
  </si>
  <si>
    <t>上海交易所,603303.SH,得邦照明,横店集团得邦照明股份有限公司,浙江省金华市东阳市横店工业区科兴路88号,光学光电子,1255709275,60107826.1,3755,"Hengdian Group Tospo Lighting Co.,Ltd.",86-579-86311910,stock@tospolighting.com.cn</t>
  </si>
  <si>
    <t>深圳交易所,002330.SZ,得利斯,山东得利斯食品股份有限公司,山东省潍坊市诸城市昌城镇驻地,食品加工制造,706736520.9,30584235.69,1893,"Shandong Delisi Food Co.,Ltd.",86-536-6339032,dls525@126.com</t>
  </si>
  <si>
    <t>深圳交易所,002055.SZ,得润电子,深圳市得润电子股份有限公司,广东省深圳市光明区光明街道三十三路9号得润电子工业园,消费电子,1856347931,9010065.67,9547,"Shenzhen Deren Electronic Co.,Ltd.",86-755-89492166,002055@deren.com</t>
  </si>
  <si>
    <t>上海交易所,603056.SH,德邦股份,德邦物流股份有限公司,上海市青浦区徐泾镇徐祥路316号1幢,物流,7020127233,-79599937.94,7.1773万,"Deppon Logistics Co.,Ltd.",86-21-39288106,ir@deppon.com</t>
  </si>
  <si>
    <t>深圳交易所,300947.SZ,德必集团,上海德必文化创意产业发展(集团)股份有限公司,上海市长宁区安化路492号A座812室,零售,217966479,25636265.63,533,Shanghai Dobe Cultural &amp; Creative Industry Development (Group)Co. Ltd.,86-21-60701389,sec@dobechina.com</t>
  </si>
  <si>
    <t>上海交易所,605287.SH,德才股份,德才装饰股份有限公司,山东省青岛市崂山区海尔路1号甲5号楼,建筑装饰,639418486.3,42698995.42,2104,"Decai Decoration Co.,Ltd",86-532-68066976,decaizqb@126.com</t>
  </si>
  <si>
    <t>上海交易所,605555.SH,德昌股份,宁波德昌电机股份有限公司,浙江省宁波市余姚市凤山街道东郊工业园区永兴东路18号,小家电,570162735.5,60074020.42,3566,"Ningbo Dechang Electrical Machinery Made Co.,Ltd.",86-574-62699962,info@dechang-motor.com</t>
  </si>
  <si>
    <t>上海交易所,603177.SH,德创环保,浙江德创环保科技股份有限公司,浙江省绍兴市越城区袍江新区三江路以南,环保,200458390,10117886.26,671,"Zhejiang Tuna Environmental Science &amp;Technology Co.,Ltd.",86-575-88556039,securities@zj-tuna.com</t>
  </si>
  <si>
    <t>深圳交易所,300780.SZ,德恩精工,四川德恩精工科技股份有限公司,四川省眉山市青神县竹艺大道8号,通用设备,156511065.4,26687479.43,1994,"Sichuan Dawn Precision Technology Co.,Ltd.",86-28-38858588,zhengquanbu@cpt-world.com</t>
  </si>
  <si>
    <t>深圳交易所,300473.SZ,德尔股份,阜新德尔汽车部件股份有限公司,辽宁省阜新市细河区开发大街59号,汽车零部件,897932759.9,3472428.52,4071,"Fuxin Dare Automotive Parts Co.,Ltd.",86-418-3399169,zqb@dare-auto.com</t>
  </si>
  <si>
    <t>深圳交易所,002631.SZ,德尔未来,德尔未来科技控股集团股份有限公司,江苏省苏州市吴江区开平路3333号德尔广场B栋22楼-25楼,家用轻工,293880090.3,-26589915.49,2778,"Der Future Science And Technology Holding Group Co.,Ltd.",86-512-63537615,lihx@der.com.cn;der@der.com.cn</t>
  </si>
  <si>
    <t>深圳交易所,300769.SZ,德方纳米,深圳市德方纳米科技股份有限公司,广东省深圳市南山区留仙大道3370号南山智园崇文园区1号楼10层,电力设备,3373860081,761713535.7,3848,"Shenzhen Dynanonic Co.,Ltd.",86-755-26918296,ir@dynanonic.com</t>
  </si>
  <si>
    <t>深圳交易所,300950.SZ,德固特,青岛德固特节能装备股份有限公司,山东省青岛市胶州市滨州路668号,专用设备,52337802.82,5402006.96,339,"Doright Co.,Ltd.",86-532-82293590,liubaojiang@doright.biz;zhaoshuangshuang@doright.biz;dorightzqb@doright.biz</t>
  </si>
  <si>
    <t>上海交易所,603701.SH,德宏股份,浙江德宏汽车电子电器股份有限公司,浙江省湖州市吴兴区南太湖大道1888号,汽车零部件,127649105.4,5800506.41,434,"Zhejiang Dehong Automotive Electronic &amp;Electrical Co.,Ltd.",86-572-2756170,investor@dehong.com.cn</t>
  </si>
  <si>
    <t>上海交易所,688205.SH,德科立,无锡市德科立光电子技术股份有限公司,江苏省无锡市新吴区新区科技产业园93号-C地块,通信设备,205202272.1,32584874.61,615,"Wuxi Taclink Optoelectronics Technology Co., Ltd.",86-510-85347006,info@taclink.com</t>
  </si>
  <si>
    <t>深圳交易所,002571.SZ,德力股份,安徽德力日用玻璃股份有限公司,安徽省滁州市凤阳县工业园,家用轻工,245152059.3,2579909.35,2212,"Anhui Deli Housedhold Glass Co.,Ltd",86-550-6678809,yl@deliglass.com;thy@deliglass.com;deli@deliglass.com</t>
  </si>
  <si>
    <t>上海交易所,605198.SH,德利股份,烟台北方安德利果汁股份有限公司,山东省烟台市牟平区新城大街889号,饮料制造,266311012.2,32359570.18,744,"Yantai North Andre Juice Co.,Ltd.",86-535-3396069,andrezq@northandre.com</t>
  </si>
  <si>
    <t>深圳交易所,002666.SZ,德联集团,广东德联集团股份有限公司,广东省佛山市南海区狮山镇松岗虹岭二路386号,化学制品,880552556.9,36945349.43,963,"Guangdong Delian Group Co.,Ltd",86-757-63220244,peach@delian.cn;jerry@delian.cn;zq@delian.cn</t>
  </si>
  <si>
    <t>上海交易所,688069.SH,德林海,无锡德林海环保科技股份有限公司,江苏省无锡市滨湖区梅梁路88号,环保,44559962.71,3083310.85,468,"Wuxi Delinhai Environmental Technology Co.,Ltd",86-510-85510697,lixiaolei@wxdlh.com;shaoling@wxdlh.com;wxdlh@wxdlh.com</t>
  </si>
  <si>
    <t>深圳交易所,000593.SZ,德龙汇能,德龙汇能集团股份有限公司,四川省成都市成华区建设路55号,燃气,362377888.4,2357457.89,1039,"Delong Composite Energy Group Co.,Ltd",86-28-68539558,zhengsm@dlceg.com;songxm@dlceg.com;sz000593@126.com</t>
  </si>
  <si>
    <t>上海交易所,688170.SH,德龙激光,苏州德龙激光股份有限公司,江苏省苏州市吴中区中国(江苏)自由贸易试验区苏州片区苏州工业园区杏林街98号,自动化设备,136652767.1,23709728.56,670,"Suzhou Delphi Laser Co., Ltd.",86-512-65079666,ir@delphilaser.com</t>
  </si>
  <si>
    <t>上海交易所,688360.SH,德马科技,德马科技集团股份有限公司,浙江省湖州市吴兴区埭溪镇上强工业区,通用设备,311636131.6,16776944.48,1062,"Damon Technology Group Co.,Ltd.",86-572-3826015,ir@damon-group.com</t>
  </si>
  <si>
    <t>深圳交易所,301007.SZ,德迈仕,大连德迈仕精密科技股份有限公司,辽宁省大连市旅顺口区旅顺经济开发区兴发路88号,汽车零部件,140922090.5,10969063.78,1266,"Dalian Demaishi Precision Technology Co.,Ltd.",86-411-62187998-2066;86-411-62187998-2212,ann@cdms-china.com;jam.sun@cdms-china.com;cdms@cdms-china.com</t>
  </si>
  <si>
    <t>深圳交易所,002054.SZ,德美化工,广东德美精细化工集团股份有限公司,广东省佛山市顺德区容桂街道广珠路海尾路段44号,化学制品,504558016.3,43552356.77,1695,"Dymatic Chemicals,Inc.",86-757-28399088;86-757-28399088-316;86-757-22905695,zhumc@dymatic.com;pandk@dymatic.com;info@dymatic.com</t>
  </si>
  <si>
    <t>深圳交易所,001309.SZ,德明利,深圳市德明利技术股份有限公司,广东省深圳市福田区梅林街道梅都社区中康路136号深圳新一代产业园1栋A座2501、2401,计算机设备,247996841.4,18970100.96,359,"Shenzhen Techwinsemi Technology Co.,Ltd.",86-755-23579117,dml.bod@twsc.com.cn</t>
  </si>
  <si>
    <t>北京交易所,833523.BJ,德瑞锂电,惠州市惠德瑞锂电科技股份有限公司,广东省惠州市惠城区仲恺高新区陈江街道兴业大道4号,电力设备,41096076.8,6850899.8,520,"Huizhou Huiderui Lithium Battery Technology Co., Ltd.",86-752-2652268,wangwh@huiderui.com</t>
  </si>
  <si>
    <t>深圳交易所,000049.SZ,德赛电池,深圳市德赛电池科技股份有限公司,广东省深圳市南山区高新科技园南区高新南一道德赛科技大厦东座26楼,电力设备,4902406895,154245630.4,1.0565万,"Shenzhen Desay Battery Technology Co.,Ltd.",86-755-86299888,ir@desaybattery.com</t>
  </si>
  <si>
    <t>深圳交易所,002920.SZ,德赛西威,惠州市德赛西威汽车电子股份有限公司,广东省惠州市惠城区惠南高新科技产业园惠泰北路6号,计算机应用,3141553004,317977562.5,5342,"Huizhou Desay Sv Automotive Co.,Ltd.",86-752-2638669,securities@desaysv.com</t>
  </si>
  <si>
    <t>深圳交易所,002908.SZ,德生科技,广东德生科技股份有限公司,广东省广州市天河区软件路15号第二层201室、三、四层,通信设备,156920028.7,9984505.08,1427,"Guangdong Tecsun Science &amp; Technology Co.,Ltd.",86-20-29118777,stock@e-tecsun.net</t>
  </si>
  <si>
    <t>深圳交易所,301158.SZ,德石股份,德州联合石油科技股份有限公司,山东省德州市德城区经济开发区晶华南路,专用设备,56413521.2,1709273.57,663,"Dezhou United Petroleum Technology Co.,Ltd.",86-534-2237807,zqb@dupm.cn</t>
  </si>
  <si>
    <t>上海交易所,603032.SH,德新交运,德力西新疆交通运输集团股份有限公司,新疆维吾尔自治区乌鲁木齐市头屯河区经济技术开发区高铁北五路236号,电力设备,134869870.8,51861328.6,659,"Delixi Xinjiang Transportation Co.,Ltd.",86-991-5873797,dxjy603032@163.com</t>
  </si>
  <si>
    <t>上海交易所,605117.SH,德业股份,宁波德业科技股份有限公司,浙江省宁波市北仑区大碶甬江南路26号,白色家电,841026162.7,132127324.6,2080,"Ningbo Deye Technology Co.,Ltd.",86-574-86222335,stock@deye.com.cn</t>
  </si>
  <si>
    <t>深圳交易所,300640.SZ,德艺文创,德艺文化创意集团股份有限公司,福建省福州市鼓楼区五四路158号环球广场1701单元,家用轻工,223171553.6,8264258.23,333,"Profit Cultural And Creative Group Co.,Ltd.",86-591-87762758,board@fz-profit.com</t>
  </si>
  <si>
    <t>北京交易所,832735.BJ,德源药业,江苏德源药业股份有限公司,江苏省连云港市连云区经济技术开发区长江路29号,化学制药,146385175.7,21002890.48,900,"Jiangsu Deyuan Pharmaceutical Co.,Ltd.",86-518-82342975,wangqb2000@pharmdy.com;pharmdy@163.com</t>
  </si>
  <si>
    <t>深圳交易所,000813.SZ,德展健康,德展大健康股份有限公司,北京市朝阳区工体东路乙2号美林大厦10层,化学制药,192816625.9,30445095.31,1073,Dezhan Healthcare Company Limited.,86-10-65852237;86-991-4336069,zhoujianlin@dezhanhealthcare.com;jiangxin@dezhanhealthcare.com;dzjkzqb@163.com</t>
  </si>
  <si>
    <t>北京交易所,838030.BJ,德众汽车,湖南德众汽车销售服务股份有限公司,湖南省怀化市鹤城区国际汽车城德众股份大楼,汽车服务,746663637.5,11163368.45,1648,Hunan Dezhong Automotive Sales Service Limited By Share Ltd,86-745-2365986,18007452273@189.cn;hndzgfgs@163.com</t>
  </si>
  <si>
    <t>上海交易所,603587.SH,地素时尚,地素时尚股份有限公司,上海市普陀区丹巴路28弄1-2号旭辉世纪广场8号楼,服装家纺,596912506.1,150370248.7,2166,"Dazzle Fashion Co.,Ltd",86-21-31085111,info@dazzle-fashion.com</t>
  </si>
  <si>
    <t>深圳交易所,003013.SZ,地铁设计,广州地铁设计研究院股份有限公司,广东省广州市越秀区环市西路204号,建筑装饰,574193374.7,94173636.9,1730,"Guangzhou Metro Design &amp; Research Institute Co.,Ltd.",86-20-83524958,xxpl@dtsjy.com</t>
  </si>
  <si>
    <t>深圳交易所,002041.SZ,登海种业,山东登海种业股份有限公司,山东省烟台市莱州市城山路农科院南邻,种植业与林业,335001959.1,104279159.3,716,"Shandong Denghai Seeds Co.,Ltd",86-535-2788926;86-535-2788889,dmb@sddhzy.com;denghai@sddhzy.com</t>
  </si>
  <si>
    <t>深圳交易所,002715.SZ,登云股份,怀集登云汽配股份有限公司,广东省肇庆市怀集县怀城镇登云亭,汽车零部件,114092972,-3527246.22,1614,"Huaiji Dengyun Auto-Parts (Holding) Co.,Ltd.",86-758-5525368,dengyun@huaijivalve.com;hulei@huaijivalve.com</t>
  </si>
  <si>
    <t>深圳交易所,300884.SZ,狄耐克,厦门狄耐克智能科技股份有限公司,福建省厦门市湖里区厦门火炬高新区火炬园创新路2号兴联电子大厦五楼,计算机设备,144095080.9,12033523,1215,"Dnake (Xiamen) Intelligent Technology Co.,Ltd.",86-592-5760257,dnake@dnake.com</t>
  </si>
  <si>
    <t>深圳交易所,301177.SZ,迪阿股份,迪阿股份有限公司,广东省深圳市南山区华润置地大厦C座12层及13层,家用轻工,1221199779,375842072.7,3558,Dr Corporation Limited,86-755-86664586,ir@darryring.com</t>
  </si>
  <si>
    <t>深圳交易所,300244.SZ,迪安诊断,迪安诊断技术集团股份有限公司,浙江省杭州市西湖区三墩镇金蓬街329号2幢5层,医疗服务,4648818816,753710562.4,1.1123万,"Dian Diagnostics Group Co.,Ltd.",86-571-58085608,zqb@dazd.cn</t>
  </si>
  <si>
    <t>上海交易所,603320.SH,迪贝电气,浙江迪贝电气股份有限公司,浙江省绍兴市嵊州市三江街道迪贝路66号,电力设备,274104997,12161813.25,859,"Zhejiang Dibay Electric Co.,Ltd.",86-575-83368521,info@dibei.com</t>
  </si>
  <si>
    <t>上海交易所,600565.SH,迪马股份,重庆市迪马实业股份有限公司,重庆市南岸区南滨路东原1891D馆4楼,房地产开发,2237406965,-47506803.43,8304,"Dima Holdings Co.,Ltd",86-23-81155758;86-23-81155759,wangjun@dima.cn;yanglihua@dima.cn;cqdimagf@163.com</t>
  </si>
  <si>
    <t>深圳交易所,300768.SZ,迪普科技,杭州迪普科技股份有限公司,浙江省杭州市滨江区月明路595号迪普科技,计算机应用,213755197.9,45418987.57,1357,"Hangzhou Dptech Technologies Co.,Ltd.",86-571-28281966,public@dptech.com</t>
  </si>
  <si>
    <t>深圳交易所,300396.SZ,迪瑞医疗,迪瑞医疗科技股份有限公司,吉林省长春市朝阳区高新开发区宜居路3333号,医疗器械,226514694.5,60813979.13,1609,"Dirui Industrial Co.,Ltd.",86-431-81931002,zqb@dirui.com.cn</t>
  </si>
  <si>
    <t>深圳交易所,300335.SZ,迪森股份,广州迪森热能技术股份有限公司,广东省广州市黄埔区经济技术开发区东区沧联二路5号,电力,209086477.5,2604887.2,952,"Guangzhou Devotion Thermal Technology Co.,Ltd.",86-20-82269201,dsxm@devotiongroup.com</t>
  </si>
  <si>
    <t>上海交易所,603335.SH,迪生力,广东迪生力汽配股份有限公司,广东省江门市台山市西湖外商投资示范区,汽车零部件,400054413.5,12219487.82,797,Guangdong Dcenti Auto-Parts Stock Limited Company,86-750-5588095,dcenti@vip.163.com</t>
  </si>
  <si>
    <t>上海交易所,688377.SH,迪威尔,南京迪威尔高端制造股份有限公司,江苏省南京市六合区迪西路8号,专用设备,200318930.7,30431143.44,731,"Nanjing Develop Advanced Manufacturing Co.,Ltd.",86-25-68553220,zqb@nj-develop.com</t>
  </si>
  <si>
    <t>深圳交易所,300167.SZ,迪威迅,深圳市迪威迅股份有限公司,广东省深圳市南山区高发西路28号方大城T3号楼12层1202-1203室,计算机应用,104979496.5,-37763221.2,929,"Shenzhen Dvision Co.,Ltd.",86-755-26727722,ir@dvision.cn</t>
  </si>
  <si>
    <t>上海交易所,688192.SH,迪哲医药,迪哲(江苏)医药股份有限公司,上海市浦东新区自由贸易试验区亮景路199、245号4幢,化学制药,0,-181726770.9,207,"Dizal (Jiangsu) Pharmaceutical Co., Ltd.",86-21-61095757,ir@dizalpharma.com</t>
  </si>
  <si>
    <t>上海交易所,688381.SH,帝奥微,江苏帝奥微电子股份有限公司,上海市闵行区号景路206弄万象企业中心TC东栋6-9层,半导体及元件,160830000,64361700,150,"Dioo Microcircuits Co., Ltd. Jiangsu",86-21-67285079,stock@dioo.com</t>
  </si>
  <si>
    <t>深圳交易所,300776.SZ,帝尔激光,武汉帝尔激光科技股份有限公司,湖北省武汉市洪山区东湖新技术开发区华师园二路5号武汉高科国有控股集团有限公司光存储园三号厂房,电力设备,310589420,92987157.82,643,"Wuhan Dr Laser Technology Corp.,Ltd",86-27-87922159,zhibo.liu@drlaser.com.cn;yanwei@drlaser.com.cn;dr@drlaser.com.cn</t>
  </si>
  <si>
    <t>深圳交易所,300842.SZ,帝科股份,无锡帝科电子材料股份有限公司,江苏省无锡市宜兴市屺亭街道永宁路11号创业园二期B2幢,电力设备,698332291.6,18324725.58,259,"Wuxi Dk Electronic Materials Co.,Ltd.",86-510-87825727,ir@dkem.cn</t>
  </si>
  <si>
    <t>深圳交易所,002798.SZ,帝欧家居,帝欧家居集团股份有限公司,四川省成都市武侯区高新区天府大道中段天府三街19号新希望国际大厦A座15层,家用轻工,765369769.3,-90850715.32,6864,"D&amp;O Home Collection Group Co.,Ltd",86-28-82801234;86-28-67996113,zhongjie@monarch-sw.com;daiyu@monarch-sw.com;monarch-zq@monarch-sw.com</t>
  </si>
  <si>
    <t>深圳交易所,002797.SZ,第一创业,第一创业证券股份有限公司,广东省深圳市福田区福华一路115号投行大厦9、16-20楼,证券,531501963.7,71892891.62,3481,"First Capital Securities Co.,Ltd.",86-755-23838868,ir@fcsc.com</t>
  </si>
  <si>
    <t>上海交易所,600833.SH,第一医药,上海第一医药股份有限公司,上海市徐汇区小木桥路681号20楼,医药商业,391426974.4,6258328.5,812,"Shanghai No.1 Pharmacy Co.,Ltd.",86-21-64337282,shcred@online.sh.cn</t>
  </si>
  <si>
    <t>深圳交易所,300697.SZ,电工合金,江阴电工合金股份有限公司,江苏省无锡市江阴市周庄镇世纪大道北段398号,工业金属,470206727.8,34883220.51,646,"Jiangyin Electrical Alloy Co.,Ltd",86-510-86979398,dghj@cn-dghj.com</t>
  </si>
  <si>
    <t>深圳交易所,002730.SZ,电光科技,电光防爆科技股份有限公司,浙江省温州市乐清市经济开发区纬五路180号,专用设备,208504880.8,10103572.68,901,"Dianguang Explosion-Proof Technology Co.,Ltd.",86-577-61666333,ir@dianguang.com</t>
  </si>
  <si>
    <t>深圳交易所,000917.SZ,电广传媒,湖南电广传媒股份有限公司,湖南省长沙市开福区浏阳河大桥东湖南金鹰影视文化城,传媒,925738924.2,30532811.52,2112,"Hunan Tv &amp; Broadcast Intermediary Co.,Ltd",86-731-84252080,dgcm@tik.com.cn</t>
  </si>
  <si>
    <t>上海交易所,603258.SH,电魂网络,杭州电魂网络科技股份有限公司,浙江省杭州市滨江区西兴街道滨安路435号,传媒,227013730.7,71450812.23,1229,"Hangzhou Electronic Soul Network Technology Co.,Ltd",86-571-56683882,dianhun@dianhun.cn;dh@dianhun.cn</t>
  </si>
  <si>
    <t>上海交易所,600850.SH,电科数字,中电科数字技术股份有限公司,上海市浦东新区白莲泾路127号中电科信息科技大厦19层,计算机应用,1781531249,71676901.98,3070,"Cetc Digital Technology Co.,Ltd.",86-21-33390000;86-21-33390288,dm@shecc.com;ecczb@shecc.com</t>
  </si>
  <si>
    <t>深圳交易所,300215.SZ,电科院,苏州电器科学研究院股份有限公司,江苏省苏州市吴中区越溪前珠路5号,其他社会服务,166861643.1,14586872.67,1236,"Suzhou Electrical Apparatus Science Academy Co.,Ltd.",86-512-68252194,zqb@eeti.cn</t>
  </si>
  <si>
    <t>深圳交易所,300679.SZ,电连技术,电连技术股份有限公司,广东省深圳市光明区公明街道西田社区锦绣工业园8栋第一层至第三层A区,消费电子,758085524.1,88082659.33,5786,"Electric Connector Technology Co.,Ltd.",86-755-81735163,ir@ectsz.com</t>
  </si>
  <si>
    <t>上海交易所,688660.SH,电气风电,上海电气风电集团股份有限公司,上海市徐汇区漕宝路115号,电力设备,4538437944,131547533.1,1886,"Shanghai Electric Wind Power Group Co.,Ltd.",86-21-54961895,sewc_ir@shanghai-electric.com</t>
  </si>
  <si>
    <t>深圳交易所,300805.SZ,电声股份,广东电声市场营销股份有限公司,广东省广州市天河区黄埔大道西平云路163号平云广场B塔7楼,传媒,572052057.7,-5529818.41,1.1370万,"Guangdong Brandmax Marketing Co.,Ltd.",86-20-38205416,ir@brandmax.com.cn</t>
  </si>
  <si>
    <t>深圳交易所,000958.SZ,电投产融,国家电投集团产融控股股份有限公司,北京市西城区金融大街28号院3号楼,保险及其他,1506874025,304297876.7,2143,"Spic Industry-Finance Holdings Co., Ltd",86-10-86625908,dtcr@spic.com.cn</t>
  </si>
  <si>
    <t>深圳交易所,002128.SZ,电投能源,内蒙古电投能源股份有限公司,内蒙古自治区通辽市霍林郭勒市霍林河露天煤业股份有限公司机关办公楼,煤炭开采加工,7171528575,1512095466,7424,Inner Mongolia Dian Tou Energy Corporation Limited,86-475-6196998;86-475-6196819,ltmy@vip.163.com</t>
  </si>
  <si>
    <t>上海交易所,603383.SH,顶点软件,福建顶点软件股份有限公司,福建省福州市鼓楼区铜盘路软件大道89号软件园G区8-9号楼顶点软件金融科技中心,计算机应用,98857713.26,2111007.68,1981,"Fujian Apex Software Co.,Ltd",86-591-88267679,apex@apexsoft.com.cn</t>
  </si>
  <si>
    <t>深圳交易所,300749.SZ,顶固集创,广东顶固集创家居股份有限公司,广东省中山市东凤镇东阜三路429号,家用轻工,183287452.8,3870014.74,1933,"Guangdong Topstrong Living Innovation And Integration Co.,Ltd.",86-760-22620126,tr@china-tg.com</t>
  </si>
  <si>
    <t>上海交易所,603255.SH,鼎际得,辽宁鼎际得石化股份有限公司,辽宁省营口市老边区柳树镇石灰村,化学制品,217928385.9,37184671.88,797,"Liaoning Dingjide Petrochemical Co., Ltd.",86-417-3907770,djdsh@djdsh.com</t>
  </si>
  <si>
    <t>深圳交易所,300378.SZ,鼎捷软件,鼎捷软件股份有限公司,上海市静安区江场路1377弄绿地中央广场1号楼22层,计算机应用,325647390.1,-16940409.86,4274,"Digiwinsoftware Co.,Ltd.",86-21-51791699,digiwin-zhengquan@digiwin.com</t>
  </si>
  <si>
    <t>深圳交易所,300054.SZ,鼎龙股份,湖北鼎龙控股股份有限公司,湖北省武汉市蔡甸区经济技术开发区东荆河路1号,电子化学品,569699143.3,71368935.36,3239,"Hubei Dinglong Co.,Ltd.",86-27-59720699;86-27-59720677,ypc@dl-kg.com;huangyun@dl-kg.com;hbdl@dl-kg.com</t>
  </si>
  <si>
    <t>深圳交易所,002502.SZ,鼎龙文化,鼎龙文化股份有限公司,广东省广州市天河区广州大道北63号鼎龙希尔顿花园酒店21楼,传媒,129678544.2,-11207953.54,607,"Dinglong Culture Co.,Ltd.",86-20-32615774,stock@dinglongwh.com</t>
  </si>
  <si>
    <t>上海交易所,603876.SH,鼎胜新材,江苏鼎胜新能源材料股份有限公司,江苏省镇江市京口区京口经济开发区,工业金属,5647405294,215376939.3,5291,"Jiangsu Dingsheng New Material Joint-Stock Co.,Ltd",86-511-85580854,weixin.chen@dingshengxincai.com;liling@dingshengxincai.com;dingshengxincai@dingshengxincai.com</t>
  </si>
  <si>
    <t>上海交易所,688668.SH,鼎通科技,东莞市鼎通精密科技股份有限公司,广东省东莞市东城街道周屋社区银珠路七号,通信设备,176410036.3,32232358.15,2174,"Dongguan Dingtong Precision Metal Co.,Ltd.",86-769-85377166-609,dt-stocks@dingtong.net.cn</t>
  </si>
  <si>
    <t>上海交易所,603421.SH,鼎信通讯,青岛鼎信通讯股份有限公司,山东省青岛市市南区宁夏路288号6号楼5层,通信设备,271066662.8,-101364056.4,3689,Qingdao Topscomm Communication Inc.,86-532-55523120;86-532-55523102,zhqb@topscomm.com</t>
  </si>
  <si>
    <t>上海交易所,688112.SH,鼎阳科技,深圳市鼎阳科技股份有限公司,广东省深圳市宝安区新安街道兴东社区68区安通达工业厂区4栋厂房3层、5栋办公楼1-3层,仪器仪表,67910991.3,20047193.14,295,"Siglent Technologies Co.,Ltd.",86-755-26616618,zqb@siglent.com</t>
  </si>
  <si>
    <t>深圳交易所,000423.SZ,东阿阿胶,东阿阿胶股份有限公司,山东省聊城市东阿县阿胶街78号,中药,890447328.4,114675694.3,4180,"Dong-E-E-Jiao Co.,Ltd.",86-635-3264069,dengrong@dongeejiao.com;fuyan@dongeejiao.com</t>
  </si>
  <si>
    <t>上海交易所,600178.SH,东安动力,哈尔滨东安汽车动力股份有限公司,黑龙江省哈尔滨市平房区保国街51号,汽车零部件,1833577582,19556387.3,3337,"Harbin Dongan Auto Engine Co.,Ltd",86-451-86528172;86-451-86528173,dadl600178@263.net.cn</t>
  </si>
  <si>
    <t>上海交易所,600693.SH,东百集团,福建东百集团股份有限公司,福建省福州市鼓楼区八一七北路88号东百大厦24层,零售,507184452.2,30195200.51,1684,"Fujian Dongbai (Group) Co.,Ltd.",86-591-83815133,db600693@dongbai.com</t>
  </si>
  <si>
    <t>深圳交易所,300239.SZ,东宝生物,包头东宝生物技术股份有限公司,内蒙古自治区包头市昆都仑区稀土高新技术产业开发区黄河大街46号,生物制品,228169864.4,23723318.02,1354,"Baotou Dongbao Bio-Tech Co.,Ltd",86-472-6208676,dbswtina@163.com</t>
  </si>
  <si>
    <t>深圳交易所,000686.SZ,东北证券,东北证券股份有限公司,吉林省长春市南关区生态大街6666号,证券,799071341.4,-259094224.6,3365,"Northeast Securities Co.,Ltd.",86-431-85096806,dongm@nesc.cn;yang_liu@nesc.cn;000686@nesc.cn</t>
  </si>
  <si>
    <t>深圳交易所,000597.SZ,东北制药,东北制药集团股份有限公司,辽宁省沈阳市铁西区经济技术开发区昆明湖街8号,化学制药,2353478963,68332634.61,7102,"Northeast Pharmaceutical Group Co.,Ltd.",86-24-25806963,dshbgs@nepharm.com.cn</t>
  </si>
  <si>
    <t>上海交易所,601956.SH,东贝集团,湖北东贝机电集团股份有限公司,湖北省黄石市大冶市黄石经济技术开发区铁山区金山大道东6号,白色家电,1352326952,32399807.79,6846,"Hubei Donper Electromechanical Group Co.,Ltd.",86-714-5415858,jtstock@donper.com</t>
  </si>
  <si>
    <t>上海交易所,601208.SH,东材科技,四川东材科技集团股份有限公司,四川省绵阳市游仙区三星路188号,化工合成材料,904402611.2,101756880.5,2494,"Sichuan Em Technology Co.,Ltd.",86-816-2289750,chenjie@emtco.cn;zhangyu@emtco.cn;investor@emtco.cn</t>
  </si>
  <si>
    <t>深圳交易所,002675.SZ,东诚药业,烟台东诚药业集团股份有限公司,山东省烟台市福山区经济技术开发区长白山路7号,化学制药,879736270.2,54921850.86,2128,"Yantai Dongcheng Biochemicals Co.,Ltd",86-535-6371119,stock@dcb-group.com</t>
  </si>
  <si>
    <t>上海交易所,603110.SH,东方材料,新东方新材料股份有限公司,安徽省合肥市蜀山区中国(安徽)自由贸易试验区高新区习友路3333号中国(合肥)国际智能语音产业园A区科研楼裙楼4层401室,化学制品,82980421.3,1339070.68,389,"New East New Materials Co.,Ltd",86-551-63366115,ir@chinaneweast.com</t>
  </si>
  <si>
    <t>深圳交易所,300059.SZ,东方财富,东方财富信息股份有限公司,上海市徐汇区宛平南路88号东方财富大厦,证券,1240250886,2171021152,5696,"East Money Information Co.,Ltd.",86-21-54660526,dongmi@eastmoney.com</t>
  </si>
  <si>
    <t>上海交易所,600278.SH,东方创业,东方国际创业股份有限公司,上海市浦东新区娄山关路85号A座,贸易,10469954681,88602796.92,6099,"Orient International Enterprise, Ltd.",86-21-62789999;86-21-52291197;86-21-52291198;86-21-62785521,oiehq@oie.com.cn</t>
  </si>
  <si>
    <t>上海交易所,603606.SH,东方电缆,宁波东方电缆股份有限公司,浙江省宁波市北仑区江南东路968号,电力设备,1816070542,278336008.5,1173,"Ningbo Orient Wires &amp; Cables Co.,Ltd.",86-574-86188666,orient@orientcable.com</t>
  </si>
  <si>
    <t>上海交易所,600875.SH,东方电气,东方电气股份有限公司,四川省成都市郫都区高新西区西芯大道18号,电力设备,13818651935,926080213.8,1.6969万,Dongfang Electric Corporation Limited,86-28-87583666,dsb@dongfang.com</t>
  </si>
  <si>
    <t>深圳交易所,300217.SZ,东方电热,镇江东方电热科技股份有限公司,江苏省镇江市京口区镇江新区大港五峰山路18号,白色家电,745705263.3,57758545.37,3344,"Zhenjiang Dongfang Electric Heating Technology Co.,Ltd",86-511-88988598,sunhw@dongfang-heater.com;dfzqb@dongfang-heater.com</t>
  </si>
  <si>
    <t>深圳交易所,000682.SZ,东方电子,东方电子股份有限公司,山东省烟台市芝罘区机场路2号,电力设备,944322135.9,60795630.89,5792,"Dongfang Electronics Co.,Ltd",86-535-5520066,zhengquan@dongfang-china.com</t>
  </si>
  <si>
    <t>深圳交易所,002167.SZ,东方锆业,广东东方锆业科技股份有限公司,广东省汕头市龙湖区珠津工业区凯撒工业园珠津一街3号楼3层,小金属,368580623.6,60068876,1115,"Guangdong Orient Zirconic Ind Sci &amp; Tech Co.,Ltd.",86-754-85510311,zhaochao@orientzr.com;orientzr@orientzr.com;lmfeng@orientzr.com</t>
  </si>
  <si>
    <t>上海交易所,603706.SH,东方环宇,新疆东方环宇燃气股份有限公司,新疆维吾尔自治区昌吉回族自治州昌吉市延安北路198号24层,燃气,395814509.3,62857176.57,838,Xinjiang East Universe Gas Co.Ltd.,86-994-2266135,xj_dfhyrq@dfhyrq.com</t>
  </si>
  <si>
    <t>上海交易所,600811.SH,东方集团,东方集团股份有限公司,"黑龙江省哈尔滨市南岗区花园街235号东方大厦,北京市朝阳区丽都花园路5号东方金融中心",农产品加工,2955000605,11691987.16,989,Orient Group Incorporation,86-451-53666028,dfjt@orientgroup.com.cn</t>
  </si>
  <si>
    <t>深圳交易所,002889.SZ,东方嘉盛,深圳市东方嘉盛供应链股份有限公司,广东省深圳市福田区保税区市花路10号东方嘉盛大厦6楼,物流,690666250.8,49093755.72,820,"Shenzhen Easttop Supply Chain Management Co.,Ltd.",86-755-25331104;86-755-29330361,ir@easttop.com.cn</t>
  </si>
  <si>
    <t>深圳交易所,002611.SZ,东方精工,广东东方精工科技股份有限公司,广东省深圳市南山区创业路1777号海信南方大厦25楼,专用设备,636006580.1,37109411.15,1852,"Guangdong Dongfang Precision Science &amp; Technology Co.,Ltd.",86-755-36889712,ir@vmtdf.com</t>
  </si>
  <si>
    <t>上海交易所,600637.SH,东方明珠,东方明珠新媒体股份有限公司,上海市徐汇区宜山路757号,传媒,1697859156,179665710,6984,"Oriental Pearl Group Co.,Ltd.",86-21-33396637,dongban@opg.cn</t>
  </si>
  <si>
    <t>深圳交易所,300118.SZ,东方日升,东方日升新能源股份有限公司,浙江省宁波市宁海县梅林街道塔山工业园区,电力设备,5413967033,212754045.4,1.0760万,"Risen Energy Co.,Ltd.",86-574-65173983,xuesx@risenenergy.com</t>
  </si>
  <si>
    <t>上海交易所,688298.SH,东方生物,浙江东方基因生物制品股份有限公司,浙江省湖州市安吉县递铺街道阳光大道东段3787号,医疗器械,4746225793,2066679758,1895,"Zhejiang Orient Gene Biotech Co.,Ltd",86-572-5300267,zqb@orientgene.com</t>
  </si>
  <si>
    <t>深圳交易所,000301.SZ,东方盛虹,江苏东方盛虹股份有限公司,江苏省苏州市吴江区盛泽镇市场东路73号,化工合成材料,13773163373,688341147.4,2.4458万,"Jiangsu Eastern Shenghong Co.,Ltd.",86-512-63573866;86-512-63573480,jun.wang@jsessh.com;tzzgx@jsessh.com</t>
  </si>
  <si>
    <t>上海交易所,603377.SH,东方时尚,东方时尚驾驶学校股份有限公司,北京市大兴区金星西路19号,教育,248454797.5,7894861.31,3573,"Eastern Pioneer Driving School Co.,Ltd.",86-10-53223377,dfss@dfss.com.cn</t>
  </si>
  <si>
    <t>深圳交易所,000962.SZ,东方钽业,宁夏东方钽业股份有限公司,宁夏回族自治区石嘴山市大武口区冶金路,小金属,254054566.8,49656846.07,1122,"Ningxia Orient Tantalum Industry Co.,Ltd.",86-952-2098563,zhqb@otic.com.cn</t>
  </si>
  <si>
    <t>深圳交易所,002545.SZ,东方铁塔,青岛东方铁塔股份有限公司,山东省青岛市胶州市广州北路318号,化学制品,959875177.7,201119165.5,1601,Qingdao East Steel Tower Stock Co.Ltd,86-532-88056092,stock@qddftt.cn</t>
  </si>
  <si>
    <t>上海交易所,600776.SH,东方通信,东方通信股份有限公司,浙江省杭州市滨江区高新技术开发区东信大道66号,通信设备,613651620.7,5490534.53,2410,"Eastern Communications Co.,Ltd.",86-571-86676198,inquiry@eastcom.com</t>
  </si>
  <si>
    <t>深圳交易所,002175.SZ,东方网络,东方时代网络传媒股份有限公司,广西壮族自治区桂林市七星区临江路234号,仪器仪表,66432286.18,8707175.62,808,Oriental Times Media Corporation.,86-513-69880410,wsq1991905@126.com</t>
  </si>
  <si>
    <t>上海交易所,600753.SH,东方银星,福建东方银星投资股份有限公司,上海市闵行区闵虹路166号城开中心1号楼32层,物流,682457153.8,770691.28,35,Fujian Oriental Silver Star Investment Co.Ltd,86-21-33887076,yaomina@orienstar.com;pengdongran@orienstar.com;dfyx@orienstar.com</t>
  </si>
  <si>
    <t>上海交易所,600958.SH,东方证券,东方证券股份有限公司,"上海市黄浦区中山南路119号东方证券大厦,中国上海市黄浦区中山南路318号2号楼3-6层、12层、13层、22层、25-27层、29层、32层、36层、38层",证券,3126093786,228249413.6,7835,Orient Securities Company Limited,86-21-63325888;86-21-63326373,wangrf@orientsec.com.cn;litingting@orientsec.com.cn;ir@orientsec.com.cn</t>
  </si>
  <si>
    <t>上海交易所,601515.SH,东风股份,汕头东风印刷股份有限公司,广东省汕头市金平区潮汕路金园工业城北郊工业区(二围工业区)、4A2-2片区、2M4片区、13-02片区A-F座,包装印刷,1046944763,121229769.3,3790,"Shantou Dongfeng Printing Co.,Ltd",86-754-88118555,zqb@dfp.com.cn</t>
  </si>
  <si>
    <t>上海交易所,600081.SH,东风科技,东风电子科技股份有限公司,上海市闵行区中山北路2000号22楼,汽车零部件,1928350371,47847645.31,4661,"Dong Feng Electronic Technology Co.,Ltd.",86-21-62033003-52;86-21-62033003-53,lifei@detc.com.cn;zhengming@detc.com.cn;postmaster@detc.com.cn</t>
  </si>
  <si>
    <t>上海交易所,600006.SH,东风汽车,东风汽车股份有限公司,湖北省武汉市汉阳区经济技术开发区创业路58号,汽车整车,3587645392,118661853.5,4804,"Dongfeng Automobile Co.,Ltd.",86-27-84287896,dfac@dfac.com</t>
  </si>
  <si>
    <t>深圳交易所,300171.SZ,东富龙,东富龙科技集团股份有限公司,上海市闵行区都会路1509号,医疗器械,1237346728,211462634.6,3672,"Tofflon Science And Technology Group Co.,Ltd.",86-21-64909699,dfl@tofflon.com</t>
  </si>
  <si>
    <t>深圳交易所,002117.SZ,东港股份,东港股份有限公司,山东省济南市历城区山大北路23号,包装印刷,300827715.8,45363049.86,1494,Tungkong Inc.,86-531-88904590,qi-liguo@tungkong.com.cn;ruan-yongcheng@tungkong.com.cn;dggf@tungkong.com.cn</t>
  </si>
  <si>
    <t>深圳交易所,000828.SZ,东莞控股,东莞发展控股股份有限公司,广东省东莞市寮步镇浮竹山佛岭水库路侧莞深高速公路管理中心,公路铁路运输,478922173.7,170135008.1,878,"Dongguan Development(Holdings)Co.,Ltd.",86-769-22083320,lys@dgholdings.cn;zxm@dgholdings.cn;dgkg@dgholdings.cn</t>
  </si>
  <si>
    <t>上海交易所,601156.SH,东航物流,东方航空物流股份有限公司,上海市长宁区空港六路199号,物流,6611855465,1374043913,6550,"Eastern Air Logistics Co.,Ltd.",86-21-22365112,eal-ir@ceair.com</t>
  </si>
  <si>
    <t>上海交易所,603856.SH,东宏股份,山东东宏管业股份有限公司,山东省济宁市曲阜市东宏路1号,建筑材料,508920304,43286626.55,1280,"Shandong Donghong Pipe Industry Co.,Ltd.",86-537-4640989,zqb@dhguanye.com</t>
  </si>
  <si>
    <t>上海交易所,600133.SH,东湖高新,武汉东湖高新集团股份有限公司,湖北省武汉市洪山区东湖开发区佳园路1号东湖高新大楼,建筑装饰,2729905949,30089064.94,3026,"Wuhan East Lake High Technology Group Co.,Ltd.",86-27-87172038,duanjing0822@126.com;dhgxzjy79@163.com;dhgx600133@elht.com</t>
  </si>
  <si>
    <t>深圳交易所,300354.SZ,东华测试,江苏东华测试技术股份有限公司,江苏省泰州市靖江市新港大道208号(沿江公路罗家港桥东北侧),仪器仪表,46512531.55,4759001.46,588,"Donghuatestingtechnology Co.,Ltd.",86-523-84908559,heling@dhtest.com</t>
  </si>
  <si>
    <t>深圳交易所,002140.SZ,东华科技,东华工程科技股份有限公司,安徽省合肥市包河区望江东路70号,建筑装饰,737548930.6,66899044.57,1353,"East China Engineering Science And Technology Co.,Ltd.",86-551-63626589;86-13856022275;86-551-63626768;86-13856002499;86-551-63696877,zhangxueming@chinaecec.com;sunzheng@chinaecec.com;ecec@chinaecec.com;lilixin@chinaecec.com</t>
  </si>
  <si>
    <t>深圳交易所,002221.SZ,东华能源,东华能源股份有限公司,江苏省南京市玄武区仙林大道徐庄软件园紫气路1号,石油加工贸易,6986244024,106721637,1828,"Oriental Energy Co.,Ltd.",86-25-86819806;86-25-86771100,tzz@chinadhe.com;wangshuyang@chinadhe.com;chenwenxin@chinadhe.com</t>
  </si>
  <si>
    <t>深圳交易所,002065.SZ,东华软件,东华软件股份公司,北京市海淀区紫金数码园3号楼16层,计算机应用,2288621406,119077986.3,1.1766万,"Dhc Software Co.,Ltd.",86-10-62662188,strongyang@dhcc.com.cn;zhangwen_cw@dhcc.com.cn</t>
  </si>
  <si>
    <t>深圳交易所,300978.SZ,东箭科技,广东东箭汽车科技股份有限公司,广东省佛山市顺德区乐从镇乐从大道西B333号,汽车零部件,454290527.1,14353550.92,3405,"Winbo-Dongjian Automotive Technology Co.,Ltd.",86-757-28082476,touziguanxi@dongjiancorp.com</t>
  </si>
  <si>
    <t>深圳交易所,002672.SZ,东江环保,东江环保股份有限公司,广东省深圳市南山区科技园北区朗山路9号东江环保大楼1楼、3楼、8楼北面、9-12楼,环保,963644836.5,5238970.33,5265,Dongjiang Environmental Company Limited,86-755-88242612;86-755-88242614,ir@dongjiang.com.cn</t>
  </si>
  <si>
    <t>深圳交易所,300486.SZ,东杰智能,东杰智能科技集团股份有限公司,山西省太原市尖草坪区新兰路51号,自动化设备,227212580.5,17350348.71,618,"Omh Science Group Co.,Ltd",86-351-3633818,sec@omhgroup.com;huchenyang@omhgroup.com</t>
  </si>
  <si>
    <t>深圳交易所,002199.SZ,东晶电子,浙江东晶电子股份有限公司,浙江省金华市婺城区宾虹西路555号,半导体及元件,44915980.83,-5146042.24,705,"Zhe Jiang East Crystal Electronic Co.,Ltd.",86-579-89186668,ecec@ecec.com.cn</t>
  </si>
  <si>
    <t>上海交易所,688129.SH,东来技术,东来涂料技术(上海)股份有限公司,上海市嘉定区工业区新和路1221号,化学制品,76476430.92,11027121.07,689,"Donglai Coating Technology(Shanghai) Co.,Ltd",86-21-39538548,ir@onwings.com.cn</t>
  </si>
  <si>
    <t>深圳交易所,301298.SZ,东利机械,保定市东利机械制造股份有限公司,河北省保定市清苑区前进东街29号,汽车零部件,138182423.9,12334675.67,1021,"Baoding Dongli Machinery Co.,Ltd.",86-312-5802962,yinting.du@bddlm.com;dlxm@bddlm.com</t>
  </si>
  <si>
    <t>上海交易所,600114.SH,东睦股份,东睦新材料集团股份有限公司,浙江省宁波市鄞州区鄞州工业园区景江路1508号,通用设备,889949563.3,6886096.42,5689,"Nbtm New Materials Group Co.,Ltd.",86-574-87841061,tangym@pm-china.com</t>
  </si>
  <si>
    <t>深圳交易所,002135.SZ,东南网架,浙江东南网架股份有限公司,浙江省杭州市萧山区衙前镇衙前路593号,建筑装饰,2726077634,170134753.5,6287,"Zhejiang Southeast Space Frame Co.,Ltd.",86-571-82783358,jiangjh@dngroup.cn;zhangy@dngroup.cn;002135@dngroup.cn</t>
  </si>
  <si>
    <t>上海交易所,603595.SH,东尼电子,浙江东尼电子股份有限公司,浙江省湖州市吴兴区织里镇利济东路555号,消费电子,385603287.4,18483005.57,1403,"Zhejiang Tony Electronic Co.,Ltd",86-572-3256668,public@tonytech.com</t>
  </si>
  <si>
    <t>深圳交易所,003012.SZ,东鹏控股,广东东鹏控股股份有限公司,广东省佛山市禅城区季华西路127号东鹏总部大厦,家用轻工,966154783.9,-77040844.61,1.0679万,"Guangdong Dongpeng Holdings Co.,Ltd.",86-757-82666287,dongpeng@dongpeng.net</t>
  </si>
  <si>
    <t>上海交易所,605499.SH,东鹏饮料,东鹏饮料(集团)股份有限公司,广东省深圳市南山区桃源街道珠光北路142号众冠红花岭工业西区3栋1楼,饮料制造,2006542868,344648919.8,8120,"Eastroc Beverage (Group) Co.,Ltd.",86-755-26980181,boardoffice@szeastroc.com</t>
  </si>
  <si>
    <t>上海交易所,600718.SH,东软集团,东软集团股份有限公司,辽宁省沈阳市浑南区新秀街2号东软软件园,计算机应用,1278468881,-30122182,1.7919万,Neusoft Corporation,86-24-83662115,investor@neusoft.com</t>
  </si>
  <si>
    <t>深圳交易所,300183.SZ,东软载波,青岛东软载波科技股份有限公司,山东省青岛市市北区上清路16号甲,通信设备,172580781.2,21805738.64,865,"Qingdao Eastsoft Communication Technology Co.,Ltd",86-532-83676959,wanghui@eastsoft.com.cn;zhangyan@eastsoft.com.cn</t>
  </si>
  <si>
    <t>深圳交易所,001201.SZ,东瑞股份,东瑞食品集团股份有限公司,广东省河源市东源县仙塘镇蝴蝶岭工业城01-11地块,养殖业,228526374.7,-32234000.03,1061,"Dongrui Food Group Co.,Ltd.",86-762-8729999,dongrui201388@126.com</t>
  </si>
  <si>
    <t>深圳交易所,002384.SZ,东山精密,苏州东山精密制造股份有限公司,江苏省苏州市吴中区太湖东路99号运河小镇总部产业园12号楼,半导体及元件,7312341631,364247140.3,1.9962万,"Suzhou Dongshan Precision Manufacturing Co.,Ltd",86-512-80190019,maoxy@dsbj.com;dsbj@dsbj.com</t>
  </si>
  <si>
    <t>深圳交易所,301183.SZ,东田微,湖北东田微科技股份有限公司,"湖北省宜昌市当阳市玉泉办事处长坂路南段188号,广东省东莞市万江街道蚬涌工业路8号",光学光电子,100032371.5,14333086.25,729,"Hubei Doti Micro Technology Co.,Ltd.",86-769-22258070,dtw@doti-optical.com</t>
  </si>
  <si>
    <t>上海交易所,600052.SH,东望时代,浙江东望时代科技股份有限公司,浙江省杭州市上城区景昙路9号西子国际A座14楼,传媒,25641167.91,-25565351.97,221,"Zhejiang Dongwang Times Technology Co.,Ltd.",86-571-87974176,stock600052@gsgf.com</t>
  </si>
  <si>
    <t>上海交易所,688700.SH,东威科技,昆山东威科技股份有限公司,江苏省苏州市昆山市巴城镇东定路505号,专用设备,194884434.2,39468711.83,1019,"Kunshan Dongwei Technology Co.,Ltd.",86-512-57710500,dw10798@ksdwgroup.com</t>
  </si>
  <si>
    <t>上海交易所,688261.SH,东微半导,苏州东微半导体股份有限公司,江苏省苏州市吴中区工业园区东长路88号2.5产业园三期N2栋5层,半导体及元件,205662518.3,47743304.24,75,Suzhou Oriental Semiconductor Company Limited,86-512-62668198,enquiry@orientalsemi.com</t>
  </si>
  <si>
    <t>上海交易所,601555.SH,东吴证券,东吴证券股份有限公司,江苏省苏州市吴中区工业园区星阳街5号,证券,1338442374,113704685.4,4111,"Soochow Securities Co.,Ltd.",86-512-62601555,yangw@dwzq.com.cn;pingl@dwzq.com.cn;dwzqdb@dwzq.com.cn</t>
  </si>
  <si>
    <t>上海交易所,688110.SH,东芯股份,东芯半导体股份有限公司,上海市青浦区徐泾镇诸光路1588弄虹桥世界中心L4A-F5,半导体及元件,344460754.7,110115834.3,184,"Dosilicon Co.,Ltd.",86-21-61369022,contact@dosilicon.com</t>
  </si>
  <si>
    <t>深圳交易所,002017.SZ,东信和平,东信和平科技股份有限公司,广东省珠海市香洲区南屏科技工业园屏工中路8号,通信设备,272802431.2,8440714.08,1629,"Eastcompeace Technology Co.,Ltd",86-756-8682893,eastcompeace@eastcompeace.com</t>
  </si>
  <si>
    <t>上海交易所,601198.SH,东兴证券,东兴证券股份有限公司,"北京市西城区金融大街5号(新盛大厦)6、10、12、15、16层,北京市西城区金融大街9号金融街中心17、18层",证券,707736430.3,30132257.28,3116,Dongxing Securities Corporation Limited,86-10-66555171,dshms@dxzq.net.cn</t>
  </si>
  <si>
    <t>深圳交易所,000413.SZ,东旭光电,东旭光电科技股份有限公司,北京市西城区菜园街1号,光学光电子,1315276215,-520296737.3,3718,"Tunghsu Optoelectronic Technology Co.,Ltd.",86-10-63541061,wangqingfei@dongxu.com;wangqing@dongxu.com;dxgd@dongxu.com</t>
  </si>
  <si>
    <t>深圳交易所,000040.SZ,东旭蓝天,东旭蓝天新能源股份有限公司,广东省深圳市罗湖区东门中路1011号鸿基大厦25-27楼,电力,678980331.2,-57651321.05,425,"Tunghsu Azure Renewable Energy Co.,Ltd.",86-10-63541562;86-755-82367726,sz000040@dongxu.com</t>
  </si>
  <si>
    <t>深圳交易所,301028.SZ,东亚机械,厦门东亚机械工业股份有限公司,福建省厦门市同安区西柯镇西柯街611号,通用设备,220777963.5,46425083.27,805,"Xiamen East Asia Machinery Industrial Co.,Ltd.",86-592-7395006,stock.eami@jaguar-compressor.com</t>
  </si>
  <si>
    <t>上海交易所,605177.SH,东亚药业,浙江东亚药业股份有限公司,浙江省台州市黄岩区劳动北路118号总商会大厦23层,化学制药,254966058,22461105.1,1264,"Zhejiang East-Asia Pharmaceutical Co.,Ltd.",86-576-89185661,dyzqb@eapharm.net</t>
  </si>
  <si>
    <t>上海交易所,600673.SH,东阳光,广东东阳光科技控股股份有限公司,广东省东莞市长安镇上沙村第五工业区,工业金属,2842362420,287853131.9,7053,"Guangdong Hec Technology Holding Co.,Ltd",86-769-85370225,dengweilin@dyg-hec.com;yzg600673@126.com</t>
  </si>
  <si>
    <t>深圳交易所,002713.SZ,东易日盛,东易日盛家居装饰集团股份有限公司,北京市朝阳区酒仙桥北路甲10号院电子城IT产业园C3B座东易大楼,建筑装饰,374724270.3,-243975761.3,7228,"Dong Yi Ri Sheng Home Decoration Group Co.,Ltd.",86-10-58637710,dyrs@dyrs.com.cn</t>
  </si>
  <si>
    <t>深圳交易所,300821.SZ,东岳硅材,山东东岳有机硅材料股份有限公司,山东省淄博市桓台县唐山镇李寨村段,化学制品,1348854904,241938360.2,1239,"Shandong Dongyue Organosilicon Materials Co.,Ltd.",86-533-8514338,ir@dyyjg.com;yjgzqb@dyyjg.com</t>
  </si>
  <si>
    <t>上海交易所,603359.SH,东珠生态,东珠生态环保股份有限公司,江苏省无锡市锡山区东亭街道锡沪中路90号,环保,429956469.9,81808484.39,444,"Dongzhu Ecological Environment Protection Co.,Ltd",86-510-88227528,dongzhushengtai@dongzhushengtai.com</t>
  </si>
  <si>
    <t>上海交易所,600841.SH,动力新科,上海新动力汽车科技股份有限公司,上海市杨浦区军工路2636号,汽车整车,4061771578,16744914.36,6002,Shanghai New Power Automotive Technology Company Limited,86-21-60652207,snatdsh@snat.com</t>
  </si>
  <si>
    <t>深圳交易所,301025.SZ,读客文化,读客文化股份有限公司,上海市闵行区申长路1588弄16号,传媒,113243741.3,7614913.8,271,Dook Media Group Limited.,86-21-33608311,zhuxiaoxiao@dookbook.com;yanyixiao@dookbook.com</t>
  </si>
  <si>
    <t>上海交易所,603999.SH,读者传媒,读者出版传媒股份有限公司,甘肃省兰州市城关区南滨河东路520号,传媒,194194240.1,6619360.13,509,"Duzhe Publish&amp;Media Co.,Ltd",86-931-2130678;86-931-2130509,yzof@163.com;lixiangyong166@163.com;zqflb@duzhe.cn</t>
  </si>
  <si>
    <t>上海交易所,600354.SH,敦煌种业,甘肃省敦煌种业集团股份有限公司,甘肃省酒泉市肃州区肃州路28号,种植业与林业,206266189.9,8002070.73,615,"Gansu Dunhuang Seed Group Co.,Ltd.",86-937-2663908,dhzygsm@163.com;dhzyyj@163.com</t>
  </si>
  <si>
    <t>深圳交易所,002011.SZ,盾安环境,浙江盾安人工环境股份有限公司,浙江省杭州市滨江区泰安路239号盾安发展大厦,白色家电,2011200440,83408975.49,1.0990万,"Zhejiang Dun'An Artificial Environment Co.,Ltd.",86-571-87113776,dazq@dunan.net</t>
  </si>
  <si>
    <t>深圳交易所,002407.SZ,多氟多,多氟多新材料股份有限公司,河南省焦作市中站区焦克路,化学制品,2654055240,732184991.1,5416,"Do-Fluoride Chemicals Co.,Ltd",86-391-2956992,dfdir@dfdchem.com;dfdzq@dfdchem.com;dfd@dfdchem.com</t>
  </si>
  <si>
    <t>上海交易所,603528.SH,多伦科技,多伦科技股份有限公司,江苏省南京市江宁区科学园天印大道1555号,计算机应用,162711090.2,4224720.66,2091,Duolun Technology Corporationltd.,86-25-52168888,qianxiaojuan@duoluntech.com</t>
  </si>
  <si>
    <t>深圳交易所,301075.SZ,多瑞医药,西藏多瑞医药股份有限公司,湖北省武汉市江汉区中央商务区泛海国际SOHO城4号楼6层,化学制药,72887112.31,8912462.89,299,"Tibet Duo Rui Pharmaceutical Co.,Ltd.",86-27-83868180,jinfen@duoruiyy.com;liuying@duoruiyy.com;xizangduorui@duoruiyy.com</t>
  </si>
  <si>
    <t>深圳交易所,000888.SZ,峨眉山A,峨眉山旅游股份有限公司,四川省乐山市峨眉山市名山南路639号,景点及旅游,148971452.2,4423295.1,1951,Emei Shan Tourism Company Limited,86-833-5528075;86-833-5544568,000888@ems517.com</t>
  </si>
  <si>
    <t>上海交易所,600295.SH,鄂尔多斯,内蒙古鄂尔多斯资源股份有限公司,内蒙古自治区鄂尔多斯市东胜区罕台轻纺街1号,钢铁,9564419216,1342573815,2.1055万,"Inner Mongolia Eerduosi Resources Co.,Ltd.",86-477-8543776;86-477-8543805,lilili@chinaerdos.com;guo_s@chinaerdos.com</t>
  </si>
  <si>
    <t>深圳交易所,002262.SZ,恩华药业,江苏恩华药业股份有限公司,江苏省徐州市云龙区经济技术开发区龙湖西路31号恩华科技大厦,化学制药,992593188.5,188688696,4732,"Jiangsu Nhwa Pharmaceutical Co.,Ltd",86-516-87661189;86-516-87661012,dbz1966@126.com;nhwawu@126.com</t>
  </si>
  <si>
    <t>深圳交易所,002812.SZ,恩捷股份,云南恩捷新材料股份有限公司,云南省玉溪市红塔区高新区抚仙路125号,电力设备,2592318997,915710134.5,5954,"Yunnan Energy New Material Co., Ltd",86-877-8888661,groupheadquarter@cxxcl.cn</t>
  </si>
  <si>
    <t>深圳交易所,300267.SZ,尔康制药,湖南尔康制药股份有限公司,湖南省长沙市浏阳市浏阳经济技术开发区康平路167号,化学制药,426347681.2,22533577.51,1612,"Hunan Er-Kang Pharmaceutical Co.,Ltd.",86-731-83282597,gujishun@hnerkang.com;fanyi@hnerkang.com;300267@hnerkang.com</t>
  </si>
  <si>
    <t>深圳交易所,002467.SZ,二六三,二六三网络通信股份有限公司,北京市朝阳区和平里东土城路14号建达大厦16-18层,通信服务,220783591.7,35877582.85,1014,Net263 Ltd.,86-10-64260109,invest263@net263.com</t>
  </si>
  <si>
    <t>深圳交易所,002195.SZ,二三四五,上海二三四五网络控股集团股份有限公司,上海市浦东新区环科路555弄2号楼9楼,计算机应用,185457081.1,106817688.9,428,"Shanghai 2345 Network Holding Group Co.,Ltd.",86-21-64822345,stock@2345.com</t>
  </si>
  <si>
    <t>深圳交易所,300925.SZ,法本信息,深圳市法本信息技术股份有限公司,广东省深圳市南山区西丽街道松坪山社区高新北六道15号昱大顺科技园B座1层-6层,计算机应用,854511988.1,26312142.25,1.8092万,"Shenzhen Farben Information Technology Co.,Ltd.",86-755-26601132,zqtz@farben.com.cn</t>
  </si>
  <si>
    <t>深圳交易所,000890.SZ,法尔胜,江苏法尔胜股份有限公司,江苏省无锡市江阴市澄江中路165号,环保,187386680.7,-13088647.11,652,Jiangsu Fasten Company Limited,86-510-86119890,chenbinlei@chinafasten.com;qiuxiaoling@chinafasten.com;000890@chinafasten.com</t>
  </si>
  <si>
    <t>上海交易所,600563.SH,法拉电子,厦门法拉电子股份有限公司,福建省厦门市海沧区新园路99号,半导体及元件,840129840.3,204392674.4,3848,"Xiamen Faratronic Co.,Ltd.",86-592-6208666;86-592-6208560,cy@faratronic.com.cn;zangzhe@faratronic.com.cn</t>
  </si>
  <si>
    <t>上海交易所,603966.SH,法兰泰克,法兰泰克重工股份有限公司,江苏省苏州市吴江区汾湖经济开发区汾越路288号,专用设备,325733781.2,21075020.78,1274,"Eurocrane (China) Co.,Ltd.",86-512-82072666,securities@eurocrane.com.cn;fltk@eurocrane.com.cn</t>
  </si>
  <si>
    <t>上海交易所,605318.SH,法狮龙,法狮龙家居建材股份有限公司,浙江省嘉兴市海盐县武原街道武原大道5888号,建筑材料,117522851.9,5436358.01,856,Fsilon Furnishing And Construction Materials Corporation,86-573-89051928,investors@fsilon.com</t>
  </si>
  <si>
    <t>上海交易所,600228.SH,返利科技,返利网数字科技股份有限公司,上海市徐汇区龙漕路200弄乙字一号,传媒,65736225.79,-6057696.57,365,"Fanli Digital Technology Co.,Ltd",86-21-80231198,600228@fanli.com;ir@fanli.com;spr@fanli.com</t>
  </si>
  <si>
    <t>深圳交易所,000046.SZ,泛海控股,泛海控股股份有限公司,北京市东城区建国门内大街28号民生金融中心C座22层,房地产开发,989443680.2,-797593150.5,6172,"Oceanwide Holdings Co.,Ltd.",86-10-85259601;86-10-85259655,luyang@fhkg.com;lixiuhong@fhkg.com;dsh@fhkg.com</t>
  </si>
  <si>
    <t>上海交易所,688386.SH,泛亚微透,江苏泛亚微透科技股份有限公司,江苏省常州市武进区礼嘉镇前漕路8号,化工合成材料,75226296.26,18002002.72,332,Pan Asian Microvent Tech (Jiangsu) Corporation,86-519-85313585,zhengquan@microvent.com.cn</t>
  </si>
  <si>
    <t>上海交易所,688020.SH,方邦股份,广州方邦电子股份有限公司,广东省广州市黄埔区高新技术产业开发区开源大道11号A5栋第六层,电子化学品,96030883.93,-12599335.96,494,"Guangzhou Fangbang Electronics Co.,Ltd.",86-20-82512686,dm@fbflex.com</t>
  </si>
  <si>
    <t>北京交易所,838163.BJ,方大股份,河北方大包装股份有限公司,河北省石家庄市元氏县元氏大街405号,包装印刷,90067047.95,10042268.52,565,"Fangda Packaging Co., Ltd.",86-311-86538689,liuxie@hbfd.cn</t>
  </si>
  <si>
    <t>深圳交易所,000055.SZ,方大集团,方大集团股份有限公司,广东省深圳市南山区龙珠四路2号方大城T1栋39层,建筑材料,651720353.9,43891930.78,2959,"China Fangda Group Co., Ltd.",86-755-26788571-6622,zqb@fangda.com;fd@fangda.com</t>
  </si>
  <si>
    <t>上海交易所,600516.SH,方大炭素,方大炭素新材料科技股份有限公司,甘肃省兰州市红古区海石湾镇炭素路11号,钢铁,1149018211,33712279.5,5131,"Fangda Carbon New Material Co.,Ltd",86-931-6239106;86-931-6239195,fdts730084@fangdacarbon.com</t>
  </si>
  <si>
    <t>上海交易所,600507.SH,方大特钢,方大特钢科技股份有限公司,江西省南昌市青山湖区冶金大道475号,钢铁,5232187319,541288667.5,7538,"Fangda Special Steel Technology Co.,Ltd",86-791-88396601;86-791-88396314,fdtg600507@163.com</t>
  </si>
  <si>
    <t>上海交易所,603998.SH,方盛制药,湖南方盛制药股份有限公司,湖南省长沙市岳麓区国家高新技术产业开发区嘉运路299号,中药,422803033,34211649.19,2808,"Hunan Fangsheng Pharmaceutical Co.,Ltd.",86-731-88997135,heshi001@fangsheng.com.cn;zengboru@fangsheng.com.cn;fs88997135@126.com;603998@fangsheng.com.cn</t>
  </si>
  <si>
    <t>深圳交易所,002196.SZ,方正电机,浙江方正电机股份有限公司,浙江省丽水市莲都区水阁工业区石牛路73号,电力设备,570783279.1,5965632.63,2816,"Zhejiang Founder Motor Co.,Ltd.",86-578-2171041;86-578-2021217,jian.mou@fdm.com.cn;liny.shu@fdm.com.cn</t>
  </si>
  <si>
    <t>上海交易所,601901.SH,方正证券,方正证券股份有限公司,湖南省长沙市天心区湘江中路二段36号华远华中心4、5号楼3701-3717,证券,1667661361,477045096.3,8115,"Founder Securities Co.,Ltd.",86-731-85832367,pub@foundersc.com</t>
  </si>
  <si>
    <t>深圳交易所,300235.SZ,方直科技,深圳市方直科技股份有限公司,广东省深圳市南山区大新路198号创新大厦B栋9楼,计算机应用,35789371.71,12959946.94,129,"Shenzhen Fangzhi Science &amp; Technology Co.,Ltd",86-755-86336966,feng.li@kingsunsoft.com;kingsunsoft@kingsunsoft.com</t>
  </si>
  <si>
    <t>上海交易所,688148.SH,芳源股份,广东芳源新材料集团股份有限公司,广东省江门市新会区古井镇临港工业园A区11号,电力设备,404787086.2,-2270778.97,894,"Guangdong Fangyuan New Materials Group Co., Ltd.",86-750-6290309,fyhb@fyhbchina.com</t>
  </si>
  <si>
    <t>深圳交易所,300398.SZ,飞凯材料,上海飞凯材料科技股份有限公司,上海市宝山区潘泾路2999号,电子化学品,865397507,138763627.9,1962,Phichem Corporation,86-21-50322662,investor@phichem.com.cn</t>
  </si>
  <si>
    <t>上海交易所,603868.SH,飞科电器,上海飞科电器股份有限公司,上海市松江区广富林东路555号,小家电,1119503033,236697954.8,3766,"Shanghai Flyco Electrical Appliance Co.,Ltd",86-21-52858888-839,flyco@flyco.com</t>
  </si>
  <si>
    <t>上海交易所,600651.SH,飞乐音响,上海飞乐音响股份有限公司,上海市徐汇区桂林路406号1号楼第13层,光学光电子,1138255490,-60454919.49,3639,"Shanghai Feilo Acoustics Co.,Ltd",86-21-34239651,office@facs.com.cn</t>
  </si>
  <si>
    <t>深圳交易所,300240.SZ,飞力达,江苏飞力达国际物流股份有限公司,江苏省苏州市昆山市开发区玫瑰路999号,物流,2046472066,47675685.55,3596,Jiangsu Feiliks International Logistics Inc.,86-512-55278563;86-512-55278689,dshmsc@feiliks.com</t>
  </si>
  <si>
    <t>深圳交易所,002536.SZ,飞龙股份,飞龙汽车部件股份有限公司,河南省南阳市西峡县工业大道,汽车零部件,811857271.3,8715467.36,4534,"Feilong Auto Components Co.,Ltd.",86-377-69662536,dmb@flacc.com</t>
  </si>
  <si>
    <t>深圳交易所,300665.SZ,飞鹿股份,株洲飞鹿高新材料技术股份有限公司,湖南省株洲市荷塘区香榭路98号,化学制品,49172386.96,-10419578.35,625,"Zhuzhou Feilu High-Tech Materials Co.,Ltd",86-731-22778608,zzfeilu@zzfeilu.com</t>
  </si>
  <si>
    <t>深圳交易所,002210.SZ,飞马国际,深圳市飞马国际供应链股份有限公司,广东省深圳市南山区粤海街道海珠社区文心五路11号汇通大厦11B,环保,54208834.93,-5855509.53,289,"Shenzhen Feima International Supply Chain Co.,Ltd",86-755-33356391;86-755-33356808,yan.yu@fmscm.com;zhiyang.liu@fmscm.com;fmscm@fmscm.com</t>
  </si>
  <si>
    <t>深圳交易所,300602.SZ,飞荣达,深圳市飞荣达科技股份有限公司,广东省深圳市光明区玉塘街道田寮社区南光高速东侧、环玉路南侧飞荣达大厦1栋、2栋、3栋,消费电子,753455911.8,-17898669.65,6397,"Shenzhen Frd Science &amp; Technology Co.,Ltd.",86-755-86083167,frdzq@frd.cn</t>
  </si>
  <si>
    <t>深圳交易所,300386.SZ,飞天诚信,飞天诚信科技股份有限公司,北京市海淀区学清路9号汇智大厦B楼17层,计算机设备,166606986.9,-6455764.9,947,"Feitian Technologies Co.,Ltd.",86-10-62304466-1709,wubi@ftsafe.com</t>
  </si>
  <si>
    <t>深圳交易所,000026.SZ,飞亚达,飞亚达精密科技股份有限公司,广东省深圳市南山区高新南一道飞亚达科技大厦20楼,家用轻工,1173700721,86354073.76,5081,"Fiyta Precision Technology Co., Ltd",86-755-86013669,investor@fiyta.com.cn</t>
  </si>
  <si>
    <t>上海交易所,600526.SH,菲达环保,浙江菲达环保科技股份有限公司,浙江省绍兴市诸暨市望云路88号,环保,512551017.6,3939818.94,1759,"Zhejiang Feida Enviromental Science &amp; Technology Co.,Ltd.",86-575-87211326,dsb@feidaep.com;feida@feidaep.com</t>
  </si>
  <si>
    <t>深圳交易所,300395.SZ,菲利华,湖北菲利华石英玻璃股份有限公司,湖北省荆州市沙市区东方大道68号,国防军工,372585593.2,90334472.31,1991,"Hubei Feilihua Quartz Glass Co.,Ltd.",86-716-8304687,zqb@feilihua.com</t>
  </si>
  <si>
    <t>上海交易所,603226.SH,菲林格尔,菲林格尔家居科技股份有限公司,上海市奉贤区林海公路7001号,家用轻工,89082998.31,-7027820.6,565,"Vohringer Home Technology Co.,Ltd.",86-21-67192899,zqswb@vohringer.com</t>
  </si>
  <si>
    <t>深圳交易所,301191.SZ,菲菱科思,深圳市菲菱科思通信技术股份有限公司,广东省深圳市宝安区福永街道(福园一路西侧)润恒工业厂区3#厂房,通信设备,595307501.4,66940454.97,1310,"Shenzhen Phoenix Telecom Technology Co., Ltd.",86-755-23508348,ir@phoenixcompany.cn;bing.hu@phoenixcompany.cn</t>
  </si>
  <si>
    <t>上海交易所,688371.SH,菲沃泰,江苏菲沃泰纳米科技股份有限公司,江苏省无锡市惠山区经济开发区玉祁配套区东环路182号,消费电子,95896710.31,7754728.06,716,"Jiangsu Favored Nanotechnology Co., Ltd.",86-510-83897881,ft-board@favoredtech.com</t>
  </si>
  <si>
    <t>深圳交易所,002027.SZ,分众传媒,分众传媒信息技术股份有限公司,上海市长宁区江苏路369号兆丰世贸大厦28层,传媒,2939271223,928760982,5872,"Focus Media Information Technology Co.,Ltd.",86-21-22165288,fm002027@focusmedia.cn;ln002027@focusmedia.cn</t>
  </si>
  <si>
    <t>深圳交易所,002681.SZ,奋达科技,深圳市奋达科技股份有限公司,广东省深圳市宝安区石岩洲石路奋达科技园,消费电子,687916122.5,21536121.97,7357,"Shenzhen Fenda Technology Co.,Ltd",86-755-27353923,fdkj@fenda.com</t>
  </si>
  <si>
    <t>北京交易所,430510.BJ,丰光精密,青岛丰光精密机械股份有限公司,山东省青岛市胶州市胶州湾工业园太湖路2号,通用设备,63831187.83,4217026.8,407,"Qingdao Fengguang Precision Machinery Co.,Ltd.",86-532-87273528,fgzq@fengguang.net.cn</t>
  </si>
  <si>
    <t>深圳交易所,000713.SZ,丰乐种业,合肥丰乐种业股份有限公司,安徽省合肥市蜀山区长江西路6500号,种植业与林业,554066294.8,7300984.67,1195,"Hefei Fengle Seed Co.,Ltd",86-551-62239888;86-551-62239916,gxx@fengle.com.cn;zh000713@sina.com;flzq@fengle.com.cn</t>
  </si>
  <si>
    <t>上海交易所,601996.SH,丰林集团,广西丰林木业集团股份有限公司,广西壮族自治区南宁市良庆区银海大道1233号,家用轻工,376319042.2,31845155.66,1127,"Guangxi Fenglin Wood Industry Group Co.,Ltd",86-771-6114839,ir@fenglingroup.com</t>
  </si>
  <si>
    <t>上海交易所,603810.SH,丰山集团,江苏丰山集团股份有限公司,江苏省盐城市大丰区西康南路1号,化学制品,441406976.8,30534902.58,1357,"Jiangsu Fengshan Group Co.,Ltd",86-515-83378869,fszq@fengshangroup.com</t>
  </si>
  <si>
    <t>深圳交易所,002805.SZ,丰元股份,山东丰元化学股份有限公司,山东省枣庄市台儿庄区经济开发区玉山路,电力设备,277087336,40704584.19,463,"Shandong Fengyuan Chemical Co.,Ltd",86-632-6611106,fengyuan@fengyuanhuaxue.com</t>
  </si>
  <si>
    <t>深圳交易所,000153.SZ,丰原药业,安徽丰原药业股份有限公司,安徽省合肥市包河区工业区大连路16号,化学制药,962640018.6,35754437.3,4538,"Anhui Fengyuan Pharmaceutical Co.,Ltd.",86-551-64846018;86-551-64846153,xlyyzj@163.com;xlyyzj@sohu.com</t>
  </si>
  <si>
    <t>上海交易所,601700.SH,风范股份,常熟风范电力设备股份有限公司,江苏省苏州市常熟市尚湖镇工业集中区西区人民南路8号,电力设备,585676578.7,18254286.31,920,"Changshu Fengfan Power Equipment Co.,Ltd.",86-512-52122997,sunlj@cstower.cn;1490503553@qq.com;cstower@126.cn</t>
  </si>
  <si>
    <t>深圳交易所,301100.SZ,风光股份,营口风光新材料股份有限公司,辽宁省营口市老边区路南镇江家村,化学制品,184282641.3,17237232.77,480,"Yingkou Fengguang Advanced Material Co.,Ltd",86-417-3908858,fgxc@fg.ln-fengguang.com</t>
  </si>
  <si>
    <t>深圳交易所,000636.SZ,风华高科,广东风华高新科技股份有限公司,广东省肇庆市端州区风华路18号风华电子工业城,半导体及元件,1102067746,180298531.1,8684,"Guangdong Fenghua Advanced Technology(Holding)Co.,Ltd.",86-758-2844724,000636@china-fenghua.com</t>
  </si>
  <si>
    <t>上海交易所,600469.SH,风神股份,风神轮胎股份有限公司,河南省焦作市山阳区焦东南路48号,汽车零部件,1052909208,-41254837.56,6067,"Aeolus Tyre Co.,Ltd.",86-391-3999080,company@aeolustyre.com</t>
  </si>
  <si>
    <t>上海交易所,603466.SH,风语筑,上海风语筑文化科技股份有限公司,上海市静安区江场三路191、193号,传媒,241730717,-15784810.57,1669,"Shanghai Fengyuzhu Culture Technology Co.,Ltd.",86-21-56206468,licheng@fengyuzhu.com;linshijing@fengyuzhu.com;ir@fengyuzhu.com</t>
  </si>
  <si>
    <t>上海交易所,688279.SH,峰岹科技,峰岹科技(深圳)股份有限公司,广东省深圳市南山区高新中区科技中2路1号深圳软件园(2期)11栋203室,半导体及元件,86981081.19,38122196.34,134,"Fortior Technology(Shenzhen)Co., Ltd.",86-755-86181158;86-755-86181158-4201,ir@fortiortech.com</t>
  </si>
  <si>
    <t>深圳交易所,000561.SZ,烽火电子,陕西烽火电子股份有限公司,陕西省宝鸡市渭滨区清姜路72号,国防军工,159248968.9,-35113955.27,2889,"Shaanxi Fenghuo Electronics Co.,Ltd.",86-917-3626561,sxfh769@163.com;tingtyang@163.com</t>
  </si>
  <si>
    <t>上海交易所,600498.SH,烽火通信,烽火通信科技股份有限公司,湖北省武汉市洪山区东湖高新区高新四路6号,通信设备,4538718869,33121985.5,1.6388万,"Fiberhome Telecommunication Technologies Co.,Ltd.",86-27-87693885,info@fiberhome.com</t>
  </si>
  <si>
    <t>深圳交易所,002931.SZ,锋龙股份,浙江锋龙电气股份有限公司,浙江省绍兴市上虞区梁湖工业园区倪禄路5号,通用设备,175843576,16588380.57,913,"Zhejiang Fenglong Electric Co.,Ltd.",86-575-82436756,ir@fenglong.com</t>
  </si>
  <si>
    <t>上海交易所,601928.SH,凤凰传媒,江苏凤凰出版传媒股份有限公司,江苏省南京市鼓楼区湖南路1号凤凰广场B座,传媒,3196390609,474548871.9,7142,Jiangsu Phoenix Publishing &amp; Media Corporation Limited,86-25-51883338;86-25-83651217,xuyx@ppm.cn;zhuhao@ppm.cn;zhengquan@ppm.cn</t>
  </si>
  <si>
    <t>上海交易所,600716.SH,凤凰股份,江苏凤凰置业投资股份有限公司,江苏省南京市鼓楼区中央路389号凤凰国际大厦六楼,房地产开发,485669516.8,66387877.68,110,Jiangsu Phoenix Property Investment Company Limited,86-25-83566267;86-25-83566283,fhzy@ppm.cn;baibw@ppm.cn</t>
  </si>
  <si>
    <t>上海交易所,600071.SH,凤凰光学,凤凰光学股份有限公司,江西省上饶市广信区凤凰西大道197号,光学光电子,390348070.2,-12819333.66,3116,Phenix Optics Company Limited,86-793-8259547,huichaox@phenixoptics.com.cn;mingfangw@phenixoptics.com.cn;600071@phenixoptics.com.cn</t>
  </si>
  <si>
    <t>深圳交易所,002760.SZ,凤形股份,凤形股份有限公司,江西省南昌市南昌县小蓝经济技术开发区金沙三路1888号,通用设备,194491776.1,18691057.41,944,"Fengxing Co.,Ltd.",86-791-82136386,fxzqb@fengxing.com</t>
  </si>
  <si>
    <t>上海交易所,600493.SH,凤竹纺织,福建凤竹纺织科技股份有限公司,福建省泉州市晋江市青阳凤竹工业区,纺织制造,264431005,4701304.42,1429,"Fujian Fynex Textile Science &amp; Technology Co.,Ltd",86-595-85656506,chenmeizhen@fynex.com.cn;wangbingdong@fynex.com.cn;tzzq@fynex.com.cn</t>
  </si>
  <si>
    <t>深圳交易所,002644.SZ,佛慈制药,兰州佛慈制药股份有限公司,甘肃省兰州市皋兰县兰州新区华山路2289号,中药,236878872.6,21496460.61,1295,"Lanzhou Foci Pharmaceutical Co.,Ltd.",86-931-8362318,qlslibaojun@163.com;598833623@qq.com;zqb@fczy.com</t>
  </si>
  <si>
    <t>深圳交易所,002911.SZ,佛燃能源,佛燃能源集团股份有限公司,"广东省佛山市禅城区季华五路25号,广东省佛山市禅城区南海大道中18号",燃气,3301781497,74890428.83,2199,"Foran Energy Group Co.,Ltd.",86-757-83036288,bodoffice@fsgas.com</t>
  </si>
  <si>
    <t>深圳交易所,000541.SZ,佛山照明,佛山电器照明股份有限公司,广东省佛山市禅城区汾江北路64号,光学光电子,2007637121,61365477.84,9287,"Foshan Electrical And Lighting Co.,Ltd.",86-757-82810239;86-757-82966028,fsldsh@chinafsl.com;fslhyf@163.com;gzfsligh@pub.foshan.sd.cn</t>
  </si>
  <si>
    <t>深圳交易所,000973.SZ,佛塑科技,佛山佛塑科技集团股份有限公司,广东省佛山市禅城区汾江中路85号,化工合成材料,571200468,28528676.45,3153,"Fspg Hi-Tech Co.,Ltd.",86-757-83988189,dmb@fspg.com.cn</t>
  </si>
  <si>
    <t>上海交易所,688567.SH,孚能科技,孚能科技(赣州)股份有限公司,江西省赣州市章贡区经济技术开发区金岭西路北侧彩蝶路西侧,电力设备,1529411640,-244124835.2,4765,"Farasis Energy (Gan Zhou) Co.,Ltd.",86-797-7329849,farasisir@farasisenergy.com.cn</t>
  </si>
  <si>
    <t>深圳交易所,002083.SZ,孚日股份,孚日集团股份有限公司,山东省潍坊市高密市孚日街1号,纺织制造,1413279442,53189327.64,1.3144万,"Sunvim Group Co.,Ltd.",86-536-2308043,furigufen@126.com</t>
  </si>
  <si>
    <t>上海交易所,600452.SH,涪陵电力,重庆涪陵电力实业股份有限公司,重庆市涪陵区望州路20号,电力,846886098.2,187782515.3,735,"Chongqing Fuling Electric Power Industrial Co.,Ltd.",86-23-72286655;86-23-72286349,zhouy@flepc.com.cn;liuxiao@flepc.com.cn;flepc600452@163.com</t>
  </si>
  <si>
    <t>深圳交易所,002507.SZ,涪陵榨菜,重庆市涪陵榨菜集团股份有限公司,重庆市涪陵区江北街道办事处二渡村一组,食品加工制造,688547425.3,214189091.7,2933,"Chongqing Fuling Zhacai Group Co.,Ltd",86-23-67085557,weiys@flzc.com;xiezj@flzc.com</t>
  </si>
  <si>
    <t>深圳交易所,300194.SZ,福安药业,福安药业(集团)股份有限公司,重庆市渝北区黄杨路2号,化学制药,552693027.8,37261834.25,3004,"Fuan Pharmaceutical ( Group) Co.,Ltd.",86-23-61213003,tangqin@fapharm.com;taoyadong@fapharm.com;fapharm@fapharm.com</t>
  </si>
  <si>
    <t>上海交易所,603315.SH,福鞍股份,辽宁福鞍重工股份有限公司,辽宁省鞍山市千山区鞍郑路8号,环保,156128455.8,11495285.38,1017,"Liaoning Fu-An Heavy Industry Co.,Ltd",86-412-8437608;86-412-8492100,fair@lnfa.cn</t>
  </si>
  <si>
    <t>上海交易所,600965.SH,福成股份,河北福成五丰食品股份有限公司,河北省廊坊市三河市燕郊高新技术园区京榆大街963号,养殖业,320198299.1,53387142.78,2399,"Fortune Ng Fung Food (Hebei) Co.,Ltd",86-10-61595607,fortune600965@163.com</t>
  </si>
  <si>
    <t>上海交易所,603166.SH,福达股份,桂林福达股份有限公司,广西壮族自治区桂林市临桂区西城经济开发区秧塘工业园秧十八路东侧,汽车零部件,302895139.9,30107816.22,2618,"Guilin Fuda Co.,Ltd.",86-773-3681001,foto@glfoto.cn</t>
  </si>
  <si>
    <t>上海交易所,603045.SH,福达合金,福达合金材料股份有限公司,浙江省温州市龙湾区经济技术开发区滨海园区滨海四道308号,金属新材料,616490960.2,3839175.97,1568,"Fuda Alloy Materials Co.,Ltd",86-577-55888712,csy@china-fuda.com;zjz@china-fuda.com</t>
  </si>
  <si>
    <t>上海交易所,688010.SH,福光股份,福建福光股份有限公司,福建省福州市马尾区江滨东大道158号,光学光电子,131428926.8,12762562.77,2000,"Fujian Forecam Optics Co.,Ltd.",86-591-38133727,zhengquan01@forecam.com</t>
  </si>
  <si>
    <t>上海交易所,600033.SH,福建高速,福建发展高速公路股份有限公司,福建省福州市鼓楼区东水路18号福建交通综合大楼26层,公路铁路运输,684211164.1,224790355.7,1351,"Fujian Expressway Development Co.,Ltd",86-591-87077366,stock@fjgs.com.cn</t>
  </si>
  <si>
    <t>深圳交易所,002679.SZ,福建金森,福建金森林业股份有限公司,福建省三明市将乐县水南三华南路48号12-15层,种植业与林业,10604839.96,-16254715.89,251,Fujian Jinsen Forestry Co.Ltd,86-598-2359216;86-598-2261199,linyx2013@163.com;lyjs2019@sina.com;jsly@jinsenforestry.com</t>
  </si>
  <si>
    <t>上海交易所,600802.SH,福建水泥,福建水泥股份有限公司,福建省福州市鼓楼区琴亭路29号福能方圆大厦,建筑材料,514240490.3,-48593850.87,1852,Fujian Cement Inc.,86-591-87617751,1070918753@qq.com;linzy2010@qq.com;fujianshuini@126.com</t>
  </si>
  <si>
    <t>深圳交易所,002222.SZ,福晶科技,福建福晶科技股份有限公司,福建省福州市鼓楼区软件大道89号福州软件园F区9号楼,光学光电子,197670219.1,52649419.26,1459,Castech Inc.,86-591-83719323,securities@castech.com</t>
  </si>
  <si>
    <t>上海交易所,605566.SH,福莱蒽特,杭州福莱蒽特股份有限公司,浙江省杭州市萧山区临江工业园区经五路1919号,化学制品,228940796.5,20337717.88,494,"Hangzhou Flariant Co.,Ltd",86-571-22819003,daliangkuan@flariant.com;zhubingnan@flariant.com;flariant@flariant.com</t>
  </si>
  <si>
    <t>上海交易所,601865.SH,福莱特,福莱特玻璃集团股份有限公司,浙江省嘉兴市秀洲区运河路1999号,电力设备,3508900799,436710292.3,5679,"Flat Glass Group Co.,Ltd.",86-573-82793013,flat@flatgroup.com.cn</t>
  </si>
  <si>
    <t>上海交易所,605488.SH,福莱新材,浙江福莱新材料股份有限公司,浙江省嘉兴市嘉善县姚庄镇银河路17号,化工合成材料,487868485.7,19734043.8,1087,"Zhejiang Fulai New Material Co.,Ltd.",86-573-89100971,lilinbi@alleadprint.com;zhiqiangli@alleadprint.com;zqsw@alleadprint.com</t>
  </si>
  <si>
    <t>上海交易所,688678.SH,福立旺,福立旺精密机电(中国)股份有限公司,江苏省苏州市昆山市千灯镇玉溪西路168号,消费电子,212456440.1,38192551.85,1717,"Freewon China Co.,Ltd.",86-512-82609999,ir@freewon.com.cn</t>
  </si>
  <si>
    <t>上海交易所,603686.SH,福龙马,福龙马集团股份有限公司,福建省龙岩市新罗区东肖镇东华社区龙腾南路42号,环保,1218251979,79093253.73,5.1310万,"Fulongma Group Co.,Ltd.",86-597-2796968;86-597-2962796,investor@fjlm.com.cn</t>
  </si>
  <si>
    <t>深圳交易所,300173.SZ,福能东方,福能东方装备科技股份有限公司,广东省佛山市禅城区季华六路17号五座3301-3310室,电力设备,284317622.8,6233088.77,1822,"Funeng Oriental Equipment Technology Co., Ltd.",86-757-85338668,sec@fnorient.com</t>
  </si>
  <si>
    <t>上海交易所,600483.SH,福能股份,福建福能股份有限公司,福建省福州市鼓楼区五四路75号福建外贸大厦29层,电力,2534287802,643563889.1,2998,"Fujian Funeng Co.,Ltd.",86-591-86211273;86-591-86211285,wangyj1@fjec.com.cn;zhengy2@fjec.com.cn;fngf@fjec.com.cn</t>
  </si>
  <si>
    <t>上海交易所,605050.SH,福然德,福然德股份有限公司,上海市宝山区友谊路1518弄永景国际大厦1号楼10-16F,物流,2473240598,70352689.93,506,"Friend Co.,Ltd.",86-21-66898585,shcq@scmfriend.com;zqb@scmfriend.com</t>
  </si>
  <si>
    <t>上海交易所,600203.SH,福日电子,福建福日电子股份有限公司,福建省福州市鼓楼区五一北路153号正祥商务中心2号楼12、13层,消费电子,4350072840,25180697.85,5538,"Fujian Furi Electronics Co.,Ltd",86-591-83310765;86-591-87111315,wuzf@furielec.com;cheny@furielec.com;furielec@furielec.com</t>
  </si>
  <si>
    <t>上海交易所,603327.SH,福蓉科技,四川福蓉科技股份公司,四川省成都市崇州市崇双大道二段518号,消费电子,617687748.2,95892100.42,765,"Sichuan Furong Technology Co.,Ltd.",86-28-82255381,zhengquanbu@scfrkj.cn</t>
  </si>
  <si>
    <t>深圳交易所,300049.SZ,福瑞股份,内蒙古福瑞医疗科技股份有限公司,北京市朝阳区新源里16号琨莎中心2座7层,医疗器械,209134132.8,8643617.12,645,"Inner Mongolia Furui Medical Science Co.,Ltd.",86-10-84683855,dshbgs@fu-rui.com</t>
  </si>
  <si>
    <t>上海交易所,603806.SH,福斯特,杭州福斯特应用材料股份有限公司,浙江省杭州市临安区锦北街道福斯特街8号,电力设备,3884303668,339053406.9,2997,"Hangzhou First Applied Material Co.,Ltd.",86-571-61076968,fst-zqb@firstpvm.com</t>
  </si>
  <si>
    <t>上海交易所,600166.SH,福田汽车,北汽福田汽车股份有限公司,北京市昌平区沙河镇沙阳路老牛湾村北,汽车整车,12387399320,135386326.9,2.0815万,"Beiqi Foton Motor Co.,Ltd.",86-10-80716459,gongmin@foton.com.cn;chenweijuan@foton.com.cn;600166@foton.com.cn</t>
  </si>
  <si>
    <t>上海交易所,688095.SH,福昕软件,福建福昕软件开发股份有限公司,福建省福州市鼓楼区软件大道89号福州软件园G区5号楼,计算机应用,140205236.6,4987523.12,801,"Fujian Foxit Software Development Joint Stock Co.,Ltd.",86-591-38509866,boardoffice@foxitsoftware.cn</t>
  </si>
  <si>
    <t>深圳交易所,000926.SZ,福星股份,湖北福星科技股份有限公司,湖北省武汉市江汉区新华路186号福星国际商会大厦27楼,房地产开发,1655726418,37047192.02,3101,"Hubei Fuxing Science And Technology Co.,Ltd",86-27-85578818,fxkj0926@chinafxkj.com</t>
  </si>
  <si>
    <t>上海交易所,600660.SH,福耀玻璃,福耀玻璃工业集团股份有限公司,福建省福州市福清市福耀工业村II区,汽车零部件,6547759461,871181319,2.6532万,"Fuyao Glass Industry Group Co.,Ltd.",86-591-85383777,600660@fuyaogroup.com</t>
  </si>
  <si>
    <t>上海交易所,600399.SH,抚顺特钢,抚顺特殊钢股份有限公司,辽宁省抚顺市望花区鞍山路东段8号,钢铁,1822069624,85411027.84,6900,"Fushun Special Steel Co.,Ltd.",86-24-56678441,qiyong@dtsteel.com;fstg@fs-ss.com</t>
  </si>
  <si>
    <t>上海交易所,600624.SH,复旦复华,上海复旦复华科技股份有限公司,上海市杨浦区国权路525号,化学制药,218434137.8,5758895.31,1532,"Shanghai Fudan Forward S&amp;T Co.,Ltd.",86-21-63872288,forward@forwardgroup.com</t>
  </si>
  <si>
    <t>上海交易所,688385.SH,复旦微电,上海复旦微电子集团股份有限公司,上海市杨浦区国泰路127号4号楼,半导体及元件,775796661,232927399.1,1531,"Shanghai Fudan Microelectronics Group Co.,Ltd.",86-21-65659109,ir@fmsh.com.cn</t>
  </si>
  <si>
    <t>上海交易所,688505.SH,复旦张江,上海复旦张江生物医药股份有限公司,上海市浦东新区张江高科技园区蔡伦路308号,化学制药,140805956,4925903,776,"Shanghai Fudan-Zhangjiang Bio-Pharmaceutical Co.,Ltd.",86-21-58553583,ir@fd-zj.com;fd-zj@fd-zj.com</t>
  </si>
  <si>
    <t>上海交易所,688335.SH,复洁环保,上海复洁环保科技股份有限公司,上海市杨浦区国权北路1688弄湾谷科技园A7幢8楼,环保,108243123.2,18107591.1,137,"Shanghai Ceo Environmental Protection Technology Co.,Ltd",86-21-55081682,ir@ceo.sh.cn</t>
  </si>
  <si>
    <t>上海交易所,600196.SH,复星医药,上海复星医药(集团)股份有限公司,上海市普陀区宜山路1289号A楼,化学制药,10381939406,462512220.5,3.6279万,"Shanghai Fosun Pharmaceutical(Group)Co.,Ltd.",86-21-33987870,ir@fosunpharma.com</t>
  </si>
  <si>
    <t>深圳交易所,002327.SZ,富安娜,深圳市富安娜家居用品股份有限公司,广东省深圳市南山区南光路富安娜工业大厦,服装家纺,670615258.4,105444005.3,4615,"Shenzhen Fuanna Bedding And Furnishing Co.,Ltd",86-755-26055091,gongyun@fuanna.com;fuanna99@fuanna.com</t>
  </si>
  <si>
    <t>深圳交易所,000030.SZ,富奥股份,富奥汽车零部件股份有限公司,吉林省长春市朝阳区高新区学海街701号,汽车零部件,2714014726,23860427.65,7695,Fawer Automotive Parts Limited Company,86-431-85122797,000030@fawer.com.cn</t>
  </si>
  <si>
    <t>深圳交易所,300387.SZ,富邦股份,湖北富邦科技股份有限公司,湖北省武汉市江夏区东湖新技术开发区神墩三路288号,化学制品,196423572.6,13488046.82,300,"Hubei Forbon Technology Co.,Ltd.",86-27-87002158,hbforbon@forbon.com</t>
  </si>
  <si>
    <t>深圳交易所,300299.SZ,富春股份,富春科技股份有限公司,福建省福州市鼓楼区铜盘路软件大道89号C区25号楼,传媒,78998144.18,12210027.76,434,"Fuchun Technology Co.,Ltd.",86-591-83992010,fuchungroup@fuchun.com</t>
  </si>
  <si>
    <t>深圳交易所,002479.SZ,富春环保,浙江富春江环保热电股份有限公司,浙江省杭州市富阳区东洲街道江滨东大道138号,电力,1038365106,20215222.69,2003,"Zhejiang Fuchunjiang Environmental Thermoelectric Co.,Ltd.",86-571-63553779,252397520@qq.com</t>
  </si>
  <si>
    <t>上海交易所,605189.SH,富春染织,芜湖富春染织股份有限公司,安徽省芜湖市鸠江区自由贸易试验区芜湖片区九华北路3号,纺织制造,474195475.7,26109379.62,1357,"Wuhu Fuchun Dye And Weave Co.,Ltd.",86-553-5710228,jincheng1975@126.com</t>
  </si>
  <si>
    <t>深圳交易所,300613.SZ,富瀚微,上海富瀚微电子股份有限公司,上海市徐汇区宜山路717号2号楼6楼,半导体及元件,514629466.5,101601138.2,391,"Shanghai Fullhan Microelectronics Co.,Ltd.",86-21-64066786;86-21-61121558;86-21-64066785,stock@fullhan.com</t>
  </si>
  <si>
    <t>深圳交易所,002743.SZ,富煌钢构,安徽富煌钢构股份有限公司,安徽省合肥市巢湖市黄麓镇富煌工业园,建筑装饰,1025325914,14072905.88,2238,"Anhui Fuhuang Steel Structure Co.,Ltd",86-551-65673182;86-551-65673192,yeq@fuhuang.com;hugen@fuhuang.com;fhgg@fuhuang.com</t>
  </si>
  <si>
    <t>上海交易所,603219.SH,富佳股份,宁波富佳实业股份有限公司,浙江省宁波市余姚市阳明街道长安路303号,小家电,548984403.2,58221455.05,2165,"Ningbo Fujia Industrial Co.,Ltd.",86-574-62838000,furja@furja.com</t>
  </si>
  <si>
    <t>深圳交易所,300432.SZ,富临精工,绵阳富临精工股份有限公司,四川省绵阳市涪城区高端装备制造产业园凤凰中路37号,汽车零部件,1654308859,211079351,3268,"Mianyang Fulin Precision Co.,Ltd.",86-816-6800673,fljgzqb@fulinpm.com</t>
  </si>
  <si>
    <t>深圳交易所,002357.SZ,富临运业,四川富临运业集团股份有限公司,四川省成都市青羊区广富路239号N区29栋,公路铁路运输,181148404.7,45919391.04,2389,"Sichuan Fulin Transportation Group Co.,Ltd.",86-28-83262759,zhengquan@scflyy.cn</t>
  </si>
  <si>
    <t>深圳交易所,300671.SZ,富满微,富满微电子集团股份有限公司,广东省深圳市南山区侨香路金迪世纪大厦A座11-12楼,半导体及元件,275653642.4,55564071.59,938,"Fine Made Microelectronics Group Co.,Ltd",86-755-83492887;86-755-83492856,zqb@superchip.cn</t>
  </si>
  <si>
    <t>上海交易所,688350.SH,富淼科技,江苏富淼科技股份有限公司,江苏省苏州市张家港市凤凰镇凤南路1号淼科技行政区,化学制品,377916101.3,27852502.07,778,"Jiangsu Feymer Technology Co.,Ltd.",86-512-58110625,ir@feymer.com</t>
  </si>
  <si>
    <t>深圳交易所,300228.SZ,富瑞特装,张家港富瑞特种装备股份有限公司,江苏省苏州市张家港市杨舍镇晨新路19号,通用设备,272268723.2,-21774277.74,1680,"Zhangjiagang Furui Special Equipment Co.,Ltd",86-512-58982295,furui@furuise.com</t>
  </si>
  <si>
    <t>深圳交易所,002818.SZ,富森美,成都富森美家居股份有限公司,四川省成都市武侯区高新区天和西二街189号,零售,390555914.9,226295995.2,852,"Chengdu Fusen Noble-House Industrial Co.,Ltd.",86-28-67670333,zqb@fsmjj.com</t>
  </si>
  <si>
    <t>北京交易所,835640.BJ,富士达,中航富士达科技股份有限公司,陕西省西安市雁塔区高新区锦业路71号,通信设备,165881066,34157807.14,1101,"Avic Forstar St Co., Ltd.",86-29-68326787,ljc@forstar.com.cn</t>
  </si>
  <si>
    <t>深圳交易所,301258.SZ,富士莱,苏州富士莱医药股份有限公司,江苏省苏州市常熟市新材料产业园海旺路16号,化学制药,141779121.6,39919425.66,466,"Suzhou Fushilai Pharmaceutical Co.,Ltd.",86-512-52015605,ir@fushilai.com.cn</t>
  </si>
  <si>
    <t>深圳交易所,000836.SZ,富通信息,天津富通信息科技股份有限公司,天津市西青区滨海高新区华苑产业区榕苑路10号,通信设备,281889258.7,3347543.35,867,"Tianjin Futong Information Science&amp;Technology Co.,Ltd.",86-22-83710888;86-22-59007923,ir@000836.net</t>
  </si>
  <si>
    <t>深圳交易所,300497.SZ,富祥药业,江西富祥药业股份有限公司,江西省景德镇市昌江区鱼丽工业区2号(鱼山与丽阳交界处),化学制药,402333468.4,27950530.66,1849,"Jiangxi Fushine Pharmaceutical Co.,Ltd.",86-798-2699929,stock@fushine.cn</t>
  </si>
  <si>
    <t>上海交易所,688662.SH,富信科技,广东富信科技股份有限公司,广东省佛山市顺德区高新区(容桂)科苑三路20号,其他电子,132524952.6,13322552.76,1546,"Guangdong Fuxin Technology Co.,Ltd.",86-757-28815533,fxzqb@fuxin-cn.com</t>
  </si>
  <si>
    <t>北京交易所,836826.BJ,盖世食品,大连盖世健康食品股份有限公司,辽宁省大连市旅顺口区畅达路320号,食品加工制造,74954645.84,4298815.26,408,"Dalian Gaishi Food Co.,Ltd.",86-411-86277777-8027,stock@gaishi.cn</t>
  </si>
  <si>
    <t>上海交易所,688206.SH,概伦电子,上海概伦电子股份有限公司,上海市浦东新区中国(上海)自由贸易试验区申江路5709号、秋月路26号4幢901室,半导体及元件,39382371.3,4699608.19,239,"Primarius Technologies Co.,Ltd.",86-21-61640095,ir@primarius-tech.com</t>
  </si>
  <si>
    <t>深圳交易所,000576.SZ,甘化科工,广东甘化科工股份有限公司,广东省江门市蓬江区甘化路62号,国防军工,90211676.77,25216906.58,326,"Guangdong Ganhua Science &amp; Industry Co.,Ltd.",86-750-3277650;86-750-3277651,sjz@gdganhua.com;gjp@gdganhua.com;gdganhua@126.com</t>
  </si>
  <si>
    <t>上海交易所,603087.SH,甘李药业,甘李药业股份有限公司,北京市通州区漷县镇南凤西一路8号,生物制品,689990891.6,113297551.2,3278,Gan &amp; Lee Pharmaceuticals.,86-10-80593699,ir@ganlee.com</t>
  </si>
  <si>
    <t>深圳交易所,000791.SZ,甘肃电投,甘肃电投能源发展股份有限公司,甘肃省兰州市城关区北滨河东路69号甘肃投资集团大厦24楼,电力,345010727.6,-27531930.99,1836,"Gepic Energy Development Co.,Ltd.",86-931-8378559,nyfzksm@163.com;nyfzdbw@163.com;gepicnyfz@163.com</t>
  </si>
  <si>
    <t>深圳交易所,002991.SZ,甘源食品,甘源食品股份有限公司,江西省萍乡市安源区萍乡经济技术开发区清泉生物医药食品工业园,食品加工制造,320363695.2,22512919.9,2104,"Ganyuan Foods Co.,Ltd.",86-799-7175598,zhengquanbu@ganyuanfood.com</t>
  </si>
  <si>
    <t>深圳交易所,000779.SZ,甘咨询,甘肃工程咨询集团股份有限公司,甘肃省兰州市七里河区瓜州路4392-4824甘肃国投大厦15--17楼,建筑装饰,490011724.6,40359354.26,4546,"Gansu Engineering Consulting Group Co.,Ltd.",86-931-5125817;86-931-5125819,lbf0608@163.com;18219661828@163.com;gsgczxjt@163.com</t>
  </si>
  <si>
    <t>深圳交易所,002460.SZ,赣锋锂业,江西赣锋锂业股份有限公司,江西省新余市渝水区经济开发区龙腾路,小金属,5365267018,3525082985,7870,"Ganfeng Lithium Co., Ltd.",86-790-6415606,ouyangming@ganfenglithium.com;info@ganfenglithium.com;luozeren@ganfenglithium.com</t>
  </si>
  <si>
    <t>深圳交易所,000899.SZ,赣能股份,江西赣能股份有限公司,江西省南昌市青山湖区高新区火炬大街199号,电力,742382584.1,-1014962.63,796,"Jiangxi Ganneng Co.,Ltd",86-791-88106200;86-791-88109899,ganneng@000899.com</t>
  </si>
  <si>
    <t>上海交易所,600269.SH,赣粤高速,江西赣粤高速公路股份有限公司,江西省南昌市西湖区朝阳洲中路367号赣粤大厦,公路铁路运输,1881381588,332141788,3220,"Jiangxi Ganyue Expressway Co.,Ltd.",86-791-86504269;86-791-86527021,fuyan@600269.cn;zxkurt@600269.cn;gygs@600269.cn</t>
  </si>
  <si>
    <t>深圳交易所,300797.SZ,钢研纳克,钢研纳克检测技术股份有限公司,北京市海淀区高梁桥斜街13号,其他社会服务,145444649.5,14877977.08,1040,"Ncs Testing Technology Co.,Ltd.",86-10-62181059,ir@ncschina.com</t>
  </si>
  <si>
    <t>上海交易所,688556.SH,高测股份,青岛高测科技股份有限公司,山东省青岛市城阳区高新技术产业开发区火炬支路66号,电力设备,556106995.2,96825925.45,1979,"Qingdao Gaoce Technology Co.,Ltd.",86-532-87903188-8323,zq@gaoce.cc</t>
  </si>
  <si>
    <t>深圳交易所,002414.SZ,高德红外,武汉高德红外股份有限公司,湖北省武汉市江夏区东湖开发区黄龙山南路6号,国防军工,741521447.4,311569092.8,3830,"Wuhan Guide Infrared Co.,Ltd.",86-27-81298268,chenliling@guide-infrared.com;zhangrui@guide-infrared.com;guide@guide-infrared.com</t>
  </si>
  <si>
    <t>深圳交易所,000851.SZ,高鸿股份,大唐高鸿网络股份有限公司,北京市海淀区学院路40号大唐电信集团主楼11层,通信设备,1023380906,2058604.36,1270,"Gohigh Networks Co.,Ltd",86-10-62301907,gohigh@gohigh.com.cn</t>
  </si>
  <si>
    <t>深圳交易所,300499.SZ,高澜股份,广州高澜节能技术股份有限公司,广东省广州市黄埔区高新技术产业开发区科学城南云五路3号,专用设备,423334397.7,8289813.63,2576,"Guangzhou Goaland Energy Conservation Tech. Co.,Ltd.",86-20-66616248,ir@goaland.com.cn;shilj@goaland.com.cn</t>
  </si>
  <si>
    <t>深圳交易所,002348.SZ,高乐股份,广东高乐股份有限公司,广东省揭阳市普宁市池尾街道塘边村塘边里东片168号,家用轻工,64333569.84,-49882455.64,820,"Goldlok Holdings(Guangdong) Co.,Ltd.",86-663-2348056,1421334889@qq.com;goldlok@yeah.net</t>
  </si>
  <si>
    <t>上海交易所,688175.SH,高凌信息,珠海高凌信息科技股份有限公司,广东省珠海市香洲区南屏科技工业园屏东一路一号,国防军工,45785275.5,2275572.78,621,"Zhuhai Comleader Information Science &amp;Technology Co.,Ltd",86-756-8683888,ir@comleader.com.cn</t>
  </si>
  <si>
    <t>深圳交易所,002848.SZ,高斯贝尔,高斯贝尔数码科技股份有限公司,湖南省郴州市苏仙区观山洞街道高斯贝尔产业园,黑色家电,118974971.7,48460041.54,1942,"Gospell Digital Technology Co.,Ltd.",86-735-2659962;86-735-2666666,ir@gospell.com</t>
  </si>
  <si>
    <t>上海交易所,688285.SH,高铁电气,中铁高铁电气装备股份有限公司,陕西省宝鸡市渭滨区高新开发区高新大道196号,非汽车交运,263340797.8,21616990.33,983,China Railway High-Speed Electrification,86-917-2829163,gtdq@bjqcc.com</t>
  </si>
  <si>
    <t>深圳交易所,300465.SZ,高伟达,高伟达软件股份有限公司,北京市朝阳区亮马桥路32号高斓大厦1501室,计算机应用,218877225.3,1963886.14,4001,"Global Infotech Co.,Ltd.",86-10-57321010,securities@git.com.cn</t>
  </si>
  <si>
    <t>深圳交易所,000628.SZ,高新发展,成都高新发展股份有限公司,四川省成都市武侯区高新区九兴大道8号,建筑装饰,890499723.1,11505701.63,1200,"Chengdu Hi-Tech Development Co.,Ltd.",86-28-85137070;86-28-85130316,yyq-gxfz@sohu.com;zhjgxfz@163.com</t>
  </si>
  <si>
    <t>深圳交易所,300098.SZ,高新兴,高新兴科技集团股份有限公司,广东省广州市黄埔区科学城开创大道2819号,计算机应用,402557285.4,-80896047.59,2951,"Gosuncn Technology Group Co.,Ltd.",86-20-32068888-6032,irm@gosuncn.com;liujiaxuan@gosuncn.com</t>
  </si>
  <si>
    <t>深圳交易所,002827.SZ,高争民爆,西藏高争民爆股份有限公司,西藏自治区拉萨市堆龙德庆区经济技术开发区A区林琼岗路18号,化学制品,184322205.9,1526737.68,1515,"Tibet Gaozheng Explosive Co,Ltd",86-891-6402807;86-891-6402815,ner123@qq.com;gzmbgs070608@163.com</t>
  </si>
  <si>
    <t>深圳交易所,002241.SZ,歌尔股份,歌尔股份有限公司,山东省潍坊市奎文区高新技术产业开发区东方路268号,消费电子,20111796851,901114518.8,9.5780万,Goertek Inc.,86-536-3055688,ir@goertek.com</t>
  </si>
  <si>
    <t>上海交易所,603808.SH,歌力思,深圳歌力思服饰股份有限公司,广东省深圳市福田区车公庙天安创新科技广场A栋1901-1905,服装家纺,627955236.4,47093075.82,3132,"Shenzhen Ellassay Fashion Co.,Ltd.",86-755-83438860,zqfw@ellassay.com</t>
  </si>
  <si>
    <t>上海交易所,603232.SH,格尔软件,格尔软件股份有限公司,上海市静安区江场西路299弄5号601室,计算机应用,137157754.6,-55927302.25,919,"Koal Software Co.,Ltd",86-21-62327028,stock@koal.com</t>
  </si>
  <si>
    <t>上海交易所,688728.SH,格科微,格科微有限公司,上海市浦东新区中国(上海)自由贸易试验区盛夏路560号2幢第11层整层、第12层整层楼,半导体及元件,1734866190,241477602,1112,Galaxycore Inc.,86-21-51083755,ir@gcoreinc.com</t>
  </si>
  <si>
    <t>上海交易所,600185.SH,格力地产,格力地产股份有限公司,广东省珠海市香洲区石花西路213号,房地产开发,1343141537,129387829.1,1641,"Gree Real Estate Co.,Ltd",86-756-8860606,gldc@greedc.com</t>
  </si>
  <si>
    <t>深圳交易所,000651.SZ,格力电器,珠海格力电器股份有限公司,广东省珠海市香洲区前山金鸡西路,白色家电,35259628917,4003315961,8.1884万,"Gree Electric Appliances, Inc. Of Zhuhai",86-756-8669232,gree0651@cn.gree.com</t>
  </si>
  <si>
    <t>上海交易所,603931.SH,格林达,杭州格林达电子材料股份有限公司,浙江省杭州市萧山区萧山临江工业园区红十五路9936号,电子化学品,241680790.3,39467540.7,209,"Hangzhou Greenda Electronic Materials Co.,Ltd",86-571-86630720,zhangqi@greendachem.com</t>
  </si>
  <si>
    <t>深圳交易所,300968.SZ,格林精密,广东格林精密部件股份有限公司,广东省惠州市惠城区三栋数码工业园,消费电子,335933455.6,9970872.34,4897,"Guangdong Green Precision Components Co.,Ltd",86-752-3315828,gcpcdm@bl-green.com;gcpc@bl-green.com</t>
  </si>
  <si>
    <t>深圳交易所,002340.SZ,格林美,格林美股份有限公司,广东省深圳市宝安区宝安中心区兴华路南侧荣超滨海大厦A栋20层,电力设备,6966828945,331666492.8,7011,"Gem Co.,Ltd.",86-755-33386666,mumenggang@gem.com.cn;heyang@gem.com.cn;info@gem.com.cn</t>
  </si>
  <si>
    <t>上海交易所,688367.SH,工大高科,合肥工大高科信息科技股份有限公司,安徽省合肥市蜀山区高新区习友路1682号,非汽车交运,14167360.01,102485.84,189,"Hefei Gocom Information Technology Co.,Ltd.",86-551-65256600,hmh@gocom.cn</t>
  </si>
  <si>
    <t>深圳交易所,301197.SZ,工大科雅,河北工大科雅能源科技股份有限公司,河北省石家庄市裕华区长江大道319号润江总部国际9号楼6单元,计算机应用,25107173.27,-8394769.55,492,"Hebei Gongda Keya Energy Technology Co., Ltd.",86-311-83839905,ir@gdkeya.com</t>
  </si>
  <si>
    <t>上海交易所,601398.SH,工商银行,中国工商银行股份有限公司,北京市西城区复兴门内大街55号,银行,2.49467E+11,90633000000,43.4089万,Industrial And Commercial Bank Of China Limited,86-10-66108608;86-10-66106114,ir@icbc.com.cn</t>
  </si>
  <si>
    <t>上海交易所,601138.SH,工业富联,富士康工业互联网股份有限公司,广东省深圳市龙华区龙华街道东环二路二号富士康科技园C1栋二层,消费电子,1.05062E+11,3255787000,19.1970万,"Foxconn Industrial Internet Co.,Ltd.",86-755-33855777,ir@fii-foxconn.com</t>
  </si>
  <si>
    <t>上海交易所,603195.SH,公牛集团,公牛集团股份有限公司,上海市徐汇区田林路487号宝石大楼20号楼,家用轻工,3078423637,641426707.3,1.2383万,"Gongniu Group Co.,Ltd.",86-21-33561091,liushengsong@gongniu.cn;jinxx@gongniu.cn;ir@gongniu.cn</t>
  </si>
  <si>
    <t>深圳交易所,002641.SZ,公元股份,公元股份有限公司,浙江省台州市黄岩区黄椒路555号永高双浦新厂区,建筑材料,1709225075,32215326.69,7316,"Era Co.,Ltd.",86-576-84277186,zqb@yonggao.com</t>
  </si>
  <si>
    <t>上海交易所,605369.SH,拱东医疗,浙江拱东医疗器械股份有限公司,浙江省台州市黄岩区北院大道10号,医疗器械,347749231.3,95054252.06,1348,"Zhejiang Gongdong Medical Technology Co.,Ltd.",86-576-84081101,jsw@chinagongdong.com</t>
  </si>
  <si>
    <t>上海交易所,605099.SH,共创草坪,江苏共创人造草坪股份有限公司,江苏省淮安市淮安区经济开发区广州东路66号,家用轻工,681208503.9,85295075.11,5477,"Cocreation Grass Co.,Ltd",86-517-85196088,zhengquanbu@ccgrass.cn</t>
  </si>
  <si>
    <t>深圳交易所,002655.SZ,共达电声,共达电声股份有限公司,山东省潍坊市坊子区凤山路68号,消费电子,235335899.9,19340335.85,2274,Gettop Acoustic.Ltd,86-536-2283009,gettop@gettopacoustic.com</t>
  </si>
  <si>
    <t>上海交易所,603118.SH,共进股份,深圳市共进电子股份有限公司,"广东省深圳市南山区南海大道2239号新能源大厦A座二楼,广东省深圳市坪山区坑梓街道丹梓北路2号",通信设备,2455562343,50272317.33,7459,"Shenzhen Gongjin Electronics Co.,Ltd",86-755-26859219,heyimeng@twsz.com;investor@twsz.com</t>
  </si>
  <si>
    <t>深圳交易所,300966.SZ,共同药业,湖北共同药业股份有限公司,湖北省襄阳市襄城区伺服产业园A栋5楼,化学制药,120451245.2,13044337.8,481,"Hubei Goto Biopharm Co.,Ltd.",86-710-3523126,board@gotopharm.com</t>
  </si>
  <si>
    <t>深圳交易所,300551.SZ,古鳌科技,上海古鳌电子科技股份有限公司,上海市普陀区同普路1225弄6号,计算机设备,101102708.1,-2064434.61,1024,"Shanghai Guao Electronic Technology Co.,Ltd.",86-21-22252595,ir@gooao.cn</t>
  </si>
  <si>
    <t>深圳交易所,000596.SZ,古井贡酒,安徽古井贡酒股份有限公司,安徽省亳州市谯城区古井镇古井产业园,饮料制造,5274316915,1098725632,1.0745万,Anhui Gujing Distillery Company Limited,86-558-5712231;86-558-5710057,gjzqb@gujing.com.cn</t>
  </si>
  <si>
    <t>上海交易所,600059.SH,古越龙山,浙江古越龙山绍兴酒股份有限公司,浙江省绍兴市越城区北海桥,饮料制造,563926103.1,69010706.4,2476,"Zhejiang Guyuelongshan Shaoxing Wine Co.,Ltd",86-575-85158435;86-575-85176000,zjy@shaoxingwine.com.cn;hjjt@shaoxingwine.com.cn</t>
  </si>
  <si>
    <t>上海交易所,688390.SH,固德威,固德威技术股份有限公司,江苏省苏州市虎丘区高新区紫金路90号,电力设备,649783898.2,9413357.48,2223,"Goodwe Technologies Co., Ltd.",86-512-62397978-8213,durra.du@goodwe.com;ir@goodwe.com</t>
  </si>
  <si>
    <t>深圳交易所,002694.SZ,顾地科技,顾地科技股份有限公司,湖北省鄂州市鄂城区经济开发区吴楚大道18号,建筑材料,240165095,-18114332.89,1785,"Goody Science&amp;Technology Co.,Ltd",86-711-3350050,goody@goody.com.cn</t>
  </si>
  <si>
    <t>上海交易所,603816.SH,顾家家居,顾家家居股份有限公司,浙江省杭州市上城区东宁路599号顾家大厦,家用轻工,4540187519,443235082.7,1.9557万,"Jason Furniture(Hangzhou)Co.,Ltd",86-571-85016806;86-571-88603816,securities@kukahome.com</t>
  </si>
  <si>
    <t>上海交易所,688287.SH,观典防务,观典防务技术股份有限公司,北京市东城区白桥大街22号主楼3层301-306,国防军工,36980929.46,6133559.77,138,"Guandian Defense Technology Co.,Ltd.",86-10-67156688,ir@skycam.com.cn</t>
  </si>
  <si>
    <t>深圳交易所,301213.SZ,观想科技,四川观想科技股份有限公司,四川省成都市双流区天府新区菁蓉中心D区B5栋14楼,国防军工,5031353.98,-2421759.9,238,"Sichuan Discovery Dream Science &amp; Technology Co.,Ltd.",86-28-85590401,investor@gxwin.cn</t>
  </si>
  <si>
    <t>上海交易所,600067.SH,冠城大通,冠城大通股份有限公司,福建省福州市仓山区浦下洲路5号冠城大通广场1号楼C座,房地产开发,2578157350,27345714.75,1200,"Citychamp Dartong Co.,Ltd.",86-591-83350026,600067@gcdt.net;gcdt@gcdt.net</t>
  </si>
  <si>
    <t>上海交易所,600433.SH,冠豪高新,广东冠豪高新技术股份有限公司,广东省湛江市麻章区东海岛东海大道313号,造纸,1721148407,38245224.62,3123,Guangdong Guanhao High-Tech Co.Ltd,86-759-2820938,dinggq@htrh-paper.com;2kxc@chinapaper.com.cn;guanhao@guanhao.com</t>
  </si>
  <si>
    <t>深圳交易所,300238.SZ,冠昊生物,冠昊生物科技股份有限公司,广东省广州市黄埔区玉岩路12号,医疗器械,122927958.2,21779567.39,557,"Guanhao Biotech Co.,Ltd.",86-20-32052295,ir@guanhaobio.com</t>
  </si>
  <si>
    <t>深圳交易所,000727.SZ,冠捷科技,冠捷电子科技股份有限公司,江苏省南京市栖霞区天佑路77号,光学光电子,16384460845,118463287.7,2.2734万,"Tpv Technology Co.,Ltd.",86-755-36358633;86-25-66852685,stock@tpv-tech.com</t>
  </si>
  <si>
    <t>深圳交易所,301151.SZ,冠龙节能,上海冠龙阀门节能设备股份有限公司,上海市嘉定区安亭镇联星路88号,通用设备,167200555.2,23334868.94,884,"Shanghai Karon Eco-Valve Manufacturing Co., Ltd.",86-21-31229378,investor@karon-valve.com</t>
  </si>
  <si>
    <t>上海交易所,600251.SH,冠农股份,新疆冠农果茸股份有限公司,新疆维吾尔自治区巴音郭楞蒙古自治州库尔勒市团结南路48号小区冠农大厦,农产品加工,1447633307,220168331.4,798,"Xinjiang Guannong Fruit &amp; Antler Co.,Ltd.",86-996-2113386;86-996-2113788,jinjianxia@163.com;wang28850@163.com;gn600251@163.com</t>
  </si>
  <si>
    <t>上海交易所,605088.SH,冠盛股份,温州市冠盛汽车零部件集团股份有限公司,浙江省温州市瓯海区瓯海高新技术产业园区高翔路1号,汽车零部件,610244788.2,25101616.11,2297,"Gsp Automotive Group Wenzhou Co.,Ltd.",86-577-86291860,ir@gsp.cn</t>
  </si>
  <si>
    <t>上海交易所,605588.SH,冠石科技,南京冠石科技股份有限公司,江苏省南京市栖霞区经济技术开发区恒广路21号,光学光电子,388282546.7,22197280,743,"Keystone Technology Co.,Ltd.",86-25-85581133,wsl@njkeystone.com</t>
  </si>
  <si>
    <t>深圳交易所,300948.SZ,冠中生态,青岛冠中生态股份有限公司,山东省青岛市崂山区游云路6号,环保,31575884.23,3364082.01,335,"Qingdao Greensum Ecology Co.,Ltd.",86-532-58820001,zhangfangjie@greensum.com.cn;tiannana@greensum.com.cn;info@greensum.com.cn</t>
  </si>
  <si>
    <t>上海交易所,600622.SH,光大嘉宝,光大嘉宝股份有限公司,上海市长宁区长宁路1193号长宁来福士广场T3号20层,房地产开发,674716987.7,36096303.74,1094,"Everbright Jiabao Co.,Ltd.",86-21-59529711,600622@ebjb.com</t>
  </si>
  <si>
    <t>上海交易所,601818.SH,光大银行,中国光大银行股份有限公司,北京市西城区太平桥大街25号中国光大中心,银行,38769000000,11750000000,4.6175万,China Everbright Bank Company Limited,86-10-63636363,ir@cebbank.com</t>
  </si>
  <si>
    <t>上海交易所,601788.SH,光大证券,光大证券股份有限公司,上海市静安区新闸路1508号,证券,2181100550,666089265.2,8760,Everbright Securities Company Limited,86-21-22169914,ebs@ebscn.com</t>
  </si>
  <si>
    <t>上海交易所,600184.SH,光电股份,北方光电股份有限公司,陕西省西安市新城区长乐中路35号,国防军工,502741554.4,20141127.99,2378,"North Electro-Optic Co.,Ltd.",86-29-82537951,newhgzqb@163.com</t>
  </si>
  <si>
    <t>上海交易所,688007.SH,光峰科技,深圳光峰科技股份有限公司,广东省深圳市南山区粤海街道学府路63号高新区联合总部大厦20-22楼,消费电子,525139870.5,17858914.53,1565,Appotronics Corporation Limited,86-755-32950536,不详</t>
  </si>
  <si>
    <t>深圳交易所,300735.SZ,光弘科技,惠州光弘科技股份有限公司,广东省惠州市惠阳区大亚湾响水河工业园永达路5号,消费电子,1071839374,46503141.7,1.3708万,"Dbg Technology Co.,Ltd.",86-752-5108688,ir@dbg.com.cn;linxiating@dbg.com.cn</t>
  </si>
  <si>
    <t>深圳交易所,002741.SZ,光华科技,广东光华科技股份有限公司,广东省汕头市金平区大学路295号,电子化学品,760214544,35304777.3,1289,"Guangdong Guanghua Sci-Tech Co.,Ltd.",86-754-88211322,stock@ghtech.com</t>
  </si>
  <si>
    <t>深圳交易所,300620.SZ,光库科技,珠海光库科技股份有限公司,广东省珠海市香洲区高新区唐家湾镇创新三路399号,通信设备,140975239,22947563.13,1615,"Advanced Fiber Resources (Zhuhai), Ltd.",86-756-3898036;86-756-3898809,weiwu@fiber-resources.com;christina@fiber-resources.com;ir@fiber-resources.com</t>
  </si>
  <si>
    <t>深圳交易所,300480.SZ,光力科技,光力科技股份有限公司,河南省郑州市中原区高新技术产业开发区长椿路10号,专用设备,120080657.7,20158009.71,778,"Gl Tech Co.,Ltd",86-371-67858887,info@gltech.cn;zhengquanbu@gltech.cn</t>
  </si>
  <si>
    <t>上海交易所,600708.SH,光明地产,光明房地产集团股份有限公司,上海市静安区西藏北路199号,房地产开发,5185176817,5238223.8,2394,"Bright Real Estate Group Co.,Limited",86-21-32211128,supengcheng@bre600708.com;13122451222@126.com;tzzrx@bre600708.com</t>
  </si>
  <si>
    <t>上海交易所,600597.SH,光明乳业,光明乳业股份有限公司,上海市闵行区吴中路578号,食品加工制造,7246234781,165818384,1.1999万,"Bright Dairy &amp; Food Co.,Ltd.",86-21-54584520-5277;86-21-54584520-5623,600597@brightdairy.com;chenzhongjie@brightdairy.com</t>
  </si>
  <si>
    <t>深圳交易所,300632.SZ,光莆股份,厦门光莆电子股份有限公司,福建省厦门市翔安区火炬高新区产业区民安大道1800-1812号,光学光电子,269622685.6,35934273.25,1544,"Xiamen Guang Pu Electronics Co.,Ltd.",86-592-5625818,gp@gpelec.cn</t>
  </si>
  <si>
    <t>深圳交易所,002625.SZ,光启技术,光启技术股份有限公司,广东省深圳市南山区粤海街道麻岭社区高新中一道9号软件大厦3层,国防军工,122399842.4,42706746.41,1707,"Kuang-Chi Technologies Co.,Ltd.",86-755-86581658,ir@kc-t.cn</t>
  </si>
  <si>
    <t>深圳交易所,301221.SZ,光庭信息,武汉光庭信息技术股份有限公司,湖北省武汉市洪山区东湖新技术开发区港边田一路6号,汽车零部件,80631349.65,1431440.58,1904,"Wuhan Kotei Informatics Co.,Ltd.",86-27-59906736,zhu.dunyu@kotei.com.cn;f3-ipo@kotei.com.cn</t>
  </si>
  <si>
    <t>深圳交易所,300699.SZ,光威复材,威海光威复合材料股份有限公司,山东省威海市环翠区高区天津路-130号,国防军工,590885705.6,207505427.7,1988,Weihai Guangwei Composites Co.Ltd,86-631-5298586,info@gwcfc.cn</t>
  </si>
  <si>
    <t>深圳交易所,002281.SZ,光迅科技,武汉光迅科技股份有限公司,湖北省武汉市江夏区藏龙岛开发区潭湖路1号,通信设备,1711941911,143135428.3,4323,"Accelink Technologies Co,Ltd.",86-27-87694060,investor@accelink.com</t>
  </si>
  <si>
    <t>深圳交易所,002708.SZ,光洋股份,常州光洋轴承股份有限公司,江苏省常州市新北区汉江路52号,汽车零部件,354547929.5,-51349097.98,3575,Changzhou Nrb Corporation,86-519-85158888-8810,weiqiang.zheng@nrb.com.cn;sx@nrb.com.cn;bearing@nrb.com.cn</t>
  </si>
  <si>
    <t>上海交易所,688365.SH,光云科技,杭州光云科技股份有限公司,浙江省杭州市滨江区江南大道588号恒鑫大厦主楼11层,计算机应用,123622218.3,-30742843.48,2299,"Hangzhou Raycloud Technology Co.,Ltd",86-571-81025116,liuyu@raycloud.com;zhuanglingling@raycloud.com;gyir@raycloud.com</t>
  </si>
  <si>
    <t>深圳交易所,300227.SZ,光韵达,深圳光韵达光电科技股份有限公司,广东省深圳市南山区高新区朗山路13号清华紫光科技园(紫光信息港)C座1层,自动化设备,219120480.6,16427322.83,1822,"Shenzhen Sunshine Laser &amp; Electronics Technology Co.,Ltd.",86-755-26981580,info@sunshine-laser.com</t>
  </si>
  <si>
    <t>深圳交易所,002524.SZ,光正眼科,光正眼科医院集团股份有限公司,新疆维吾尔自治区乌鲁木齐市新市区经济技术开发区融合北路266号,医疗服务,186164288.4,-36074792.53,1631,"Guangzheng Eye Hospital Group Co.,Ltd.",86-991-3766551,wangwenling@xsjyk.com;cloversjjj@126.com;guangzheng@gzss.cc</t>
  </si>
  <si>
    <t>深圳交易所,300489.SZ,光智科技,光智科技股份有限公司,黑龙江省哈尔滨市平房区哈南工业新城核心区哈南第八大道5号,自动化设备,197607586.5,-26804704.98,1058,"Optics Technology Holding Co.,Ltd",86-451-86785550,gzkj2022@126.com</t>
  </si>
  <si>
    <t>上海交易所,600979.SH,广安爱众,四川广安爱众股份有限公司,四川省广安市广安区凤凰大道777号,电力,583711320.5,17178612.11,2509,"Sichuan Guangan Aaapublic Co.,Ltd",86-826-2983033;86-826-2983188,yangbaiju73@sohu.com;caorui825@163.com;gaaz@sc-aaa.com</t>
  </si>
  <si>
    <t>深圳交易所,002187.SZ,广百股份,广州市广百股份有限公司,广东省广州市越秀区西湖路12号10-12楼,零售,1664608141,29347825.79,3820,"Guangzhou Grandbuy Co.,Ltd",86-20-83322348-6220,grandbuyoffice@163.com</t>
  </si>
  <si>
    <t>深圳交易所,002103.SZ,广博股份,广博集团股份有限公司,浙江省宁波市海曙区石碶街道车何,家用轻工,419634167.2,-14955413.51,2451,"Guangbo Group Stock Co.,Ltd",86-574-28827003,stock@guangbo.net</t>
  </si>
  <si>
    <t>上海交易所,600259.SH,广晟有色,广晟有色金属股份有限公司,广东省广州市天河区林和西路157号保利中汇广场A栋31-32楼,小金属,4866885507,81436515.78,1226,"Rising Nonferrous Metals Share Co.,Ltd",86-20-87073456,gsys@gsysgf.com</t>
  </si>
  <si>
    <t>上海交易所,688186.SH,广大特材,张家港广大特材股份有限公司,江苏省苏州市张家港市凤凰镇安庆村,钢铁,662397777,20863482.71,1743,"Zhangjiagang Guangda Special Material Co.,Ltd.",86-512-55390270,gd005@zjggdtc.com</t>
  </si>
  <si>
    <t>北京交易所,839680.BJ,广道高新,深圳市广道高新技术股份有限公司,广东省深圳市南山区科技园松坪山路5号嘉达研发大楼主楼4楼,计算机应用,8037786.98,-10052888.16,140,"Shenzhen Suntang Hightech Co.,Ltd",86-755-86656262,cindy1997@sina.com;office@suntang.com</t>
  </si>
  <si>
    <t>上海交易所,601616.SH,广电电气,上海广电电气(集团)股份有限公司,上海市奉贤区环城东路123弄1号4幢三层,电力设备,235512809.5,12928698.8,937,"Shanghai Guangdian Electric Group Co.,Ltd.",86-21-67101661,office@csge.com</t>
  </si>
  <si>
    <t>深圳交易所,002967.SZ,广电计量,广州广电计量检测股份有限公司,广东省广州市天河区黄埔大道西平云路163号,其他社会服务,361283997,-79480034.96,5337,"Guangzhou Grg Metrology&amp;Test Co.,Ltd.",86-20-38696988,grgtestzqb@grgtest.com</t>
  </si>
  <si>
    <t>上海交易所,600831.SH,广电网络,陕西广电网络传媒(集团)股份有限公司,陕西省西安市雁塔区曲江新区行政商务区曲江首座大厦,传媒,611289481.4,11806091.01,6685,"Shaanxi Broadcast &amp; Tv Network Intermediary(Group)Co.,Ltd.",86-29-89128233;86-29-87991258;86-29-89313351;86-29-87991255,600831@china.com</t>
  </si>
  <si>
    <t>深圳交易所,002152.SZ,广电运通,广州广电运通金融电子股份有限公司,广东省广州市黄埔区高新技术产业开发区科学城科林路9、11号,计算机设备,1402798785,224907151.6,2.7622万,"Grg Banking Equipment Co.,Ltd.",86-20-62878517;86-20-62878900,securities@grgbanking.com</t>
  </si>
  <si>
    <t>深圳交易所,002683.SZ,广东宏大,广东宏大控股集团股份有限公司,广东省广州市天河区兴民路222号之三(C3栋)天盈广场东塔56层,化学制品,1788906675,41136538.45,5657,"Guangdong Hongda Holdings Group Co.,Ltd.",86-20-38092888,hdbp@hdbp.com</t>
  </si>
  <si>
    <t>深圳交易所,002101.SZ,广东鸿图,广东鸿图科技股份有限公司,"广东省肇庆市高要区金渡世纪大道168号,广东省广州市天河区珠江新城兴民路222号天盈广场东塔3001",汽车零部件,1541899899,73310840.28,6715,"Guangdong Hongtu Technology (Holdings) Co.,Ltd.",86-20-38856709;86-758-8512658,tml@ght-china.com;liaojian@ght-china.com</t>
  </si>
  <si>
    <t>深圳交易所,000776.SZ,广发证券,广发证券股份有限公司,广东省广州市天河区马场路26号广发证券大厦,证券,4773517945,1302527154,1.3174万,"Gf Securities Co.,Ltd",86-20-87550265;86-20-87550565,gfzq@gf.com.cn;xuyj@gf.com.cn</t>
  </si>
  <si>
    <t>深圳交易所,300711.SZ,广哈通信,广州广哈通信股份有限公司,广东省广州市黄埔区高新技术产业开发区科学城南云一路16号,通信设备,41193645.2,-3932635,438,"Ght Co.,Ltd.",86-20-35812869,securities@ghtchina.com</t>
  </si>
  <si>
    <t>深圳交易所,300638.SZ,广和通,深圳市广和通无线股份有限公司,广东省深圳市南山区西丽街道西丽社区打石一路深圳国际创新谷六栋A座10-14层,通信设备,1178279477,104581287.7,1645,Fibocom Wirelessinc.,86-755-26520587,zqb@fibocom.com</t>
  </si>
  <si>
    <t>深圳交易所,000529.SZ,广弘控股,广东广弘控股股份有限公司,广东省广州市越秀区东风中路437号越秀城市广场南塔37楼,传媒,795813402.8,49837016.91,1675,"Guangdong Guanghong Holdings Co.,Ltd.",86-20-83603985;86-20-83603995,sdm@ghkg000529.com;lrm@ghkg000529.com;ghkg@ghkg000529.com</t>
  </si>
  <si>
    <t>上海交易所,600256.SH,广汇能源,广汇能源股份有限公司,新疆维吾尔自治区乌鲁木齐市新市区新华北路165号中天广场27层,油气开采及服务,9397586792,2213358233,5999,"Guanghui Energy Co.,Ltd",86-991-3762327;86-991-3759961,nijuan@xjghjt.com;zqb600256@126.com;ghnyzqb@xjghjt.com</t>
  </si>
  <si>
    <t>上海交易所,600297.SH,广汇汽车,广汇汽车服务集团股份公司,上海市闵行区虹莘路3998号,汽车服务,35139134920,666839946.6,4.3611万,"China Grand Automotive Services Group Co., Ltd.",86-21-24032833,ir@chinagrandauto.com</t>
  </si>
  <si>
    <t>上海交易所,600603.SH,广汇物流,广汇物流股份有限公司,新疆维吾尔自治区乌鲁木齐市天山区新华北路165号,房地产开发,204127062.2,51870075.3,709,"Guanghui Logistics Co., Ltd.",86-991-6602888,ghwl@chinaghfz.com</t>
  </si>
  <si>
    <t>深圳交易所,000952.SZ,广济药业,湖北广济药业股份有限公司,湖北省黄冈市武穴市大金镇梅武路100号,化学制药,178873451.8,8356171.56,1317,"Hubei Guangji Pharmaceutical Co.,Ltd.",86-17371575571,gjyystock@163.com;stock@guangjipharm.com</t>
  </si>
  <si>
    <t>深圳交易所,000096.SZ,广聚能源,深圳市广聚能源股份有限公司,广东省深圳市南山区海德三道天利中央商务广场22楼,石油加工贸易,336195527.2,9379824.21,325,"Shenzhen Guangju Energy Co.,Ltd.",86-755-86000096,gjnygf@126.com</t>
  </si>
  <si>
    <t>深圳交易所,301095.SZ,广立微,杭州广立微电子股份有限公司,浙江省杭州市余杭区五常街道联创街188号A1号楼,计算机应用,13726440.59,-12587153.79,169,Semitronix Corporation,86-571-81021264,ir@semitronix.com</t>
  </si>
  <si>
    <t>深圳交易所,002410.SZ,广联达,广联达科技股份有限公司,北京市海淀区西北旺东路10号院东区13号楼,计算机应用,1123010514,108780897.3,9486,Glodon Company Limited,86-10-56403059,lisj-c@glodon.com;jiah-c@glodon.com;webmaster@glodon.com</t>
  </si>
  <si>
    <t>深圳交易所,300900.SZ,广联航空,广联航空工业股份有限公司,黑龙江省哈尔滨市平房区哈南工业新城核心区哈南三路三号,国防军工,104220365.8,16823649.5,1052,"Guanglian Aviation Industry Co.,Ltd.",86-451-51910997,ir@glavi.cn</t>
  </si>
  <si>
    <t>北京交易所,838924.BJ,广脉科技,广脉科技股份有限公司,浙江省杭州市滨江区西兴街道滨康路101号7幢605、606、608室,通信服务,52286800.7,756546.93,258,"Gcom Technology Co., Ltd.",86-571-86076710,ir@gcomtech.com.cn</t>
  </si>
  <si>
    <t>上海交易所,601238.SH,广汽集团,广州汽车集团股份有限公司,广东省广州市天河区珠江新城兴国路23号广汽中心,汽车整车,23145454186,3008640272,9.6989万,"Guangzhou Automobile Group Co.,Ltd.",86-20-83151139,ir@gac.com.cn</t>
  </si>
  <si>
    <t>上海交易所,600894.SH,广日股份,广州广日股份有限公司,广东省广州市海珠区新港东路1222号万胜广场B塔17楼,专用设备,1618849937,1961105.21,4288,"Guangzhou Guangri Stock Co.,Ltd.",86-20-38371213,grgf@guangrigf.com</t>
  </si>
  <si>
    <t>上海交易所,601333.SH,广深铁路,广深铁路股份有限公司,广东省深圳市罗湖区和平路1052号,公路铁路运输,4998622697,-398371025,4.0616万,Guangshen Railway Company Limited,86-755-25588150,ir@gsrc.com</t>
  </si>
  <si>
    <t>深圳交易所,300436.SZ,广生堂,福建广生堂药业股份有限公司,福建省福州市闽侯县福州高新区乌龙江中大道7号海西高新技术产业园创新园二期16号楼,化学制药,96523364.67,-9131629.17,873,"Fujian Cosunter Pharmaceutical Co.,Ltd.",86-591-38265188,linxiaohui@cosunter.com;zhangqinghe@cosunter.com</t>
  </si>
  <si>
    <t>上海交易所,600936.SH,广西广电,广西广播电视信息网络股份有限公司,广西壮族自治区南宁市青秀区云景路景晖巷8号广西广电网络综合大楼,传媒,309582123,-135265743.9,4582,Guangxi Radio And Television Information Network Corporation Limited,86-771-5905955,gxgdwl@96335.com</t>
  </si>
  <si>
    <t>深圳交易所,300537.SZ,广信材料,江苏广信感光新材料股份有限公司,江苏省无锡市江阴市青阳镇工业集中区华澄路18号,电子化学品,149509732.6,-11493545.37,694,"Jiangsu Kuangshun Photosensitivity New-Material Stock Co.,Ltd.",86-510-68826620,gxcl@kuangshun.com</t>
  </si>
  <si>
    <t>上海交易所,603599.SH,广信股份,安徽广信农化股份有限公司,安徽省宣城市广德市新杭镇彭村村精细化工园,化学制品,2056692233,569169538.4,1766,"Anhui Guangxin Agrochemical Co,Ltd.",86-563-6832979,guangxinzq@chinaguangxin.com</t>
  </si>
  <si>
    <t>深圳交易所,000537.SZ,广宇发展,天津广宇发展股份有限公司,北京市朝阳区朝外大街5号10层,电力,791751689.1,135410397,1519,"Tianjin Guangyu Development Co.,Ltd.",86-10-85727702;86-10-85727717;86-10-85727720,tjgyfz@163.com</t>
  </si>
  <si>
    <t>深圳交易所,002133.SZ,广宇集团,广宇集团股份有限公司,浙江省杭州市上城区平海路8号,房地产开发,2276937637,43831604.12,411,"Cosmos Group Co.,Ltd.",86-571-87925786,gyjtdb@163.com</t>
  </si>
  <si>
    <t>上海交易所,600771.SH,广誉远,广誉远中药股份有限公司,山西省晋中市榆次区广安街299号巨燕财富广场3号楼,中药,237849277.5,7757820.03,1900,"Guangyuyuan Chinese Herbal Medicine Co.,Ltd.",86-354-3968058,tangyun@guangyuyuan.com;irm@guangyuyuan.com</t>
  </si>
  <si>
    <t>上海交易所,600098.SH,广州发展,广州发展集团股份有限公司,广东省广州市天河区临江大道3号31-32楼,电力,8353570710,260663805.4,5808,Guangzhou Development Group Incorporated,86-20-37850968,600098@gdg.com.cn</t>
  </si>
  <si>
    <t>上海交易所,601228.SH,广州港,广州港股份有限公司,广东省广州市越秀区沿江东路406号港口中心,港口航运,2808035736,309884561.2,8941,Guangzhou Port Company Limited,86-20-83052510,gzgdb@gzport.com</t>
  </si>
  <si>
    <t>上海交易所,603043.SH,广州酒家,广州酒家集团股份有限公司,广东省广州市荔湾区中山七路50号西门口广场写字楼第12层(自编层第13层)全层单元,食品加工制造,747387647.8,52511173.4,5481,Guangzhou Restaurant Group Company Limited,86-20-81380909,cheny@gzr.com.cn;xul@gzr.com.cn;gzjj603043@gzr.com.cn</t>
  </si>
  <si>
    <t>深圳交易所,000523.SZ,广州浪奇,广州市浪奇实业股份有限公司,广东省广州市天河区临江大道393号501室,美容护理,644170842.3,-12844929.34,850,"Lonkey Industrial Co.,Ltd.Guangzhou",86-20-82162933,dm@lonkey.com.cn;liuyao@lonkey.com.cn;lk@lonkey.com.cn</t>
  </si>
  <si>
    <t>北京交易所,836892.BJ,广咨国际,广东广咨国际工程投资顾问股份有限公司,广东省广州市越秀区环市路316号金鹰大厦11楼,建筑装饰,67980226.36,4077386.55,852,"Guangdong Guangzi International Engineering Investment Consultants Co., Ltd.",86-20-83541803,gzir@greatgz.cn</t>
  </si>
  <si>
    <t>深圳交易所,300019.SZ,硅宝科技,成都硅宝科技股份有限公司,四川省成都市武侯区高新区新园大道16号,化学制品,669619810.7,42664167.78,1311,"Chengdu Guibao Science &amp; Technology Co.,Ltd.",86-28-85317909;86-28-86039368,jinyue@guibao.cn;guibao@guibao.cn;lyy@guibao.cn</t>
  </si>
  <si>
    <t>上海交易所,600996.SH,贵广网络,贵州省广播电视信息网络股份有限公司,贵州省贵阳市观山湖区金阳南路36号,传媒,616340349.9,2886000.25,6527,"Guizhou Bc&amp;Tv Information Network Co.,Ltd",86-851-84115592,dmb@gzcbn.com</t>
  </si>
  <si>
    <t>上海交易所,600523.SH,贵航股份,贵州贵航汽车零部件股份有限公司,贵州省贵阳市花溪区小河经济技术开发区浦江路361号,汽车零部件,573724530.4,34338955.21,4388,"Guizhou Guihang Automotive Components Co.,Ltd",86-851-83802670,ghgf700523@163.com</t>
  </si>
  <si>
    <t>上海交易所,603555.SH,贵人鸟,贵人鸟股份有限公司,福建省泉州市晋江市陈埭镇沟西村贵人鸟股份有限公司老厂,服装家纺,369117524.7,2546171.52,1187,"Guirenniao Co.,Ltd.",86-595-85198888,ir@k-bird.com</t>
  </si>
  <si>
    <t>上海交易所,600992.SH,贵绳股份,贵州钢绳股份有限公司,贵州省遵义市红花岗区桃溪路47号,通用设备,506530890.6,4996721.44,3599,"Guizhou Wire Rope Co.,Ltd",86-851-28419570,zjb@gzgz.com.cn;office@gzgs.com.cn;zqb@gzgs.com.cn</t>
  </si>
  <si>
    <t>上海交易所,600459.SH,贵研铂业,贵研铂业股份有限公司,云南省昆明市五华区高新技术产业开发区科技路988号,小金属,8674025353,190377506.2,1503,"Sino-Platinum Metals Co.,Ltd",86-871-68328190,stock@ipm.com.cn;webmaster@ipm.com.cn</t>
  </si>
  <si>
    <t>上海交易所,601997.SH,贵阳银行,贵阳银行股份有限公司,贵州省贵阳市观山湖区长岭北路中天-会展城B区金融商务区东区1-6栋,银行,3626014000,1590152000,6526,"Bank Of Guiyang Co.,Ltd.",86-851-86859036;400-119-6033,gysh_2007@126.com</t>
  </si>
  <si>
    <t>深圳交易所,002424.SZ,贵州百灵,贵州百灵企业集团制药股份有限公司,贵州省安顺市西秀区经济技术开发区西航路212号,中药,738716135.7,65091265.16,6124,"Guizhou Bailing Group Pharmaceutical Co.,Ltd.",86-851-33415126,niumin1804@126.com;chenzhibl@126.com;gzblzqb@163.com</t>
  </si>
  <si>
    <t>深圳交易所,000589.SZ,贵州轮胎,贵州轮胎股份有限公司,贵州省贵阳市修文县扎佐工业园黔轮大道,汽车零部件,1863050378,56264792.41,6174,"Guizhou Tyre Co.,Ltd.",86-851-84767251;86-851-84767826,jiangdakun@gtc.com.cn;chenyingying@gtc.com.cn;dmc@gtc.com.cn</t>
  </si>
  <si>
    <t>上海交易所,600519.SH,贵州茅台,贵州茅台酒股份有限公司,贵州省遵义市仁怀市茅台镇,饮料制造,32295763804,17244968587,2.9971万,"Kweichow Moutai Co.,Ltd.",86-851-22386002,mtdm@moutaichina.com</t>
  </si>
  <si>
    <t>上海交易所,600903.SH,贵州燃气,贵州燃气集团股份有限公司,贵州省贵阳市云岩区新添大道南段298号,燃气,1800394972,-61985901.11,3767,Guizhou Gas Group Corporation Ltd.,86-851-85830557;86-851-86771204,gzrq@gzgas.com.cn</t>
  </si>
  <si>
    <t>上海交易所,603439.SH,贵州三力,贵州三力制药股份有限公司,贵州省安顺市平坝区夏云工业园区,中药,158680694.9,23729640.91,1007,"Guizhou Sanli Pharmaceutical Co.,Ltd",86-851-38113395,zhangqf@gz-sanli.com</t>
  </si>
  <si>
    <t>上海交易所,600310.SH,桂东电力,广西桂东电力股份有限公司,广西壮族自治区贺州市八步区松木岭路122号,电力,3376729154,-92123682.4,2666,"Guangxi Guidong Electric Power Co.,Ltd.",86-774-5297796;86-774-5283977,600310@sina.com;600310@gdep.com.cn</t>
  </si>
  <si>
    <t>深圳交易所,002820.SZ,桂发祥,天津桂发祥十八街麻花食品股份有限公司,天津市河西区洞庭路32号,食品加工制造,68519272.64,-19261561.06,1108,"Tianjin Guifaxiang 18th Street Mahua Food Co.,Ltd.",86-22-88111180,huangjingya@gfxfood.com;qiaolu@gfxfood.com;guifaxiang@gfxfood.com</t>
  </si>
  <si>
    <t>上海交易所,600236.SH,桂冠电力,广西桂冠电力股份有限公司,广西壮族自治区南宁市青秀区民族大道126号,电力,2583977232,759967241.5,3775,"Guangxi Guiguan Electric Power Co.,Ltd.",86-771-6118829;86-771-6118656,ggwuyushuang@163.com;125057596@qq.com;ggep600236@163.com</t>
  </si>
  <si>
    <t>深圳交易所,000978.SZ,桂林旅游,桂林旅游股份有限公司,广西壮族自治区桂林市象山区翠竹路35号天之泰大厦,景点及旅游,22219223.05,-71315050.86,2205,Guilin Tourism Corporation Limited,86-773-3558976;86-773-3558955,gllyzqb@163.com;glly000978@163.com;gtcl000978@163.com</t>
  </si>
  <si>
    <t>深圳交易所,002275.SZ,桂林三金,桂林三金药业股份有限公司,广西壮族自治区桂林市七星区金星路一号,中药,516891871.8,120053789.3,2677,"Guilin Sanjin Pharmaceutical Co.,Ltd",86-773-5829106;86-773-5829109,dsh@sanjin.com.cn</t>
  </si>
  <si>
    <t>深圳交易所,300902.SZ,国安达,国安达股份有限公司,福建省厦门市集美区灌口镇后山头路39号之一,专用设备,68190880.53,8589096.28,376,"Guoanda Co.,Ltd.",86-592-6772119,touzibu@gad5119.com</t>
  </si>
  <si>
    <t>上海交易所,605507.SH,国邦医药,国邦医药集团股份有限公司,浙江省绍兴市新昌县高新技术产业园区兴梅大道60号,化学制药,1176098332,200394843.1,3326,Guobang Pharma Ltd.,86-571-81396120,info@gbgcn.com</t>
  </si>
  <si>
    <t>上海交易所,688375.SH,国博电子,南京国博电子股份有限公司,江苏省南京市江宁区经济技术开发区正方中路166号,国防军工,604646591.8,100310832.8,1215,"Guobo Electronics Co., Ltd.",86-25-68115835;86-25-68005855,support@gbdz.net</t>
  </si>
  <si>
    <t>深圳交易所,000688.SZ,国城矿业,国城矿业股份有限公司,北京市丰台区南四环西路188号16区19号楼16层,工业金属,449852369.4,42841727.2,1259,"Guocheng Mining Co.,Ltd",86-10-50955668,investor@gcky0688.com</t>
  </si>
  <si>
    <t>深圳交易所,002377.SZ,国创高新,湖北国创高新材料股份有限公司,湖北省武汉市江夏区东湖新技术开发区武大园三路8号国创集团办公楼,房地产服务,405131840.9,-108143310.3,4951,"Hubei Guochuang Hi-Tech Material Co.,Ltd",86-27-87617400,gc002377@163.com;hb_guochuanggaoxin@qq.com</t>
  </si>
  <si>
    <t>深圳交易所,300285.SZ,国瓷材料,山东国瓷功能材料股份有限公司,山东省东营市东营区辽河路24号,电子化学品,836531918.5,208179673.6,3927,"Shandong Sinocera Functional Material Co.,Ltd.",86-546-8073768,xushaomei@sinocera.cn;zhaohongyan@sinocera.cn;sinocera@sinocera.cn</t>
  </si>
  <si>
    <t>上海交易所,600795.SH,国电电力,国电电力发展股份有限公司,北京市朝阳区安慧北里安园19号,电力,46783953916,1055539376,4.2374万,"Gd Power Development Co.,Ltd",86-10-58682100,gddl_dm@chnenergy.com.cn;gddl_zd@chnenergy.com.cn;gdpower@chnenergy.com.cn</t>
  </si>
  <si>
    <t>上海交易所,600406.SH,国电南瑞,国电南瑞科技股份有限公司,江苏省南京市江宁区经济技术开发区诚信大道19号,电力设备,5754792013,379084849,9551,"Nari Technology Co.,Ltd.",86-25-81087102,fangfeilong@sgepri.sgcc.com.cn;zhang-wei3@sgepri.sgcc.com.cn;stock@sgepri.sgcc.com.cn</t>
  </si>
  <si>
    <t>上海交易所,600268.SH,国电南自,国电南京自动化股份有限公司,江苏省南京市浦口区高新技术产业开发区星火路8号,电力设备,934563152.1,-67434899.89,3836,"Guodian Nanjing Automation Co.,Ltd",86-25-83410173;86-25-83537368,s-dept@sac-china.com</t>
  </si>
  <si>
    <t>上海交易所,688027.SH,国盾量子,科大国盾量子技术股份有限公司,安徽省合肥市蜀山区高新区文曲路与华佗巷交口东南角科大国盾量子科技园,通信设备,9889301.58,-19608372.49,393,"Quantumctek Co.,Ltd.",86-551-66185117,guodun@quantum-info.com</t>
  </si>
  <si>
    <t>深圳交易所,002768.SZ,国恩股份,青岛国恩科技股份有限公司,山东省青岛市城阳区棘洪滩街道青大工业园2号路,化工合成材料,2731566772,118320049.1,2649,"Qingdao Gon Technology Co.,Ltd.",86-532-89082999,si@qdgon.com</t>
  </si>
  <si>
    <t>上海交易所,600538.SH,国发股份,北海国发川山生物股份有限公司,广西壮族自治区北海市海城区北部湾中路3号,医疗器械,120839345.3,7406463.37,425,"Beihai Gofar Chuanshan Biological Co.,Ltd.",86-779-3200619,securities@gofar.com.cn</t>
  </si>
  <si>
    <t>上海交易所,601086.SH,国芳集团,甘肃国芳工贸(集团)股份有限公司,甘肃省兰州市城关区广场南路4-6号,零售,259186576.2,35652548.02,1048,Gansu Guofang Industry &amp; Trade Group Limited By Share Ltd.,86-931-8803618,gfzhengquan@guofanggroup.com</t>
  </si>
  <si>
    <t>深圳交易所,000859.SZ,国风新材,安徽国风新材料股份有限公司,安徽省合肥市蜀山区国家高新技术产业开发区铭传路1000号,化工合成材料,556425801.5,99608537.38,1283,"Anhui Guofeng New Materials Co.,Ltd.",86-551-68560860,ir@guofeng.com</t>
  </si>
  <si>
    <t>上海交易所,688776.SH,国光电气,成都国光电气股份有限公司,四川省成都市龙泉驿区星光西路117号,国防军工,195413544.7,41626946.74,969,"Guoguang Electric Co.,Ltd.Chengdu",86-28-84370107,tzzgx@chinaguoguang.com</t>
  </si>
  <si>
    <t>深圳交易所,002045.SZ,国光电器,国光电器股份有限公司,广东省广州市花都区新华街镜湖大道8号,消费电子,1121093192,6004620.49,4002,Guoguang Electric Company Limited,86-20-28609688,ir@ggec.com.cn;guoguang@ggec.com.cn</t>
  </si>
  <si>
    <t>深圳交易所,002749.SZ,国光股份,四川国光农化股份有限公司,四川省成都市龙泉驿区北京路899号,化学制品,238892248.7,40879371.29,1495,"Sichuan Guoguang Agrochemical Co.,Ltd.",86-28-66848862,dsh@scggic.com</t>
  </si>
  <si>
    <t>上海交易所,605188.SH,国光连锁,江西国光商业连锁股份有限公司,江西省吉安市青原区文天祥大道8号,零售,616343508.6,15783833.92,4674,"Jiangxi Guoguang Commercial Chains Co.,Ltd.",86-796-8117072,investors.gg@jxggls.com</t>
  </si>
  <si>
    <t>深圳交易所,000750.SZ,国海证券,国海证券股份有限公司,广西壮族自治区南宁市青秀区滨湖路46号国海大厦,证券,663104291.3,52245025.3,3803,"Sealand Securities Co.,Ltd.",86-771-5539038;86-771-5532512,dshbgs@ghzq.com.cn</t>
  </si>
  <si>
    <t>深圳交易所,002046.SZ,国机精工,国机精工股份有限公司,河南省郑州市荥阳市新材料产业园区科学大道121号,通用设备,955497502.7,52811153.02,1809,"Sinomach Precision Industry Co.,Ltd.",86-371-67619230,stock@sinomach-pi.com</t>
  </si>
  <si>
    <t>上海交易所,600335.SH,国机汽车,国机汽车股份有限公司,北京市海淀区中关村南三街6号中科资源大厦北楼,汽车服务,8833958090,7051290.08,7199,"Sinomach Automobile Co.,Ltd.",86-10-88825988,jiangshu@sinomach-auto.com</t>
  </si>
  <si>
    <t>上海交易所,600444.SH,国机通用,国机通用机械科技股份有限公司,安徽省合肥市蜀山区经济技术开发区蓬莱路616号,专用设备,189427534.6,9183179.74,424,"Sinomach General Machinery Science &amp; Technology Co.,Ltd.",86-551-63817860,gt600444@126.com</t>
  </si>
  <si>
    <t>上海交易所,601399.SH,国机重装,国机重型装备集团股份有限公司,四川省德阳市旌阳区珠江东路99号,专用设备,2082593289,78118788.94,8241,"Sinomach Heavy Equipment Group Co.,Ltd.",86-838-6159209,sinomach-he-dsh@sinomach-he.cn</t>
  </si>
  <si>
    <t>深圳交易所,000159.SZ,国际实业,新疆国际实业股份有限公司,新疆维吾尔自治区乌鲁木齐市新市区北京南路358号大成国际大厦9楼,建筑装饰,262198874.2,21038549.8,547,"Xinjiang International Industry Co.,Ltd",86-991-5854232,zqb@xjgjsy.com</t>
  </si>
  <si>
    <t>深圳交易所,000516.SZ,国际医学,西安国际医学投资股份有限公司,陕西省西安市碑林区高新区西太路777号西安国际医学中心医院保障楼,医疗服务,304865465.8,-428421595.5,8116,Xi'An International Medical Investment Company Limited,86-29-88330516,imir@000516.cn;imic@000516.cn</t>
  </si>
  <si>
    <t>上海交易所,603060.SH,国检集团,中国国检测试控股集团股份有限公司,北京市朝阳区管庄东里1号国检集团大楼,其他社会服务,408420785.6,-28056691.56,5139,"China Testing &amp; Certification International Group Co.,Ltd.",86-10-51167917,ctcir@ctc.ac.cn</t>
  </si>
  <si>
    <t>上海交易所,600109.SH,国金证券,国金证券股份有限公司,四川省成都市青羊区东城根上街95号成证大厦16楼,证券,912148188.2,124409158.7,4454,"Sinolink Securities Co.,Ltd.",86-28-86690021,tzzgx@gjzq.com.cn</t>
  </si>
  <si>
    <t>深圳交易所,300672.SZ,国科微,湖南国科微电子股份有限公司,湖南省长沙市长沙县经济技术开发区泉塘街道东十路南段9号,半导体及元件,508625320.1,-22864024.56,701,"Hunan Goke Microelectronics Co.,Ltd.",86-731-88218880;86-731-88218891,ir@goke.com</t>
  </si>
  <si>
    <t>深圳交易所,301289.SZ,国缆检测,上海国缆检测股份有限公司,上海市宝山区真陈路888号,其他社会服务,52722303.45,16766933.27,192,"Shanghai National Center Of Testing And Inspection For Electric Cable And Wire Co., Ltd.",86-21-65493333;86-21-65493333-2201,guolandb@ticw.com.cn</t>
  </si>
  <si>
    <t>上海交易所,688103.SH,国力股份,昆山国力电子科技股份有限公司,江苏省苏州市昆山市昆山开发区西湖路28号,其他电子,128580575.1,12057066.41,828,"Kunshan Guoli Electronic Technology Co.,Ltd.",86-512-36915759,securities@glvac.cn</t>
  </si>
  <si>
    <t>深圳交易所,300716.SZ,国立科技,广东国立科技股份有限公司,广东省东莞市道滘镇南阁西路1号,化工合成材料,373310137.6,16536025.79,2618,"Guangdong Guoli Sci&amp;Tech Co.,Ltd",86-769-88389360,guolikj@guoligroup.com.cn</t>
  </si>
  <si>
    <t>深圳交易所,300094.SZ,国联水产,湛江国联水产开发股份有限公司,广东省湛江市吴川市黄坡镇(吴川)华昱产业转移工业园工业大道6号,养殖业,1062218593,9464078.34,4297,"Zhanjiang Guolian Aquatic Products Co.,Ltd",86-759-2533778,ir@guolian.cn;liangyz@guolian.cn;chenyl@guolian.cn</t>
  </si>
  <si>
    <t>上海交易所,601456.SH,国联证券,国联证券股份有限公司,江苏省无锡市滨湖区金融一街8号,证券,636002769.3,188856677.8,2269,"Guolian Securities Co.,Ltd.",86-510-82833209,glsc-ir@glsc.com.cn</t>
  </si>
  <si>
    <t>深圳交易所,300786.SZ,国林科技,青岛国林环保科技股份有限公司,山东省青岛市市北区瑞昌路168号,环保,63201331.24,4222250.49,678,"Qingdao Guolin Environmental Technology Co.,Ltd.",86-532-84992168,qdguolin@china-guolin.com</t>
  </si>
  <si>
    <t>上海交易所,600358.SH,国旅联合,国旅联合股份有限公司,江西省南昌市东湖区红谷滩新区学府大道一号34栋2楼,传媒,162577173.4,8331835.08,221,"China United Travel.Co.,Ltd",86-791-87705106,glgfzy@163.com;glgfwll@163.com;webmaster@cutc.com.cn</t>
  </si>
  <si>
    <t>深圳交易所,002093.SZ,国脉科技,国脉科技股份有限公司,福建省福州市马尾区江滨东大道116号,教育,116206875,14353562.58,993,"Guomai Technologies,Inc.",86-591-87307399,ir@gmiot.com;zq@gmiot.com</t>
  </si>
  <si>
    <t>上海交易所,603915.SH,国茂股份,江苏国茂减速机股份有限公司,江苏省常州市武进区高新技术产业开发区龙潜路98号,通用设备,609758554.7,64698754.72,2454,"Jiangsu Guomao Reducer Co.,Ltd.",86-519-69878020,contact@guomaoreducer.com</t>
  </si>
  <si>
    <t>上海交易所,600898.SH,国美通讯,国美通讯设备股份有限公司,山东省济南市历下区趵突泉北路12号,消费电子,51456459.13,-10445655.97,813,"Gome Telecom Equipment Co.,Ltd.",86-531-81675202;86-531-81675201,gmtc600898@gometech.com.cn</t>
  </si>
  <si>
    <t>深圳交易所,300077.SZ,国民技术,国民技术股份有限公司,广东省深圳市南山区西丽街道松坪山社区宝深路109号国民技术大厦,半导体及元件,339894668.2,24617682.12,1060,Nations Technologies Inc.,86-755-86916692,investors@nationstech.com;info@nationstech.com</t>
  </si>
  <si>
    <t>深圳交易所,301162.SZ,国能日新,国能日新科技股份有限公司,北京市海淀区西三旗建材城内1幢二层227号,计算机应用,60605713.85,5303692.56,370,"State Power Rixin Tech.Co., Ltd.",86-10-83458109,ir@sprixin.com</t>
  </si>
  <si>
    <t>深圳交易所,300600.SZ,国瑞科技,常熟市国瑞科技股份有限公司,江苏省苏州市常熟市虞山镇高新技术产业园青岛路2号,国防军工,49321533.79,-7702229.21,482,"Changshu Guorui Technology Co.,Ltd.",86-512-52828917,zqb@cs-grkj.com</t>
  </si>
  <si>
    <t>上海交易所,600562.SH,国睿科技,国睿科技股份有限公司,江苏省南京市江宁区经济开发区将军大道39号,国防军工,587713883.5,86204031.71,1394,"Glarun Technology Co.,Ltd",86-25-52787052;86-25-52787053,dmbgs@glarun.com</t>
  </si>
  <si>
    <t>深圳交易所,002670.SZ,国盛金控,国盛金融控股集团股份有限公司,广东省深圳市福田区益田路5033号平安金融中心101层,证券,169515.17,-38749790.7,2448,Guosheng Financial Holding Inc.,86-755-88259805,zqb@gsfins.com</t>
  </si>
  <si>
    <t>上海交易所,688558.SH,国盛智科,南通国盛智能科技集团股份有限公司,江苏省南通市崇川区永通路2号,通用设备,275263227.4,42201554.51,925,"Nantong Guosheng Intelligence Technology Group Co.,Ltd.",86-513-85602596,gsipo@ntgszk.com</t>
  </si>
  <si>
    <t>上海交易所,603977.SH,国泰集团,江西国泰集团股份有限公司,江西省南昌市青山湖区高新区高新大道699号国泰集团,化学制品,405108181,34009465.49,2354,"Jiangxi Guotai Group Co.,Ltd.",86-791-88119816,gtirm@jxgtjtgw.com</t>
  </si>
  <si>
    <t>上海交易所,601211.SH,国泰君安,国泰君安证券股份有限公司,上海市静安区南京西路768号,证券,8149548182,2518915579,1.3341万,"Guotai Junan Securities Co.,Ltd.",86-21-38676798,dshbgs@gtjas.com</t>
  </si>
  <si>
    <t>深圳交易所,002205.SZ,国统股份,新疆国统管道股份有限公司,新疆维吾尔自治区乌鲁木齐市米东区林泉西路765号,建筑材料,21750824.2,-38489430.15,902,"Xinjiang Guotong Pipeline Co.,Ltd",86-991-3325685,gtgfwangchu@xjgt.com;gtgfgj@xjgt.com;gtgf521@xjgt.com</t>
  </si>
  <si>
    <t>上海交易所,600886.SH,国投电力,国投电力控股股份有限公司,北京市西城区西直门南小街147号楼,电力,11042015520,1037552667,8894,"Sdic Power Holdings Co.,Ltd",86-10-88006378,gtdl@sdicpower.com</t>
  </si>
  <si>
    <t>上海交易所,600962.SH,国投中鲁,国投中鲁果汁股份有限公司,北京市西城区阜成门外大街2号万通新世界广场B座21层,饮料制造,334233853.4,4209855.82,1289,"Sdic Zhonglu Fruit Juice Co.,Ltd.",86-10-88009021,600962@sdiczl.com</t>
  </si>
  <si>
    <t>上海交易所,600061.SH,国投资本,国投资本股份有限公司,北京市西城区阜成门北大街2号国投金融大厦,保险及其他,210827986.9,63638048.17,6975,"Sdic Capital Co.,Ltd",86-10-83325163,600061@sdic.com.cn</t>
  </si>
  <si>
    <t>上海交易所,600131.SH,国网信通,国网信息通信股份有限公司,四川省成都市武侯区益州大道中段1800号天府软件园G区3栋10楼,计算机应用,1198470736,49072086.9,1171,"State Grid Information &amp; Telecommunication Co.,Ltd",86-28-87333131,xjs600131@263.net;zqglb@sgitc.com;gwxt@sgitc.com</t>
  </si>
  <si>
    <t>上海交易所,600517.SH,国网英大,国网英大股份有限公司,上海市浦东新区中国(上海)自由贸易试验区国耀路211号C座9层,保险及其他,1080751409,158218672.4,3077,"State Grid Yingda Co.,Ltd.",86-21-51796818,600517@sgcc.com.cn</t>
  </si>
  <si>
    <t>上海交易所,688262.SH,国芯科技,苏州国芯科技股份有限公司,江苏省苏州市虎丘区高新区竹园路209号（创业园3号楼22、23、24楼层）,半导体及元件,49806002.11,307363.15,273,"C*Core Technology Co., Ltd.",86-512-68075528,ir@china-core.com</t>
  </si>
  <si>
    <t>深圳交易所,000503.SZ,国新健康,国新健康保障服务集团股份有限公司,北京市朝阳区西坝河西里甲18号,计算机应用,37951381.37,-49423957.16,1572,"China Reform Health Management And Services Group Co.,Ltd.",86-10-57825201,ir@crhms.cn</t>
  </si>
  <si>
    <t>上海交易所,600617.SH,国新能源,山西省国新能源股份有限公司,山西省太原市小店区高新技术产业开发区中心街6号,燃气,4607731807,173557642.5,4917,Shanxi Guoxin Energycorporation Limited,86-351-2981617,zhangfan600617@163.com;zhangzaixi600617@163.com</t>
  </si>
  <si>
    <t>上海交易所,600636.SH,国新文化,国新文化控股股份有限公司,北京市西城区红莲南路57号中国文化大厦北侧二层,教育,44541472.32,2081608.6,702,"China Reform Culture Holdings Co.,Ltd.",86-10-68313202,bod@crhc-culture.com</t>
  </si>
  <si>
    <t>深圳交易所,002736.SZ,国信证券,国信证券股份有限公司,广东省深圳市福田区福华一路125号国信金融大厦,证券,2975877560,767407559.6,1.2003万,"Guosen Securities Co.,Ltd.",86-755-82130188,ir@guosen.com.cn</t>
  </si>
  <si>
    <t>深圳交易所,002449.SZ,国星光电,佛山市国星光电股份有限公司,广东省佛山市禅城区华宝南路18号,光学光电子,722049555,21047193.14,3650,"Foshan Nationstar Optoelectronics Co.,Ltd",86-757-82100271,yuanweiliang@nationstar.com;heyuhong@nationstar.com;stock@nationstar.com</t>
  </si>
  <si>
    <t>深圳交易所,002074.SZ,国轩高科,国轩高科股份有限公司,安徽省合肥市包河区花园大道566号,电力设备,3916203790,32203716.32,1.1410万,"Gotion High-Tech Co.,Ltd.",86-551-62100213,panwang@gotion.com.cn;xuguohong@gotion.com.cn;gxgk@gotion.com.cn</t>
  </si>
  <si>
    <t>上海交易所,600511.SH,国药股份,国药集团药业股份有限公司,北京市东城区永定门西滨河路8号院7号楼中海地产广场西塔6-9层,医药商业,11060099735,373846882.9,3005,China National Medicines Corporation Ltd.,86-10-67271828,luolichun1@sinopharm.com;wangke20@sinopharm.com;gygfzqb@sinopharm.com</t>
  </si>
  <si>
    <t>上海交易所,600420.SH,国药现代,上海现代制药股份有限公司,上海市浦东新区建陆路378号,化学制药,3244221809,77630695.05,1.1937万,"Shanghai Shyndec Pharmaceutical Co.,Ltd.",86-21-52372865,xdzy_weidongsong@sinopharm.com;xd_zhengquanban@sinopharm.com;shyndec@sinopharm.com</t>
  </si>
  <si>
    <t>深圳交易所,000028.SZ,国药一致,国药集团一致药业股份有限公司,广东省深圳市福田区八卦四路15号一致药业大厦,医药商业,17150856947,252361872.7,3.9386万,China National Accord Medicines Corporation Ltd.,86-755-25875222,gyyzinvestor@sinopharm.com;gyyz0028@sinopharm.com</t>
  </si>
  <si>
    <t>北京交易所,831039.BJ,国义招标,国义招标股份有限公司,广东省广州市越秀区东风东路726号9楼,其他社会服务,48844108.67,16763821.72,333,"Gmg International Tendering Co.,Ltd",86-20-37860707,czj@ebidding.com;db@ebidding.com</t>
  </si>
  <si>
    <t>深圳交易所,000728.SZ,国元证券,国元证券股份有限公司,安徽省合肥市蜀山区梅山路18号,证券,583470084.5,-120053049.5,3688,Guoyuan Securities Company Limited,86-551-62207968;86-551-62207323,hujia@gyzq.com.cn;yanglu@gyzq.com.cn;dshbgs@gyzq.com.cn</t>
  </si>
  <si>
    <t>上海交易所,600187.SH,国中水务,黑龙江国中水务股份有限公司,上海市闵行区联航路1188号1幢西楼2层,环保,81371525.67,-8504586.54,741,"Heilongjiang Interchina Water Treatment Co.,Ltd",86-21-62265371,beijing@interchina.com;zhangxi@interchina.com</t>
  </si>
  <si>
    <t>深圳交易所,301052.SZ,果麦文化,果麦文化传媒股份有限公司,上海市徐汇区古宜路181号B座5层,传媒,105153517.1,4194397.76,260,"Guomai Culture &amp; Media Co.,Ltd.",86-21-64386485,guomai@guomai.cc</t>
  </si>
  <si>
    <t>深圳交易所,002615.SZ,哈尔斯,浙江哈尔斯真空器皿股份有限公司,浙江省金华市永康市经济开发区哈尔斯路1号,家用轻工,565442424.9,30809592.31,4119,"Zhejiang Haers Vacuum Containers Co.,Ltd.",86-571-86978641,zqb@haers.com;wurl@haers.com</t>
  </si>
  <si>
    <t>深圳交易所,000584.SZ,哈工智能,江苏哈工智能机器人股份有限公司,上海市闵行区吴中路1799号D栋8楼808,自动化设备,197050118.5,-31133596.19,1074,"Jiangsu Hagong Intelligent Robot Co.,Ltd",86-21-61921328,000584@hgzn.com</t>
  </si>
  <si>
    <t>深圳交易所,301137.SZ,哈焊华通,哈焊所华通(常州)焊业股份有限公司,江苏省常州市武进区遥观镇长虹东路386号,通用设备,339677200.3,8537306.42,886,"Hit Welding Industry Co.,Ltd",86-519-88710806;86-519-88711168,ir@htw.cn</t>
  </si>
  <si>
    <t>上海交易所,600202.SH,哈空调,哈尔滨空调股份有限公司,黑龙江省哈尔滨市道里区高新技术开发区迎宾路集中区滇池街7号,通用设备,189527687.6,5906840.29,491,"Harbin Air Conditioning Co.,Ltd.",86-451-84644521,hac@hac.com.cn;zqb@hac.com.cn</t>
  </si>
  <si>
    <t>深圳交易所,002900.SZ,哈三联,哈尔滨三联药业股份有限公司,黑龙江省哈尔滨市呼兰区利民开发区北京路,化学制药,256694410.3,-1170560.94,1519,"Harbin Medisan Pharmaceutical Co.,Ltd .",86-451-57355689,medisan1996@126.com</t>
  </si>
  <si>
    <t>上海交易所,603958.SH,哈森股份,哈森商贸(中国)股份有限公司,江苏省苏州市昆山市花桥镇曹安经济技术开发区花安路1008号,服装家纺,202605631.9,-33080705.32,4212,"Harson Trading (China) Co.,Ltd.",86-512-57606227,hs603958@harson.com.cn</t>
  </si>
  <si>
    <t>上海交易所,600864.SH,哈投股份,哈尔滨哈投投资股份有限公司,黑龙江省哈尔滨市松北区创新二路277号哈投大厦29层,证券,647669642.5,-477163394.3,4109,"Harbin Hatou Investment Co.,Ltd",86-451-51939831,sbrd27@sohu.com</t>
  </si>
  <si>
    <t>上海交易所,600664.SH,哈药股份,哈药集团股份有限公司,黑龙江省哈尔滨市道里区群力大道7号,化学制药,3333837987,100446359.1,1.0206万,"Harbin Pharmaceutical Group Co.,Ltd.",86-451-51870077,hybs@hayao.com;master@hayao.com;maky@hayao.com</t>
  </si>
  <si>
    <t>深圳交易所,301078.SZ,孩子王,孩子王儿童用品股份有限公司,江苏省南京市江宁区麒麟科技创新园智汇路300号,零售,2109431200,-32435088.1,1.3996万,"Kidswant Children Products Co.,Ltd.",86-25-83163703,ir@haiziwang.com;bod@haiziwang.com</t>
  </si>
  <si>
    <t>深圳交易所,300517.SZ,海波重科,海波重型工程科技股份有限公司,湖北省武汉市江夏区郑店街黄金桥工业园6号,建筑装饰,140057537.6,30170123.02,410,"Haibo Heavy Engineering Science And Technology Co.,Ltd.",86-27-87028626,hbzk_zqb@haiod.com</t>
  </si>
  <si>
    <t>深圳交易所,300885.SZ,海昌新材,扬州海昌新材股份有限公司,江苏省扬州市邗江区维扬经济开发区新甘泉西路71号,通用设备,82783333.27,21761817.4,312,"Yangzhou Seashine New Materials Co.,Ltd.",86-514-85826165,stanley.she@seashinepm.com</t>
  </si>
  <si>
    <t>深圳交易所,300584.SZ,海辰药业,南京海辰药业股份有限公司,江苏省南京市栖霞区经济技术开发区恒发路1号,化学制药,150605102.6,12620961.53,563,"Nanjing Hicin Pharmaceutical Co.,Ltd.",86-25-83241873,ir_hicin@163.com</t>
  </si>
  <si>
    <t>深圳交易所,300873.SZ,海晨股份,江苏海晨物流股份有限公司,江苏省苏州市吴江区吴江经济技术开发区泉海路111号,物流,359312740.3,90859413.57,1598,"Hichain Logistics Co.,Ltd.",86-512-63030888-8820,irm@hichain.com</t>
  </si>
  <si>
    <t>上海交易所,603836.SH,海程邦达,海程邦达供应链管理股份有限公司,山东省青岛市市南区山东路6号华润大厦B座10层1008室,物流,3711557928,81599162.41,2411,"Bondex Supply Chain Management Co.,Ltd.",86-532-85759915,secretary@bondex.com.cn</t>
  </si>
  <si>
    <t>深圳交易所,300720.SZ,海川智能,广东海川智能机器股份有限公司,广东省佛山市顺德区北滘镇黄龙村委会龙展路3号,仪器仪表,42378811.94,8045417.96,524,"Guang Dong High Dream Intellectualized Machinery Co.,Ltd.",86-757-22393588,hdmcw@highdream.net</t>
  </si>
  <si>
    <t>上海交易所,688302.SH,海创药业,海创药业股份有限公司,四川省成都市武侯区高新区科园南路5号蓉药大厦1栋4层附2、3号,化学制药,0,-86899827.64,113,Hinova Pharmaceuticals Inc.,86-28-85058465;86-28-85058465-8012,ir@hinovapharma.com</t>
  </si>
  <si>
    <t>深圳交易所,300320.SZ,海达股份,江阴海达橡塑股份有限公司,江苏省无锡市江阴市周庄镇云顾路585号,化工合成材料,670440899.8,40292987.38,2255,"Jiangyin Haida Rubber And Plastic Co.,Ltd.",86-510-86900687,haida@haida.cn</t>
  </si>
  <si>
    <t>深圳交易所,002311.SZ,海大集团,广东海大集团股份有限公司,广东省广州市番禺区南村镇万博四路42号海大大厦2座701,农产品加工,19953219404,200704938.9,3.3557万,"Guangdong Haid Group Co., Limited",86-20-39388960,zqbgs@haid.com.cn</t>
  </si>
  <si>
    <t>深圳交易所,002184.SZ,海得控制,上海海得控制系统股份有限公司,上海市闵行区新骏环路777号,自动化设备,445069074,13793052.3,1128,"Shanghai Hi-Tech Control System Co.,Ltd.",86-21-60572990,002184@hite.com.cn</t>
  </si>
  <si>
    <t>深圳交易所,000567.SZ,海德股份,海南海德资本管理股份有限公司,"海南省海口市龙华区龙昆南路72号耀江商厦三层,北京市海淀区首体南路22号国兴大厦三层",保险及其他,200912623.9,127305670.7,66,"Hainan Haide Capital Management Co.,Ltd.",86-10-68311860;86-10-68311821,haide@hd-amc.cn;heyan@hd-amc.cn</t>
  </si>
  <si>
    <t>上海交易所,688139.SH,海尔生物,青岛海尔生物医疗股份有限公司,山东省青岛市城阳区高新区丰源路280号海尔生物医疗新兴产业园,医疗器械,563453088.5,113524222.5,2078,"Qingdao Haier Biomedical Co.,Ltd",86-532-88935566,haierbiomedical@haierbiomedical.com</t>
  </si>
  <si>
    <t>上海交易所,600690.SH,海尔智家,海尔智家股份有限公司,山东省青岛市崂山区海尔信息产业园内,白色家电,60250997851,3517044899,10.4874万,"Haier Smart Home Co.,Ltd.",86-532-88931670,finance@haier.com;9999@haier.com</t>
  </si>
  <si>
    <t>深圳交易所,002465.SZ,海格通信,广州海格通信集团股份有限公司,广东省广州市黄埔区高新技术产业开发区科学城海云路88号,国防军工,937800975.1,52214982.75,7758,Guangzhou Haige Communications Group Incorporated Company,86-20-82085571,hgzqb@haige.com</t>
  </si>
  <si>
    <t>上海交易所,688041.SH,海光信息,海光信息技术股份有限公司,北京市海淀区东北旺西路8号中关村软件园27号楼C座4-5层,计算机设备,967441078.4,143457665.8,1143,"Hygon Information Technology Co., Ltd.",86-10-82826550;86-10-82177855,investor@hygon.cn</t>
  </si>
  <si>
    <t>深圳交易所,301063.SZ,海锅股份,张家港海锅新能源装备股份有限公司,江苏省苏州市张家港市南丰镇南丰村,电力设备,261536375.8,8521432.06,538,"Zhangjiagang Haiguo New Energy Equipment Manufacturing Co.,Ltd.",86-512-58903303,zhengquan@zjghgxny.com</t>
  </si>
  <si>
    <t>上海交易所,600751.SH,海航科技,海航科技股份有限公司,天津市和平区重庆道143号,其他电子,34408000,81357000,--,"Hna Technology Co.,Ltd.",86-22-58679088,600751@hna-tic.com</t>
  </si>
  <si>
    <t>深圳交易所,002415.SZ,海康威视,杭州海康威视数字技术股份有限公司,浙江省杭州市滨江区物联网街518号,计算机设备,16521549351,2284174956,5.2752万,"Hangzhou Hikvision Digital Technology Co.,Ltd.",86-571-88075998;86-571-89710492,hikvision@hikvision.com;market@hikvision.com;ir@hikvision.com</t>
  </si>
  <si>
    <t>上海交易所,600398.SH,海澜之家,海澜之家集团股份有限公司,江苏省无锡市江阴市华士镇,服装家纺,5211683286,723114657,2.2628万,"Hla Group Corp., Ltd.",86-510-86121071,600398@hla.com.cn</t>
  </si>
  <si>
    <t>深圳交易所,301155.SZ,海力风电,江苏海力风电设备科技股份有限公司,江苏省南通市如东县如东经济开发区金沙江路北侧、井冈山路东侧,电力设备,153257568,62036353.76,983,"Jiangsu Haili Wind Power Equipment Technology Co.,Ltd.",86-513-80152666,hlgf@jshlfd.com</t>
  </si>
  <si>
    <t>上海交易所,600619.SH,海立股份,上海海立(集团)股份有限公司,上海市浦东新区金桥出口加工区宁桥路888号,白色家电,4319364519,42515218.11,9813,"Shanghai Highly (Group) Co.,Ltd.",86-21-58547777;86-21-58547618,luomin@highly.cc;yanghh@highly.cc;heartfelt@highly.cc</t>
  </si>
  <si>
    <t>深圳交易所,002206.SZ,海利得,浙江海利得新材料股份有限公司,浙江省嘉兴市海宁市马桥镇经编产业园区新民路18号,化工合成材料,1438412839,122493614.3,3317,"Zhejiang Hailide New Material Co.,Ltd",86-573-87989889,lpf@halead.com;ycx@halead.com;002206@halead.com;hld@halead.com</t>
  </si>
  <si>
    <t>上海交易所,603639.SH,海利尔,海利尔药业集团股份有限公司,山东省青岛市城阳区国城路216号,化学制品,1199790300,142614951.2,2738,"Hailir Pesticides And Chemicals Group Co.,Ltd.",86-532-58659169,hailir@hailir.cn</t>
  </si>
  <si>
    <t>上海交易所,603718.SH,海利生物,上海海利生物技术股份有限公司,上海市奉贤区金海公路6720号,农业服务,85080381.7,10595686.32,542,"Shanghai Hile Bio-Technology Co.,Ltd.",86-21-60890892,ir@hile-bio.com</t>
  </si>
  <si>
    <t>深圳交易所,002537.SZ,海联金汇,海联金汇科技股份有限公司,山东省青岛市即墨区青威路1626号,汽车零部件,1872090581,45074852.3,3688,"Hyunion Holding Co.,Ltd.",86-532-89066166,qixiumei@haili.com.cn;wangyulin@haili.com.cn;hlmo@haili.com.cn</t>
  </si>
  <si>
    <t>深圳交易所,300277.SZ,海联讯,深圳海联讯科技股份有限公司,广东省深圳市南山区深南大道市高新技术园R2厂房B区3a层,计算机应用,26606114.73,-1072224.67,137,Shenzhen Hirisun Technology Incorporated,86-755-26972918,szhlx@hirisun.com</t>
  </si>
  <si>
    <t>深圳交易所,002203.SZ,海亮股份,浙江海亮股份有限公司,浙江省绍兴市诸暨市店口解放路386号,工业金属,18546438627,312361655.3,8584,"Zhe Jiang Hai Liang Co.,Ltd",86-575-87069033,gfoffice@hailiang.com</t>
  </si>
  <si>
    <t>深圳交易所,002255.SZ,海陆重工,苏州海陆重工股份有限公司,江苏省苏州市张家港市东南大道1号(张家港经济技术开发区),电力设备,436283778.9,32632637.98,1278,"Suzhou Hailu Heavy Industry Co.,Ltd.",86-512-58913056,stock@hailu-boiler.cn</t>
  </si>
  <si>
    <t>深圳交易所,300329.SZ,海伦钢琴,海伦钢琴股份有限公司,浙江省宁波市北仑区龙潭山路36号,家用轻工,97213870.56,6307357.62,1280,"Hailun Piano Co.,Ltd.",86-574-86813822,phil@hailunpiano.com;lijing@hailunpiano.com</t>
  </si>
  <si>
    <t>上海交易所,600585.SH,海螺水泥,安徽海螺水泥股份有限公司,安徽省芜湖市镜湖区文化路39号,建筑材料,25461775046,4925205596,4.6714万,Anhui Conch Cement Company Limited,86-553-8398976;86-553-8398911,dms@chinaconch.com</t>
  </si>
  <si>
    <t>深圳交易所,000619.SZ,海螺新材,海螺(安徽)节能环保新材料股份有限公司,安徽省芜湖市鸠江区经济技术开发区港湾路38号,建筑材料,957523194,-26198574.29,4443,"Conch (Anhui) Energy Saving And Environment Protection New Material Co., Ltd.",86-553-5965951;86-553-5965909,hlxc@chinaconch.com</t>
  </si>
  <si>
    <t>深圳交易所,000572.SZ,海马汽车,海马汽车股份有限公司,海南省海口市龙华区金盘工业区金盘路12-8号,汽车整车,710111435.1,-60925369.34,2207,"Haima Automobile Co.,Ltd",86-898-66822672,000572@haima.com</t>
  </si>
  <si>
    <t>深圳交易所,300084.SZ,海默科技,海默科技(集团)股份有限公司,甘肃省兰州市城关区张苏滩593号,专用设备,50339553.65,-26595592.61,929,Haimo Technologies Group Corp.,86-931-8559076,securities@haimo.com.cn</t>
  </si>
  <si>
    <t>上海交易所,688559.SH,海目星,深圳市海目星激光智能装备股份有限公司,"广东省深圳市龙华区观澜街道君子布社区环观南路26号101,广东省深圳市龙华区观湖街道鹭湖社区观盛五路8-1号科姆龙科技园B栋",自动化设备,446671709,11110129.06,4060,"Shenzhen Hymson Laser Intelligent Equipments Co., Ltd.",86-755-23325470,ir@hymson.com</t>
  </si>
  <si>
    <t>深圳交易所,002163.SZ,海南发展,海控南海发展股份有限公司,广东省深圳市南山区南海大道2061号新保辉大厦17层,建筑装饰,527586138.6,-42560159.83,2682,"Hainan Development Holdingsnanhai Co.,Ltd.",86-755-26063691;86-755-26067916,hnfz@sanxinglass.com</t>
  </si>
  <si>
    <t>深圳交易所,000886.SZ,海南高速,海南高速公路股份有限公司,海南省海口市美兰区蓝天路16号高速公路大楼,房地产开发,42877777.49,1092960.41,523,"Hainan Expressway Co.,Ltd.",86-898-66768394,000886@hihec.cn</t>
  </si>
  <si>
    <t>深圳交易所,000566.SZ,海南海药,海南海药股份有限公司,海南省海口市秀英区南海大道192号,化学制药,553628984,-17663582.45,2589,"Hainan Haiyao Co.,Ltd.",86-898-36380609,000566@haiyao.com.cn</t>
  </si>
  <si>
    <t>上海交易所,601969.SH,海南矿业,海南矿业股份有限公司,海南省澄迈县老城镇高新技术产业示范区海南生态软件园沃克公园8801栋,钢铁,1110582600,193516870,3279,"Hainan Mining Co.,Ltd",86-898-67482082;86-898-67482025,hejing@hnmining.com;chenglei@hnmining.com;hnmining@hnmining.com</t>
  </si>
  <si>
    <t>深圳交易所,002596.SZ,海南瑞泽,海南瑞泽新型建材股份有限公司,海南省三亚市吉阳区迎宾路360-1号阳光金融广场20层,建筑材料,474179508.1,4095569.45,5597,"Hainan Ruize New Building Material Co.,Ltd.",86-898-88710266,yqc66888@163.com;qinqing@hnruize.com;rzxc_@hotmail.com</t>
  </si>
  <si>
    <t>上海交易所,601118.SH,海南橡胶,海南天然橡胶产业集团股份有限公司,海南省海口市龙华区滨海大道103号财富广场4楼,种植业与林业,3240139934,-28309633.89,1.6214万,"China Hainan Rubber Industry Group Co.,Ltd.",86-898-31669317,linfy@hirub.cn;liuzh@hirub.cn;info@hirub.cn</t>
  </si>
  <si>
    <t>上海交易所,600238.SH,海南椰岛,海南椰岛(集团)股份有限公司,海南省海口市秀英区药谷二期药谷二横路2号,饮料制造,221903924.1,24524162.38,711,"Hainan Yedao (Group) Co.,Ltd",86-898-66532987,yedaohainan@163.com</t>
  </si>
  <si>
    <t>深圳交易所,002583.SZ,海能达,海能达通信股份有限公司,广东省深圳市南山区高新区北区北环路9108号海能达大厦,通信设备,1047775611,-73494929.56,6565,Hytera Communications Corporation Limited,86-755-26972999-1170;86-755-26972999-1247,stock@hytera.com</t>
  </si>
  <si>
    <t>深圳交易所,300787.SZ,海能实业,安福县海能实业股份有限公司,江西省吉安市安福县工业园,消费电子,517829653.3,58290847.16,7565,Anfu Ce Link Limited,86-769-89920699,ivyhan@ce-link.com;anfuhinen@ce-link.com</t>
  </si>
  <si>
    <t>深圳交易所,002344.SZ,海宁皮城,海宁中国皮革城股份有限公司,浙江省嘉兴市海宁市海州西路201号,零售,332843859.6,143305308.5,1151,"Haining China Leather Market Co.,Ltd",86-573-87217777,pgc@chinaleather.com</t>
  </si>
  <si>
    <t>上海交易所,603269.SH,海鸥股份,江苏海鸥冷却塔股份有限公司,江苏省常州市武进区武进经济开发区祥云路16号,通用设备,238445214.5,2783114.9,937,"Jiangsu Seagull Cooling Tower Co.,Ltd.",86-519-68022018;86-519-68022185,liuli@seagull-ct.com;jiangyueheng@seagull-ct.com</t>
  </si>
  <si>
    <t>深圳交易所,002084.SZ,海鸥住工,广州海鸥住宅工业股份有限公司,广东省广州市番禺区沙头街禺山西路363号联邦工业城内,家用轻工,771876191.5,-19831878.48,6020,"Guangzhou Seagull Kitchen And Bath Products Co.,Ltd.",86-20-34807004;86-20-34808178,13632211623@139.com;seagull@seagullgroup.cn;yuanping.chen@seagullgroup.cn</t>
  </si>
  <si>
    <t>深圳交易所,002399.SZ,海普瑞,深圳市海普瑞药业集团股份有限公司,广东省深圳市南山区松坪山郎山路21号,化学制药,1910323746,234943371.7,2046,"Shenzhen Hepalink Pharmaceutical Group Co.,Ltd.",86-755-26980311,stock@hepalink.com</t>
  </si>
  <si>
    <t>上海交易所,603069.SH,海汽集团,海南海汽运输集团股份有限公司,海南省海口市美兰区海府路24号海汽大厦,公路铁路运输,192293927.9,-16299497.48,3082,"Hainan Haiqi Transportation Group Co.,Ltd.",86-898-65326058,hqgfdsb@163.com</t>
  </si>
  <si>
    <t>上海交易所,603187.SH,海容冷链,青岛海容商用冷链股份有限公司,山东省青岛市黄岛区隐珠山路1817号,通用设备,840234362.2,78352816.06,1802,"Qingdao Hiron Commercial Cold Chain Co.,Ltd.",86-532-58762750,dm@chinahiron.com</t>
  </si>
  <si>
    <t>深圳交易所,300915.SZ,海融科技,上海海融食品科技股份有限公司,上海市奉贤区金汇镇金斗路666号,食品加工制造,214955984.1,32209482.84,846,"Shanghai Hi-Road Food Technology Co.,Ltd.",86-21-37560135,hrkj@hiroad.sh.cn</t>
  </si>
  <si>
    <t>深圳交易所,300501.SZ,海顺新材,上海海顺新型药用包装材料股份有限公司,上海市闵行区申滨南路938号龙湖虹桥天街G栋508室,包装印刷,231871055.8,25483174.76,688,"Shanghai Haishun New Pharmaceutical Packaging Co.,Ltd.",86-21-37017626,xiaohui@hysum.com</t>
  </si>
  <si>
    <t>深圳交易所,002653.SZ,海思科,海思科医药集团股份有限公司,西藏自治区山南市乃东区泽当镇三湘大道17号,化学制药,562010168.1,26203211.37,4247,"Haisco Pharmaceutical Group Co.,Ltd.",86-893-7834865;86-28-67250551,wangm@haisco.com;gy@haisco.com;haisco@haisco.com</t>
  </si>
  <si>
    <t>上海交易所,600082.SH,海泰发展,天津海泰科技发展股份有限公司,天津市滨海新区华苑产业区(环外)海泰发展五道16号C号楼C座,房地产开发,119749485.1,-11741681.2,58,"Tianjin Hi-Tech Development Co.,Ltd.",86-22-85689891;86-22-85689999,irm@hitech-develop.com</t>
  </si>
  <si>
    <t>深圳交易所,301022.SZ,海泰科,青岛海泰科模塑科技股份有限公司,山东省青岛市城阳区棘洪滩街道锦盛二路66号,汽车零部件,90180005.54,12460128.89,572,"Qingdao Hi-Tech Moulds &amp; Plastics Technology Co.,Ltd.",86-532-89086869-8099;86-532-89086869-8092,liangtingbo@hitechmoulds.com.cn;weiqiuxiang@hitechmoulds.com.cn;service@hitechmoulds.com.cn</t>
  </si>
  <si>
    <t>上海交易所,688677.SH,海泰新光,青岛海泰新光科技股份有限公司,山东省青岛市崂山区科苑纬四路100号,医疗器械,93489632.76,35792018.79,639,"Qingdao Novelbeam Technology Co.,Ltd.",86-532-88706015,wfh@novelbeam.com;xh@novelbeam.com;investment@novelbeam.com</t>
  </si>
  <si>
    <t>北京交易所,835985.BJ,海泰新能,唐山海泰新能科技股份有限公司,河北省唐山市玉田县玉泰工业区,电力设备,1250255237,14063048.23,2017,"Tangshan Haitai New Energy Technology Co.,Ltd.",86-315-5051809,liushichao@htsolargroup.com</t>
  </si>
  <si>
    <t>深圳交易所,002023.SZ,海特高新,四川海特高新技术股份有限公司,四川省成都市武侯区高新区科园南一路9号,国防军工,223246083.7,20885096.07,1179,"Sichuan Haite High-Tech Co.,Ltd.",86-28-85921029,board@haitegroup.com</t>
  </si>
  <si>
    <t>深圳交易所,300683.SZ,海特生物,武汉海特生物制药股份有限公司,湖北省武汉市蔡甸区经济技术开发区海特科技园,生物制品,166204766.3,7690523.54,1143,"Wuhanhiteck Biologicalpharma Co.,Ltd.",86-27-84599931,zhengquanbu@hiteck.com.cn</t>
  </si>
  <si>
    <t>上海交易所,603759.SH,海天股份,海天水务集团股份公司,四川省成都市双流区天府新区湖畔路南段506号,环保,254920905.8,41521519.51,1322,"Haitian Water Group Co.,Ltd.",86-28-89115006,ir@haitianshuiwu.com</t>
  </si>
  <si>
    <t>上海交易所,601882.SH,海天精工,宁波海天精工股份有限公司,浙江省宁波市北仑区黄山西路235号,通用设备,705513478.1,110242373.1,1883,"Ningbo Haitian Precision Machinery Co.,Ltd.",86-574-86188839,jgzq@mail.haitian.com</t>
  </si>
  <si>
    <t>上海交易所,603288.SH,海天味业,佛山市海天调味食品股份有限公司,广东省佛山市禅城区文沙路16号,食品加工制造,7209680842,1829044729,6678,Foshan Haitian Flavouring And Food Company Ltd.,86-757-82836083,obd@haday.cn</t>
  </si>
  <si>
    <t>上海交易所,600837.SH,海通证券,海通证券股份有限公司,上海市黄浦区广东路689号,证券,4131020445,1500080164,1.1631万,"Haitong Securities Co.,Ltd.",86-21-23219000,jiangcj@htsec.com;sunt@htsec.com;haitong@htsec.com</t>
  </si>
  <si>
    <t>深圳交易所,000078.SZ,海王生物,深圳市海王生物工程股份有限公司,广东省深圳市南山区科技中三路1号海王银河科技大厦24楼,医药商业,9201630765,70927976.38,9657,"Shenzhen Neptunus Bioengineering Co.,Ltd",86-755-26980336,sz000078@vip.sina.com</t>
  </si>
  <si>
    <t>北京交易所,831305.BJ,海希通讯,上海海希工业通讯股份有限公司,上海市松江区莘砖公路518号15幢,自动化设备,45990641.19,8802287.74,228,Shanghai Hysea Industrial Communications Ltd,86-21-54902525-8105,ir@hysea.com.cn</t>
  </si>
  <si>
    <t>深圳交易所,300300.SZ,海峡创新,海峡创新互联网股份有限公司,浙江省杭州市西湖区天目山路181号天际大厦6层,计算机应用,33446148.87,-42394191.78,410,"Strait Innovation Internet Co.,Ltd.",86-571-89938397,yexingbo@hxcx.com.cn;chenmengjie@hxcx.com.cn;hxcx@hxcx.com.cn</t>
  </si>
  <si>
    <t>深圳交易所,002320.SZ,海峡股份,海南海峡航运股份有限公司,海南省海口市秀英区滨海大道157号港航大厦14楼,港口航运,880472352.9,96332077.78,3025,"Hainan Strait Shipping Co.,Ltd.",86-898-68615335;86-898-68612566,cai.ningjian@coscoshipping.com;530062961@qq.com;haixiagufen@163.com</t>
  </si>
  <si>
    <t>上海交易所,603817.SH,海峡环保,福建海峡环保集团股份有限公司,福建省福州市晋安区鼓山镇洋里路16号,环保,252562126.6,39805661.09,821,"Fujian Haixia Environmental Protection Group Co.,Ltd.",86-591-83626529,fjhxhb@fjhxhb.com;chenxiulan@fjhxhb.com</t>
  </si>
  <si>
    <t>深圳交易所,002099.SZ,海翔药业,浙江海翔药业股份有限公司,浙江省台州市椒江区外沙支路100号,化学制药,804527527.5,87024150.17,2899,"Zhejiang Hisoar Pharmaceutical Co.,Ltd.",86-576-89088166,stock@hisoar.com</t>
  </si>
  <si>
    <t>深圳交易所,003011.SZ,海象新材,浙江海象新材料股份有限公司,浙江省嘉兴市海宁市海昌街道海丰路380号3幢,家用轻工,404179017.2,17212520.75,1545,"Zhejiang Walrus New Material Co.,Ltd.",86-573-80776966,walrus@walrusfloors.com;fwbdnb@kimayfloors.com</t>
  </si>
  <si>
    <t>上海交易所,600851.SH,海欣股份,上海海欣集团股份有限公司,上海市黄浦区福州路666号金陵海欣大厦18楼,化学制药,302754423.5,27314934.18,1021,"Shanghai Haixin Group Co., Ltd.",86-21-63917000;86-21-57698100,600851@haixin.com;prh@haixin.com;rxw@haixin.com</t>
  </si>
  <si>
    <t>深圳交易所,002702.SZ,海欣食品,海欣食品股份有限公司,福建省福州市仓山区建新镇建新北路150号1#楼,食品加工制造,378189622.4,19345403.39,1989,"Haixin Foods Co.,Ltd",86-591-88202235,zhengming@tengxinfoods.com.cn;chendanqing@tengxinfoods.com.cn</t>
  </si>
  <si>
    <t>深圳交易所,000921.SZ,海信家电,海信家电集团股份有限公司,广东省佛山市顺德区容桂街道容港路8号,白色家电,18303785340,266233233.3,4.8263万,"Hisense Home Appliances Group Co.,Ltd.",86-757-28362570,hxjdzqb@hisense.com</t>
  </si>
  <si>
    <t>上海交易所,600060.SH,海信视像,海信视像科技股份有限公司,山东省青岛市黄岛区经济技术开发区前湾港路218号,黑色家电,10184415867,298559631.8,1.8385万,"Hisense Visual Technology Co.,Ltd.",86-532-83889556,zqb@hisense.com</t>
  </si>
  <si>
    <t>上海交易所,603115.SH,海星股份,南通海星电子股份有限公司,江苏省南通市通州区平潮镇通扬南路519号,工业金属,471473186.4,63827729.92,742,"Nantong Haixing Electronics Co.,Ltd.",86-513-86726111,sml@haistar.com.cn;yzhang@haistar.com.cn</t>
  </si>
  <si>
    <t>上海交易所,603556.SH,海兴电力,杭州海兴电力科技股份有限公司,浙江省杭州市拱墅区莫干山路1418-35号(上城工业园区),电力设备,667549859.7,140333353.8,2381,"Hexing Electrical Co.,Ltd",86-571-28032783,office@hxgroup.com</t>
  </si>
  <si>
    <t>深圳交易所,002724.SZ,海洋王,海洋王照明科技股份有限公司,广东省深圳市光明区高新路1601号海洋王科技楼,其他电子,304349340.6,16845988.7,3082,"Ocean'S King Lighting Science &amp; Technology Co.,Ltd",86-755-23242666-6496;86-755-23242666-6519,chenyan@haiyangwang.com;zhuly@haiyangwang.com;ok@haiyangwang.com</t>
  </si>
  <si>
    <t>深圳交易所,000861.SZ,海印股份,广东海印集团股份有限公司,广东省广州市越秀区东华南路98号海印中心,零售,365741909.5,101445831,986,"Guangdong Highsun Group Co.,Ltd.",86-20-28828222,ir000861@126.com</t>
  </si>
  <si>
    <t>上海交易所,688680.SH,海优新材,上海海优威新材料股份有限公司,上海市浦东新区自由贸易试验区龙东大道3000号1幢A楼909,电力设备,1228290010,77248351.96,814,"Shanghai Hiuv New Materials Co.,Ltd",86-21-58964211,hiuv@hiuv.net</t>
  </si>
  <si>
    <t>上海交易所,600968.SH,海油发展,中海油能源发展股份有限公司,北京市东城区东直门外小街6号,油气开采及服务,8196710592,300793188,1.4925万,Cnooc Energy Technology &amp; Services Limited,86-10-84528003,sh_cenertech@cnooc.com.cn</t>
  </si>
  <si>
    <t>上海交易所,600583.SH,海油工程,海洋石油工程股份有限公司,天津市滨海新区天津港保税区海滨十五路199号,油气开采及服务,4354037100,118113000,7932,"Offshore Oil Engineering Co.,Ltd.",86-22-59898808,mingyf@cooec.com.cn</t>
  </si>
  <si>
    <t>深圳交易所,002529.SZ,海源复材,江西海源复合材料科技股份有限公司,福建省福州市闽侯县荆溪镇铁岭北路2号,专用设备,91648450.23,1531172.67,656,"Jiangxi Haiyuan Composites Technology Co.,Ltd",86-591-83855071,hyjx@haiyuan-group.com</t>
  </si>
  <si>
    <t>上海交易所,688203.SH,海正生材,浙江海正生物材料股份有限公司,浙江省台州市椒江区工人路293号301-07室,化工合成材料,175316895.2,9938146.65,360,Zhejiang Hisun Biomaterials Co.Ltd.,86-576-88827813;86-576-88931556,hisunpla@hisunpharm.com</t>
  </si>
  <si>
    <t>上海交易所,600267.SH,海正药业,浙江海正药业股份有限公司,浙江省台州市椒江区外沙路46号,化学制药,2977204829,135128838.4,8280,"Zhejiang Hisun Pharmaceutical Co.,Ltd.",86-571-85278141;86-576-88827809,stock600267@hisunpharm.com;bgs@hisunpharm.com</t>
  </si>
  <si>
    <t>深圳交易所,300618.SZ,寒锐钴业,南京寒锐钴业股份有限公司,江苏省南京市江宁区双龙大道1698号景枫中心写字楼31楼,小金属,1572929110,173615994.2,1455,"Nanjing Hanrui Cobalt Co.,Ltd.",86-25-51181105,hrgy@hrcobalt.com;hrgy@hrcobalt.om</t>
  </si>
  <si>
    <t>上海交易所,688256.SH,寒武纪,中科寒武纪科技股份有限公司,北京市海淀区知春路7号致真大厦D座11-14层、16-17层,半导体及元件,62990732.03,-287383523.9,1497,Cambricon Technologies Corporation Limited,86-10-83030796-8025,ir@cambricon.com</t>
  </si>
  <si>
    <t>深圳交易所,300170.SZ,汉得信息,上海汉得信息技术股份有限公司,上海市青浦区汇联路33号,计算机应用,712350365.7,347840302.8,9611,"Hand Enterprise Solutions Co.,Ltd.",86-21-67002300;86-21-50177372,motton.shen@hand-china.com;investors@vip.hand-china.com</t>
  </si>
  <si>
    <t>深圳交易所,300746.SZ,汉嘉设计,汉嘉设计集团股份有限公司,浙江省杭州市拱墅区湖墅南路501号,建筑装饰,519421136.3,14256822.74,2006,"Hanjia Design Group Co.,Ltd.",86-571-89975015,hj-lx@cnhanjia.com;hjzq@cnhanjia.com</t>
  </si>
  <si>
    <t>深圳交易所,002498.SZ,汉缆股份,青岛汉缆股份有限公司,山东省青岛市崂山区九水东路628号,电力设备,1728670779,135142297.4,2859,"Qingdao Hanhe Cable Co.,Ltd",86-532-88817759,wzz3333@126.com;hanhe1@hanhe-cable.com</t>
  </si>
  <si>
    <t>上海交易所,600375.SH,汉马科技,汉马科技集团股份有限公司,安徽省马鞍山市雨山区经济技术开发区,汽车整车,920163621.9,-162414195.3,3314,"Hanma Technology Group Co.,Ltd.",86-555-8323038,ahuhuanggang@163.com;xm600375@163.com</t>
  </si>
  <si>
    <t>深圳交易所,002412.SZ,汉森制药,湖南汉森制药股份有限公司,湖南省益阳市赫山区银城大道2688号,中药,248851389.6,51824070.34,1532,"Hunan Hansen Pharmaceutical Co.,Ltd.",86-737-6351486,hnyydjh@163.com;maxiwen_218@163.com;office@hansenzy.com</t>
  </si>
  <si>
    <t>上海交易所,600774.SH,汉商集团,汉商集团股份有限公司,湖北省武汉市汉阳区汉阳大道134号,化学制药,357286603.2,23258554.56,2283,"Hanshang Group Co.,Ltd.",86-27-68849191;86-27-84843197,hsjt600774@126.com;hshsd@126.com;hsjt@public.wh.hb.cn</t>
  </si>
  <si>
    <t>深圳交易所,002362.SZ,汉王科技,汉王科技股份有限公司,北京市海淀区东北旺西路8号5号楼三层,计算机应用,286287481.5,-22538791.3,2312,"Hanwang Technology Co.,Ltd.",86-10-82786816,zhouyingyu@hanwang.com.cn</t>
  </si>
  <si>
    <t>深圳交易所,300007.SZ,汉威科技,汉威科技集团股份有限公司,河南省郑州市中原区高新技术开发区雪松路169号,仪器仪表,594344585.8,51507035.46,2610,Hanwei Electronics Group Corporation,86-371-67169159,hwdz@hwsensor.com</t>
  </si>
  <si>
    <t>北京交易所,837092.BJ,汉鑫科技,山东汉鑫科技股份有限公司,山东省烟台市莱山区高新区蓝海路1号4号楼,计算机应用,12232393.01,1477410.48,131,"Shandong Hiacent Technology Co.,Ltd.",86-535-6756997,wymin@hiacent.cn;hiacent@hiacent.cn</t>
  </si>
  <si>
    <t>深圳交易所,300403.SZ,汉宇集团,汉宇集团股份有限公司,广东省江门市江海区高新技术开发区清澜路336号,白色家电,256795832.6,44673320.76,1876,"Hanyu Group Joint-Stock Co.,Ltd.",86-750-3839060,idearhanyu@oceanhanyu.com</t>
  </si>
  <si>
    <t>深圳交易所,002158.SZ,汉钟精机,上海汉钟精机股份有限公司,上海市金山区枫泾工业开发区亭枫公路8289号,通用设备,594770587.8,91170775.85,2078,"Shanghai Hanbell Precise Machinery Co.,Ltd.",86-21-573502801005;86-21-573502801132,gracechiu@hanbell.cn;amywu@hanbell.cn;ir@hanbell.cn</t>
  </si>
  <si>
    <t>深圳交易所,300199.SZ,翰宇药业,深圳翰宇药业股份有限公司,广东省深圳市南山区高新技术工业园中区翰宇生物医药园办公大楼,化学制药,167212356.2,-57654813.97,885,"Hybio Pharmaceutical Co.,Ltd.",86-755-26588036,hy@hybio.com.cn</t>
  </si>
  <si>
    <t>上海交易所,688022.SH,瀚川智能,苏州瀚川智能科技股份有限公司,江苏省苏州市吴中区工业园区听涛路32号,专用设备,99101652.75,1587748.47,1235,"Suzhou Harmontronics Automation Technology Co.,Ltd",86-512-62819001-60163,irm@harmontronics.com</t>
  </si>
  <si>
    <t>上海交易所,600323.SH,瀚蓝环境,瀚蓝环境股份有限公司,广东省佛山市南海区桂城街道融和路23号瀚蓝广场,环保,2726943373,159089514.2,1.9907万,"Grandblue Environment Co.,Ltd.",86-757-86280996,600323@grandblue.cn</t>
  </si>
  <si>
    <t>上海交易所,603298.SH,杭叉集团,杭叉集团股份有限公司,浙江省杭州市临安区相府路666号,专用设备,3603369966,190207609.9,5416,"Hangcha Group Co.,Ltd",86-571-88141328;86-571-88926713,csm@zjhc.cn;hmh@zjhc.cn;hcjt@zjhc.cn</t>
  </si>
  <si>
    <t>上海交易所,601177.SH,杭齿前进,杭州前进齿轮箱集团股份有限公司,浙江省杭州市萧山区萧金路45号,通用设备,575103785.3,49438096.57,2928,"Hangzhou Advance Gearbox Group Co.,Ltd.",86-571-83802671,ouy@chinaadvance.com;stock@chinaadvance.com</t>
  </si>
  <si>
    <t>上海交易所,603618.SH,杭电股份,杭州电缆股份有限公司,浙江省杭州市富阳区东洲街道永通路18号,电力设备,1735973581,25597581.55,1939,"Hangzhou Cable Co.,Ltd.",86-571-63167793,stock@hzcables.com</t>
  </si>
  <si>
    <t>上海交易所,600126.SH,杭钢股份,杭州钢铁股份有限公司,浙江省杭州市拱墅区半山路178号,钢铁,11813576763,390841991.9,3584,"Hang Zhou Iron &amp; Steel Co.,Ltd.",86-571-88132917,hggf@hzsteel.com</t>
  </si>
  <si>
    <t>上海交易所,688571.SH,杭华股份,杭华油墨股份有限公司,浙江省杭州市钱塘区经济技术开发区白杨街道5号大街(南)2号,化学制品,279408731.5,9585288.33,667,"Hangzhou Toka Ink Co.,Ltd.",86-571-86721708,stock@hhink.com</t>
  </si>
  <si>
    <t>上海交易所,688006.SH,杭可科技,浙江杭可科技股份有限公司,"浙江省杭州市萧山区萧山经济技术开发区桥南区块高新十一路77号,浙江省杭州市萧山区萧山经济开发区高新六路298号",电力设备,796751277.3,93669001.3,3424,Zhejiang Hangke Technology Incorporated Company,86-571-82210886,hq@chr-group.net</t>
  </si>
  <si>
    <t>上海交易所,600477.SH,杭萧钢构,杭萧钢构股份有限公司,浙江省杭州市上城区中河中路258号瑞丰大厦3-7楼,建筑装饰,2057314870,53188844.23,5905,"Hangxiao Steel Structure Co., Ltd",86-571-81606798;86-571-87246788-8016;86-571-87245217;86-571-87246788-6045,song.beibei@hxss.com.cn;lou.yina@hxss.com.cn;hx@hxss.com.cn</t>
  </si>
  <si>
    <t>深圳交易所,002430.SZ,杭氧股份,杭氧集团股份有限公司,浙江省杭州市拱墅区中山北路592号弘元大厦,化学制品,2734771971,321961761.3,4886,"Hangzhou Oxygen Plant Group Co.,Ltd.",86-571-85869069;86-571-85869350,geqianjin@hangyang.com;gaocf@hangyang.com</t>
  </si>
  <si>
    <t>深圳交易所,300478.SZ,杭州高新,杭州高新橡塑材料股份有限公司,浙江省杭州市余杭区径山镇后村桥路3号,化工合成材料,67142366.88,1265375.92,248,"Hangzhou Gaoxin Rubber &amp; Plastic Materials Co.,Ltd.",86-571-88581338,hzgx@gxsl.com</t>
  </si>
  <si>
    <t>上海交易所,600814.SH,杭州解百,杭州解百集团股份有限公司,浙江省杭州市拱墅区环城北路208号坤和中心36-37楼,零售,527581947.6,93949298.34,1193,"Hangzhou Jiebai Group Co.,Limited",86-571-87080267;86-571-87085127,ming.jin@hzjbgroup.com;zhixi.yang@hzjbgroup.com;zqb@hzjbgroup.com</t>
  </si>
  <si>
    <t>上海交易所,688611.SH,杭州柯林,杭州柯林电气股份有限公司,浙江省杭州市拱墅区莫干山路1418-41号7幢,电力设备,30446373.38,10822972.76,222,"Hangzhou Kelin Electric Co.,Ltd.",86-571-88409181,klec@klec.com.cn</t>
  </si>
  <si>
    <t>上海交易所,605011.SH,杭州热电,杭州热电集团股份有限公司,浙江省杭州市滨江区长河街道江南星座2幢1单元701室,电力,808851639.3,41280177.26,803,"Hangzhou Cogeneration Group Co.,Ltd.",86-571-88190017,hzrdjt@hzrdjt.com</t>
  </si>
  <si>
    <t>上海交易所,600926.SH,杭州银行,杭州银行股份有限公司,浙江省杭州市拱墅区庆春路46号,银行,8768702000,3308704000,1.0456万,"Bank Of Hangzhou Co.,Ltd.",86-571-87253058,ir@hzban.com.cn;maoxiahong@hzbank.com.cn;wangzhisen@hzbank.com.cn</t>
  </si>
  <si>
    <t>深圳交易所,300649.SZ,杭州园林,杭州园林设计院股份有限公司,浙江省杭州市西湖区双龙街136号绿城西溪世纪中心2号楼南楼9层,建筑装饰,166147672.2,22755448.93,298,"Hangzhou Landscape Architecture Design Institute Co.,Ltd.",86-571-87980956,zqb@hzyly.com</t>
  </si>
  <si>
    <t>上海交易所,600893.SH,航发动力,中国航发动力股份有限公司,陕西省西安市未央区徐家湾,国防军工,5400028236,66255366.99,3.4195万,"Aecc Aviation Power Co.,Ltd",86-29-86152009;86-29-86152008,hkdl2008@xae.aecc.cn</t>
  </si>
  <si>
    <t>上海交易所,600391.SH,航发科技,中国航发航空科技股份有限公司,四川省成都市新都区三河镇蜀龙大道成发工业园,国防军工,750943819.5,-24630475.95,4276,"Aecc Aero Science And Technology Co.,Ltd",86-28-89358616,board@scfast.com;1291956306@qq.com</t>
  </si>
  <si>
    <t>深圳交易所,000738.SZ,航发控制,中国航发动力控制股份有限公司,江苏省无锡市滨湖区梁溪路792号,国防军工,1210126046,213692682.4,7294,"Aecc Aero-Engine Control Co.,Ltd.",86-510-85708738;86-510-85707738;86-510-85700733,zhdk000738@vip.163.com;wangxianding2008@163.com;cuisweey@163.com</t>
  </si>
  <si>
    <t>深圳交易所,000818.SZ,航锦科技,航锦科技股份有限公司,"辽宁省葫芦岛市连山区化工街1号,湖北省武汉市江岸区中山大道1627号中信泰富大厦38楼",化学原料,1048321256,90310509,3743,"Hangjin Technology Co.,Ltd.",86-27-82200722,zqb@hangjintechnology.com</t>
  </si>
  <si>
    <t>上海交易所,600987.SH,航民股份,浙江航民股份有限公司,浙江省杭州市萧山区瓜沥镇航民村,纺织制造,2321855093,116190907.6,9179,"Zhejiang Hangmin Co.,Ltd",86-571-82551588,hmgf@hmgf.com</t>
  </si>
  <si>
    <t>深圳交易所,002389.SZ,航天彩虹,航天彩虹无人机股份有限公司,"北京市丰台区云岗西路17号,浙江省台州市台州湾集聚区海豪路788号",国防军工,723971197.5,34706141.06,2000,"Aerospace Ch Uav Co.,Ltd",86-576-88169898;86-10-88536133,yzbk@163.com;caihonguav@sina.com;caschtch@126.com</t>
  </si>
  <si>
    <t>上海交易所,600501.SH,航天晨光,航天晨光股份有限公司,江苏省南京市江宁区经济技术开发区天元中路188号,专用设备,511296367.3,-10834256.19,2105,Aerosun Corporation,86-25-52826035;86-25-52826031,zqtz@aerosun.cn</t>
  </si>
  <si>
    <t>深圳交易所,002025.SZ,航天电器,贵州航天电器股份有限公司,贵州省贵阳市花溪区经济技术开发区红河路7号,国防军工,1509294773,158699693.3,4906,"Guizhou Space Appliance Co.,Ltd",86-851-88697168;86-851-88697026,zw@gzhtdq.com.cn;mq@gzhtdq.com.cn;htdq@gzhtdq.com.cn</t>
  </si>
  <si>
    <t>上海交易所,600879.SH,航天电子,航天时代电子技术股份有限公司,北京市海淀区丰滢东路1号,国防军工,3685218546,166481783.6,1.5648万,"China Aerospace Times Electronics Co.,Ltd.",86-10-88106362,lufan@catec-ltd.cn;sunzhaoqian@catec-ltd.cn;catec@catec-ltd.cn</t>
  </si>
  <si>
    <t>上海交易所,600343.SH,航天动力,陕西航天动力高科技股份有限公司,陕西省西安市雁塔区高新区锦业路78号,通用设备,235392891.1,-11114338.53,2068,"Shaanxi Aerospace Power Hi-Tech Co.,Ltd",86-29-81881823,zhangqiuyue@china-htdl.com</t>
  </si>
  <si>
    <t>深圳交易所,000547.SZ,航天发展,航天工业发展股份有限公司,福建省福州市台江区五一南路17号工行五一支行13层,国防军工,1007558614,144259066,2917,"Addsino Co.,Ltd.",86-591-83283128,htfz@casic-addsino.com</t>
  </si>
  <si>
    <t>上海交易所,603698.SH,航天工程,航天长征化学工程股份有限公司,北京市通州区经济技术开发区路东区经海四路141号,专用设备,462348412.9,18309173.19,615,"Changzheng Engineering Co.,Ltd",86-10-56325888,htgc_bgs@china-ceco.com</t>
  </si>
  <si>
    <t>上海交易所,688066.SH,航天宏图,航天宏图信息技术股份有限公司,北京市海淀区杏石口路益园文化创意产业基地A区1号楼5层,国防军工,195354935.5,-49561361.18,2376,"Piesat Information Technology Co.,Ltd.",86-10-82556572,ir@piesat.cn</t>
  </si>
  <si>
    <t>上海交易所,600151.SH,航天机电,上海航天汽车机电股份有限公司,上海市浦东新区漕溪路222号航天大厦南楼,电力设备,1820742831,-17414866.95,2251,"Shanghai Aerospaceautomobile Electromechanical Co.,Ltd.",86-21-64827176,saae@ht-saae.com</t>
  </si>
  <si>
    <t>深圳交易所,000901.SZ,航天科技,航天科技控股集团股份有限公司,北京市丰台区科学城海鹰路1号海鹰科技大厦15、16层,汽车零部件,1410885937,9479679.15,6372,"Aerospace Hi-Tech Holding Group Co.,Ltd",86-10-83636113;86-10-83636130;86-10-83636061,zhangni@as-hitech.com;lulijia@as-hitech.com;zhukexin@as-hitech.com</t>
  </si>
  <si>
    <t>上海交易所,600271.SH,航天信息,航天信息股份有限公司,北京市海淀区杏石口路甲18号航天信息园,计算机应用,4229116167,60165818.77,1.9446万,Aisino Co.Ltd.,86-10-88896053,mzzhou@aisino.com;zk@aisino.com;stock@aisino.com</t>
  </si>
  <si>
    <t>深圳交易所,300424.SZ,航新科技,广州航新航空科技股份有限公司,广东省广州市黄埔区经济技术开发区科学城光宝路1号,国防军工,260138604.6,-16442351.15,1271,"Guangzhou Hangxin Aviation Technology Co.,Ltd.",86-20-66350978,securities@hangxin.com</t>
  </si>
  <si>
    <t>上海交易所,688510.SH,航亚科技,无锡航亚科技股份有限公司,江苏省无锡市新吴区新东安路35号,国防军工,61813276.31,1928475.31,439,"Wuxi Hyatech Co.,Ltd.",86-510-81893698,irm@hyatech.cn</t>
  </si>
  <si>
    <t>上海交易所,688239.SH,航宇科技,贵州航宇科技发展股份有限公司,贵州省贵阳市云岩区高新区金阳科技产业园上坝山路5号,国防军工,311660296.9,51883323.83,438,"Guizhou Aviation Technology Development Co.,Ltd.",86-851-84108968,ir@gzhykj.net</t>
  </si>
  <si>
    <t>深圳交易所,002963.SZ,豪尔赛,豪尔赛科技集团股份有限公司,"北京市丰台区南四环西路128号院诺德中心1号楼4层、5层,北京市丰台区南四环西路128号院诺德中心3号楼22层",建筑装饰,146682582.2,-21754504.07,647,"Hes Technology Group Co.,Ltd.",86-10-88578857-9966,haoersai@hes0501.com.cn</t>
  </si>
  <si>
    <t>深圳交易所,002595.SZ,豪迈科技,山东豪迈机械科技股份有限公司,山东省潍坊市高密市密水科技工业园豪迈路1号,专用设备,1508798697,233178674.4,1.2803万,"Himile Mechanical Science And Technology (Shandong) Co.,Ltd.",86-536-2361002,himile_zqb@himile.com</t>
  </si>
  <si>
    <t>深圳交易所,002988.SZ,豪美新材,广东豪美新材股份有限公司,广东省清远市清城区高新技术产业开发区泰基工业城,工业金属,1297123478,34609157.17,3910,"Guangdong Haomei New Materials Co.,Ltd",86-763-3699509,haomei-db@haomei-alu.com</t>
  </si>
  <si>
    <t>上海交易所,603809.SH,豪能股份,成都豪能科技股份有限公司,四川省成都市龙泉驿区经济技术开发区南二路288号,汽车零部件,409194318.7,81961589.57,2289,"Chengdu Haoneng Technology Co.,Ltd.",86-28-86216886,bgs@cdhntech.com</t>
  </si>
  <si>
    <t>上海交易所,688529.SH,豪森股份,大连豪森设备制造股份有限公司,辽宁省大连市甘井子区营城子工业园区,专用设备,389836062.2,27181520.03,1544,"Dalian Haosen Equipment Manufacturing Co.,Ltd.",86-411-39516669,hszq@haosen.com.cn</t>
  </si>
  <si>
    <t>上海交易所,605009.SH,豪悦护理,杭州豪悦护理用品股份有限公司,浙江省杭州市余杭区瓶窑镇凤都路3号,美容护理,514741798.4,54896989.6,1700,"Hangzhou Haoyue Personal Care Co.,Ltd",86-571-26291818,admin@hz-haoyue.com</t>
  </si>
  <si>
    <t>上海交易所,600467.SH,好当家,山东好当家海洋发展股份有限公司,山东省威海市荣成市虎山镇沙咀子,养殖业,227732789.5,8916354.7,3995,"Shandong Homey Aquatic Evelopment Co.,Ltd",86-631-7438073,hdj_600467@sina.com;songxiaohui@sdhaodangjia.com;ehaodangjia@sdhaodangjia.com</t>
  </si>
  <si>
    <t>上海交易所,603898.SH,好莱客,广州好莱客创意家居股份有限公司,广东省广州市天河区科韵路18号好莱客创意中心,家用轻工,615221355.1,40922258.25,5074,"Guangzhou Holike Creative Home Co.,Ltd.",86-20-89311886;86-20-89311882,ir@holike.com</t>
  </si>
  <si>
    <t>深圳交易所,002729.SZ,好利科技,好利来(中国)电子科技股份有限公司,福建省厦门市翔安区舫山东二路829号,其他电子,63753930.93,6930629.24,542,"Hollyland (China) Electronics Technology Corp., Ltd.",86-592-7276981,securities@hollyfuse.com</t>
  </si>
  <si>
    <t>上海交易所,603848.SH,好太太,广东好太太科技集团股份有限公司,广东省广州市番禺区化龙镇石化路21号之一、之二,家用轻工,243715140.3,45298857.38,1242,"Guangdong Hotata Technology Group Co.,Ltd",86-20-61960999,ir@hotata.com</t>
  </si>
  <si>
    <t>深圳交易所,002582.SZ,好想你,好想你健康食品股份有限公司,河南省郑州市新郑市中华北路199号,食品加工制造,372416584,8567629.86,2555,"Haoxiangni Health Food Co.,Ltd.",86-371-62589968,haoxiangni@hxnvip.com</t>
  </si>
  <si>
    <t>上海交易所,688366.SH,昊海生科,上海昊海生物科技股份有限公司,上海市长宁区虹桥路1386号文广大厦23楼,医疗器械,473617820.9,60941331.7,1892,"Shanghai Haohai Biological Technology Co.,Ltd",86-21-52293555,info@3healthcare.com</t>
  </si>
  <si>
    <t>上海交易所,600378.SH,昊华科技,昊华化工科技集团股份有限公司,北京市朝阳区小营路19号中国昊华大厦A座,化学制品,1853635236,222536455.3,7174,"Haohua Chemical Science &amp; Technology Corp., Ltd.",86-10-58650615;86-10-58650673,hhkj@haohua.chemchina.com</t>
  </si>
  <si>
    <t>深圳交易所,300503.SZ,昊志机电,广州市昊志机电股份有限公司,广东省广州市黄埔区经济技术开发区永和经济区江东街6号,通用设备,228519782.7,19353579.82,2189,"Guangzhou Haozhi Industrial Co.,Ltd.",86-20-62868399,zqswb@haozhihs.com</t>
  </si>
  <si>
    <t>北京交易所,831856.BJ,浩淼科技,明光浩淼安防科技股份公司,安徽省滁州市明光市体育路151号,专用设备,61158937.13,3147562.98,383,"Mingguang Haomiao Security Protection Technology Co.,Ltd.",86-550-8156287,hmsw@mghm.cn</t>
  </si>
  <si>
    <t>上海交易所,688656.SH,浩欧博,江苏浩欧博生物医药股份有限公司,江苏省苏州市吴中区苏州工业园区星湖街218号生物纳米园C6、C10栋,医疗器械,76087325.95,13562324.81,431,"Hob Biotech Group Corp., Ltd",86-512-69561996,jshob@hob-biotech.com</t>
  </si>
  <si>
    <t>深圳交易所,301026.SZ,浩通科技,徐州浩通新材料科技股份有限公司,江苏省徐州市鼓楼区经济开发区刘荆路1号,小金属,941432329.9,46345338.58,132,Hootech Inc.,86-516-87980258,mxb@hootech.com.cn</t>
  </si>
  <si>
    <t>深圳交易所,000757.SZ,浩物股份,四川浩物机电股份有限公司,四川省成都市武侯区高新区天府大道北段1288号泰达时代中心1栋4单元9楼,汽车服务,729672152.3,-8306988.66,2347,"Sichuan Haowu Electromechanical Co.,Ltd",86-28-63286976,ginnyjijie@163.com;hwgf757@hwgf757.com</t>
  </si>
  <si>
    <t>深圳交易所,300833.SZ,浩洋股份,广州市浩洋电子股份有限公司,广东省广州市番禺区石碁镇海涌路109号,专用设备,231776059,61270261.01,955,"Guangzhou Haoyang Electronic Co.,Ltd.",86-20-84853328,security@terbly.com</t>
  </si>
  <si>
    <t>深圳交易所,300448.SZ,浩云科技,浩云科技股份有限公司,广东省广州市番禺区东环街番禺大道北555号天安总部中心22号楼101,计算机应用,94908611.96,3925211.2,1000,"Haoyun Technologies Co.,Ltd.",86-20-34831515,zqb@haoyuntech.com</t>
  </si>
  <si>
    <t>上海交易所,688131.SH,皓元医药,上海皓元医药股份有限公司,上海市浦东新区张衡路1999弄3幢,医疗服务,299992261.5,62338825.02,1486,"Shanghai Haoyuan Chemexpress Co.,Ltd.",86-21-58338205,hy@chemexpress.com.cn</t>
  </si>
  <si>
    <t>北京交易所,832089.BJ,禾昌聚合,苏州禾昌聚合材料股份有限公司,江苏省苏州市吴中区工业园区民生路9号,化工合成材料,252580058.9,23382084,481,"Suzhou Hechang Polymeric Materials Co., Ltd.",86-512-65931720,hcjh@szhc.com</t>
  </si>
  <si>
    <t>上海交易所,688320.SH,禾川科技,浙江禾川科技股份有限公司,浙江省衢州市龙游县龙游工业园区阜财路9号,自动化设备,190835361.8,19817133.69,1386,Zhejiang He Chuan Technology Corporation Limited,86-570-7117888;86-570-7117888-8039,hcfaxp@hcfa.cn</t>
  </si>
  <si>
    <t>上海交易所,603609.SH,禾丰股份,禾丰食品股份有限公司,辽宁省沈阳市沈北新区辉山大街169号,农产品加工,6374353022,-128176181.7,7838,"Wellhope Foods Co.,Ltd.",86-24-88081409,hfmy@wellhope.co</t>
  </si>
  <si>
    <t>上海交易所,688032.SH,禾迈股份,杭州禾迈电力电子股份有限公司,浙江省杭州市拱墅区康景路18号11幢三楼,电力设备,228950861.6,87248325.28,652,Hoymiles Power Electronics Inc.,86-571-28060318,dongmiban@hoymiles.com</t>
  </si>
  <si>
    <t>深圳交易所,002290.SZ,禾盛新材,苏州禾盛新型材料股份有限公司,江苏省苏州市吴中区工业园区旺墩路135号融盛商务中心1幢2410室,白色家电,548111064.9,24377479.68,785,"Suzhou Hesheng Special Material Co.,Ltd.",86-512-65073528;86-512-65073880,wenqi.wang@szhssm.com.cn;jie.chen@szhssm.com.cn;hesheng@szhssm.com.cn</t>
  </si>
  <si>
    <t>上海交易所,603063.SH,禾望电气,深圳市禾望电气股份有限公司,广东省深圳市南山区西丽官龙村第二工业区11栋,电力设备,460140171.3,66973688.46,1504,"Shenzhen Hopewind Electric Co.,Ltd.",86-755-86026786-846,ir@hopewind.com</t>
  </si>
  <si>
    <t>上海交易所,688622.SH,禾信仪器,广州禾信仪器股份有限公司,广东省广州市黄埔区新瑞路16号,仪器仪表,45134456.52,-12333292.83,788,"Guangzhou Hexin Instrument Co.,Ltd",86-20-82071910-8007,zqb@hxmass.com</t>
  </si>
  <si>
    <t>上海交易所,603011.SH,合锻智能,合肥合锻智能制造股份有限公司,安徽省合肥市蜀山区经济技术开发区紫云路123号,专用设备,320139752.7,25543789.73,1658,"Hefei Metalforming Intelligent Manufacturing Co.,Ltd.",86-551-63676789,wangxiaofeng@hfpress.com;xuqin@hfpress.com;heduan@hfpress.com</t>
  </si>
  <si>
    <t>深圳交易所,000417.SZ,合肥百货,合肥百货大楼集团股份有限公司,安徽省合肥市蜀山区黄山路596号,零售,1905101838,90862417.22,8166,"He Fei Department Store Group Co.,Ltd.",86-551-65771035,yangzhichun140484@163.com;hnn1003@163.com;hfbhdl@mail.hf.ah.cn</t>
  </si>
  <si>
    <t>深圳交易所,002208.SZ,合肥城建,合肥城建发展股份有限公司,安徽省合肥市蜀山区潜山路100号琥珀五环国际A座9-14层,房地产开发,682194632.3,34567669.15,571,"Hefei Urban Construction Development Co.,Ltd",86-551-62661906,hucd002208@126.com</t>
  </si>
  <si>
    <t>上海交易所,603122.SH,合富中国,合富(中国)医疗科技股份有限公司,上海市徐汇区虹漕路456号光启大楼,医药商业,307984973.4,15142001.71,229,"Cowealth Medical China Co.,Ltd.",86-21-60378999,ir_cowealth@cowealth.com</t>
  </si>
  <si>
    <t>深圳交易所,000633.SZ,合金投资,新疆合金投资股份有限公司,新疆维吾尔自治区乌鲁木齐市天山区新华北路165号中天广场37楼,金属新材料,47264846.95,2363431.77,205,"Xinjiang Hejin Holding Co.,Ltd.",86-991-2315391,hejintouzi@163.com</t>
  </si>
  <si>
    <t>上海交易所,603917.SH,合力科技,宁波合力科技股份有限公司,浙江省宁波市象山县工业园区西谷路358号,汽车零部件,133483863.7,11570450.39,866,"Ningbo Heli Technology Co.,Ltd.",86-574-65773106,stock@helimould.com</t>
  </si>
  <si>
    <t>深圳交易所,002217.SZ,合力泰,合力泰科技股份有限公司,福建省福州市台江区宁化街道长汀街23号升龙环球大厦51层,光学光电子,3408938049,-198808743,1.9002万,"Holitech Technology Co.,Ltd.",86-591-87591080,zqdb@holitech.net</t>
  </si>
  <si>
    <t>上海交易所,603260.SH,合盛硅业,合盛硅业股份有限公司,浙江省宁波市慈溪市北三环东路1988号恒元广场A座23-24F,化学制品,6389670463,2051138426,1.5265万,"Hoshine Silicon Industry Co.,Ltd.",86-574-58011165,hsir@hoshinesilicon.com</t>
  </si>
  <si>
    <t>深圳交易所,002228.SZ,合兴包装,厦门合兴包装印刷股份有限公司,福建省厦门市湖里区五缘湾同安商业大厦2号楼19楼,包装印刷,3908859314,52339010.08,1.1215万,"Xiamen Hexing Packaging Printing Co.,Ltd",86-592-7896162,zqb@hxpp.com.cn</t>
  </si>
  <si>
    <t>上海交易所,605005.SH,合兴股份,合兴汽车电子股份有限公司,浙江省温州市乐清市虹桥镇幸福东路1098号,汽车零部件,343817214,33168450.92,2064,"Cwb Automotive Electronics Co.,Ltd",86-577-57117711,cwbstock@cwb.com.cn</t>
  </si>
  <si>
    <t>深圳交易所,301103.SZ,何氏眼科,辽宁何氏眼科医院集团股份有限公司,辽宁省沈阳市皇姑区黄河南大街118号甲泰和国际大厦1501-1512,医疗服务,241753611.4,26088609.26,2806,"Liaoning He Eye Hospital Group Co.,Ltd.",86-24-23882921,dengming@hsyk.com.cn;sunqi@hsyk.com.cn;heshiyanke@hsyk.com.cn</t>
  </si>
  <si>
    <t>上海交易所,603077.SH,和邦生物,四川和邦生物科技股份有限公司,四川省乐山市五通桥区牛华镇沔坝村,化学制品,3086136455,1042725403,4919,"Sichuanhebang Biotechnology Co.,Ltd.",86-28-62050230,mr@hebang.cn;yd@hebang.cn</t>
  </si>
  <si>
    <t>上海交易所,688296.SH,和达科技,浙江和达科技股份有限公司,浙江省嘉兴市南湖区经济技术开发区昌盛南路36号嘉兴智慧产业创新园18幢(不含508室),计算机应用,65897627,-2212916.93,764,"Zhejiang Heda Technology Co.,Ltd.",86-573-82850903,zjhdkj@chinahdkj.com</t>
  </si>
  <si>
    <t>深圳交易所,002402.SZ,和而泰,深圳和而泰智能控制股份有限公司,广东省深圳市南山区高新南区科技南十路6号深圳航天科技创新研究院大厦D座10楼1010-1011,消费电子,1240464915,71479619.17,5662,"Shenzhen H&amp;T Intelligent Control Co.,Ltd.",86-755-26727721,het@szhittech.com</t>
  </si>
  <si>
    <t>上海交易所,688538.SH,和辉光电,上海和辉光电股份有限公司,上海市金山区金山工业区九工路1568号,光学光电子,1008791650,-188857673.5,4100,"Everdisplay Optronics (Shanghai) Co.,Ltd.",86-21-60892866,ir@everdisplay.com</t>
  </si>
  <si>
    <t>深圳交易所,300279.SZ,和晶科技,无锡和晶科技股份有限公司,江苏省无锡市新吴区长江东路177号,消费电子,499000964.1,-37791347.66,2308,"Wuxi Hodgen Technology Co.,Ltd.",86-510-85259761,bailin@hodgen-china.com;wufan@hodgen-china.com;stock@hodgen-china.com</t>
  </si>
  <si>
    <t>深圳交易所,002816.SZ,和科达,深圳市和科达精密清洗设备股份有限公司,广东省深圳市龙华区大浪街道浪口社区华荣路294号和科达工业园2栋1层-3层,专用设备,10524672.59,-10909125.61,297,"Shenzhen Hekeda Precision Cleaning Equipment Co.,Ltd.",86-755-27048451,hekedazqb@163.com;hkdir@hekeda.cn</t>
  </si>
  <si>
    <t>上海交易所,688661.SH,和林微纳,苏州和林微纳科技股份有限公司,江苏省苏州市虎丘区高新区峨眉山路80号,消费电子,90441772.94,19326263.26,352,"Suzhou Uigreen Micro&amp;Nano Technologies Co.,Ltd",86-512-87176306,zqb@uigreen.com</t>
  </si>
  <si>
    <t>深圳交易所,300550.SZ,和仁科技,浙江和仁科技股份有限公司,浙江省杭州市滨江区西兴街道新联路625号,计算机应用,96487443.02,5612548.39,819,"Heren Health Co.,Ltd.",86-571-81397006,contact@herenit.com</t>
  </si>
  <si>
    <t>深圳交易所,002824.SZ,和胜股份,广东和胜工业铝材股份有限公司,广东省中山市三乡镇前陇工业区美源路5号,工业金属,682135192,50419812.39,3205,"Guangdong Hoshion Industrial Aluminium Co.,Ltd.",86-760-86283816,zqb@hoshion.com</t>
  </si>
  <si>
    <t>深圳交易所,300141.SZ,和顺电气,苏州工业园区和顺电气股份有限公司,江苏省苏州市吴中区平江区工业园区和顺路8号,电力设备,53326570.21,-2382510.54,224,"Suzhou Industrial Park Heshun Electric Co.,Ltd.",86-512-62862607;86-512-62862621,xushujie@cnheshun.com;aoxianhua@cnheshun.com</t>
  </si>
  <si>
    <t>深圳交易所,301237.SZ,和顺科技,杭州和顺科技股份有限公司,浙江省湖州市德清县雷甸镇鼎盛路69号,化工合成材料,167040864.4,29356177.86,361,"Hangzhou Heshun Technology Co.,Ltd.",86-571-86318555,security@hzhssy.com</t>
  </si>
  <si>
    <t>上海交易所,603353.SH,和顺石油,湖南和顺石油股份有限公司,湖南省长沙市雨花区万家丽中路二段58号和顺大厦,石油加工贸易,1193485155,20610011.71,956,"Hunan Heshun Petroleum Co.,Ltd.",86-731-89708656,zengyue@hnhsjt.com</t>
  </si>
  <si>
    <t>上海交易所,688238.SH,和元生物,和元生物技术(上海)股份有限公司,上海市浦东新区紫萍路908弄19号楼,医疗服务,73116236.08,12069474.76,373,"Obio Technology (Shanghai) Corp.,Ltd.",86-21-58585887;86-21-58180909,zhengquanbu@obiosh.com</t>
  </si>
  <si>
    <t>深圳交易所,002971.SZ,和远气体,湖北和远气体股份有限公司,湖北省宜昌市伍家岗区伍临路33号鑫鼎大楼3楼,化学制品,302701273,25835569.48,937,"Hubei Heyuan Gas Co.,Ltd.",86-717-6074701,dshmishu@hbhy-gas.com;heyuan@hbhy-gas.com;cuirq@hbhy-gas.com</t>
  </si>
  <si>
    <t>深圳交易所,000709.SZ,河钢股份,河钢股份有限公司,河北省石家庄市裕华区体育南大街385号,钢铁,31102554708,311700272.6,3.3434万,Hbis Company Limited,86-311-66770709,hggf@hbisco.com</t>
  </si>
  <si>
    <t>深圳交易所,000923.SZ,河钢资源,河钢资源股份有限公司,河北省石家庄市裕华区体育南大街385号,钢铁,1575946295,286933986,4004,"Hbis Resources Co.,Ltd.",86-311-66500923,xgdsb@sina.com</t>
  </si>
  <si>
    <t>深圳交易所,000953.SZ,河化股份,广西河池化工股份有限公司,广西壮族自治区河池市金城江区六甲镇,化学制药,40969366.74,-1431517.79,182,"Guangxi Hechi Chemical Co.,Ltd",86-778-2266832;86-778-2266867,qlifang75@163.com;hchg000953@126.com</t>
  </si>
  <si>
    <t>深圳交易所,002356.SZ,赫美集团,深圳赫美集团股份有限公司,广东省深圳市南山区侨香路东方科技园华科大厦六楼,零售,53046144.06,-3444579.59,495,"Shenzhen Hemei Group Co.,Ltd.",86-755-26755598,wanglei@hemei.cn;tianxi@hemei.cn;investment@hemei.cn</t>
  </si>
  <si>
    <t>深圳交易所,002068.SZ,黑猫股份,江西黑猫炭黑股份有限公司,江西省景德镇市昌江区历尧,化工合成材料,1848673647,-10426208.53,4134,"Jiangxi Black Cat Carbon Black Inc.,Ltd",86-798-8399126,heimaoth@126.com</t>
  </si>
  <si>
    <t>上海交易所,600510.SH,黑牡丹,黑牡丹(集团)股份有限公司,江苏省常州市天宁区青洋北路47号,房地产开发,968241364.5,29243672.8,3195,"Black Peony(Group)Co.,Ltd.",86-519-68866958,600510@blackpeony.com</t>
  </si>
  <si>
    <t>深圳交易所,000716.SZ,黑芝麻,南方黑芝麻集团股份有限公司,广西壮族自治区南宁市青秀区双拥路36号,食品加工制造,680659419.1,6381450.97,2107,"Nanfang Black Sesame Group Co.,Ltd.",86-771-5308080,nfhzm000716@nfhzm.com</t>
  </si>
  <si>
    <t>深圳交易所,301211.SZ,亨迪药业,湖北亨迪药业股份有限公司,湖北省荆门市掇刀区杨湾路122号,化学制药,128246403.2,27964503.94,947,"Hubei Biocause Heilen Pharmaceutical Co.,Ltd",86-724-2223336;86-724-2223303,gaojian@biocause.net;heilen@biocause.net;chengting@biocause.net</t>
  </si>
  <si>
    <t>上海交易所,600487.SH,亨通光电,江苏亨通光电股份有限公司,江苏省苏州市吴江区中山北路2288号,通信设备,9351601987,344050462.5,1.5431万,"Hengtong Optic-Electric Co.,Ltd",86-512-63430985,htgd@htgd.com.cn</t>
  </si>
  <si>
    <t>深圳交易所,002237.SZ,恒邦股份,山东恒邦冶炼股份有限公司,山东省烟台市牟平区水道镇金政街11号,贵金属,11388632012,121058119.9,4926,"Shandong Humon Smelting Co.,Ltd",86-535-4631769,xiaxiaobo@hbyl.cn</t>
  </si>
  <si>
    <t>深圳交易所,002104.SZ,恒宝股份,恒宝股份有限公司,江苏省镇江市丹阳市横塘工业区,通信设备,171335299.2,-5045551.79,1193,"Hengbao Co.,Ltd.",86-511-86644324,ir@hengbao.com;hengbao@hengbao.com</t>
  </si>
  <si>
    <t>深圳交易所,002591.SZ,恒大高新,江西恒大高新技术股份有限公司,江西省南昌市青山湖区高新区金庐北路88号,化学制品,107317311.7,-2729426.65,805,"Jiangxi Hengdahi-Tech Co.,Ltd.",86-791-88194572,hdgx002591@163.com;hengda002591@163.com</t>
  </si>
  <si>
    <t>深圳交易所,300946.SZ,恒而达,福建恒而达新材料股份有限公司,福建省莆田市荔城区新度镇新度村亭道尾228号,通用设备,128378049.1,26545861.28,544,"Hengerda New Materials(Fujian) Co.,Ltd.",86-594-2911366,zqb@hengerda.com</t>
  </si>
  <si>
    <t>上海交易所,600356.SH,恒丰纸业,牡丹江恒丰纸业股份有限公司,黑龙江省牡丹江市阳明区恒丰路11号,造纸,546525106.6,22630676.53,2035,"Mudanjiang Hengfeng Paper Co.,Ltd",86-453-6886668,sh356@hengfengpaper.com</t>
  </si>
  <si>
    <t>深圳交易所,300488.SZ,恒锋工具,恒锋工具股份有限公司,浙江省嘉兴市海盐县武原街道海兴东路68号,通用设备,116666059.3,29215162.15,844,Est Tools Co.Ltd,86-573-86169505,pr@esttools.com</t>
  </si>
  <si>
    <t>深圳交易所,300605.SZ,恒锋信息,恒锋信息科技股份有限公司,福建省福州市闽侯县上街镇乌龙江中大道科技东路创新园5号楼,计算机应用,91963342.23,6926648.55,586,"Hengfeng Information Technology Co.,Ltd.",86-591-87733307,investor@i-hengfeng.com</t>
  </si>
  <si>
    <t>深圳交易所,301118.SZ,恒光股份,湖南恒光科技股份有限公司,湖南省怀化市洪江市洪江区岩门01号,化学原料,265428105.7,70162908.73,643,"Hunan Hengguang Technology Co., Ltd.",86-745-7995232,sd@hgkjgf.com</t>
  </si>
  <si>
    <t>深圳交易所,300952.SZ,恒辉安防,江苏恒辉安防股份有限公司,江苏省南通市如东县如东经济开发区工业新区黄山路西侧,服装家纺,191537522.7,12312292.98,1500,"Jiangsu Hanvo Safety Product Co.,Ltd.",86-513-69925999-8088;86-513-69925999-8089,ir@hhglove.com</t>
  </si>
  <si>
    <t>深圳交易所,002492.SZ,恒基达鑫,珠海恒基达鑫国际化工仓储股份有限公司,广东省珠海市金湾区高栏港经济区南迳湾,物流,90229445.12,22329240.11,602,"Zhuhai Winbase International Chemical Tank Terminal Co.,Ltd",86-756-3226342;86-756-3359588,zhuhaihua@winbase-tank.com;zhaoyi@winbase-tank.com;winbase@winbase-tank.com</t>
  </si>
  <si>
    <t>北京交易所,838670.BJ,恒进感应,恒进感应科技(十堰)股份有限公司,湖北省十堰市茅箭区普林工业园普林一路6号,专用设备,--,--,167,"Heatking Induction Technology (Shiyan)Co., Ltd.",86-719-8686241,hk8686241@126.com</t>
  </si>
  <si>
    <t>深圳交易所,002808.SZ,恒久科技,苏州恒久光电科技股份有限公司,江苏省苏州市虎丘区高新区火炬路38号,光学光电子,36885492.72,-3856036.25,366,Suzhou Goldengreen Technologies Ltd.,86-512-82278868,admin@sgt21.com</t>
  </si>
  <si>
    <t>深圳交易所,002219.SZ,恒康医疗,恒康医疗集团股份有限公司,四川省成都市成华区航天路50号国机西南大厦A座29楼,医疗服务,761048026.6,1193558.53,7622,"Hengkang Medical Group Co.,Ltd",86-28-85950888-8955,wei.cao@hkmg.com;xiangni@hkmg.com;hkmgdsh@hkmg.com</t>
  </si>
  <si>
    <t>上海交易所,600346.SH,恒力石化,恒力石化股份有限公司,辽宁省大连市中山区人民路街道港兴路52号维多利亚广场B楼31层,石油加工贸易,53396651862,4222689223,3.5650万,"Hengli Petrochemical Co.,Ltd.",86-411-39865111,hlzq@hengli.com;lifeng@hengli.com;gaoming@hengli.com</t>
  </si>
  <si>
    <t>深圳交易所,000622.SZ,恒立实业,恒立实业发展集团股份有限公司,湖南省岳阳市岳阳楼区经济开发区岳阳大道东279号四化大厦第7楼,综合,66553358.9,-3211845.87,129,"Hengli Industrial Development Group Co.,Ltd.",86-730-8245282,yueyuan421@163.com;1370815335@qq.com;yyhl@public.yy.hn.cn</t>
  </si>
  <si>
    <t>上海交易所,601100.SH,恒立液压,江苏恒立液压股份有限公司,江苏省常州市武进区高新区龙潜路99号,专用设备,2200388645,528156293.2,5801,"Jiangsu Hengli Hydraulic Co.,Ltd",86-519-86163673,hlzqb@hengli.net</t>
  </si>
  <si>
    <t>上海交易所,603661.SH,恒林股份,恒林家居股份有限公司,浙江省湖州市安吉县递铺街道夹溪路378、380号,家用轻工,1401481582,72823295.56,8049,"Henglin Home Furnishings Co.,Ltd",86-572-5227673,hlgf@zjhenglin.com</t>
  </si>
  <si>
    <t>深圳交易所,002947.SZ,恒铭达,苏州恒铭达电子科技股份有限公司,江苏省苏州市昆山市巴城镇石牌塔基路1568号,消费电子,310794675.7,34802202.56,1404,"Suzhou Hengmingda Electronic Technology Co.,Ltd.",86-512-57655668,hmd_zq@hengmingdaks.com</t>
  </si>
  <si>
    <t>上海交易所,600276.SH,恒瑞医药,江苏恒瑞医药股份有限公司,江苏省连云港市连云区经济技术开发区昆仑山路7号,化学制药,5478539091,1236949171,2.4491万,"Jiangsu Hengrui Pharmaceuticals Co.,Ltd",86-21-61053323,ir@hengrui.com</t>
  </si>
  <si>
    <t>上海交易所,603985.SH,恒润股份,江阴市恒润重工股份有限公司,江苏省无锡市江阴市周庄镇欧洲工业园A区,电力设备,371951453.1,12635312.27,922,"Jiangyin Hengrun Heavy Industries Co.,Ltd",86-510-80121156,guxuejian@hrflanges.com;zlh@hrflanges.com</t>
  </si>
  <si>
    <t>上海交易所,600570.SH,恒生电子,恒生电子股份有限公司,浙江省杭州市滨江区江南大道3588号恒生大厦,计算机应用,973430594.2,-41295808.72,1.3310万,Hundsun Technologies Inc.,86-571-28829702,investor@hundsun.com</t>
  </si>
  <si>
    <t>上海交易所,605580.SH,恒盛能源,恒盛能源股份有限公司,浙江省衢州市龙游县城北工业园区兴北路10号,电力,189339812.4,40567101.99,215,"Hengsheng Energy Co.,Ltd.",86-570-7258066,zjhxxujf@163.com</t>
  </si>
  <si>
    <t>深圳交易所,300969.SZ,恒帅股份,宁波恒帅股份有限公司,浙江省宁波市江北区通宁路399号,汽车零部件,163701938.4,31789573.32,775,"Ningbo Hengshuai Co.,Ltd",86-574-87050870,hszqb@motorpump.com</t>
  </si>
  <si>
    <t>上海交易所,600305.SH,恒顺醋业,江苏恒顺醋业股份有限公司,江苏省镇江市丹徒区丹徒新城恒顺大道66号,食品加工制造,572026087.6,77241371.23,2596,"Jiangsu Hengshun Vinegar-Industry Co.,Ltd",86-511-85307708,wcy08@163.com;lexuefang@sina.com</t>
  </si>
  <si>
    <t>北京交易所,834415.BJ,恒拓开源,恒拓开源信息科技股份有限公司,北京市朝阳区酒仙桥北路甲10号电子城IT产业园204号楼4层,计算机应用,27644953.5,-1811757.88,597,Forever Opensource Software Inc.,86-10-53510808,hengtuokaiyuan@foreveross.com;xuefuqiang@foreveross.com</t>
  </si>
  <si>
    <t>深圳交易所,300157.SZ,恒泰艾普,恒泰艾普集团股份有限公司,北京市海淀区丰秀中路3号院4号楼401室,油气开采及服务,64614797.19,-47575089.27,919,"Landocean Energy Services Co.,Ltd",86-10-56931156,zqb@ldocean.com.cn</t>
  </si>
  <si>
    <t>深圳交易所,000677.SZ,恒天海龙,恒天海龙股份有限公司,山东省潍坊市寒亭区开元街道北海路2998号潍坊总部基地一期工程东区60号楼三单元101室,化工合成材料,238264191.1,15527595.51,858,"Chtc Helon Co., Ltd.",86-536-7530007,716071958@qq.com;cu38324@163.com</t>
  </si>
  <si>
    <t>上海交易所,603223.SH,恒通股份,恒通物流股份有限公司,山东省烟台市龙口市龙口经济开发区河抱村烟威路东恒通物流股份有限公司综合物流园,石油加工贸易,1189860768,10002034.67,1358,"Hengtong Logistics Co.,Ltd.",86-535-8806203,wangrenquan@nanshan.com.cn;htgf@lkhengtong.com;songzhiwen@nanshan.com.cn</t>
  </si>
  <si>
    <t>上海交易所,603496.SH,恒为科技,恒为科技(上海)股份有限公司,上海市闵行区陈行公路2388号浦江科技广场8号楼6楼,计算机设备,151069145.6,21922509.1,555,Embedway Technologies (Shanghai) Corporation,86-21-61002983,securities.affairs@embedway.com</t>
  </si>
  <si>
    <t>深圳交易所,300081.SZ,恒信东方,恒信东方文化股份有限公司,北京市海淀区蓝靛厂南路牛顿办公区北区11层,通信服务,65465997.65,-31330469.4,580,"Hengxin Shambala Culture Co.,Ltd.",86-10-88846823,office@hxgro.com</t>
  </si>
  <si>
    <t>深圳交易所,002132.SZ,恒星科技,河南恒星科技股份有限公司,河南省郑州市巩义市康店镇恒星工业园区,通用设备,856063657.1,31155508.48,3638,"Henan Hengxing Science &amp; Technology Co.,Ltd.",86-371-69588999,zpsy1314@126.com;xrl67666@126.com;hxkj@hxkjgf.com</t>
  </si>
  <si>
    <t>上海交易所,688608.SH,恒玄科技,恒玄科技(上海)股份有限公司,上海市浦东新区金科路2889弄长泰广场B座201室,半导体及元件,287198721.7,22499290.52,407,"Bestechnic (Shanghai) Co.,Ltd.",86-21-68771788-6666,ir@bestechnic.com</t>
  </si>
  <si>
    <t>深圳交易所,000703.SZ,恒逸石化,恒逸石化股份有限公司,浙江省杭州市萧山区市心北路260号恒逸·南岸明珠3栋,化工合成材料,33252703014,732204352.1,1.6820万,"Hengyi Petrochemical Co.,Ltd.",86-571-83871991,hysh@hengyi.com</t>
  </si>
  <si>
    <t>上海交易所,603106.SH,恒银科技,恒银金融科技股份有限公司,天津市东丽区天津自贸区(空港经济区)西八道30号,计算机设备,112705230.2,-18309253.11,2415,"Cashway Fintech Co.,Ltd.",86-22-24828888;86-24-828086,cashway@cashwaytech.com</t>
  </si>
  <si>
    <t>上海交易所,600971.SH,恒源煤电,安徽恒源煤电股份有限公司,安徽省宿州市埇桥区西昌路157号,煤炭开采加工,2354127904,384926983.1,1.5034万,"Anhui Hengyuan Coal Industry And Electricity Power Co.,Ltd",86-557-3982147;86-577-3981953,ahhymd@163.com;283563672@qq.com</t>
  </si>
  <si>
    <t>深圳交易所,002056.SZ,横店东磁,横店集团东磁股份有限公司,浙江省金华市东阳市横店华夏大道233号东磁大厦,金属新材料,4395786455,365832488.5,1.5269万,"Hengdian Group Dmegc Magnetics Co.,Ltd",86-579-86551999,wxp@dmegc.com.cn;xuqian@dmegc.com.cn;gfgs@dmegc.com.cn</t>
  </si>
  <si>
    <t>上海交易所,603103.SH,横店影视,横店影视股份有限公司,浙江省金华市东阳市横店镇横店影视产业实验区商务楼,传媒,679776343.7,75490922.36,6109,"Hengdian Entertainment Co.,Ltd",86-579-86751333,zhengang.kong@hengdian.com;cgang212@126.com;hdys@hengdian.com</t>
  </si>
  <si>
    <t>深圳交易所,300539.SZ,横河精密,宁波横河精密工业股份有限公司,浙江省宁波市慈溪市新兴产业集群区宗汉街道新兴大道588号,化工合成材料,163858678.5,5030780.59,1014,"Ningbo Henghe Precision Industry Co.,Ltd.",86-574-63254939,samuelhu@mouldcenter.com;zhengquanbu@mouldcenter.com</t>
  </si>
  <si>
    <t>深圳交易所,300657.SZ,弘信电子,厦门弘信电子科技集团股份有限公司,福建省厦门市翔安区火炬高新区(翔安)产业区翔海路19号,半导体及元件,776899567.9,-35895046.26,7021,Xiamen Hongxin Electronics Technology Group Inc.,86-592-3160382,hxdzstock@hon-flex.com</t>
  </si>
  <si>
    <t>上海交易所,603015.SH,弘讯科技,宁波弘讯科技股份有限公司,浙江省宁波市北仑区大港五路88号,自动化设备,209327657.1,15312626.9,722,"Ningbo Techmation Co.,Ltd.",86-574-86838286,info@techmation.com.cn</t>
  </si>
  <si>
    <t>深圳交易所,002833.SZ,弘亚数控,广州弘亚数控机械股份有限公司,广东省广州市黄埔区云埔工业区云开路3号,专用设备,543259069.3,105794816.1,1953,"Guangzhou Kdt Machinery Co.,Ltd.",86-20-82003900,investor@kdtmac.com</t>
  </si>
  <si>
    <t>上海交易所,600128.SH,弘业股份,江苏弘业股份有限公司,江苏省南京市秦淮区中华路50号弘业大厦,贸易,1190183170,3970163.72,918,Jiangsu Holly Corporation,86-25-52262530,hyzqb@artall.com;jsacgrp@artall.com</t>
  </si>
  <si>
    <t>深圳交易所,001236.SZ,弘业期货,弘业期货股份有限公司,江苏省南京市秦淮区中华路50号,保险及其他,210283134.2,7048446.92,659,"Holly Futures Co., Ltd.",86-25-52278980,zqb@ftol.com.cn</t>
  </si>
  <si>
    <t>深圳交易所,002890.SZ,弘宇股份,山东弘宇农机股份有限公司,山东省烟台市莱州市虎头崖经济技术工业园区弘宇路3号,专用设备,111218236.2,4188600.3,694,"Shandong Hongyu Agricultural Machinery Co.,Ltd.",86-535-2232378,lzhhongyu@126.com;sdhy_cwgxn@126.com;hynjzq@126.com</t>
  </si>
  <si>
    <t>深圳交易所,002165.SZ,红宝丽,红宝丽集团股份有限公司,江苏省南京市高淳区经济开发区双高路29号,化学制品,713741155.4,-30706716.86,1293,"Hongbaoli Group Corporation, Ltd.",86-25-57350997,wangys@hongbaoli.com;kongdf@hongbaoli.com</t>
  </si>
  <si>
    <t>上海交易所,600400.SH,红豆股份,江苏红豆实业股份有限公司,江苏省无锡市锡山区锡东新城商务区核心区同惠街19号红豆财富广场A座26-28层,服装家纺,643596789.3,29887996.86,4604,"Jiangsu Hongdou Industrial Co.,Ltd",86-510-66868422;86-510-66868278,hongdou@hongdou.com</t>
  </si>
  <si>
    <t>深圳交易所,002697.SZ,红旗连锁,成都红旗连锁股份有限公司,四川省成都市郫都区高新区西区迪康大道7号,零售,2440668256,122109239.3,1.5954万,"Chengdu Hongqi Chain Co.,Ltd.",86-28-87825762,zj@hqls.com;luole@hqls.com;dshbgs@hqls.com</t>
  </si>
  <si>
    <t>深圳交易所,002809.SZ,红墙股份,广东红墙新材料股份有限公司,广东省惠州市博罗县石湾镇科技产业园,化学制品,192542124.6,8996604.58,845,"Guangdong Redwall New Materials Co.,Ltd.",86-752-6113907,public@redwall.com.cn</t>
  </si>
  <si>
    <t>上海交易所,603116.SH,红蜻蜓,浙江红蜻蜓鞋业股份有限公司,浙江省温州市永嘉县瓯北镇五星工业园红蜻蜓大厦,服装家纺,540249911.6,13752083.77,4053,"Zhejiang Red Dragonfly Footwear Co.,Ltd.",86-577-67998807,ir@cnhqt.com</t>
  </si>
  <si>
    <t>深圳交易所,300026.SZ,红日药业,天津红日药业股份有限公司,天津市武清区开发区创业总部基地B01号楼,中药,1732429394,238237011.3,6120,"Tianjin Chase Sun Pharmaceutical Co.,Ltd.",86-22-59623217,lanwujun@chasesun.cn;yangyi@chasesun.cn;admin@chasesun.cn</t>
  </si>
  <si>
    <t>上海交易所,601236.SH,红塔证券,红塔证券股份有限公司,云南省昆明市官渡区北京路155号附1号,证券,-673495950.6,-718403924.5,1430,"Hongta Securities Co.,Ltd.",86-871-63577113,shench@hongtastock.com;zhaokai@hongtastock.com;investor@hongtastock.com</t>
  </si>
  <si>
    <t>深圳交易所,300427.SZ,红相股份,红相股份有限公司,福建省厦门市思明区南投路3号观音山国际商务营运中心16号楼10楼,电力设备,316129853.3,25426195.45,1468,Red Phase Inc.,86-592-8126108,securities@redphase.com.cn</t>
  </si>
  <si>
    <t>上海交易所,600367.SH,红星发展,贵州红星发展股份有限公司,贵州省安顺市镇宁布依族苗族自治县丁旗街道,化学原料,594653765.5,83432004.3,2738,"Guizhou Redstar Developing Co.,Ltd.",86-851-36780066,chenguoqiang@hxfz.com.cn;rsdmc@hxfz.com.cn</t>
  </si>
  <si>
    <t>上海交易所,605366.SH,宏柏新材,江西宏柏新材料股份有限公司,江西省景德镇市乐平市塔山工业园区工业九路,化学制品,484004046.5,120266631.1,1100,"Jiangxi Hungpai New Material Co.,Ltd.",86-798-6806051,hpxc@hungpai.com</t>
  </si>
  <si>
    <t>上海交易所,603002.SH,宏昌电子,宏昌电子材料股份有限公司,广东省广州市黄埔区开创大道728号3栋101房(部位:3栋212房),电子化学品,886562970.4,55787347.8,616,Epoxy Base Electronic Material Corporation Limited,86-20-82266156-4211;86-82266156-4212,stock@graceepoxy.com</t>
  </si>
  <si>
    <t>深圳交易所,301008.SZ,宏昌科技,浙江宏昌电器科技股份有限公司,浙江省金华市婺城区秋滨街道新宏路788号,白色家电,173792449.2,10801072.49,1076,"Zhejiang Hongchang Electrical Technology Co., Ltd.",86-579-84896101,hckj@hongchang.com.cn</t>
  </si>
  <si>
    <t>深圳交易所,002930.SZ,宏川智慧,广东宏川智慧物流股份有限公司,广东省东莞市松山湖园区礼宾路6号1栋四楼,物流,269503624.2,54187772.65,1149,"Guangdong Great River Smarter Logistics Co.,Ltd",86-769-88002930,grsl@grgroup.cc</t>
  </si>
  <si>
    <t>深圳交易所,002379.SZ,宏创控股,山东宏创铝业控股股份有限公司,山东省滨州市博兴县经济开发区新博路以东、三号干渠桥以北,工业金属,917337980.9,11035903.47,1635,Shandong Hongchuang Aluminum Industry Holding Company Limited,86-543-2161727,stock@hongchuangholding.com</t>
  </si>
  <si>
    <t>深圳交易所,300726.SZ,宏达电子,株洲宏达电子股份有限公司,湖南省株洲市天元区渌江路2号,国防军工,429121370.9,175527037,2039,"Zhuzhou Hongda Electronics Corp.,Ltd.",86-731-22397170,leonzenglei@foxmail.com;zhengyx1208@foxmail.com;hongdaelectronics@foxmail.com</t>
  </si>
  <si>
    <t>深圳交易所,002144.SZ,宏达高科,宏达高科控股股份有限公司,浙江省嘉兴市海宁市许村镇建设路118号,纺织制造,116414221.5,15555857.99,538,"Hongda High-Tech Holding Co.,Ltd.",86-573-87550882;86-573-87566909,mqq@zjhongda.com.cn;stt@zjhongda.com.cn;hdgk@zjhongda.com.cn</t>
  </si>
  <si>
    <t>上海交易所,600331.SH,宏达股份,四川宏达股份有限公司,四川省德阳市什邡市锦里东路2号宏达国际广场28楼,化学制品,746844037,32568552.19,2714,"Sichuan Hongda Co.,Ltd",86-28-86141081,dshbgs@sichuanhongda.com</t>
  </si>
  <si>
    <t>深圳交易所,301163.SZ,宏德股份,江苏宏德特种部件股份有限公司,江苏省南通市通州区兴仁镇戚桥村四组,电力设备,183405079,15536567.8,605,"Jiangsu Hongde Special Parts Co.,Ltd.",86-513-80600008,clx@sian-casting.com;yrr@sian-casting.com</t>
  </si>
  <si>
    <t>上海交易所,600885.SH,宏发股份,宏发科技股份有限公司,福建省厦门市集美区东林路564号,电力设备,2874779454,279349768.4,1.5279万,"Hongfa Technology Co.,Ltd.",86-592-6196766;86-592-6196768,zqb@hongfa.com</t>
  </si>
  <si>
    <t>上海交易所,603256.SH,宏和科技,宏和电子材料科技股份有限公司,上海市浦东新区浦东康桥工业区秀沿路123号,建筑材料,176992551,15605475.31,1211,"Grace Fabric Technology Co.,Ltd.",86-21-38299688-6667;86-21-38299688-6666,honghe_news@gracefabric.com</t>
  </si>
  <si>
    <t>上海交易所,688789.SH,宏华数科,杭州宏华数码科技股份有限公司,浙江省杭州市滨江区滨盛路3911号,专用设备,275812319.9,72992299.78,411,Hangzhou Honghua Digital Technology Stock Company Ltd.,86-571-86732193,honghua01@atexco.cn</t>
  </si>
  <si>
    <t>上海交易所,603336.SH,宏辉果蔬,宏辉果蔬股份有限公司,广东省汕头市龙湖区玉津中路13号,农产品加工,245961190.7,14076179.38,755,"Great-Sun Foods Co.,Ltd.",86-754-88802291,ird@greatsunfoods.com</t>
  </si>
  <si>
    <t>上海交易所,688330.SH,宏力达,上海宏力达信息技术股份有限公司,上海市徐汇区古美路1528号A3幢7楼、8楼,电力设备,293680912.1,112773527.2,563,"Shanghai Holystar Information Technology Co.,Ltd.",86-21-64372067,hld.mail@holystar.com.cn</t>
  </si>
  <si>
    <t>深圳交易所,002062.SZ,宏润建设,宏润建设集团股份有限公司,上海市徐汇区龙漕路200弄28号宏润大厦,建筑装饰,2066045040,102914925.1,1955,"Hongrun Construction Group Co.,Ltd.",86-21-64081888-1023,hqy@chinahongrun.com;chenjie@chinahongrun.com</t>
  </si>
  <si>
    <t>上海交易所,603090.SH,宏盛股份,无锡宏盛换热器制造股份有限公司,江苏省无锡市滨湖区马山梁康路8号,通用设备,153459078.9,2758323.63,819,"Wuxi Hongsheng Heat Exchanger Manufacturing Co.,Ltd.",86-510-85998299-8580;86-510-85998299-8583,gong.shaoping@hs-exchanger.com;yao.li@hs-exchanger.com</t>
  </si>
  <si>
    <t>上海交易所,688711.SH,宏微科技,江苏宏微科技股份有限公司,江苏省常州市新北区华山路18号,半导体及元件,139993013.9,12218710.2,497,"Macmic Science&amp;Technology Co.,Ltd.",86-519-85166088,xxpl@macmicst.com</t>
  </si>
  <si>
    <t>深圳交易所,001266.SZ,宏英智能,上海宏英智能科技股份有限公司,上海市嘉定区真南路4268号2幢J11387室,自动化设备,127028644.3,33440516.87,408,"Shanghai Smart Control Co., Ltd.",86-21-37829918,smart@smartsh.com</t>
  </si>
  <si>
    <t>北京交易所,871857.BJ,泓禧科技,重庆市泓禧科技股份有限公司,重庆市长寿区菩提东路2868号,消费电子,126951993.1,6331975.53,1938,"Chongqing Hong Xi Technology Co., Ltd.",86-23-40720888,hongxikeji@hong-xi.com.cn;hongxikeji@hong-lin.com.cn</t>
  </si>
  <si>
    <t>上海交易所,688088.SH,虹软科技,虹软科技股份有限公司,浙江省杭州市滨江区长河街道滨兴路392号(虹软大厦),计算机应用,136446700.4,24530014.32,693,Arcsoft Corporation Limited,86-21-52980418,invest@arcsoft.com</t>
  </si>
  <si>
    <t>上海交易所,600461.SH,洪城环境,江西洪城环境股份有限公司,江西省南昌市东湖区红谷滩新区绿茵路1289号,环保,1809377974,242268776.9,6007,"Jiangxi Hongcheng Environment Co.,Ltd.",86-791-85234708,497057754@qq.com;guilei000006@163.com;jx600461@163.com</t>
  </si>
  <si>
    <t>上海交易所,600316.SH,洪都航空,江西洪都航空工业股份有限公司,江西省南昌市南昌县高新开发区航空城,国防军工,723898992.4,4578656.56,1865,"Jiangxi Hongdu Aviation Industry Co.,Ltd.",86-791-87668162;86-791-87668769,hd600316@hongdu.com</t>
  </si>
  <si>
    <t>深圳交易所,002802.SZ,洪汇新材,无锡洪汇新材料科技股份有限公司,江苏省无锡市锡山区东港镇新材料产业园,化学制品,144426730.9,15928776.44,306,"Wuxi Honghui New Materials Technology Co.,Ltd",86-510-88721510,zhuanyuan.li@wuxihonghui.com;wen.zhou@wuxihonghui.com;wxhhxcl@wuxihonghui.com</t>
  </si>
  <si>
    <t>深圳交易所,002325.SZ,洪涛股份,深圳洪涛集团股份有限公司,广东省深圳市南山区高发西路28号洪涛股份大厦,建筑装饰,457210261.8,-79582893.69,828,"Shenzhen Hongtao Group Co.,Ltd.",86-755-82451183,suyi@szhongtao.cn;minwenlei@szhongtao.cn;hongtao@szhongtao.cn</t>
  </si>
  <si>
    <t>上海交易所,605169.SH,洪通燃气,新疆洪通燃气股份有限公司,新疆维吾尔自治区巴音郭楞蒙古自治州库尔勒市库尔勒经济技术开发区南苑路洪通工业园,燃气,329619753.5,53258789.45,869,"Xinjiang Hongtong Natural Gas Co.,Ltd.",86-996-2613068;86-996-2959582,qinming@xjhtrq.com;wusong@xjhtrq.com;htgf@xjhtrq.com</t>
  </si>
  <si>
    <t>深圳交易所,001209.SZ,洪兴股份,广东洪兴实业股份有限公司,广东省广州市越秀区天河路45号粤能大厦4楼,服装家纺,304798211.7,23574375.7,2019,"Guangdong Hongxing Industrial Co.,Ltd.",86-754-87818668,gdhx@hongxingmail.com</t>
  </si>
  <si>
    <t>深圳交易所,002229.SZ,鸿博股份,鸿博股份有限公司,福建省福州市仓山区南江滨西大道26号鸿博梅岭观海B座21层,包装印刷,118925792,-12789814.13,1138,"Hongbo Co.,Ltd.",86-591-88070028,hongbo-printing@hongbo.net.cn</t>
  </si>
  <si>
    <t>深圳交易所,002002.SZ,鸿达兴业,鸿达兴业股份有限公司,广东省广州市荔湾区广州圆路1号广州圆大厦28层,化学原料,909362450.6,102467357.1,4445,"Hongda Xingye Co.,Ltd.",86-20-81652222,hdxylsh@outlook.com;hdxygf@hdxy.com</t>
  </si>
  <si>
    <t>深圳交易所,301086.SZ,鸿富瀚,深圳市鸿富瀚科技股份有限公司,广东省深圳市龙华区观湖街道新田社区创新工业园17号A栋厂房101,消费电子,138489005.1,31598051.21,1376,Shenzhen Hongfuhan Technology Co. Ltd.,86-755-23766649,ir@hongfuhan.cn</t>
  </si>
  <si>
    <t>深圳交易所,002955.SZ,鸿合科技,鸿合科技股份有限公司,北京市朝阳区创远路34号融新科技中心F座12层,光学光电子,905602319.3,41369304.97,2850,"Hitevision Co.,Ltd.",86-10-62968869,dongban@honghe-tech.com</t>
  </si>
  <si>
    <t>深圳交易所,300219.SZ,鸿利智汇,鸿利智汇集团股份有限公司,广东省广州市花都区花东镇先科一路1号,光学光电子,836782538.9,53503638.93,4338,"Hongli Zhihui Group Co.,Ltd.",86-20-86733958,stock@honglitronic.com</t>
  </si>
  <si>
    <t>深圳交易所,002541.SZ,鸿路钢构,安徽鸿路钢结构(集团)股份有限公司,安徽省合肥市长丰县双凤工业区,建筑装饰,3518602789,167172255.2,1.9398万,"Anhui Honglu Steel Construction(Group) Co.,Ltd.",86-551-66391405,wangguosheng0731@163.com;luqinrong0301@163.com</t>
  </si>
  <si>
    <t>上海交易所,688288.SH,鸿泉物联,杭州鸿泉物联网技术股份有限公司,浙江省杭州市滨江区西兴街道启智街35号鸿泉大厦,计算机设备,69056754.7,-15071632.63,654,"Hangzhou Hopechart Iot Technology Co.,Ltd",86-571-89775590,ir@hopechart.com</t>
  </si>
  <si>
    <t>深圳交易所,300471.SZ,厚普股份,厚普清洁能源(集团)股份有限公司,四川省成都市武侯区高新区康隆路555号,专用设备,141827597.1,-18075963.08,1086,"Houpu Clean Energy Group Co., Ltd.",86-28-63165919,hpgf@hqhop.com</t>
  </si>
  <si>
    <t>深圳交易所,003002.SZ,壶化股份,山西壶化集团股份有限公司,山西省长治市壶关县经济开发区化工路1号,化学制品,142086355.4,3163770.96,1861,"Shanxi Huhua Group Co.,Ltd.",86-355-8778082-8216,hhjtzqb@126.com;46150430@qq.com;hhjtcw8003@163.com</t>
  </si>
  <si>
    <t>上海交易所,605199.SH,葫芦娃,海南葫芦娃药业集团股份有限公司,海南省海口市秀英区海口国家高新区药谷工业园二期药谷四路8号,中药,399165707.8,29914400.28,2272,"Hainan Huluwa Pharmaceutical Group Co.,Ltd.",86-898-68689766,hnhlwyyjtgf@163.com</t>
  </si>
  <si>
    <t>深圳交易所,000665.SZ,湖北广电,湖北省广播电视信息网络股份有限公司,湖北省武汉市武昌区中北路101号(楚商大厦),传媒,478689384.8,-101891366.3,7346,"Hubei Radio &amp; Television Information Network Co.,Ltd.",86-27-86653990,hbgddongmiban@163.com;hbsgdwl@163.com</t>
  </si>
  <si>
    <t>深圳交易所,000883.SZ,湖北能源,湖北能源集团股份有限公司,湖北省武汉市武昌区徐东大街137号能源大厦,电力,6936239994,551655273.1,4231,"Hubei Energy Group Co.,Ltd",86-27-86606100,hbnyzq@hbny.com.cn</t>
  </si>
  <si>
    <t>深圳交易所,000422.SZ,湖北宜化,湖北宜化化工股份有限公司,湖北省宜昌市西陵区沿江大道52号,化学制品,5524494999,638334832.8,7998,"Hubei Yihua Chemical Industry Co.,Ltd",86-717-8868081,wfq@hbyihua.cn;liyh@hbyihua.cn;hbyh@hbyihua.cn</t>
  </si>
  <si>
    <t>深圳交易所,000722.SZ,湖南发展,湖南发展集团股份有限公司,湖南省长沙市天心区芙蓉中路三段142号光大发展大厦B座27楼,电力,130675879,40260437.04,285,"Hunan Development Group Co.,Ltd.",86-731-88789296,sql@hnfzgf.com;cwy@hnfzgf.com;hnfz@hnfzgf.com</t>
  </si>
  <si>
    <t>上海交易所,600731.SH,湖南海利,湖南海利化工股份有限公司,湖南省长沙市天心区芙蓉中路二段251号,化学制品,601107428.3,67197288.25,1844,"Hunan Haili Chemical Industry Co.,Ltd",86-731-85357829;86-731-85357830,hbliu0731@sina.com;166328@qq.com;sh600731@sina.com</t>
  </si>
  <si>
    <t>深圳交易所,002155.SZ,湖南黄金,湖南黄金股份有限公司,湖南省长沙市长沙县人民东路211号1号栋9楼,贵金属,5831484367,93647442.59,5051,Hunan Gold Corporation Limited,86-731-82290893,hngold_security@126.com</t>
  </si>
  <si>
    <t>上海交易所,600698.SH,湖南天雁,湖南天雁机械股份有限公司,湖南省衡阳市石鼓区合江套路195号,汽车零部件,83616862.79,400390.97,1055,"Hunan Tyen Machinery Co.,Ltd",86-734-8532012,tyen5617@163.com</t>
  </si>
  <si>
    <t>深圳交易所,000548.SZ,湖南投资,湖南投资集团股份有限公司,湖南省长沙市芙蓉区五一大道447号湖南投资大厦21楼,公路铁路运输,74759041.52,8221321.33,820,"Hunan Investment Group Co.,Ltd.",86-731-89799888,hntz0548@126.com</t>
  </si>
  <si>
    <t>深圳交易所,002463.SZ,沪电股份,沪士电子股份有限公司,江苏省苏州市昆山市玉山镇东龙路1号,半导体及元件,1917245532,249569154,7710,"Wus Printed Circuit (Kunshan) Co.,Ltd.",86-512-57356148;86-512-57356136,mike@wuspc.com;fin30@wuspc.com</t>
  </si>
  <si>
    <t>上海交易所,605333.SH,沪光股份,昆山沪光汽车电器股份有限公司,江苏省苏州市昆山市张浦镇沪光路388号,汽车零部件,750158873.4,7051353.02,5155,"Kunshan Huguang Auto Harness Co.,Ltd.",86-512-50325196,ir@kshg.com</t>
  </si>
  <si>
    <t>上海交易所,688126.SH,沪硅产业,上海硅产业集团股份有限公司,上海市浦东新区中国(上海)自由贸易试验区临港新片区云水路1000号,半导体及元件,786442306.9,-15152150.82,1910,"National Silicon Industry Group Co.,Ltd.",86-21-52589038,pr@sh-nsig.com</t>
  </si>
  <si>
    <t>北京交易所,870204.BJ,沪江材料,南京沪江复合材料股份有限公司,江苏省南京市江宁区秣陵街道工业集中区蓝霞路10号,包装印刷,70960917.9,6054975.54,403,"Nanjing Hujiang Composite Materials Co., Ltd.",86-25-58097370,hujianggs@163.com</t>
  </si>
  <si>
    <t>深圳交易所,300669.SZ,沪宁股份,杭州沪宁电梯部件股份有限公司,浙江省杭州市余杭区中泰街道工业园区环园南路11号,专用设备,80507510.3,8820742.2,657,"Hangzhou Huning Elevator Parts Co.,Ltd.",86-571-88637676-8855;86-571-89053183,wu.wz@hzhuning.com;liu.hm@hzhuning.com;hzhuning@hzhuning.com</t>
  </si>
  <si>
    <t>上海交易所,601825.SH,沪农商行,上海农村商业银行股份有限公司,上海市黄浦区中山东二路70号,银行,6356499000,3112999000,9325,"Shanghai Rural Commercial Bank Co.,Ltd.",86-21-61899333,ir@srcb.com</t>
  </si>
  <si>
    <t>深圳交易所,300401.SZ,花园生物,浙江花园生物高科股份有限公司,浙江省金华市东阳市南马镇花园村,化学制药,386592882.4,151152690,742,"Zhejiang Garden Bio-Chemical High-Tech Co.,Ltd.",86-579-86271622,gkstock@hybiotech.cn</t>
  </si>
  <si>
    <t>上海交易所,600909.SH,华安证券,华安证券股份有限公司,安徽省合肥市蜀山区政务文化新区天鹅湖路198号,证券,523207625.6,106378328.1,3323,"Huaan Securities Co.,Ltd.",86-551-65161691;86-551-65161539,jiyang@hazq.com;yuqi@hazq.com;bgs@hazq.com</t>
  </si>
  <si>
    <t>深圳交易所,002004.SZ,华邦健康,华邦生命健康股份有限公司,重庆市渝北区人和星光大道69号,化学制药,3399143349,168625663.1,1.2206万,"Huapont Life Sciences Co.,Ltd.",86-23-67886900;86-23-67886985,huapont@163.com</t>
  </si>
  <si>
    <t>深圳交易所,300741.SZ,华宝股份,华宝香精股份有限公司,上海市嘉定区叶城路1299号,化学制品,416353510,216153002,975,"Huabao Flavours&amp;Fragrances Co.,Ltd",86-21-67083333,ir@hbflavor.com</t>
  </si>
  <si>
    <t>上海交易所,600812.SH,华北制药,华北制药股份有限公司,河北省石家庄市长安区和平东路388号,化学制药,2543401447,13681778.22,1.1501万,North China Pharmaceutical Company.Ltd,86-311-85992839;86-311-85992039,changzhishan@ncpc.com;yangjingcw@ncpc.com</t>
  </si>
  <si>
    <t>深圳交易所,300323.SZ,华灿光电,华灿光电股份有限公司,湖北省武汉市江夏区东湖开发区滨湖路8号,光学光电子,676519773,7129183.53,3471,Hc Semitek Corporation,86-27-81929003,zq@hcsemitek.com</t>
  </si>
  <si>
    <t>深圳交易所,300627.SZ,华测导航,上海华测导航技术股份有限公司,上海市青浦区徐泾镇高泾路599号D座,通信设备,422343611.9,66726152.23,1557,Shanghai Huace Navigation Technology Ltd,86-21-64950939,huace@huace.cn</t>
  </si>
  <si>
    <t>深圳交易所,300012.SZ,华测检测,华测检测认证集团股份有限公司,广东省深圳市宝安区新安街道留仙三路4号华测检测大楼,其他社会服务,907659635.6,119849299,1.1091万,Centre Testing International Group Co. Ltd.,86-755-33682137,security@cti-cert.com</t>
  </si>
  <si>
    <t>深圳交易所,300133.SZ,华策影视,浙江华策影视股份有限公司,浙江省杭州市西湖区五常港路466号华策中心A座4楼,传媒,470777779.3,113976865.1,618,"Zhejiang Huace Film &amp; Tv Co.,Ltd.",86-571-87553075,zqsw@huacemedia.com</t>
  </si>
  <si>
    <t>深圳交易所,300278.SZ,华昌达,华昌达智能装备集团股份有限公司,湖北省十堰市茅箭区东益大道9号,自动化设备,829171777.9,17766749.39,1289,"Huachangda Intelligent Equipment Group Co.,Ltd.",86-719-8767909,kangbing@hchd.com.cn;hchd@hchd.com.cn;hchd_zq@hchd.com.cn</t>
  </si>
  <si>
    <t>深圳交易所,002274.SZ,华昌化工,江苏华昌化工股份有限公司,"江苏省苏州市张家港市金港镇保税区扬子江国际化学工业园南海路1号,江苏省苏州市张家港市人民东路11号华昌东方广场4楼",化学原料,2372514898,243959046.8,3246,"Jiangsu Huachang Chemical Co.,Ltd",86-512-58727158,huachang@huachangchem.cn</t>
  </si>
  <si>
    <t>深圳交易所,300809.SZ,华辰装备,华辰精密装备(昆山)股份有限公司,江苏省苏州市昆山市周市镇横长泾路333号,通用设备,86173629.26,23786009.85,528,"Hiecise Precision Equipment Co.,Ltd.",86-512-55107950,zqb01@hiecise.com</t>
  </si>
  <si>
    <t>上海交易所,600155.SH,华创阳安,华创阳安股份有限公司,北京市西城区锦什坊街26号楼5层,证券,474803689,27126808.99,2868,"Polaris Bay Group Co.,Ltd.",86-10-66500840,hcyadb@huachuang-group.cn</t>
  </si>
  <si>
    <t>深圳交易所,001216.SZ,华瓷股份,湖南华联瓷业股份有限公司,湖南省株洲市醴陵市西山办事处万宜路3号,家用轻工,327473333.8,34930832.57,5338,"Hunan Hualian China Industry Co.,Ltd.",86-731-23053013,hczqb@hnhlcy.cn</t>
  </si>
  <si>
    <t>上海交易所,603358.SH,华达科技,华达汽车科技股份有限公司,江苏省泰州市靖江市江平路68号,汽车零部件,1123215700,79487009.49,2510,"Huada Automotive Technology Corp.,Ltd",86-523-84593610,hdzq@hdqckj.com</t>
  </si>
  <si>
    <t>上海交易所,605158.SH,华达新材,浙江华达新型材料股份有限公司,浙江省杭州市富阳区大源镇大桥南路198号,钢铁,2021835787,29449438.41,993,"Zhejiang Huada New Materials Co.,Ltd.",86-571-58837980,hdnew@hdnew.cn</t>
  </si>
  <si>
    <t>深圳交易所,300676.SZ,华大基因,深圳华大基因股份有限公司,广东省深圳市盐田区洪安三街21号华大综合园7栋7层-14层,医疗服务,1430136394,330415233.1,4333,"Bgi Genomics Co.,Ltd.",86-755-36307065,ir@bgi.com</t>
  </si>
  <si>
    <t>深圳交易所,002035.SZ,华帝股份,华帝股份有限公司,广东省中山市小榄镇工业大道南华园路1号,厨卫电器,1124715974,79548820.9,5566,Vatti Corporation Limited,86-760-22839258;86-760-22839022;86-760-22139888-8085,luos@vatti.com.cn;002035@vatti.com.cn</t>
  </si>
  <si>
    <t>上海交易所,600027.SH,华电国际,华电国际电力股份有限公司,北京市西城区宣武门内大街2号,电力,28815896000,616670000,2.5139万,Huadian Power International Corporation Limited,86-10-83567903;86-10-83567700,husf@hdpi.com.cn;qinjh@hdpi.com.cn</t>
  </si>
  <si>
    <t>上海交易所,601226.SH,华电重工,华电重工股份有限公司,北京市丰台区汽车博物馆东路6号院1号楼B座,建筑装饰,1327958362,-109019440.2,2005,"Huadian Heavy Industries Co.,Ltd.",86-10-63919777,hhi@hhi.com.cn</t>
  </si>
  <si>
    <t>上海交易所,601113.SH,华鼎股份,义乌华鼎锦纶股份有限公司,浙江省金华市义乌市北苑街道雪峰西路751号,互联网电商,1568616504,-76233293.51,4503,"Yiwu Huading Nylon Co.,Ltd.",86-579-85261479,zq@hdnylon.com</t>
  </si>
  <si>
    <t>深圳交易所,002248.SZ,华东数控,威海华东数控股份有限公司,山东省威海市环翠区经济技术开发区环山路698号,通用设备,60338203.65,4097049.65,351,"Weihai Huadong Automation Co.,Ltd.",86-631-5912929,002248@huadongcnc.com</t>
  </si>
  <si>
    <t>深圳交易所,000963.SZ,华东医药,华东医药股份有限公司,浙江省杭州市拱墅区莫干山路866号,化学制药,8932579252,704364775.1,1.2427万,"Huadong Medicine Co.,Ltd",86-571-89903300,hz000963@126.com;ir@eastchinapharm.com</t>
  </si>
  <si>
    <t>深圳交易所,002685.SZ,华东重机,无锡华东重型机械股份有限公司,江苏省无锡市滨湖区经济技术开发区高浪东路508号华发大厦B座24楼,通用设备,432583930.3,24596263.46,910,"Wuxi Huadong Heavy Machinery Co.,Ltd",86-510-85627789,securities@hdhm.com</t>
  </si>
  <si>
    <t>深圳交易所,001217.SZ,华尔泰,安徽华尔泰化工股份有限公司,安徽省池州市东至县香隅镇,化学原料,497327385.7,58413297.17,1024,"Anhui Huaertai Chemical Co., Ltd",86-566-5299004,huatai0008@163.com</t>
  </si>
  <si>
    <t>上海交易所,600325.SH,华发股份,珠海华发实业股份有限公司,广东省珠海市香洲区昌盛路155号,房地产开发,8088067157,711451078.2,8735,"Zhuhai Huafa Properties Co.,Ltd",86-756-8282111,zqb@cnhuafas.com;zqb@cnhuafs.com</t>
  </si>
  <si>
    <t>上海交易所,600448.SH,华纺股份,华纺股份有限公司,山东省滨州市滨城区东海一路118号,纺织制造,829365101.1,1526877.16,3683,"Huafang Co.,Ltd",86-543-3288398,hfzqb@hfyr.cn;news@hfyr.cn</t>
  </si>
  <si>
    <t>上海交易所,605100.SH,华丰股份,华丰动力股份有限公司,山东省潍坊市奎文区高新区樱前街7879号,通用设备,240663974.7,22441971.3,922,"Power Hf Co.,Ltd.",86-536-5607621,hfstock@powerhf.com</t>
  </si>
  <si>
    <t>深圳交易所,300180.SZ,华峰超纤,上海华峰超纤科技股份有限公司,上海市金山区亭卫南路888号,化工合成材料,1160285985,14733487.68,2055,"Huafon Microfibre (Shanghai) Co.,Ltd.",86-21-57243140,chengming2003@126.com;fu.juan@huafeng.com</t>
  </si>
  <si>
    <t>深圳交易所,002064.SZ,华峰化学,华峰化学股份有限公司,浙江省温州市瑞安市经济开发区开发区大道1788号,化工合成材料,7292744819,1362312276,7395,"Huafon Chemical Co.,Ltd",86-577-65150000;86-577-65178053,li.yilun@huafeng.com</t>
  </si>
  <si>
    <t>上海交易所,601702.SH,华峰铝业,上海华峰铝业股份有限公司,上海市金山区月工路1111号,工业金属,1985560080,102759251.5,1775,Shanghai Huafon Aluminium Corporation,86-21-67276833,hfly@huafeng.com</t>
  </si>
  <si>
    <t>深圳交易所,002806.SZ,华锋股份,广东华锋新能源科技股份有限公司,广东省肇庆市高要区金渡镇金渡工业园二期B17地块,工业金属,154574290.3,6939224.24,720,"Guangdong Huafeng New Energy Technology Co.,Ltd.",86-758-8510155,board@c-hfcc.com</t>
  </si>
  <si>
    <t>深圳交易所,002042.SZ,华孚时尚,华孚时尚股份有限公司,广东省深圳市福田区市花路5号长富金茂大厦59楼,纺织制造,4147121739,150058072.7,1.6566万,"Huafu Fashion Co.,Ltd.",86-755-83735593;86-755-83735433,dongban@e-huafu.com;sunx@e-huafu.com</t>
  </si>
  <si>
    <t>深圳交易所,000988.SZ,华工科技,华工科技产业股份有限公司,湖北省武汉市江夏区东湖高新技术开发区华中科技大学科技园6路1号,自动化设备,2858113371,225973833.1,8270,Huagong Tech Company Limited,86-27-87180126,lhs@hgtech.com.cn;yyc@hgtech.com.cn</t>
  </si>
  <si>
    <t>上海交易所,600475.SH,华光环能,无锡华光环保能源集团股份有限公司,江苏省无锡市新吴区城南路3号,环保,1968751345,207238462.5,3942,"Wuxi Huaguang Environment &amp; Energy Group Co.,Ltd.",86-510-82833965,600475@hghngroup.com</t>
  </si>
  <si>
    <t>上海交易所,688379.SH,华光新材,杭州华光焊接新材料股份有限公司,"浙江省杭州市余杭区仁和街道启航路82号3幢等,浙江省杭州市余杭区勾庄工业园小洋坝路",通用设备,284144635.4,6573355.9,557,"Hangzhou Huaguang Advanced Welding Materials Co.,Ltd.",86-571-88764399,huling@cn-huaguang.com;limeijuan@cn-huaguang.com;bdo@cn-huaguang.com</t>
  </si>
  <si>
    <t>上海交易所,688120.SH,华海清科,华海清科股份有限公司,天津市津南区咸水沽镇聚兴道11号,半导体及元件,348378185.1,91235982.86,692,"Hwatsing Technology Co.,Ltd.",86-22-59781962,ir@hwatsing.com</t>
  </si>
  <si>
    <t>上海交易所,600521.SH,华海药业,浙江华海药业股份有限公司,浙江省台州市临海市汛桥,化学制药,1772607602,137701672.9,7019,"Zhe Jiang Hua Hai Pharmaceutical Co.,Ltd.",86-57-685991096,600521@huahaipharm.com</t>
  </si>
  <si>
    <t>上海交易所,688639.SH,华恒生物,安徽华恒生物科技股份有限公司,安徽省合肥市蜀山区高新区长安路197号,化学制品,270406890.8,55226359,810,"Anhui Huaheng Biotechnology Co.,Ltd.",86-551-65689046,ahb@ehuaheng.com</t>
  </si>
  <si>
    <t>深圳交易所,002645.SZ,华宏科技,江苏华宏科技股份有限公司,江苏省无锡市江阴市周庄镇澄杨路1118号,环保,2350592515,254145068,2235,"Jiangsu Huahong Technology Co.,Ltd.",86-510-80629685,hhkj@hhyyjx.com</t>
  </si>
  <si>
    <t>深圳交易所,300330.SZ,华虹计通,上海华虹计通智能系统股份有限公司,上海市浦东新区锦绣东路2777弄9号,计算机设备,38036808.36,-5805641.56,163,"Shanghai Huahong Jitong Smart System Co.,Ltd.",86-21-31016917,wenxin@huahongjt.com;wangxi@huahongjt.com;hhjt@huahongjt.com</t>
  </si>
  <si>
    <t>上海交易所,600629.SH,华建集团,华东建筑集团股份有限公司,上海市静安区石门二路258号,建筑装饰,1569985327,87358710.6,1.0636万,Arcplus Group Plc,86-21-52524567;86-21-62464018,ir@arcplus.com.cn</t>
  </si>
  <si>
    <t>深圳交易所,000532.SZ,华金资本,珠海华金资本股份有限公司,广东省珠海市香洲区国家高新区前湾二路2号总部基地一期B栋5楼,保险及其他,115644540.9,14001807.41,976,"Zhuhai Huajin Capital Co.,Ltd.",86-756-3612808;86-756-3612810,gaoxiaojun@huajinct.com;liangjiaqing@huajinct.com;info@huajinct.com</t>
  </si>
  <si>
    <t>深圳交易所,000059.SZ,华锦股份,北方华锦化学工业股份有限公司,辽宁省盘锦市双台子区红旗大街,石油加工贸易,10694205315,284066351.7,8056,"North Huajin Chemical Industries Co.,Ltd",86-427-5855742,huajincorp@163.com</t>
  </si>
  <si>
    <t>深圳交易所,300592.SZ,华凯易佰,华凯易佰科技股份有限公司,湖南省长沙市岳麓区滨江路53号楷林国际C座2002,互联网电商,935228905.6,34720253.85,2290,"Huakai Yibai Technology Co.,Ltd.",86-731-85137600,wanganqi@huakai.net;ouyangchan@huakai.net;ipo@huakai.net</t>
  </si>
  <si>
    <t>上海交易所,605077.SH,华康股份,浙江华康药业股份有限公司,浙江省衢州市开化县华埠镇华工路18号,化学制品,405395609.6,50288429.2,1303,"Zhejiang Huakang Pharmaceutical Co.,Ltd.",86-570-6035901,zqb@huakangpharma.com</t>
  </si>
  <si>
    <t>深圳交易所,301235.SZ,华康医疗,武汉华康世纪医疗股份有限公司,湖北省武汉市江夏区武汉东湖新技术开发区光谷大道77号光谷金融港B4栋8-9层,医疗服务,131319672.6,-8583730.95,931,"Wuhan Huakang Century Medical Co., Ltd.",86-27-87267616,hksj@whhksj.com.cn</t>
  </si>
  <si>
    <t>深圳交易所,000068.SZ,华控赛格,深圳华控赛格股份有限公司,广东省深圳市龙岗区大工业区兰竹东路6号,环保,256690807.3,-9727846.62,672,"Shenzhen Huakong Seg Co.,Ltd.",86-755-28339057,qin.ding@huakongseg.com.cn;xinnian.yang@huakongseg.com.cn;sz_hksg@163.com</t>
  </si>
  <si>
    <t>深圳交易所,301093.SZ,华兰股份,江苏华兰药用新材料股份有限公司,江苏省无锡市江阴市临港新城申港镇澄路1488号,医疗器械,130918432,31165938.51,861,"Jiangsu Hualan New Pharmaceutical Material Co.,Ltd.",86-510-68951502,irs@hlnpm.com;hualan@hlnpm.com</t>
  </si>
  <si>
    <t>深圳交易所,002007.SZ,华兰生物,华兰生物工程股份有限公司,河南省新乡市红旗区华兰大道甲1号,生物制品,640654562.7,233867429.3,2927,"Hualan Biological Engineering,Inc.",86-373-3559989,hualan@hualanbio.com</t>
  </si>
  <si>
    <t>深圳交易所,301207.SZ,华兰疫苗,华兰生物疫苗股份有限公司,河南省新乡市红旗区华兰大道甲1号附1号,生物制品,14578885.25,-849919.03,917,Hualan Biological Bacterin Inc.,86-373-3559909,lcy1151@hualan.com;ll5895@hualan.com;hlym@hualan.com</t>
  </si>
  <si>
    <t>深圳交易所,301027.SZ,华蓝集团,华蓝集团股份公司,广西壮族自治区南宁市青秀区月湾路1号南国弈园,建筑装饰,185554755.7,16645145.51,3139,"Hualan Group Co.,Ltd.",86-771-5775576,hldongban@163.com</t>
  </si>
  <si>
    <t>上海交易所,603038.SH,华立股份,东莞市华立实业股份有限公司,广东省东莞市常平镇松柏塘村,建筑材料,199068784.4,-1488439.77,904,"Dongguan Huali Industries Co.,Ltd",86-769-83338072,investor@dghuafuli.com</t>
  </si>
  <si>
    <t>深圳交易所,301011.SZ,华立科技,广州华立科技股份有限公司,广东省广州市番禺区东环街迎星东路143号星力动漫产业园H1,家用轻工,128327151.6,1574184.3,502,Guangzhou Wahlap Technology Corporation Limited.,86-20-39226386,ir@wahlap.com</t>
  </si>
  <si>
    <t>上海交易所,600503.SH,华丽家族,华丽家族股份有限公司,上海市长宁区红宝石路500号东银中心B栋15楼,房地产开发,6798182.16,64862583.25,208,"Deluxe Family Co.,Ltd.",86-21-62376199,dmb@deluxe-family.com</t>
  </si>
  <si>
    <t>深圳交易所,300979.SZ,华利集团,中山华利实业集团股份有限公司,广东省中山市火炬开发区世纪一路2号,纺织制造,4124141262,648207475.1,15.1198万,Huali Industrial Group Company Limited,86-760-28168889,lingling.fang@huali-group.com;ir@huali-group.com</t>
  </si>
  <si>
    <t>深圳交易所,000036.SZ,华联控股,华联控股股份有限公司,广东省深圳市福田区深南中路2008号华联大厦11层,房地产开发,202486207.3,34968124.23,749,China Union Holdings Ltd.,86-755-83667306;86-755-83667257,kongqf@udcgroup.com;laizn@udcgroup.com;hlkg000036@udcgroup.com</t>
  </si>
  <si>
    <t>深圳交易所,002945.SZ,华林证券,华林证券股份有限公司,广东省深圳市南山区深南大道9668号华润置地大厦C座31-33层,证券,328648082.5,148306815.6,1343,"Chinalin Securities Co.,Ltd",86-755-82707766,ir@chinalin.com</t>
  </si>
  <si>
    <t>深圳交易所,000932.SZ,华菱钢铁,湖南华菱钢铁股份有限公司,湖南省长沙市天心区湘府西路222号,钢铁,40963415055,2111484337,2.4066万,"Hunan Valin Steel Co.,Ltd.",86-731-89952719;86-731-89952811,lxf1st@163.com;valinsteel@163.com</t>
  </si>
  <si>
    <t>上海交易所,603356.SH,华菱精工,宣城市华菱精工科技股份有限公司,安徽省宣城市郎溪县梅渚镇郎梅路,专用设备,265607616.8,-5364073.48,1209,"Xuancheng Valin Precision Technology Co.,Ltd.",86-563-7793336,ty@xchualing.com;xchl@xchualing.com</t>
  </si>
  <si>
    <t>深圳交易所,001208.SZ,华菱线缆,湖南华菱线缆股份有限公司,湖南省湘潭市岳塘区高新区建设南路1号,电力设备,704454773.1,29126046.09,614,"Hunan Valin Wire&amp;Cable Co.,Ltd.",86-731-58590569;86-731-58590168,lmd@hlxl.com;zqb@hlxl.com</t>
  </si>
  <si>
    <t>上海交易所,600426.SH,华鲁恒升,山东华鲁恒升化工股份有限公司,山东省德州市德城区天衢西路24号,化学制品,8115448580,2429060743,4476,"Shandong Hualu-Hengsheng Chemical Co.,Ltd",86-534-2465426,hlhszq@hl-hengsheng.com</t>
  </si>
  <si>
    <t>深圳交易所,300970.SZ,华绿生物,江苏华绿生物科技股份有限公司,江苏省宿迁市泗阳县绿都大道88号,种植业与林业,170717067.5,26734954.17,1829,"Jiangsu Hualv Biological Technology Co.,Ltd.",86-527-85302330,hlzq@chinagreenbio.com</t>
  </si>
  <si>
    <t>上海交易所,603042.SH,华脉科技,南京华脉科技股份有限公司,江苏省南京市江宁区东山街道工业集中区润发路11号,通信设备,307016179.9,-12772651.88,1283,"Nanjinghuamai Technology Co.,Ltd.",86-25-52707616,edd@huamai.cn</t>
  </si>
  <si>
    <t>深圳交易所,000850.SZ,华茂股份,安徽华茂纺织股份有限公司,安徽省安庆市大观区纺织南路80号,纺织制造,817117083.2,-156356744.4,4617,Anhui Huamao Textile Company Limited,86-556-5919977;86-556-5919978,zhh_luo@huamao.com.cn;zhsh_gao@huamao.com.cn;hmgf@huamao.com.cn</t>
  </si>
  <si>
    <t>上海交易所,603128.SH,华贸物流,港中旅华贸国际物流股份有限公司,上海市黄浦区南京西路338号天安中心20楼,物流,6295090090,251858060.7,4794,Cts International Logistics Corporation Limited,86-21-63588811,ird@ctsfreight.com</t>
  </si>
  <si>
    <t>上海交易所,603306.SH,华懋科技,华懋(厦门)新材料科技股份有限公司,福建省厦门市集美区后溪镇苏山路69号,汽车零部件,344012508.4,60359803.46,1933,"Hmt(Xiamen)New Technical Materials Co.,Ltd",86-592-7795188,ir@hmtnew.com</t>
  </si>
  <si>
    <t>深圳交易所,000607.SZ,华媒控股,浙江华媒控股股份有限公司,浙江省杭州市萧山区市心北路1929号万和国际7幢,传媒,376860985.9,1232286.57,3124,"Zhejiang Huamei Holding Co.,Ltd.",86-571-85098807,ir000607@000607.cn</t>
  </si>
  <si>
    <t>深圳交易所,300345.SZ,华民股份,湖南华民控股集团股份有限公司,湖南省长沙市宁乡市金洲新区金沙西路068号,通用设备,39537693.89,361040.14,268,"Hunan Huamin Holdings Co.,Ltd",86-731-82378283,huamin@huaminchina.cn</t>
  </si>
  <si>
    <t>深圳交易所,002270.SZ,华明装备,华明电力装备股份有限公司,上海市普陀区同普路977号,电力设备,320569730.6,66096891.76,1603,"Huaming Power Equipment Co.,Ltd",86-21-52708824,dsh@huaming.com</t>
  </si>
  <si>
    <t>深圳交易所,300462.SZ,华铭智能,上海华铭智能终端设备股份有限公司,上海市松江区茸梅路895号,计算机设备,90501011.91,-12693832.86,1205,"Shanghai Huaming Intelligent Terminal Equipment Co., Ltd.",86-21-57784382,hmzn300462@hmmachine.com</t>
  </si>
  <si>
    <t>上海交易所,688799.SH,华纳药厂,湖南华纳大药厂股份有限公司,湖南省长沙市岳麓区麓天路28号金瑞麓谷科技园C6-C7栋,化学制药,291971291.4,34091332.01,959,"Hunan Warrant Pharmaceutical Co.,Ltd",86-731-85910599,hnddm@warrant.com.cn</t>
  </si>
  <si>
    <t>上海交易所,600011.SH,华能国际,华能国际电力股份有限公司,北京市西城区复兴门内大街6号华能大厦,电力,65250379565,-956338198,5.7513万,"Huaneng Power International,Inc.",86-10-63226999;86-10-66086750,cq_huang@hpi.com.cn;zhutao@hpi.com.cn;zqb@hpi.com.cn</t>
  </si>
  <si>
    <t>上海交易所,600025.SH,华能水电,华能澜沧江水电股份有限公司,云南省昆明市官渡区世纪城中路1号,电力,3940946463,741989991,3624,Huaneng Lancang River Hydropower Inc.,86-871-67216608;86-871-67217745,hnsd@lcjgs.chng.com.cn</t>
  </si>
  <si>
    <t>上海交易所,603121.SH,华培动力,上海华培动力科技(集团)股份有限公司,上海市青浦区崧秀路218号,汽车零部件,213879415.5,4007438.16,1047,"Shanghai Sinotec Co.,Ltd",86-21-31838505,board@sinotec.cn</t>
  </si>
  <si>
    <t>深圳交易所,300350.SZ,华鹏飞,华鹏飞股份有限公司,广东省深圳市福田区华富街道莲花一村社区皇岗路5001号深业上城(南区)T2栋4308,计算机应用,82330796.86,815425.96,903,"Hpf Co.,Ltd",86-755-84190988,ir@huapengfei.com</t>
  </si>
  <si>
    <t>深圳交易所,300074.SZ,华平股份,华平信息技术股份有限公司,上海市杨浦区国权北路1688弄69号,计算机应用,78081769.12,-2898701.78,899,"Avcon Information Technology Co.,Ltd.",86-21-65650210,ir@avcon.com.cn</t>
  </si>
  <si>
    <t>深圳交易所,300929.SZ,华骐环保,安徽华骐环保科技股份有限公司,安徽省马鞍山市雨山区经济技术开发区梅山路409号,环保,127783416.7,16288958.04,515,"Anhui Huaqi Environmental Protection&amp;Technology Co.,Ltd.",86-555-2763187,hq@huaqitech.com.cn</t>
  </si>
  <si>
    <t>上海交易所,688151.SH,华强科技,湖北华强科技股份有限公司,湖北省宜昌市夷陵区中国(湖北)自贸区宜昌片区生物产业园东临路499号,医疗器械,227344425.2,75266226,707,"Hubei Huaqiang High-Tech Co.,Ltd.",86-717-6347288,office@hqtc.com</t>
  </si>
  <si>
    <t>深圳交易所,000069.SZ,华侨城A,深圳华侨城股份有限公司,广东省深圳市南山区华侨城办公大楼,房地产开发,7472741910,176302254.6,2.4526万,"Shenzhen Overseas Chinese Town Co.,Ltd.",86-755-26909069,000069ir@chinaoct.com</t>
  </si>
  <si>
    <t>上海交易所,688281.SH,华秦科技,陕西华秦科技实业股份有限公司,陕西省西安市长安区高新区西部大道188号,国防军工,142165046.7,59293593.41,231,"Shaanxi Huaqin Technology Industry Co., Ltd.",86-29-81116100,wutengfei@huaqinkj.com</t>
  </si>
  <si>
    <t>深圳交易所,300110.SZ,华仁药业,华仁药业股份有限公司,山东省青岛市崂山区高科技工业园株洲路187号,化学制药,385486122.6,25039647.36,2242,"Huaren Pharmaceutical Co.,Ltd.",86-532-58070788,huaren@qdhuaren.com</t>
  </si>
  <si>
    <t>上海交易所,603855.SH,华荣股份,华荣科技股份有限公司,上海市嘉定区宝钱公路555号,专用设备,663300026,60074746.55,2128,Warom Technology Incorporated Company,86-21-59999999,zxr@warom.com;hrzhd@warom.com;warom@warom.com</t>
  </si>
  <si>
    <t>上海交易所,600421.SH,华嵘控股,湖北华嵘控股股份有限公司,湖北省武汉市洪山区东湖新技术开发区关山大道355号光谷新世界中心A座2909室,通用设备,17665098.37,-2082615.78,268,--,86-27-87654767,不详</t>
  </si>
  <si>
    <t>深圳交易所,301256.SZ,华融化学,华融化学股份有限公司,四川省成都市彭州市九尺镇林杨路166号,化学原料,161564904.2,6298759.91,588,"Huarong Chemical Co.,Ltd.",86-28-86238215,hrhg.db@newhope.cn</t>
  </si>
  <si>
    <t>深圳交易所,002453.SZ,华软科技,金陵华软科技股份有限公司,江苏省苏州市姑苏区苏站路1588号世界贸易中心B座21层,计算机应用,923455910.2,-4039172.41,1487,"Great Chinasoft Technology Co.,Ltd.",86-512-66571019,stock@gcstgroup.com</t>
  </si>
  <si>
    <t>上海交易所,688059.SH,华锐精密,株洲华锐精密工具股份有限公司,湖南省株洲市芦淞区创业二路68号,通用设备,134472457.7,39697633.11,552,"Zhuzhou Huarui Precision Cutting Tools.Co.,Ltd",86-731-22881838,zqb@huareal.com.cn</t>
  </si>
  <si>
    <t>深圳交易所,300626.SZ,华瑞股份,华瑞电器股份有限公司,浙江省宁波市北仑区大浦河北路26号,电力设备,192912091.7,6414523.89,1452,"Huarui Electrical Appliance Co.,Ltd.",86-574-86115998,info@hrdq.cn</t>
  </si>
  <si>
    <t>深圳交易所,301090.SZ,华润材料,华润化学材料科技股份有限公司,江苏省常州市新北区春江镇圩塘综合工业园新宇东路1号,化学制品,3506085984,204350232.8,1663,"China Resources Chemical Innovative Materials Co.,Ltd.",86-519-85778588,crcchem@crcchem.com</t>
  </si>
  <si>
    <t>深圳交易所,000999.SZ,华润三九,华润三九医药股份有限公司,广东省深圳市龙华区观湖街道观澜高新园区观清路1号,中药,4194386686,838713628.4,1.5420万,"China Resources Sanjiu Medical &amp; Pharmaceutical Co.,Ltd.",86-755-83360999-393692;86-755-83360999-398612,000999@999.com.cn</t>
  </si>
  <si>
    <t>上海交易所,600062.SH,华润双鹤,华润双鹤药业股份有限公司,北京市朝阳区望京利泽东二路1号,化学制药,2518174976,331971014.9,1.1029万,"China Resources Double-Crane Pharmaceutical Co.,Ltd.",86-10-64398099,mss@dcpc.com</t>
  </si>
  <si>
    <t>上海交易所,688396.SH,华润微,华润微电子有限公司,"江苏省无锡市滨湖区梁溪路14号,上海市静安区市北智汇园汶水路299弄12号",半导体及元件,2514052171,619376369.9,8989,China Resources Microelectronics Limited,86-510-85893998,crmic_hq_ir_zy@crmicro.com</t>
  </si>
  <si>
    <t>深圳交易所,002907.SZ,华森制药,重庆华森制药股份有限公司,重庆市渝北区黄山大道中段89号,中药,202986418.2,29350796.6,1467,"Chongqing Pharscin Pharmaceutical Co.,Ltd.",86-23-67038855,ir@pharscin.com</t>
  </si>
  <si>
    <t>上海交易所,603018.SH,华设集团,华设设计集团股份有限公司,江苏省南京市秦淮区紫云大道9号,建筑装饰,917007642,93435319.02,6041,"China Design Group Co.,Ltd.",86-25-88018855;86-25-88018838,ir@cdg.com.cn</t>
  </si>
  <si>
    <t>深圳交易所,000790.SZ,华神科技,成都华神科技集团股份有限公司,四川省成都市郫都区高新区(西区)蜀新大道1168号,中药,206595617.5,9433788.66,647,"Chengdu Huasun Technology Group Inc. , Ltd.",86-28-66616680,hsjt@huasungrp.com;hskj@huasungrp.com</t>
  </si>
  <si>
    <t>上海交易所,600156.SH,华升股份,湖南华升股份有限公司,湖南省长沙市天心区芙蓉中路三段420号华升大厦,纺织制造,208367620.4,-39686533,1681,"Hunan Huasheng Co.,Ltd",86-731-85237818,hnhsgf@163.com</t>
  </si>
  <si>
    <t>上海交易所,605180.SH,华生科技,浙江华生科技股份有限公司,浙江省嘉兴市海宁市马桥街道红旗大道8号,纺织制造,80229862.59,21169702.59,331,"Zhejiang Huasheng Technology Co.,Ltd",86-573-87987181,security@watson-tech.com.cn</t>
  </si>
  <si>
    <t>深圳交易所,002980.SZ,华盛昌,深圳市华盛昌科技实业股份有限公司,广东省深圳市南山区西丽白芒松白公路百旺信工业区五区19栋,电力设备,148818081.9,25385849.65,1357,"Shenzhen Everbest Machinery Industry Co.,Ltd.",86-755-27353188,renhuan@cem-instruments.com;huxiaoyu@cem-instruments.com</t>
  </si>
  <si>
    <t>上海交易所,688353.SH,华盛锂电,江苏华盛锂电材料股份有限公司,江苏省苏州市张家港市扬子江国际化学工业园青海路10号,电力设备,351840618.3,153151366,629,"Jiangsu Hsc New Energy Materials Co.,Ltd.",86-512-58782831,huangj@sinohsc.com</t>
  </si>
  <si>
    <t>深圳交易所,301218.SZ,华是科技,浙江华是科技股份有限公司,浙江省杭州市余杭区闲林街道嘉企路16号华是科技园A座,计算机应用,59800994.24,-2698444.32,379,"Zhejiang Whyis Technology Co.,Ltd.",86-571-87356421,hskj@zjwhyis.com</t>
  </si>
  <si>
    <t>深圳交易所,000156.SZ,华数传媒,华数传媒控股股份有限公司,浙江省杭州市滨江区长江路179号华数数字电视产业园B座9楼,传媒,1973469185,151873548.5,1.2057万,"Wasu Media Holding Co.,Ltd",86-571-28327789,000156@wasu.com</t>
  </si>
  <si>
    <t>深圳交易所,002494.SZ,华斯股份,华斯控股股份有限公司,河北省沧州市肃宁县尚村镇,服装家纺,55512782.11,-3896572.12,1044,Huasi Holding Company Limited,86-317-5090055,huasi@huasigufen.com;huasigufen@huasi.com</t>
  </si>
  <si>
    <t>上海交易所,600935.SH,华塑股份,安徽华塑股份有限公司,安徽省滁州市定远县炉桥镇,化学原料,1752734613,233235589.3,2541,"Anhui Hwasu Co.,Ltd.",86-550-2168237,ww@hwasu.com;cdl@hwasu.com;board@hwasu.com</t>
  </si>
  <si>
    <t>深圳交易所,000509.SZ,华塑控股,华塑控股股份有限公司,四川省成都市武侯区火车南站西路15号麦田中心15楼,光学光电子,296370037.9,1794561.15,464,"Huasu Holdings Co.,Ltd",86-28-85365657,db000509@163.com</t>
  </si>
  <si>
    <t>上海交易所,600308.SH,华泰股份,山东华泰纸业股份有限公司,山东省东营市广饶县大王镇,造纸,3870058504,191695628.3,6450,"Shandong Huatai Paper Industry Shareholding Co.,Ltd",86-546-7723899,htjtzq@163.com;dydw1001@163.com</t>
  </si>
  <si>
    <t>上海交易所,601688.SH,华泰证券,华泰证券股份有限公司,江苏省南京市建邺区江东中路228号,证券,7244375060,2214329656,1.4372万,"Huatai Securities Co., Ltd.",86-25-83387272;86-25-83387780;86-25-83389157;86-25-83389999,zhanghui@htsc.com;boardoffice@htsc.com</t>
  </si>
  <si>
    <t>深圳交易所,000915.SZ,华特达因,山东华特达因健康股份有限公司,山东省济南市历下区经十路17703号华特广场,化学制药,605516557.3,156021080.2,2774,"Shandongwitdyne Health Co.,Ltd.",86-531-85198606;86-531-85198601,fzs@sd-wit.com;wangcy@sd-wit.com</t>
  </si>
  <si>
    <t>上海交易所,688268.SH,华特气体,广东华特气体股份有限公司,广东省佛山市南海区里水镇和顺逢西村文头岭脚东侧,电子化学品,383464579.2,39173311.82,1044,"Guangdong Huate Gas Co.,Ltd",86-757-81008813,zhengqb@huategas.com</t>
  </si>
  <si>
    <t>上海交易所,603679.SH,华体科技,四川华体照明科技股份有限公司,四川省成都市双流区西南航空港经济开发区双华路三段580号,光学光电子,74091057.34,-6984734.48,828,"Sichuan Huati Lighting Technology Co.,Ltd.",86-28-85871857,zqb@huaticn.com</t>
  </si>
  <si>
    <t>深圳交易所,000428.SZ,华天酒店,华天酒店集团股份有限公司,湖南省长沙市芙蓉区解放东路300号华天大酒店贵宾楼五楼,酒店及餐饮,105818618,-33229774.9,3354,"Huatian Hotel Group Co.,Ltd.",86-731-84442888-80889,huatianzqb@163.com;resv@huatian-hotel.com</t>
  </si>
  <si>
    <t>深圳交易所,002185.SZ,华天科技,天水华天科技股份有限公司,甘肃省天水市秦州区赤峪路88号,半导体及元件,3007617767,206843720.4,2.9599万,"Tianshui Huatian Technology Co.,Ltd.",86-938-8631816;86-938-8631990,htcwy2000@163.com;caiping.yang@ht-tech.com;wenying.chang@ht-tech.com</t>
  </si>
  <si>
    <t>深圳交易所,000976.SZ,华铁股份,广东华铁通达高铁装备股份有限公司,北京市东城区兴化东里27号楼4层,非汽车交运,283619518.4,49569113.06,775,Guangdong Huatie Tongda High-Speed Railway Equipment Corporation,86-10-56935791,htddm@huatie-railway.com;xuejing.xue@huatie-railway.com</t>
  </si>
  <si>
    <t>上海交易所,603300.SH,华铁应急,浙江华铁应急设备科技股份有限公司,浙江省杭州市上城区胜康街68号华铁创业大楼1幢10层,保险及其他,642864547,107248648.2,2586,"Zhejiang Huatie Emergency Equipment Science &amp; Technology Co.,Ltd.",86-571-86038116,ghb@zjhuatie.cn;zxm@zjhuatie.cn;603300@zjhuatie.cn</t>
  </si>
  <si>
    <t>上海交易所,605196.SH,华通线缆,河北华通线缆集团股份有限公司,河北省唐山市丰南区丰南经济开发区华通街111号,电力设备,952418582.4,22835543.76,2018,"Hebei Huatong Wires &amp; Cables Group Co.,Ltd",86-315-5091121,htxl@huatongcables.com</t>
  </si>
  <si>
    <t>深圳交易所,002840.SZ,华统股份,浙江华统肉制品股份有限公司,浙江省金华市义乌市义亭镇姑塘工业小区,食品加工制造,1718685278,-87893930.39,4129,"Zhejiang Huatong Meat Products Co.,Ltd.",86-579-89908661,zwz4789@163.com;lysn600@163.com</t>
  </si>
  <si>
    <t>深圳交易所,300492.SZ,华图山鼎,华图山鼎设计股份有限公司,四川省成都市锦江区东大街芷泉段6号1栋1单元37层,建筑装饰,20203086.5,1360876.14,224,"Huatu Cendes Co.,Ltd",86-28-86713701,cendes.bso@cendes-arch.com</t>
  </si>
  <si>
    <t>上海交易所,605377.SH,华旺科技,杭州华旺新材料科技股份有限公司,浙江省杭州市临安区青山湖街道滨河北路18号,造纸,756181671,112484973.5,980,"Hangzhou Huawang New Material Technology Co.,Ltd.",86-571-63750969,hwkjdmb@huawon.cn;securities@huawon.cn</t>
  </si>
  <si>
    <t>上海交易所,600360.SH,华微电子,吉林华微电子股份有限公司,吉林省吉林市丰满区高新区深圳街99号,半导体及元件,557008393.7,25684522.28,2320,"Jilin Sino-Microelectronics Co.,Ltd.",86-432-64684562,hwdz99@hwdz.com.cn;ir@hwdz.com.cn</t>
  </si>
  <si>
    <t>北京交易所,833427.BJ,华维设计,华维设计集团股份有限公司,江西省南昌市青山湖区南昌高新技术产业开发区天祥大道2799号199栋,建筑装饰,34554260.64,9066221.61,372,"Hua Wei Design Group Co.,Ltd.",86-791-86569703,houchangxing@126.com;jxtj.lyq@163.com</t>
  </si>
  <si>
    <t>深圳交易所,000793.SZ,华闻集团,华闻传媒投资集团股份有限公司,海南省海口市美兰区国兴大道15A号全球贸易之窗,传媒,214097857.7,-48699479.09,649,Huawen Media Group,86-898-66254650;86-898-66196060,board@000793.com;hwm@000793.com</t>
  </si>
  <si>
    <t>深圳交易所,300095.SZ,华伍股份,江西华伍制动器股份有限公司,江西省宜春市丰城市高新技术产业园区火炬大道26号,专用设备,347562069.7,55688724.03,1915,"Jiangxi Huawu Brake Co.,Ltd.",86-795-6242148;86-795-6206009,shigj@hua-wu.com;hurc@hua-wu.com;hwzqb@hua-wu.com</t>
  </si>
  <si>
    <t>深圳交易所,000936.SZ,华西股份,江苏华西村股份有限公司,江苏省无锡市江阴市华西村南苑宾馆9号楼,化工合成材料,671123046.6,19312322.07,861,"Jiangsu Huaxicun Co.,Ltd.",86-510-86217188;86-510-86217149,wangxl@cnhuaxicun.com;zhajy@cnhuaxicun.com;hxgf@cnhuaxicun.com</t>
  </si>
  <si>
    <t>深圳交易所,002630.SZ,华西能源,华西能源工业股份有限公司,四川省自贡市沿滩区高新工业园区荣川路66号,电力设备,235529859.9,-154695222.8,1073,"China Western Power Industrial Co.,Ltd.",86-813-4736870,xl0757@163.com;hxny@cwpc.com.cn</t>
  </si>
  <si>
    <t>深圳交易所,002926.SZ,华西证券,华西证券股份有限公司,四川省成都市武侯区高新区天府二街198号,证券,439382014.9,-169961261.4,4149,"Huaxi Securities Co.,Ltd.",86-28-86150207,ir@hx168.com.cn</t>
  </si>
  <si>
    <t>上海交易所,688363.SH,华熙生物,华熙生物科技股份有限公司,山东省济南市历下区高新技术开发区天辰大街678号,美容护理,1254856278,199750879.2,3214,Bloomage Biotechnology Corporation Limited,86-10-85670603,ir@bloomagebiotech.com</t>
  </si>
  <si>
    <t>深圳交易所,002928.SZ,华夏航空,华夏航空股份有限公司,重庆市渝北区江北国际机场航安路30号,机场航运,601623681,-453843838.4,5572,"China Express Airlines Co.,Ltd.",86-23-67153222-8903,dongmiban@chinaexpressair.com</t>
  </si>
  <si>
    <t>上海交易所,600340.SH,华夏幸福,华夏幸福基业股份有限公司,北京市朝阳区东三环北路霞光里18号佳程广场A座9层,房地产开发,4182363343,2774717963,1.5447万,"China Fortune Land Co.,Ltd.",86-10-59115198,ir@cfldcn.com</t>
  </si>
  <si>
    <t>上海交易所,600015.SH,华夏银行,华夏银行股份有限公司,北京市东城区建国门内大街22号华夏银行大厦,银行,24000000000,5626000000,3.9738万,"Hua Xia Bank Co., Limited",86-10-85238570;86-10-85239938,zhdb@hxb.com.cn</t>
  </si>
  <si>
    <t>上海交易所,603112.SH,华翔股份,山西华翔集团股份有限公司,山西省临汾市洪洞县甘亭镇华林村,白色家电,885596595.2,100245575.9,5514,"Shanxi Huaxiang Group Co.,Ltd",86-357-5553369,hx.zm@huaxianggroup.cn;hx.cqs@huaxianggroup.cn;zhengquanbu@huaxianggroup.cn</t>
  </si>
  <si>
    <t>上海交易所,600801.SH,华新水泥,华新水泥股份有限公司,湖北省武汉市洪山区东湖新技术开发区高新大道426号华新大厦B座,建筑材料,6531000365,671783419,1.6283万,"Huaxin Cement Co.,Ltd.",86-27-87773898,investor@huaxincem.com</t>
  </si>
  <si>
    <t>上海交易所,600621.SH,华鑫股份,上海华鑫股份有限公司,上海市徐汇区宛平南路8号4-5层,证券,27797468.89,80568250.7,1721,"Shanghai Chinafortune Co.,Ltd",86-21-54967668;86-21-54967667,huzk@shchinafortune.com;zhangjt@shchinafortune.com;shfc@shchinafortune.com</t>
  </si>
  <si>
    <t>深圳交易所,300717.SZ,华信新材,江苏华信新材料股份有限公司,江苏省徐州市新沂市珠江路18号,化工合成材料,76750787.31,4516840.79,380,"Jiangsu Huaxin New Material Co.,Ltd.",86-516-81639999,huaxin@huaxinchina.cc</t>
  </si>
  <si>
    <t>深圳交易所,300025.SZ,华星创业,杭州华星创业通信技术股份有限公司,浙江省杭州市滨江区聚才路500号,通信服务,145287827.6,-1688697.91,1310,"Hangzhou Huaxing Chuangye Communication Technology Co.,Ltd.",86-571-87208518,hxcy_1@hxcy.com.cn</t>
  </si>
  <si>
    <t>上海交易所,688001.SH,华兴源创,苏州华兴源创科技股份有限公司,江苏省苏州市吴中区苏州工业园区青丘巷8号,专用设备,373294608.5,40862057.17,2120,"Suzhou Hyc Technology Co.,Ltd",86-512-88168694,dongmiban@hyc.cn</t>
  </si>
  <si>
    <t>深圳交易所,003043.SZ,华亚智能,苏州华亚智能科技股份有限公司,江苏省苏州市相城区经济开发区漕湖产业园春兴路58号,半导体及元件,132952362.3,27345891.73,742,"Suzhou Huaya Intelligence Technology Co.,Ltd.",86-512-66731999;86-512-66731803,ysg@huaya.net.cn;xxd@huaya.net.cn;hyzn@huaya.net.cn</t>
  </si>
  <si>
    <t>深圳交易所,301138.SZ,华研精机,广州华研精密机械股份有限公司,广东省广州市增城区新塘镇创立路6号,专用设备,101535538.3,13427472.4,675,"Guangzhou Huayan Precision Machinery Co.,Ltd.",86-20-32638566,hyir@gzhuayan.com</t>
  </si>
  <si>
    <t>上海交易所,603825.SH,华扬联众,华扬联众数字技术股份有限公司,北京市东城区贡院西街6号E座15层,传媒,2684588895,19342688.74,2508,"Hylink Digital Solutions Co.,Ltd",86-10-65648122,investors@hylinkad.com</t>
  </si>
  <si>
    <t>北京交易所,839946.BJ,华阳变速,湖北华阳汽车变速系统股份有限公司,湖北省十堰市郧阳区城关镇大桥南路2号,汽车零部件,34722554.21,2932649.89,391,"Hubei Huayangautomoble Gearshiftsystem Co.,Ltd",86-719-7300789,hybs@syhuayang.com</t>
  </si>
  <si>
    <t>上海交易所,600348.SH,华阳股份,山西华阳集团新能股份有限公司,山西省阳泉市矿区桃北西街2号,煤炭开采加工,8997715001,1302420959,3.4476万,"Shan Xi Hua Yang Group New Energy Co.,Ltd.",86-353-7078618,hygf600348@sina.com</t>
  </si>
  <si>
    <t>深圳交易所,002949.SZ,华阳国际,深圳市华阳国际工程设计股份有限公司,广东省深圳市福田区福田保税区市花路盈福高科技厂房四层B厂房,建筑装饰,376867912.2,-3808591.69,5173,"Shenzhen Capol International &amp; Associates Co., Ltd.",86-755-82739188,hygj@capol.cn</t>
  </si>
  <si>
    <t>深圳交易所,002906.SZ,华阳集团,惠州市华阳集团股份有限公司,广东省惠州市惠城区东江高新科技产业园上霞北路1号华阳工业园A区集团办公大楼,汽车零部件,1199891601,69164112.17,5278,Foryou Corporation,86-752-2556885,adayo-foryou@foryougroup.com</t>
  </si>
  <si>
    <t>上海交易所,600281.SH,华阳新材,山西华阳新材料股份有限公司,山西省太原市小店区山西转型综合改革示范区科技创新城正阳街87号,小金属,98474481.19,2740333.94,220,"Shanxi Huayang New Material Co.,Ltd.",86-351-6070129;86-351-6070136,mishuchu8003@126.com</t>
  </si>
  <si>
    <t>深圳交易所,300886.SZ,华业香料,安徽华业香料股份有限公司,安徽省安庆市潜山市舒州大道42号,美容护理,56752451.78,6943636.62,260,"Anhui Hyea Aromas Co.,Ltd.",86-556-8927299,info@anhuihuaye.com</t>
  </si>
  <si>
    <t>上海交易所,688071.SH,华依科技,上海华依科技集团股份有限公司,上海市浦东新区川沙路6999号C区4号厂房,专用设备,50096406.19,-3652485.39,387,"Shanghai W-Ibeda High Tech.Group Co.,Ltd.",86-21-61051366,investor@w-ibeda.com</t>
  </si>
  <si>
    <t>上海交易所,600623.SH,华谊集团,上海华谊集团股份有限公司,上海市静安区常德路809号,化学原料,9567597373,671413343.2,1.2172万,Shanghai Huayi Group Corporation Limited,86-21-23530152,ir@shhuayi.com;yuandinghua@shhuayi.com</t>
  </si>
  <si>
    <t>深圳交易所,300027.SZ,华谊兄弟,华谊兄弟传媒股份有限公司,北京市朝阳区新源南路甲2号华谊兄弟办公大楼,传媒,132168142.8,-131821247.7,683,Huayi Brothers Media Corporation,86-10-65805818,不详</t>
  </si>
  <si>
    <t>上海交易所,600744.SH,华银电力,大唐华银电力股份有限公司,湖南省长沙市天心区黑石铺路35号华银石昊苑写字楼,电力,2440460823,-111281959.4,5694,"Datang Huayin Electric Power Co.,Ltd",86-731-89687188;86-731-89687288,hy600744@188.com</t>
  </si>
  <si>
    <t>深圳交易所,000536.SZ,华映科技,华映科技(集团)股份有限公司,福建省福州市马尾区儒江西路6号,光学光电子,718451452,-141461114.8,3150,"Cpt Technology (Group) Co.,Ltd",86-591-67052590,gw@cpttg.com</t>
  </si>
  <si>
    <t>上海交易所,603799.SH,华友钴业,浙江华友钴业股份有限公司,浙江省嘉兴市桐乡市经济开发区二期梧振东路18号,小金属,13211980167,1206305555,1.4643万,"Zhejiang Huayou Cobalt Co.,Ltd",86-573-88589981,lirui@huayou.com;wgp@huayou.com;information@huayou.com</t>
  </si>
  <si>
    <t>上海交易所,601020.SH,华钰矿业,西藏华钰矿业股份有限公司,西藏自治区拉萨市堆龙德庆区经济技术开发区格桑路华钰大厦,工业金属,88554215.53,-3878400.9,371,"Tibet Huayu Mining Co.,Ltd.",86-10-64937589,sunyc@huayumining.com;huayu@huayumining.com</t>
  </si>
  <si>
    <t>上海交易所,600741.SH,华域汽车,华域汽车系统股份有限公司,上海市静安区威海路489号,汽车零部件,37370465392,1707183622,5.3684万,Huayu Automotive Systems Company Limited,86-21-22011701,huayuqiche@hasco-group.com</t>
  </si>
  <si>
    <t>深圳交易所,002787.SZ,华源控股,苏州华源控股股份有限公司,江苏省苏州市吴江区松陵镇夏蓉街199号亨通数云网智产业园20幢11楼,包装印刷,526139705.4,3205409.61,2067,"Suzhou Hycan Holdings Co.,Ltd.",86-512-86872787,zqb@huayuan-print.com</t>
  </si>
  <si>
    <t>上海交易所,600743.SH,华远地产,华远地产股份有限公司,北京市西城区北展北街11号华远企业中心11号楼,房地产开发,929900005.8,-60343165.36,716,"Huayuan Property Co.,Ltd.",86-10-68036966;86-10-68012260,zhangql@hy-online.com;xieq@hy-online.com;ir@hy-online.com</t>
  </si>
  <si>
    <t>上海交易所,603186.SH,华正新材,浙江华正新材料股份有限公司,浙江省杭州市余杭区余杭镇华一路2号,半导体及元件,836982701.6,30823035.32,2154,"Zhejiang Wazam New Materials Co.,Ltd.",86-571-88650709,hzxc@hzccl.com</t>
  </si>
  <si>
    <t>深圳交易所,300755.SZ,华致酒行,华致酒行连锁管理股份有限公司,北京市东城区白桥大街15号嘉禾国信大厦CD座5层,零售,3554037592,248902473.3,1868,"Vats Liquor Chain Store Management Joint Stock Co.,Ltd.",86-10-56969898,dongmiban@vatsliquor.com;vatsliquor@vatsliquor.com</t>
  </si>
  <si>
    <t>深圳交易所,300161.SZ,华中数控,武汉华中数控股份有限公司,湖北省武汉市江夏区东湖开发区华工科技园,通用设备,247005032.5,-42041480.05,2584,"Wuhan Huazhong Numerical Control Co.,Ltd.",86-27-87180605,hcnc@hzncc.com</t>
  </si>
  <si>
    <t>深圳交易所,300490.SZ,华自科技,华自科技股份有限公司,湖南省长沙市岳麓区高新开发区麓谷麓松路609号,电力设备,465061836.8,-7787042.6,2081,"Hnac Technology Co.,Ltd.",86-731-88238888,sh@cshnac.com;lzj@cshnac.com</t>
  </si>
  <si>
    <t>上海交易所,600985.SH,淮北矿业,淮北矿业控股股份有限公司,安徽省淮北市相山区人民中路276号,煤炭开采加工,17912007724,1621116674,4.8173万,"Huaibei Mining Holdings Co.,Ltd.",86-561-4952999;86-561-4956563,zqtzb@hbcoal.com;qd@hbcoal.com</t>
  </si>
  <si>
    <t>上海交易所,600575.SH,淮河能源,淮河能源(集团)股份有限公司,安徽省芜湖市鸠江区经济技术开发区越秀路北城水岸2号楼,公路铁路运输,5843176648,211858088.4,7746,"Huaihe Energy(Group) Co.,Ltd",86-553-5840528;86-553-5840085,mjh1270@139.com;whzqdb2010@163.com</t>
  </si>
  <si>
    <t>深圳交易所,300997.SZ,欢乐家,欢乐家食品集团股份有限公司,广东省湛江市霞山区开发区人民大道中71号欢乐家大厦28层、29层、31层、32层,饮料制造,359575960,51362844.89,1875,"Huanlejia Food Group Co.,Ltd.",86-759-2268808,hljir@gdhlj.com</t>
  </si>
  <si>
    <t>深圳交易所,000892.SZ,欢瑞世纪,欢瑞世纪联合股份有限公司,重庆市江北区北城天街15号富力海洋广场6幢2201室,传媒,181811882.4,12343756.69,177,H&amp;R Century Union Corporation,86-10-65009170,hr_board@hrcentury.cn</t>
  </si>
  <si>
    <t>深圳交易所,002799.SZ,环球印务,西安环球印务股份有限公司,陕西省西安市雁塔区高新区科技一路32号,包装印刷,633419466.4,27402907.36,1110,"Xi'An Global Printing Co.,Ltd",86-29-68712188,security@globalprinting.cn</t>
  </si>
  <si>
    <t>上海交易所,601231.SH,环旭电子,环旭电子股份有限公司,上海市浦东新区盛夏路169号B栋5楼,消费电子,13953702502,438949141.5,2.4768万,"Universal Scientific Industrial (Shanghai) Co.,Ltd.",86-21-58968418,public@usiglobal.com</t>
  </si>
  <si>
    <t>上海交易所,603181.SH,皇马科技,浙江皇马科技股份有限公司,浙江省绍兴市上虞区章镇工业新区,化学制品,616128557,129940577.1,884,"Zhejiang Huangma Technology Co.,Ltd",86-575-82097297,huangmazqb@huangma.com;huangma@huangma.com</t>
  </si>
  <si>
    <t>深圳交易所,002329.SZ,皇氏集团,皇氏集团股份有限公司,广西壮族自治区南宁市西乡塘区高新区丰达路65号,食品加工制造,564794721.2,76424672.34,2782,"Royal Group Co.,Ltd.",86-771-3211086,hsryhhy@126.com</t>
  </si>
  <si>
    <t>深圳交易所,000056.SZ,皇庭国际,深圳市皇庭国际企业股份有限公司,广东省深圳市福田区福华路350号岗厦皇庭大厦28A01单元,零售,180625215.3,-117515909.2,837,"Shenzhen Wongtee International Enterprise Co., Ltd.",86-755-82535565,htgj@wongtee000056.com;htgj000056@163.com;sz_liuhaibo@163.com</t>
  </si>
  <si>
    <t>上海交易所,600172.SH,黄河旋风,河南黄河旋风股份有限公司,河南省许昌市长葛市人民路200号,通用设备,605353852.9,28717405.09,2316,"Henan Huanghe Whirlwind Co.,Ltd",86-374-6108986;86-374-6165530,hhxfycf@163.com;hhxfzjb@hhxf.com</t>
  </si>
  <si>
    <t>深圳交易所,002817.SZ,黄山胶囊,安徽黄山胶囊股份有限公司,安徽省宣城市旌德县篁嘉桥经济开发区篁嘉大道7号,医疗器械,101310277.3,13969880.23,749,"Anhui Huangshan Capsule Co.,Ltd.",86-563-8630606;86-563-8630512,xxl@hsjn.com;wbz@hsjn.com</t>
  </si>
  <si>
    <t>上海交易所,600054.SH,黄山旅游,黄山旅游发展股份有限公司,安徽省黄山市屯溪区天都大道5号(天都国际饭店D座16-18楼),景点及旅游,129339308.8,-83699654.11,3686,"Huangshan Tourism Development Co.,Ltd.",86-559-2586698;86-559-2586678,hslydw@126.com;hstd56@126.com;hs600054@126.com</t>
  </si>
  <si>
    <t>深圳交易所,002695.SZ,煌上煌,江西煌上煌集团食品股份有限公司,江西省南昌市南昌县小蓝经济开发区小蓝中大道66号,食品加工制造,541807466.5,36585064.02,2279,"Jiangxi Huangshanghuang Group Food Co.,Ltd.",86-791-85985546,596130616@qq.com;wmq1974_07@163.com;hshspb@163.com</t>
  </si>
  <si>
    <t>深圳交易所,002496.SZ,辉丰股份,江苏辉丰生物农业股份有限公司,江苏省盐城市大丰区王港闸南首,化学制品,64110688.79,19956319.79,570,"Jiangsu Huifeng Bio Agriculture Co.,Ltd.",86-515-85055999;86-515-85055568,jshuifenggufen@163.com</t>
  </si>
  <si>
    <t>深圳交易所,002296.SZ,辉煌科技,河南辉煌科技股份有限公司,河南省郑州市中原区高新技术产业开发区科学大道188号,通信设备,106065612.2,19262750.19,871,"Henan Splendor Science &amp; Technology Co.,Ltd.",86-371-67371035,duxusheng@hhkj.cn;guozhimin@hhkj.cn</t>
  </si>
  <si>
    <t>深圳交易所,002556.SZ,辉隆股份,安徽辉隆农资集团股份有限公司,安徽省合肥市蜀山区祁门路1777号,农业服务,4238666484,209354418.9,3543,"Anhui Huilong Agricultural Means Of Production Co.,Ltd.",86-551-62634360,dongq@ahamp.com;hlxumin@126.com;zqb@ahamp.com</t>
  </si>
  <si>
    <t>深圳交易所,300871.SZ,回盛生物,武汉回盛生物科技股份有限公司,湖北省武汉市东西湖区新沟街道办事处油纱路52号,农业服务,205665754.6,2023854.94,828,"Wuhan Hvsen Biotechnology Co.,Ltd.",86-27-83235499,hvsen@whhsyy.com</t>
  </si>
  <si>
    <t>深圳交易所,300041.SZ,回天新材,湖北回天新材料股份有限公司,湖北省襄阳市樊城区国家高新技术开发区航天路7号,化学制品,964121755.4,88614486.73,1535,"Hubei Huitian New Materials Co.,Ltd",86-710-3626888-8068;86-710-3626888-8070,htjy2009@163.com</t>
  </si>
  <si>
    <t>上海交易所,688403.SH,汇成股份,合肥新汇成微电子股份有限公司,安徽省合肥市瑶海区新站区合肥综合保税区内,半导体及元件,230355848.5,48647931.85,1085,"Union Semiconductor (Hefei) Co., Ltd.",86-551-67139968-7099,zhengquan@unionsemicon.com.cn</t>
  </si>
  <si>
    <t>深圳交易所,300124.SZ,汇川技术,深圳市汇川技术股份有限公司,广东省深圳市宝安区龙华新区观澜街道高新技术产业园汇川技术总部大厦,自动化设备,4778176036,717395632.6,1.6938万,"Shenzhen Inovance Technology Co.,Ltd",86-755-83185787;86-755-83185521,songjunen@inovance.com;chenmaorong@inovance.com;ir@inovance.com</t>
  </si>
  <si>
    <t>深圳交易所,300909.SZ,汇创达,深圳市汇创达科技股份有限公司,广东省深圳市宝安区石岩街道爱群路同富裕工业区2-2栋,光学光电子,195488563.8,24798986.29,1283,"Shenzhen Hui Chuang Da Technology Co.,Ltd.",86-755-27356972,xuwenlong@cn-hcd.com;ir@cn-hcd.com</t>
  </si>
  <si>
    <t>上海交易所,603192.SH,汇得科技,上海汇得科技股份有限公司,上海市金山区金山卫镇春华路180号,化学制品,820921015.1,21013290.29,731,"Shanghai Huide Science &amp; Technology Co.,Ltd",86-21-37285501;86-21-37285599,hdkj@shhdsz.com</t>
  </si>
  <si>
    <t>上海交易所,603160.SH,汇顶科技,深圳市汇顶科技股份有限公司,广东省深圳市福田区保税区腾飞工业大厦B座13层,半导体及元件,874217073.7,-50511851.28,2150,"Shenzhen Goodix Technology Co.,Ltd.",86-755-36381882,ir@goodix.com</t>
  </si>
  <si>
    <t>上海交易所,600981.SH,汇鸿集团,江苏汇鸿国际集团股份有限公司,江苏省南京市秦淮区白下路91号,贸易,8725569734,762886.21,3612,Jiangsu Highhope International Group Corporation,86-25-84691002,ir@highhope.com</t>
  </si>
  <si>
    <t>上海交易所,603101.SH,汇嘉时代,新疆汇嘉时代百货股份有限公司,新疆维吾尔自治区乌鲁木齐市天山区前进街58号,零售,722291290.2,55710372.16,3306,"Xinjiang Wuika Times Department Store Co.,Ltd.",86-991-2806989,hjsd@wuikatimes.com</t>
  </si>
  <si>
    <t>深圳交易所,002763.SZ,汇洁股份,深圳汇洁集团股份有限公司,广东省深圳市福田区沙头街道天安社区泰然四路85号泰然立城B座401-610(4-6层),服装家纺,651467048.9,86402730.85,6278,"Shenzhen Huijie Group Co.,Ltd.",86-755-82794134,hjir@huijiegroup.com</t>
  </si>
  <si>
    <t>深圳交易所,300368.SZ,汇金股份,河北汇金集团股份有限公司,河北省石家庄市裕华区高新技术产业开发区湘江道209号,计算机设备,230694826.7,-7046895.02,923,"Hebei Huijin Group Co.,Ltd.",86-311-66858368;86-311-66858108,hbhuijin@hjjs.com;huijinzqb@hjjs.com</t>
  </si>
  <si>
    <t>深圳交易所,300561.SZ,汇金科技,珠海汇金科技股份有限公司,广东省珠海市香洲区软件园路1号会展中心3#第三层,计算机应用,40308881.91,5876122.52,261,"Sgsg Science&amp;Technology Co.,Ltd. Zhuhai",86-756-3236673;86-756-3236673-667,investor@sgsg.cc</t>
  </si>
  <si>
    <t>上海交易所,603577.SH,汇金通,青岛汇金通电力设备股份有限公司,山东省青岛市胶州市铺集镇东部工业区,电力设备,626810935.9,16303000.09,1788,"Qingdao Huijintong Power Equipment Co.,Ltd.",86-532-58081688,ir@hjttower.com;hjt@hjttower.com</t>
  </si>
  <si>
    <t>深圳交易所,301057.SZ,汇隆新材,浙江汇隆新材料股份有限公司,浙江省湖州市德清县禹越镇杭海路,化工合成材料,113397498,12406205.25,337,"Zhejiang Huilong New Materials Co.,Ltd.",86-572-8899721,info@zjhuilong.com.cn</t>
  </si>
  <si>
    <t>深圳交易所,001267.SZ,汇绿生态,汇绿生态科技集团股份有限公司,湖北省武汉市江汉区青年路556号房开大厦写字楼37楼,建筑装饰,96949474.03,5093116.27,394,"Hui Lyu Ecological Technology Groups Co.,Ltd.",86-27-83661352;86-27-83641351,hlzq@cnhlyl.com;huilyu@cnhlyl.com</t>
  </si>
  <si>
    <t>深圳交易所,300609.SZ,汇纳科技,汇纳科技股份有限公司,上海市浦东新区张江川和路55弄(张江人工智能岛)6号,计算机应用,67977415.64,-21914206.81,774,"Winner Technology Co., Inc.",86-21-31759693,sadep@winnerinf.com</t>
  </si>
  <si>
    <t>上海交易所,603176.SH,汇通集团,汇通建设集团股份有限公司,河北省保定市高碑店市世纪东路69号,建筑装饰,209597627.9,-35623779.7,815,"Huitong Construction Group Co.,Ltd.",86-312-5595218,htjsdshbgs@htlq.com.cn</t>
  </si>
  <si>
    <t>上海交易所,600605.SH,汇通能源,上海汇通能源股份有限公司,上海市静安区中兴路373号209单元,零售,22334267.57,2899650.67,124,"Shanghai Huitong Energy Co.,Ltd",86-21-62560000,securities@huitongnengyuan.com</t>
  </si>
  <si>
    <t>上海交易所,688553.SH,汇宇制药,四川汇宇制药股份有限公司,四川省内江市市中区汉阳路333号3幢,化学制药,466465985.3,119193479.9,1480,"Sichuan Huiyu Pharmaceutical Co.,Ltd.",86-832-8808000,ir@huiyupharma.com</t>
  </si>
  <si>
    <t>深圳交易所,000586.SZ,汇源通信,四川汇源光通信股份有限公司,四川省成都市武侯区高新区吉泰三路新希望国际C座15层1507-1508号,通信设备,75488112.64,3827664.28,458,"Sichuan Huiyuan Optical Communications Co.,Ltd",86-28-85516608,xuanzhang24@163.com;sz000586@126.com</t>
  </si>
  <si>
    <t>深圳交易所,300371.SZ,汇中股份,汇中仪表股份有限公司,河北省唐山市路北区高新技术产业开发区高新西道126号,仪器仪表,49781847.52,5125704.37,510,"Huizhong Instrumentation Co.,Ltd.",86-315-3856690;86-15733300371,300371@hzyb.com</t>
  </si>
  <si>
    <t>深圳交易所,300578.SZ,会畅通讯,上海会畅通讯股份有限公司,上海市静安区成都北路333号招商局广场南楼17楼,通信服务,163426731.5,13149707.09,750,"Bizconf Telecom Co.,Ltd.",86-21-61321868;86-21-61321861,bdoffice@bizconf.cn</t>
  </si>
  <si>
    <t>上海交易所,601579.SH,会稽山,会稽山绍兴酒股份有限公司,浙江省绍兴市柯桥区湖塘街道杨绍路2579号,饮料制造,377541802.7,78397246.73,1405,"Kuaijishan Shaoxing Rice Wine Co.,Ltd.",86-575-81188579,ir_kjs@kuaijishanwine.com</t>
  </si>
  <si>
    <t>上海交易所,688219.SH,会通股份,会通新材料股份有限公司,安徽省合肥市肥西县高新区柏堰科技园芦花路2号,化工合成材料,1271992026,31161204.81,1733,"Orinko Advanced Plastics Co.,Ltd.",86-551-65771661,investor@orinko.com.cn</t>
  </si>
  <si>
    <t>深圳交易所,002554.SZ,惠博普,华油惠博普科技股份有限公司,北京市海淀区马甸东路17号金澳国际写字楼12/16层,油气开采及服务,341834655.5,11246194.17,1297,"China Oil Hbp Science &amp; Technology Co.,Ltd",86-10-82809807,securities@china-hbp.com;hbp@china-hbp.com</t>
  </si>
  <si>
    <t>深圳交易所,300779.SZ,惠城环保,青岛惠城环保科技集团股份有限公司,山东省青岛市黄岛区经济技术开发区淮河东路57号,环保,51331924.55,-5483792.05,587,"Qingdao Huicheng Environmental Technology (Group) Co., Ltd.",86-532-58657701,stock@hcpect.com</t>
  </si>
  <si>
    <t>深圳交易所,002168.SZ,惠程科技,深圳市惠程信息科技股份有限公司,广东省深圳市坪山区大工业区兰景路以东、锦绣路以南惠程科技工业厂区,传媒,41827011.99,-28742683.39,546,"Shenzhen Hifuture Information Technology Co., Ltd.",86-755-82767767,furufeng@hifuture.com;liuwei@hifuture.com;szhc@hifuture.com</t>
  </si>
  <si>
    <t>上海交易所,603385.SH,惠达卫浴,惠达卫浴股份有限公司,河北省唐山市丰南区黄各庄镇惠达路7号,家用轻工,679570261.8,-1379641.91,9811,"Huida Sanitary Ware Co.,Ltd",86-315-8328818,info@huidagroups.com;fangqian@huidagroups.com</t>
  </si>
  <si>
    <t>上海交易所,600983.SH,惠而浦,惠而浦(中国)股份有限公司,安徽省合肥市蜀山区高新技术产业开发区习友路4477号,白色家电,1217868345,-18259107.35,4632,"Whirlpool (China) Co., Ltd.",86-551-65338028,yaping_sun@whirlpool-china.com;lin_zhao@whirlpool-china.com</t>
  </si>
  <si>
    <t>上海交易所,603536.SH,惠发食品,山东惠发食品股份有限公司,山东省潍坊市诸城市历山路60号惠发股份办公楼,食品加工制造,312463069.6,-29895005.14,2262,"Shandong Huifa Foodstuff Co.,Ltd.",86-536-6175996;86-536-6175931,sdhfdb@163.com</t>
  </si>
  <si>
    <t>北京交易所,839725.BJ,惠丰钻石,柘城惠丰钻石科技股份有限公司,河南省商丘市柘城县产业集聚区北海路,通用设备,74251187.16,13655153.56,156,"Zhecheng Huifeng Diamond Technology Co., Ltd.",86-370-7228288;86-371-88883001,info@hfdiamond.com</t>
  </si>
  <si>
    <t>深圳交易所,300460.SZ,惠伦晶体,广东惠伦晶体科技股份有限公司,广东省东莞市黄江镇黄江东环路68号,半导体及元件,121992665.8,5374335.69,1030,"Guangdong Faith Long Crystal Technology Co.,Ltd.",86-769-38879888-2233,flzqsw@dgylec.com</t>
  </si>
  <si>
    <t>上海交易所,600573.SH,惠泉啤酒,福建省燕京惠泉啤酒股份有限公司,福建省泉州市惠安县螺城镇惠泉北路1999号,饮料制造,127894327.3,-1714489.92,1478,"Fujian Yanjing Huiquan Brewery Co.,Ltd",86-595-87396105,hqbeer@hqbeer.com</t>
  </si>
  <si>
    <t>上海交易所,688617.SH,惠泰医疗,深圳惠泰医疗器械股份有限公司,广东省深圳市南山区西丽街道松坪山社区松坪山朗山路11号同方信息港B栋601,医疗器械,265510722.8,66806135.31,1511,Apt Medical Inc.,86-755-86951506,ir@aptmed.com</t>
  </si>
  <si>
    <t>深圳交易所,000692.SZ,惠天热电,沈阳惠天热电股份有限公司,辽宁省沈阳市沈河区热闹路47号,电力,1161090532,-696344392.6,2347,"Shenyang Huitianthermalpower Co.,Ltd.",86-24-22928062,gill_6190@163.com;htrd2012@126.com</t>
  </si>
  <si>
    <t>深圳交易所,002888.SZ,惠威科技,广州惠威电声科技股份有限公司,广东省广州市南沙区东涌镇三沙公路13号,消费电子,51352581.97,500697.49,778,"Hivi Acoustics Technology Co.,Ltd",86-20-34919808,zqb@hivi.com</t>
  </si>
  <si>
    <t>深圳交易所,300891.SZ,惠云钛业,广东惠云钛业股份有限公司,广东省云浮市云安区六都镇,化学原料,410580810.8,29073908.83,1101,"Guangdong Huiyun Titanium Industry Co.,Ltd.",86-766-8495208,dsh@gdtitanium.com</t>
  </si>
  <si>
    <t>上海交易所,603678.SH,火炬电子,福建火炬电子科技股份有限公司,福建省泉州市鲤城区常泰街道新塘社区泰新街58号,国防军工,842925014.8,193911509.5,2123,"Fujian Torch Electron Technology Co.,Ltd.",86-595-22353689;86-595-22353679,investor@torch.cn</t>
  </si>
  <si>
    <t>深圳交易所,300894.SZ,火星人,火星人厨具股份有限公司,浙江省嘉兴市海宁市尖山新区新城路366号,厨卫电器,450700901.4,60095586.91,2080,"Marssenger Kitchenware Co.,Ltd.",86-573-87019995,maoweiping@marssenger.com;dongshiban@marssenger.com</t>
  </si>
  <si>
    <t>上海交易所,688682.SH,霍莱沃,上海霍莱沃电子系统技术股份有限公司,上海市浦东新区中国(上海)自由贸易试验区郭守敬路498号16号楼1-2层,国防军工,54337775.03,2809556.86,119,"Shanghai Hollywave Electronic System Co.,Ltd.",86-21-50809715,ir@holly-wave.com</t>
  </si>
  <si>
    <t>深圳交易所,301024.SZ,霍普股份,上海霍普建筑设计事务所股份有限公司,上海市浦东新区民生路3号德普滨江270号库,建筑装饰,41365076.45,-18922794.68,591,"Shanghai Hyp-Arch Architectural Design Consultant Co.,Ltd.",86-21-58783137,ir@hyp-arch.com</t>
  </si>
  <si>
    <t>深圳交易所,300024.SZ,机器人,沈阳新松机器人自动化股份有限公司,辽宁省沈阳市浑南区全运路33号,自动化设备,491857002.1,-58364480.41,4026,"Siasun Robot&amp;Automation Co.,Ltd.",86-24-31165858,zhaochenchen@siasun.com;zqb@siasun.com</t>
  </si>
  <si>
    <t>深圳交易所,002339.SZ,积成电子,积成电子股份有限公司,山东省济南市历城区花园路东段188号,电力设备,261049325,-25640821.41,2564,"Integrated Electronic Systems Lab Co.,Ltd.",86-531-88061716,yaobin@ieslab.cn;liuhuijuan@ieslab.cn;dongban@ieslab.com.cn</t>
  </si>
  <si>
    <t>上海交易所,603387.SH,基蛋生物,基蛋生物科技股份有限公司,江苏省南京市六合区沿江工业开发区博富路9号,医疗器械,570715217.7,218721114.7,2125,"Getein Biotech,Inc",86-25-68568577,ir@getein.cn</t>
  </si>
  <si>
    <t>深圳交易所,300566.SZ,激智科技,宁波激智科技股份有限公司,浙江省宁波市鄞州区高新区晶源路9号,光学光电子,515618538.4,37531499.72,757,"Ningbo Exciton Technology Co.,Ltd.",86-574-87908260,investor@excitontech.cn</t>
  </si>
  <si>
    <t>上海交易所,688566.SH,吉贝尔,江苏吉贝尔药业股份有限公司,江苏省镇江市润州区高新技术产业开发园区,化学制药,138822101.8,28584367.5,873,"Jiangsu Jibeier Pharmaceutical Co.,Ltd.",86-511-88898101-8081,ir@jbepharm.com</t>
  </si>
  <si>
    <t>上海交易所,603444.SH,吉比特,厦门吉比特网络技术股份有限公司,福建省厦门市思明区软件园二期望海路4号101室,传媒,1229231607,349652771,945,"G-Bits Network Technology (Xiamen) Co., Ltd.",86-592-3213580,ir@g-bits.com</t>
  </si>
  <si>
    <t>深圳交易所,300597.SZ,吉大通信,吉林吉大通信设计院股份有限公司,吉林省长春市朝阳区南湖学府经典小区第9幢,通信服务,92727674.77,4527326.49,1783,"Jilin Jlu Communication Design Institute Co.,Ltd.",86-431-85152089,gengyan@jlucdi.com;jdtxldr@163.com;jlucdi@jlucdi.com</t>
  </si>
  <si>
    <t>深圳交易所,003029.SZ,吉大正元,长春吉大正元信息技术股份有限公司,"吉林省长春市朝阳区高新区博才路与学府街交汇栖乐荟写字楼10号楼15-17层,北京市海淀区知春路56号中航科技大厦4层",计算机应用,73910533.92,-20806813.2,935,"Jilin University Zhengyuan Information Technologies Co.,Ltd.",86-10-62618866-6858,ir@jit.com.cn</t>
  </si>
  <si>
    <t>深圳交易所,000875.SZ,吉电股份,吉林电力股份有限公司,吉林省长春市南关区人民大街9699号,电力,4290487622,414953137.5,4567,"Jilin Electric Power Co.,Ltd.",86-431-81150932;86-431-81150933,jdgf@spic.com.cn;gaoxue@spic.com.cn</t>
  </si>
  <si>
    <t>深圳交易所,300022.SZ,吉峰科技,吉峰三农科技服务股份有限公司,四川省成都市郫都区成都现代工业港北部园区港通北二路219号,零售,468198273.1,-2084292.09,972,"Gifore Agricultural Science &amp; Technology Service Co.,Ltd",86-28-87868752,yangyx@gifore.com;liugc@gifore.com;office@gifore.com</t>
  </si>
  <si>
    <t>北京交易所,836720.BJ,吉冈精密,无锡吉冈精密科技股份有限公司,江苏省无锡市锡山区锡山经济技术开发区芙蓉二路292号,专用设备,94356081.49,13953657.24,652,"Wuxi Yoshioka Precision Technology Corp.,Ltd",86-510-85221597-8000,kinyozaj@ysoka.com;kinyozaj@163.com</t>
  </si>
  <si>
    <t>深圳交易所,002803.SZ,吉宏股份,厦门吉宏科技股份有限公司,福建省厦门市海沧区东孚镇东孚工业园二期浦头路9号,互联网电商,1202680069,42866595.21,4431,"Xiamen Jihong Technology Co.,Ltd",86-592-6316330,ghy@jihong.cn;xuwx@jihong.cn;ipo@jihong.cn;ir@jihong.cn</t>
  </si>
  <si>
    <t>上海交易所,603980.SH,吉华集团,浙江吉华集团股份有限公司,浙江省杭州市萧山区临江工业园新世纪大道1766号,化学制品,609772263.7,-2089287.58,1650,"Zhejiang Jihua Co.,Ltd",86-571-22898090,jhgroup@jihuadyes.com;shendili@126.com</t>
  </si>
  <si>
    <t>深圳交易所,000623.SZ,吉林敖东,吉林敖东药业集团股份有限公司,吉林省延边朝鲜族自治州敦化市敖东大街2158号,中药,637053135,59296876.18,4613,"Jilin Aodong Pharmaceutical Group Co.,Ltd.",86-433-6238973,000623@jlaod.com</t>
  </si>
  <si>
    <t>上海交易所,601518.SH,吉林高速,吉林高速公路股份有限公司,吉林省长春市二道区经济技术开发区浦东路4488号,公路铁路运输,224988108.4,84899801,1052,"Jilin Expressway Co.,Ltd.",86-431-84664798;86-431-84622188,jlgs@jlgsgl.com</t>
  </si>
  <si>
    <t>深圳交易所,000420.SZ,吉林化纤,吉林化纤股份有限公司,吉林省吉林市昌邑区经开区昆仑街216号,化工合成材料,936708952.3,-48998432.96,5120,"Jilin Chemical Fibre Stock Co.,Ltd",86-432-63502452;86-432-63502331,dxm@jlcfc.com;xxp9410@qq.com;jlhx@jlcfc.com</t>
  </si>
  <si>
    <t>北京交易所,836077.BJ,吉林碳谷,吉林碳谷碳纤维股份有限公司,吉林省吉林市昌邑区经济技术开发区九站街516地段,化工合成材料,580383118.1,166341301.1,484,"Jilin Tangu Carbon Fiber Co.,Ltd",86-432-63502013,luguijun1114@126.com</t>
  </si>
  <si>
    <t>上海交易所,601929.SH,吉视传媒,吉视传媒股份有限公司,吉林省长春市南关区净月开发区和美路999号吉视传媒信息枢纽中心,传媒,437295089,11938623.03,6576,"Jishi Media Co., Ltd.",86-431-88789022,sunyi@jishimedia.com;liuxiaohui@jishimedia.com</t>
  </si>
  <si>
    <t>上海交易所,603885.SH,吉祥航空,上海吉祥航空股份有限公司,上海市闵行区虹翔三路80号,机场航运,2485943429,-544047419.7,9250,"Juneyao Airlines Co.,Ltd",86-21-22388581,ir@juneyaoair.com</t>
  </si>
  <si>
    <t>上海交易所,603399.SH,吉翔股份,锦州吉翔钼业股份有限公司,辽宁省锦州市凌海市大有乡双庙农场,小金属,713092954.5,1943928.78,502,"Jinzhou Jixiang Molybdenum Co.,Ltd",86-416-5086186;86-21-65101150,xhldsh@163.com;wangweichao@geeimage.com</t>
  </si>
  <si>
    <t>上海交易所,601218.SH,吉鑫科技,江苏吉鑫风能科技股份有限公司,江苏省无锡市江阴市云亭街道工业园区那巷路8号,电力设备,335480828.4,25389328.05,870,"Jiangsu Sinojit Wind Energy Technology Co.,Ltd.",86-510-86157378,jixin@sinojit.com</t>
  </si>
  <si>
    <t>上海交易所,688696.SH,极米科技,成都极米科技股份有限公司,四川省成都市武侯区成都高新区世纪城路1129号A区4栋,黑色家电,1012885761,121466267.2,2715,"Chengdu Xgimi Technology Co.,Ltd.",86-28-67599894-8432,ir@xgimi.com</t>
  </si>
  <si>
    <t>深圳交易所,002909.SZ,集泰股份,广州集泰化工股份有限公司,广东省广州市黄埔区高新技术产业开发区南翔一路62号自编六栋二楼、五楼,化学制品,335455694.7,554881,950,"Guangzhou Jointas Chemical Co.,Ltd.",86-20-85532539,jitaihuagong@jointas.com</t>
  </si>
  <si>
    <t>上海交易所,603429.SH,集友股份,安徽集友新材料股份有限公司,安徽省安庆市太湖县经济开发区,包装印刷,165675680.3,36083728.85,997,"Anhui Genuine Newmaterials Co.,Ltd.",86-556-4561111,jyzqb@genuinepacking.com</t>
  </si>
  <si>
    <t>深圳交易所,300553.SZ,集智股份,杭州集智机电股份有限公司,浙江省杭州市余杭区良渚街道七贤路1-1号,仪器仪表,44835188.1,3454078.56,316,"Hangzhou Jizhi Mechatronic Co.,Ltd.",86-571-87203495,investor@zjjizhi.com</t>
  </si>
  <si>
    <t>上海交易所,601718.SH,际华集团,际华集团股份有限公司,北京市朝阳区东三环中路7号财富中心写字楼A座27层,服装家纺,4067101849,106427833.2,1.7757万,Jihua Group Corporation Limited,86-10-87601718,ir@jihuachina.com</t>
  </si>
  <si>
    <t>上海交易所,600566.SH,济川药业,湖北济川药业股份有限公司,江苏省泰州市泰兴市大庆西路宝塔湾,中药,2173660458,581188981.6,6632,"Hubei Jumpcan Pharmaceutical Co.,Ltd.",86-523-89719161,caowei@jumpcan.com;jcyy@jumpcan.com</t>
  </si>
  <si>
    <t>上海交易所,603222.SH,济民医疗,济民健康管理股份有限公司,浙江省台州市黄岩区北院路888号,医疗器械,285492763,70676062.51,2243,"Chimin Health Management Co.,Ltd.",86-576-84066800,investment@chimin.cn</t>
  </si>
  <si>
    <t>上海交易所,600807.SH,济南高新,济南高新发展股份有限公司,山东省济南市历下区龙奥北路1577号天业中心主办公楼,贵金属,320779406.5,-138242514,852,"Jinan High-Tech Development Co.,Ltd.",86-531-86171188,600807@vip.163.com</t>
  </si>
  <si>
    <t>上海交易所,603997.SH,继峰股份,宁波继峰汽车零部件股份有限公司,浙江省宁波市北仑区大碶璎珞河路17号,汽车零部件,4203846521,-37639405.82,1.7368万,"Ningbo Jifeng Auto Parts Co.,Ltd.",86-574-86163701,ir@nb-jf.com</t>
  </si>
  <si>
    <t>深圳交易所,000401.SZ,冀东水泥,唐山冀东水泥股份有限公司,河北省唐山市丰润区林荫路233号,建筑材料,4968178009,-233166466,2.2893万,"Tangshan Jidong Cement Co.,Ltd.",86-10-59512082,zqb@jdsn.com.cn</t>
  </si>
  <si>
    <t>深圳交易所,000856.SZ,冀东装备,唐山冀东装备工程股份有限公司,河北省唐山市曹妃甸区通岛路金隅冀东科技大厦,专用设备,706478551,-2342390.34,1760,"Tangshan Jidong Equipment And Engineering Co.,Ltd.",86-315-8860671,tsjdzbgc@126.com</t>
  </si>
  <si>
    <t>深圳交易所,002691.SZ,冀凯股份,冀凯装备制造股份有限公司,河北省石家庄市裕华区高新区湘江道418号,专用设备,64865867.89,893634.41,734,"Jikai Equipment Manufacturing Co.,Ltd.",86-311-85323688,tjy@jikaigf.com;liuna@jikaigf.com</t>
  </si>
  <si>
    <t>深圳交易所,000937.SZ,冀中能源,冀中能源股份有限公司,河北省邢台市信都区中兴西大街191号,煤炭开采加工,9232472480,983779634.8,4.0383万,"Jizhong Energy Resources Co.,Ltd.",86-319-2098828;86-319-2068312,jzny000937@sina.com;jzny000937@163.com;000937@jzny.com.cn</t>
  </si>
  <si>
    <t>深圳交易所,002650.SZ,加加食品,加加食品集团股份有限公司,湖南省长沙市宁乡市国家级宁乡经济技术开发区三环北路与谐园路交汇处,食品加工制造,515299821.4,961694.79,1559,"Jiajia Food Group Co.,Ltd",86-731-81820261;86-731-81820262,dm@jiajiagroup.com</t>
  </si>
  <si>
    <t>深圳交易所,300264.SZ,佳创视讯,深圳市佳创视讯技术股份有限公司,广东省深圳市南山区打石一路深圳国际创新谷1栋A座15F,计算机应用,21228019.52,-12406462.37,240,Avit Ltd.,86-755-83571200;86-755-83575056,avit@avit.com.cn</t>
  </si>
  <si>
    <t>深圳交易所,000922.SZ,佳电股份,哈尔滨电气集团佳木斯电机股份有限公司,黑龙江省佳木斯市前进区长安东路247号,电力设备,794200652.9,75380811.3,1830,"Harbin Electric Corporation Jiamusi Electric Machine Co.,Ltd.",86-454-8848800,hdjtjdgf000922@163.com;hdjtjdgf000922@163.cm</t>
  </si>
  <si>
    <t>上海交易所,600728.SH,佳都科技,佳都科技集团股份有限公司,广东省广州市天河区新岑四路2号,计算机应用,1035934506,37057879.19,2564,"Pci Technology Group Co.,Ltd.",86-20-85550260,ir@pcitech.com;wwj@pcitech.com</t>
  </si>
  <si>
    <t>深圳交易所,300559.SZ,佳发教育,成都佳发安泰教育科技股份有限公司,四川省成都市武侯区武侯电商产业功能区管委会武科西二路188号佳发科技大厦,计算机应用,91533830.64,15128120.1,775,"Chengdu Jiafaantai Education Technology Co.,Ltd.",86-28-65293708,cdjiafaantai@163.com;jfkj@jf-r.com</t>
  </si>
  <si>
    <t>上海交易所,605300.SH,佳禾食品,佳禾食品工业股份有限公司,江苏省苏州市吴江区中山南路518号,食品加工制造,522177029.3,17224962.26,1048,"Jiahe Foods Industry Co.,Ltd.",86-512-63497711-836,ir@cograin.cn</t>
  </si>
  <si>
    <t>深圳交易所,300793.SZ,佳禾智能,佳禾智能科技股份有限公司,广东省东莞市松山湖高新技术产业开发区工业南路6号1栋506室,消费电子,452184138.9,19472138.14,6593,"Cosonic Intelligent Technologies Co.,Ltd.",86-769-22248801,ir@cosonic.net</t>
  </si>
  <si>
    <t>上海交易所,688051.SH,佳华科技,罗克佳华科技集团股份有限公司,北京市通州区嘉创路10号院6号楼1层、2层、3层,计算机应用,63803878.94,-36972002.46,1230,"Rockontrol Technology Group Co.,Ltd.",86-10-61502051,rk@rockontrol.com</t>
  </si>
  <si>
    <t>上海交易所,603912.SH,佳力图,南京佳力图机房环境技术股份有限公司,江苏省南京市江宁区江宁经济技术开发区苏源大道88号,通用设备,122073360.5,14088078.38,510,"Nanjing Canatal Data-Centre Environmental Tech Co.,Ltd",86-25-84916610,gaojian@canatal.com.cn;xujy@canatal.com.cn</t>
  </si>
  <si>
    <t>深圳交易所,002495.SZ,佳隆股份,广东佳隆食品股份有限公司,广东省揭阳市普宁市池尾工业区上寮园256幢0138号,食品加工制造,55132876.54,-2182269.48,239,"Guangdong Jialong Food Co.,Ltd.",86-663-2912816,jialong2495@163.com</t>
  </si>
  <si>
    <t>深圳交易所,300193.SZ,佳士科技,深圳市佳士科技股份有限公司,广东省深圳市南山区桃园路田厦国际中心A栋1606-1610,通用设备,340180758.4,48442140.3,1371,"Shenzhen Jasic Technology Co.,Ltd.",86-755-21674251,jasiczqb@jasic.com.cn</t>
  </si>
  <si>
    <t>深圳交易所,300268.SZ,佳沃食品,佳沃食品股份有限公司,北京市朝阳区北苑路58号航空科技大厦北塔10层,农产品加工,1223196378,110118183.4,2985,"Joyvio Food Co.,Ltd.",86-10-57058362,joyviofood@joyviofood.com</t>
  </si>
  <si>
    <t>北京交易所,430489.BJ,佳先股份,安徽佳先功能助剂股份有限公司,安徽省蚌埠市淮上区沫河口精细化工园银湖路280号,化学原料,137978313.7,16121077.09,271,"Anhui Jiaxian Functional Auxiliary Co., Ltd.",86-552-4096953,bbjxzj@163.com</t>
  </si>
  <si>
    <t>深圳交易所,301117.SZ,佳缘科技,佳缘科技股份有限公司,四川省成都市武侯区中国(四川)自由贸易试验区成都高新区吉泰路20号01号楼4层,计算机设备,14337503.35,-4301233,177,"Jiayuan Science And Technology Co.,Ltd.",86-28-86938681,dongban@jykjzb.com</t>
  </si>
  <si>
    <t>深圳交易所,300242.SZ,佳云科技,广东佳兆业佳云科技股份有限公司,广东省深圳市南山区粤海街道深南大道9668号华润置地大厦B座35楼,传媒,555232923.9,-17311836.34,861,Kaisa Jiayun Technology Inc.,86-755-86969363,jykj@kaisacloud.com</t>
  </si>
  <si>
    <t>深圳交易所,300412.SZ,迦南科技,浙江迦南科技股份有限公司,浙江省温州市永嘉县瓯北镇东瓯工业园区园区大道,专用设备,210175206.5,18094190.28,1586,Zhejiang Canaan Technology Limited,86-577-67976666,dsb@china-jianan.com</t>
  </si>
  <si>
    <t>深圳交易所,300880.SZ,迦南智能,宁波迦南智能电气股份有限公司,浙江省宁波市慈溪市古塘街道科技路711号,电力设备,118708067.2,15988380.33,362,"Ningbo Jianan Electronics Co.,Ltd",86-574-63080571,ir@nbjnzn.com</t>
  </si>
  <si>
    <t>深圳交易所,300317.SZ,珈伟新能,珈伟新能源股份有限公司,广东省深圳市南山区科苑南路3099号中国储能大厦33层A、B、D,电力,249447945.2,28459634.42,550,"Jiawei Renewable Energy Co.,Ltd",86-755-85224478,jw@jiawei.com</t>
  </si>
  <si>
    <t>上海交易所,603708.SH,家家悦,家家悦集团股份有限公司,山东省威海市环翠区经济技术开发区大庆路53号九龙城国际大厦,零售,5107560645,130586472.5,2.6333万,"Jiajiayue Group Co.,Ltd.",86-631-5220641,jiajiayue@jiajiayue.com.cn</t>
  </si>
  <si>
    <t>深圳交易所,301193.SZ,家联科技,宁波家联科技股份有限公司,浙江省宁波市镇海区澥浦镇兴浦路296号,家用轻工,414832238,22666457.1,2259,"Ningbo Homelink Eco-Itech Co.,Ltd.",86-574-86360326,hljl@nbhome-link.com</t>
  </si>
  <si>
    <t>上海交易所,603822.SH,嘉澳环保,浙江嘉澳环保科技股份有限公司,浙江省嘉兴市桐乡市经济开发区一期工业区崇福大道761号,化学制品,516622293.8,28097973.53,650,"Zhejiang Jiaao Enprotech Stock Co.,Ltd.",86-573-88623001,info@jiaaohuanbao.com;huaxiaoy@163.com</t>
  </si>
  <si>
    <t>上海交易所,688089.SH,嘉必优,嘉必优生物技术(武汉)股份有限公司,湖北省武汉市洪山区东湖新技术开发区高新大道999号,化学制品,75542426.37,23224988.14,406,"Cabio Biotech (Wuhan) Co.,Ltd.",86-27-67845289,zqb@cabio.cn</t>
  </si>
  <si>
    <t>上海交易所,603535.SH,嘉诚国际,广州市嘉诚国际物流股份有限公司,广东省广州市南沙区东涌镇骏马大道8号,物流,283178766.4,41551796.35,1165,"Guangzhou Jiacheng International Logistics Co.,Ltd.",86-20-34631836,securities@jiacheng88.com</t>
  </si>
  <si>
    <t>深圳交易所,300955.SZ,嘉亨家化,嘉亨家化股份有限公司,福建省泉州市鲤城区江南火炬工业区,美容护理,252430407.7,16732432.89,1710,"Jahen Household Products Co.,Ltd.",86-595-22463333,xy@jahenjh.com</t>
  </si>
  <si>
    <t>上海交易所,600273.SH,嘉化能源,浙江嘉化能源化工股份有限公司,浙江省嘉兴市平湖市乍浦滨海大道2288号,化学制品,2896536988,583881036.2,1337,"Zhejiang Jiahua Energy Chemical Industry Co.,Ltd.",86-573-85583256;86-573-85580699,wangqingying@jiahuagufen.com;zhangbingyang@jiahuagufen.com;jhnydsh@163.com</t>
  </si>
  <si>
    <t>上海交易所,603206.SH,嘉环科技,嘉环科技股份有限公司,江苏省南京市雨花台区宁双路19号10幢,通信服务,714187497.2,28607668.42,8245,"Bestlink Technologies Co.,Ltd.",86-25-84804818-891,ir@bestlink.com.cn</t>
  </si>
  <si>
    <t>深圳交易所,000918.SZ,嘉凯城,嘉凯城集团股份有限公司,上海市徐汇区虹桥路536号嘉凯城集团上海办公中心,房地产开发,266210097.6,-178264661.9,2205,"China Calxon Group Co.,Ltd .",86-21-24267786,ir000918@calxon-group.com</t>
  </si>
  <si>
    <t>深圳交易所,002486.SZ,嘉麟杰,上海嘉麟杰纺织品股份有限公司,上海市金山区亭林镇亭枫公路1918号,纺织制造,295389456.2,2149744.93,1541,"Shanghai Challenge Textile Co.,Ltd.",86-10-63541462,phu@challenge-21c.com;investor@challenge-21c.com</t>
  </si>
  <si>
    <t>深圳交易所,002969.SZ,嘉美包装,嘉美食品包装(滁州)股份有限公司,安徽省滁州市琅琊区芜湖东路189号,包装印刷,702732043.5,5864530.04,2630,"Jiamei Food Packaging (Chuzhou) Co.,Ltd",86-550-6821910,jiamei@chinafoodpack.com</t>
  </si>
  <si>
    <t>深圳交易所,301148.SZ,嘉戎技术,厦门嘉戎技术股份有限公司,福建省厦门市同安区火炬高新区(同翔)产业基地布塘中路1670-2号6层,环保,168797375.1,20838656.17,758,"Xiamen Jiarong Technology Corp.,Ltd.",86-592-6300887,yeyy@jrt-memos.com;wangst@jrt-memos.com;jiarong@jrt-memos.com</t>
  </si>
  <si>
    <t>深圳交易所,002462.SZ,嘉事堂,嘉事堂药业股份有限公司,北京市海淀区昆明湖南路11号1号楼,医药商业,6460665484,78838414.53,3149,"Cachet Pharmaceutical Co.,Ltd.",86-10-88433464,wangxinxia@cachet.cn;wangwending@cachet.cn;cachet@cachet.cn</t>
  </si>
  <si>
    <t>深圳交易所,002404.SZ,嘉欣丝绸,浙江嘉欣丝绸股份有限公司,浙江省嘉兴市南湖区中环西路588号,纺织制造,1054226865,27429965.86,2615,"Zhejiang Jiaxin Silk Corp.,Ltd.",86-573-82078789,inf@jxsilk.cn</t>
  </si>
  <si>
    <t>深圳交易所,301004.SZ,嘉益股份,浙江嘉益保温科技股份有限公司,浙江省金华市武义县白洋工业区金牛路3号,家用轻工,183049478.9,33005662.89,1421,"Zhejiang Cayi Vacuum Container Co.,Ltd.",86-579-89075611,jinxuejun@cayigroup.com;zhudinghui@cayigroup.com;cayi@cayigroup.com</t>
  </si>
  <si>
    <t>深圳交易所,002198.SZ,嘉应制药,广东嘉应制药股份有限公司,广东省梅州市梅江区东升工业园区B区,中药,120586266.2,2535662.28,753,"Guangdong Jiaying Pharmaceutical Co.,Ltd",86-753-2321916,jyzy_gd@163.com</t>
  </si>
  <si>
    <t>上海交易所,603871.SH,嘉友国际,嘉友国际物流股份有限公司,北京市石景山区城通街26号院2号楼23-24层,物流,650279845.7,108112324.9,495,"Jiayou International Logistics Co.,Ltd",86-10-88998888,jy_board@jyinternational.com.cn</t>
  </si>
  <si>
    <t>上海交易所,688388.SH,嘉元科技,广东嘉元科技股份有限公司,广东省梅州市梅县区雁洋镇文社,电力设备,962686450,174021952.3,1389,"Guangdong Jiayuan Technology Co.,Ltd.",86-753-2825818,mzjykj@163.com</t>
  </si>
  <si>
    <t>上海交易所,601619.SH,嘉泽新能,宁夏嘉泽新能源股份有限公司,宁夏回族自治区银川市兴庆区兴水路1号绿地21城企业公园D区68号楼,电力,271784844.8,198839573.9,125,Ningxia Jiaze Renewables Corporation Limited,86-951-5100532,jzfdxxpl@jzfdjt.com</t>
  </si>
  <si>
    <t>上海交易所,600668.SH,尖峰集团,浙江尖峰集团股份有限公司,浙江省金华市婺城区婺江东路88号,建筑材料,832022768.1,19861978.61,2072,"Zhe Jiang Jian Feng Group Co.,Ltd",86-579-82320582;86-579-82324699,jf@jianfeng.com.cn</t>
  </si>
  <si>
    <t>深圳交易所,002791.SZ,坚朗五金,广东坚朗五金制品股份有限公司,广东省东莞市塘厦镇大坪坚朗路3号,建筑材料,1292081788,-89436019.53,1.5226万,"Guangdong Kinlong Hardware Products Co.,Ltd.",86-769-82955232,dsb@kinlong.com</t>
  </si>
  <si>
    <t>北京交易所,837242.BJ,建邦科技,青岛建邦汽车科技股份有限公司,山东省青岛市胶州市经济技术开发区滦河路1号,汽车零部件,94158350.45,5976513.68,237,"Qi Automotive Co.,Ltd",86-532-86626982,wangyunkai@qi-auto.com</t>
  </si>
  <si>
    <t>上海交易所,600153.SH,建发股份,厦门建发股份有限公司,福建省厦门市思明区环岛东路1699号建发国际大厦29层,物流,1.50599E+11,1008421335,2.6761万,Xiamen C&amp;D Inc.,86-592-2132319,jgz@chinacnd.com;lqhuang@chinacnd.com;pub@chinacnd.com</t>
  </si>
  <si>
    <t>上海交易所,603909.SH,建发合诚,建发合诚工程咨询股份有限公司,福建省厦门市湖里区枋钟路2368号1101-1104单元,建筑装饰,160311620.3,6050683.12,1949,"C&amp;D Holsin Engineering Consulting Co., Ltd.",86-592-2932989,603909@holsin.cn</t>
  </si>
  <si>
    <t>深圳交易所,300823.SZ,建科机械,建科机械(天津)股份有限公司,天津市北辰区陆路港物流装备产业园陆港五纬路7号,专用设备,94577477.62,12388380.44,650,"Tjk Machinery(Tianjin)Co.,Ltd.",86-22-60655151,tjkbo@tjkmachinery.com;ir@tjkmachinery.com</t>
  </si>
  <si>
    <t>深圳交易所,300675.SZ,建科院,深圳市建筑科学研究院股份有限公司,广东省深圳市福田区梅林梅坳三路29号建科大楼,建筑装饰,58914245.3,-22442883.79,907,"Shenzhen Institute Of Building Research Co.,Ltd.",86-755-23950525,ibrir@ibrcn.com</t>
  </si>
  <si>
    <t>上海交易所,603408.SH,建霖家居,厦门建霖健康家居股份有限公司,福建省厦门市集美区天凤路69号,家用轻工,1137975985,96122100.14,6867,Runner (Xiamen) Corp.,86-592-6298668,investor@runner-corp.com.cn</t>
  </si>
  <si>
    <t>上海交易所,688357.SH,建龙微纳,洛阳建龙微纳新材料股份有限公司,河南省洛阳市偃师区产业集聚区(工业区军民路),化学制品,196874549.2,43859750.57,722,"Luoyang Jalon Micro-Nano New Materials Co.,Ltd.",86-379-67758531,ir@jalon.cn</t>
  </si>
  <si>
    <t>上海交易所,600984.SH,建设机械,陕西建设机械股份有限公司,陕西省西安市新城区金花北路418号,专用设备,765240625.9,-53930732.42,4093,"Shaanxi Construction Machinery Co.,Ltd",86-29-82592288,scmc600984@163.com</t>
  </si>
  <si>
    <t>上海交易所,601939.SH,建设银行,中国建设银行股份有限公司,北京市西城区金融大街25号,银行,2.3223E+11,88741000000,35.1252万,China Construction Bank Corporation,86-10-66215533;86-10-67597114,ir@ccb.com</t>
  </si>
  <si>
    <t>深圳交易所,000600.SZ,建投能源,河北建投能源投资股份有限公司,河北省石家庄市桥西区裕华西路9号裕园广场A座17层,电力,5427831176,69625715.69,4997,"Jointo Energy Investment Co.,Ltd. Hebei.",86-311-85518633,jei@jei.com.cn</t>
  </si>
  <si>
    <t>深圳交易所,300107.SZ,建新股份,河北建新化工股份有限公司,河北省沧州市运河区清池南大道建新大厦8楼,化学制品,164880447.5,10869146.47,908,"Hebei Jianxin Chemical Co.,Ltd",86-317-3598366,czdhlili@126.com;jxzqb300107@126.com;jx@jianxinchemical.com</t>
  </si>
  <si>
    <t>深圳交易所,301167.SZ,建研设计,安徽省建筑设计研究总院股份有限公司,安徽省合肥市蜀山区繁华大道7699号,建筑装饰,76920177.91,15019617.81,684,"Anhui Provincial Architectural Design And Research Institute Co.,Ltd.",86-551-65195839,aadri@aadri.com</t>
  </si>
  <si>
    <t>上海交易所,603183.SH,建研院,苏州市建筑科学研究院集团股份有限公司,江苏省苏州市吴中区北官渡路82号,其他社会服务,140111396.1,-10178225.44,1638,"Suzhou Institute Of Building Science Group Co.,Ltd",86-512-68286356,zqb@szjkjt.com</t>
  </si>
  <si>
    <t>上海交易所,603948.SH,建业股份,浙江建业化工股份有限公司,浙江省杭州市建德市梅城镇严东关路8号,化学制品,757274833.1,135304257.7,708,"Zhejiang Jianye Chemical Co.,Ltd.",86-571-64141533,zyz@chinaorganicchem.com</t>
  </si>
  <si>
    <t>深圳交易所,002789.SZ,建艺集团,深圳市建艺装饰集团股份有限公司,广东省深圳市福田区振兴路建艺大厦19层东,建筑装饰,431768136.7,4321331.74,353,"Shenzhen Jianyi Decoration Group Co.,Ltd.",86-755-83786867,investjy@jyzs.com.cn</t>
  </si>
  <si>
    <t>上海交易所,603083.SH,剑桥科技,上海剑桥科技股份有限公司,上海市闵行区陈行公路2388号8幢5楼,通信设备,477436593.9,-107247686.4,1180,"Cig Shanghai Co.,Ltd.",86-21-60904272,investor@cigtech.com</t>
  </si>
  <si>
    <t>深圳交易所,300529.SZ,健帆生物,健帆生物科技集团股份有限公司,广东省珠海市香洲区高新区科技六路98号,医疗器械,697355409.4,335207463.1,2887,"Jafron Biomedical Co.,Ltd.",86-756-3619693;86-756-3619373,ir@jafron.com</t>
  </si>
  <si>
    <t>上海交易所,605186.SH,健麾信息,上海健麾信息技术股份有限公司,上海市松江区中辰路518号,自动化设备,45380407.33,7052836.21,326,"Shanghai General Healthy Information And Technology Co.,Ltd.",86-21-58380355,stock@g-healthy.com</t>
  </si>
  <si>
    <t>上海交易所,600380.SH,健康元,健康元药业集团股份有限公司,广东省深圳市南山区高新区北区郎山路17号健康元药业集团大厦,化学制药,4657343539,460537813.5,1.3234万,"Joincare Pharmaceutical Group Industry Co.,Ltd",86-755-86252656;86-755-86252388,zhaofengguang@joincare.com;lihongtao@joincare.com;luoxiao@joincare.com;joincare@joincare.com</t>
  </si>
  <si>
    <t>上海交易所,600976.SH,健民集团,健民药业集团股份有限公司,湖北省武汉市汉阳区鹦鹉大道484号,中药,917942461.4,88709237.44,2004,"Jianmin Pharmaceutical Group Co.,Ltd.",86-27-84523350,jie.zhou@whjm.com;hong.cao@whjm.com;ir.jmjt@whjm.com</t>
  </si>
  <si>
    <t>上海交易所,603558.SH,健盛集团,浙江健盛集团股份有限公司,浙江省杭州市萧山区经济开发区金一路111号,服装家纺,531710938.9,82484918.5,1.0282万,"Zhejiang Jasan Holding Group Co.,Ltd.",86-571-22897199,zww@jasangroup.com.cn;wangsha@jasangroup.com.cn;jasan@jasangroup.com.cn</t>
  </si>
  <si>
    <t>上海交易所,603707.SH,健友股份,南京健友生化制药股份有限公司,江苏省南京市浦口区高新技术产业开发区学府路16号,化学制药,1176560688,330089249.4,1006,"Nanjing King-Friend Biochemical Pharmaceutical Co., Ltd",86-25-86990789,nkf-pharma@nkf-pharma.com.cn</t>
  </si>
  <si>
    <t>上海交易所,605266.SH,健之佳,云南健之佳健康连锁店股份有限公司,云南省昆明市盘龙区联盟路与万宏路交汇处万宏嘉园沣苑(地块五)综合楼,医药商业,1450283192,29365396.05,1.1003万,"Yunnan Jianzhijia Health-Chain Co.,Ltd.",86-871-65711920,ir@jzj.cn</t>
  </si>
  <si>
    <t>深圳交易所,301308.SZ,江波龙,深圳市江波龙电子股份有限公司,广东省深圳市南山区科发路8号金融服务技术创新基地1栋8楼A、B、C、D、E、F1,半导体及元件,2330322135,162139560,1483,"Shenzhen Longsys Electronics Co., Ltd.",86-755-86168848,ir@longsys.com</t>
  </si>
  <si>
    <t>深圳交易所,300666.SZ,江丰电子,宁波江丰电子材料股份有限公司,浙江省宁波市余姚市经济开发区名邦科技工业园区安山路,半导体及元件,489657648.3,33443542.09,1365,"Konfoong Materials International Co.,Ltd",86-574-58122405,investor@kfmic.com</t>
  </si>
  <si>
    <t>深圳交易所,002484.SZ,江海股份,南通江海电容器股份有限公司,江苏省南通市通州区平潮镇通扬南路79号,半导体及元件,981488756.6,117538922.3,3868,"Nantong Jianghai Capacitor Co., Ltd.",86-513-86726006,whm@jianghai.com;info@jianghai.com</t>
  </si>
  <si>
    <t>上海交易所,688586.SH,江航装备,合肥江航飞机装备股份有限公司,安徽省合肥市包河区延安路35号,国防军工,268522580.1,56595989.4,1385,"Hefei Jianghang Aircraft Equipment Co.,Ltd.",86-551-63499001,hkgy@jianghang.com</t>
  </si>
  <si>
    <t>上海交易所,601886.SH,江河集团,江河创建集团股份有限公司,北京市顺义区牛汇北五街5号,建筑装饰,3288101156,91489289.02,9803,"Jangho Group Co.,Ltd.",86-10-60411166,liufy@jangho.com;kongxy@jangho.com;ir@jangho.com</t>
  </si>
  <si>
    <t>上海交易所,603078.SH,江化微,江阴江化微电子材料股份有限公司,江苏省无锡市江阴市周庄镇云顾路581号,电子化学品,243917158.8,33013413.99,579,"Jiangyin Jianghua Micro-Electronic Materials Co.,Ltd",86-510-86968678,dmb@jianghuamem.com</t>
  </si>
  <si>
    <t>上海交易所,600418.SH,江淮汽车,安徽江淮汽车集团股份有限公司,安徽省合肥市包河区东流路176号,汽车整车,9761453380,-290199501.6,2.4516万,"Anhui Jianghuai Automobile Group Corp.,Ltd.",86-551-62296835,jqgf@jac.com.cn</t>
  </si>
  <si>
    <t>深圳交易所,000550.SZ,江铃汽车,江铃汽车股份有限公司,江西省南昌市南昌县迎宾中大道2111号,汽车整车,7232030037,193977828,1.2930万,"Jiangling Motors Corporation, Ltd.",86-791-85266178,relations@jmc.com.cn</t>
  </si>
  <si>
    <t>深圳交易所,300589.SZ,江龙船艇,江龙船艇科技股份有限公司,广东省珠海市金湾区平沙镇珠海大道8028号研发楼,国防军工,115495342.6,4368081.77,669,"Jianglong Shipbuilding Co.,Ltd",86-756-7266221,dshbgs@jianglong.cn;hu.yueqin@jianglong.cn</t>
  </si>
  <si>
    <t>上海交易所,600527.SH,江南高纤,江苏江南高纤股份有限公司,江苏省苏州市相城区黄埭镇春秋路8号,纺织制造,190470729.9,15991506.99,475,"Jiangsu Jiangnan High Polymer Fiber Co.,Ltd",86-512-65712564,investor@jngx.cn</t>
  </si>
  <si>
    <t>深圳交易所,002226.SZ,江南化工,安徽江南化工股份有限公司,安徽省合肥市蜀山区高新技术开发区创新大道2800号创新产业园二期J2栋A座17层,化学制品,1467906307,157271157.3,6962,"Anhui Jiangnan Chemical Industry Co.,Ltd.",86-551-65862589,wangdunfu@ahjnhg.com;zhangdongsheng@ahjnhg.com;ahjnhg@ahjnhg.com</t>
  </si>
  <si>
    <t>上海交易所,601199.SH,江南水务,江苏江南水务股份有限公司,江苏省无锡市江阴市滨江扬子江路66号,环保,269381439.1,57373181.66,973,"Jiangsujiangnan Water Co.,Ltd.",86-510-86276771,master@jsjnsw.com</t>
  </si>
  <si>
    <t>深圳交易所,301023.SZ,江南奕帆,无锡江南奕帆电力传动科技股份有限公司,江苏省无锡市惠山区经济开发区堰桥配套区堰裕路7号,电力设备,40199303.09,20329407.96,299,"Jiangnan Yifan Motor Co.,Ltd",86-510-83570668,ir@yifanmotor.com</t>
  </si>
  <si>
    <t>上海交易所,600389.SH,江山股份,南通江山农药化工股份有限公司,江苏省南通市崇川区经济技术开发区江山路998号,化学制品,2719079434,645817160.6,1822,"Nantong Jiangshan Agrochemical&amp; Chemicals Co.,Ltd.",86-513-83558270;86-513-83530931,songjh@jsac.com.cn;huangyan@jsac.com.cn;jsgf@jsac.com.cn</t>
  </si>
  <si>
    <t>上海交易所,603208.SH,江山欧派,江山欧派门业股份有限公司,浙江省衢州市江山市贺村镇淤头村淤达山自然村8号,家用轻工,490876164.7,55376805.57,5052,"Jiangshan Oupai Door Industry Co.,Ltd",86-570-4729200,securities@oupaigroup.com</t>
  </si>
  <si>
    <t>上海交易所,688218.SH,江苏北人,江苏北人智能制造科技股份有限公司,江苏省苏州市吴中区工业园区青丘街青丘巷1号,自动化设备,51568000.94,-4918477.32,710,"Jiangsu Beiren Smart Manufacturing Technology Co.,Ltd.",86-512-62886165,ir@beiren-tech.com</t>
  </si>
  <si>
    <t>深圳交易所,301003.SZ,江苏博云,江苏博云塑业股份有限公司,江苏省苏州市张家港市锦丰镇合兴星宇西路1号,化工合成材料,163433401.5,33778659.24,210,"Jiangsu Boiln Plastics Co.,Ltd.",86-512-58956190,dengyq@boiln.com;yangyuting@boiln.com;boiln.js@boiln.com</t>
  </si>
  <si>
    <t>深圳交易所,002091.SZ,江苏国泰,江苏国泰国际集团股份有限公司,江苏省苏州市张家港市人民中路国泰大厦31楼,贸易,9908270488,434524911.8,1.6082万,Jiangsu Guotai International Group Co. Ltd.,86-512-58988273,zhangjian@gtig.com;xxy@gtig.com;office@gtig.com</t>
  </si>
  <si>
    <t>深圳交易所,002608.SZ,江苏国信,江苏国信股份有限公司,江苏省南京市玄武区长江路88号,电力,7512008486,360244950.2,4754,"Jiangsu Guoxin Corp., Ltd.",86-25-84679116;86-25-84679126,info2@jsgxgf.com</t>
  </si>
  <si>
    <t>上海交易所,603097.SH,江苏华辰,江苏华辰变压器股份有限公司,江苏省徐州市铜山区经济开发区第二工业园内钱江路北、银山路东,电力设备,180964230.9,28658799.41,718,"Jiangsu Huachen Transformer Co., Ltd.",86-516-85056699,hc@hcbyq.com</t>
  </si>
  <si>
    <t>深圳交易所,300660.SZ,江苏雷利,江苏雷利电机股份有限公司,江苏省常州市武进区遥观镇钱家塘路19号,电力设备,720589254.2,69351576.25,3702,"Jiangsu Leili Motor Co.,Ltd",86-519-88369800,sd0039@leiligroup.com;pjm0569@leiligroup.com;jsleili@leiligroup.com</t>
  </si>
  <si>
    <t>深圳交易所,002438.SZ,江苏神通,江苏神通阀门股份有限公司,江苏省南通市启东市南阳镇,通用设备,511362155.9,73798630.36,1337,"Jiangsu Shentong Valve Co.,Ltd",86-513-83335899;86-513-83333645,zhangqq@stfm.cn;chenmd@stfm.cn</t>
  </si>
  <si>
    <t>上海交易所,600287.SH,江苏舜天,江苏舜天股份有限公司,江苏省南京市雨花台区软件大道21号B座,贸易,855357330.8,13317437.83,1913,"Jiangsu Sainty Corp.,Ltd",86-25-52875628,ir@saintycorp.com</t>
  </si>
  <si>
    <t>上海交易所,600746.SH,江苏索普,江苏索普化工股份有限公司,江苏省镇江市京口区求索路101号,化学原料,2072792083,407578365.5,1815,Jiangsu Sopo Chemical Co. Ltd.,86-511-88995001,jssopo@sopo.com.cn;sopowtt@126.com</t>
  </si>
  <si>
    <t>上海交易所,600200.SH,江苏吴中,江苏吴中医药发展股份有限公司,江苏省苏州市吴中区东方大道988号,化学制药,444334210.7,7616890.35,1067,"Jiangsu Wuzhong Pharmaceutical Development Co.,Ltd.",86-512-66981888;86-512-65686153,gutj@600200.com;lirui@600200.com;jswz@600200.com</t>
  </si>
  <si>
    <t>上海交易所,603693.SH,江苏新能,江苏省新能源开发股份有限公司,江苏省南京市玄武区长江路88号国信大厦13-14楼,电力,535318288.1,127940169.8,658,"Jiangsu New Energy Development Co.,Ltd.",86-25-84736307,jqzj@sina.com;jsnezqb@163.com</t>
  </si>
  <si>
    <t>上海交易所,600220.SH,江苏阳光,江苏阳光股份有限公司,江苏省无锡市江阴市新桥镇马嘶桥,纺织制造,417402993.7,16902341.14,4549,"Jiangsu Sunshine Co.,Ltd.",86-510-86121688,zj_600220@163.com</t>
  </si>
  <si>
    <t>上海交易所,600919.SH,江苏银行,江苏银行股份有限公司,江苏省南京市秦淮区中华路26号,银行,17033028000,6584145000,1.5553万,"Bank Of Jiangsu Co.,Ltd.",86-25-52890919,dshbgs@jsbchina.cn</t>
  </si>
  <si>
    <t>上海交易所,600959.SH,江苏有线,江苏省广电有线信息网络股份有限公司,江苏省南京市栖霞区麒麟科技创新园运粮河西路101号江苏有线三网融合枢纽中心,传媒,1752257279,91999976.64,1.7865万,Jiangsu Broadcasting Cable Information Network Corporation Limited,86-25-83187799,jscn@jscnnet.com</t>
  </si>
  <si>
    <t>上海交易所,600901.SH,江苏租赁,江苏金融租赁股份有限公司,江苏省南京市建邺区嘉陵江东街99号金融城1号楼8-9、11-19、25-33层,保险及其他,1071943494,616082554.9,396,"Jiangsu Financial Leasing Co.,Ltd.",86-25-86815298;86-25-86819397,zhengquan.zhou@jsleasing.cn;zhengquan.zhang@jsleasing.cn;info@jsleasing.cn</t>
  </si>
  <si>
    <t>深圳交易所,002176.SZ,江特电机,江西特种电机股份有限公司,江西省宜春市袁州区环城南路581号,小金属,1355037406,665746986.1,3116,"Jiangxi Special Electric Motor Co.,Ltd",86-795-3266280,jiangte@jiangte.com.cn;jiangte002176@aliyun.com</t>
  </si>
  <si>
    <t>深圳交易所,300927.SZ,江天化学,南通江天化学股份有限公司,江苏省南通市崇川区经济技术开发区中央路16号,化学原料,192823700.3,23761074.89,195,"Nantong Jiangtian Chemical Co., Ltd",86-513-83599190,shibin@ntjtc.cn;security@ntjtc.cn</t>
  </si>
  <si>
    <t>上海交易所,600362.SH,江西铜业,江西铜业股份有限公司,江西省南昌市青山湖区高新开发区昌东大道7666号,工业金属,1.22154E+11,1473560664,2.6166万,Jiangxi Copper Company Limited,86-791-82710117;86-791-82710112,jccl@jxcc.com</t>
  </si>
  <si>
    <t>上海交易所,600561.SH,江西长运,江西长运股份有限公司,江西省南昌市红谷滩区平安西二街1号,公路铁路运输,406826775.7,-16069412.44,1.2299万,"Jiangxi Changyun Co.,Ltd.",86-791-86298107,dongsihui@jxcy.com.cn;jxcy@public.nc.jx.cn</t>
  </si>
  <si>
    <t>深圳交易所,002807.SZ,江阴银行,江苏江阴农村商业银行股份有限公司,江苏省无锡市江阴市澄江中路1号银信大厦11楼,银行,996031000,275063000,1807,"Jiangsu Jiangyin Rural Commercial Bank Co.,Ltd.",86-510-86851978,jynsyh@sina.com</t>
  </si>
  <si>
    <t>上海交易所,600750.SH,江中药业,江中药业股份有限公司,江西省南昌市青山湖区高新区火炬大道788号,中药,930726704.8,183697243.7,4153,"Jiang Zhong Pharmaceutical Co.,Ltd.",86-791-88169323,jzyy@crjz.com</t>
  </si>
  <si>
    <t>深圳交易所,301061.SZ,匠心家居,常州匠心独具智能家居股份有限公司,江苏省常州市钟楼区星港路61号,家用轻工,462317758.4,70472908.08,3301,Hhc Changzhou Corp.,86-519-85582889,investor_relations@hhc-group.com.cn</t>
  </si>
  <si>
    <t>上海交易所,600530.SH,交大昂立,上海交大昂立股份有限公司,上海市徐汇区田州路99号13号楼11楼,食品加工制造,91400747.06,9167962.88,906,"Shanghai Jiaoda Onlly Co.,Ltd",86-21-54277865;86-21-54277820,stock@mail.onlly.com.cn</t>
  </si>
  <si>
    <t>上海交易所,603815.SH,交建股份,安徽省交通建设股份有限公司,安徽省合肥市庐阳区濉溪路310号,建筑装饰,886478928.5,31801338.93,1183,"Anhui Gourgen Traffic Construction Co.,Ltd.",86-551-67116520,ahjj@gourgen.com</t>
  </si>
  <si>
    <t>上海交易所,688015.SH,交控科技,交控科技股份有限公司,北京市丰台区智成北街3号院交控大厦1号楼1层101室,非汽车交运,388206414.3,21934489.56,2206,"Traffic Control Technology Co.,Ltd.",86-10-83606086,ir@bj-tct.com</t>
  </si>
  <si>
    <t>上海交易所,601328.SH,交通银行,交通银行股份有限公司,上海市浦东新区银城中路188号,银行,73608000000,23336000000,9.0238万,"Bank Of Communications Co.,Ltd.",86-21-58766688,investor@bankcomm.com</t>
  </si>
  <si>
    <t>上海交易所,600676.SH,交运股份,上海交运集团股份有限公司,上海市静安区恒丰路288号,综合,1620159173,-43177681.02,4585,"Shanghai Jiao Yun Group Co.,Ltd",86-21-63172168;86-21-63178257,jygf@sh163.net</t>
  </si>
  <si>
    <t>深圳交易所,002315.SZ,焦点科技,焦点科技股份有限公司,江苏省南京市浦口区江北新区丽景路7号,互联网电商,345354597.9,40559603.32,2363,"Focus Technology Co.,Ltd.",86-25-86991866,zqb@focuschina.com</t>
  </si>
  <si>
    <t>深圳交易所,000612.SZ,焦作万方,焦作万方铝业股份有限公司,河南省焦作市马村区待王镇焦新路南侧,工业金属,1686087865,202761343.8,2318,"Jiaozuo Wanfang Aluminum Manufacturing Co.,Ltd",86-391-2535596,jzwfzqb@163.com</t>
  </si>
  <si>
    <t>上海交易所,601016.SH,节能风电,中节能风力发电股份有限公司,北京市海淀区西直门北大街42号节能大厦A座11层、12层,电力,1190129071,421982836.3,1004,Cecep Wind-Power Corporation,86-10-83052221,cecwpc@cecwpc.cn</t>
  </si>
  <si>
    <t>深圳交易所,300388.SZ,节能国祯,中节能国祯环保科技股份有限公司,安徽省合肥市蜀山区高新区创新大道2688号中新网安大厦,环保,835062458.9,54391680.1,3189,"Cecep Guozhen Environmental Protection Technology Co.,Ltd.",86-551-65324976,sxf@gzep.com.cn;aij@gzep.com.cn;gzhb@gzep.com.cn</t>
  </si>
  <si>
    <t>深圳交易所,300197.SZ,节能铁汉,中节能铁汉生态环境股份有限公司,"广东省深圳市福田区红荔西路8133号农科商务办公楼5,6,7,8楼",环保,579394795.6,-119721498.5,2094,"Cecep Techand Ecology&amp;Environment Co.,Ltd.",86-755-82917023,dengweifeng@sztechand.com.cn;huangmeifang@sztechand.com.cn;techand@sztechand.com</t>
  </si>
  <si>
    <t>深圳交易所,301248.SZ,杰创智能,杰创智能科技股份有限公司,广东省广州市黄埔区高新技术产业开发区科学大道162号B3栋301单元,计算机应用,193740238.7,11419597.06,708,Nexwise Intelligence China Limited,86-20-83982000,jcir@nexwise.com.cn</t>
  </si>
  <si>
    <t>深圳交易所,300668.SZ,杰恩设计,深圳市杰恩创意设计股份有限公司,广东省深圳市南山区粤海街道科苑路15号科兴科学园B4单元13楼,建筑装饰,55562963.82,-16074978.67,878,"Shenzhen Jiang &amp; Associates Creative Design Co.,Ltd.",86-755-83416061;86-755-83415156,ir@jaid.cn</t>
  </si>
  <si>
    <t>上海交易所,603337.SH,杰克股份,杰克科技股份有限公司,浙江省台州市椒江区三甲东海大道1008号,专用设备,1820892498,190528301.8,8925,"Jack Technology Co.,Ltd",86-576-88177757,ir@chinajack.com</t>
  </si>
  <si>
    <t>深圳交易所,300868.SZ,杰美特,深圳市杰美特科技股份有限公司,广东省深圳市龙华区民治街道北站社区汇德大厦1号楼4201,其他电子,183853853.8,-9080097.7,1094,"Shenzhen Jame Technology Corp., Ltd.",86-755-33300868,zb@jamepda.com;zhangyuhan@jamepda.com;ir@jamepda.com</t>
  </si>
  <si>
    <t>上海交易所,688025.SH,杰普特,深圳市杰普特光电股份有限公司,广东省深圳市龙华区观湖街道鹭湖社区观盛五路8-1号科姆龙科技园A栋1201,自动化设备,277713653.1,24337429.7,1506,"Shenzhen Jpt Opto-Electronics Co.,Ltd.",86-755-29528181,wjk@jptoe.com;shenhangda@jptoe.com;ir@jptoe.com</t>
  </si>
  <si>
    <t>深圳交易所,002353.SZ,杰瑞股份,烟台杰瑞石油服务集团股份有限公司,山东省烟台市莱山区杰瑞路5号,专用设备,1825021595,218074137.7,5389,"Yantai Jereh Oilfield Services Group Co.,Ltd.",86-535-6723532,zqb@jereh.com</t>
  </si>
  <si>
    <t>深圳交易所,002859.SZ,洁美科技,浙江洁美电子科技股份有限公司,"浙江省湖州市安吉县安吉经济开发区阳光工业园区,浙江省杭州市拱墅区大关路100号绿地中央广场10幢24层",其他电子,328058476.7,32059540.18,2719,"Zhejiang Jiemei Electronic And Technology Co.,Ltd.",86-571-87759593,jm001450@zjjm.cn;jm000272@zjjm.cn;002859@zjjm.cn</t>
  </si>
  <si>
    <t>上海交易所,688026.SH,洁特生物,广州洁特生物过滤股份有限公司,广东省广州市黄埔区经济技术开发区永和经济区斗塘路1号,医疗器械,190362813.7,41015898.04,1431,"Guangzhou Jet Bio-Filtration Co.,Ltd.",86-20-32811868,jetzqb@jetbiofil.com</t>
  </si>
  <si>
    <t>深圳交易所,301108.SZ,洁雅股份,铜陵洁雅生物科技股份有限公司,安徽省铜陵市铜官区狮子山经济开发区地质大道528号,美容护理,180610587.1,47447960.74,798,"Tongling Jieya Biologic Technology Co.,Ltd.",86-562-6868001,zqb@babywipes.com.cn</t>
  </si>
  <si>
    <t>深圳交易所,300845.SZ,捷安高科,郑州捷安高科股份有限公司,河南省郑州市中原区高新技术产业开发区科学大道133号11层,计算机设备,5856464.71,-9758401.19,632,"Zhengzhou Jiean Hi-Tech Co.,Ltd.",86-371-86589303,dongshihui@jiean.net</t>
  </si>
  <si>
    <t>上海交易所,603583.SH,捷昌驱动,浙江捷昌线性驱动科技股份有限公司,浙江省绍兴市新昌县省级高新技术产业园区,自动化设备,708107315.8,75661313.01,3382,"Zhejiang Jiecang Linear Motion Technology Co.,Ltd.",86-575-86760296,xmf@jiecang.com;laoy@jiecang.com;jczq@jiecang.com</t>
  </si>
  <si>
    <t>深圳交易所,300724.SZ,捷佳伟创,深圳市捷佳伟创新能源装备股份有限公司,广东省深圳市坪山区龙田街道竹坑社区金牛东路62号一层至六层,电力设备,1362667762,273145268,2816,Shenzhen S.C New Energy Technology Corporation,86-755-81449633,chinasc@chinasc.com.cn</t>
  </si>
  <si>
    <t>深圳交易所,300623.SZ,捷捷微电,江苏捷捷微电子股份有限公司,江苏省南通市启东市经济开发区钱塘江路3000号,半导体及元件,374125658.7,100370956,1770,"Jiangsu Jiejie Microelectronics Co.,Ltd.",86-513-83228813,jj@jjwdz.com</t>
  </si>
  <si>
    <t>深圳交易所,300875.SZ,捷强装备,天津捷强动力装备股份有限公司,天津市北辰区滨湖路3号,国防军工,14365209.21,-6964513.74,398,"Tianjin Jieqiang Equipments Co.,Ltd.",86-22-86878696,jqzb@tjjqzb.com</t>
  </si>
  <si>
    <t>深圳交易所,002855.SZ,捷荣技术,东莞捷荣技术股份有限公司,广东省东莞市长安镇新民路166号,消费电子,588124141.7,-38257801.15,5836,"Dongguan Chitwing Technology Co.,Ltd.",86-755-25865177,public@chitwing.com</t>
  </si>
  <si>
    <t>深圳交易所,002609.SZ,捷顺科技,深圳市捷顺科技实业股份有限公司,广东省深圳市龙华区观湖街道鹭湖社区观盛二路5号捷顺科技中心,计算机应用,148618522.2,-48200866.9,3040,"Shenzhen Jieshun Science And Technology Industry Co.,Ltd.",86-755-83118542;86-755-83112288-8829,whb@jieshun.cn;stock@jieshun.cn</t>
  </si>
  <si>
    <t>上海交易所,603680.SH,今创集团,今创集团股份有限公司,江苏省常州市武进区遥观镇今创路88号,非汽车交运,849825262.4,20500042.17,7118,"Ktk Group Co.,Ltd.",86-519-88377688,securities@ktk.com.cn</t>
  </si>
  <si>
    <t>深圳交易所,002863.SZ,今飞凯达,浙江今飞凯达轮毂股份有限公司,浙江省金华市婺城区夹溪路888号,汽车零部件,874091963.3,17775377.49,3911,"Zhejiang Jinfei Kaida Wheel Co.,Ltd.",86-579-82239001,jfkd@jinfei.cn</t>
  </si>
  <si>
    <t>上海交易所,603369.SH,今世缘,江苏今世缘酒业股份有限公司,江苏省淮安市涟水县高沟镇今世缘大道1号,饮料制造,2987576021,1002391704,3761,"Jiangsu King’S Luck Brewery Joint-Stock Co.,Ltd.",86-517-82433619,jsydmb@163.com;ceo@jinshiyuan.com.cn</t>
  </si>
  <si>
    <t>深圳交易所,300532.SZ,今天国际,深圳市今天国际物流技术股份有限公司,广东省深圳市龙岗区宝龙街道翠宝路26号,计算机应用,523147188.2,44675573.49,783,"New Trend International Logis-Tech Co.,Ltd.",86-755-82684590,info@nti56.com</t>
  </si>
  <si>
    <t>深圳交易所,002636.SZ,金安国纪,金安国纪科技股份有限公司,上海市松江区工业区宝胜路33号,半导体及元件,984427716.8,16024349.4,2784,Goldenmax International Technology Ltd.,86-21-57747138,gdmir@goldenmax.cn</t>
  </si>
  <si>
    <t>深圳交易所,002917.SZ,金奥博,深圳市金奥博科技股份有限公司,广东省深圳市南山区学府路63号高新区联合总部大厦33楼,化学制品,210137200.6,-165159.06,1683,Shenzhen King Explorer Science And Technology Corporation,86-755-26970939,ir@kingexplorer.com;king@kingexplorer.com</t>
  </si>
  <si>
    <t>深圳交易所,301041.SZ,金百泽,深圳市金百泽电子科技股份有限公司,广东省深圳市福田区梅林中康路新一代产业园1栋15楼,半导体及元件,140886787,740782.65,1585,"Shenzhen King Brother Electronics Technology Co.,Ltd.",86-755-26525959,investor@kingbrother.com</t>
  </si>
  <si>
    <t>深圳交易所,002533.SZ,金杯电工,金杯电工股份有限公司,湖南省长沙市岳麓区高新技术产业开发区东方红中路580号,电力设备,2728861561,74519311.74,3906,"Gold Cup Electric Apparatus Co.,Ltd.",86-731-82786126;86-731-82786127,dengshaokun@gold-cup.cn;zlmizzle@163.com</t>
  </si>
  <si>
    <t>上海交易所,600609.SH,金杯汽车,金杯汽车股份有限公司,辽宁省沈阳市大东区东望街39号,汽车零部件,1033685478,29435039.22,2675,Shenyang Jinbei Automotive Company Limited,86-24-31663565;86-24-31663562,stock@syjbauto.com.cn</t>
  </si>
  <si>
    <t>上海交易所,688598.SH,金博股份,湖南金博碳素股份有限公司,湖南省益阳市赫山区迎宾西路2号,电力设备,450236672.6,202664335.8,425,"Kbc Corporation,Ltd.",86-737-6202107,kbc@kbcarbon.com</t>
  </si>
  <si>
    <t>深圳交易所,002530.SZ,金财互联,金财互联控股股份有限公司,江苏省盐城市大丰区经济开发区南翔西路333号,计算机应用,245140030,-39736540.48,3981,Jc Finance &amp; Tax Interconnect Holdings Ltd.,86-515-83282838;86-20-62847128,jchl@jc-interconnect.com;zhuxuefang@foresee.com.cn</t>
  </si>
  <si>
    <t>上海交易所,603396.SH,金辰股份,营口金辰机械股份有限公司,江苏省苏州市吴中区淞苇路1688号B栋,电力设备,457476026.1,27926915.58,1394,"Yingkou Jinchen Machinery Co.,Ltd.",86-417-6682389,jc_irm@jinchenmachine.com</t>
  </si>
  <si>
    <t>上海交易所,603979.SH,金诚信,金诚信矿业管理股份有限公司,北京市丰台区育仁南路3号院3号楼,工业金属,1142400247,158696762.7,7677,"Jchx Mining Management Co.,Ltd.",86-10-82561878,jchxsl@jchxmc.com</t>
  </si>
  <si>
    <t>深圳交易所,300233.SZ,金城医药,山东金城医药集团股份有限公司,山东省淄博市淄川区经济开发区双山路1号,化学制药,953062199.1,112478901.2,3400,"Shandong Jincheng Pharmaceutical Group Co.,Ltd",86-533-5439432,jcpc@300233.com</t>
  </si>
  <si>
    <t>深圳交易所,300877.SZ,金春股份,安徽金春无纺布股份有限公司,安徽省滁州市琅琊区南京北路218号,纺织制造,196893700.5,-10020316.48,744,"Anhui Jinchun Nonwoven Co.,Ltd.",86-550-2201972;86-550-2201971,yangzongyong@ahjinchun.com;shanlu@ahjinchun.com</t>
  </si>
  <si>
    <t>上海交易所,688057.SH,金达莱,江西金达莱环保股份有限公司,江西省南昌市新建区长堎外商投资开发区工业大道459号,环保,209422125.9,95925617.4,623,"Jiangxi Jdl Environmental Protection Co.,Ltd.",86-791-83775088,jdlhb@jdlhb.com</t>
  </si>
  <si>
    <t>深圳交易所,002626.SZ,金达威,厦门金达威集团股份有限公司,福建省厦门市海沧区海沧新阳工业区阳光西路299号,食品加工制造,741447582.3,120327135.6,2409,Xiamen Kingdomway Group Company,86-592-3781760,hongyan@kingdomway.com;qingzhu.wang@kingdomway.com;info@kingdomway.com</t>
  </si>
  <si>
    <t>深圳交易所,300829.SZ,金丹科技,河南金丹乳酸科技股份有限公司,河南省周口市郸城县金丹大道08号,化学制品,377584484.4,43185548.57,1249,"Henan Jindan Lactic Acid Technology Co.,Ltd.",86-394-3196886,zqb@jindanlactic.com</t>
  </si>
  <si>
    <t>深圳交易所,301279.SZ,金道科技,浙江金道科技股份有限公司,浙江省绍兴市越城区中兴大道22号,专用设备,157112399.5,14586964.8,632,"Zhejiang Jindao Technology Co.,Ltd.",86-575-88262235,ir@zjjdtech.com</t>
  </si>
  <si>
    <t>上海交易所,600383.SH,金地集团,金地(集团)股份有限公司,广东省深圳市福田区福田街道岗厦社区深南大道2007号金地中心32层,房地产开发,13313684067,626050818.6,4.7985万,Gemdale Corporation,86-755-82039509,ir@gemdale.com</t>
  </si>
  <si>
    <t>上海交易所,688670.SH,金迪克,江苏金迪克生物技术股份有限公司,江苏省泰州市海陵区郁金路12号,生物制品,12468040.78,-2641751.1,421,"Jiangsu Gdk Biological Technology Co.,Ltd.",86-523-86205860;86-523-86200906,gdk001@gdkbio.com</t>
  </si>
  <si>
    <t>深圳交易所,300411.SZ,金盾股份,浙江金盾风机股份有限公司,浙江省绍兴市上虞区章镇镇工业园区,专用设备,76671142.37,28050212.49,385,"Zhejiang Jindun Fans Co.,Ltd",86-575-82952012,zqb@jindunfan.com</t>
  </si>
  <si>
    <t>上海交易所,600143.SH,金发科技,金发科技股份有限公司,广东省广州市黄埔区高新技术产业开发区科学城科丰路33号,化工合成材料,9457240380,421036519.5,9728,"Kingfa Sci. &amp; Tech. Co.,Ltd.",86-20-66818881,dys1119@kingfa.com;caosiying@kingfa.com;ir@kingfa.com</t>
  </si>
  <si>
    <t>深圳交易所,002762.SZ,金发拉比,金发拉比妇婴童用品股份有限公司,广东省汕头市金平区鮀浦鮀济南路107号,服装家纺,61927548.14,6171026.97,812,"Jinfa Labi Maternity&amp;Baby Articles Co.,Ltd.",86-754-82516061,xuepa@stjinfa.com;suyc@stjinfa.com;jflb@stjinfa.com</t>
  </si>
  <si>
    <t>深圳交易所,002202.SZ,金风科技,新疆金风科技股份有限公司,北京市大兴区北京经济技术开发区博兴一路8号,电力设备,6383261912,1265377547,1.0781万,"Xinjiang Goldwind Science&amp;Technology Co.,Ltd",86-10-67511996,goldwind@goldwind.com.cn</t>
  </si>
  <si>
    <t>上海交易所,600616.SH,金枫酒业,上海金枫酒业股份有限公司,上海市普陀区宁夏路777号(海棠大厦内),饮料制造,163442648.4,3456166.41,910,Shanghai Jinfeng Wine Company Limited,86-21-58352625;86-21-50812727-908,lily@jinfengwine.com;lqc@jinfengwine.com;jfjy@jinfengwine.com</t>
  </si>
  <si>
    <t>深圳交易所,003018.SZ,金富科技,金富科技股份有限公司,广东省东莞市沙田镇稔洲村永茂村民小组,包装印刷,170867467.2,25195866.83,644,"Jinfu Technology Co.,Ltd.",86-769-89164633,jinfu@jinfu-group.com</t>
  </si>
  <si>
    <t>深圳交易所,300093.SZ,金刚玻璃,甘肃金刚玻璃科技股份有限公司,江苏省苏州市吴江区采字路168号,建筑材料,78930505.69,-31403621.26,652,Gansu Golden Glass Technologies Limited,86-754-82514288,dmb@golden-glass.cn</t>
  </si>
  <si>
    <t>深圳交易所,002488.SZ,金固股份,浙江金固股份有限公司,浙江省杭州市富阳区富春街道公园西路1181号,汽车零部件,606267417.3,40362371.86,1658,Zhejiang Jingu Company Limited,86-571-63133920,xiangfeng.luo@jgwheel.com;info@jgwheel.com;wallence.sun@jgwheel.com</t>
  </si>
  <si>
    <t>上海交易所,688517.SH,金冠电气,金冠电气股份有限公司,河南省南阳市卧龙区高新区,电力设备,71128471.4,2202423.92,386,"Jinguan Electric Co.,Ltd.",86-377-63199188,zhengquanbu@nyjinguan.com;jgdq@nyjinguan.com</t>
  </si>
  <si>
    <t>深圳交易所,300510.SZ,金冠股份,吉林省金冠电气股份有限公司,吉林省长春市双阳区双阳经济开发区延寿路4号,电力设备,181876790,-10423780.49,877,"Jilin Jinguan Electric Co.,Ltd",86-379-63998696;86-431-84155588,jilinjinguan@163.com</t>
  </si>
  <si>
    <t>深圳交易所,002716.SZ,金贵银业,郴州市金贵银业股份有限公司,湖南省郴州市苏仙区白露塘镇福城大道1号,贵金属,935951430,-9762531.01,382,"Chenzhou City Jingui Silver Industry Co.,Ltd.",86-735-6663071;86-735-2659812,yzyjgyy@163.com;yuanjianwin@163.com;jinguizq@jingui-silver.com</t>
  </si>
  <si>
    <t>上海交易所,603311.SH,金海高科,浙江金海高科股份有限公司,浙江省绍兴市诸暨市应店街镇工业区,白色家电,201478102.5,22758304.16,1408,"Zhejiang Goldensea Hi-Tech Co.,Ltd",86-21-51567009,touzizhe@goldensea.cn</t>
  </si>
  <si>
    <t>深圳交易所,002597.SZ,金禾实业,安徽金禾实业股份有限公司,安徽省滁州市来安县城东大街127号,化学制品,1898030890,441869520.3,4419,"Anhui Jinhe Industrial Co.,Ltd.",86-550-5612755;86-550-5682597,liuyang@ajhchem.com;wangwuqiang@ajhchem.com;ajhchem@ajhchem.com</t>
  </si>
  <si>
    <t>深圳交易所,002688.SZ,金河生物,金河生物科技股份有限公司,内蒙古自治区呼和浩特市托克托县新坪路71号,农业服务,519765405.5,31771635.03,2184,"Jinhe Biotechnology Co.,Ltd.",86-471-3291630,jinhe@jinhe.com.cn</t>
  </si>
  <si>
    <t>上海交易所,688106.SH,金宏气体,苏州金宏气体股份有限公司,江苏省苏州市相城区黄埭镇潘阳工业园安民路6号,电子化学品,445746199.7,38835527.41,2125,"Suzhou Jinhong Gas Co.,Ltd.",86-512-65789892,dongmi@jinhonggroup.com</t>
  </si>
  <si>
    <t>上海交易所,603922.SH,金鸿顺,苏州金鸿顺汽车部件股份有限公司,江苏省苏州市张家港市经济开发区长兴路30号,汽车零部件,113550986.7,10109298.89,789,"Suzhou Jinhongshun Auto Parts Co.,Ltd.",86-512-55373805,gl3602@jinhs.com</t>
  </si>
  <si>
    <t>上海交易所,600080.SH,金花股份,金花企业(集团)股份有限公司,陕西省西安市雁塔区高新区高新三路财富中心三期南座40层,中药,119199841.1,9280142.36,607,Ginwa Enterprise(Group)Inc.,86-29-88336635,irm@ginwa.com.cn</t>
  </si>
  <si>
    <t>上海交易所,603132.SH,金徽股份,金徽矿业股份有限公司,甘肃省陇南市徽县柳林镇,工业金属,280679861.1,111642920.3,1057,"Jinhui Mining Co., Ltd.",86-939-7545988,jhky@jinhuiky.com</t>
  </si>
  <si>
    <t>上海交易所,603919.SH,金徽酒,金徽酒股份有限公司,甘肃省陇南市徽县伏家镇,饮料制造,705528218.7,164663932.5,2438,"Jinhui Liquor Co.,Ltd.",86-939-7551826,jhj@jinhuijiu.com</t>
  </si>
  <si>
    <t>上海交易所,600127.SH,金健米业,金健米业股份有限公司,湖南省常德市武陵区常德经济技术开发区德山办事处莲池居委会崇德路158号,农产品加工,1518962313,-5471749.94,1336,"Jinjian Cereals Industry Co.,Ltd.",86-736-2588288;86-736-2588216,dm_600127@163.com;hj_600127@163.com</t>
  </si>
  <si>
    <t>上海交易所,600586.SH,金晶科技,山东金晶科技股份有限公司,山东省淄博市张店区高新技术开发区宝石镇王庄,建筑材料,1782154387,145156197,4793,"Shandong Jinjing Science &amp; Technology Stock Co.,Ltd",86-533-3586666,dongbaosen@cnggg.cn;yuhaokun@cnggg.cn;jjkj@cnggg.cn</t>
  </si>
  <si>
    <t>深圳交易所,300349.SZ,金卡智能,金卡智能集团股份有限公司,浙江省杭州市钱塘区钱塘新区金乔街158号,仪器仪表,551523600,16548962.81,2170,"Goldcard Smart Group Co.,Ltd.",86-571-56633333-6386,securities@jinka.cn</t>
  </si>
  <si>
    <t>上海交易所,600821.SH,金开新能,金开新能源股份有限公司,北京市西城区新兴东巷10号,电力,621947318.2,76614336.41,301,Nyocor Company Limited,86-10-50950528,ir@nyocor.com</t>
  </si>
  <si>
    <t>深圳交易所,000656.SZ,金科股份,金科地产集团股份有限公司,重庆市渝北区两江新区龙韵路1号1幢金科中心,房地产开发,12671761859,-293551886.9,2.4606万,"Jinke Property Group Co.,Ltd.",86-23-63023656;400-889-9053;400-846-1818,ir@jinke.com</t>
  </si>
  <si>
    <t>上海交易所,688466.SH,金科环境,金科环境股份有限公司,北京市朝阳区望京东路1号16层1601内A1601,环保,97220364.6,5597034.7,357,"Greentech Environmental Co.,Ltd.",86-10-64399965,ir@greentech.com.cn</t>
  </si>
  <si>
    <t>深圳交易所,300443.SZ,金雷股份,金雷科技股份公司,山东省济南市钢城区经济开发区双元大街18号,电力设备,289947232.2,46063647.41,1135,"Jinlei Technology Co.,Ltd.",86-531-76494368;86-531-76492889,jinleizhouli@163.com;jinleizqb@163.com</t>
  </si>
  <si>
    <t>深圳交易所,300225.SZ,金力泰,上海金力泰化工股份有限公司,上海市奉贤区化学工业区楚工路139号,化学制品,170010909.2,-26201659.31,600,"Shanghai Kinlita Chemical Co.,Ltd.",86-21-31156097,knttzxx@knt.cn</t>
  </si>
  <si>
    <t>深圳交易所,300748.SZ,金力永磁,江西金力永磁科技股份有限公司,江西省赣州市章贡区经济技术开发区金岭西路81号,金属新材料,1508713747,163829220.4,3529,"Jl Mag Rare-Earth Co.,Ltd.",86-797-8068059,jlmag_info@jlmag.com.cn</t>
  </si>
  <si>
    <t>深圳交易所,300069.SZ,金利华电,金利华电气股份有限公司,浙江省金华市金东区经济开发区傅村镇华丰东路1088号,电力设备,28867094.98,6035317.36,238,"Jinlihua Electric Co.,Ltd.",86-579-82913366,info@jlhdq.com</t>
  </si>
  <si>
    <t>上海交易所,601007.SH,金陵饭店,金陵饭店股份有限公司,江苏省南京市鼓楼区汉中路2号,酒店及餐饮,379466375.9,-9284155.62,1634,"Jinling Hotel Corporation, Ltd.",86-25-84711888420,liuyuxin@jinlinghotel.com;caijinyan@jinlinghotel.com;securities@jinlinghotel.com</t>
  </si>
  <si>
    <t>深圳交易所,300651.SZ,金陵体育,江苏金陵体育器材股份有限公司,江苏省苏州市张家港市南丰镇兴园路88号,家用轻工,84661577.16,2557690.44,747,"Jiangsu Jinling Sports Equipment Co.,Ltd.",86-512-58983911;86-512-58983910,sunjun@jlsports.com;cc@jlsports.com</t>
  </si>
  <si>
    <t>深圳交易所,000919.SZ,金陵药业,金陵药业股份有限公司,江苏省南京市鼓楼区中央路238号金陵药业大厦,化学制药,693016544.5,39240141.55,4865,Jinling Pharmaceutical Company Limited,86-25-83118511,jlyyemail@163.com</t>
  </si>
  <si>
    <t>深圳交易所,000655.SZ,金岭矿业,山东金岭矿业股份有限公司,山东省淄博市张店区中埠镇,钢铁,328013319.9,40809000.21,2552,"Shandong Jinling Mining Co.,Ltd",86-533-3088888,sz000655@163.com</t>
  </si>
  <si>
    <t>深圳交易所,300032.SZ,金龙机电,金龙机电股份有限公司,广东省东莞市寮步镇横坑村百业工业城百业大道7号,消费电子,605323128.9,12261997.97,4902,"Jinlong Machinery &amp; Electronic Co.,Ltd",86-769-81008096,ir@kotl.com.cn</t>
  </si>
  <si>
    <t>上海交易所,600686.SH,金龙汽车,厦门金龙汽车集团股份有限公司,福建省厦门市湖里区湖里大道69号,汽车整车,2931979295,3876643.33,1.1477万,"Xiamen King Long Motor Group Co.,Ltd.",86-592-2969815,600686@xmklm.com.cn</t>
  </si>
  <si>
    <t>深圳交易所,300999.SZ,金龙鱼,益海嘉里金龙鱼粮油食品股份有限公司,上海市浦东新区中国(上海)自由贸易试验区博成路1379号15层,农产品加工,56535987000,114492000,3.4389万,"Yihai Kerry Arawana Holdings Co.,Ltd",86-21-31823188,jinlongyu_ir@cn.wilmar-intl.com</t>
  </si>
  <si>
    <t>深圳交易所,002882.SZ,金龙羽,金龙羽集团股份有限公司,广东省深圳市龙岗区吉华街道吉华路288号金龙羽工业园,电力设备,832500964.2,43251268.74,946,"Jinlongyu Group Co.,Ltd.",86-755-28475155,jxd@szjly.com</t>
  </si>
  <si>
    <t>深圳交易所,301282.SZ,金禄电子,金禄电子科技股份有限公司,"广东省清远市清城区高新技术开发区安丰工业园盈富工业区M1-04,05A号地",半导体及元件,--,--,1955,"Camelot Electronic Technology Co.,Ltd.",86-763-3983168,stock@camelotpcb.com</t>
  </si>
  <si>
    <t>深圳交易所,300756.SZ,金马游乐,广东金马游乐股份有限公司,广东省中山市火炬开发区沿江东三路5号,专用设备,104884503.2,2900742.58,1115,Guangdong Jinma Entertainment Corporation Limited,86-760-28132708;86-760-28132705,ir@jinmarides.com</t>
  </si>
  <si>
    <t>深圳交易所,300281.SZ,金明精机,广东金明精机股份有限公司,广东省汕头市濠江区纺织工业园,专用设备,137488003,9765767.44,529,"Guangdong Jinming Machinery Co.,Ltd.",86-754-89811399,stock@jmjj.com</t>
  </si>
  <si>
    <t>上海交易所,601958.SH,金钼股份,金堆城钼业股份有限公司,陕西省西安市雁塔区高新技术产业开发区锦业一路88号金钼股份综合楼A座,小金属,2249038449,274892322.6,5159,"Jinduicheng Molybdenum Co.,Ltd.",86-29-88320076;86-29-88320019,jdc@jdcmoly.com</t>
  </si>
  <si>
    <t>上海交易所,603113.SH,金能科技,金能科技股份有限公司,山东省德州市齐河县工业园区西路1号,煤炭开采加工,4518480230,124132088.7,2911,"Jinneng Science&amp;Technology Co.,Ltd",86-534-2159288;86-534-2159277,jinnengkeji@jin-neng.com</t>
  </si>
  <si>
    <t>上海交易所,600722.SH,金牛化工,河北金牛化工股份有限公司,河北省邢台市襄都区豫让桥新区金牛路1号,化学原料,150780578.7,12151310.08,191,"Hebei Jinniu Chemical Industry Co.,Ltd",86-319-3906006,jhzqb600722@126.com;600722@hbjnhg.com</t>
  </si>
  <si>
    <t>上海交易所,603180.SH,金牌厨柜,金牌厨柜家居科技股份有限公司,福建省厦门市同安区同安工业集中区同安园集和路190号,家用轻工,568700594.4,30279081.79,6331,"Goldenhome Living Co.,Ltd.",86-592-5556861,goldenhome@canc.com.cn</t>
  </si>
  <si>
    <t>上海交易所,688676.SH,金盘科技,海南金盘智能科技股份有限公司,海南省海口市龙华区南海大道168-39号,电力设备,919476096.5,41962720.44,1983,"Hainan Jinpan Smart Technology Co.,Ltd.",86-898-66811301-302,info@jst.com.cn</t>
  </si>
  <si>
    <t>深圳交易所,301098.SZ,金埔园林,金埔园林股份有限公司,江苏省南京市江宁区东山街道润麒路70号,建筑装饰,148389355.2,21581123.95,461,"Jinpu Landscape Architecture Co.,Ltd.",86-25-87763739,jinpuyl@126.com</t>
  </si>
  <si>
    <t>深圳交易所,000545.SZ,金浦钛业,金浦钛业股份有限公司,江苏省南京市六合区南京化工园大纬东路229号,化学原料,738842014.6,34384186.55,1044,"Gpro Titanium Industry Co.,Ltd",86-25-83799778,nj000545@sina.cn</t>
  </si>
  <si>
    <t>上海交易所,603586.SH,金麒麟,山东金麒麟股份有限公司,山东省德州市乐陵市阜乐路999号,汽车零部件,411306015.5,9357076.78,3376,"Shandong Gold Phoenix Co.,Ltd",86-534-2119967,ad@chinabrake.com</t>
  </si>
  <si>
    <t>上海交易所,603918.SH,金桥信息,上海金桥信息股份有限公司,上海市徐汇区田林路487号25号楼,计算机应用,111439430.8,-6846311.5,726,"Shanghai Golden Bridge Info Tech Co.,Ltd",86-21-33674997;86-21-33674396,gaodd@shgbit.com;shaole@shgbit.com;yaoming@shgbit.com;shgbit@shgbit.com</t>
  </si>
  <si>
    <t>深圳交易所,000402.SZ,金融街,金融街控股股份有限公司,北京市西城区金城坊街7号,房地产开发,4699890846,934455720.4,3305,"Financial Street Holdings Co.,Ltd.",86-10-66573955;86-10-66573088,investors@jrjkg.com</t>
  </si>
  <si>
    <t>上海交易所,600714.SH,金瑞矿业,青海金瑞矿业发展股份有限公司,青海省西宁市城西区新宁路36号,化学原料,121370798.6,32222436.8,360,"Qinghai Jinrui Mining Development Co.,Ltd",86-971-6321867;86-971-6321653,ljyjrky@163.com;18935607756@163.com</t>
  </si>
  <si>
    <t>深圳交易所,301059.SZ,金三江,金三江(肇庆)硅材料股份有限公司,广东省肇庆市四会市高新区迎宾大道23号,美容护理,61061496.83,14120243.52,214,Jinsanjiang(Zhaoqing)Silicon Material Company Limited,86-758-3681267,ir@jsjgcl.com</t>
  </si>
  <si>
    <t>上海交易所,600396.SH,金山股份,沈阳金山能源股份有限公司,辽宁省沈阳市和平区南五马路183号泰宸商务大厦B座23-24,电力,2184316176,-477830159.6,3103,"Shenyang Jinshan Energy Co.,Ltd",86-24-83996005;86-24-83996040,jia-ma@chd.com.cn;zqb600396@126.com</t>
  </si>
  <si>
    <t>深圳交易所,300434.SZ,金石亚药,四川金石亚洲医药股份有限公司,"四川省成都市青羊区家园路8号大地新光华广场A1区8楼,杭州市滨江区江南大道4760号亚科中心",化学制药,314985330.8,66575529.07,1935,Sichuan Goldstone Asia Pharmaceutical Inc.,86-28-87086807,goldstone@goldstone-group.com</t>
  </si>
  <si>
    <t>上海交易所,603505.SH,金石资源,金石资源集团股份有限公司,浙江省杭州市西湖区求是路8号公元大厦南楼2301室,化学制品,147226528,32582829.99,947,"China Kings Resources Group Co.,Ltd.",86-571-81387094,daisj@chinesekings.com;zhangjh@chinesekings.com;webmaster@chinesekings.com</t>
  </si>
  <si>
    <t>深圳交易所,002951.SZ,金时科技,四川金时科技股份有限公司,四川省成都市龙泉驿区成都经济技术开发区车城西三路289号,包装印刷,43203121.69,957776.85,467,"Sichuan Jinshi Technology Co.,Ltd",86-28-68618226,jszq@jinshigp.com</t>
  </si>
  <si>
    <t>深圳交易所,300606.SZ,金太阳,东莞金太阳研磨股份有限公司,广东省东莞市大岭山镇大环路1号,通用设备,99146352.79,7628976.43,600,"Dongguan Golden Sun Abrasives Co.,Ltd",86-769-38823020,zqb@chinagoldensun.cn</t>
  </si>
  <si>
    <t>深圳交易所,002081.SZ,金螳螂,苏州金螳螂建筑装饰股份有限公司,江苏省苏州市姑苏区金阊区西环路888号,建筑装饰,5845141299,498671445.7,1.4493万,"Suzhou Gold Mantis Construction Decoration Co.,Ltd.",86-512-68660622,tzglb@goldmantis.com</t>
  </si>
  <si>
    <t>上海交易所,601609.SH,金田股份,宁波金田铜业(集团)股份有限公司,浙江省宁波市江北区慈城镇城西西路1号,工业金属,21419974066,134245961.7,8041,"Ningbo Jintian Copper (Group) Co.,Ltd.",86-574-83005059,stock@jtgroup.com.cn</t>
  </si>
  <si>
    <t>深圳交易所,300091.SZ,金通灵,金通灵科技集团股份有限公司,江苏省南通市崇川区钟秀中路135号,通用设备,404083155.1,2383177.15,1634,"Jin Tong Ling Technology Group Co.,Ltd.",86-513-85198488,dsh@jtltech.cn</t>
  </si>
  <si>
    <t>深圳交易所,300984.SZ,金沃股份,浙江金沃精工股份有限公司,浙江省衢州市柯城区航埠镇凤山路19号,通用设备,252938587.4,9344530.81,1431,"Zhejiang Jw Precision Machinery Co.,Ltd.",86-570-3376108,zqb@qzjianwo.com</t>
  </si>
  <si>
    <t>深圳交易所,300830.SZ,金现代,金现代信息产业股份有限公司,山东省济南市历下区高新区新泺大街1166号奥盛大厦2号楼21层东区2101,计算机应用,59129462.8,-19873331.76,2640,"Jinxiandai Information Industry Co.,Ltd.",86-531-88870618,jxd0531@jxdinfo.com</t>
  </si>
  <si>
    <t>深圳交易所,002548.SZ,金新农,深圳市金新农科技股份有限公司,广东省深圳市光明区光明街道光电北路18号金新农大厦,农产品加工,1069619355,-148556592.8,3317,"Shenzhen Kingsino Technology Co.,Ltd.",86-755-29420820;86-755-27166108,jxntech@kingsino.cn</t>
  </si>
  <si>
    <t>深圳交易所,300252.SZ,金信诺,深圳金信诺高新技术股份有限公司,广东省深圳市南山区高新南十道深圳湾科技生态园10栋B座26层,国防军工,582501402.6,7874422.27,3678,"Kingsignal Technology Co.,Ltd",86-755-86338291,ir@kingsignal.com</t>
  </si>
  <si>
    <t>深圳交易所,002905.SZ,金逸影视,广州金逸影视传媒股份有限公司,广东省广州市天河区华成路8号之一402房之一,传媒,365678260.6,-41627656.01,3410,Guangzhou Jinyi Media Corporation,86-20-87548898,ir@jycinema.com</t>
  </si>
  <si>
    <t>深圳交易所,002869.SZ,金溢科技,深圳市金溢科技股份有限公司,广东省深圳市南山区粤海街道高新区社区科技南路16号深圳湾科技生态园11栋A1901-07号、20层01-08号,其他电子,83566344.93,-16386701.22,722,"Shenzhen Genvict Technologies Co.,Ltd.",86-755-26624127,ir@genvict.com</t>
  </si>
  <si>
    <t>深圳交易所,300619.SZ,金银河,佛山市金银河智能装备股份有限公司,广东省佛山市三水区西南街道宝云路6号一、二、四、五、六、七座,电力设备,269729836,-9145835.22,912,"Foshan Golden Milky Way Intelligent Equipment Co.,Ltd",86-757-87323386,heweiqian@chinagmk.com</t>
  </si>
  <si>
    <t>上海交易所,600232.SH,金鹰股份,浙江金鹰股份有限公司,浙江省舟山市定海区小沙镇,专用设备,257189985,12906591.79,2131,"Zhejiang Golden Eagle Co.,Ltd.",86-580-8021228,jinyinggufen@126.com</t>
  </si>
  <si>
    <t>深圳交易所,301048.SZ,金鹰重工,金鹰重型工程机械股份有限公司,湖北省襄阳市樊城区新华路6号,非汽车交运,752826404.3,72238526.68,630,"Gemac Engineering Machinery Co.,Ltd.",86-710-3468255,zhb@gemac-cn.com</t>
  </si>
  <si>
    <t>上海交易所,603882.SH,金域医学,广州金域医学检验集团股份有限公司,广东省广州市海珠区国际生物岛螺旋三路10号,医疗服务,4251354600,850173750.8,1.2371万,"Guangzhou Kingmed Diagnostics Group Co.,Ltd.",86-20-29196326,sid@kingmed.com.cn</t>
  </si>
  <si>
    <t>深圳交易所,000546.SZ,金圆股份,金圆环保股份有限公司,浙江省杭州市滨江区江虹路1750号润和信雅达创意中心1号楼30楼,建筑材料,998037680.5,-14374401.04,3118,"Jinyuan Ep Co.,Ltd.",86-571-86602265,jygf@jysn.com</t>
  </si>
  <si>
    <t>深圳交易所,300220.SZ,金运激光,武汉金运激光股份有限公司,湖北省武汉市江岸区石桥一路3号3栋金运激光大厦,家用轻工,79296673.8,-7235489.58,445,"Wuhan Golden Laser Co.,Ltd",86-27-82943465,whjydm2015@163.com;smh1399@163.com</t>
  </si>
  <si>
    <t>上海交易所,600446.SH,金证股份,深圳市金证科技股份有限公司,广东省深圳市南山区科技园高新区南区高新南五道金证科技大楼8-9层,计算机应用,1228770770,-38475955.15,8888,"Shenzhen Kingdom Sci-Tech.,Ltd",86-755-86393989,yinming1@szkingdom.com;chenzhisheng@szkingdom.com;jzkj@szkingdom.com</t>
  </si>
  <si>
    <t>深圳交易所,002090.SZ,金智科技,江苏金智科技股份有限公司,江苏省南京市江宁区开发区将军大道100号,电力设备,358903914.2,8286044.17,1302,"Wiscom System Co.,Ltd.",86-25-52762230;86-25-52762205,tzb@wiscom.com.cn</t>
  </si>
  <si>
    <t>深圳交易所,301133.SZ,金钟股份,广州市金钟汽车零件股份有限公司,广东省广州市花都区新华街东风大道西,汽车零部件,158379189.6,16081200.43,1513,"Guangzhou Jinzhong Auto Parts Manufacturing Co., Ltd.",86-20-86733628-3881,jinzhongir@jz-auto.net</t>
  </si>
  <si>
    <t>上海交易所,600199.SH,金种子酒,安徽金种子酒业股份有限公司,安徽省阜阳市颍州区清河东路与向阳南路交叉口金种子文化园,饮料制造,344642502.1,-12545004.17,2699,"Anhui Golden Seed Winery Co.,Ltd.",86-558-2210568,jnsy199@163.com</t>
  </si>
  <si>
    <t>深圳交易所,002443.SZ,金洲管道,浙江金洲管道科技股份有限公司,浙江省湖州市吴兴区八里店区府南路388号,钢铁,1362463434,48243878.54,2002,"Zhejiang Kingland Pipeline And Technologies Co.,Ltd.",86-572-2061996,stock@chinakingland.com;info@chinakingland.com</t>
  </si>
  <si>
    <t>深圳交易所,002515.SZ,金字火腿,金字火腿股份有限公司,浙江省金华市婺城区工业园区金帆街1000号,食品加工制造,137167823.6,22133571.71,491,"Jinzi Ham Co.,Ltd.",86-579-82262717,jinziham@jinzichina.com</t>
  </si>
  <si>
    <t>深圳交易所,000897.SZ,津滨发展,天津津滨发展股份有限公司,天津市南开区苍穹道15号,房地产开发,134815140.1,44026825.39,527,"Tianjin Jinbin Development Co.,Ltd.",86-22-66223209,yuzhidan@jbdc.com.cn;jbfz@jbdc.com.cn</t>
  </si>
  <si>
    <t>深圳交易所,300334.SZ,津膜科技,天津膜天膜科技股份有限公司,天津市滨海新区开发区第十一大街60号,化工合成材料,59232541.62,-12931999.87,402,"Tianjin Motimo Membrane Technology Co.,Ltd",86-22-66230126,ir@motimo.com.cn</t>
  </si>
  <si>
    <t>深圳交易所,300988.SZ,津荣天宇,天津津荣天宇精密机械股份有限公司,天津市西青区华苑产业区(环外)海泰创新四路3号,专用设备,369278037,18539598.81,1024,"Tianjin Jinrong Tianyu Precision Machinery Co.,Ltd.",86-22-83750361,jrtyzq@tjjinrong.com</t>
  </si>
  <si>
    <t>深圳交易所,300128.SZ,锦富技术,苏州锦富技术股份有限公司,江苏省苏州市吴中区工业园区金鸡湖大道88号人工智能产业园C1-601,光学光电子,199522025.3,6816371.15,1227,"Suzhou Jinfu Technology Co.,Ltd.",86-512-62820000,jinfu@jin-fu.cn</t>
  </si>
  <si>
    <t>北京交易所,872925.BJ,锦好医疗,惠州市锦好医疗科技股份有限公司,广东省惠州市惠城区仲恺高新区惠风东二路9号惠成工业大厦六楼、七楼,医疗器械,37694584.15,5586935.69,316,"Huizhou Jinghao Medical Technology Co.,Ltd.",86-752-2299287,duanhaoling@jinghao.info;jinghao@jinghao.info</t>
  </si>
  <si>
    <t>上海交易所,603682.SH,锦和商管,上海锦和商业经营管理股份有限公司,上海市徐汇区虹漕路68号锦和中心18楼,零售,261351671.3,31502809.2,531,"Shanghai Golden Union Commercial Management Co.,Ltd.",86-21-52399283,dongban@jinhe.sh.cn</t>
  </si>
  <si>
    <t>上海交易所,603518.SH,锦泓集团,锦泓时装集团股份有限公司,江苏省南京市建邺区茶亭东街240号,服装家纺,1080268313,41145404.84,2588,"Jinhong Fashion Group Co.,Ltd.",86-25-84736763,securities@vgrass.com</t>
  </si>
  <si>
    <t>深圳交易所,300798.SZ,锦鸡股份,江苏锦鸡实业股份有限公司,江苏省泰州市泰兴市泰兴经济开发区新港路10号,化学制品,250279811.9,8363629.15,683,"Jiangsu Jinji Industrial Co.,Ltd.",86-523-87676284;86-523-87676328,xiaoweibing@jinjidyes.com;zhanghongwu@jinjidyes.com</t>
  </si>
  <si>
    <t>上海交易所,600754.SH,锦江酒店,上海锦江国际酒店股份有限公司,上海市黄浦区延安东路100号25楼,酒店及餐饮,2322092343,-120017453.6,3.3162万,"Shanghai Jin Jiang International Hotels Co.,Ltd.",86-21-63217132,jjir@jinjianghotels.com</t>
  </si>
  <si>
    <t>上海交易所,600650.SH,锦江在线,上海锦江在线网络服务股份有限公司,上海市黄浦区延安东路100号21楼,公路铁路运输,513488389.9,564900626.1,6062,"Shanghai Jin Jiang Online Network Service Co.,Ltd.",86-21-63218800,shenyun@jinjiangonline.com</t>
  </si>
  <si>
    <t>深圳交易所,300763.SZ,锦浪科技,锦浪科技股份有限公司,浙江省宁波市象山县经济开发区滨海工业园金通路57号,电力设备,1102213029,164369327.2,2342,"Ginlong Technologies Co.,Ltd.",86-574-65802608,ir@ginlong.com</t>
  </si>
  <si>
    <t>深圳交易所,000712.SZ,锦龙股份,广东锦龙发展股份有限公司,广东省清远市清城区新城八号区方正二街1号锦龙大厦,证券,-190944936.9,-209534968.7,1422,Guangdong Golden Dragon Development Inc.,86-763-3369393,jlgf000712@163.com</t>
  </si>
  <si>
    <t>深圳交易所,300849.SZ,锦盛新材,浙江锦盛新材料股份有限公司,浙江省绍兴市越城区滨海新城沥海镇渔舟路9号,美容护理,66943366.32,2217498.29,920,"Zhejiang Jinsheng New Materials Co.,Ltd.",86-575-81275923,zhengquanbu@zj-jinsheng.com</t>
  </si>
  <si>
    <t>上海交易所,600190.SH,锦州港,锦州港股份有限公司,辽宁省锦州市太和区经济技术开发区锦港大街一段1号,港口航运,601186994.2,45646636.81,1550,"Jinzhou Port Co.,Ltd.",86-416-3586462;86-416-3586234,msc@jinzhouport.com;jzp@jinzhouport.com</t>
  </si>
  <si>
    <t>深圳交易所,002191.SZ,劲嘉股份,深圳劲嘉集团股份有限公司,广东省深圳市南山区高新技术产业园区科技中二路劲嘉科技大厦18-19层,包装印刷,1378647593,304217737.3,6540,"Shenzhen Jinjia Group Co.,Ltd.",86-755-86708116,jjcp@jinjia.com</t>
  </si>
  <si>
    <t>深圳交易所,001230.SZ,劲旅环境,劲旅环境科技股份有限公司,安徽省合肥市瑶海区新站综合开发试验区工业园,环保,285718993.9,30311764.56,3.6069万,"Jinglv Environment Science And Technology Co.,Ltd.",86-551-64282862,securities@jlhoe.com</t>
  </si>
  <si>
    <t>深圳交易所,300400.SZ,劲拓股份,深圳市劲拓自动化设备股份有限公司,"广东省深圳市宝安区西乡街道广深高速公路北侧鹤洲工业区劲拓自动化工业厂区,广东省深圳市宝安区石岩街道水田社区祝龙田北路8号劲拓高新技术中心(劲拓光电产业园)",自动化设备,129526073.8,6715726.36,1105,"Shenzhen Jt Automation Equipment Co.,Ltd",86-755-89481726,zqtzb@jt-ele.com</t>
  </si>
  <si>
    <t>深圳交易所,003000.SZ,劲仔食品,劲仔食品集团股份有限公司,湖南省长沙市开福区万达广场A座46层,食品加工制造,259446165,20062043.69,1756,"Jinzai Food Group Co.,Ltd.",86-731-89822256,ir@jinzaifood.com.cn</t>
  </si>
  <si>
    <t>深圳交易所,000767.SZ,晋控电力,晋能控股山西电力股份有限公司,山西省太原市小店区晋阳街南一条10号1幢-1-22层,电力,4590303501,2897437.89,7783,"Jinneng Holding Shanxi Electric Power Co.,Ltd.",86-351-7785883;86-351-7785893,zzdlzbb@zhangzepower.com</t>
  </si>
  <si>
    <t>上海交易所,601001.SH,晋控煤业,晋能控股山西煤业股份有限公司,山西省大同市云冈区矿区新平旺大同矿务局办公楼,煤炭开采加工,4123391612,900213089.7,5524,"Jinneng Holding Shanxi Coal Industry Co.,Ltd.",86-352-7010476,dtlijuping@163.com;dthuangshuai@163.com;jkmypublic@yeah.net</t>
  </si>
  <si>
    <t>上海交易所,603211.SH,晋拓股份,晋拓科技股份有限公司,上海市松江区新浜工业园区胡甪路368号,汽车零部件,210441330.2,18178406.62,1308,"Jintuo Technology Co., Ltd.",86-21-57894780,webmaster@jintuo.com.cn</t>
  </si>
  <si>
    <t>上海交易所,600495.SH,晋西车轴,晋西车轴股份有限公司,山西省太原市万柏林区和平北路北巷5号,非汽车交运,125075041.1,-33564608.15,1272,Jinxi Axle Company Limited,86-351-6629075;86-351-6628286,hqs@jinxiaxle.com;gh@jinxiaxle.com;jinxi@jinxiaxle.com</t>
  </si>
  <si>
    <t>上海交易所,601002.SH,晋亿实业,晋亿实业股份有限公司,浙江省嘉兴市嘉善县经济开发区晋亿大道8号,通用设备,672515923.8,54560062,2842,"Gem-Year Industrial Co.,Ltd.",86-573-84185042;86-573-84098888-630;86-573-84185652,bond@gem-year.net;lfq@gem-year.net</t>
  </si>
  <si>
    <t>深圳交易所,002987.SZ,京北方,京北方信息技术股份有限公司,北京市海淀区西三环北路25号7层,计算机应用,832942058.8,24253455.71,2.4800万,"Northking Information Technology Co.,Ltd.",86-10-82652688,mail@northking.net</t>
  </si>
  <si>
    <t>深圳交易所,000725.SZ,京东方A,京东方科技集团股份有限公司,北京市大兴区经济技术开发区西环中路12号,光学光电子,50475809458,4388727184,7.9461万,"Boe Technology Group Co., Ltd.",86-10-64318888,liuhongfeng@boe.com.cn;web.master@boe.com.cn</t>
  </si>
  <si>
    <t>上海交易所,601816.SH,京沪高铁,京沪高速铁路股份有限公司,北京市海淀区北蜂窝路5号院1号写字楼第三、四层,公路铁路运输,5679201727,220225324.6,69,"Beijing-Shanghai High Speed Railway Co.,Ltd.",86-10-51896399,crjhgt@vip.163.com</t>
  </si>
  <si>
    <t>上海交易所,603607.SH,京华激光,浙江京华激光科技股份有限公司,浙江省绍兴市越城区中山路89号,包装印刷,250589869.1,33997964.7,607,"Zhejiang Jinghua Laser Technology Co.,Ltd",86-575-88122757,web@sx-jhjg.com</t>
  </si>
  <si>
    <t>深圳交易所,000048.SZ,京基智农,深圳市京基智农时代股份有限公司,广东省深圳市罗湖区桂园街道老围社区蔡屋围京基一百大厦A座7101,农产品加工,460365527.6,-141770640.2,2293,"Shenzhen Kingkey Smart Agriculture Times Co.,Ltd.",86-755-25425020-6368,a000048@126.com</t>
  </si>
  <si>
    <t>深圳交易所,000711.SZ,京蓝科技,京蓝科技股份有限公司,北京市丰台区弘源总部广场B座四层,环保,59210898.88,-87580856.91,591,"Kingland Technology Co.,Ltd.",86-10-64700268,securities@kinglandgroup.com</t>
  </si>
  <si>
    <t>深圳交易所,000505.SZ,京粮控股,海南京粮控股股份有限公司,海南省海口市龙华区滨海大道珠江广场帝豪大厦29楼,农产品加工,3024441143,36992676.25,2770,"Hainan Jingliang Holdings Co., Ltd.",86-10-51672029;86-10-51672130,jlkg@vip.163.com;1124387865@qq.com;gaodeqiu_jl@163.com</t>
  </si>
  <si>
    <t>上海交易所,600791.SH,京能置业,京能置业股份有限公司,北京市丰台区汽车博物馆东路2号院4号楼2单元,房地产开发,794309741.2,-19544141.24,151,"Beh-Property Co.,Ltd",86-10-62698710;86-10-62690958,jingnengzhiye@powerbeijing.com</t>
  </si>
  <si>
    <t>深圳交易所,002885.SZ,京泉华,深圳市京泉华科技股份有限公司,广东省深圳市龙岗区坪地街道坪桥路10号京泉华科技产业园,其他电子,453704335.5,10287717.01,3787,"Shenzhen Jingquanhua Electronics Co.,Ltd.",86-755-27040133,szjqh@everrise.net</t>
  </si>
  <si>
    <t>上海交易所,600683.SH,京投发展,京投发展股份有限公司,北京市朝阳区建国门外大街2号银泰中心C座17层,房地产开发,235437000.6,68034778.97,476,Metro Land Corporation Ltd.,86-10-65636622;86-10-65636620,ir@600683.com</t>
  </si>
  <si>
    <t>深圳交易所,002020.SZ,京新药业,浙江京新药业股份有限公司,浙江省绍兴市新昌县羽林街道新昌大道东路800号,化学制药,870570379.7,137264079.7,3490,"Zhejiang Jingxin Pharmaceutical Co.,Ltd.",86-575-86176531,stock@jingxinpharm.com;jingxin@jingxinpharm.com</t>
  </si>
  <si>
    <t>上海交易所,688096.SH,京源环保,江苏京源环保股份有限公司,江苏省南通市崇川区工农南路88号海联大厦26层,环保,43109413.77,5339520.01,316,"Jiangsu Jingyuan Environmental Protection Co.,Ltd.",86-513-85332929,suhaijuan@jsjyep.com;xuxiaoqin1@jsjyep.com</t>
  </si>
  <si>
    <t>深圳交易所,000666.SZ,经纬纺机,经纬纺织机械股份有限公司,北京市大兴区北京经济技术开发区永昌中路8号,保险及其他,1896157027,135988788.6,7466,Jingwei Textile Machinery Company Limited,86-10-84534078-8188;86-10-84534078-8501,jwzd@jwgf.com;jwgf@jwgf.com</t>
  </si>
  <si>
    <t>深圳交易所,300120.SZ,经纬辉开,天津经纬辉开光电股份有限公司,天津市津南区小站工业区创新道1号,光学光电子,559874198.3,27255137.81,2086,"Tianjin Jingwei Huikai Optoelectronic Co.,Ltd.",86-22-28572588-8552,tjjwdc@163.com;hgl082@163.com</t>
  </si>
  <si>
    <t>深圳交易所,002459.SZ,晶澳科技,晶澳太阳能科技股份有限公司,北京市丰台区汽车博物馆东路1号院诺德中心8号楼,电力设备,12320757026,750105445,2.9638万,"Ja Solar Technology Co.,Ltd.",86-10-63611960,ir@jasolar.com</t>
  </si>
  <si>
    <t>上海交易所,688099.SH,晶晨股份,晶晨半导体(上海)股份有限公司,上海市浦东新区秀浦路2555号漕河泾康桥商务绿洲E5,半导体及元件,1481035344,270401213.3,1365,"Amlogic (Shanghai) Co.,Ltd.",86-21-38165066,ir@amlogic.com</t>
  </si>
  <si>
    <t>上海交易所,603005.SH,晶方科技,苏州晶方半导体科技股份有限公司,江苏省苏州市吴中区平江区工业园区汀兰巷29号,半导体及元件,305139429.6,91910535.11,1125,"China Wafer Level Csp Co.,Ltd",86-512-67730001,info@wlcsp.com</t>
  </si>
  <si>
    <t>上海交易所,688368.SH,晶丰明源,上海晶丰明源半导体股份有限公司,上海市浦东新区中国(上海)自由贸易试验区申江路5005弄星创科技广场3号9层-12层,半导体及元件,301841864.2,-11479192.95,427,"Shanghai Bright Power Semiconductor Co.,Ltd.",86-21-50278297,ir@bpsemi.com</t>
  </si>
  <si>
    <t>上海交易所,688130.SH,晶华微,杭州晶华微电子股份有限公司,浙江省杭州市滨江区长河街道长河路351号4号楼5层A座501室,半导体及元件,53775932.1,23933649.32,109,Hangzhou Sdic Microelectronics Inc.,86-571-86673060,ir@sdicmicro.cn</t>
  </si>
  <si>
    <t>上海交易所,603683.SH,晶华新材,上海晶华胶粘新材料股份有限公司,上海市松江区玉树路1569号11幢1108室,化学制品,306124599.2,336313.56,1191,"Shanghai Smith Adhesive New Material Co.,Ltd",86-21-31167522,xiaochan.pan@smithcn.com;jhxc@smithcn.com</t>
  </si>
  <si>
    <t>上海交易所,601778.SH,晶科科技,晶科电力科技股份有限公司,上海市闵行区申长路1466弄1号晶科中心,电力,573185557.7,-59848068.61,1296,"Jinko Power Technology Co., Ltd.",86-21-51833288,irchina@jinkopower.com</t>
  </si>
  <si>
    <t>上海交易所,688223.SH,晶科能源,晶科能源股份有限公司,上海市闵行区申长路1466弄1号晶科中心,电力设备,14681280679,401113765.6,3.1017万,"Jinko Solar Co., Ltd.",86-21-51808688,investor@jinkosolar.com</t>
  </si>
  <si>
    <t>深圳交易所,300655.SZ,晶瑞电材,晶瑞电子材料股份有限公司,江苏省苏州市吴中区吴中经济开发区河东工业园善丰路168号,电子化学品,450508527.6,31968364.05,619,"Crystal Clear Electronic Material Co.,Ltd",86-512-66037938,ir@jingrui-chem.com.cn</t>
  </si>
  <si>
    <t>北京交易所,871981.BJ,晶赛科技,安徽晶赛科技股份有限公司,安徽省合肥市蜀山区经济技术开发区云谷路2569号,半导体及元件,119905855.8,14766148.57,682,"Anhui Jing Sai Technology Co.,Ltd",86-551-63350260,houxue@hfjwt.cn;zhb@tljsjm.cn</t>
  </si>
  <si>
    <t>深圳交易所,300316.SZ,晶盛机电,浙江晶盛机电股份有限公司,浙江省杭州市临平区顺达路500号,电力设备,1952385522,442336308.3,4549,"Zhejiang Jingsheng Mechanical &amp; Electrical Co.,Ltd.",86-571-88317398,jsjd@jsjd.cc</t>
  </si>
  <si>
    <t>深圳交易所,301010.SZ,晶雪节能,江苏晶雪节能科技股份有限公司,江苏省常州市武进区经济开发区丰泽路18号,建筑材料,91729385.11,3991464.72,494,"Jiangsu Jingxue Insulation Technology Co.,Ltd.",86-519-88061278,zqb@jingxue.com</t>
  </si>
  <si>
    <t>深圳交易所,300567.SZ,精测电子,武汉精测电子集团股份有限公司,湖北省武汉市江夏区东湖新技术开发区流芳园南路22号,仪器仪表,603862879.8,28408773.64,2889,"Wuhan Jingce Electronic Group Co.,Ltd",86-27-87671179,liubinghua@wuhanjingce.com;chengmin@jcdz.cc;zqb@wuhanjingce.com</t>
  </si>
  <si>
    <t>上海交易所,600577.SH,精达股份,铜陵精达特种电磁线股份有限公司,安徽省铜陵市铜官区经济技术开发区黄山大道北段988号,电力设备,4576414642,102163584.4,3291,"Tongling Jingda Special Magnet Wire Co.,Ltd",86-562-2809086,zqb@jingda.cn</t>
  </si>
  <si>
    <t>深圳交易所,300258.SZ,精锻科技,江苏太平洋精锻科技股份有限公司,江苏省泰州市姜堰区双登大道198号,汽车零部件,404324289.7,42285299.06,1849,"Jiangsu Pacific Precision Forging Co.,Ltd",86-523-80512658;86-523-80512699,dongyi@ppforging.com;tianhy@ppforging.com;ppf@ppforging.com</t>
  </si>
  <si>
    <t>上海交易所,600496.SH,精工钢构,长江精工钢结构(集团)股份有限公司,"安徽省六安市金安区经济技术开发区长江精工工业园,上海市闵行区黎安路999号大虹桥国际32层",建筑装饰,3712366240,179018503.8,7115,"Chang Jiang&amp;Jing Gong Steel Building(Group)Co.,Ltd",86-21-62968628;86-564-3631386,600496@jgsteel.cn</t>
  </si>
  <si>
    <t>深圳交易所,002006.SZ,精功科技,浙江精功科技股份有限公司,浙江省绍兴市柯桥区鉴湖路1809号,专用设备,370923336.4,25238430.66,1232,"Zhejiang Jinggong Science&amp;Technology Co.,Ltd",86-575-84138692,zjjgkj@jgtec.com.cn</t>
  </si>
  <si>
    <t>深圳交易所,002349.SZ,精华制药,精华制药集团股份有限公司,江苏省南通市崇川区青年中路198号国城生活广场办公楼A幢20-25层,中药,408730383.6,66855252.6,1835,"Jinghua Pharmaceutical Group Co.,Ltd.",86-513-85609123;86-513-85609158,it@jhoa.net;fyq@jhoa.net;ntjh@jhoa.net</t>
  </si>
  <si>
    <t>上海交易所,688280.SH,精进电动,精进电动科技股份有限公司,北京市朝阳区将台路5号普天科技园7号楼,汽车零部件,258889713.3,-87318067.09,999,"Jing-Jin Electric Technologies Co.,Ltd.",86-10-85935151-5224,tzzgx@jjecn.com</t>
  </si>
  <si>
    <t>上海交易所,600355.SH,精伦电子,精伦电子股份有限公司,湖北省武汉市洪山区东湖开发区光谷大道70号,通信设备,45337355.23,-7520742.14,361,"Routon Electronic Co., Ltd.",86-27-87921111-3221,ir@routon.com</t>
  </si>
  <si>
    <t>深圳交易所,300709.SZ,精研科技,江苏精研科技股份有限公司,江苏省常州市钟楼区钟楼经济开发区棕榈路59号,消费电子,438470171.8,23486604.36,3797,"Jiangsu Gian Technology Co.,Ltd.",86-519-69890866,huangyichao@jsgian.com;wangtao@jsgian.com;ir@jsgian.com</t>
  </si>
  <si>
    <t>深圳交易所,002295.SZ,精艺股份,广东精艺金属股份有限公司,广东省佛山市顺德区北滘镇西海工业区,工业金属,1133376325,19982667.23,506,"Guangdong Jingyi Metal Co.,Ltd",86-757-26336931,jy@jingyimetal.com</t>
  </si>
  <si>
    <t>深圳交易所,300099.SZ,精准信息,尤洛卡精准信息工程股份有限公司,山东省泰安市岱岳区高新区凤祥路以西规划支路以北,专用设备,121933910.9,27452452.21,689,"Uroica Precision Information Engineering Co.,Ltd",86-538-8926155,chw600157@163.com;lwj300099@163.com;mail@uroica.com.cn</t>
  </si>
  <si>
    <t>上海交易所,688251.SH,井松智能,合肥井松智能科技股份有限公司,安徽省合肥市瑶海区新站区毕昇路128号,通用设备,80067497.22,16171187.42,550,"Hefei Jingsong Intelligent Technology Co.,Ltd.",86-551-64266328,ir@gen-song.net</t>
  </si>
  <si>
    <t>深圳交易所,000908.SZ,景峰医药,湖南景峰医药股份有限公司,上海市宝山区罗店镇石太路2288号,化学制药,181402884.4,3338005.22,846,"Hunan Jingfeng Pharmaceutical Co.,Ltd.",86-21-66876520,ir@jfzhiyao.com</t>
  </si>
  <si>
    <t>深圳交易所,300474.SZ,景嘉微,长沙景嘉微电子股份有限公司,湖南省长沙市岳麓区梅溪湖路1号,国防军工,361752855,77295268.85,1211,"Changsha Jingjia Microelectronics Co.,Ltd",86-731-82737008-8003,public@jingjiamicro.com</t>
  </si>
  <si>
    <t>上海交易所,603279.SH,景津装备,景津装备股份有限公司,山东省德州市德城区经济开发区晶华路北首,环保,1144559710,153297963,4384,Jingjin Equipment Inc.,86-534-2758995,jjhbzqb@163.com</t>
  </si>
  <si>
    <t>上海交易所,603228.SH,景旺电子,深圳市景旺电子股份有限公司,广东省深圳市南山区海德三道天利中央商务广场C座19楼,半导体及元件,2367788373,175634866.1,1.4469万,"Shenzhen Kinwong Electronic Co.,Ltd.",86-755-83892180,stock@kinwong.com</t>
  </si>
  <si>
    <t>深圳交易所,002067.SZ,景兴纸业,浙江景兴纸业股份有限公司,浙江省嘉兴市平湖市曹桥街道,造纸,1459767591,77551068.98,2025,"Zhejiang Jingxing Paper Joint Stock Co.,Ltd.",86-573-85969328,yaojq0518@126.com;wyf226@126.com;jingxing@jxpaper.com.cn</t>
  </si>
  <si>
    <t>上海交易所,688290.SH,景业智能,杭州景业智能科技股份有限公司,浙江省杭州市滨江区信诚路857号悦江商业中心35001室,自动化设备,37185950.72,2258693.37,252,"Hangzhou Jingye Intelligent Technology Co., Ltd.",86-571-86637176,service@boomy.cn</t>
  </si>
  <si>
    <t>深圳交易所,000552.SZ,靖远煤电,甘肃靖远煤电股份有限公司,甘肃省白银市平川区大桥路1号,煤炭开采加工,1379438908,447647027.2,1.2361万,"Gansu Jingyuan Coal Industry And Electricity Power Co.,Ltd.",86-931-8508220,jingymd@163.com</t>
  </si>
  <si>
    <t>深圳交易所,002432.SZ,九安医疗,天津九安医疗电子股份有限公司,天津市南开区南开工业园雅安道金平路3号,医疗器械,21736870740,14311867476,1405,"Andon Health Co.,Ltd.",86-22-87611660-8220,ir@jiuan.com</t>
  </si>
  <si>
    <t>深圳交易所,300705.SZ,九典制药,湖南九典制药股份有限公司,湖南省长沙市岳麓区麓天路28号金瑞麓谷科技园A1栋,化学制药,449062914.4,55965884.89,1450,"Hunan Jiudian Pharmaceutical Co.,Ltd.",86-731-82831002,jiudianzhiyao@163.com</t>
  </si>
  <si>
    <t>上海交易所,600053.SH,九鼎投资,昆吾九鼎投资控股股份有限公司,江西省南昌市东湖区沿江北大道1379号紫金城A栋写字楼,保险及其他,91579933.21,44382280.49,297,"Kunwu Jiuding Investment Holdings Co.,Ltd",86-791-88666003,600053@jdcapital.com</t>
  </si>
  <si>
    <t>上海交易所,605090.SH,九丰能源,江西九丰能源股份有限公司,广东省广州市天河区林和西路耀中广场A座2116,燃气,7017080309,392758567,905,"Jiangxi Jovo Energy Co.,Ltd.",86-20-38103095,jxjf@jovo.com.cn</t>
  </si>
  <si>
    <t>上海交易所,689009.SH,九号公司,九号有限公司,北京市海淀区西小口路66号中关村东升科技园A4号楼,非汽车交运,1917319777,38446566.69,3523,Ninebot Limited,86-10-84828002-841,ir@ninebot.com</t>
  </si>
  <si>
    <t>上海交易所,603199.SH,九华旅游,安徽九华山旅游发展股份有限公司,安徽省池州市青阳县五溪新城区,景点及旅游,81044624.53,-5549005.73,1740,"Anhui Jiuhuashan Tourism Development Co.,Ltd.",86-566-5578822;86-566-5578829,jhgf@jiuhuashan.cc</t>
  </si>
  <si>
    <t>上海交易所,688609.SH,九联科技,广东九联科技股份有限公司,广东省惠州市惠城区惠澳大道惠南高新科技产业园惠泰路5号,黑色家电,493636712.7,6891644.31,1534,"Unionman Technology Co.,Ltd.",86-752-5795189,jlzqb@unionman.com.cn</t>
  </si>
  <si>
    <t>上海交易所,601566.SH,九牧王,九牧王股份有限公司,福建省厦门市思明区宜兰路1号,服装家纺,765798967,-57459208.45,6634,"Joeone Co.,Ltd",86-592-2955789,ir@joeone.net</t>
  </si>
  <si>
    <t>深圳交易所,002242.SZ,九阳股份,九阳股份有限公司,山东省济南市槐荫区美里路999号,小家电,2328527537,166241068.1,2915,"Joyoung Co.,Ltd.",86-571-81639093;86-571-81639178,002242@joyoung.com;joyoung@joyoung.com</t>
  </si>
  <si>
    <t>深圳交易所,000989.SZ,九芝堂,九芝堂股份有限公司,"湖南省长沙市岳麓区桐梓坡西路339号,北京市朝阳区姚家园路朝阳体育中心东侧路甲518号A座",中药,1196431071,123813470.8,4777,"Jiuzhitang Co.,Ltd.",86-10-84683155;86-731-84499762,hancx@hnjzt.com;dshbgs@hnjzt.com;hnjzt@hnjzt.com</t>
  </si>
  <si>
    <t>上海交易所,600998.SH,九州通,九州通医药集团股份有限公司,湖北省武汉市汉阳区龙阳大道特8号,医药商业,35150347698,452326577.5,2.9338万,"Jointown Pharmaceutical Group Co.,Ltd",86-27-84683017,lxy1777@vip.sina.com;believen@jztey.com</t>
  </si>
  <si>
    <t>深圳交易所,300040.SZ,九洲集团,哈尔滨九洲集团股份有限公司,黑龙江省哈尔滨市松北区九洲路609号,电力设备,319048336,41878283.41,1366,"Harbin Jiuzhou Group Co.,Ltd.",86-451-58771318,stock@jiuzhougroup.com</t>
  </si>
  <si>
    <t>上海交易所,603456.SH,九洲药业,浙江九洲药业股份有限公司,浙江省台州市椒江区外沙路99号,化学制药,1373675379,207810018.1,4083,"Zhejiang Jiuzhou Pharmaceutical Co.,Ltd.",86-576-88706789,603456@jiuzhoupharma.com;beibei.wang@jiuzhoupharma.com</t>
  </si>
  <si>
    <t>深圳交易所,002318.SZ,久立特材,浙江久立特材科技股份有限公司,浙江省湖州市吴兴区中兴大道1899号,钢铁,1319008102,194002706.6,3190,"Zhejiang Jiuli Hi-Tech Metals Co.,Ltd",86-572-2539125;86-572-2539041,jlgf@jiuli.com</t>
  </si>
  <si>
    <t>深圳交易所,300808.SZ,久量股份,广东久量股份有限公司,广东省广州市白云区云城西路白云绿地中心27楼,光学光电子,134735116.7,-3441535.14,685,"Guangdong Dp Co.,Ltd.",86-20-37314588-815;86-20-37314588-871,securities@dpled.com</t>
  </si>
  <si>
    <t>深圳交易所,300994.SZ,久祺股份,久祺股份有限公司,浙江省杭州市上城区新塘路36、38、46、50、56、58、66号广新大厦16层,非汽车交运,774235725.2,42483339.15,705,Joy Kie Corporationlimited.,86-571-87809605;86-571-87803855,yongyan@joykie.com;yiran_lu@joykie.com;jqbikehz@joykie.com;jbbikehz@joykie.com</t>
  </si>
  <si>
    <t>上海交易所,688199.SH,久日新材,天津久日新材料股份有限公司,天津市南开区华苑新技术产业园区工华道1号智慧山C座贰门五-六层,化学制品,422988893.2,54775456.06,1245,"Tianjin Jiuri New Materials Co.,Ltd.",86-22-58330799,jiuri@jiurichem.com</t>
  </si>
  <si>
    <t>深圳交易所,301082.SZ,久盛电气,久盛电气股份有限公司,浙江省湖州市吴兴区经济技术开发区西凤路1000号,电力设备,536308323,27040993.46,457,"Jiusheng Electric Co.,Ltd.",86-572-2228297,fgh@teccable.com;djy@teccable.com;tec@teccable.com</t>
  </si>
  <si>
    <t>深圳交易所,300631.SZ,久吾高科,江苏久吾高科技股份有限公司,江苏省南京市浦口区园思路9号,环保,104790149.7,4525876.1,386,"Jiangsu Jiuwu Hi-Tech Co.,Ltd",86-25-58109595-8095,ir@jiuwu.com</t>
  </si>
  <si>
    <t>深圳交易所,002777.SZ,久远银海,四川久远银海软件股份有限公司,四川省成都市锦江区三色路163号,计算机应用,148984644.1,15765705.35,4369,"Sichuan Jiuyuan Yinhai Software.Co.,Ltd",86-28-65516099,yangchengwen@yinhai.com;youxin@yinhai.com;public@yinhai.com</t>
  </si>
  <si>
    <t>深圳交易所,300516.SZ,久之洋,湖北久之洋红外系统股份有限公司,湖北省武汉市江夏区庙山开发区明泽街9号,其他电子,90515849.5,8602758.85,362,"Hubei Jiuzhiyang Infrared System Co.,Ltd",86-27-59601200,market@hbjir.com</t>
  </si>
  <si>
    <t>上海交易所,600307.SH,酒钢宏兴,甘肃酒钢集团宏兴钢铁股份有限公司,甘肃省嘉峪关市雄关东路12号,钢铁,11026492127,10910127.61,1.8200万,"Gansu Jiu Steel Group Hongxing Iron &amp; Steel Co.,Ltd.",86-937-6719802;86-937-6719910,irjg@jiugang.com</t>
  </si>
  <si>
    <t>深圳交易所,000799.SZ,酒鬼酒,酒鬼酒股份有限公司,湖南省湘西土家族苗族自治州吉首市振武营酒鬼酒工业园,饮料制造,1688433251,520946743.6,1803,"Jiugui Liquor Co.,Ltd.",86-731-88186030,jgj000799@126.com</t>
  </si>
  <si>
    <t>深圳交易所,000785.SZ,居然之家,居然之家新零售集团股份有限公司,北京市东城区东直门南大街甲3号,零售,3105488064,504715450.4,1.1845万,Easyhome New Retail Group Corporation Limited,86-10-84098738;86-27-87362507,ir@juran.com.cn</t>
  </si>
  <si>
    <t>深圳交易所,300802.SZ,矩子科技,上海矩子科技股份有限公司,上海市闵行区中春路7001号E栋101室,自动化设备,141221774.9,22614274.87,832,"Jutze Intelligence Technology Co.,Ltd",86-21-64969730,investors@jutze.com.cn</t>
  </si>
  <si>
    <t>上海交易所,600160.SH,巨化股份,浙江巨化股份有限公司,浙江省衢州市柯城区,化学制品,4607770966,234391250.5,6806,"Zhejiang Juhua Co.,Ltd",86-570-3091758;86-570-3091704,gfzqb@juhua.com;zhuli@juhua.com;jhgf@juhua.com</t>
  </si>
  <si>
    <t>深圳交易所,002342.SZ,巨力索具,巨力索具股份有限公司,河北省保定市徐水区巨力路,通用设备,512637860.5,4784327.39,2432,"Juli Sling Co.,Ltd.",86-312-8608520,zhangyun@julisling.com;caily@julisling.com;juli@julisling.com</t>
  </si>
  <si>
    <t>深圳交易所,002031.SZ,巨轮智能,巨轮智能装备股份有限公司,广东省揭阳市揭东区揭东经济开发区5号路中段(广东省揭阳市揭东区人民大道东侧),专用设备,276377837,4140083.29,2068,Greatoo Intelligent Equipment Inc.,86-663-3271838,greatoo@greatoo.com;greatoo-dm@greatoo.com;xulingling@greatoo.com</t>
  </si>
  <si>
    <t>深圳交易所,002558.SZ,巨人网络,巨人网络集团股份有限公司,上海市松江区中辰路655号,传媒,580401269.9,270988697.1,1413,"Giant Network Group Co.,Ltd.",86-21-33979919,ir@ztgame.com</t>
  </si>
  <si>
    <t>深圳交易所,002444.SZ,巨星科技,杭州巨星科技股份有限公司,浙江省杭州市上城区九环路35号,通用设备,2875588358,182880976.8,1.0778万,"Hangzhou Greatstar Industrial Co.,Ltd",86-571-81601076,zq@greatstartools.com</t>
  </si>
  <si>
    <t>上海交易所,603477.SH,巨星农牧,乐山巨星农牧股份有限公司,四川省乐山市五通桥区竹根镇新华村,养殖业,734542263.8,-311127393.8,3523,Leshan Giantstar Farming&amp;Husbandry Corporation Limited,86-28-62050265,zhoumi@zhenjinggufen.com;yuanquan@zhenjinggufen.com</t>
  </si>
  <si>
    <t>上海交易所,688162.SH,巨一科技,安徽巨一科技股份有限公司,安徽省合肥市包河区繁华大道5821号,专用设备,549187954.3,36233917.12,2342,"Jee Technology Co.,Ltd.",86-551-62249007,ir@jee-cn.com;zhuwenjie@jee-cn.com</t>
  </si>
  <si>
    <t>上海交易所,688167.SH,炬光科技,西安炬光科技股份有限公司,陕西省西安市雁塔区高新区丈八六路56号,自动化设备,110523014.8,20152426.08,733,Focuslight Technologies Inc.,86-29-81889945,jgdm@focuslight.com</t>
  </si>
  <si>
    <t>深圳交易所,300360.SZ,炬华科技,杭州炬华科技股份有限公司,浙江省杭州市余杭区仓前街道褚家塘路9号,电力设备,293708336.1,71322606.45,1047,"Hangzhou Sunrise Technology Co.,Ltd.",86-571-89935881,sunrise@sunrisemeter.com</t>
  </si>
  <si>
    <t>深圳交易所,001202.SZ,炬申股份,广东炬申物流股份有限公司,广东省佛山市南海区丹灶镇丹灶物流中心金泰路1号办公楼二层211、213室,物流,281209443.5,10567018.34,470,"Guangdong Jushen Logistics Co.,Ltd",86-757-85130222,benbu.lei@jushen.co</t>
  </si>
  <si>
    <t>上海交易所,688049.SH,炬芯科技,炬芯科技股份有限公司,广东省珠海市香洲区高新区唐家湾镇科技四路1号1#厂房一层C区,半导体及元件,86834904.86,10493787.21,308,"Actions Technology Co.,Ltd.",86-756-3673718,investor.relations@actions-semi.com</t>
  </si>
  <si>
    <t>深圳交易所,300708.SZ,聚灿光电,聚灿光电科技股份有限公司,江苏省苏州市吴中区工业园区月亮湾路15号中新大厦32楼01-05室,光学光电子,481129645.1,24759883.61,1297,"Focus Lightings Tech Co.,Ltd.",86-512-82258385,focus@focuslightings.com</t>
  </si>
  <si>
    <t>上海交易所,688123.SH,聚辰股份,聚辰半导体股份有限公司,上海市浦东新区自由贸易试验区松涛路647弄12号,半导体及元件,200841522.9,57234426.11,170,Giantec Semiconductor Corporation,86-21-50802035,investors@giantec-semi.com</t>
  </si>
  <si>
    <t>深圳交易所,300303.SZ,聚飞光电,深圳市聚飞光电股份有限公司,广东省深圳市龙岗区平湖街道鹅公岭社区鹅岭工业区4号,光学光电子,507507458,52385783.67,2251,"Shenzhen Jufei Optoelectronics Co.,Ltd",86-755-29646311,jfzq@jfled.com.cn</t>
  </si>
  <si>
    <t>深圳交易所,300203.SZ,聚光科技,聚光科技(杭州)股份有限公司,浙江省杭州市滨江区阡陌路459号,仪器仪表,502355777.6,-59036738.82,6643,"Focused Photonics (Hangzhou), Inc.",86-571-85012176,fpi@fpi-inc.com</t>
  </si>
  <si>
    <t>上海交易所,605166.SH,聚合顺,杭州聚合顺新材料股份有限公司,浙江省杭州市钱塘区临江高新技术产业园区纬十路389号,化工合成材料,1890744460,62645525.81,455,"Hangzhou Juheshun New Material Co.,Ltd",86-571-82955559,jhsdm@jhspa6.com</t>
  </si>
  <si>
    <t>深圳交易所,300819.SZ,聚杰微纤,江苏聚杰微纤科技集团股份有限公司,江苏省苏州市吴江区八坼镇交通路68号,纺织制造,141649873.5,7446721.58,1303,"Jiangsujujiemicrofiber Technologygroup Co.,Ltd.",86-512-63369004,yy4h@jujie.com;lsy.ck@qq.com;jujie@jujie.com</t>
  </si>
  <si>
    <t>深圳交易所,002247.SZ,聚力文化,浙江聚力文化发展股份有限公司,浙江省杭州市临安区玲珑街道玲珑工业区环南路1958号,建筑材料,226138678.6,249218.12,1487,"Zhejiang Juli Culture Development Co.,Ltd.",86-571-63818733,dsh@dilong.cc</t>
  </si>
  <si>
    <t>深圳交易所,301131.SZ,聚赛龙,广州市聚赛龙工程塑料股份有限公司,广东省广州市从化区鳌头镇龙潭聚宝工业区(村),化工合成材料,342746894.3,13066934.16,459,"Super-Dragon Engineering Plastics Co.,Ltd",86-20-87886338,zhengquan@gzselon.com</t>
  </si>
  <si>
    <t>上海交易所,688669.SH,聚石化学,广东聚石化学股份有限公司,广东省清远市清城区高新技术产业开发区雄兴工业城B6,化工合成材料,943789396.2,16950318.51,1851,"Polyrocks Chemical Co.,Ltd.",86-763-3125887,ir@polyrocks.com</t>
  </si>
  <si>
    <t>上海交易所,603517.SH,绝味食品,绝味食品股份有限公司,湖南省长沙市芙蓉区晚报大道267号晚报大厦1608室,食品加工制造,1688117208,89066764.58,4853,"Juewei Food Co.,Ltd.",86-731-89842956,zqb@juewei.cn</t>
  </si>
  <si>
    <t>深圳交易所,301109.SZ,军信股份,湖南军信环保股份有限公司,湖南省长沙市望城区桥驿镇湖南军信环保股份有限公司办公楼,环保,361487622.2,93038657.95,642,"Hunan Junxin Environmental Protection Co., Ltd.",86-731-85608335,qinshishun@junxinep.com;shanfeng@junxinep.com;junxinep@junxinep.com</t>
  </si>
  <si>
    <t>上海交易所,688306.SH,均普智能,宁波均普智能制造股份有限公司,浙江省宁波市鄞州区清逸路99号4号楼,自动化设备,501165900.7,34142949.34,1639,Ningbo Pia Automation Holding Corp.,86-574-87908676,ir@piagroup.com</t>
  </si>
  <si>
    <t>上海交易所,600699.SH,均胜电子,宁波均胜电子股份有限公司,浙江省宁波市鄞州区高新区清逸路99号,汽车零部件,11730016680,-157969835.4,4.3110万,Ningbo Joyson Electronic Corp.,86-574-87907001,600699@joyson.cn</t>
  </si>
  <si>
    <t>上海交易所,605388.SH,均瑶健康,湖北均瑶大健康饮品股份有限公司,上海市徐汇区肇嘉浜路789号均瑶国际广场31楼,饮料制造,247786447.3,18273521.05,801,"Juneyao Grand Healthy Drinks Co.,Ltd.",86-21-51155807;86-21-51155646,juneyaodairy@juneyao.com;yuyi@juneyao.com</t>
  </si>
  <si>
    <t>上海交易所,603617.SH,君禾股份,君禾泵业股份有限公司,浙江省宁波市海曙区集士港镇万众村,通用设备,238089704.6,22241309.28,1108,"Junhe Pumps Holding Co.,Ltd",86-574-88020788,zhw@junhepumps.com</t>
  </si>
  <si>
    <t>上海交易所,688180.SH,君实生物,上海君实生物医药科技股份有限公司,上海市浦东新区平家桥路100弄6号7幢16层,生物制品,629519132.3,-396395486.6,2805,"Shanghai Junshi Biosciences Co.,Ltd.",86-21-61058800-1153,info@junshipharma.com</t>
  </si>
  <si>
    <t>深圳交易所,301073.SZ,君亭酒店,君亭酒店集团股份有限公司,浙江省杭州市西湖区西溪路535号,酒店及餐饮,61505943.43,3924683.57,577,"Ssaw Hotels &amp; Resorts Group Co.,Ltd.",86-571-86750888,ssaw.shareholder.services@ssawhotels.com</t>
  </si>
  <si>
    <t>上海交易所,601216.SH,君正集团,内蒙古君正能源化工集团股份有限公司,内蒙古自治区乌海市乌达区工业园区,化学原料,4800751312,877931662.8,5852,"Inner Mongolia Junzheng Energy &amp; Chemical Group Co.,Ltd.",86-473-6921035,junzheng@junzhenggroup.com</t>
  </si>
  <si>
    <t>深圳交易所,002865.SZ,钧达股份,海南钧达汽车饰件股份有限公司,海南省海口市龙华区南海大道168号海口保税区内海南钧达大楼,电力设备,2036249240,21637596.17,2724,"Hainan Drinda Automotive Trim Co.,Ltd",86-898-66802555,zhengquan@drinda.com.cn</t>
  </si>
  <si>
    <t>深圳交易所,301106.SZ,骏成科技,江苏骏成电子科技股份有限公司,江苏省镇江市句容市华阳北路35号,光学光电子,144404992.4,21292703.06,1556,"Jiangsu Smartwin Electronics Technology Co.,Ltd.",86-511-87289898,scl@smartwinlcd.com</t>
  </si>
  <si>
    <t>北京交易所,833533.BJ,骏创科技,苏州骏创汽车科技股份有限公司,江苏省苏州市吴中区木渎镇船坊头路6号,汽车零部件,--,--,385,"Suzhou Junchuang Auto Technologies Co.,Ltd",86-512-66570396,jiangwei@szjunchuang.com</t>
  </si>
  <si>
    <t>上海交易所,603386.SH,骏亚科技,广东骏亚电子科技股份有限公司,广东省惠州市惠城区(三栋)数码工业园25号区,半导体及元件,631369470.7,30994887.46,5149,"Guangdong Champion Asia Electronics Co.,Ltd.",86-755-82800329,investor@championasia.hk</t>
  </si>
  <si>
    <t>深圳交易所,300863.SZ,卡倍亿,宁波卡倍亿电气技术股份有限公司,浙江省宁波市宁海县桥头胡街道汶溪周工业区,汽车零部件,614360437.3,27893860.29,757,"Ningbo Kbe Electrical Technology Co.,Ltd.",86-574-65106655,stock@nbkbe.com;xiaosy@nbkbe.com</t>
  </si>
  <si>
    <t>上海交易所,600097.SH,开创国际,上海开创国际海洋资源股份有限公司,上海市杨浦区安浦路661号滨江国际广场3号楼3楼,养殖业,269331070.2,9272802.38,1192,"Shanghai Kaichuang Marine International Co.,Ltd.",86-21-65690310,ir@skmic.sh.cn</t>
  </si>
  <si>
    <t>深圳交易所,300234.SZ,开尔新材,浙江开尔新材料股份有限公司,浙江省金华市金东区金义都市经济开发区广顺街333号,建筑材料,89427296.21,9596621.48,714,"Zhejiang Kaier New Materials Co.,Ltd.",86-579-82888566,stock@zjke.com</t>
  </si>
  <si>
    <t>上海交易所,600272.SH,开开实业,上海开开实业股份有限公司,上海市静安区海防路421号3号楼1-3楼,医药商业,179002475.5,8440101.5,489,Shanghai Kai Kai Industrial Company Limited,86-21-62712002,dm@chinesekk.com</t>
  </si>
  <si>
    <t>深圳交易所,301070.SZ,开勒股份,开勒环境科技(上海)股份有限公司,上海市闵行区春东路420号2号楼,通用设备,27877496.58,-5179461.44,494,"Kale Environment Technology (Shanghai) Co.,Ltd.",86-21-57685107,kaledongmi@kalefans.com</t>
  </si>
  <si>
    <t>深圳交易所,300633.SZ,开立医疗,深圳开立生物医疗科技股份有限公司,广东省深圳市南山区粤海街道麻岭社区高新中区科技中2路1号深圳软件园(2期)12栋201、202,医疗器械,370629245.4,51076948.02,2156,Sonoscape Medical Corp.,86-755-26722890,ir@sonoscape.net</t>
  </si>
  <si>
    <t>上海交易所,600997.SH,开滦股份,开滦能源化工股份有限公司,河北省唐山市路南区新华东道70号东楼,煤炭开采加工,5530918690,588904662.2,1.2379万,"Kailuan Energy Chemical Co.,Ltd.",86-315-2812013;86-315-3026567,kcc@kailuan.com.cn</t>
  </si>
  <si>
    <t>深圳交易所,300272.SZ,开能健康,开能健康科技集团股份有限公司,上海市浦东新区川沙镇川大路518号,小家电,335819450.6,15924291.2,1508,"Canature Health Technology Co.,Ltd.",86-21-58599901,dongmiban@canature.com</t>
  </si>
  <si>
    <t>深圳交易所,003008.SZ,开普检测,许昌开普检测研究院股份有限公司,河南省许昌市建安区尚德路17号,其他社会服务,30508767.51,13476415.75,101,"Xuchang Ketop Testing Research Institute Co.,Ltd",86-374-3219525,stock@ketop.cn</t>
  </si>
  <si>
    <t>上海交易所,688228.SH,开普云,开普云信息科技股份有限公司,广东省东莞市南城区东莞大道428号寰宇汇金中心凯旋大厦9B座33层,计算机应用,50664376.2,-4644992.07,778,"Ucap Cloud Information Technology Co.,Ltd",86-769-86115656,board-of-directors@ucap.com.cn</t>
  </si>
  <si>
    <t>深圳交易所,300577.SZ,开润股份,安徽开润股份有限公司,上海市松江区中心路1158号21B幢16楼,纺织制造,611761814.3,46510262.9,1.0667万,"Anhui Korrun Co.,Ltd.",86-21-57683170-1872,support@korrun.com</t>
  </si>
  <si>
    <t>深圳交易所,300257.SZ,开山股份,开山集团股份有限公司,上海市浦东新区中国(上海)自由贸易试验区临港新片区飞渡路851号,通用设备,891092218.9,105222248.3,3550,"Kaishan Group Co.,Ltd",86-570-3662177;86-21-62261893,yang.jianjun@kaishangroup.com;li.hanlin@kaishangroup.com;wan.shiqi@kaishangroup.com;zqtzb@kaishangroup.com</t>
  </si>
  <si>
    <t>深圳交易所,301001.SZ,凯淳股份,上海凯淳实业股份有限公司,上海市徐汇区天钥桥路30号2302室,互联网电商,144529595.1,-9289239.34,1332,"Shanghai Kaytune Industrial Co.,Ltd.",86-21-55080030,contact@kaytune.com</t>
  </si>
  <si>
    <t>上海交易所,605288.SH,凯迪股份,常州市凯迪电器股份有限公司,江苏省常州市武进区横林镇江村横崔路2号,自动化设备,293400502.5,8219571.09,2954,Changzhou Kaidi Electrical Inc.,86-519-67898518,zqb@czkaidi.cn</t>
  </si>
  <si>
    <t>深圳交易所,002012.SZ,凯恩股份,浙江凯恩特种材料股份有限公司,浙江省丽水市遂昌县妙高街道凯恩路1008号,造纸,315298771.1,14149123.88,1076,"Zhejiang Kan Specialities Material Co.,Ltd.",86-578-8128682,kanyzy@qq.com;kanygh@vip.qq.com;admin@zjkan.com</t>
  </si>
  <si>
    <t>上海交易所,688255.SH,凯尔达,杭州凯尔达焊接机器人股份有限公司,浙江省杭州市萧山区萧山经济技术开发区长鸣路778号,自动化设备,125754463.1,14606703.46,427,"Hangzhou Kaierda Welding Robot Co.,Ltd.",86-571-83789560,sec@kaierda.cn</t>
  </si>
  <si>
    <t>深圳交易所,300407.SZ,凯发电气,天津凯发电气股份有限公司,天津市滨海新区华苑产业园(环外)海泰发展二路15号,电力设备,291477450.5,-27667136.56,1470,"Tianjin Keyvia Electric Co.,Ltd",86-22-60128018,zhengquan@keyvia.cn</t>
  </si>
  <si>
    <t>深圳交易所,301338.SZ,凯格精机,东莞市凯格精机股份有限公司,广东省东莞市东城街道沙朗路2号,自动化设备,159593193.2,20084171.86,876,"Gkg Precision Machine Co., Ltd.",86-769-38823222-8335,gkg@gkg.cn</t>
  </si>
  <si>
    <t>深圳交易所,002821.SZ,凯莱英,凯莱英医药集团(天津)股份有限公司,天津市滨海新区经济技术开发区第七大街71号,医疗服务,2061708856,499398084.8,7126,"Asymchem Laboratories (Tianjin) Co.,Ltd.",86-22-66389560,securities@asymchem.com.cn</t>
  </si>
  <si>
    <t>上海交易所,688269.SH,凯立新材,西安凯立新材料股份有限公司,陕西省西安市高陵区经济技术开发区泾渭新城泾勤路西段6号,化学制品,313763533.5,55584727.42,230,"Kaili Catalyst &amp; New Materials Co.,Ltd.",86-29-86932830,zhengquanbu@xakaili.com</t>
  </si>
  <si>
    <t>深圳交易所,300326.SZ,凯利泰,上海凯利泰医疗科技股份有限公司,上海市浦东新区张江高科技园东区瑞庆路528号23幢,医疗器械,317546846.5,75490587.03,1107,"Shanghai Kinetic Medical Co.,Ltd",86-21-50728758,kmc@shkmc.com.cn</t>
  </si>
  <si>
    <t>深圳交易所,300912.SZ,凯龙高科,凯龙高科技股份有限公司,江苏省无锡市惠山区经济开发区钱桥配套区庙塘桥,汽车零部件,250822516.1,8775685.3,1310,"Kailong High Technology Co.,Ltd.",86-510-68937717,kailong@kailongtec.com</t>
  </si>
  <si>
    <t>深圳交易所,002783.SZ,凯龙股份,湖北凯龙化工集团股份有限公司,湖北省荆门市东宝区泉口路20号,化学制品,686973446.6,65743855.86,3854,"Hubei Kailong Chemical Group Co.,Ltd",86-724-2309237,zbb@hbklgroup.cn</t>
  </si>
  <si>
    <t>深圳交易所,300715.SZ,凯伦股份,江苏凯伦建材股份有限公司,江苏省苏州市吴江区七都镇亨通大道8号,建筑材料,325602548.4,8586259.32,1493,"Jiangsu Canlon Building Materials Co.,Ltd.",86-512-63810308,yanj@canlon.com.cn;zqq@canlon.com.cn;klgf@canlon.com.cn</t>
  </si>
  <si>
    <t>深圳交易所,002549.SZ,凯美特气,湖南凯美特气体股份有限公司,湖南省岳阳市岳阳楼区七里山(巴陵石化化肥事业部西门),环保,201358482.6,56285249.11,705,"Hunan Kaimeite Gases Co.,Ltd.",86-730-8553359,wanghong@china-kmt.cn;yuhuan@china-kmt.cn</t>
  </si>
  <si>
    <t>深圳交易所,300639.SZ,凯普生物,广东凯普生物科技股份有限公司,广东省潮州市湘桥区经济开发区试验区北片高新区D5-3-3-4小区,医疗器械,1510718035,499725567.5,2356,"Guangdong Hybribio Biotech Co.,Ltd.",86-768-2852923,zqsw@hybribio.cn</t>
  </si>
  <si>
    <t>深圳交易所,002425.SZ,凯撒文化,凯撒(中国)文化股份有限公司,广东省深圳市南山区前海深港合作区南山街道梦海大道5033号前海卓越金融中心3号楼L28-04单元,传媒,190033952.1,16518475.98,940,"Kaiser (China) Culture Co.,Ltd",86-755-86531031;86-755-26913931,kaiser@vip.163.com</t>
  </si>
  <si>
    <t>上海交易所,688065.SH,凯赛生物,上海凯赛生物技术股份有限公司,上海市浦东新区中国(上海)自由贸易试验区蔡伦路1690号5幢4楼,化学制品,661266387.3,174549406.7,2035,Cathay Biotech Inc.,86-21-50801916,cathaybiotech_info@cathaybiotech.com</t>
  </si>
  <si>
    <t>上海交易所,600552.SH,凯盛科技,凯盛科技股份有限公司,安徽省蚌埠市禹会区黄山大道8009号,光学光电子,1311580014,25339235.23,5653,"Triumph Science&amp;Technology Co.,Ltd",86-552-4968015,dev-ww@ctiec.net;4082660@sina.com;kskjgf@ctiec.net</t>
  </si>
  <si>
    <t>深圳交易所,301069.SZ,凯盛新材,山东凯盛新材料股份有限公司,山东省淄博市淄川区双杨镇(张博公路东侧),化学原料,257889942.4,68837886.38,616,"Shandong Kaisheng New Materials Co.,Ltd.",86-533-2275366,bod@ksxc.cn</t>
  </si>
  <si>
    <t>北京交易所,831010.BJ,凯添燃气,宁夏凯添燃气发展股份有限公司,宁夏回族自治区银川市贺兰县德胜工业园区丰庆西路16号,燃气,124485175.1,12554330.78,179,Ning Xia Kai Tian Gas Development Company Limited,86-951-7821868,nxktrq@163.com</t>
  </si>
  <si>
    <t>深圳交易所,301182.SZ,凯旺科技,河南凯旺电子科技股份有限公司,河南省周口市沈丘县沙南产业集聚区,消费电子,104613128.7,9206195.32,2519,"Henan Carve Electronics Technology Co.,Ltd.",86-394-5289029,szfa11@carve.com.cn;dshcarve@carve.com.cn</t>
  </si>
  <si>
    <t>深圳交易所,002823.SZ,凯中精密,深圳市凯中精密技术股份有限公司,广东省深圳市坪山区龙田街道规划四路1号,电力设备,612658140.9,20062305.05,4180,"Shenzhen Kaizhong Precision Technology Co.,Ltd.",86-755-86264859,lilian.qin@kaizhong.com</t>
  </si>
  <si>
    <t>上海交易所,603037.SH,凯众股份,上海凯众材料科技股份有限公司,上海市浦东新区建业路813号,汽车零部件,120748999.6,12394843.53,497,"Shanghai Carthane Co.,Ltd",86-21-58388958,kaizhongdm@carthane.com</t>
  </si>
  <si>
    <t>深圳交易所,002517.SZ,恺英网络,恺英网络股份有限公司,上海市闵行区陈行路2388号浦江科技广场3号楼3楼,传媒,1029010036,248296194.8,1382,"Kingnet Network Co.,Ltd.",86-21-62203181,dm@kingnet.com</t>
  </si>
  <si>
    <t>上海交易所,603458.SH,勘设股份,贵州省交通规划勘察设计研究院股份有限公司,贵州省贵阳市观山湖区高新技术产业开发区阳关大道附100号,建筑装饰,375110281.5,30314312.32,3009,"Guizhou Transportation Planning Survey&amp;Design Academe Co.,Ltd.",86-851-85825757,huanggj@gzjtsjy.com;yuhai@gzjtsjy.com</t>
  </si>
  <si>
    <t>深圳交易所,002669.SZ,康达新材,康达新材料(集团)股份有限公司,上海市奉贤区雷州路169号,化学制品,598664230,-10396127.38,1244,"Kangda New Materials (Group)Co.,Ltd",86-21-50770196;86-21-50779159,kdxc@shkdchem.com</t>
  </si>
  <si>
    <t>上海交易所,603987.SH,康德莱,上海康德莱企业发展集团股份有限公司,上海市嘉定区高潮路658号,医疗器械,867498005.9,70885812.12,5429,"Shanghai Kindly Enterprise Development Group Co.,Ltd.",86-21-69113502,dm@kdlchina.net;kdl@kdlchina.net</t>
  </si>
  <si>
    <t>上海交易所,600572.SH,康恩贝,浙江康恩贝制药股份有限公司,浙江省杭州市滨江区高新技术开发区滨江科技经济园滨康路568号,中药,1594713433,101533524.6,8589,"Zhejiang Conba Pharmaceutical Co.,Ltd.",86-571-87774828;86-571-87774288,jinzc@conbagroup.com;chenf@conbagroup.com;conbazq@conbagroup.com</t>
  </si>
  <si>
    <t>深圳交易所,001308.SZ,康冠科技,深圳市康冠科技股份有限公司,广东省深圳市龙岗区坂田街道岗头社区五和大道4023号1号楼第一层至第五层,光学光电子,2728621932,228065617.1,6104,"Shenzhen Ktc Technology Co., Ltd.",86-755-33001308,dmbsh@ktc.cn</t>
  </si>
  <si>
    <t>深圳交易所,002773.SZ,康弘药业,成都康弘药业集团股份有限公司,四川省成都市金牛区蜀西路108号,化学制药,895212296.9,297240188.3,3848,"Chengdu Kanghong Pharmaceutical Group Co.,Ltd",86-28-87502055,khdm@cnkh.com</t>
  </si>
  <si>
    <t>深圳交易所,300841.SZ,康华生物,成都康华生物制品股份有限公司,四川省成都市龙泉驿区成都经济技术开发区北京路182号,生物制品,266736074.9,135277246.8,588,"Chengdu Kanghua Biological Products Co.,Ltd.",86-28-84882755,contact@kangh.com</t>
  </si>
  <si>
    <t>上海交易所,603139.SH,康惠制药,陕西康惠制药股份有限公司,陕西省咸阳市秦都区彩虹二路,中药,117729916.3,8791930.72,812,"Shaanxi Kanghui Pharmaceutical Co.,Ltd.",86-29-33347561,irsxkh@163.com</t>
  </si>
  <si>
    <t>深圳交易所,002367.SZ,康力电梯,康力电梯股份有限公司,江苏省苏州市吴江区汾湖高新技术产业开发区康力大道888号,专用设备,941464469.5,36891656.48,5234,"Canny Elevator Co.,Ltd.",86-512-63293967,dongmiban@canny-elevator.com</t>
  </si>
  <si>
    <t>上海交易所,603665.SH,康隆达,浙江康隆达特种防护科技股份有限公司,浙江省绍兴市上虞区经济技术开发区纬五东路7号,服装家纺,251117909.7,18551188.2,2272,"Zhejiang Kanglongda Special Protection Technology Co.,Ltd",86-575-82872578,tangqian@kanglongda.com.cn;kld@kanglongda.com.cn</t>
  </si>
  <si>
    <t>上海交易所,603111.SH,康尼机电,南京康尼机电股份有限公司,江苏省南京市鼓楼区模范中路39号,非汽车交运,689954248.6,25596546.24,3238,"Nanjing Kangni Mechanical &amp; Electrical Co.,Ltd",86-25-83497082,ir@kn-nanjing.com;kangni@kn-nanjing.com</t>
  </si>
  <si>
    <t>深圳交易所,300907.SZ,康平科技,康平科技(苏州)股份有限公司,江苏省苏州市相城区经济开发区华元路18号,电力设备,285145071.7,5153584.63,1859,"Kangping Technology (Suzhou) Co.,Ltd.",86-512-67215532,kpir@szkangping.com</t>
  </si>
  <si>
    <t>上海交易所,603798.SH,康普顿,青岛康普顿科技股份有限公司,山东省青岛市崂山区深圳路18号,石油加工贸易,221361324.7,30648584.39,315,Qingdao Copton Technology Company Limited,86-532-58818668,zhengquan@copton.com.cn</t>
  </si>
  <si>
    <t>深圳交易所,002119.SZ,康强电子,宁波康强电子股份有限公司,浙江省宁波市鄞州区投资创业中心金源路988号,半导体及元件,441353818.2,30149679.92,1062,"Ningbo Kangqiang Electronics Co.,Ltd",86-574-56807119,board@kangqiang.com</t>
  </si>
  <si>
    <t>深圳交易所,002418.SZ,康盛股份,浙江康盛股份有限公司,浙江省杭州市淳安县千岛湖镇康盛路268号,白色家电,1035220926,-10789944.05,3295,"Zhe Jiang Kangsheng Co.,Ltd.",86-571-64837208;86-571-64836953,wangy@kasun.cn;ksgf@kasun.cn;002418@kasun.cn</t>
  </si>
  <si>
    <t>上海交易所,688314.SH,康拓医疗,西安康拓医疗技术股份有限公司,陕西省西安市鄠邑区高新区毕原一路西段1451号,医疗器械,53501448.21,18031944.39,206,"Kontour(Xi'An) Medical Technology Co.,Ltd.",86-29-68318314,public@kontmed.com</t>
  </si>
  <si>
    <t>深圳交易所,300601.SZ,康泰生物,深圳康泰生物制品股份有限公司,广东省深圳市光明区马田街道薯田埔路18号,生物制品,871425498.9,273588319.6,2445,"Shenzhen Kangtai Biological Products Co.,Ltd.",86-755-26988558,office@biokangtai.com</t>
  </si>
  <si>
    <t>深圳交易所,300869.SZ,康泰医学,康泰医学系统(秦皇岛)股份有限公司,河北省秦皇岛市海港区经济技术开发区秦皇西街112号,医疗器械,183239114,73307986.92,1571,"Contec Medical Systems Co.,Ltd",86-335-8015593,contec_sec@hotmail.com</t>
  </si>
  <si>
    <t>上海交易所,688185.SH,康希诺,康希诺生物股份公司,天津市东丽区经济技术开发区西区南大街185号西区生物医药园,生物制品,499355000,121413000,1946,Cansino Biologics Inc.,86-22-58213766,ir@cansinotech.com</t>
  </si>
  <si>
    <t>上海交易所,600076.SH,康欣新材,康欣新材料股份有限公司,湖北省孝感市汉川市经济开发区新河工业园路特一号,包装印刷,147834696.6,-36905048.67,744,"Kangxin New Materials Co.,Ltd",86-712-8102866,zqbir@hbkangxin.cn</t>
  </si>
  <si>
    <t>上海交易所,600557.SH,康缘药业,江苏康缘药业股份有限公司,江苏省连云港市连云区经济技术开发区江宁工业城,中药,1078624792,109985159.4,5045,"Jiangsu Kanion Pharmaceutical Co.,Ltd.",86-518-85521990,fzb@kanion.com</t>
  </si>
  <si>
    <t>深圳交易所,300391.SZ,康跃科技,康跃科技股份有限公司,山东省潍坊市寿光市圣城街道富地中心1308室,中药,545403773.1,14645911.14,1581,"Kangyue Technology Co.,Ltd.",86-536-5788238,kysecu@chinakangyue.com;cjyy_db@163.com;wmin8629@126.com</t>
  </si>
  <si>
    <t>深圳交易所,300086.SZ,康芝药业,康芝药业股份有限公司,海南省海口市秀英区海口国家高新技术产业开发区药谷工业园药谷三路6号及广州东山广场26楼,化学制药,109945844.3,-46239789.41,872,"Honz Pharmaceutical Co.,Ltd.",86-898-66812876,honz168@honz.com.cn</t>
  </si>
  <si>
    <t>上海交易所,688607.SH,康众医疗,江苏康众数字医疗科技股份有限公司,江苏省苏州市吴中区苏州工业园区星湖街218号生物纳米园A2楼、B3楼501室,医疗器械,38090182.58,-7222776.21,239,"Careray Digital Medical Technology Co.,Ltd.",86-512-86860385,ir.careray@careray.com</t>
  </si>
  <si>
    <t>上海交易所,603662.SH,柯力传感,宁波柯力传感科技股份有限公司,浙江省宁波市江北区长兴路199号,仪器仪表,201073478.5,34970002.36,2163,"Keli Sensing Technology (Ningbo) Co.,Ltd.",86-574-87562290,dmb@kelichina.com</t>
  </si>
  <si>
    <t>上海交易所,603828.SH,柯利达,苏州柯利达装饰股份有限公司,江苏省苏州市虎丘区高新区邓尉路6号,建筑装饰,462020401.9,-37503355.31,1164,"Suzhou Kelida Building&amp;Decoration Co.,Ltd.",86-512-68257827,zqb@kldzs.com</t>
  </si>
  <si>
    <t>深圳交易所,002972.SZ,科安达,深圳科安达电子科技股份有限公司,广东省深圳市福田区深南大道1006号深圳国际创新中心C栋14层,非汽车交运,73897594.1,25703091.1,383,"Shenzhen Keanda Electronic Technology Corp., Ltd.",86-755-86956831,zhengquanbu@keanda.com.cn</t>
  </si>
  <si>
    <t>上海交易所,603786.SH,科博达,科博达技术股份有限公司,上海市浦东新区中国(上海)自由贸易试验区祖冲之路2388号1-2幢,汽车零部件,736099430,91646596.77,2129,"Keboda Technology Co.,Ltd.",86-21-60978935,keboda@keboda.com</t>
  </si>
  <si>
    <t>北京交易所,833580.BJ,科创新材,洛阳科创新材料股份有限公司,河南省洛阳市新安县磁涧镇洛新产业集聚区京津路东纬二路,建筑材料,--,--,162,"Luoyang Kechuang New Material Co., Ltd.",86-379-67305320,kcxc833580@163.com</t>
  </si>
  <si>
    <t>深圳交易所,300731.SZ,科创新源,深圳科创新源新材料股份有限公司,广东省深圳市光明区新湖街道同富裕工业园富川科技工业园2号、3号厂房,化工合成材料,110579089.1,-11163798.08,752,"Shenzhen Cotran New Material Co.,Ltd.",86-755-33691628,tzh@cotran.com</t>
  </si>
  <si>
    <t>深圳交易所,300730.SZ,科创信息,湖南科创信息技术股份有限公司,湖南省长沙市岳麓区青山路678号,计算机应用,54161211.8,-18557195.47,1353,"Hunan Creator Information Technologies Co.,Ltd.",86-731-82068690,creator@chinacreator.com</t>
  </si>
  <si>
    <t>深圳交易所,002850.SZ,科达利,深圳市科达利实业股份有限公司,广东省深圳市南山区科技南路16号深圳湾科技生态园11栋A座27层,电力设备,1566184827,169166192.6,5540,"Shenzhen Kedali Industry Co.,Ltd",86-755-26400270,ir@kedali.com.cn</t>
  </si>
  <si>
    <t>上海交易所,600499.SH,科达制造,科达制造股份有限公司,广东省佛山市顺德区陈村镇广隆工业园环镇西路1号,专用设备,2542544372,901310467.3,1.0602万,"Keda Industrial Group Co.,Ltd.",86-757-23833869,600499@kedachina.com.cn</t>
  </si>
  <si>
    <t>北京交易所,831832.BJ,科达自控,山西科达自控股份有限公司,山西省太原市小店区高新区长治路227号高新国际B座一层,专用设备,53578400.74,6813246.75,440,"Shanxi Keda Automatic Control.,Ltd.",86-351-7026650,kdzk@sxkeda.com;346910778@qq.com</t>
  </si>
  <si>
    <t>深圳交易所,300520.SZ,科大国创,科大国创软件股份有限公司,安徽省合肥市蜀山区高新区文曲路355号,计算机应用,342963723.6,23558931.43,4326,"Guochuang Software Co.,Ltd.",86-551-65396760,zhengquanbu@ustcsoft.com</t>
  </si>
  <si>
    <t>深圳交易所,002230.SZ,科大讯飞,科大讯飞股份有限公司,安徽省合肥市蜀山区高新开发区望江西路666号,计算机应用,3505985012,110785750.4,1.4307万,"Iflytek Co.,Ltd",86-551-67892230,taojiang@iflytek.com;xmchang@iflytek.com;xunfei@iflytek.com</t>
  </si>
  <si>
    <t>深圳交易所,300222.SZ,科大智能,科大智能科技股份有限公司,上海市松江区洞泾镇泗砖路777号,电力设备,510022579.3,-33541436.76,2035,"Csg Smart Science&amp;Technology Co.,Ltd.",86-21-50804882,mjb@csg.com.cn;kdzn@csg.com.cn</t>
  </si>
  <si>
    <t>深圳交易所,300192.SZ,科德教育,苏州科德教育科技股份有限公司,江苏省苏州市相城区黄埭镇春申路989号,教育,187060717.4,16019864.78,1588,"Suzhou Kingswood Education Technology Co.,Ltd.",86-512-65370257,szkinks@szkinks.com</t>
  </si>
  <si>
    <t>上海交易所,688305.SH,科德数控,科德数控股份有限公司,辽宁省大连市金州区经济技术开发区天府街1-2-1号1层,通用设备,60734688.47,7528941.21,638,"Kede Numerical Control Co.,Ltd",86-411-62783333-6057,kedecnc@dlkede.com</t>
  </si>
  <si>
    <t>深圳交易所,300340.SZ,科恒股份,江门市科恒实业股份有限公司,广东省江门市江海区滘头工业区滘兴南路22号,电力设备,785165474.4,15764165.93,2068,"Jiangmen Kanhoo Industry Co.,Ltd",86-750-3863815,tangxiulei@keheng.com.cn;yangchibing@163.com</t>
  </si>
  <si>
    <t>上海交易所,603161.SH,科华控股,科华控股股份有限公司,江苏省常州市溧阳市竹箦镇余桥村永康路63号,汽车零部件,546062582.5,-16600026.19,2776,"Kehua Holdings Co.,Ltd",86-519-87835309,zqsw@khmm.com.cn</t>
  </si>
  <si>
    <t>深圳交易所,002335.SZ,科华数据,科华数据股份有限公司,福建省厦门市湖里区火炬高新区火炬园马垄路457号,电力设备,993271724.1,98096046.28,3703,"Kehua Data Co.,Ltd.",86-592-5163990,lintao@kehua.com;laiziting@kehua.com;002335@kehua.com</t>
  </si>
  <si>
    <t>上海交易所,688681.SH,科汇股份,山东科汇电力自动化股份有限公司,山东省淄博市张店区房镇三赢路16号,电力设备,44304368.54,-13583407.77,608,"Shandong Kehui Power Automation Co.,Ltd.",86-533-3818962,kehui@kehui.cn</t>
  </si>
  <si>
    <t>深圳交易所,002892.SZ,科力尔,科力尔电机集团股份有限公司,广东省深圳市南山区深圳湾科技生态园9栋B3座5楼,电力设备,294955615.4,15947588.66,3639,"Keli Motor Group Co.,Ltd.",86-755-81958899-8136,stock@kelimotor.com</t>
  </si>
  <si>
    <t>上海交易所,600478.SH,科力远,湖南科力远新能源股份有限公司,湖南省长沙市岳麓区国家高新技术产业开发区桐梓坡西路348号,电力设备,541106327,31575068.8,3380,"Hunan Corun New Energy Co.,Ltd",86-731-88983638,zhangf@corun.com;tony_tang@corun.com;corun@corun.com</t>
  </si>
  <si>
    <t>上海交易所,603050.SH,科林电气,石家庄科林电气股份有限公司,河北省石家庄市鹿泉区红旗大街南降壁路段,电力设备,319573117.8,16301779.26,2164,"Shijiazhuang Kelin Electric Co.,Ltd.",86-31-185231911,ke1911@kechina.com</t>
  </si>
  <si>
    <t>深圳交易所,300405.SZ,科隆股份,辽宁科隆精细化工股份有限公司,辽宁省辽阳市宏伟区万和七路36号,化学制品,174436566.7,-2106220.06,698,"Liaoning Kelong Fine Chemical,Inc.",86-419-5589876,caimanli126@163.com;814458276@qq.com;kelong@kelongchem.com</t>
  </si>
  <si>
    <t>深圳交易所,002121.SZ,科陆电子,深圳市科陆电子科技股份有限公司,广东省深圳市南山区高新技术产业园北区宝深路科陆大厦,电力设备,580229356.3,-46996340.25,3217,"Shenzhen Clou Electronics Co.,Ltd.",86-755-26719528,huangyouping@szclou.com;guwen@szclou.com;zhangxiaofang@szclou.com;sz-clou@szclou.com</t>
  </si>
  <si>
    <t>深圳交易所,002422.SZ,科伦药业,四川科伦药业股份有限公司,四川省成都市青羊区百花西路36号,化学制药,4482032531,291374063,1.9031万,"Sichuan Kelun Pharmaceutical Co.,Ltd.",86-28-82860516;86-28-82860678,fengh@kelun.com;sherry@kelun.com;kelun@kelun.com</t>
  </si>
  <si>
    <t>上海交易所,688468.SH,科美诊断,科美诊断技术股份有限公司,北京市海淀区永丰基地丰贤中路7号北科现代制造园孵化楼一层、六层,医疗器械,120882733,39107317.86,632,"Chemclin Diagnostics Co.,Ltd",86-10-58717511,ir@chemclin.com</t>
  </si>
  <si>
    <t>上海交易所,688526.SH,科前生物,武汉科前生物股份有限公司,湖北省武汉市江夏区东湖新技术开发区高新二路419号,农业服务,202659616.5,90765951.22,848,"Wuhan Keqian Biology Co.,Ltd",86-27-81322905,wuhankqbio@kqbio.com</t>
  </si>
  <si>
    <t>深圳交易所,300152.SZ,科融环境,雄安科融环境科技股份有限公司,河北省保定市容城县自由贸易试验区雄安片区雄安市民服务中心企业办公区A栋西区,环保,56825270.86,1954598.12,265,"Xiongan Kerong Environment Technology Co.,Ltd.",86-10-88332810;86-312-8741118,dongban@kre.cn</t>
  </si>
  <si>
    <t>深圳交易所,002957.SZ,科瑞技术,深圳科瑞技术股份有限公司,广东省深圳市南山区粤海街道麻岭社区麻雀岭工业区中钢大厦101,自动化设备,446851400.8,27013752.81,3152,"Shenzhen Colibri Technologies Co.,Ltd.",86-755-26710011-1688,bod@colibri.com.cn</t>
  </si>
  <si>
    <t>北京交易所,834062.BJ,科润智控,科润智能控制股份有限公司,浙江省衢州市江山市山海协作园区开源路1号,电力设备,136513887.5,3315648.63,653,"Kerun Intelligent Control Co.,Ltd",86-570-4982888,liqiang0570@qq.com</t>
  </si>
  <si>
    <t>上海交易所,603626.SH,科森科技,昆山科森科技股份有限公司,江苏省苏州市昆山市开发区新星南路155号(与星辉路交叉口),消费电子,920677775.8,5881762.96,4112,"Kunshan Kersen Science&amp;Technology Co.,Ltd",86-512-36688666,ksgf@kersentech.com</t>
  </si>
  <si>
    <t>深圳交易所,002518.SZ,科士达,深圳科士达科技股份有限公司,广东省深圳市南山区高新北区科技中二路软件园1栋4楼401、402室,电力设备,560573772.5,54275463.91,2917,"Shenzhen Kstar Science &amp; Technology Co.,Ltd",86-755-86168479,fantao1@kstar.com.cn;zhanglz@kstar.com.cn;stock@kstar.com.cn</t>
  </si>
  <si>
    <t>深圳交易所,300737.SZ,科顺股份,科顺防水科技股份有限公司,广东省佛山市顺德区容桂红旗中路工业区38号之一,建筑材料,1734631538,99048987.2,4113,"Keshun Waterproof Technologies Co.,Ltd.",86-757-28603333-8803,300737@keshun.com.cn</t>
  </si>
  <si>
    <t>深圳交易所,300856.SZ,科思股份,南京科思化学股份有限公司,江苏省南京市江宁区经济技术开发区苏源大道19号九龙湖国际企业总部园C1栋10楼,美容护理,412987742.6,58026624.51,1001,"Nanjing Cosmos Chemical Co.,Ltd.",86-25-66699706,ksgf@cosmoschem.com</t>
  </si>
  <si>
    <t>上海交易所,688788.SH,科思科技,深圳市科思科技股份有限公司,广东省深圳市南山区西丽街道高新北区朗山路7号航空电子工程研发大厦五楼,国防军工,26928321.74,-26124541.53,524,"Shenzhen Consys Science&amp;Technology Co.,Ltd.",86-755-86111131-8858,securities@consys.com.cn</t>
  </si>
  <si>
    <t>深圳交易所,300153.SZ,科泰电源,上海科泰电源股份有限公司,上海市青浦区张江高新区青浦园天辰路1633号,电力设备,230173154.8,4692802.47,315,"Shanghai Cooltech Power Co.,Ltd.",86-21-69758012;86-21-69758019,xukun@cooltechsh.com;dengjie@cooltechsh.com;irm@cooltechsh.com</t>
  </si>
  <si>
    <t>上海交易所,688551.SH,科威尔,科威尔技术股份有限公司,安徽省合肥市蜀山区高新区大龙山路8号,电力设备,59369926.55,7467786.48,487,"Kewell Technology Co., Ltd.",86-551-65837957,ir@kewell.com.cn</t>
  </si>
  <si>
    <t>上海交易所,603486.SH,科沃斯,科沃斯机器人股份有限公司,江苏省苏州市吴中区友翔路18号,小家电,3201234663,423647618.1,7854,"Ecovacs Robotics Co.,Ltd",86-512-65875866,ir@ecovacs.com</t>
  </si>
  <si>
    <t>深圳交易所,300903.SZ,科翔股份,广东科翔电子科技股份有限公司,广东省惠州市惠阳区大亚湾西区龙山八路9号,半导体及元件,634368018.6,18524065.46,3318,"Guangdong Kingshine Electronic Technology Co.,Ltd.",86-752-5181019,zqb@kxkjpcb.com</t>
  </si>
  <si>
    <t>上海交易所,600234.SH,科新发展,山西科新发展股份有限公司,广东省深圳市罗湖区梨园路333号招商开元中心1栋B座5楼,建筑装饰,36436922.56,-19387750.38,193,"Kexin Development Co.,Ltd,Shanxi",86-755-23996252;86-351-4040922,rong4506@163.com;zq@600234.net</t>
  </si>
  <si>
    <t>深圳交易所,300092.SZ,科新机电,四川科新机电股份有限公司,四川省德阳市什邡市经济开发区沱江路西段21号,通用设备,269010404.3,33763823.9,688,"Sichuan Kexin Mechanical And Electrical Equipment Co.,Ltd.",86-838-8265111,comelec@sckxjd.com</t>
  </si>
  <si>
    <t>深圳交易所,300565.SZ,科信技术,深圳市科信通信技术股份有限公司,广东省深圳市龙岗区新能源一路科信科技大厦,通信设备,177351666.8,-12671736.39,871,"Shenzhen Kexin Communication Technologies Co.,Ltd",86-755-29893456-81300,ir@szkexin.com.cn</t>
  </si>
  <si>
    <t>上海交易所,688136.SH,科兴制药,科兴生物制药股份有限公司,"山东省济南市章丘区明水开发区创业路2666号,广东省深圳市南山区高新中一道与科技中一路交汇处创益科技大厦",生物制品,269714119.7,29109430.39,1399,"Shandong Kexing Bioproducts Co.,Ltd",86-755-86967773,ir@kexing.com</t>
  </si>
  <si>
    <t>深圳交易所,002380.SZ,科远智慧,南京科远智慧科技集团股份有限公司,江苏省南京市江宁区秣陵街道清水亭东路1266号,计算机应用,248035260.5,4578813.84,1888,"Nanjing Sciyon Wisdom Technology Group Co.,Ltd.",86-25-69836095;86-25-69836008,zhaowq@sciyon.com;wuyt@sciyon.com;sciyon@sciyon.com</t>
  </si>
  <si>
    <t>深圳交易所,301087.SZ,可孚医疗,可孚医疗科技股份有限公司,湖南省长沙市雨花区振华路816号,医疗器械,600753831.1,50204732.44,3997,"Cofoemedicaltechnology Co.,Ltd.",86-731-85506600,investor@cofoe.com</t>
  </si>
  <si>
    <t>深圳交易所,301009.SZ,可靠股份,杭州可靠护理用品股份有限公司,浙江省杭州市临安区锦城街道(城西工业园)花桥路2号,美容护理,321634613.2,1957458.1,799,"Hangzhou Coco Healthcare Products Co.,Ltd",86-571-63702088,coco-ir@cocohealthcare.com</t>
  </si>
  <si>
    <t>深圳交易所,002782.SZ,可立克,深圳可立克科技股份有限公司,广东省深圳市宝安区福海街道新田社区正中工业厂区厂房7栋2层,其他电子,464712153.5,20557317.94,4568,"Shenzhen Click Technology Co.,Ltd.",86-755-29918075,invest@clickele.com</t>
  </si>
  <si>
    <t>上海交易所,603960.SH,克来机电,上海克来机电自动化工程股份有限公司,上海市宝山区罗东路1555号,自动化设备,97582950.31,285791.4,608,"Shanghai Kelai Mechatronics Engineering Co.,Ltd.",86-21-33850028,kelai.jidian@sh-kelai.com</t>
  </si>
  <si>
    <t>北京交易所,831689.BJ,克莱特,威海克莱特菲尔风机股份有限公司,山东省威海市环翠区高技术产业开发区初村镇兴山路111号,通用设备,88414430.25,8085831.25,411,"Wei Hai Creditfan Ventilator Co.,Ltd.",86-631-5708196;86-631-5702661,kaifang.zhang@creditfan.com.cn;zqb@creditfan.com.cn</t>
  </si>
  <si>
    <t>上海交易所,600579.SH,克劳斯,克劳斯玛菲股份有限公司,北京市海淀区北四环西路62号,专用设备,1941191261,-179960862.6,6111,Kraussmaffei Company Limited,86-10-82677837,ir@kraussmaffei.com</t>
  </si>
  <si>
    <t>深圳交易所,002661.SZ,克明食品,陈克明食品股份有限公司,湖南省长沙市雨花区环保科技产业园振华路28号,农产品加工,1097774370,60471106.6,4262,"Chen Ke Ming Food Manufacturing Co.,Ltd",86-731-89935187,kemen@kemen.net.cn</t>
  </si>
  <si>
    <t>上海交易所,603589.SH,口子窖,安徽口子酒业股份有限公司,安徽省淮北市烈山区南路9号,饮料制造,1311619727,485322162.9,4003,"Anhui Kouzi Distillery Co.,Ltd.",86-561-6898000,kz_zqb@126.com</t>
  </si>
  <si>
    <t>深圳交易所,300840.SZ,酷特智能,青岛酷特智能股份有限公司,山东省青岛市即墨区红领大街17号,服装家纺,137130128.1,18050354.07,1821,"Qingdao Kutesmart Co.,Ltd.",86-532-88598088,info@kutesmart.com</t>
  </si>
  <si>
    <t>深圳交易所,301278.SZ,快可电子,苏州快可光伏电子股份有限公司,江苏省苏州市吴中区苏州工业园区新发路31号,电力设备,248317455.4,20869706.56,630,"Qc Solar (Suzhou) Co., Ltd.",86-512-62603392;86-512-62603393,zq01@qc-solar.com.cn</t>
  </si>
  <si>
    <t>上海交易所,603203.SH,快克股份,快克智能装备股份有限公司,江苏省常州市武进区高新技术产业开发区凤翔路11号,自动化设备,205017734.5,60656447.7,988,"Quick Intelligent Equipment Co.,Ltd.",86-519-86225668,quickir@quick-global.com</t>
  </si>
  <si>
    <t>深圳交易所,002774.SZ,快意电梯,快意电梯股份有限公司,广东省东莞市清溪镇谢坑村金龙工业区,专用设备,254617602.7,3115362.2,1659,"Ife Elevators Co.,Ltd.",86-769-82189448;86-769-82078888-3111,ifezq@ifelift.com</t>
  </si>
  <si>
    <t>深圳交易所,002516.SZ,旷达科技,旷达科技集团股份有限公司,江苏省常州市武进区雪堰镇旷达路1号,汽车零部件,433303359,52237406.86,1929,"Kuangda Technology Group Co.,Ltd.",86-519-86159358,yan.chen@kuangdacn.com</t>
  </si>
  <si>
    <t>深圳交易所,002737.SZ,葵花药业,葵花药业集团股份有限公司,黑龙江省哈尔滨市道里区高新技术产业开发区迎宾路集中区东湖路18号,中药,1198471522,219172003.9,5636,"Sunflower Pharmaceutical Group Co.,Ltd",86-451-82307136,3124893@qq.com;2101474806@qq.com;khyygroup@163.com</t>
  </si>
  <si>
    <t>上海交易所,603826.SH,坤彩科技,福建坤彩材料科技股份有限公司,福建省福州市福清市元洪投资区(城头),非金属材料,198779538.3,26685223.38,729,"Fujian Kuncai Material Technology Co.,Ltd.",86-591-85588083,huangtiantian@fjkuncai.com;linying@fjkuncai.com;securities@fjkuncai.com</t>
  </si>
  <si>
    <t>上海交易所,688283.SH,坤恒顺维,成都坤恒顺维科技股份有限公司,四川省成都市郫都区高新西区新文路22号融智总部工业园26栋,通信设备,11975878.31,-612231.95,100,"Chengdu Ksw Technologies Co.,Ltd.",86-28-87991255,public@ksw-tech.com</t>
  </si>
  <si>
    <t>深圳交易所,300418.SZ,昆仑万维,昆仑万维科技股份有限公司,北京市东城区西总布胡同46号明阳国际中心B座,传媒,1192815082,374183334.6,1771,"Kunlun Tech Co.,Ltd.",86-10-65210366,ir@kunlun-inc.com</t>
  </si>
  <si>
    <t>上海交易所,600422.SH,昆药集团,昆药集团股份有限公司,云南省昆明市五华区国家高新技术开发区科医路166号,中药,2363634181,114466974.9,5719,"Kpc Pharmaceuticals,Inc",86-871-68324311,irm.kpc@holley.cn;yu.dong@holley.cn</t>
  </si>
  <si>
    <t>上海交易所,603630.SH,拉芳家化,拉芳家化股份有限公司,广东省汕头市龙湖区万吉工业龙江路拉芳大厦,美容护理,200575406.4,-2556724.71,1442,"Lafang China Co.,Ltd",86-754-89833339,laf@vip.126.com</t>
  </si>
  <si>
    <t>深圳交易所,300773.SZ,拉卡拉,拉卡拉支付股份有限公司,北京市海淀区北清路中关村壹号D1座6层606,保险及其他,1578263498,254619337.5,2483,"Lakala Payment Co.,Ltd.",86-10-56710773;86-10-56710999,contact@lakala.com</t>
  </si>
  <si>
    <t>上海交易所,603777.SH,来伊份,上海来伊份股份有限公司,上海市松江区沪松公路1399弄68号来伊份青年大厦,食品加工制造,1315002809,92528482.08,7553,"Shanghai Laiyifen Co.,Ltd.",86-21-51760952,corporate@laiyifen.com</t>
  </si>
  <si>
    <t>深圳交易所,002106.SZ,莱宝高科,深圳莱宝高科技股份有限公司,广东省深圳市光明区凤凰街道东坑社区光源四路9号101,光学光电子,1587738636,78318085.53,1689,"Shenzhen Laibao Hi-Tech Co.,Ltd",86-755-29891909,lbgk@laibao.com.cn</t>
  </si>
  <si>
    <t>上海交易所,688683.SH,莱尔科技,广东莱尔新材料科技股份有限公司,广东省佛山市顺德区大良街道国泰南路3号保利商贸中心1栋20层,消费电子,111859401.6,10271691.55,706,"Guang Dong Leary New Material Technology Co.,Ltd",86-757-66833180,lyx@leary.com.cn;wq@leary.com.cn;leary.ir@leary.com.cn</t>
  </si>
  <si>
    <t>上海交易所,603355.SH,莱克电气,莱克电气股份有限公司,江苏省苏州市虎丘区高新区向阳路1号,小家电,2350642779,211241962.5,8861,"Kingclean Electric Co.,Ltd",86-512-68253260;86-512-68415208,lexy@kingclean.com</t>
  </si>
  <si>
    <t>深圳交易所,300006.SZ,莱美药业,重庆莱美药业股份有限公司,重庆市渝北区黄山大道杨柳路2号重庆市科学技术研究院B栋15楼、16楼,化学制药,198706756.2,-26403512.18,935,"Chongqing Lummy Pharmaceutical Co.,Ltd",86-23-67300382,cuidan@cqlummy.com;cqlummy@cqlummy.com</t>
  </si>
  <si>
    <t>上海交易所,603900.SH,莱绅通灵,莱绅通灵珠宝股份有限公司,江苏省南京市雨花台区花神大道19号,家用轻工,322276618.5,14488518.9,2189,Leysen Jewellery Inc.,86-25-52486808,不详</t>
  </si>
  <si>
    <t>上海交易所,688150.SH,莱特光电,陕西莱特光电材料股份有限公司,陕西省西安市长安区高新区隆丰路99号3幢3号楼,电子化学品,74453991.67,32234094.23,323,"Shaanxi Lighte Optoelectronics Material Co.,Ltd.",86-29-88338844-6002;86-29-88338844-6050,panxiangting@ltom.com;chenxiaoyu@ltom.com;ir@ltom.com</t>
  </si>
  <si>
    <t>深圳交易所,002166.SZ,莱茵生物,桂林莱茵生物科技股份有限公司,广西壮族自治区桂林市临桂区人民南路19号,中药,282409086.1,38424186.65,907,Guilin Layn Natural Ingredients Corp.,86-773-3568817;86-773-3568809,luo.huayang@layn.com.cn;wang.qingrong@layn.com.cn;002166@layn.com.cn</t>
  </si>
  <si>
    <t>深圳交易所,000558.SZ,莱茵体育,莱茵达体育发展股份有限公司,四川省成都市武侯区交子大道177号中海国际中心D座1903室,房地产开发,23605474.04,-8395772.17,60,"Lander Sports Development Co.,Ltd.",86-28-86026033,lyzy000558@126.com</t>
  </si>
  <si>
    <t>上海交易所,603633.SH,徕木股份,上海徕木电子股份有限公司,上海市松江区洞泾镇洞薛路651弄88号,汽车零部件,204040235.2,15032519.25,1428,"Shanghai Laimu Electronics Co.,Ltd.",86-21-67679072,ir@laimu.com.cn</t>
  </si>
  <si>
    <t>上海交易所,600123.SH,兰花科创,山西兰花科技创业股份有限公司,山西省晋城市城区凤台东街2288号兰花科技大厦,煤炭开采加工,3270572799,874933137.8,1.8348万,"Shanxi Lanhua Sci-Tech Venture Co.,Ltd",86-356-2189656,lhkc_mw@163.com;lhkc_jjb@163.com;china_lanhua@163.com</t>
  </si>
  <si>
    <t>上海交易所,688557.SH,兰剑智能,兰剑智能科技股份有限公司,山东省济南市历城区高新区龙奥北路909号海信龙奥九号1号楼19层,通用设备,117786787.9,-1164135.61,1089,"Bluesword Intelligent Technology Co.,Ltd.",86-531-88876633-1981,zhengquanbu@blueswords.com</t>
  </si>
  <si>
    <t>上海交易所,600826.SH,兰生股份,东浩兰生会展集团股份有限公司,上海市浦东新区博成路568号B座3楼,其他社会服务,40022379.5,-80467558.31,505,Dlg Exhibitions &amp; Events Corporation Limited,86-21-51991611;86-21-51991610,zhangrongjian@dlg-expo.com;yujingyun@dlg-expo.com;stock@dlg-expo.com</t>
  </si>
  <si>
    <t>上海交易所,603169.SH,兰石重装,兰州兰石重型装备股份有限公司,甘肃省兰州市永登县兰州新区黄河大道西段528号,专用设备,906662478.3,27833938.83,3958,"Lanzhou Ls Heavy Equipment Co., Ltd",86-931-2905396,zqb@lshec.com;wuruirui@lshec.com</t>
  </si>
  <si>
    <t>深圳交易所,301060.SZ,兰卫医学,上海兰卫医学检验所股份有限公司,上海市长宁区临新路268弄1号楼6、7、8、9层,医疗服务,827689742.5,177239160,1522,"Shanghai Labway Clinical Laboratory Co.,Ltd",86-21-31778162,labway@labway.cn</t>
  </si>
  <si>
    <t>深圳交易所,000929.SZ,兰州黄河,兰州黄河企业股份有限公司,甘肃省兰州市城关区庆阳路219号金运大厦22层,饮料制造,72606706.07,-3281522.1,988,"Lanzhou Huanghe Enterprise Co.,Ltd.",86-931-8449039,huxing99yan@163.com;yellowriver@yellowriver.net.cn</t>
  </si>
  <si>
    <t>深圳交易所,001227.SZ,兰州银行,兰州银行股份有限公司,甘肃省兰州市城关区酒泉路211号,银行,1785589456,489711765.2,4121,"Bank Of Lanzhou Co., Ltd.",86-931-4600239,dongshihui@lzbank.com</t>
  </si>
  <si>
    <t>深圳交易所,002765.SZ,蓝黛科技,蓝黛科技集团股份有限公司,重庆市璧山区璧泉街道剑山路100号,光学光电子,765031978.5,50330902.47,3948,"Landai Technology Group Corp., Ltd.",86-23-41410188,landai@cqld.com</t>
  </si>
  <si>
    <t>深圳交易所,300862.SZ,蓝盾光电,安徽蓝盾光电子股份有限公司,安徽省铜陵市铜官区石城路电子工业区,环保,117202117,15247451.77,1566,"Anhui Landun Photoelectron Co.,Ltd.",86-562-2291110,bgs@ldchina.cn</t>
  </si>
  <si>
    <t>深圳交易所,002382.SZ,蓝帆医疗,蓝帆医疗股份有限公司,山东省淄博市临淄区稷下街道一诺路48号,医疗器械,1297931283,-52449217.46,8480,"Blue Sail Medical Co.,Ltd.",86-533-7871008,huangjie@bluesail.cn;zhaomin@bluesail.cn;stock@bluesail.cn</t>
  </si>
  <si>
    <t>深圳交易所,002513.SZ,蓝丰生化,江苏蓝丰生物化工股份有限公司,江苏省徐州市新沂市经济开发区宁夏路2号,化学制品,438930890.5,881027.16,1404,"Jiangsu Lanfeng Bio-Chemical Co.,Ltd.",86-516-88920479,lfshdmb@jslanfeng.com</t>
  </si>
  <si>
    <t>上海交易所,600466.SH,蓝光发展,四川蓝光发展股份有限公司,四川省成都市郫都区高新区(西区)西芯大道9号,房地产开发,7082810873,-289758989,2791,"Sichuan Languang Development Co.,Ltd.",86-28-87826466,ir@brc.com.cn;crm@brc.com.cn</t>
  </si>
  <si>
    <t>深圳交易所,300484.SZ,蓝海华腾,深圳市蓝海华腾技术股份有限公司,广东省深圳市光明区玉塘街道田寮社区光明高新园区东侧七号路中科诺数字科技工业园厂房301、401、1101,自动化设备,96260543.2,13229709.93,365,"Shenzhen V&amp;T Technologies Co.,Ltd.",86-755-27657465,information@v-t.net.cn</t>
  </si>
  <si>
    <t>上海交易所,601798.SH,蓝科高新,甘肃蓝科石化高新装备股份有限公司,甘肃省兰州市安宁区蓝科路8号,专用设备,66780013.28,-27967381.15,1161,Lanpec Technologies Limited,86-21-31021798;86-21-57208550,lixy@lanpec.com;yangyancheng@lanpec.com;lanpec@lanpec.com</t>
  </si>
  <si>
    <t>深圳交易所,300433.SZ,蓝思科技,蓝思科技股份有限公司,湖南省长沙市浏阳市生物医药园,消费电子,9334205911,-411424612.9,15.6880万,"Lens Technology Co.,Ltd.",86-731-83285699,lsgf@hnlens.com</t>
  </si>
  <si>
    <t>上海交易所,688127.SH,蓝特光学,浙江蓝特光学股份有限公司,浙江省嘉兴市秀洲区洪合镇洪福路1108号1幢,光学光电子,89679986.78,21533463.44,758,"Zhejiang Lante Optics Co.,Ltd.",86-573-83382807,ir@lante.com.cn</t>
  </si>
  <si>
    <t>上海交易所,605368.SH,蓝天燃气,河南蓝天燃气股份有限公司,河南省驻马店市驿城区解放路68号,燃气,1436742268,191666853.3,1428,"Henan Lantian Gas Co.,Ltd.",86-396-3811051,ltrq2017@126.com</t>
  </si>
  <si>
    <t>深圳交易所,300487.SZ,蓝晓科技,西安蓝晓科技新材料股份有限公司,陕西省西安市雁塔区高新开发区锦业路135号,化工合成材料,331861373.8,80512255.7,1060,"Sunresin New Materials Co.,Ltd",86-29-81112902,pub@sunresin.com</t>
  </si>
  <si>
    <t>深圳交易所,000968.SZ,蓝焰控股,山西蓝焰控股股份有限公司,山西省太原市小店区高新开发区中心街6号东楼19层,油气开采及服务,519408680.7,272080126.6,2086,Shanxi Blue Flame Holding Company Limited,86-351-2600968,lykg000968@163.com</t>
  </si>
  <si>
    <t>深圳交易所,300293.SZ,蓝英装备,沈阳蓝英工业自动化装备股份有限公司,辽宁省沈阳市苏家屯区浑南产业区东区飞云路3号,专用设备,264367857,-5256083.79,1004,"Shenyang Blue Silver Industry Automation Equipment Co.,Ltd",86-24-23810393,sbs@blue-silver.net</t>
  </si>
  <si>
    <t>上海交易所,688008.SH,澜起科技,澜起科技股份有限公司,上海市徐汇区宜山路900号1幢A6,半导体及元件,900423154.5,306098537.8,527,"Montage Technology Co.,Ltd",86-21-54679039,ir@montage-tech.com</t>
  </si>
  <si>
    <t>上海交易所,600149.SH,廊坊发展,廊坊发展股份有限公司,河北省廊坊市广阳区永丰道3号廊坊发展大厦B座22层,电力,77885460.77,-6910087.94,127,"Langfang Development Co.,Ltd.",86-316-2766166,lf600149@163.com</t>
  </si>
  <si>
    <t>上海交易所,603655.SH,朗博科技,常州朗博密封科技股份有限公司,江苏省常州市金坛区尧塘街道金博路1号,汽车零部件,41969881.46,2051055.17,481,"Changzhou Langbo Sealing Technologies Co.,Ltd.",86-519-82300207,zgz@jmp-seal.com;lbkj@jmp-seal.com</t>
  </si>
  <si>
    <t>上海交易所,603726.SH,朗迪集团,浙江朗迪集团股份有限公司,浙江省宁波市余姚市朗霞街道朗马路188号,白色家电,386595535.4,21768805.54,2708,"Zhejiang Langdi Group Co.,Ltd.",86-574-62193001,ldzd@langdi.com</t>
  </si>
  <si>
    <t>深圳交易所,300594.SZ,朗进科技,山东朗进科技股份有限公司,山东省济南市莱芜区高新区九龙山路006号,非汽车交运,123668798,1229835.2,900,"Shandong Longertek Technology Co.,Ltd.",86-532-85930296;86-532-85930276,wt@longertek.com;fengweiwei@longertek.com;zhengquan@longertek.com</t>
  </si>
  <si>
    <t>深圳交易所,300042.SZ,朗科科技,深圳市朗科科技股份有限公司,广东省深圳市南山区高新区南区高新南六道10号朗科大厦16、18、19层,计算机设备,418469867.1,8375678.35,517,"Netac Technology Co.,Ltd.",86-755-26727600,ir@netac.com</t>
  </si>
  <si>
    <t>深圳交易所,300543.SZ,朗科智能,深圳市朗科智能电气股份有限公司,广东省深圳市宝安区新安街道兴东社区69区洪浪北二路30号信义领御研发中心1栋1701,消费电子,557389670.7,21919834.85,2133,"Shenzhen Longood Intelligent Electric Co.,Ltd",86-755-36690853,stock@longood.com</t>
  </si>
  <si>
    <t>深圳交易所,300288.SZ,朗玛信息,贵阳朗玛信息技术股份有限公司,贵州省贵阳市观山湖区长岭南路31号国家数字内容产业园二楼,计算机应用,102559778.5,15193039.67,1030,"Guiyang Longmaster Information &amp; Technology Co.,Ltd.",86-851-83842119,zhengquanbu@longmaster.com.cn</t>
  </si>
  <si>
    <t>深圳交易所,300916.SZ,朗特智能,深圳朗特智能控制股份有限公司,广东省深圳市宝安区新桥街道黄埔社区南洞东环路正风工业园厂房3栋一层至四层,消费电子,197681882.9,19976911.67,1288,"Shenzhen Longtech Smart Control Co.,Ltd.",86-755-23501350-8301,zqb@longtech.cc;zqb01@longtech.cc</t>
  </si>
  <si>
    <t>深圳交易所,300682.SZ,朗新科技,朗新科技集团股份有限公司,江苏省无锡市新吴区净慧东道90号无锡软件园天鹅座B栋10、11楼,计算机应用,840107471.2,51398337.62,6020,"Longshine Technology Group Co.,Ltd.",86-10-82430973,ir@longshine.com</t>
  </si>
  <si>
    <t>深圳交易所,300175.SZ,朗源股份,朗源股份有限公司,山东省烟台市龙口市高新技术产业园区朗源路299号,农产品加工,34296685.24,-1099232.87,279,"Lontrue Co.,Ltd.",86-535-8611766,ir@lontrue.com</t>
  </si>
  <si>
    <t>深圳交易所,002612.SZ,朗姿股份,朗姿股份有限公司,北京市朝阳区西大望路27号大郊亭南街3号院1号楼(朗姿大厦),服装家纺,894198872.5,-2241766.13,4785,"Lancy Co.,Ltd.",86-10-53518800-8179,wangjianyou@lancygroup.com;zhengquan@lancygroup.com</t>
  </si>
  <si>
    <t>上海交易所,600756.SH,浪潮软件,浪潮软件股份有限公司,山东省济南市历城区高新区浪潮路1036号,计算机应用,352585553,637371.83,1446,"Inspur Software Co.,Ltd.",86-531-85105606,600756@inspur.com</t>
  </si>
  <si>
    <t>深圳交易所,000977.SZ,浪潮信息,浪潮电子信息产业股份有限公司,山东省济南市历下区浪潮路1036号,计算机设备,17276883284,333981157.8,7421,"Inspur Electronic Information Industry Co.,Ltd",86-531-85106229,wulong@inspur.com;zhengyahui@inspur.com;000977@inspur.com</t>
  </si>
  <si>
    <t>上海交易所,600137.SH,浪莎股份,四川浪莎控股股份有限公司,四川省宜宾市翠屏区外南街63号,服装家纺,64911280.17,4408958.99,349,Sichuan Langsha Holding Ltd.,86-831-8216216,cjbz@vip.163.com</t>
  </si>
  <si>
    <t>上海交易所,600559.SH,老白干酒,河北衡水老白干酒业股份有限公司,河北省衡水市桃城区高新区振华大街999号酒都大厦,饮料制造,908101383.7,265968933.3,6321,"Hebei Hengshui Laobaigan Liquor Co.,Ltd.",86-318-2122755,hslbg@hengshuilaobaigan.net;lbgzqb600559@126.com</t>
  </si>
  <si>
    <t>上海交易所,603883.SH,老百姓,老百姓大药房连锁股份有限公司,湖南省长沙市开福区青竹湖路808号,医药商业,4140649849,241794170,2.9164万,Lbx Pharmacy Chain Joint Stock Company,86-731-84035189,ir@lbxdrugs.com</t>
  </si>
  <si>
    <t>深圳交易所,002508.SZ,老板电器,杭州老板电器股份有限公司,浙江省杭州市临平区经济开发区临平大道592号,厨卫电器,2086165521,367704718.2,4879,"Hangzhou Robam Appliances Co.,Ltd.",86-571-86187810,wg@robam.com;jy@robam.com;robam@robam.com</t>
  </si>
  <si>
    <t>上海交易所,600612.SH,老凤祥,老凤祥股份有限公司,上海市徐汇区漕溪路270号1号楼六楼,家用轻工,18441603082,406571893.7,2259,"Lao Feng Xiang Co.,Ltd.",86-21-54480605;86-21-64833388-619,lfx600612@126.com;cxj0724@163.com</t>
  </si>
  <si>
    <t>深圳交易所,300729.SZ,乐歌股份,乐歌人体工学科技股份有限公司,浙江省宁波市鄞州区首南街道学士路536号金东大厦15-19层,家用轻工,763629721.4,18014978.73,3049,Loctek Ergonomic Technology Corp.,86-574-55007473,law@loctek.com</t>
  </si>
  <si>
    <t>上海交易所,603076.SH,乐惠国际,宁波乐惠国际工程装备股份有限公司,浙江省宁波市象山县西周镇象西机电工业园,专用设备,311150447.8,18718706.4,1046,"Ningbo Lehui International Engineering Equipment Co.,Ltd",86-574-65832846,international@lehui.com</t>
  </si>
  <si>
    <t>上海交易所,600135.SH,乐凯胶片,乐凯胶片股份有限公司,河北省保定市竞秀区乐凯南大街6号,化工合成材料,528182267.9,8845720.97,2468,Lucky Film Company Limited,86-312-7922692,stock@luckyfilm.com</t>
  </si>
  <si>
    <t>深圳交易所,300446.SZ,乐凯新材,保定乐凯新材料股份有限公司,河北省保定市竞秀区新市区和润路569号,电子化学品,42115035.28,1584388.42,346,"Baoding Lucky Innovative Materials Co.,Ltd",86-15712525800,lekaixincai@luckyfilm.com</t>
  </si>
  <si>
    <t>上海交易所,600644.SH,乐山电力,乐山电力股份有限公司,四川省乐山市市中区嘉定北路46号,电力,752802153.8,26754006.16,3059,"Leshan Electric Power Co.,Ltd",86-833-2445800,600644@vip.163.com</t>
  </si>
  <si>
    <t>深圳交易所,002319.SZ,乐通股份,珠海市乐通化工股份有限公司,广东省珠海市香洲区金鼎官塘乐通工业园,化学制品,100811353.5,-4581416.41,340,"Letong Chemical Co.,Ltd.",86-756-3383338;86-756-6887888,lt@letongink.com</t>
  </si>
  <si>
    <t>深圳交易所,300562.SZ,乐心医疗,广东乐心医疗电子股份有限公司,广东省中山市火炬开发区东利路105号A区,医疗器械,260374797.5,1286018.55,2190,"Guangdong Transtek Medical Electronics Co.,Ltd",86-760-85166286,ls@lifesense.com</t>
  </si>
  <si>
    <t>上海交易所,688018.SH,乐鑫科技,乐鑫信息科技(上海)股份有限公司,上海市浦东新区中国(上海)自由贸易试验区碧波路690号2号楼204室,半导体及元件,288948064.6,27852092.14,517,"Espressif Systems (Shanghai) Co., Ltd.",86-21-61065218,ir@espressif.com</t>
  </si>
  <si>
    <t>深圳交易所,002577.SZ,雷柏科技,深圳雷柏科技股份有限公司,广东省深圳市南山区科苑南路3099号中国储能大厦56楼,计算机设备,100581298.4,11224987.38,206,"Shenzhen Rapoo Technology Co.,Ltd.",86-755-28588566,board@rapoo.com</t>
  </si>
  <si>
    <t>深圳交易所,300652.SZ,雷迪克,杭州雷迪克节能科技股份有限公司,浙江省杭州市萧山区萧山经济技术开发区桥南区块春潮路89号,汽车零部件,150485238.3,20915560.73,800,"Hang Zhou Radical Energy-Saving Technology Co.,Ltd.",86-571-22806190,tracy@radical.cn;lihao@radical.cn;info@radical.cn</t>
  </si>
  <si>
    <t>深圳交易所,301050.SZ,雷电微力,成都雷电微力科技股份有限公司,四川省成都市双流区华府大道四段19号,国防军工,225200359.1,107085176.1,557,"Chengdu Rml Technology Co.,Ltd",86-28-85750702,rml@rml138.com</t>
  </si>
  <si>
    <t>深圳交易所,301016.SZ,雷尔伟,南京雷尔伟新技术股份有限公司,江苏省南京市浦口区江北新区龙泰路19号,非汽车交运,111279794.9,20444934.28,416,"Nanjing Railway New Technology Co.,Ltd.",86-25-85848681,chenjuan@njlew.cn;lijingping@njlew.cn</t>
  </si>
  <si>
    <t>深圳交易所,002413.SZ,雷科防务,江苏雷科防务科技股份有限公司,北京市海淀区西三环北路甲2号院5号楼6层,国防军工,330396250.4,26068139.03,2182,"Jiangsu Leike Defense Technology Co.,Ltd.",86-10-68916700,002413@racodf.com</t>
  </si>
  <si>
    <t>深圳交易所,300162.SZ,雷曼光电,深圳雷曼光电科技股份有限公司,广东省深圳市南山区松白路百旺信高科技工业园二区第八栋,光学光电子,290537879.8,8012832.45,1542,"Ledman Optoelectronic Co.,Ltd.",86-755-86137035,ledman@ledman.cn</t>
  </si>
  <si>
    <t>深圳交易所,002979.SZ,雷赛智能,深圳市雷赛智能控制股份有限公司,广东省深圳市南山区沙河西路3157号南山智谷产业园B座15-20层,自动化设备,302410025.1,55169123.49,1077,"China Leadshine Technology Co.,Ltd.",86-755-26400242,ir@leisai.com</t>
  </si>
  <si>
    <t>深圳交易所,002398.SZ,垒知集团,垒知控股集团股份有限公司,福建省厦门市思明区湖滨南路62号,建筑材料,882634001,55459770.48,2932,"Lets Holding Group Co.,Ltd.",86-592-2273752,002398@xmabr.com;wyh9565@126.com</t>
  </si>
  <si>
    <t>深圳交易所,300989.SZ,蕾奥规划,深圳市蕾奥规划设计咨询股份有限公司,广东省深圳市南山区沙河街道天健创智中心A塔5-8楼、14楼,建筑装饰,84233876.78,13747038.93,850,"Lay-Out Planning Consultants Co.,Ltd.",86-755-23965219,layout@lay-out.com.cn</t>
  </si>
  <si>
    <t>深圳交易所,300694.SZ,蠡湖股份,无锡蠡湖增压技术股份有限公司,江苏省无锡市滨湖区胡埭镇天竹路2号,汽车零部件,366509504.3,9570440.54,2429,Wuxi Lihu Corporation Limited.,86-510-85618806,zqb@chinalihu.com</t>
  </si>
  <si>
    <t>上海交易所,605337.SH,李子园,浙江李子园食品股份有限公司,浙江省金华市金东区曹宅镇李子园工业园,饮料制造,341515385.1,40833884.2,1847,"Zhe Jiang Li Zi Yuan Food Co.,Ltd.",86-579-82881528,zqswb@liziyuan.com</t>
  </si>
  <si>
    <t>深圳交易所,001235.SZ,里得电科,武汉里得电力科技股份有限公司,湖北省武汉市洪山区文化大道555号融科智谷工业项目一期A8号楼5-6层,电力设备,--,--,412,"Wuhan Lead Electric Power Technology Co., Ltd.",86-27-86639018,whlead@wuhanlead.com</t>
  </si>
  <si>
    <t>深圳交易所,300206.SZ,理邦仪器,深圳市理邦精密仪器股份有限公司,广东省深圳市坪山区坑梓街道金沙社区金辉路15号,医疗器械,389562418.4,49554550.08,2440,"Edan Instruments, Inc.",86-755-26851437,ir@edan.com</t>
  </si>
  <si>
    <t>深圳交易所,300557.SZ,理工光科,武汉理工光科股份有限公司,湖北省武汉市江夏区东湖开发区武汉理工大学科技园,仪器仪表,76128502.23,-6328729.22,391,"Wuhan Ligong Guangke Co.,Ltd.",86-27-87960139,info@wutos.com</t>
  </si>
  <si>
    <t>深圳交易所,002322.SZ,理工能科,宁波理工环境能源科技股份有限公司,浙江省宁波市北仑区保税南区曹娥江路22号,计算机应用,143695227.5,19249528.36,2174,"Ningbo Ligong Environment And Energy Technology Co.,Ltd",86-574-86821166,ir@lgom.com.cn</t>
  </si>
  <si>
    <t>上海交易所,605118.SH,力鼎光电,厦门力鼎光电股份有限公司,福建省厦门市海沧区新阳工业区新美路26号,计算机设备,139845514.6,43720794.78,1570,"Xiamen Leading Optics Co.,Ltd.",86-592-3136277,stock@evetar.com</t>
  </si>
  <si>
    <t>上海交易所,601777.SH,力帆科技,力帆科技(集团)股份有限公司,重庆市北碚区蔡家岗镇凤栖路16号,非汽车交运,1249498768,50849023.13,4739,"Lifan Technology(Group)Co.,Ltd.",86-23-61663050,tzzqb@lifan.com;mail@lifan.com</t>
  </si>
  <si>
    <t>深圳交易所,002243.SZ,力合科创,深圳市力合科创股份有限公司,广东省深圳市龙岗区龙岗大道(坪地段)1001号,其他社会服务,469338453.7,34824048.65,4330,"Shenzhen Leaguer Co.,Ltd.",86-755-28483234,yuz@leaguer.com.cn;renhj@leaguer.com.cn;zhangchi@leaguer.com.cn;leaguer@leaguer.com.cn</t>
  </si>
  <si>
    <t>深圳交易所,300800.SZ,力合科技,力合科技(湖南)股份有限公司,湖南省长沙市岳麓区高新区青山路668号,环保,128455628.9,36025015.02,960,"Lihe Technology (Hunan) Co.,Ltd.",86-731-89910909,hl@lihero.com</t>
  </si>
  <si>
    <t>上海交易所,688589.SH,力合微,深圳市力合微电子股份有限公司,广东省深圳市南山区西丽街道高新技术产业园清华信息港科研楼11楼1101,半导体及元件,97371399.16,13475172.22,265,Leaguer (Shenzhen) Microelectronics Corp.,86-755-26719968,zhengquanbu@leaguerme.com</t>
  </si>
  <si>
    <t>深圳交易所,301071.SZ,力量钻石,河南省力量钻石股份有限公司,河南省商丘市柘城县产业集聚区,非金属材料,191604019.3,101128624,426,"Henan Liliang Diamond Co.,Ltd.",86-370-7516686,zhengquan@lldia.com</t>
  </si>
  <si>
    <t>深圳交易所,301188.SZ,力诺特玻,山东力诺特种玻璃股份有限公司,山东省济南市商河县玉皇庙镇政府驻地,家用轻工,188550996.5,31307449.92,1124,"Shandong Linuo Technical Glass Co.,Ltd.",86-531-88729123,lntbdsh@linuo.com</t>
  </si>
  <si>
    <t>深圳交易所,002393.SZ,力生制药,天津力生制药股份有限公司,天津市西青区西青经济技术开发区赛达北一道16号,化学制药,306461015.9,41953999.32,1477,"Tianjin Lisheng Pharmaceutical Co.,Ltd.",86-22-27641760,lisheng@lishengpharma.com</t>
  </si>
  <si>
    <t>深圳交易所,002858.SZ,力盛体育,力盛云动(上海)体育科技股份有限公司,上海市长宁区福泉北路518号8座2楼,其他社会服务,53981645.13,-15341384.07,448,"Lisheng Sports (Shanghai) Co.,Ltd",86-21-62418755,ir@lsracing.cn</t>
  </si>
  <si>
    <t>上海交易所,688601.SH,力芯微,无锡力芯微电子股份有限公司,江苏省无锡市新吴区新辉环路8号,半导体及元件,264889573.3,65570868.9,309,"Wuxi Etek Microelectronics Co.,Ltd.",86-510-85217779,lxwzqb@etek.com.cn</t>
  </si>
  <si>
    <t>深圳交易所,300421.SZ,力星股份,江苏力星通用钢球股份有限公司,江苏省南通市如皋市如城镇兴源大道68号,通用设备,231080010.4,12224427.07,1295,"Jiangsu Lixing General Steel Ball Co.,Ltd.",86-513-87513793,board@jgbr.cn;bxu@jgbr.cn</t>
  </si>
  <si>
    <t>上海交易所,688565.SH,力源科技,浙江海盐力源环保科技股份有限公司,上海市嘉定区胜辛南路1968弄1号,环保,41478451.92,6093968.43,145,"Zhejiang Haiyan Power System Resources Environmental Technology Co.,Ltd",86-21-59549065,psrzqb@psr.cn</t>
  </si>
  <si>
    <t>深圳交易所,300184.SZ,力源信息,武汉力源信息技术股份有限公司,湖北省武汉市江夏区东湖新技术开发区光谷大道武大园三路5号,其他电子,2368517513,101702456.8,1334,"Wuhan P&amp;S Information Technology Co.,Ltd",86-27-59417345,zqb@icbase.com</t>
  </si>
  <si>
    <t>深圳交易所,300603.SZ,立昂技术,立昂技术股份有限公司,新疆维吾尔自治区乌鲁木齐市沙依巴克区经济技术开发区燕山街518号,通信服务,222722511.9,6912675.78,1159,"Leon Technology Co.,Ltd",86-991-3708335;86-991-3708307,songlili@leon.top;zhupeiru@leon.top;sd@leon.top</t>
  </si>
  <si>
    <t>上海交易所,605358.SH,立昂微,杭州立昂微电子股份有限公司,浙江省杭州市钱塘区经济技术开发区20号大街199号,半导体及元件,756301050.5,238011304.7,2227,"Hangzhou Lion Microelectronics Co.,Ltd",86-571-86597238,wny@li-on.com;lizhipeng@li-on.com;lionking@li-on.com</t>
  </si>
  <si>
    <t>上海交易所,603519.SH,立霸股份,江苏立霸实业股份有限公司,江苏省无锡市宜兴市环保科技工业园画溪路88号,白色家电,370479184.2,37022558.65,294,"Jiangsu Liba Enterprise Joint-Stock Co.,Ltd",86-510-68535818,jslb@jsliba.com</t>
  </si>
  <si>
    <t>上海交易所,605365.SH,立达信,立达信物联科技股份有限公司,福建省厦门市湖里区枋湖北二路1511号,光学光电子,1793209434,95309362,8377,Leedarson Iot Technology Inc.,86-592-3668275,leedarsoniot@leedarson.com</t>
  </si>
  <si>
    <t>深圳交易所,300344.SZ,立方数科,立方数科股份有限公司,北京市丰台区科学城中核路3号03号楼12层,计算机应用,62070519.23,-24461859.99,239,"Cubic Digital Technology Co.,Ltd.",86-10-83682311,xiangliangbao@isbim.com.cn;yaowei@isbim.com.cn;public@taikong.cn</t>
  </si>
  <si>
    <t>深圳交易所,003020.SZ,立方制药,合肥立方制药股份有限公司,安徽省合肥市蜀山区长江西路669号立方厂区,化学制药,628617238.9,47126894.93,1141,"Hefei Lifeon Pharmaceutical Co., Ltd.",86-551-65350370,zqb@lifeon.cn</t>
  </si>
  <si>
    <t>深圳交易所,300973.SZ,立高食品,立高食品股份有限公司,广东省广州市白云区云城东路559-571号宏鼎云璟汇2栋5楼整层,食品加工制造,629590843,40020182.45,3967,Ligao Foods Co.Ltd,86-20-36510920-882,dongmiban@ligaofoods.com</t>
  </si>
  <si>
    <t>上海交易所,603261.SH,立航科技,成都立航科技股份有限公司,四川省成都市青羊区青羊工业总部基地C10,国防军工,33602448.83,2450944.75,658,"Chengdu Lihang Technology Co.,Ltd.",86-28-86253596,lihang@cdlihang.com</t>
  </si>
  <si>
    <t>深圳交易所,300761.SZ,立华股份,江苏立华牧业股份有限公司,江苏省常州市武进区牛塘镇卢西村委河西村500号,养殖业,2710943104,-177576041.9,6298,"Jiangsu Lihua Animal Husbandry Co.,Ltd.",86-519-86350908,ir@lihuamuye.com</t>
  </si>
  <si>
    <t>深圳交易所,001258.SZ,立新能源,新疆立新能源股份有限公司,新疆维吾尔自治区乌鲁木齐市头屯河区经济技术开发区喀什西路752号西部绿谷大厦5层,电力,173629700,28345900,141,"Xinjiang Lixin Energy Co., Ltd.",86-991-3720088,lixinner@126.com</t>
  </si>
  <si>
    <t>深圳交易所,002475.SZ,立讯精密,立讯精密工业股份有限公司,广东省东莞市清清溪镇北环路313号,消费电子,41599710846,1803320580,22.8152万,"Luxshare Precision Industry Co.,Ltd.",86-769-87892475,david.huang@luxshare-ict.com;ray.li@luxshare-ict.com;public@luxshare-ict.com</t>
  </si>
  <si>
    <t>深圳交易所,300428.SZ,立中集团,立中四通轻合金集团股份有限公司,河北省保定市清苑区发展西街359号,汽车零部件,5537676752,134255376.7,9142,"Lizhong Sitong Light Alloys Group Co.,Ltd.",86-312-5806816,lizhiguo@stnm.com.cn;fengyuqi@stnm.com.cn</t>
  </si>
  <si>
    <t>深圳交易所,001218.SZ,丽臣实业,湖南丽臣实业股份有限公司,湖南省长沙市长沙县泉塘街道社塘路399号,化学制品,643572644.6,30318401.11,716,"Hunan Resun Co.,Ltd.",86-731-82115109,hunanlichen1@hnresun.com</t>
  </si>
  <si>
    <t>上海交易所,603937.SH,丽岛新材,江苏丽岛新材料股份有限公司,江苏省常州市钟楼区龙城大道1959号,工业金属,382618933.1,27571998.86,353,"Jiangsu Lidao New Material Co.,Ltd.",86-519-68881358,chenbo@jsldxcl.com;webmaster@jsldxcl.com</t>
  </si>
  <si>
    <t>深圳交易所,002033.SZ,丽江股份,丽江玉龙旅游股份有限公司,云南省丽江市古城区香格里大道760号丽江玉龙旅游大楼,景点及旅游,41695495.12,-28277488.1,1666,"Lijiang Yulong Tourism Co.,Ltd.",86-888-5105981;86-888-5306320,ljyn@vip.sina.com;bibo515@163.com;yulongtour@ltg.cn</t>
  </si>
  <si>
    <t>上海交易所,605136.SH,丽人丽妆,上海丽人丽妆化妆品股份有限公司,上海市徐汇区番禺路876号,互联网电商,714966439.3,12695668.73,1190,"Shanghai Lily &amp; Beauty Cosmetics Co.,Ltd.",86-21-64663911,shlrlz@lrlz.com</t>
  </si>
  <si>
    <t>上海交易所,600738.SH,丽尚国潮,兰州丽尚国潮实业集团股份有限公司,浙江省杭州市拱墅区吉如路88号loft49创意产业园区2幢1单元,零售,219970984,229922112.9,605,"Lanzhou Lishang Guochao Industrial Group Co.,Ltd",86-571-88230930,600738@lsguochao.com</t>
  </si>
  <si>
    <t>深圳交易所,000513.SZ,丽珠集团,丽珠医药集团股份有限公司,广东省珠海市金湾区创业北路38号总部大楼,化学制药,3479027466,553293797.8,8580,Livzon Pharmaceutical Group Inc.,86-756-8135990;86-756-8135992,livzon_group@livzon.com.cn;yedelong@livzon.com.cn;yangliang2014@livzon.com.cn</t>
  </si>
  <si>
    <t>深圳交易所,300596.SZ,利安隆,天津利安隆新材料股份有限公司,天津市南开区华苑产业园区开华道20号F座20层,化学制品,1010659817,126246491.4,2327,Rianlon Corporation,86-22-83718775,sec@rianlon.com</t>
  </si>
  <si>
    <t>上海交易所,605167.SH,利柏特,江苏利柏特股份有限公司,江苏省苏州市张家港市江苏扬子江重型装备产业园沿江公路2667号,建筑装饰,256071579,12706150.93,3446,Jiangsu Libert Inc.,86-512-89592521,investor@cnlbt.com</t>
  </si>
  <si>
    <t>深圳交易所,002258.SZ,利尔化学,利尔化学股份有限公司,四川省成都市成华区华盛路58号5幢,化学制品,2612935661,534331688.2,5360,"Lier Chemical Co.,Ltd.",86-28-67575627,tzfzb@lierchem.com</t>
  </si>
  <si>
    <t>深圳交易所,301013.SZ,利和兴,深圳市利和兴股份有限公司,广东省深圳市龙华区民塘路385号汇德大厦1号写字楼21层,专用设备,44017247.69,-9895577.53,786,"Shenzhen Lihexing Co.,Ltd.",86-755-28191082-8019,ir@lihexing.com</t>
  </si>
  <si>
    <t>深圳交易所,002651.SZ,利君股份,成都利君实业股份有限公司,四川省成都市武侯区武科东二路5号,国防军工,251503617.6,70616146.96,1737,"Chengdu Leejun Industrial Co.,Ltd.",86-28-85366263,hyj5445@163.com;feng66691@163.com;leejun@cdleejun.com</t>
  </si>
  <si>
    <t>深圳交易所,002734.SZ,利民股份,利民控股集团股份有限公司,江苏省徐州市新沂市经济开发区经九路69号,化学制品,1245961667,97182585.69,4579,"Limin Group Co.,Ltd.",86-516-88984524;86-516-88984525,lixinsheng@chinalimin.com;taoxuwei@chinalimin.com;limin@chinalimin.com</t>
  </si>
  <si>
    <t>深圳交易所,002131.SZ,利欧股份,利欧集团股份有限公司,上海市普陀区中山北路2900号东方国际元中大厦A栋,传媒,4712902566,-829470766.7,5192,"Leo Group Co.,Ltd.",86-21-60158601,sec@leogroup.cn</t>
  </si>
  <si>
    <t>上海交易所,601366.SH,利群股份,利群商业集团股份有限公司,山东省青岛市崂山区海尔路83号,零售,2212365250,-25404017.51,7733,"Liqun Commercial Group Co.,Ltd.",86-532-58668898,lqzhengquan@iliqun.com</t>
  </si>
  <si>
    <t>上海交易所,603629.SH,利通电子,江苏利通电子股份有限公司,江苏省无锡市宜兴市徐舍镇工业集中区(立通路18号),消费电子,383962371.2,16884653.81,1669,"Jiangsu Lettall Electronic Co.,Ltd",86-510-87600070,shiji@lettall.com;dail@lettall.com;zqb@lettall.com</t>
  </si>
  <si>
    <t>北京交易所,832225.BJ,利通科技,漯河利通液压科技股份有限公司,河南省漯河市召陵区经济开发区民营工业园,化工合成材料,81725379.07,18026453.86,635,"Luohe Letone Hydraulics Technology Co.,Ltd.",86-395-2615502,dm@letone.cn</t>
  </si>
  <si>
    <t>深圳交易所,300296.SZ,利亚德,利亚德光电股份有限公司,北京市海淀区颐和园北正红旗西街9号,光学光电子,1761513346,114992047.8,4891,"Leyard Optoelectronic Co.,Ltd.",86-10-62864532,leyard2010@leyard.com</t>
  </si>
  <si>
    <t>上海交易所,688135.SH,利扬芯片,广东利扬芯片测试股份有限公司,广东省东莞市万江区万江街道莫屋新丰东二路2号,半导体及元件,110041697.3,10428556.17,910,"Guangdong Leadyo Ic Testing Co.,Ltd.",86-769-26382738,ivan@leadyo.com;chenwx@leadyo.com</t>
  </si>
  <si>
    <t>上海交易所,688499.SH,利元亨,广东利元亨智能装备股份有限公司,广东省惠州市惠城区马安镇新鹏路4号,电力设备,804567037.7,79451140.66,6496,"Guangdong Lyric Robot Automation Co.,Ltd.",86-752-2819237,ir@liyuanheng.com</t>
  </si>
  <si>
    <t>深圳交易所,002501.SZ,利源精制,吉林利源精制股份有限公司,吉林省辽源市龙山区西宁大路5729号,工业金属,116853544.6,-76468773.49,917,"Jilin Liyuan Precision Manufacturing Co.,Ltd.",86-437-3166501,liyuanxingcaizqb@sina.com</t>
  </si>
  <si>
    <t>北京交易所,835368.BJ,连城数控,大连连城数控机器股份有限公司,辽宁省大连市甘井子区营城子镇工业园区营日路40号-1、40号-2、40号-3,电力设备,321936800.7,91462531.38,1547,Linton Technologies Group,86-411-62638881,jinyao@lintonmachine.com</t>
  </si>
  <si>
    <t>上海交易所,601008.SH,连云港,江苏连云港港口股份有限公司,江苏省连云港市连云区中华路18号港口大厦22、23层,港口航运,546933706.2,29148152.71,3000,"Jiangsu Lianyungang Port Co.,Ltd.",86-518-82389269;86-518-82389262,shaxiaochun@jlpcl.com;jslygwdx@126.com;lygport@jlpcl.com</t>
  </si>
  <si>
    <t>上海交易所,600186.SH,莲花健康,莲花健康产业集团股份有限公司,河南省周口市项城市莲花大道18号,食品加工制造,417456783,14652986,1438,Lotus Health Group Company,86-394-4298666,lxh@mylotushealth.com;sw@mylotushealth.com;lhg@mylotushealth.com</t>
  </si>
  <si>
    <t>上海交易所,688113.SH,联测科技,江苏联测机电科技股份有限公司,江苏省南通市启东市人民西路2368-2370号,专用设备,81528743.1,23046681.8,291,"Jiangsu Liance Electromechanical Technology Co.,Ltd.",86-513-85636573,zqsw@qdceqi.com</t>
  </si>
  <si>
    <t>深圳交易所,002921.SZ,联诚精密,山东联诚精密制造股份有限公司,山东省济宁市兖州区经济开发区北环城路6号,汽车零部件,330397092.3,9612098.77,2306,"Shandong Liancheng Precision Manufacturing Co.,Ltd",86-537-3956829;86-537-3956905,zhengquanbu@lmc-ind.com</t>
  </si>
  <si>
    <t>深圳交易所,002036.SZ,联创电子,联创电子科技股份有限公司,江西省南昌市青山湖区高新区京东大道1699号,光学光电子,2005233583,40122045.11,8410,"Lianchuang Electronic Technology Co.,Ltd",86-791-88161608,gq_lu@lcetron.com;jun_xiong@lcetron.com;lce@lcetron.com</t>
  </si>
  <si>
    <t>深圳交易所,300343.SZ,联创股份,山东联创产业发展集团股份有限公司,山东省淄博市张店区华光路366号科创大厦B座9层,化学制品,611240343.1,307851414.3,725,Lecron Industrial Development Group Co. Ltd,86-533-2752999,lczq@lecron.cn</t>
  </si>
  <si>
    <t>上海交易所,600363.SH,联创光电,江西联创光电科技股份有限公司,江西省南昌市青山湖区高新技术产业开发区京东大道168号,消费电子,1212704941,62791245.41,6125,"Jiangxi Lianchuang Opto-Electronic Science&amp;Technology Co.,Ltd.",86-791-88161979,600363@lianovation.com.cn</t>
  </si>
  <si>
    <t>深圳交易所,300545.SZ,联得装备,深圳市联得自动化装备股份有限公司,广东省深圳市龙华区观湖街道樟溪社区下围工业区一路1号L栋101,光学光电子,202311944.3,10122557.54,1473,"Shenzhen Liande Automatic Equipment Co.,Ltd.",86-755-33687809,irm@szliande.com</t>
  </si>
  <si>
    <t>上海交易所,605060.SH,联德股份,杭州联德精密机械股份有限公司,浙江省杭州市钱塘区经济技术开发区18号大街77号,通用设备,227123100.9,37359337.98,1570,"Allied Machinery Co.,Ltd.",86-571-28939800-633,allied@allied-machinery.com</t>
  </si>
  <si>
    <t>深圳交易所,002394.SZ,联发股份,江苏联发纺织股份有限公司,江苏省南通市海安市城东镇恒联路88号,纺织制造,1145421775,12358917.28,7896,"Jiangsu Lianfa Textile Co.,Ltd",86-513-88869066,panzg@gl.lianfa.cn</t>
  </si>
  <si>
    <t>深圳交易所,300691.SZ,联合光电,中山联合光电科技股份有限公司,广东省中山市火炬开发区益围路10号1-3楼,计算机设备,274680124,-13384216.69,1770,"Union Optech Co.,Ltd.",86-760-86130901,service@union-optech.com;zhuhongting@union-optech.com</t>
  </si>
  <si>
    <t>深圳交易所,001268.SZ,联合精密,广东扬山联合精密制造股份有限公司,广东省清远市阳山县杜步镇工业园,白色家电,175116874.6,23640956.41,1123,"Guangdong Yangshan United Precision Manufacturing Co.,Ltd.",86-757-26326360,ysu@ysugroup.com</t>
  </si>
  <si>
    <t>深圳交易所,003022.SZ,联泓新科,联泓新材料科技股份有限公司,山东省枣庄市滕州市木石镇驻地(木石工业园区),电力设备,1555681657,107431687.7,1904,Levima Advanced Materials Corporation,86-10-62509606,levima@levima.cn</t>
  </si>
  <si>
    <t>深圳交易所,002250.SZ,联化科技,联化科技股份有限公司,浙江省台州市黄岩区劳动北路总商会大厦17楼,化学制品,1693054813,74122394.99,6434,"Lianhe Chemical Technology Co.,Ltd.",86-576-84289160,ltss@lianhetech.com</t>
  </si>
  <si>
    <t>上海交易所,600513.SH,联环药业,江苏联环药业股份有限公司,江苏省扬州市邗江区生物健康产业园健康一路9号,化学制药,404359214.4,30409747.23,1393,"Jiangsu Lianhuan Pharmaceutical Co.,Ltd.",86-514-87813082,lhgf@lhpharma.com;yujuan_1@126.com</t>
  </si>
  <si>
    <t>深圳交易所,001207.SZ,联科科技,山东联科科技股份有限公司,山东省潍坊市青州市鲁星路577号,化工合成材料,359863244.5,23756215.99,623,"Shandong Link Science And Technology Co.,Ltd.",86-536-3536689,linkzqb@163.com</t>
  </si>
  <si>
    <t>深圳交易所,002280.SZ,联络互动,杭州联络互动信息科技股份有限公司,浙江省杭州市滨江区物联网街451号芯图大厦18层,互联网电商,3483043218,-293139322.5,2475,"Hangzhou Lianluo Interactive Information Technology Co.,Ltd",86-571-28280882,ir@lianluo.com</t>
  </si>
  <si>
    <t>上海交易所,600167.SH,联美控股,联美量子股份有限公司,辽宁省沈阳市浑南区远航中路1号,电力,1741832457,670505211.8,2820,"Luenmei Quantum Co.,Ltd",86-24-23784835,zqb@shnd.sina.net</t>
  </si>
  <si>
    <t>上海交易所,603006.SH,联明股份,上海联明机械股份有限公司,上海市浦东新区金海路3288号5楼,汽车零部件,233417936.9,16225889.75,2327,"Shanghai Lianming Machinery Co.,Ltd.",86-21-58560017,yangmingmin@shanghailm.com;duanyinyu@shanghailm.com;ir@shanghailm.com</t>
  </si>
  <si>
    <t>上海交易所,688300.SH,联瑞新材,江苏联瑞新材料股份有限公司,江苏省连云港市海州区新浦经济开发区,非金属材料,177448761.2,42687996.7,472,Novoray Corporation,86-518-85703939,novoinfo@novoray.com</t>
  </si>
  <si>
    <t>深圳交易所,301212.SZ,联盛化学,浙江联盛化学股份有限公司,浙江省台州市临海市临海头门港新区东海第三大道9号,化学制品,219622410.9,18258381.7,412,"Zhejiang Realsun Chemical Co.,Ltd.",86-576-88313288-8555,lshx@realsunchem.com</t>
  </si>
  <si>
    <t>上海交易所,603797.SH,联泰环保,广东联泰环保股份有限公司,广东省汕头市龙湖区中山东路黄厝围龙珠水质净化厂,环保,231036688.1,68120281.96,703,"Guangdong Liantai Environmental Protection Co.,Ltd.",86-754-89650738,ltep@lt-hbgf.com</t>
  </si>
  <si>
    <t>上海交易所,603272.SH,联翔股份,浙江联翔智能家居股份有限公司,浙江省嘉兴市海盐县武原街道工业新区一星路5号,家用轻工,52219013.46,9934274.54,426,"Zhejiang Lianxiang Smart Home Co., Ltd",86-573-86026183,leadshow@lead-show.cn</t>
  </si>
  <si>
    <t>上海交易所,688518.SH,联赢激光,深圳市联赢激光股份有限公司,广东省深圳市南山区桃源街道福光社区留仙大道3370号南山智园崇文园区2号楼1203,自动化设备,371441024.6,14921071.91,3517,"Shenzhen United Winners Laser Co.,Ltd.",86-755-86001062,ir@uwlaser.com</t>
  </si>
  <si>
    <t>上海交易所,688271.SH,联影医疗,上海联影医疗科技股份有限公司,上海市嘉定区城北路2258号,医疗器械,1658616384,306144034,5479,"Shanghai United Imaging Healthcare Co., Ltd.",86-21-67076658,ir@united-imaging.com</t>
  </si>
  <si>
    <t>深圳交易所,000697.SZ,炼石航空,炼石航空科技股份有限公司,四川省成都市双流区西航港大道2999号,国防军工,292110909.9,-84838299.85,1949,"Ligeance Aerospace Technology Co.,Ltd.",86-29-33675902,wjzhao2001@sohu.com;bzhao0697@sohu.com;lshk@lat000697.com</t>
  </si>
  <si>
    <t>上海交易所,603719.SH,良品铺子,良品铺子股份有限公司,湖北省武汉市东西湖区航天路1号良品大厦,食品加工制造,2941832060,93061077.43,1.1397万,"Bestore Co.,Ltd",86-27-85793003,dongban@lppz.com</t>
  </si>
  <si>
    <t>深圳交易所,002706.SZ,良信股份,上海良信电器股份有限公司,上海市浦东新区申江南路2000号,电力设备,801414656.7,72176393.04,2544,"Shanghai Liangxin Electrical Co.,Ltd.",86-21-68586651;86-21-68586632,chengqiugao@sh-liangxin.com;fangyan@sh-liangxin.com</t>
  </si>
  <si>
    <t>上海交易所,600249.SH,两面针,柳州两面针股份有限公司,广西壮族自治区柳州市城中区东环大道282号,美容护理,151654540.6,-29554814.23,1509,"Liuzhou Liangmianzhen Co.,Ltd.",86-772-2506159,lmzstock@lmz.com.cn</t>
  </si>
  <si>
    <t>上海交易所,601880.SH,辽港股份,辽宁港口股份有限公司,辽宁省大连市金州区国际物流园区金港路新港商务大厦,港口航运,2884711772,481807364,1.1227万,"Liaoning Port Co.,Ltd.",86-411-87599899;86-411-87599901,ir@dlport.cn</t>
  </si>
  <si>
    <t>上海交易所,600739.SH,辽宁成大,辽宁成大股份有限公司,辽宁省大连市中山区人民路71号,生物制品,3559219794,276186210.1,3268,"Liaoning Cheng Da Co.,Ltd.",86-411-82512731;86-411-82512618,lncd@chengda.com.cn;liutong@chengda.com.cn</t>
  </si>
  <si>
    <t>上海交易所,600758.SH,辽宁能源,辽宁能源煤电产业股份有限公司,辽宁省沈阳市铁西区沈北新区建设大路38号,煤炭开采加工,1975644612,230181558.4,1.5498万,"Liaoning Energy Industry Co.,Ltd",86-24-86131586,hongyang600758@126.com</t>
  </si>
  <si>
    <t>上海交易所,600099.SH,林海股份,林海股份有限公司,江苏省泰州市海陵区迎春西路199号,非汽车交运,197174686.7,2196196.21,610,"Linhai Co.,Ltd.",86-523-86992226;86-523-86568091,417436248@qq.com;lh.tz@public.tz.js.cn</t>
  </si>
  <si>
    <t>上海交易所,601222.SH,林洋能源,江苏林洋能源股份有限公司,江苏省南通市启东市经济开发区林洋路666号,电力,984019327.3,178736513.9,3379,"Jiangsu Linyang Energy Co.,Ltd.",86-513-83356525,dsh@linyang.com.cn</t>
  </si>
  <si>
    <t>上海交易所,603669.SH,灵康药业,灵康药业集团股份有限公司,西藏自治区山南市乃东区泽当镇乃东路68号乃东县商住楼第二幢一层,化学制药,126000063.7,20559821.94,678,"Lionco Pharmaceutical Group Co.,Ltd.",86-893-7830999;86-571-81103508,ir@lingkang.com.cn</t>
  </si>
  <si>
    <t>上海交易所,601966.SH,玲珑轮胎,山东玲珑轮胎股份有限公司,山东省烟台市招远市金龙路777号,汽车零部件,4351267126,-91886482,1.8507万,"Shandong Linglong Tyre Co.,Ltd.",86-535-8242369;86-535-8242726,songtao_sun@linglong.cn;wenlei_zhao@linglong.cn;linglongdsb@linglong.cn</t>
  </si>
  <si>
    <t>上海交易所,600231.SH,凌钢股份,凌源钢铁股份有限公司,辽宁省朝阳市凌源市钢铁路3号,钢铁,6017917041,126532977.3,7534,"Lingyuan Iron &amp; Steel Co.,Ltd.",86-421-6838259;86-421-6838192;86-421-6762383,lggf_zqb@126.com;lxc19680411@126.com</t>
  </si>
  <si>
    <t>深圳交易所,002884.SZ,凌霄泵业,广东凌霄泵业股份有限公司,广东省阳江市阳春市春城镇春江大道117号,通用设备,455367264,115635840.3,1256,"Guangdong Lingxiao Pump Industry Co.,Ltd.",86-662-7707236,lx7236@126.com</t>
  </si>
  <si>
    <t>上海交易所,600480.SH,凌云股份,凌云工业股份有限公司,河北省保定市涿州市松林店镇,汽车零部件,4150986995,91476960.94,9850,Ling Yun Industrial Corporation Limited,86-312-3951002,lichao@lygf.com;wanghaixia@lygf.com;info@lygf.com</t>
  </si>
  <si>
    <t>上海交易所,688400.SH,凌云光,凌云光技术股份有限公司,北京市海淀区翠湖南环路13号院7号楼知识理性大厦,自动化设备,525519405.3,-14645394.65,1627,"Luster Lighttech Co., Ltd.",86-10-52348500;86-10-52348600;86-10-52349555,bodoffice@lusterinc.com</t>
  </si>
  <si>
    <t>上海交易所,688588.SH,凌志软件,苏州工业园区凌志软件股份有限公司,江苏省苏州市吴中区工业园区启泰路96号,计算机应用,160070666.5,35617045.69,1745,"Linkage Software Co.,Ltd.",86-21-61659566,info@linkstec.com</t>
  </si>
  <si>
    <t>深圳交易所,300125.SZ,聆达股份,聆达集团股份有限公司,辽宁省大连市甘井子区高新技术产业园区火炬路32B号9层902、903室,电力设备,272773793.7,-27564968.95,583,"Lingda Group Co.,Ltd.",86-411-84732571,liuqi@lingdagroup.com.cn;renliwei@lingdagroup.com.cn;east300125@lingdagroup.com.cn</t>
  </si>
  <si>
    <t>上海交易所,688667.SH,菱电电控,武汉菱电汽车电控系统股份有限公司,湖北省武汉市东西湖区金银湖街清水路特8号(11),汽车零部件,170947044.3,39675582.16,610,"Wuhan Lincontrol Automotive Electronics Co.,Ltd.",86-27-81822580,ir@lincontrol.com</t>
  </si>
  <si>
    <t>上海交易所,600285.SH,羚锐制药,河南羚锐制药股份有限公司,河南省信阳市新县将军路666号,中药,682122590.6,130773842,2500,"Henan Lingrui Pharmaceutical Co.,Ltd",86-376-2973569,fengguoxin@lingrui.com;maogaili@lingrui.com;600285@lingrui.com</t>
  </si>
  <si>
    <t>深圳交易所,002717.SZ,岭南股份,岭南生态文旅股份有限公司,广东省东莞市东城街道东源路东城文化中心扩建楼1号楼,环保,464152292.8,-59771017.79,1681,"Lingnan Eco &amp; Culture-Tourism Co.,Ltd.",86-769-22500085,ln@lingnan.cn</t>
  </si>
  <si>
    <t>深圳交易所,000524.SZ,岭南控股,广州岭南集团控股股份有限公司,广东省广州市越秀区流花路120号,景点及旅游,187472942.9,-75931554.65,4843,Guangzhou Lingnan Group Holdings Company Limited,86-20-86662791,gzlnholdings@126.com</t>
  </si>
  <si>
    <t>深圳交易所,002600.SZ,领益智造,广东领益智造股份有限公司,广东省江门市蓬江区龙湾路8号,消费电子,7064818390,300790440.7,7.9892万,Lingyi Itech (Guangdong) Company,86-750-3506078,ir@lingyiitech.com</t>
  </si>
  <si>
    <t>上海交易所,601003.SH,柳钢股份,柳州钢铁股份有限公司,广西壮族自治区柳州市柳北区北雀路117号,钢铁,22962471797,-511807156.5,1.6379万,"Liuzhou Iron&amp;Steel Co.,Ltd",86-772-2595971,liscl@163.com</t>
  </si>
  <si>
    <t>深圳交易所,000528.SZ,柳工,广西柳工机械股份有限公司,广西壮族自治区柳州市柳南区柳太路1号,专用设备,6735651811,254630117.4,1.7122万,"Guangxi Liugong Machinery Co.,Ltd.",86-772-3886510;86-772-3886509,stock@liugong.com;houg@liugong.com</t>
  </si>
  <si>
    <t>上海交易所,600423.SH,柳化股份,柳州化工股份有限公司,广西壮族自治区柳州市柳北区跃进路106-8号汇金国际26层,化学原料,33189922.46,3332803.57,81,"Liuzhou Chemical Industry Co.,Ltd",86-772-2519434,lliping0772@163.com;lhgf@vip.163.com</t>
  </si>
  <si>
    <t>上海交易所,603368.SH,柳药集团,广西柳药集团股份有限公司,广西壮族自治区柳州市鱼峰区官塘大道68号,医药商业,4813503291,220945910.3,4751,"Guangxi Liuyao Group Co., Ltd",86-772-2566078,lygf@lzyy.cn</t>
  </si>
  <si>
    <t>上海交易所,600470.SH,六国化工,安徽六国化工股份有限公司,安徽省铜陵市郊区铜港路,化学制品,1632656403,66627306.85,2675,"Anhui Liuguo Chemical Co.,Ltd",86-562-2170536,tlxxe@163.com;zhouy207@sohu.com;liuguo@liuguo.com</t>
  </si>
  <si>
    <t>深圳交易所,002601.SZ,龙佰集团,龙佰集团股份有限公司,河南省焦作市中站区冯封办事处,化学原料,6067662670,1064044660,1.3718万,"Lb Group Co., Ltd.",86-391-3126666,zht@lomonbillions.com;wanghaibo@lomonbillions.com;002601@lomonbillions.com</t>
  </si>
  <si>
    <t>上海交易所,605577.SH,龙版传媒,黑龙江出版传媒股份有限公司,黑龙江省哈尔滨市松北区龙川路258号,传媒,643220232.9,138883343.2,3001,"Heilongjiang Publishing &amp; Media Co., Ltd.",86-451-84677140,lbcmir@126.com</t>
  </si>
  <si>
    <t>深圳交易所,300835.SZ,龙磁科技,安徽龙磁科技股份有限公司,安徽省合肥市蜀山区政务区南二环路3818号天鹅湖万达广场1号楼23层,金属新材料,224475465,27908204.83,1888,"Sinomag Technology Co.,Ltd.",86-551-62865265;86-551-62865268,fengjg@sinomagtech.com;iris@sinomagtech.com</t>
  </si>
  <si>
    <t>深圳交易所,002726.SZ,龙大美食,山东龙大美食股份有限公司,山东省烟台市莱阳市龙门东路99号,食品加工制造,3340323108,23428412.68,6766,"Shandong Longda Meishi Co.,Ltd.",86-535-7717760,zqb@longdameishi.com</t>
  </si>
  <si>
    <t>上海交易所,605086.SH,龙高股份,龙岩高岭土股份有限公司,福建省龙岩市新罗区西陂街道龙岩大道260号国资大厦10-12层,非金属材料,71112638.71,27145432.24,244,"Longyan Kaolin Clay Co.,Ltd.",86-597-3218228,zhengqb@longgaogf.com</t>
  </si>
  <si>
    <t>上海交易所,600853.SH,龙建股份,龙建路桥股份有限公司,黑龙江省哈尔滨市南岗区嵩山路109号,建筑装饰,1706412840,4317911.75,5926,"Longjian Road&amp;Bridge Co.,Ltd",86-451-82281252;86-451-82268037,ljlqtyl@sina.com;lj_xuxiaoyan@163.com;postmaster@longjianlq.com</t>
  </si>
  <si>
    <t>上海交易所,601188.SH,龙江交通,黑龙江交通发展股份有限公司,黑龙江省哈尔滨市道里区群力第五大道1688号,公路铁路运输,84936834.23,58952294.55,609,"Heilongjiang Transport Development Co.,Ltd",86-451-51688007,htdc@hljjt.com</t>
  </si>
  <si>
    <t>深圳交易所,002750.SZ,龙津药业,昆明龙津药业股份有限公司,云南省昆明市呈贡区高新区马金铺街道办事处兰茂路789号,中药,47566231.83,832287.46,517,"Kunming Longjin Pharmaceutical Co.,Ltd.",86-871-64179595,kmljyy@vip.sina.com</t>
  </si>
  <si>
    <t>深圳交易所,300883.SZ,龙利得,龙利得智能科技股份有限公司,安徽省滁州市明光市工业园区体育路150号,包装印刷,161064856.1,11137120.85,561,"Ld Intelligent Technology Co.,Ltd",86-21-37586500-8818,lddm@sh-led.com;hr@sh-led.com</t>
  </si>
  <si>
    <t>上海交易所,603906.SH,龙蟠科技,江苏龙蟠科技股份有限公司,江苏省南京市栖霞区经济技术开发区恒通大道6号,化学制品,2558240912,213023588.6,2072,"Jiangsu Lopal Tech. Co.,Ltd.",86-25-85803310,lpkj@lopal.cn</t>
  </si>
  <si>
    <t>深圳交易所,002671.SZ,龙泉股份,山东龙泉管道工程股份有限公司,江苏省常州市新北区沿江东路533号,建筑材料,129019318,-44842257.88,1331,"Shandong Longquan Pipeline Engineering Co.,Ltd",86-519-69653996,longquangd@163.com;longquan_zsc@163.com;liwenbo@lq-pipe.cn</t>
  </si>
  <si>
    <t>上海交易所,688055.SH,龙腾光电,昆山龙腾光电股份有限公司,江苏省苏州市昆山市开发区龙腾路1号,光学光电子,1313013624,155176535.2,3097,"Infovision Optoelectronics(Kunshan)Co.,Ltd.",86-512-57278888,ltdmb@ivo.com.cn</t>
  </si>
  <si>
    <t>上海交易所,600630.SH,龙头股份,上海龙头(集团)股份有限公司,上海市浦东新区康梧路555号(龙头股份三枪工业城园区),服装家纺,610220625.9,-18535518.95,1936,Shanghai Dragon Corporation,86-21-34061116;86-21-63159108,ltdsh@shanghaidragon.com.cn;longtou@shanghaidragon.com.cn</t>
  </si>
  <si>
    <t>上海交易所,600592.SH,龙溪股份,福建龙溪轴承(集团)股份有限公司,福建省漳州市龙文区福岐北路9号,通用设备,434773196.7,-16407536.28,2085,"Fujian Longxi Bearing(Group)Co.,Ltd",86-596-2072091,zengsx@ls.com.cn;zgp@ls.com.cn</t>
  </si>
  <si>
    <t>上海交易所,688047.SH,龙芯中科,龙芯中科技术股份有限公司,"北京市海淀区地锦路7号院4号楼,北京市通州区北京经济技术开发区科谷一街10号院10号楼,北京市海淀区中关村环保科技示范园区龙芯产业园2号楼",半导体及元件,181478293.4,36422454.24,822,Loongson Technology Corporation Limited,86-10-62546668,ir@loongson.cn</t>
  </si>
  <si>
    <t>深圳交易所,002442.SZ,龙星化工,龙星化工股份有限公司,河北省邢台市沙河市东环路龙星街1号,化工合成材料,1003283827,11410306.31,1349,"Longxing Chemical Stock Co.,Ltd.",86-319-8869535;86-319-8869260,feizhl@sina.com;lxlishumin@126.com;longxing@hb-lx.com.cn</t>
  </si>
  <si>
    <t>上海交易所,603003.SH,龙宇燃油,上海龙宇燃油股份有限公司,上海市浦东新区东方路710号25楼,计算机应用,2201636695,22397735.12,136,"Shanghai Lonyer Fuels Co.,Ltd",86-21-58300945,lyry@lyrysh.com</t>
  </si>
  <si>
    <t>上海交易所,600491.SH,龙元建设,龙元建设集团股份有限公司,上海市静安区寿阳路99弄龙元集团大楼,建筑装饰,4916087679,170502546.1,5013,"Long Yuan Construction Group Co.,Ltd.",86-21-65615689,stock@lycg.com.cn;webmaster@lycg.com.cn</t>
  </si>
  <si>
    <t>深圳交易所,001289.SZ,龙源电力,龙源电力集团股份有限公司,北京市西城区阜成门北大街6号(c幢)20层2006室,电力,10422048736,2254068497,8053,China Longyuan Power Group Corporation Limited,86-10-63887601;86-10-63888199,p0004943@chnenergy.com.cn;lyir@chnenergy.com.cn;p0002292@chnenergy.com.cn</t>
  </si>
  <si>
    <t>深圳交易所,300105.SZ,龙源技术,烟台龙源电力技术股份有限公司,山东省烟台市福山区中国(山东)自由贸易试验区烟台片区烟台开发区白云山路2号,电力设备,58095330.97,-7310350.99,547,"Yantai Longyuan Power Technology Co.,Ltd.",86-535-3417182,p0002400@chnenergy.com.cn</t>
  </si>
  <si>
    <t>上海交易所,603729.SH,龙韵股份,上海龙韵文创科技集团股份有限公司,上海市浦东新区民生路118号滨江万科中心16层,传媒,156313000.7,3309673.11,167,"Shanghai Longyun Cultural Creation &amp; Technology Group Co.,Ltd.",86-21-58823977,longyuntzz@obm.com.cn</t>
  </si>
  <si>
    <t>深圳交易所,002682.SZ,龙洲股份,龙洲集团股份有限公司,福建省龙岩市新罗区南环西路112号,物流,853168257.9,-18876408.43,4398,"Longzhou Group Co.,Ltd.",86-597-3100699,lzyszqb@163.com</t>
  </si>
  <si>
    <t>北京交易所,831445.BJ,龙竹科技,龙竹科技集团股份有限公司,福建省南平市建阳区徐市镇龙泰园1号,家用轻工,96862777.93,16596368.76,909,"Long Bamboo Technology Group Co.,Ltd.",86-599-5892989,longtai@longtaibamboo.com</t>
  </si>
  <si>
    <t>上海交易所,688231.SH,隆达股份,江苏隆达超合金股份有限公司,江苏省无锡市锡山区安镇街道翔云路18号,国防军工,194623624.2,15953033.54,464,"Jiangsu Longda Superalloy Co., Ltd.",86-510-88532566,stocks@wxlongda.com</t>
  </si>
  <si>
    <t>深圳交易所,300263.SZ,隆华科技,隆华科技集团(洛阳)股份有限公司,河南省洛阳市孟津区空港产业集聚区,通用设备,571081716.9,65695638.79,1784,"Longhua Technology Group(Luoyang) Co.,Ltd.",86-379-67891813,csic_zyy@163.com;lylhzqb@126.com</t>
  </si>
  <si>
    <t>深圳交易所,301149.SZ,隆华新材,山东隆华新材料股份有限公司,山东省淄博市高青县潍高路289号,化学制品,890479855.7,34558263.82,299,"Shandong Longhua New Material Co.,Ltd.",86-533-5208617,lhzq@longhuapu.com.cn;info@longhuapu.com.cn</t>
  </si>
  <si>
    <t>深圳交易所,002363.SZ,隆基机械,山东隆基机械股份有限公司,山东省烟台市龙口市外向型经济开发区,汽车零部件,530500969.1,15304392.74,2290,"Shandong Longji Machinery Co.,Ltd.",86-535-8881898;86-535-8842175,liujian@longjigroup.cn;office-zb@longjigroup.cn</t>
  </si>
  <si>
    <t>上海交易所,601012.SH,隆基绿能,隆基绿能科技股份有限公司,陕西省西安市未央区经济技术开发区尚苑路8369号,电力设备,18595204424,2663883452,4.9967万,"Longi Green Energy Technology Co.,Ltd.",86-29-81566863;86-29-86519912,longi-board@longi.com</t>
  </si>
  <si>
    <t>深圳交易所,300752.SZ,隆利科技,深圳市隆利科技股份有限公司,广东省深圳市龙华区大浪街道高峰社区鹊山路光浩工业园G栋3层、4层,光学光电子,315501036.8,-18749066.91,2650,"Shenzhen Longli Technology Co.,Ltd",86-755-28111999,longli@blbgy.com</t>
  </si>
  <si>
    <t>深圳交易所,000998.SZ,隆平高科,袁隆平农业高科技股份有限公司,湖南省长沙市芙蓉区合平路638号,种植业与林业,905492180.5,54458451.35,2708,"Yuan Long Ping High-Tech Agriculture Co.,Ltd.",86-731-82183880,lpht@lpht.com.cn</t>
  </si>
  <si>
    <t>深圳交易所,300680.SZ,隆盛科技,无锡隆盛科技股份有限公司,江苏省无锡市新吴区珠江路99号,汽车零部件,286064839.7,29040214.44,651,"Wuxi Longsheng Technology Co.,Ltd",86-510-68758688-8022,zqb@china-lsh.com</t>
  </si>
  <si>
    <t>上海交易所,603766.SH,隆鑫通用,隆鑫通用动力股份有限公司,重庆市九龙坡区九龙园C区聚业路116号隆鑫C区,非汽车交运,3503290142,285195166.2,9025,"Loncin Motor Co.,Ltd.",86-23-89028829,security@loncinindustries.com</t>
  </si>
  <si>
    <t>深圳交易所,300534.SZ,陇神戎发,甘肃陇神戎发药业股份有限公司,甘肃省兰州市榆中县定远镇国防路10号,中药,55258769.05,610518.95,302,"Gansu Longshenrongfa Pharmaceutical Industry Co.,Ltd",86-931-5347119,lsrfzq@163.com;shbxue@163.com</t>
  </si>
  <si>
    <t>深圳交易所,000912.SZ,泸天化,四川泸天化股份有限公司,四川省泸州市纳溪区,化学制品,1746977069,140051311.5,3001,Sichuan Lutianhua Company Limited By Shares,86-830-4122575;86-830-4120687,lthwbb@126.com;lth@lthcn.com</t>
  </si>
  <si>
    <t>深圳交易所,000568.SZ,泸州老窖,泸州老窖股份有限公司,四川省泸州市龙马潭区南光路泸州老窖营销网络指挥中心,饮料制造,6311964676,2875658916,3434,"Luzhou Laojiao Co.,Ltd",86-830-2398826,dsb@lzlj.com;lzlj@lzlj.com</t>
  </si>
  <si>
    <t>上海交易所,600727.SH,鲁北化工,山东鲁北化工股份有限公司,山东省滨州市无棣县埕口镇,化学制品,1353892291,53755774.7,2175,"Shan Dong Lu Bei Chemical Co.,Ltd",86-543-6451265,lubeichem@lubeichem.com</t>
  </si>
  <si>
    <t>上海交易所,600789.SH,鲁抗医药,山东鲁抗医药股份有限公司,山东省济宁市兖州区高新区德源路88号,化学制药,1324581074,44588853.42,6220,"Shandong Lukang Pharmaceutical Co.,Ltd.",86-537-2983174;86-537-2983060,tlx600789@163.com;qmbao@yahoo.com.cn;lukang@lkpc.com</t>
  </si>
  <si>
    <t>上海交易所,600223.SH,鲁商发展,鲁商健康产业发展股份有限公司,山东省济南市历下区经十路9777号,房地产开发,1482210649,66295134.64,4614,"Lushang Health Industry Development Co.,Ltd.",86-531-66699999,lsfz600223@163.com;ir@lshfz.com.cn</t>
  </si>
  <si>
    <t>深圳交易所,000726.SZ,鲁泰A,鲁泰纺织股份有限公司,山东省淄博市淄川区松龄东路81号,纺织制造,1580088802,159375310.2,2.2632万,"Lu Thai Textile Co.,Ltd",86-533-5285166;86-533-5277008,wyzheng@lttc.com.cn;lttc@lttc.com.cn;likun@lttc.com.cn;zhangkeming@lttc.com.cn</t>
  </si>
  <si>
    <t>深圳交易所,000830.SZ,鲁西化工,鲁西化工集团股份有限公司,山东省聊城市东昌府区高新技术产业开发区化工新材料产业园,化学原料,7651366438,1320381188,1.2414万,"Luxi Chemical Group Co.,Ltd.",86-635-3481198,000830@lxhg.com</t>
  </si>
  <si>
    <t>上海交易所,600783.SH,鲁信创投,鲁信创业投资集团股份有限公司,山东省济南市历下区经十路9999号黄金时代广场C座4层,保险及其他,22712555.16,49142277.12,420,"Luxin Venture Capital Group Co.,Ltd",86-531-86566770,lxct600783@126.com</t>
  </si>
  <si>
    <t>深圳交易所,002088.SZ,鲁阳节能,山东鲁阳节能材料股份有限公司,山东省淄博市沂源县城沂河路11号,建筑材料,653187687.5,121634787.7,2726,"Luyang Energy-Saving Materials Co.,Ltd.",86-533-3283708,sdlyzqb@luyang.com;tianshoubo@luyang.com;luyang@luyang.com</t>
  </si>
  <si>
    <t>上海交易所,600784.SH,鲁银投资,鲁银投资集团股份有限公司,山东省济南市历城区高新区舜华路2000号舜泰广场2号楼19层,综合,760919291.2,58386261.85,2558,"Luyin Investment Group Co.,Ltd.",86-531-59596777,luyin784@163.com</t>
  </si>
  <si>
    <t>上海交易所,600663.SH,陆家嘴,上海陆家嘴金融贸易区开发股份有限公司,上海市浦东新区东育路227弄6号前滩世贸中心(二期)D栋18-21楼,房地产开发,2701514863,654882600.9,5689,"Shanghai Lujiazui Finance &amp; Trade Zone Development Co.,Ltd.",86-21-33848801,invest@ljz.com.cn</t>
  </si>
  <si>
    <t>北京交易所,832278.BJ,鹿得医疗,江苏鹿得医疗电子股份有限公司,江苏省南通市崇川区经济技术开发区同兴路8号,医疗器械,76264998.06,8290521.47,729,"Honsun (Nantong) Co.,Ltd",86-513-80580008,ir@lordmed.com;zhangyj@lordmed.com</t>
  </si>
  <si>
    <t>上海交易所,603051.SH,鹿山新材,广州鹿山新材料股份有限公司,广东省广州市黄埔区云埔工业区埔北路22号自编1栋、自编2栋、自编3栋、自编4栋,化学制品,500804099.7,32766444.35,502,"Guangzhou Lushan New Materials Co., Ltd.",86-20-82107339,ir@cnlushan.com</t>
  </si>
  <si>
    <t>深圳交易所,002813.SZ,路畅科技,深圳市路畅科技股份有限公司,广东省深圳市南山区海天一路11号5栋C座9楼,汽车零部件,61674096.82,572038.17,270,"Shenzhen Roadrover Technology Co.,Ltd",86-755-26728166,liliu@roadrover.cn;shareholder@roadrover.cn;zhaojinping@roadrover.cn</t>
  </si>
  <si>
    <t>上海交易所,688156.SH,路德环境,路德环境科技股份有限公司,湖北省武汉市江夏区东湖开发区光谷软件园六期E4栋三楼,环保,57114167.43,3842222.07,391,"Road Environment Technology Co.,Ltd.",86-27-87206873,zhengquanbu@road-group.com;road@road-group.com</t>
  </si>
  <si>
    <t>北京交易所,832419.BJ,路斯股份,山东路斯宠物食品股份有限公司,"山东省潍坊市寿光市羊口先进制造园区(中新路以南,船舶路以东)",农产品加工,117945816.5,5052333.19,1714,Shandong Luscious Pet Food Inc.,86-536-5213351,lsdsh@chinaluscious.com;kouxg@chinaluscious.com</t>
  </si>
  <si>
    <t>深圳交易所,300555.SZ,路通视信,无锡路通视信网络股份有限公司,江苏省无锡市滨湖区胡埭工业园陆藕东路182号,通信设备,59956733.99,5330478.62,280,"Lootom Telcovideo Network(Wuxi)Co.,Ltd.",86-510-85113059,lootom@lootom.com</t>
  </si>
  <si>
    <t>上海交易所,688401.SH,路维光电,深圳市路维光电股份有限公司,广东省深圳市南山区高新区北区科苑大道西华瀚创新园D座102,半导体及元件,144944413.4,16036683.22,297,"Shenzhen Newway Photomask Making Co., Ltd.",86-755-86019099,stock@newwaymask.net</t>
  </si>
  <si>
    <t>上海交易所,601699.SH,潞安环能,山西潞安环保能源开发股份有限公司,山西省长治市襄垣县侯堡镇,煤炭开采加工,13855493195,2465702851,3.5491万,"Shanxi Lu'An Environmental Energydev.Co.,Ltd",86-355-5920881;86-355-5923838,mazefeng@163.com;fan601699@163.com;la601699@163.com</t>
  </si>
  <si>
    <t>深圳交易所,002788.SZ,鹭燕医药,鹭燕医药股份有限公司,福建省厦门市湖里区安岭路1004号,医药商业,4637268374,71706561.12,5165,"Luyan Pharma Co.,Ltd.",86-592-8129338,zqb@luyan.com.cn</t>
  </si>
  <si>
    <t>深圳交易所,002617.SZ,露笑科技,露笑科技股份有限公司,浙江省绍兴市诸暨市陶朱街道展城大道8号,电力,809576712.6,-31402751.49,1260,"Roshow Technology Co.,Ltd",86-575-89072976,roshow@roshowtech.com</t>
  </si>
  <si>
    <t>深圳交易所,300757.SZ,罗博特科,罗博特科智能科技股份有限公司,江苏省苏州市吴中区工业园区唯亭港浪路3号,自动化设备,198484253.4,2927401.67,629,"Robotechnik Intelligent Technology Co.,Ltd",86-512-62535580,zqb@robo-technik.com</t>
  </si>
  <si>
    <t>深圳交易所,002293.SZ,罗莱生活,罗莱生活科技股份有限公司,上海市普陀区同普路339弄3号楼罗莱生活大厦,服装家纺,1286288336,159362926.3,3741,"Luolai Lifestyle Technology Co.,Ltd.",86-21-23138999,ir@luolai.com.cn</t>
  </si>
  <si>
    <t>上海交易所,605289.SH,罗曼股份,上海罗曼照明科技股份有限公司,上海市杨浦区秦皇岛路32号G楼,建筑装饰,27245226.58,2514396.16,259,Shanghai Luoman Lighting Technologies Inc,86-21-65031217;86-21-65150619,liufeng@luoman.com.cn;irmanager@luoman.com.cn;shlm@shluoman.cn;dujiemin@luoman.com.cn</t>
  </si>
  <si>
    <t>深圳交易所,000735.SZ,罗牛山,罗牛山股份有限公司,海南省海口市美兰区国兴大道5号海南大厦农信楼10楼,养殖业,526354128.4,-29257749.95,2999,"Luoniushan Co.,Ltd",86-898-68581213;86-898-68585243,zhanghui@luoniushan.com;wanghailing@luoniushan.com;lns@luoniushan.com</t>
  </si>
  <si>
    <t>深圳交易所,002114.SZ,罗平锌电,云南罗平锌电股份有限公司,云南省曲靖市罗平县罗雄镇长家湾,工业金属,424878712.1,-44374787.17,1838,"Yunnan Luoping Zinc&amp;Electricity Co.,Ltd.",86-874-8256825,lpxdgf@china.com;948534951@qq.com</t>
  </si>
  <si>
    <t>深圳交易所,002333.SZ,罗普斯金,中亿丰罗普斯金材料科技股份有限公司,江苏省苏州市相城区黄埭镇潘阳工业园太东路2777号,建筑材料,288227021.1,-2752155.81,924,"Zyf Lopsking Material Technology Co.,Ltd.",86-512-65768211,di02@lpsk.com.cn;di06@lpsk.com.cn;lpskdsh@lpsk.com.cn</t>
  </si>
  <si>
    <t>上海交易所,688619.SH,罗普特,罗普特科技集团股份有限公司,福建省厦门市思明区软件园二期望海路59号之102,计算机设备,10907971.17,-12740256.07,443,"Ropeok Technology Group Co.,Ltd.",86-592-3662258,ir.ropeok@ropeok.com</t>
  </si>
  <si>
    <t>深圳交易所,002793.SZ,罗欣药业,罗欣药业集团股份有限公司,上海市浦东新区中国(上海)自由贸易试验区法拉第路85号1幢、2幢1-3层,化学制药,2177073850,81679473.74,6393,"Luoxin Pharmaceuticals Group Stock Co.,Ltd.",86-21-38867666,ir@luoxin.cn</t>
  </si>
  <si>
    <t>上海交易所,603829.SH,洛凯股份,江苏洛凯机电股份有限公司,江苏省常州市武进区洛阳镇永安里路101号,电力设备,265169237.1,26242.1,1240,"Jiangsu Luokai Mechanical &amp;Electrical Co.,Ltd .",86-519-88794263,stocks@rocoi.cn</t>
  </si>
  <si>
    <t>上海交易所,600876.SH,洛阳玻璃,洛阳玻璃股份有限公司,河南省洛阳市西工区唐宫中路9号,电力设备,1006273081,112035584.5,3857,Luoyang Glass Company Limited,86-379-63908588;86-379-63908637;86-379-63908833,lywzhx@126.com;lybl600876@163.com</t>
  </si>
  <si>
    <t>上海交易所,603993.SH,洛阳钼业,洛阳栾川钼业集团股份有限公司,河南省洛阳市栾川县城东新区画眉山路伊河以北,小金属,44524843548,1792062256,1.1472万,"China Molybdenum Co.,Ltd.",86-379-68603993,603993@cmoc.com</t>
  </si>
  <si>
    <t>上海交易所,601311.SH,骆驼股份,骆驼集团股份有限公司,湖北省襄阳市樊城区汉江北路65号,电力设备,3113066941,140124372.4,7062,"Camel Group Co.,Ltd.",86-710-3340127,ir@chinacamel.com</t>
  </si>
  <si>
    <t>上海交易所,601368.SH,绿城水务,广西绿城水务股份有限公司,广西壮族自治区南宁市青秀区桂雅路13号,环保,508586802.9,78689890.11,1650,"Guangxi Nanning Waterworks Co.,Ltd.",86-771-4851348,crystal@gxlcwater.com</t>
  </si>
  <si>
    <t>深圳交易所,301043.SZ,绿岛风,广东绿岛风空气系统股份有限公司,广东省江门市台山市台城南兴路15号,通用设备,94160142.09,3789079.5,1291,"Guangdong Nedfon Air System Co.,Ltd.",86-750-5605598,5605598@nedfon.com</t>
  </si>
  <si>
    <t>上海交易所,600606.SH,绿地控股,绿地控股集团股份有限公司,上海市黄浦区打浦路700号,房地产开发,95948970920,2547052240,7.9999万,Greenland Holdings Corporation Limited,86-21-63600606;86-21-23296400,ir@ldjt.com.cn</t>
  </si>
  <si>
    <t>上海交易所,688017.SH,绿的谐波,苏州绿的谐波传动科技股份有限公司,江苏省苏州市吴中区木渎镇尧峰西路68号,自动化设备,93853241.98,36504004.64,927,"Leader Harmonious Drive Systems Co.,Ltd",86-512-66566009,info@leaderdrive.com</t>
  </si>
  <si>
    <t>深圳交易所,002868.SZ,绿康生化,绿康生化股份有限公司,福建省南平市浦城县园区大道6号,农业服务,62687107.78,-8913785.79,733,"Lifecome Biochemistry Co.,Ltd.",86-599-2827451,lkshdm@pclifecome.com</t>
  </si>
  <si>
    <t>深圳交易所,300369.SZ,绿盟科技,绿盟科技集团股份有限公司,北京市海淀区北洼路4号益泰大厦5层,计算机应用,326553622.3,-114999926.4,4422,"Nsfocus Technologies Group Co.,Ltd.",86-10-68438880,ir@nsfocus.com</t>
  </si>
  <si>
    <t>上海交易所,600212.SH,绿能慧充,绿能慧充数字能源技术股份有限公司,山东省临沂市罗庄区江泉工业园三江路6号,综合,44173296.57,-7021534.27,466,"Gresgying Digital Energy Technology Co.,Ltd",86-539-7100051,jiangquan600212@126.com;chen66511@126.com</t>
  </si>
  <si>
    <t>上海交易所,601330.SH,绿色动力,绿色动力环保集团股份有限公司,广东省深圳市南山区科技南十二路007号九洲电器大厦二楼,环保,1105078853,180883631.4,3007,"Dynagreen Environmental Protection Group Co.,Ltd.",86-755-36807688-8010,ir@dynagreen.com.cn</t>
  </si>
  <si>
    <t>上海交易所,605259.SH,绿田机械,绿田机械股份有限公司,浙江省台州市路桥区横街镇绿田大道一号,专用设备,378897965.8,37301528.48,1773,"Lutian Machinery Co.,Ltd",86-576-89229000,ltzq@chinalutian.com</t>
  </si>
  <si>
    <t>深圳交易所,002887.SZ,绿茵生态,天津绿茵景观生态建设股份有限公司,天津市西青区华苑产业区开华道20号南开科技大厦主楼15层,环保,88408414.71,28778762.74,301,"Tianjin Lvyin Landscape And Ecology Construction Co.,Ltd",86-22-58357576,tjluyin@tjluyin.com</t>
  </si>
  <si>
    <t>上海交易所,600618.SH,氯碱化工,上海氯碱化工股份有限公司,上海市黄浦区徐家汇路560号,化学原料,1975192777,485588430.8,994,"Shanghai Chlor-Alkali Chemical Co.,Ltd.",86-21-23536618,dshmss@scacc.com;jupei@shhuayi.com;chenlihua_lj@shhuayi.com</t>
  </si>
  <si>
    <t>上海交易所,600808.SH,马钢股份,马鞍山钢铁股份有限公司,安徽省马鞍山市雨山区九华西路8号,钢铁,26580269666,1253376821,1.8730万,Maanshan Iron &amp; Steel Company Limited,86-555-2888158;86-555-2875251;852-21552649,mggf@baowugroup.com;rebeccachiu@chiuandco.com</t>
  </si>
  <si>
    <t>上海交易所,600993.SH,马应龙,马应龙药业集团股份有限公司,湖北省武汉市洪山区南湖周家湾100号,中药,949086965.2,137549555.6,3208,"Mayinglong Pharmaceutical Group Co.,Ltd",86-27-87291519;86-27-87389583,maqian1582@sohu.com;zhaozhonghua@wo.com;cngyp1582@163.com;stock@my11582.com</t>
  </si>
  <si>
    <t>上海交易所,688310.SH,迈得医疗,迈得医疗工业设备股份有限公司,浙江省台州市玉环市沙门镇滨港工业城,自动化设备,51996527.67,2404739.46,558,"Maider Medical Industry Equipment Co.,Ltd.",86-576-87356888,zq@maiderchina.com</t>
  </si>
  <si>
    <t>深圳交易所,301199.SZ,迈赫股份,迈赫机器人自动化股份有限公司,山东省潍坊市诸城市舜泰街1398号,自动化设备,104780712.2,-6308051.49,1022,"Mh Robot &amp; Automation Co.,Ltd.",86-536-6431139,mhauto@mhauto.cn</t>
  </si>
  <si>
    <t>深圳交易所,300463.SZ,迈克生物,迈克生物股份有限公司,四川省成都市郫都区高新区安和二路8号,医疗器械,924725004,201843094.2,2901,Maccura Biotechnology Co.Ltd,86-28-81731186,zqb@maccura.com</t>
  </si>
  <si>
    <t>深圳交易所,301033.SZ,迈普医学,广州迈普再生医学科技股份有限公司,广东省广州市黄埔区高新技术产业开发区科学城揽月路80号E区第三层,医疗器械,37272422.06,7165807.56,271,"Medprin Regenerative Medical Technologies Co.,Ltd.",86-20-32296113,irm@medprin.com</t>
  </si>
  <si>
    <t>深圳交易所,300760.SZ,迈瑞医疗,深圳迈瑞生物医疗电子股份有限公司,广东省深圳市南山区高新技术产业园区科技南十二路迈瑞大厦1-4层,医疗器械,6943108994,2105071901,1.4684万,"Shenzhen Mindray Bio-Medical Electronics Co.,Ltd.",86-755-81888398,ir@mindray.com</t>
  </si>
  <si>
    <t>深圳交易所,301006.SZ,迈拓股份,迈拓仪表股份有限公司,江苏省南京市江宁区滨江经济开发区喜燕路5号,仪器仪表,75316211.71,30878591.86,391,"Meter Instruments Co.,Ltd.",86-25-86981988,metter@metter.cn;zw@metter.cn</t>
  </si>
  <si>
    <t>上海交易所,688062.SH,迈威生物,迈威(上海)生物科技股份有限公司,上海市浦东新区自由贸易试验区蔡伦路230号2幢105室,生物制品,4067989.08,-220354943.7,687,"Mabwell (Shanghai) Bioscience Co.,Ltd.",86-21-58332260,ir@mabwell.com</t>
  </si>
  <si>
    <t>深圳交易所,300751.SZ,迈为股份,苏州迈为科技股份有限公司,江苏省苏州市吴江区芦荡路228号,电力设备,834218308.4,179825977.7,2736,"Suzhou Maxwell Technologies Co.,Ltd.",86-512-63929889,bod@maxwell-gp.com.cn;zqb@maxwell-gp.com.cn</t>
  </si>
  <si>
    <t>上海交易所,688685.SH,迈信林,江苏迈信林航空科技股份有限公司,江苏省苏州市吴中区太湖街道溪虹路1009号,国防军工,58096462.17,11419283.37,251,Jiangsu Maixinlin Aviation Science And Technology Corp.,86-512-66580868,maixinlin@maixinlin.com</t>
  </si>
  <si>
    <t>上海交易所,603990.SH,麦迪科技,苏州麦迪斯顿医疗科技股份有限公司,江苏省苏州市吴中区工业园区归家巷222号,计算机应用,56966471.66,9355000.81,716,"Suzhou Medicalsystem Technology Co.,Ltd.",86-512-62628936,suzhoumedi001@medicalsystem.cn</t>
  </si>
  <si>
    <t>深圳交易所,002851.SZ,麦格米特,深圳麦格米特电气股份有限公司,广东省深圳市南山区学府路63号高新区联合总部大厦34层,电力设备,1193161502,73466107.26,4285,"Shenzhen Megmeet Electrical Co.,Ltd",86-755-86600637,irmeg@megmeet.com;xinmengyun@megmeet.com</t>
  </si>
  <si>
    <t>深圳交易所,300319.SZ,麦捷科技,深圳市麦捷微电子科技股份有限公司,广东省深圳市坪山区龙田街道竹坑社区坪山科技路麦捷科技智慧园,半导体及元件,799087735.4,43788866.58,4007,"Shenzhen Microgate Technology Co.,Ltd.",86-755-82928319,securities@szmicrogate.com</t>
  </si>
  <si>
    <t>深圳交易所,300341.SZ,麦克奥迪,麦克奥迪(厦门)电气股份有限公司,福建省厦门市翔安区火炬高新区(翔安)产业区舫山南路808号,仪器仪表,359515780.1,45610282.01,2193,"Motic(Xiamen)Electric Group Co.,Ltd",86-592-5676875,james_li@motic-electric.com;flora_huang@motic-electric.com;info@motic-electric.com</t>
  </si>
  <si>
    <t>上海交易所,688273.SH,麦澜德,南京麦澜德医疗科技股份有限公司,江苏省南京市雨花台区凤展路32号A2栋,医疗器械,74569991.7,21084503.33,483,"Nanjing Medlander Medical Technology Co.,Ltd.",86-25-69782957,mld@medlander.com</t>
  </si>
  <si>
    <t>深圳交易所,002719.SZ,麦趣尔,麦趣尔集团股份有限公司,新疆维吾尔自治区昌吉回族自治州昌吉市麦趣尔大道,食品加工制造,345753740.2,3853725.08,2183,"Maiquer Group Co.,Ltd",86-994-6568908,bod@maiquer.com</t>
  </si>
  <si>
    <t>深圳交易所,301132.SZ,满坤科技,吉安满坤科技股份有限公司,江西省吉安市吉安县井冈山经济技术开发区火炬大道191号,半导体及元件,259512891.3,25943137.27,1749,"Ji’An Mankun Technology Co.,Ltd.",86-796-8406089,board.office@mankun.com</t>
  </si>
  <si>
    <t>深圳交易所,300945.SZ,曼卡龙,曼卡龙珠宝股份有限公司,浙江省杭州市上城区华成国际发展大厦20楼,家用轻工,335539728.2,20585034.76,758,"Mclon Jewellery Co.,Ltd.",86-571-89803195,ir@mclon.com</t>
  </si>
  <si>
    <t>深圳交易所,002351.SZ,漫步者,深圳市漫步者科技股份有限公司,广东省深圳市南山区西丽街道松坪山社区朗山路13号清华紫光科技园3层A302室,消费电子,478345897.3,55135868.83,2854,"Edifier Technology Co.,Ltd.",86-755-86029885,main@edifier.com;yuki_he@edifier.com</t>
  </si>
  <si>
    <t>深圳交易所,300413.SZ,芒果超媒,芒果超媒股份有限公司,湖南省长沙市开福区金鹰影视文化城,传媒,3123969453,507478079.6,4022,"Mango Excellent Media Co.,Ltd.",86-731-82967188,mangocm@mangocm.com</t>
  </si>
  <si>
    <t>深圳交易所,000637.SZ,茂化实华,茂名石化实华股份有限公司,广东省茂名市茂南区官渡路162号,石油加工贸易,1912733727,-7538271.02,738,"Maoming Petro-Chemical Shihua Co.,Ltd.",86-668-2276176;86-668-2246331,mhsh000637@163.net</t>
  </si>
  <si>
    <t>深圳交易所,002660.SZ,茂硕电源,茂硕电源科技股份有限公司,广东省深圳市南山区西丽松白路1061号茂硕科技园,消费电子,337870455.8,9637917.46,2076,"Moso Power Supply Technology Co.,Ltd",86-755-27659888,chengzhan.song@mosopower.com;yaoyao.zhu@mosopower.com;moso@mosopower.com</t>
  </si>
  <si>
    <t>上海交易所,600828.SH,茂业商业,茂业商业股份有限公司,四川省成都市锦江区东御街19号,零售,863390960.8,41092854.49,2510,"Maoye Commercial Co.,Ltd",86-28-86665088,csjt600828@126.com;cpds_600828@cpds.cn</t>
  </si>
  <si>
    <t>深圳交易所,300275.SZ,梅安森,重庆梅安森科技股份有限公司,重庆市九龙坡区福园路28号,专用设备,77096927.46,8026491.46,457,"Chongqing Mas Sci.&amp;Tech.Co.,Ltd.",86-23-68467886;86-23-68467829,zqb@mas300275.com;mas@mas300275.com</t>
  </si>
  <si>
    <t>上海交易所,600873.SH,梅花生物,梅花生物科技集团股份有限公司,河北省廊坊市广阳区经济技术开发区华祥路66号,化学制品,6712290632,1158775247,1.2952万,"Meihua Holdings Group Co.,Ltd",86-316-2359652,mhzqb@meihuagrp.com</t>
  </si>
  <si>
    <t>上海交易所,603321.SH,梅轮电梯,浙江梅轮电梯股份有限公司,浙江省绍兴市柯桥区柯北工业园区齐陶路888号,专用设备,177109827.7,2700110.04,602,"Zhejiang Meilun Elevator Co.,Ltd",86-575-85660183,fuq@zjml.cc;chenbb@zjml.cc;meilun@zjml.cc</t>
  </si>
  <si>
    <t>上海交易所,600868.SH,梅雁吉祥,广东梅雁吉祥水电股份有限公司,广东省梅州市梅县区新县城沿江南路1号,计算机应用,60716193.74,2928285.22,615,"Guangdong Meiyan Jixiang Hydropower Co.,Ltd.",86-753-2218286,mysd@chinameiyan.com</t>
  </si>
  <si>
    <t>深圳交易所,300766.SZ,每日互动,每日互动股份有限公司,浙江省杭州市西湖区西斗门路7号千岛湖智谷大厦A座14楼,计算机应用,159852637.2,16509137.25,764,"Merit Interactive Co.,Ltd.",86-571-81061638,info@getui.com</t>
  </si>
  <si>
    <t>深圳交易所,002269.SZ,美邦服饰,上海美特斯邦威服饰股份有限公司,上海市浦东新区康桥东路800号,服装家纺,469629946.6,-155183666.9,2871,"Shanghai Metersbonwe Fashion&amp;Accessories Co.,Ltd",86-21-38119999,corporate@metersbonwe.com</t>
  </si>
  <si>
    <t>上海交易所,605033.SH,美邦股份,陕西美邦药业集团股份有限公司,陕西省西安市未央区经济技术开发区草滩三路588号石羊工业园区A19号楼,化学制品,487555601.9,91752261.05,933,"Shaanxi Meibang Pharmaceutical Group Co.,Ltd.",86-29-86680383,mbyyjt@163.com</t>
  </si>
  <si>
    <t>深圳交易所,300861.SZ,美畅股份,杨凌美畅新材料股份有限公司,陕西省咸阳市杨陵区杨凌示范区渭惠路东段富海工业园,通用设备,665954428.6,284638562.6,2474,"Yangling Metron New Material Co.,Ltd",86-29-87049244,securities@ylmetron.com</t>
  </si>
  <si>
    <t>深圳交易所,300237.SZ,美晨生态,山东美晨生态环境股份有限公司,山东省潍坊市诸城市密州东路12001号,汽车零部件,432754427.1,-109421943.1,2447,"Shandong Meichenecology&amp;Environment Co.,Ltd.",86-536-6151511,liweigang@meichen.cc;zhangyunxia@meichen.cc;meichen@meichen.cc</t>
  </si>
  <si>
    <t>深圳交易所,000782.SZ,美达股份,广东新会美达锦纶股份有限公司,广东省江门市新会区江会路上浅口,化工合成材料,774586396.1,19885768.66,2475,"Guangdong Xinhui Meida Nylon Co., Ltd.",86-750-6109778;86-750-6107981,lxn000782@163.com;liu000782@163.com</t>
  </si>
  <si>
    <t>深圳交易所,000333.SZ,美的集团,美的集团股份有限公司,广东省佛山市顺德区北滘镇美的大道6号美的总部大楼,白色家电,90381167000,7177925000,16.5799万,"Midea Group Co.,Ltd.",86-757-22607708;86-757-23274957,ir@midea.com</t>
  </si>
  <si>
    <t>上海交易所,688079.SH,美迪凯,杭州美迪凯光电科技股份有限公司,浙江省嘉兴市海宁市长安镇(高新区)新潮路15号,光学光电子,106345127.8,14889612.37,685,"Hangzhou Mdk Opto Electronics Co.,Ltd",86-571-56700355,wyw@chinamdk.com;ipo@chinamdk.com</t>
  </si>
  <si>
    <t>上海交易所,688202.SH,美迪西,上海美迪西生物医药股份有限公司,上海市浦东新区川沙新镇川大路585号,医疗服务,355988686,77191634.76,2440,Shanghai Medicilon Inc.,86-21-58591500,ir@medicilon.com.cn</t>
  </si>
  <si>
    <t>上海交易所,600107.SH,美尔雅,湖北美尔雅股份有限公司,湖北省黄石市下陆区团城山开发区美尔雅工业园,服装家纺,146925029.9,-3099909.92,3328,"Hubei Mailyard Share Co.,Ltd",86-714-6360298,meierya00@mailyard.cn</t>
  </si>
  <si>
    <t>深圳交易所,002881.SZ,美格智能,美格智能技术股份有限公司,广东省深圳市福田区深南大道1006号深圳国际创新中心B栋三十二层,消费电子,400551141.3,24606758.06,948,"Meig Smart Technology Co.,Ltd",86-755-83218588,ir@meigsmart.com</t>
  </si>
  <si>
    <t>深圳交易所,000667.SZ,美好置业,美好置业集团股份有限公司,湖北省武汉市汉阳区马鹦路191号美好广场39楼,房地产开发,2464211608,-135938004.5,1746,"Myhome Real Estate Development Group Co.,Ltd.",86-27-87838669,ir@000667.com</t>
  </si>
  <si>
    <t>深圳交易所,002621.SZ,美吉姆,大连美吉姆教育科技股份有限公司,北京市朝阳区安家楼50号院A3号楼,教育,44685602.36,-11677145.22,459,"Dalian My Gym Education Technology Co.,Ltd.",86-10-84793668-880;86-10-84793668-898,tracy.shi@mygymchina.com;amy.wen@mygymchina.com;ir@mygymchina.com</t>
  </si>
  <si>
    <t>深圳交易所,000723.SZ,美锦能源,山西美锦能源股份有限公司,山西省太原市迎泽区劲松北路31号哈伯中心12层,煤炭开采加工,6181520495,676477359.4,4411,"Shanxi Meijin Energy Co.,Ltd.",86-351-4236095,mjenergy@mjenergy.cn</t>
  </si>
  <si>
    <t>上海交易所,601828.SH,美凯龙,红星美凯龙家居集团股份有限公司,上海市闵行区申长路1466弄2号/5号红星美凯龙总部,零售,3374807744,697952954.6,2.1514万,Red Star Macalline Group Corporation Ltd.,86-21-52820220,ir@chinaredstar.com</t>
  </si>
  <si>
    <t>深圳交易所,300439.SZ,美康生物,美康生物科技股份有限公司,浙江省宁波市鄞州区金达南路1228号,医疗器械,577448213.3,69561237.21,2406,"Medicalsystem Biotechnology Co.,Ltd.",86-574-88178818,mksw@nbmedicalsystem.com</t>
  </si>
  <si>
    <t>上海交易所,600337.SH,美克家居,美克国际家居用品股份有限公司,新疆维吾尔自治区乌鲁木齐市新市区北京南路506号,家用轻工,1004051071,-99334005.87,1.0719万,"Markor International Home Furnishings Co.,Ltd.",86-22-59819058,mkzq@markor.com.cn;mkzq1@markor.com.cn</t>
  </si>
  <si>
    <t>深圳交易所,300611.SZ,美力科技,浙江美力科技股份有限公司,浙江省绍兴市新昌县新昌大道西路1365号,汽车零部件,252226427.2,1806789.14,1455,"Zhejiang Meili High Technology Co.,Ltd.",86-575-86226808,yuqi.liang@china-springs.com;dsh@china-springs.com</t>
  </si>
  <si>
    <t>深圳交易所,000010.SZ,美丽生态,深圳美丽生态股份有限公司,广东省深圳市宝安区宝兴路6号海纳百川总部大厦B座1701-1703室,建筑装饰,183922738.8,1975493.39,290,"Shenzhen Ecobeauty Co.,Ltd.",86-755-88260216,ir@eco-beauty.cn</t>
  </si>
  <si>
    <t>深圳交易所,000815.SZ,美利云,中冶美利云产业投资股份有限公司,宁夏回族自治区中卫市沙坡头区柔远镇,造纸,256073231.9,-1372693.03,1135,"Mcc Meili Cloud Computing Industry Investment Co.,Ltd",86-955-7679166;86-955-7679334,5557@chinapaper.com.cn;022041@chinapaper.com.cn;mlzy@china-meili.com</t>
  </si>
  <si>
    <t>深圳交易所,300586.SZ,美联新材,广东美联新材料股份有限公司,广东省汕头市金平区美联路1号,化工合成材料,610314142,90927751.51,798,"Malion New Materials Co.,Ltd.",86-754-89831918,duanwy@malion.cn;xuys@malion.cn;mlxc@malion.cn</t>
  </si>
  <si>
    <t>深圳交易所,002044.SZ,美年健康,美年大健康产业控股股份有限公司,上海市静安区灵石路697号健康智谷9号楼三楼,医疗服务,1351677332,-431104101.4,3.5080万,"Meinian Onehealth Healthcare Holdings Co.,Ltd.",86-21-66773289,zqb@health-100.cn</t>
  </si>
  <si>
    <t>深圳交易所,301156.SZ,美农生物,上海美农生物科技股份有限公司,上海市嘉定区沥红路151号,化学制品,106122346.5,14760900.08,333,"Shanghai Menon Animal Nutrition Technology Co., Ltd.",86-21-59546881,mnsw@sinomenon.com</t>
  </si>
  <si>
    <t>上海交易所,603538.SH,美诺华,宁波美诺华药业股份有限公司,浙江省宁波市鄞州区高新区扬帆路999弄1号1406室,化学制药,500209863.6,115262819.4,2473,"Ningbo Menovo Pharmaceutical Co.,Ltd.",86-574-87916065,nbmnh@menovopharm.com</t>
  </si>
  <si>
    <t>深圳交易所,300848.SZ,美瑞新材,美瑞新材料股份有限公司,山东省烟台市福山区开发区长沙大街35号,化学制品,391094965.7,22606400.09,285,"Miracll Chemicals Co.,Ltd.",86-18105355848,miracll@miracll.com</t>
  </si>
  <si>
    <t>上海交易所,603041.SH,美思德,江苏美思德化学股份有限公司,江苏省南京市栖霞区经济技术开发区恒泰路8号汇智科技园A3栋之七层、八层,化学制品,153986482.1,22251085.7,119,"Jiangsu Maysta Chemical Co.,Ltd",86-25-85562929,zqsw@maysta.com</t>
  </si>
  <si>
    <t>深圳交易所,300188.SZ,美亚柏科,厦门市美亚柏科信息股份有限公司,福建省厦门市思明区软件园二期观日路12号102-402单元,计算机应用,319802888.5,-57769254.96,4175,"Xiamen Meiya Pico Information Co.,Ltd.",86-592-3698792,tzzgx@300188.cn</t>
  </si>
  <si>
    <t>深圳交易所,002690.SZ,美亚光电,合肥美亚光电技术股份有限公司,安徽省合肥市蜀山区高新区望江西路668号,专用设备,401892660.8,113615316.8,1314,Hefei Meyer Optoelectronic Technology Inc.,86-551-65305898,mygd@chinameyer.com</t>
  </si>
  <si>
    <t>深圳交易所,002303.SZ,美盈森,美盈森集团股份有限公司,广东省深圳市光明区光明新陂头村美盈森厂区A栋,包装印刷,923831266.2,41153366.03,4621,"Mys Group Co.,Ltd.",86-755-29751877,mys.stock@szmys.com</t>
  </si>
  <si>
    <t>北京交易所,834765.BJ,美之高,深圳市美之高科技股份有限公司,广东省深圳市龙岗区坪地街道坪东社区康明路10号,家用轻工,134395716.6,5032894.3,937,"Shenzhen Meizhigao Technology Co.,Ltd.",86-755-25161658,fin@meizhigao.com</t>
  </si>
  <si>
    <t>深圳交易所,002856.SZ,美芝股份,深圳市美芝装饰设计工程股份有限公司,广东省深圳市福田区八卦四路科研楼7栋1-6层,建筑装饰,176316264.9,372522.44,554,"Shenzhen Magic Design &amp; Decoration Engineering Co.,Ltd",86-755-83262887,king@szmeizhi.com</t>
  </si>
  <si>
    <t>深圳交易所,001229.SZ,魅视科技,广东魅视科技股份有限公司,广东省广州市白云区嘉禾街望岗工业区三路33号德汇望岗科技园B栋5楼,计算机设备,36592101.43,14649872.71,220,"Guangdong Avcit Technology Holding Co., Ltd.",86-20-89301789,ke.jiang@avcit.com.cn</t>
  </si>
  <si>
    <t>深圳交易所,300355.SZ,蒙草生态,蒙草生态环境(集团)股份有限公司,内蒙古自治区呼和浩特市新城区生盖营村生盖营巷蒙草种业中心,环保,304539439.9,31352170.8,1012,"M-Grass Ecology And Environment (Group) Co.,Ltd.",86-471-6695125,mckh2010@163.com</t>
  </si>
  <si>
    <t>深圳交易所,002918.SZ,蒙娜丽莎,蒙娜丽莎集团股份有限公司,广东省佛山市南海区西樵轻纺城工业园,家用轻工,1063694005,-73816863.13,6664,"Monalisa Group Co.,Ltd.",86-757-81896639,monalisazqb@163.com;monalisa@monalisa.com.cn</t>
  </si>
  <si>
    <t>深圳交易所,300876.SZ,蒙泰高新,广东蒙泰高新纤维股份有限公司,广东省揭阳市揭东区城西片工业区,化工合成材料,96258651.15,15191118.04,288,"Guangdong Modren High-Tech Fiber Co.,Ltd",86-663-3904196,zqb@gdmtxw.com</t>
  </si>
  <si>
    <t>上海交易所,688373.SH,盟科药业,上海盟科药业股份有限公司,上海市浦东新区中国(上海)自由贸易试验区爱迪生路53号1幢1-4层101、2幢,化学制药,10686996.6,-51037472.73,158,"Shanghai Micurx Pharmaceutical Co., Ltd.",86-21-50900550;86-21-50900503,info@micurxchina.com</t>
  </si>
  <si>
    <t>上海交易所,688311.SH,盟升电子,成都盟升电子技术股份有限公司,四川省成都市双流区天府新区兴隆街道桐子咀南街350号,国防军工,12440757.23,-12426784.62,409,"Chengdu M&amp;S Electronics Technology Co.,Ltd.",86-28-61773081,zhengquanbu@microwave-signal.com</t>
  </si>
  <si>
    <t>上海交易所,603313.SH,梦百合,梦百合家居科技股份有限公司,江苏省南通市如皋市丁堰镇皋南路999号,家用轻工,2143312803,30822292.14,9150,"Healthcare Co.,Ltd.",86-513-68169482,hkfoam@hkfoam.com</t>
  </si>
  <si>
    <t>深圳交易所,002397.SZ,梦洁股份,湖南梦洁家纺股份有限公司,湖南省长沙市岳麓区高新技术产业开发区麓谷产业基地谷苑路168号,服装家纺,514221591.4,-9212631.16,3066,"Hunan Mendale Hometextile Co.,Ltd",86-731-82848012,zqb@mendale.com</t>
  </si>
  <si>
    <t>上海交易所,603216.SH,梦天家居,梦天家居集团股份有限公司,浙江省嘉兴市嘉善县惠民街道长江路88号,家用轻工,223117645.4,21023612.53,2697,Mengtian Home Group Inc.,86-573-84721158,zhengquanbu@mengtian.com</t>
  </si>
  <si>
    <t>深圳交易所,002123.SZ,梦网科技,梦网云科技集团股份有限公司,广东省深圳市南山区高新中四道30号龙泰利科技大厦2层,通信服务,692797884.2,-39102296.3,1191,"Montnets Cloud Technology Group Co.,Ltd",86-755-86011280;86-755-86010035,zhuwenwen@montnets.com;zhaodi@montnets.com;zqb@montnets.com</t>
  </si>
  <si>
    <t>深圳交易所,300795.SZ,米奥会展,浙江米奥兰特商务会展股份有限公司,上海市静安区恒丰路218号现代交通商务大厦2104室,其他社会服务,29530845.76,-17455536.02,643,Zhejiang Meorient Commerce &amp; Exhibition Inc.,86-21-61331708,zhengquan@meorient.com</t>
  </si>
  <si>
    <t>上海交易所,603713.SH,密尔克卫,密尔克卫化工供应链服务股份有限公司,上海市浦东新区锦绣东路2777弄锦绣申江金桥华虹创新园39号楼,物流,3059516793,133631598.1,3361,"Milkyway Chemical Supply Chain Service Co.,Ltd.",86-21-80228498,ir@mwclg.com</t>
  </si>
  <si>
    <t>深圳交易所,301020.SZ,密封科技,烟台石川密封科技股份有限公司,山东省烟台市芝罘区APEC科技工业园冰轮路5号,汽车零部件,110821704,20474513.04,484,"Yantai Ishikawa Sealing Technology Co.,Ltd.",86-535-6856557,gongwj@ytsc.cn;wangjin@ytsc.cn</t>
  </si>
  <si>
    <t>上海交易所,600882.SH,妙可蓝多,上海妙可蓝多食品科技股份有限公司,上海市浦东新区金桥路1398号金台大厦10楼,食品加工制造,1285991540,73523741.76,3052,"Shanghai Milkground Food Tech Co.,Ltd",86-21-50188700,ir@milkland.com.cn</t>
  </si>
  <si>
    <t>深圳交易所,300656.SZ,民德电子,深圳市民德电子科技股份有限公司,广东省深圳市南山区高新区中区科技园工业厂房25栋1段5层(1)号,其他电子,88163087.56,13803289.84,227,Shenzhen Minde Electronics Technology Ltd.,86-755-86329828,ir@mindeo.cn</t>
  </si>
  <si>
    <t>上海交易所,600235.SH,民丰特纸,民丰特种纸股份有限公司,浙江省嘉兴市南湖区甪里街70号,造纸,386877229.5,15830412.82,1254,"Minfeng Special Paper Co.,Ltd.",86-573-82812992,dsh@mfspchina.net</t>
  </si>
  <si>
    <t>深圳交易所,002234.SZ,民和股份,山东民和牧业股份有限公司,山东省烟台市蓬莱区南关路2号附3号,养殖业,247002485.3,-182873527.7,4727,"Shandong Minhe Animal Husbandry Co.,Ltd.",86-535-5637723,minhe7525@126.com</t>
  </si>
  <si>
    <t>深圳交易所,000416.SZ,民生控股,民生控股股份有限公司,"北京市东城区建国门内大街28号民生金融中心A座15层,山东省青岛市市南区闽江二路2号综合办公楼二楼",保险及其他,1219673.84,-4637691.32,47,"Minsheng Holdings Co.,Ltd",86-10-85259007;86-10-85259036,sz000416@163.com</t>
  </si>
  <si>
    <t>上海交易所,600016.SH,民生银行,中国民生银行股份有限公司,北京市西城区复兴门内大街2号,银行,36634000000,13724000000,6.0232万,"China Minsheng Banking Corp.,Ltd.",86-10-58560666;86-10-58560975;86-10-58560824,cmbc@cmbc.com.cn</t>
  </si>
  <si>
    <t>深圳交易所,000993.SZ,闽东电力,福建闽东电力股份有限公司,福建省宁德市蕉城区蕉城南路68号东晟泰丽园1号楼3层,电力,141604399.3,35793870.65,1702,Fujian Mindong Electric Power Limited Company,86-593-2768805;86-593-2768888,yehong5690@163.com;nixiaorui@126.com;mdep@mdep.com.cn</t>
  </si>
  <si>
    <t>深圳交易所,002578.SZ,闽发铝业,福建省闽发铝业股份有限公司,福建省泉州市南安市南美综合开发区,工业金属,412674588.1,16005139.23,1837,"Fujian Minfa Aluminium Co.,Ltd.",86-595-86279713,minfaly@126.com;2685151664@qq.com</t>
  </si>
  <si>
    <t>上海交易所,688286.SH,敏芯股份,苏州敏芯微电子技术股份有限公司,江苏省苏州市吴中区工业园区金鸡湖大道99号NW-09楼501室,半导体及元件,73996997.88,-2654285.86,506,"Memsensing Microsystems(Suzhou, China)Co.,Ltd.",86-512-62956055,ir@memsensing.com</t>
  </si>
  <si>
    <t>深圳交易所,002919.SZ,名臣健康,名臣健康用品股份有限公司,广东省汕头市澄海区莲南工业区,美容护理,149012185.4,1638200.89,1417,"Mingchen Health Co.,Ltd.",86-754-85115109,stock@mingchen.com.cn</t>
  </si>
  <si>
    <t>深圳交易所,002830.SZ,名雕股份,深圳市名雕装饰股份有限公司,广东省深圳市宝安区兴华路南侧龙光世纪大厦1栋2—36、37、38、39、40,建筑装饰,144326658.6,-8027061.09,1475,"Shenzhen Mingdiao Decoration Co.,Ltd.",86-755-23348796,mingdiaozhuangshi@yeah.net</t>
  </si>
  <si>
    <t>深圳交易所,300506.SZ,名家汇,深圳市名家汇科技股份有限公司,广东省深圳市南山区粤海街道高新区社区高新南九道10号深圳湾科技生态园10栋A2001(20层01-06号),建筑装饰,128618367.2,12670292.71,473,"Shenzhen Minkave Technology Co.,Ltd.",86-755-26067248,minkave@minkave.com</t>
  </si>
  <si>
    <t>深圳交易所,002932.SZ,明德生物,武汉明德生物科技股份有限公司,湖北省武汉市洪山区东湖新技术开发区高新二路388号武汉光谷国际生物医药企业加速器1.2期22栋1层1室,医疗器械,2487211051,1389036852,1144,"Wuhan Easy Diagnosis Biomedicine Co.,Ltd.",86-27-87001772,mdswdsh@163.com</t>
  </si>
  <si>
    <t>上海交易所,688560.SH,明冠新材,明冠新材料股份有限公司,江西省宜春市袁州区宜春经济技术开发区经发大道32号,电力设备,383319306,33400626.47,567,"Crown Advanced Material Co.,Ltd.",86-795-3666265,ir@mg-crown.com</t>
  </si>
  <si>
    <t>深圳交易所,002574.SZ,明牌珠宝,浙江明牌珠宝股份有限公司,浙江省绍兴市柯桥区柯桥街道镜水路1016号,家用轻工,1175624914,35704263.06,962,"Zhejiang Ming Jewelry Co.,Ltd.",86-575-84025665,info@mingr.com;ck@mingr.com</t>
  </si>
  <si>
    <t>上海交易所,601677.SH,明泰铝业,河南明泰铝业股份有限公司,河南省郑州市巩义市回郭镇开发区,工业金属,7489357895,590983604.2,6063,"Henan Mingtai Al.Industrial Co.,Ltd.",86-371-67898155,mtzqb601677@126.com;mtzqb601677@hngymt.com</t>
  </si>
  <si>
    <t>上海交易所,688699.SH,明微电子,深圳市明微电子股份有限公司,广东省深圳市南山区高新技术产业园南区高新南一道015号国微研发大楼三层,半导体及元件,259719347.4,71308262.79,672,"Shenzhen Sunmoon Microelectronics Co.,Ltd.",86-755-26983905,ir@chinaasic.com</t>
  </si>
  <si>
    <t>上海交易所,605068.SH,明新旭腾,明新旭腾新材料股份有限公司,浙江省嘉兴市南湖区大桥镇明新路188号,汽车零部件,135141095.5,17110354.1,933,"Mingxin Automotive Leather Co.,Ltd.",86-573-83675036,mxauto@mingxinleather.com</t>
  </si>
  <si>
    <t>上海交易所,600101.SH,明星电力,四川明星电力股份有限公司,四川省遂宁市船山区开发区明月路56号,电力,557739397.9,41635967.05,1668,"Sichuan Mingxing Electric Power Co.,Ltd.",86-825-2210829;86-825-2210081,mxdl600101@163.com;zhanger02@126.com</t>
  </si>
  <si>
    <t>深圳交易所,300739.SZ,明阳电路,深圳明阳电路科技股份有限公司,广东省深圳市宝安区新桥街道上星第二工业区南环路32号B栋、F栋,半导体及元件,547548247.1,47369683.29,3053,"Sunshine Global Circuits Co.,Ltd.",86-755-27243637,zqb@sunshinepcb.com</t>
  </si>
  <si>
    <t>上海交易所,601615.SH,明阳智能,明阳智慧能源集团股份公司,广东省中山市火炬开发区火炬路22号,电力设备,7126126099,1408289785,1.0089万,Ming Yang Smart Energy Group Limited,86-10-50815010,liujianjun@mywind.com.cn;jessicazheng@mywind.com.cn;myse@mywind.com.cn</t>
  </si>
  <si>
    <t>深圳交易所,301101.SZ,明月镜片,明月镜片股份有限公司,上海市普陀区岚皋路567号品尊国际中心,家用轻工,136199535.6,22113773.37,1196,"Mingyueopticallens Co.,Ltd.",86-21-52660665,stock@mingyue.com</t>
  </si>
  <si>
    <t>上海交易所,688355.SH,明志科技,苏州明志科技股份有限公司,江苏省苏州市吴江区同里镇同肖西路1999号,通用设备,161097365.2,15123300.2,780,"Suzhou Mingzhi Technology Co.,Ltd.",86-512-63329988,securities@mingzhi-tech.com</t>
  </si>
  <si>
    <t>上海交易所,603728.SH,鸣志电器,上海鸣志电器股份有限公司,上海市闵行区闵北工业区鸣嘉路168号,电力设备,675764564.8,39119377.55,3526,"Shanghai Moons’ Electric Co.,Ltd.",86-21-52634688,dm@moons.com.cn</t>
  </si>
  <si>
    <t>深圳交易所,001319.SZ,铭科精技,铭科精技控股股份有限公司,广东省东莞市塘厦镇田心路180号,通用设备,228993160.9,24043804.47,1605,"Winstech Precision Holding Co., Ltd.",86-769-38899778-8888,ll_cai@winstechfield.com</t>
  </si>
  <si>
    <t>深圳交易所,301268.SZ,铭利达,深圳市铭利达精密技术股份有限公司,广东省东莞市清溪镇罗马先威西路5号,通用设备,576615740.2,56568345.31,2807,"Shenzhen Minglida Precision Technology Co.,Ltd",86-769-89195695,ir@minglidagroup.com</t>
  </si>
  <si>
    <t>深圳交易所,002902.SZ,铭普光磁,东莞铭普光磁股份有限公司,广东省东莞市石排镇东园大道石排段157号1号楼,通信设备,520082439.7,20789462.08,4314,"Dongguan Mentech Optical &amp; Magnetic Co.,Ltd.",86-769-86921000,ir@mnc-tek.com.cn</t>
  </si>
  <si>
    <t>深圳交易所,000700.SZ,模塑科技,江南模塑科技股份有限公司,江苏省无锡市江阴市周庄镇长青路8号,汽车零部件,1548429454,93074095.77,5684,"Jiangnan Mould &amp; Plastic Technology Co.,Ltd.",86-510-86242802,scy@000700.com;wanghui@000700.com</t>
  </si>
  <si>
    <t>深圳交易所,002451.SZ,摩恩电气,上海摩恩电气股份有限公司,上海市浦东新区江山路2829号,电力设备,256341613.2,9671702.26,382,"Shanghai Morn Electric Equipment Co.,Ltd.",86-21-58979608,huangsz@mornelectric.com;investor@mornelectric.com</t>
  </si>
  <si>
    <t>上海交易所,600543.SH,莫高股份,甘肃莫高实业发展股份有限公司,甘肃省兰州市城关区东岗西路638号兰州财富中心23层,饮料制造,27904489.29,-9502270.42,537,"Gansu Mogao Industrial Development Co.,Ltd",86-931-8776219;86-931-8776209,552358496@qq.com;454461055@qq.com;mogao@mogao.com</t>
  </si>
  <si>
    <t>深圳交易所,002745.SZ,木林森,木林森股份有限公司,广东省中山市小榄镇木林森大道1号,光学光电子,3994609217,181940220.6,2.1348万,"Mls Co.,Ltd.",86-760-89828888-6666,ir@zsmls.com</t>
  </si>
  <si>
    <t>上海交易所,603398.SH,沐邦高科,江西沐邦高科股份有限公司,江西省南昌市红谷滩区九江街1099号6、7楼,家用轻工,85926870.41,-9111302.31,605,"Mubang High-Tech Co., Ltd.",86-791-83860220,bb@banbao.com</t>
  </si>
  <si>
    <t>上海交易所,603908.SH,牧高笛,牧高笛户外用品股份有限公司,浙江省宁波市鄞州区江东北路475号和丰创意广场意庭楼14楼,服装家纺,327393123.1,36773903.52,3952,"Comefly Outdoor Co.,Ltd",86-574-27718107,ir@mobigarden.com.cn</t>
  </si>
  <si>
    <t>深圳交易所,002714.SZ,牧原股份,牧原食品股份有限公司,河南省南阳市卧龙区龙升工业园区,养殖业,18277656241,-5180230377,13.7520万,"Muyuan Foods Co.,Ltd.",86-377-65239559,myzqb@muyuanfoods.com</t>
  </si>
  <si>
    <t>深圳交易所,001323.SZ,慕思股份,慕思健康睡眠股份有限公司,广东省东莞市厚街镇厚街科技大道1号,家用轻工,1244772746,124100304.8,7358,"De Rucci Healthy Sleep Co., Ltd.",86-769-85035088,derucci-2021@derucci.com</t>
  </si>
  <si>
    <t>深圳交易所,300198.SZ,纳川股份,福建纳川管材科技股份有限公司,福建省泉州市泉港区普安工业区,建筑材料,78670219.21,-14022518.23,967,"Fujian Superpipe Co.,Ltd.",86-595-87770616,yaojunbin@nachuan.com;yangtingting@nachuan.com;nachuan@nachuan.com</t>
  </si>
  <si>
    <t>深圳交易所,002825.SZ,纳尔股份,上海纳尔实业股份有限公司,上海市浦东新区新场镇新瀚路26号,化工合成材料,506509460.5,22756955.95,1041,"Shanghai Nar Industrial Co.,Ltd",86-21-31272888,ir@nar.com.cn</t>
  </si>
  <si>
    <t>深圳交易所,002180.SZ,纳思达,纳思达股份有限公司,广东省珠海市香洲区珠海大道3883号01栋7楼B区,计算机设备,5834038649,440934252.4,2.1787万,Ninestar Corporation,86-756-3265238,sec@ggimage.com</t>
  </si>
  <si>
    <t>上海交易所,688690.SH,纳微科技,苏州纳微科技股份有限公司,江苏省苏州市吴中区苏州工业园区百川街2号,化学制药,140865673.2,60923591.63,536,"Suzhou Nanomicro Technology Co.,Ltd.",86-512-62956000,ir@nanomicrotech.com</t>
  </si>
  <si>
    <t>上海交易所,688052.SH,纳芯微,苏州纳芯微电子股份有限公司,江苏省苏州市吴中区工业园区金鸡湖大道88号人工智能产业园C1-501,半导体及元件,339165310.8,84295656.5,307,"Suzhou Novosense Microelectronics Co.,Ltd.",86-512-62601802;86-512-62601802-823,ir@novosns.com</t>
  </si>
  <si>
    <t>深圳交易所,300818.SZ,耐普矿机,江西耐普矿机股份有限公司,江西省上饶市广信区上饶经济技术开发区吉利大道18号,通用设备,223972275.2,59671198.62,562,"Naipu Mining Machinery Co.,Ltd.",86-793-8457210,dongban@naipu.com.cn</t>
  </si>
  <si>
    <t>深圳交易所,000012.SZ,南玻A,中国南玻集团股份有限公司,广东省深圳市南山区蛇口工业六路一号南玻大厦,建筑材料,2785709687,383682831,1.1910万,"Csg Holding Co.,Ltd.",86-755-26860666,securities@csgholding.com</t>
  </si>
  <si>
    <t>深圳交易所,300346.SZ,南大光电,江苏南大光电材料股份有限公司,江苏省苏州市吴中区平江区苏州工业园区胜浦镇平胜路67号,电子化学品,411042492.1,80669614.7,1112,"Jiangsu Nata Opto-Electronic Material Co.,Ltd.",86-512-62520998;86-512-62525575,natainfo@natachem.com</t>
  </si>
  <si>
    <t>深圳交易所,300864.SZ,南大环境,南京大学环境规划设计研究院集团股份公司,江苏省南京市鼓楼区金银街16号科学楼9楼,环保,148875771.6,36076904.83,746,"Academy Of Environmental Planning And Design,Co.,Ltd.Nanjing University",86-25-83685680,dmb@njuae.cn</t>
  </si>
  <si>
    <t>深圳交易所,300068.SZ,南都电源,浙江南都电源动力股份有限公司,浙江省杭州市西湖区文二西路822号,电力设备,2897750237,478926655.9,7861,"Zhejiang Narada Power Source Co.,Ltd.",86-571-56975697,nddy@naradapower.com</t>
  </si>
  <si>
    <t>上海交易所,603506.SH,南都物业,南都物业服务集团股份有限公司,浙江省杭州市西湖区紫荆花路2号联合大厦A幢1单元10楼,房地产服务,414670311.4,37625918.04,9189,"Nacity Property Service Group Co.,Ltd.",86-571-87003086,zhaolei@nacity.cn;niyao@nacity.cn;ir@nacity.cn;chenmm@nacity.cn</t>
  </si>
  <si>
    <t>上海交易所,601900.SH,南方传媒,南方出版传媒股份有限公司,广东省广州市越秀区水荫路11号,传媒,1860765750,130148524.2,6238,"Southern Publishing And Media Co.,Ltd",86-20-37600020,ir@nfcb.com.cn</t>
  </si>
  <si>
    <t>上海交易所,600029.SH,南方航空,中国南方航空股份有限公司,广东省广州市白云区齐心路68号中国南方航空大厦,机场航运,21471000000,-4496000000,9.8098万,China Southern Airlines Company Limited,86-20-86112480,ir@csair.com</t>
  </si>
  <si>
    <t>深圳交易所,002553.SZ,南方精工,江苏南方精工股份有限公司,江苏省常州市武进区高新技术开发区龙翔路9号,汽车零部件,133700398.3,15608390.33,975,"Jiangsu Nanfang Precision Co.,Ltd.",86-519-67893573,zhengquanbu@nf-bearings.com</t>
  </si>
  <si>
    <t>上海交易所,600250.SH,南纺股份,南京纺织品进出口股份有限公司,江苏省南京市秦淮区小心桥东街18号,贸易,139408027.7,-37098707.92,569,"Nanjing Textiles Import &amp; Export Corp.,Ltd.",86-25-83331634;86-25-83331603,mahdong@sina.com;zgx@nantex.com.cn</t>
  </si>
  <si>
    <t>深圳交易所,300004.SZ,南风股份,南方风机股份有限公司,广东省佛山市南海区小塘三环西路(狮南段)31号,专用设备,65876725.38,16465883.93,1058,"Nan Fang Ventilator Co.,Ltd",86-757-81006199,investors@ntfan.com</t>
  </si>
  <si>
    <t>上海交易所,600282.SH,南钢股份,南京钢铁股份有限公司,江苏省南京市六合区卸甲甸,钢铁,17047013634,716199213,1.1993万,"Nanjing Iron &amp; Steel Co.,Ltd.",86-25-57072073,nggf@600282.net;webmaster@600282.net</t>
  </si>
  <si>
    <t>深圳交易所,002305.SZ,南国置业,南国置业股份有限公司,湖北省武汉市武昌区昙华林路202号,房地产开发,469816253.7,-58557898.78,640,"Langold Real Estate Co.,Ltd.",86-27-83988055,ir@langold.com.cn</t>
  </si>
  <si>
    <t>上海交易所,603093.SH,南华期货,南华期货股份有限公司,浙江省杭州市上城区横店大厦301室、401室、501室、701室、901室、1001室、1101室、1201室,保险及其他,1539041198,28107975.09,955,"Nanhua Futures Co.,Ltd.",86-571-87833551,nanhua-ir@nawaa.com</t>
  </si>
  <si>
    <t>深圳交易所,000504.SZ,南华生物,南华生物医药股份有限公司,湖南省长沙市岳麓区高新区岳麓西大道1698号麓谷科技创新创业园B1栋3楼,医疗服务,64818635.9,159904.25,539,"Landfar Bio-Medicine Co.,Ltd",86-731-85810285,nhsw@landfar.cn</t>
  </si>
  <si>
    <t>深圳交易所,300417.SZ,南华仪器,佛山市南华仪器股份有限公司,广东省佛山市南海区桂城街道科泓路1号,仪器仪表,20913755.29,-2749143.84,397,"Nanhua Instruments Co.,Ltd.",86-757-86718362,ir@nanhua.com.cn</t>
  </si>
  <si>
    <t>上海交易所,600301.SH,南化股份,南宁化工股份有限公司,广西壮族自治区南宁市青秀区金浦路33号北部湾国际港务大厦29层,建筑装饰,69897665.91,4341922.23,872,"Nanning Chemical Industry Co.,Ltd",86-771-4835135;86-771-4821093,nhgf@nh.com.cn</t>
  </si>
  <si>
    <t>深圳交易所,002127.SZ,南极电商,南极电商股份有限公司,上海市杨浦区江湾城路99号尚浦中心3号楼7-10楼,互联网电商,946196426,139074277.9,562,"Nanji E-Commerce Co.,Ltd",86-21-63461118;86-21-63461118-8885,zhangyuxiang@nanjids.com;shiyuting@nanjids.com;nanjids@nanjids.com</t>
  </si>
  <si>
    <t>深圳交易所,300940.SZ,南极光,深圳市南极光电子科技股份有限公司,广东省深圳市宝安区松岗街道芙蓉路5号,光学光电子,203708261.8,11726925.96,1478,"Shen Zhen Australis Electronic Technology Co.,Ltd.",86-755-29691606,njgzq@cnnjg.com</t>
  </si>
  <si>
    <t>深圳交易所,002040.SZ,南京港,南京港股份有限公司,江苏省南京市建邺区江东中路108号万达广场C座22层,港口航运,197242997.7,36882959.51,959,"Nanjing Port Co.,Ltd.",86-25-58815738,gfgs@nj-port.com</t>
  </si>
  <si>
    <t>上海交易所,600064.SH,南京高科,南京高科股份有限公司,江苏省南京市栖霞区学津路8号高科中心A座,房地产开发,435374172.4,668577571.7,437,Nanjing Gaoke Company Limited,86-25-85800728,600064@600064.com</t>
  </si>
  <si>
    <t>深圳交易所,000421.SZ,南京公用,南京公用发展股份有限公司,江苏省南京市建邺区白龙江东街8号新城科技园科技创新综合体A4号楼18楼,燃气,1416786463,-13080034.16,3061,"Nanjing Public Utilities Development Co.,Ltd.",86-25-86383650;86-25-86383611,securities@nj-public.com</t>
  </si>
  <si>
    <t>上海交易所,600889.SH,南京化纤,南京化纤股份有限公司,江苏省南京市建邺区亚鹏路66号金基汇智园9号楼,化工合成材料,133601398.1,-31554241.24,1274,"Nanjing Chemical Fibre Co.,Ltd",86-25-84208005,cb_008@126.com;1332596571@qq.com;ncfo@viscosefibre.com</t>
  </si>
  <si>
    <t>深圳交易所,300644.SZ,南京聚隆,南京聚隆科技股份有限公司,江苏省南京市浦口区聚龙路8号,化工合成材料,409763527.3,14138281.51,713,"Nanjing Julong Science&amp;Technology Co.,Ltd",86-25-58647479,fyq@njjulong.cn;yuyan@njjulong.cn;jlzq@njjulong.cn</t>
  </si>
  <si>
    <t>上海交易所,600682.SH,南京新百,南京新街口百货商店股份有限公司,江苏省南京市秦淮区中山南路1号,生物制品,1398864222,210028853.3,1.9420万,"Nanjing Xinjiekou Department Store Co.,Ltd.",86-25-84761643,irm@njxb.com;info@cenbest.com</t>
  </si>
  <si>
    <t>上海交易所,600775.SH,南京熊猫,南京熊猫电子股份有限公司,江苏省南京市栖霞区经天路7号,通信设备,1060341055,-16953897.29,3143,Nanjing Panda Electronics Company Limited,86-25-84801144,dms@panda.cn</t>
  </si>
  <si>
    <t>上海交易所,600713.SH,南京医药,南京医药股份有限公司,江苏省南京市雨花台区宁双路19号云密城A幢9层,医药商业,11700603929,132553760,5062,Nanjing Pharmaceutical Company Limited,86-25-84552601;86-25-84552680,liwenjun1@njyy.com;wangguan@njyy.com;600713@njyy.com</t>
  </si>
  <si>
    <t>上海交易所,601009.SH,南京银行,南京银行股份有限公司,江苏省南京市玄武区中山路288号,银行,12276579000,5014591000,1.3592万,"Bank Of Nanjing Co.,Ltd.",86-25-86775067,boardoffice@njcb.com.cn</t>
  </si>
  <si>
    <t>上海交易所,601990.SH,南京证券,南京证券股份有限公司,江苏省南京市建邺区江东中路389号,证券,393441560.1,125200617.9,2080,"Nanjing Securities Co.,Ltd.",86-25-58519900,xxy@njzq.com.cn;lfren@njzq.com.cn;office@njzq.com.cn</t>
  </si>
  <si>
    <t>深圳交易所,300921.SZ,南凌科技,南凌科技股份有限公司,广东省深圳市福田区深南大道1006号深圳国际创新中心A栋16层,通信服务,128015119.1,13440160.79,396,Nova Technology Corporation Limited.,86-755-83433258,ir@nova.net.cn</t>
  </si>
  <si>
    <t>深圳交易所,002096.SZ,南岭民爆,湖南南岭民用爆破器材股份有限公司,湖南省长沙市岳麓区金星中路319号新天地大厦,化学制品,474717844.4,-13068062.18,5187,"Hunan Nanling Industrial Explosive Materials Co.,Ltd.",86-731-88936121;86-731-88936155,571801392@qq.com;5351071@qq.com;nanlingminbao@21cn.com</t>
  </si>
  <si>
    <t>上海交易所,688265.SH,南模生物,上海南方模式生物科技股份有限公司,上海市浦东新区半夏路178号2幢2-4层,医疗服务,72706319.65,13921971.48,509,"Shanghai Model Organisms Center, Inc.",86-21-58120591,ir@modelorg.com</t>
  </si>
  <si>
    <t>上海交易所,600712.SH,南宁百货,南宁百货大楼股份有限公司,广西壮族自治区南宁市兴宁区朝阳路39号,零售,168334622.4,-4083296.89,1121,"Nanning Department Store Co.,Ltd.",86-771-2610906;86-771-2098826,dshoffice@nnbh.net</t>
  </si>
  <si>
    <t>深圳交易所,000911.SZ,南宁糖业,南宁糖业股份有限公司,广西壮族自治区南宁市青秀区厢竹大道30号,农产品加工,806733884.2,-52059750.06,3719,"Nanning Sugar Industry Co.,Ltd.",86-771-4914317,zqb911@sina.com;nnty@nnsugar.com</t>
  </si>
  <si>
    <t>上海交易所,605339.SH,南侨食品,南侨食品集团(上海)股份有限公司,上海市徐汇区宜山路1397号A栋12层,食品加工制造,660265232.4,53020608.84,1408,"Namchow Food Group(Shanghai)Co.,Ltd.",86-21-61955678,ncfgs@ncbakery.com</t>
  </si>
  <si>
    <t>深圳交易所,002314.SZ,南山控股,深圳市新南山控股(集团)股份有限公司,广东省深圳市南山区赤湾六路8号赤湾总部大厦25-26楼,房地产开发,1041831049,-125861791.7,3876,"Shenzhen New Nanshan Holding (Group) Co.,Ltd.",86-755-26853551,nskg@xnskg.cn</t>
  </si>
  <si>
    <t>上海交易所,600219.SH,南山铝业,山东南山铝业股份有限公司,山东省烟台市龙口市东江镇南山村,工业金属,8856557442,721983397.7,1.8746万,"Shandong Nanshan Aluminium Co.,Ltd.",86-535-8616188;86-535-8666352,suiguannan@nanshan.com.cn;xingdong@nanshan.com.cn;600219@nanshan.com.cn</t>
  </si>
  <si>
    <t>深圳交易所,300918.SZ,南山智尚,山东南山智尚科技股份有限公司,山东省烟台市龙口市东江镇南山工业园,服装家纺,321695119.7,28269485.38,5022,"Shandong Nanshan Fashion Sci-Tech Co.,Ltd.",86-535-8738668,zhaohoujie@nanshan.com.cn;jiangyuxun@nanshan.com.cn</t>
  </si>
  <si>
    <t>深圳交易所,000948.SZ,南天信息,云南南天电子信息产业股份有限公司,云南省昆明市盘龙区环城东路455号,计算机应用,1539196884,-13265293.86,7238,"Yunnan Nantian Electronics Information Co.,Ltd",86-871-63366327;86-871-68279182,000948@nantian.com.cn;shensh@nantian.com.cn</t>
  </si>
  <si>
    <t>上海交易所,688248.SH,南网科技,南方电网电力科技股份有限公司,广东省广州市越秀区东风东路水均岗6号粤电大厦,电力,244069169,4525995.43,330,"China Southern Power Grid Technology Co.,Ltd",86-20-85127733,nwkj2021@126.com</t>
  </si>
  <si>
    <t>深圳交易所,003035.SZ,南网能源,南方电网综合能源股份有限公司,广东省广州市天河区华穗路6号,电力,578808918.3,89476884.32,538,"China Southern Power Grid Energy Efficiency &amp; Clean Energy Co.,Ltd.",86-20-38122705,nwnyzzb@csg.cn</t>
  </si>
  <si>
    <t>上海交易所,603636.SH,南威软件,南威软件股份有限公司,福建省泉州市丰泽区丰海路南威大厦2号楼,计算机应用,125594894.6,-26433483.71,2801,"Linewell Software Co.,Ltd.",86-595-68288889,whui2@linewell.com;ir@linewell.com</t>
  </si>
  <si>
    <t>上海交易所,688029.SH,南微医学,南微医学科技股份有限公司,江苏省南京市浦口区高新开发区高科三路10号,医疗器械,442690227.2,43373430.74,2315,"Micro-Tech (Nanjing) Co.,Ltd",86-25-58648819,nwyx@micro-tech.com.cn</t>
  </si>
  <si>
    <t>上海交易所,603880.SH,南卫股份,江苏南方卫材医药股份有限公司,江苏省常州市武进区武进经济开发区果香路1号,医疗器械,143042582.6,6726764.33,1023,"Jiangsu Nanfang Medical Co.,Ltd.",86-519-86361837,info@nanfangmedical.com</t>
  </si>
  <si>
    <t>上海交易所,688189.SH,南新制药,湖南南新制药股份有限公司,广东省广州市黄埔区萝岗区开源大道196号自编1-2栋,化学制药,196784525.3,11813068.13,411,"Hunan Nucien Pharmaceutical Co.,Ltd.",86-20-38952013,nanxin@nucien.com</t>
  </si>
  <si>
    <t>深圳交易所,002757.SZ,南兴股份,南兴装备股份有限公司,广东省东莞市沙田镇进港中路8号,专用设备,684767423.2,77507492.02,2116,"Nanxing Machinery Co.,Ltd.",86-769-88803333-850,investor@nanxing.com</t>
  </si>
  <si>
    <t>上海交易所,688519.SH,南亚新材,南亚新材料科技股份有限公司,上海市嘉定区南翔镇昌翔路158号,半导体及元件,951023321.8,71003321.08,1328,"Nanya New Material Technology Co., Ltd.",86-21-69178431,nanya@ccl-china.com</t>
  </si>
  <si>
    <t>上海交易所,600863.SH,内蒙华电,内蒙古蒙电华能热电股份有限公司,内蒙古自治区呼和浩特市玉泉区锡林南路工艺厂巷电力科技楼,电力,5485918422,496199736.7,6200,Inner Mongolia Mengdian Huaneng Thermal Power Corporation Limited,86-471-6222388,nmhd@nmhdwz.com</t>
  </si>
  <si>
    <t>上海交易所,603230.SH,内蒙新华,内蒙古新华发行集团股份有限公司,内蒙古自治区呼和浩特市赛罕区腾飞路内蒙古农牧业现代流通网络服务大厦1号楼2号楼2号楼1层2号楼102等,传媒,462352413,112885091,1882,"Inner Mongolia Xinhua Distribution Group Co.,Ltd.",86-471-6268890;86-471-6603230,nmgxhjt@tom.com</t>
  </si>
  <si>
    <t>上海交易所,600967.SH,内蒙一机,内蒙古第一机械集团股份有限公司,内蒙古自治区包头市青山区民主路,国防军工,2803790104,206019972.9,7142,"Inner Mongolia First Machinery Group Co.,Ltd.",86-472-3117182,nmyjzqb@163.com</t>
  </si>
  <si>
    <t>深圳交易所,301046.SZ,能辉科技,上海能辉科技股份有限公司,上海市长宁区通协路288弄2号楼3楼,建筑装饰,116260223.9,11595226.87,188,"Shanghai Nenghui Technology Co.,Ltd.",86-21-50896255,luolianming@nhet.com.cn;nenghui@nhet.com.cn</t>
  </si>
  <si>
    <t>上海交易所,603859.SH,能科科技,能科科技股份有限公司,北京市海淀区西北旺东路10号院5号楼互联网创新中心2层,计算机应用,267671981.6,31340986.63,1033,"Nancaltechnology Co.,Ltd",86-10-58741905,zhangdong@nancal.com;nancalir@nancal.com</t>
  </si>
  <si>
    <t>深圳交易所,002164.SZ,宁波东力,宁波东力股份有限公司,浙江省宁波市江北区银海路1号,通用设备,355933405.4,38382710.05,1760,"Ningbo Donly Co.,Ltd",86-574-87587000;86-574-88398877,zq@donly.com.cn;jessica_cao@126.com</t>
  </si>
  <si>
    <t>深圳交易所,300998.SZ,宁波方正,宁波方正汽车模具股份有限公司,浙江省宁波市宁海县梅林街道三省中路1号,汽车零部件,122858083.9,5135459.09,1120,"Ningbo Fangzheng Automobile Mould Co.,Ltd.",86-574-59958379,zqb@fzmould.com;fzt@fzmould.com</t>
  </si>
  <si>
    <t>上海交易所,600768.SH,宁波富邦,宁波富邦精业集团股份有限公司,浙江省宁波市鄞州区兴宁路66号富邦广场B座15楼,工业金属,55964769.91,-1738108.36,93,"Ningbo Fubang Jingye Group Co.,Ltd",86-574-87410500;86-574-87410501,fbjy@600768.com.cn;yuef600768@163.com</t>
  </si>
  <si>
    <t>上海交易所,600724.SH,宁波富达,宁波富达股份有限公司,浙江省宁波市海曙区解放南路208号建设大厦18-19楼,建筑材料,736115280.7,72839317.05,1235,Ningbo Fuda Company Limited,86-574-87647859,fuda@fuda.com;syq@fuda.com</t>
  </si>
  <si>
    <t>上海交易所,601018.SH,宁波港,宁波舟山港股份有限公司,浙江省宁波市鄞州区宁东路269号宁波环球航运广场,港口航运,6211554000,1073441000,1.7425万,Ningbo Zhoushan Port Company Limited,86-574-27686151,ird@nbport.com.cn</t>
  </si>
  <si>
    <t>上海交易所,603788.SH,宁波高发,宁波高发汽车控制系统股份有限公司,浙江省宁波市鄞州区投资创业中心(下应北路717号),汽车零部件,243322156.6,37890347.79,1425,Ningbo Gaofa Automotive Control System Co. Ltd,86-574-88169136,ir@gaofacable.com</t>
  </si>
  <si>
    <t>上海交易所,600798.SH,宁波海运,宁波海运股份有限公司,浙江省宁波市江北区北岸财富中心1幢,港口航运,466733090.2,31703667.8,902,Ningbo Marine Company Limited,86-574-87659010;86-574-87659140,fuwq@nbmc.com.cn;lihb@nbmc.com.cn;nbmarine@nbmc.com.cn</t>
  </si>
  <si>
    <t>深圳交易所,002048.SZ,宁波华翔,宁波华翔电子股份有限公司,上海市浦东新区世纪大道1168号东方金融广场A栋6楼,汽车零部件,4195853912,196532011.7,1.7193万,"Ningbo Huaxiang Electronic Co.,Ltd.",86-21-68949998;86-21-68948127,stock-dp@nbhx.com.cn</t>
  </si>
  <si>
    <t>上海交易所,601789.SH,宁波建工,宁波建工股份有限公司,浙江省宁波市鄞州区宁穿路538号,建筑装饰,5970932650,102616901.8,5618,"Ningbo Construction Co.,Ltd",86-574-87066873;86-574-87066661,licc@jiangong.com.cn;veichxh@163.com;nbjg601789@163.com</t>
  </si>
  <si>
    <t>上海交易所,603088.SH,宁波精达,宁波精达成形装备股份有限公司,浙江省宁波市江北区投资创业园区,通用设备,150191527.8,28536415.79,687,Jdm Jingdamachine(Ningbo)Co.Ltd,86-574-87562563,dm@nbjingda.com</t>
  </si>
  <si>
    <t>上海交易所,600051.SH,宁波联合,宁波联合集团股份有限公司,浙江省宁波市北仑区开发区东海路1号联合大厦,综合,385887273.6,-5566952.43,601,"Ningbo United Group Co.,Ltd.",86-574-86221609,tangzj@nug.com.cn;yz@nug.com.cn;info@nug.com.cn</t>
  </si>
  <si>
    <t>上海交易所,600982.SH,宁波能源,宁波能源集团股份有限公司,浙江省宁波市鄞州区昌乐路187号发展大厦B座7F,电力,1957617019,44192040.05,1168,"Ningbo Energy Group Co.,Ltd.",86-574-86897102,nbtp@nbtp.com.cn</t>
  </si>
  <si>
    <t>深圳交易所,301019.SZ,宁波色母,宁波色母粒股份有限公司,浙江省宁波市鄞州区潘火街道金辉西路168号,化工合成材料,116450797,25833130.24,315,"Ningbo Color Master Batch Co.,Ltd.",86-574-88393328,nbsml@muli.cn</t>
  </si>
  <si>
    <t>深圳交易所,002142.SZ,宁波银行,宁波银行股份有限公司,浙江省宁波市鄞州区宁东路345号,银行,15263000000,5720000000,2.4177万,"Bank Of Ningbo Co.,Ltd.",86-574-87050028,dsh@nbcb.cn</t>
  </si>
  <si>
    <t>上海交易所,600366.SH,宁波韵升,宁波韵升股份有限公司,浙江省宁波市鄞州区国家高新区扬帆路1号,金属新材料,1201277615,73856669.01,3091,"Ningbo Yunsheng Co.,Ltd.",86-574-87776939,xiangcl@ysweb.com;zhaojk@ysweb.com;stock@ysweb.com</t>
  </si>
  <si>
    <t>上海交易所,600857.SH,宁波中百,宁波中百股份有限公司,浙江省宁波市海曙区和义路77号汇金大厦21层,零售,179058256.6,8103908.87,182,"Ningbo Zhongbai Co.,Ltd",86-574-87367060,yanpeng@600857.com.cn;600857@600857.com.cn</t>
  </si>
  <si>
    <t>深圳交易所,300750.SZ,宁德时代,宁德时代新能源科技股份有限公司,福建省宁德市蕉城区漳湾镇新港路2号,电力设备,48678419100,1492804600,8.3601万,"Contemporary Amperex Technology Co.,Ltd.",86-593-8901666,catl-ir@catl.com</t>
  </si>
  <si>
    <t>上海交易所,600377.SH,宁沪高速,江苏宁沪高速公路股份有限公司,江苏省南京市栖霞区仙林大道6号,公路铁路运输,2578308102,795301448,4822,Jiangsu Expressway Company Limited,86-25-84362700-301838;86-25-84362700-301835,jsnh@jsexpwy.com;tujun@jsexpwy.com</t>
  </si>
  <si>
    <t>上海交易所,603700.SH,宁水集团,宁波水表(集团)股份有限公司,浙江省宁波市江北区洪兴路355号,仪器仪表,244440880.8,5966081.81,1222,"Ningbo Water Meter (Group) Co.,Ltd.",86-574-88195854,zqb@chinawatermeter.com</t>
  </si>
  <si>
    <t>上海交易所,600449.SH,宁夏建材,宁夏建材集团股份有限公司,宁夏回族自治区银川市金凤区人民广场东街219号建材大厦,建筑材料,981408359.5,14713799.12,2761,"Ningxia Building Materials Group Co.,Ltd",86-951-2085256;86-951-2052215,linfengping@sinoma.cn;liangyuanyan2021@126.com;ningxiajiancai@sinoma.cn</t>
  </si>
  <si>
    <t>深圳交易所,301229.SZ,纽泰格,江苏纽泰格科技股份有限公司,江苏省淮安市淮阴区松江路161号,汽车零部件,147157582.5,5213147.63,895,"Jiangsu New Technology Co.,Ltd.",86-517-84997388,ntg-bd@jsntg.com</t>
  </si>
  <si>
    <t>上海交易所,603699.SH,纽威股份,苏州纽威阀门股份有限公司,江苏省苏州市虎丘区苏州高新区泰山路666号,通用设备,931742095.8,68155696.52,3531,"Neway Valve(Suzhou)Co.,Ltd.",86-512-66626468,dshbgs@neway.com.cn</t>
  </si>
  <si>
    <t>上海交易所,688697.SH,纽威数控,纽威数控装备(苏州)股份有限公司,江苏省苏州市虎丘区高新区通安浔阳江路69号,通用设备,427265750.5,52884558.48,1040,"Neway Cnc Equipment (Suzhou) Co.,Ltd.",86-512-62390090,skdshbgs@neway.com.cn</t>
  </si>
  <si>
    <t>深圳交易所,000061.SZ,农产品,深圳市农产品集团股份有限公司,广东省深圳市福田区深南大道7028号时代科技大厦13楼,零售,942391690.4,70013881.11,4807,"Shenzhen Agricultural Products Group Co.,Ltd",86-755-82589021,ir@szap.com</t>
  </si>
  <si>
    <t>上海交易所,600313.SH,农发种业,中农发种业集团股份有限公司,北京市西城区西单民丰胡同31号中水大厦3层,种植业与林业,969328386.5,18992812.76,1090,"Zhongnongfa Seed Industry Group Co.,Ltd.",86-10-88067521,huhaitao@znfzy.com;songxiaoqi@znfzy.com;zhongnongfazhongye@163.com</t>
  </si>
  <si>
    <t>深圳交易所,300536.SZ,农尚环境,武汉农尚环境股份有限公司,湖北省武汉市江岸区健康街66号绿地·汉口中心(二期)S11号楼27层办公(7)室-办公(9)室,建筑装饰,34594122.02,3729584.74,118,"Wuhan Nusun Landscape Co.,Ltd.",86-27-85887559,nusunlandscape@163.com</t>
  </si>
  <si>
    <t>深圳交易所,001231.SZ,农心科技,农心作物科技股份有限公司,陕西省西安市雁塔区高新区沣惠南路36号橡树街区B楼11803室,化学制品,165629487,30072645.43,491,"Norsyn Crop Technology Co., Ltd.",86-29-81777282,zq@norsyn.com</t>
  </si>
  <si>
    <t>上海交易所,601288.SH,农业银行,中国农业银行股份有限公司,北京市东城区建国门内大街69号,银行,2.05949E+11,70750000000,45.5174万,Agricultural Bank Of China Limited,86-10-85109619,ir@abchina.com</t>
  </si>
  <si>
    <t>上海交易所,603238.SH,诺邦股份,杭州诺邦无纺股份有限公司,浙江省杭州市余杭区余杭经济技术开发区宏达路16号,美容护理,335014332.4,7604125.55,1324,"Hangzhou Nbond Nonwovens Co., Ltd.",86-571-89170100,db@nbond.cn</t>
  </si>
  <si>
    <t>上海交易所,600110.SH,诺德股份,诺德投资股份有限公司,广东省深圳市福田区沙咀路8号绿景红树湾壹号A座16层,电力设备,1111805797,126902878.4,2057,"Nuode Investment Co.,Ltd",86-755-88911333,ir@ndgf.net</t>
  </si>
  <si>
    <t>上海交易所,603611.SH,诺力股份,诺力智能装备股份有限公司,浙江省湖州市长兴县太湖街道长州路528号,计算机应用,1660373697,72150371.4,4241,"Noblelift Intelligent Equipment Co.,Ltd.",86-572-6210906,sec@noblelift.com</t>
  </si>
  <si>
    <t>深圳交易所,002215.SZ,诺普信,深圳诺普信农化股份有限公司,广东省深圳市宝安区西乡水库路113号,化学制品,1274221814,165650998.3,3261,"Shenzhen Noposion Agrochemicals Co.,Ltd",86-755-29977586,npx002215@126.com</t>
  </si>
  <si>
    <t>上海交易所,688076.SH,诺泰生物,江苏诺泰澳赛诺生物制药股份有限公司,浙江省杭州市余杭区文一西路1378号杭州师范大学科技园E座1201室,医疗服务,134246184.4,16093060.08,1091,"Jiangsu Sinopep-Allsino Biopharmaceutical Co.,Ltd.",86-571-86297893,ir@sinopep.com</t>
  </si>
  <si>
    <t>上海交易所,688105.SH,诺唯赞,南京诺唯赞生物科技股份有限公司,江苏省南京市栖霞区经济技术开发区科创路红枫科技园D2栋,生物制品,975338224.3,431359400.1,2380,"Nanjing Vazyme Biotech Co.,Ltd",86-25-85771179,irm@vazyme.com</t>
  </si>
  <si>
    <t>深圳交易所,300053.SZ,欧比特,珠海欧比特宇航科技股份有限公司,广东省珠海市香洲区唐家东岸白沙路1号欧比特科技园,半导体及元件,138265978.1,7995919.36,893,"Zhuhai Orbita Aerospace Science&amp;Technology Co.,Ltd",86-756-3399569;86-756-3399603,wukj@myorbita.net;zqb@myorbita.net</t>
  </si>
  <si>
    <t>深圳交易所,002456.SZ,欧菲光,欧菲光集团股份有限公司,广东省深圳市南山区蛇口商海路91号太子湾商务广场T6栋9层,光学光电子,4592615867,-186311153.4,1.7973万,"Ofilm Group Co.,Ltd.",86-755-27555331,ir@ofilm.com</t>
  </si>
  <si>
    <t>上海交易所,688308.SH,欧科亿,株洲欧科亿数控精密刀具股份有限公司,"湖南省株洲市炎陵县中小企业创业园创业路,湖南省株洲市芦淞区董家塅高科园创业四路8号",通用设备,261896824.8,56588953.49,866,"Oke Precision Cutting Tools Co.,Ltd.",86-731-22673968;86-731-22673961,oke_info@oke-carbide.com</t>
  </si>
  <si>
    <t>上海交易所,688319.SH,欧林生物,成都欧林生物科技股份有限公司,四川省成都市郫都区高新区天欣路99号,生物制品,53535183.63,-6805222.26,409,Chengdu Olymvax Biopharmaceuticals Inc.,86-28-69361198,ir@olymvax.com</t>
  </si>
  <si>
    <t>深圳交易所,300870.SZ,欧陆通,深圳欧陆通电子股份有限公司,广东省深圳市宝安区西乡街道固戍二路星辉工业厂区厂房一、二、三(星辉科技园A、B、C栋),电力设备,620559908.8,-29411535.28,4051,"Shenzhen Honor Electronic Co., Ltd.",86-755-81453432,ir1@honor-cn.com</t>
  </si>
  <si>
    <t>上海交易所,603833.SH,欧派家居,欧派家居集团股份有限公司,广东省广州市白云区广花三路366号,家用轻工,4144232595,253132676.2,2.4660万,Oppein Home Group Inc.,86-20-36733399,oppeinir@oppein.com</t>
  </si>
  <si>
    <t>深圳交易所,300595.SZ,欧普康视,欧普康视科技股份有限公司,安徽省合肥市蜀山区高新区望江西路4899号,医疗器械,371150930.1,148100239.3,2772,Autek China Inc.,86-551-62952208,autekcfo@126.com;autekchina@126.com</t>
  </si>
  <si>
    <t>上海交易所,603515.SH,欧普照明,欧普照明股份有限公司,上海市闵行区吴中路1799号万象城V2栋,光学光电子,1455169851,66247011.14,6008,"Opple Lighting Co.,Ltd",86-21-38550000-6720,public@opple.com</t>
  </si>
  <si>
    <t>深圳交易所,301187.SZ,欧圣电气,苏州欧圣电气股份有限公司,江苏省苏州市吴江区汾湖高新技术开发区临沪大道北侧、来秀路东侧,小家电,324649794,37392298.39,1134,"Suzhou Alton Electrical &amp; Mechanical Industry Co.,Ltd.",86-512-82876660,zqb@szalton.com;irene.bai@szalton.com</t>
  </si>
  <si>
    <t>上海交易所,600697.SH,欧亚集团,长春欧亚集团股份有限公司,吉林省长春市朝阳区高新技术产业开发区飞跃路2686号,零售,1918680826,3395626.02,1.0842万,"Chang Chun Eurasia Group Co.,Ltd",86-431-87666905;86-13578668559,ccoyjt@sina.com;693215202@qq.com</t>
  </si>
  <si>
    <t>深圳交易所,301185.SZ,鸥玛软件,山东山大鸥玛软件股份有限公司,山东省济南市历下区高新区伯乐路128号,计算机应用,21188959.7,4871356.76,324,"Shandong Shanda Oumasoft Co.,Ltd.",86-531-66680735,public@oumasoft.com</t>
  </si>
  <si>
    <t>上海交易所,605123.SH,派克新材,无锡派克新材料科技股份有限公司,江苏省无锡市滨湖区胡埭工业安置区北区联合路30号,国防军工,611237417.9,107482280.7,687,"Wuxi Paike New Materials Technology Co.,Ltd",86-510-85585259,xz@wuxipaike.com</t>
  </si>
  <si>
    <t>深圳交易所,000403.SZ,派林生物,派斯双林生物制药股份有限公司,广东省湛江市麻章区东简镇东海岛新丰东路1号,生物制品,500420633,105604403.8,1627,"Pacific Shuanglin Bio-Pharmacy Co.,Ltd",86-759-2931218,ir@slbiop.com</t>
  </si>
  <si>
    <t>上海交易所,688063.SH,派能科技,上海派能能源科技股份有限公司,上海市浦东新区中国(上海)自由贸易试验区祖冲之路887弄72号5楼,电力设备,814195562.5,101325372,1238,"Pylon Technologies Co.,Ltd.",86-21-31590029,ir@pylontech.com.cn</t>
  </si>
  <si>
    <t>深圳交易所,300831.SZ,派瑞股份,西安派瑞功率半导体变流技术股份有限公司,陕西省西安市雁塔区高新区锦业二路13号,半导体及元件,33217161.1,12136770.85,385,"Xi’An Peri Power Semiconductor Converting Technology Co.,Ltd.",86-29-81168036,irm@chinaxaperi.com</t>
  </si>
  <si>
    <t>深圳交易所,300176.SZ,派生科技,广东派生智能科技股份有限公司,广东省肇庆市鼎湖区北十区,汽车零部件,392491491.3,-17232016.79,2667,"Guangdong Paisheng Intelligent Technology Co.,Ltd",86-758-2696038,zq@hongteo.com.cn</t>
  </si>
  <si>
    <t>上海交易所,600215.SH,派斯林,派斯林数字科技股份有限公司,吉林省长春市南关区经济开发区南沙大街2888号,自动化设备,354336907.6,22217171.33,558,"Paslin Digital Technology Co.,Ltd.",86-431-81912788,600215@paslin.cn</t>
  </si>
  <si>
    <t>北京交易所,836871.BJ,派特尔,珠海市派特尔科技股份有限公司,广东省珠海市金湾区联港工业区双林片区创业中路8号,汽车零部件,41225825.61,5849631.05,187,"Zhuhaipaintertechnology Co.,Ltd.",86-756-7237806,finance04@painterchina.net</t>
  </si>
  <si>
    <t>深圳交易所,000629.SZ,攀钢钒钛,攀钢集团钒钛资源股份有限公司,四川省攀枝花市东区钢城大道西段21号攀钢文化广场,钢铁,4135510177,470208390.4,3278,"Pangang Group Vanadium &amp; Titanium Resources Co.,Ltd.",86-812-3385366,psv@pzhsteel.com.cn</t>
  </si>
  <si>
    <t>上海交易所,600395.SH,盘江股份,贵州盘江精煤股份有限公司,贵州省六盘水市盘州市红果经济开发区干沟桥,煤炭开采加工,2867977823,479394204.4,2.5664万,"Guizhou Panjiang Refined Coal Co.,Ltd.",86-858-3703046;86-858-3703068,610989480@qq.com;pjldp@163.com</t>
  </si>
  <si>
    <t>深圳交易所,002864.SZ,盘龙药业,陕西盘龙药业集团股份有限公司,陕西省西安市灞桥区灞柳二路2801号,中药,198828511.3,20081539.34,901,Shaanxi Panlong Pharmaceutical Group Limited By Share Ltd,86-29-83338888-8832,1970wujie@163.com</t>
  </si>
  <si>
    <t>上海交易所,601258.SH,庞大集团,庞大汽贸集团股份有限公司,北京市朝阳区五环外王四营乡黄厂路甲3号庞大双龙培训中心,汽车服务,6534146752,-91225787,1.1414万,"Pang Da Automobile Trade Co.,Ltd",86-10-53010230,dshmsc@pdqmjt.com;pdgroup@pdqmjt.com</t>
  </si>
  <si>
    <t>深圳交易所,300673.SZ,佩蒂股份,佩蒂动物营养科技股份有限公司,浙江省温州市平阳县水头镇工业园区宠乐路2号,农产品加工,343330779.8,28549110.02,4774,"Petpal Pet Nutrition Technology Co.,Ltd.",86-577-58189955;86-577-58125511,cpet@peidibrand.com;wanght@peidibrand.com</t>
  </si>
  <si>
    <t>深圳交易所,002938.SZ,鹏鼎控股,鹏鼎控股(深圳)股份有限公司,广东省深圳市宝安区燕罗街道燕川社区松罗路鹏鼎园区,半导体及元件,7076393038,593199845.6,3.9387万,"Avary Holding(Shenzhen)Co.,Limited",86-755-29081675,a-h-m@avaryholding.com</t>
  </si>
  <si>
    <t>深圳交易所,002505.SZ,鹏都农牧,鹏都农牧股份有限公司,上海市长宁区虹桥路2188弄虹桥商务别墅25号,贸易,5210647143,33844144.19,2461,"Pengdu Agriculture &amp; Animal Husbandry Co.,Ltd.",86-21-62430519,furong@dakangmuye.com;zhoulei@dakangmuye.com;002505@dakangmuye.com</t>
  </si>
  <si>
    <t>深圳交易所,300438.SZ,鹏辉能源,广州鹏辉能源科技股份有限公司,广东省广州市番禺区沙湾镇市良路(西村段)912号,电力设备,1661999145,90578072.06,9915,"Guangzhou Great Power Energy And Technology Co.,Ltd",86-20-39196852,info@greatpower.net</t>
  </si>
  <si>
    <t>深圳交易所,300375.SZ,鹏翎股份,天津鹏翎集团股份有限公司,天津市滨海新区中塘工业区葛万公路1703号,汽车零部件,442927087.8,34537411.99,2512,"Tianjin Pengling Group Co.,Ltd",86-22-63267831;86-22-63267828,liushiling@pengling.cn;office@pengling.cn</t>
  </si>
  <si>
    <t>上海交易所,600490.SH,鹏欣资源,鹏欣环球资源股份有限公司,上海市闵行区联航路1188号32号楼,工业金属,1217169184,65218419.15,1694,"Pengxin International Mining Co.,Ltd",86-21-61679636,600490@pengxinzy.com.cn;zhangjin@pengxinzy.com.cn</t>
  </si>
  <si>
    <t>深圳交易所,300664.SZ,鹏鹞环保,鹏鹞环保股份有限公司,江苏省无锡市宜兴市高塍镇工业集中区(胥井村),环保,429329246.6,71859999.62,1283,"Penyao Environmental Protection Co.,Ltd.",86-510-88560335,dsb@penyao.com.cn</t>
  </si>
  <si>
    <t>深圳交易所,002853.SZ,皮阿诺,广东皮阿诺科学艺术家居股份有限公司,广东省中山市石岐区海景路1号,家用轻工,236008395,18660615.05,2495,"Guangdong Piano Customized Furniture Co.,Ltd.",86-760-23633926,webmaster@pianor.com</t>
  </si>
  <si>
    <t>上海交易所,600436.SH,片仔癀,漳州片仔癀药业股份有限公司,福建省漳州市芗城区琥珀路1号,中药,2348142792,689289146.6,2591,"Zhangzhou Pientzehuang Pharmaceutical Co.,Ltd.",86-596-2301955,zqb@zzpzh.com;pzhyye@zzpzh.com</t>
  </si>
  <si>
    <t>上海交易所,688227.SH,品高股份,广州市品高软件股份有限公司,广东省广州市天河区软件路17号第G1栋,计算机应用,51780403.96,-13801283.84,835,"Bingo Software Co., Ltd.",86-20-83649147,bingozhengquan@bingosoft.net</t>
  </si>
  <si>
    <t>上海交易所,688109.SH,品茗股份,杭州品茗安控信息技术股份有限公司,浙江省杭州市西湖区西斗门路3号天堂软件园B幢、A幢,计算机应用,67969817.86,-25180955.77,1521,"Hangzhou Pinming Software Co.,Ltd",86-571-56928512,ir@pinming.cn</t>
  </si>
  <si>
    <t>深圳交易所,300892.SZ,品渥食品,品渥食品股份有限公司,上海市普陀区长寿路652号景源时尚产业园10号楼308室,食品加工制造,306283335.7,7409883.4,634,Pinlive Foods Co;Ltd,86-21-51863006,securities@pinlive.com</t>
  </si>
  <si>
    <t>深圳交易所,000001.SZ,平安银行,平安银行股份有限公司,"广东省深圳市罗湖区深南东路5047号,广东省深圳市福田区益田路5023号平安金融中心B座",银行,46207000000,12850000000,4.0651万,"Ping An Bank Co.,Ltd.",86-755-82080387,pab_db@pingan.com.cn</t>
  </si>
  <si>
    <t>上海交易所,600312.SH,平高电气,河南平高电气股份有限公司,河南省平顶山市湛河区南环东路22号,电力设备,1619205570,40022860.11,4697,"Henan Pinggao Electric Co.,Ltd",86-375-3804064;86-375-3804063,xiangy1397@163.com;zhangj_pg@163.com;pinggao@pg.cee-group.cn</t>
  </si>
  <si>
    <t>上海交易所,601666.SH,平煤股份,平顶山天安煤业股份有限公司,河南省平顶山市新华区矿工中路21号,煤炭开采加工,9681332374,1630289557,6.5281万,"Pingdingshan Tianan Coal. Mining Co.,Ltd.",86-375-2723076;86-375-2726426,pmgftzzgx@163.com</t>
  </si>
  <si>
    <t>深圳交易所,000592.SZ,平潭发展,中福海峡(平潭)发展股份有限公司,福建省福州市鼓楼区五四路159号世界金龙大厦23层,种植业与林业,270117600,-1487577.78,1116,Zhongfu Straits (Pingtan) Development Company Limited,86-591-87871990-102;86-591-87871990-100,lixi@000592.com;chenxi@000592.com;zhongfu@000592.com</t>
  </si>
  <si>
    <t>深圳交易所,300571.SZ,平治信息,杭州平治信息技术股份有限公司,浙江省杭州市西湖区西溪世纪中心2号楼11层,传媒,1287451032,113092282.8,467,"Hangzhou Anysoft Information Technology Co.,Ltd.",86-571-88939703,pingzhi@tiansign.com</t>
  </si>
  <si>
    <t>上海交易所,603605.SH,珀莱雅,珀莱雅化妆品股份有限公司,浙江省杭州市西湖区西溪路588号珀莱雅大厦,美容护理,1254357337,158420986.2,2844,"Proya Cosmetics Co.,Ltd.",86-571-87352850,proyazq@proya.com</t>
  </si>
  <si>
    <t>上海交易所,603659.SH,璞泰来,上海璞泰来新能源科技股份有限公司,上海市浦东新区叠桥路456弄116号,电力设备,3130580952,636639132.8,8190,"Shanghai Putailai New Energy Technology Co.,Ltd.",86-21-61902930,ir@putailai.com</t>
  </si>
  <si>
    <t>深圳交易所,002225.SZ,濮耐股份,濮阳濮耐高温材料(集团)股份有限公司,河南省濮阳市濮阳县西环路中段,建筑材料,1138651820,74756791.39,4569,"Puyang Refractories Group Co.,Ltd.",86-393-3214228,p_y_m78@163.com;zhangleizmx8@163.com;pngf2007@punai.com</t>
  </si>
  <si>
    <t>深圳交易所,300481.SZ,濮阳惠成,濮阳惠成电子材料股份有限公司,河南省濮阳市华龙区胜利路西段,电子化学品,375712739.4,83882795.27,681,"Puyang Huicheng Electronic Material Co.,Ltd.",86-393-8910373,weihonghu@huichengchem.com;chenshumin@huichengchem.com</t>
  </si>
  <si>
    <t>上海交易所,600284.SH,浦东建设,上海浦东建设股份有限公司,上海市浦东新区川桥路701弄3号(A幢),建筑装饰,3866401897,156507726.5,790,"Shanghai Pudong Construction Co.,Ltd",86-21-58206677,dongmi@pdjs.com.cn;zhengdai@pdjs.com.cn;pdjs600284@pdjs.com.cn</t>
  </si>
  <si>
    <t>上海交易所,600639.SH,浦东金桥,上海金桥出口加工区开发股份有限公司,上海市浦东新区新金桥路27号18号楼,房地产开发,2549374759,906562411.4,215,"Shanghai Jinqiao Export Processing Zone Development Co.,Ltd.",86-21-50307702,jqir@shpdjq.com</t>
  </si>
  <si>
    <t>上海交易所,600000.SH,浦发银行,上海浦东发展银行股份有限公司,上海市黄浦区中山东一路12号,银行,50002000000,19388000000,6.3361万,"Shanghai Pudong Development Bank Co.,Ltd.",86-21-63611226;86-21-61618888,xw@spdb.com.cn;wur2@spdb.com.cn;bdo@spdb.com.cn</t>
  </si>
  <si>
    <t>深圳交易所,002663.SZ,普邦股份,广州普邦园林股份有限公司,广东省广州市天河区海安路13号财富世纪广场A1幢34楼,建筑装饰,390889475,-40036054.96,1826,"Pubang Landscape Architecture Co.,Ltd",86-20-87526515,zhengquanbu@pblandscape.com</t>
  </si>
  <si>
    <t>上海交易所,603566.SH,普莱柯,普莱柯生物工程股份有限公司,河南省洛阳市洛龙区政和路15号,农业服务,245291876.7,37523007.05,1809,"Pulike Biological Engineering, Inc.",86-379-63282386,ir@pulike.com.cn</t>
  </si>
  <si>
    <t>深圳交易所,300442.SZ,普丽盛,上海普丽盛包装股份有限公司,上海市金山区张堰镇金张支路84号,包装印刷,79888310.74,-16852713.18,757,"Shanghai Precise Packaging Co.,Ltd.",86-21-57211797,chi@cn-pls.com;pls@cn-pls.com</t>
  </si>
  <si>
    <t>深圳交易所,002324.SZ,普利特,上海普利特复合材料股份有限公司,上海市青浦区工业园区新业路558号,化工合成材料,1297816323,24425325.94,1302,"Shanghai Pret Composites Co.,Ltd.",86-21-31115910,yangfan@pret.com.cn;dsh@pret.com.cn</t>
  </si>
  <si>
    <t>深圳交易所,300630.SZ,普利制药,海南普利制药股份有限公司,海南省海口市美兰区桂林洋经济开发区,化学制药,367925505.6,161777968.1,1221,"Hainan Poly Pharm. Co.,Ltd",86-898-66661090,securities@hnpoly.com</t>
  </si>
  <si>
    <t>深圳交易所,300996.SZ,普联软件,普联软件股份有限公司,山东省济南市历城区高新区舜华路1号齐鲁软件园2号楼(创业广场B座)一层,计算机应用,48956708.15,-11747772.14,1734,Pansoft Company Limited,86-531-88897389,300996@pansoft.com</t>
  </si>
  <si>
    <t>深圳交易所,002769.SZ,普路通,深圳市普路通供应链管理股份有限公司,广东省深圳市福田区深南大道1006号深圳国际创新中心A栋21楼,物流,344422411.4,11970070.52,358,"Shenzhen Prolto Supply Chain Management Co.,Ltd.",86-755-82874201,ir@prolto.com</t>
  </si>
  <si>
    <t>深圳交易所,000739.SZ,普洛药业,普洛药业股份有限公司,浙江省金华市东阳市横店江南路399号,化学制药,2101428825,152091656.1,6133,"Apeloa Pharmaceutical Co.,Ltd",86-579-86557527,000739@apeloa.com</t>
  </si>
  <si>
    <t>上海交易所,688389.SH,普门科技,深圳普门科技股份有限公司,广东省深圳市南山区西丽松白路1008号15栋4楼,医疗器械,209986012.1,67142229.55,1405,"Shenzhen Lifotronic Technology Co.,Ltd",86-755-29060052,bod@lifotronic.com</t>
  </si>
  <si>
    <t>上海交易所,688766.SH,普冉股份,普冉半导体(上海)股份有限公司,上海市浦东新区自由贸易试验区盛夏路560号504室,半导体及元件,224108012.6,41517801.42,216,"Puya Semiconductor (Shanghai) Co.,Ltd.",86-21-60791797,ir@puyasemi.com</t>
  </si>
  <si>
    <t>深圳交易所,301257.SZ,普蕊斯,普蕊斯(上海)医药科技开发股份有限公司,上海市黄浦区广东路500号世界贸易大厦23层,医疗服务,120869514.1,9758558.93,3343,"Smo Clinplus Co., Ltd.",86-21-60755800,ir@smo-clinplus.com</t>
  </si>
  <si>
    <t>深圳交易所,301239.SZ,普瑞眼科,成都普瑞眼科医院股份有限公司,四川省成都市金牛区一环路北四段215号,医疗服务,468422199.4,37345056.26,3299,"Chengdu Bright Eye Hospital Co., Ltd.",86-21-52990538,ir@purui.cn</t>
  </si>
  <si>
    <t>深圳交易所,002544.SZ,普天科技,中电科普天科技股份有限公司,广东省广州市海珠区新港中路381号杰赛科技大楼,通信服务,1173592870,19173401.01,4526,"Cetc Potevio Science&amp;Technology Co.,Ltd.",86-20-84118343,ir@chinagci.com</t>
  </si>
  <si>
    <t>上海交易所,688118.SH,普元信息,普元信息技术股份有限公司,上海市浦东新区自由贸易试验区碧波路456号4楼,计算机应用,49388523.49,-20618261.36,1452,"Primeton Information Technologies, Inc.",86-21-58331900,info@primeton.com</t>
  </si>
  <si>
    <t>上海交易所,688337.SH,普源精电,普源精电科技股份有限公司,江苏省苏州市虎丘区高新区科灵路8号,仪器仪表,116656197.1,4279100.05,400,"Rigol Technologies Co.,Ltd.",86-512-66706688,wangning@rigol.com</t>
  </si>
  <si>
    <t>深圳交易所,300887.SZ,谱尼测试,谱尼测试集团股份有限公司,北京市海淀区锦带路66号院1号楼5层101,其他社会服务,533503557.5,5511208.06,7286,"Pony Testing International Group Co.,Ltd.",86-10-83055180,ir@ponytest.com</t>
  </si>
  <si>
    <t>深圳交易所,300758.SZ,七彩化学,鞍山七彩化学股份有限公司,辽宁省鞍山市海城市腾鳌经济开发区一号路八号,化学制品,323190536.4,24650152.21,1922,"Anshan Hifichem Co.,Ltd",86-412-8386166,zhengquan@hifichem.com;zhegnquan@hifichem.com</t>
  </si>
  <si>
    <t>北京交易所,873169.BJ,七丰精工,七丰精工科技股份有限公司,浙江省嘉兴市海盐县武原街道武原工业园盐东区精工路3、7号,通用设备,44675703.47,9096786.46,258,Qifeng Precision Industry Sci-Tech Corp.,86-573-86851028,sales@qfwj.com</t>
  </si>
  <si>
    <t>深圳交易所,002029.SZ,七匹狼,福建七匹狼实业股份有限公司,福建省泉州市晋江市金井镇南工业区,服装家纺,884946077.6,45248799.12,2525,"Fujian Septwolves Industry Co.,Ltd.",86-595-85337739,zqb@septwolves.com</t>
  </si>
  <si>
    <t>上海交易所,603712.SH,七一二,天津七一二通信广播股份有限公司,天津市滨海新区塘沽区开发区西区北大街141号,国防军工,409795807.6,21489193.98,2003,"Tianjin 712 Communication &amp; Broadcasting Co.,Ltd",86-22-65388293,712ir@712.cn</t>
  </si>
  <si>
    <t>上海交易所,600533.SH,栖霞建设,南京栖霞建设股份有限公司,江苏省南京市栖霞区仙林大道99号8幢,房地产开发,685960593.7,122295918.9,2129,"Nanjing Chixia Development Co.,Ltd.",86-25-85600533,invest@chixia.com</t>
  </si>
  <si>
    <t>深圳交易所,002521.SZ,齐峰新材,齐峰新材料股份有限公司,山东省淄博市临淄区朱台镇朱台路22号,造纸,838156273.1,20556100.93,1375,"Qifeng New Material Co.,Ltd.",86-533-7785585,yaoyanlei@126.com;qifengtezhi@163.com</t>
  </si>
  <si>
    <t>北京交易所,830832.BJ,齐鲁华信,山东齐鲁华信实业股份有限公司,山东省淄博市周村区体育场路1号,非金属材料,164976203.1,11675274.18,719,"Shandong Qilu Huaxin Industry Co.,Ltd.",86-533-6860468,dwb@188.com;sdqlhx@188.com</t>
  </si>
  <si>
    <t>上海交易所,601665.SH,齐鲁银行,齐鲁银行股份有限公司,山东省济南市历下区经十路10817号,银行,2634076000,903921000,4432,"Qilu Bank Co.,Ltd.",400-609-6588;86-531-86075850,ir@qlbchina.com</t>
  </si>
  <si>
    <t>深圳交易所,002408.SZ,齐翔腾达,淄博齐翔腾达化工股份有限公司,山东省淄博市临淄区杨坡路206号,石油加工贸易,7927436475,555836983.8,3255,"Zibo Qixiang Tengda Chemical Co.,Ltd",86-533-7699227;86-533-7699188,zjun2408@163.com;jsf724@163.com;zqb@qxtdgf.com</t>
  </si>
  <si>
    <t>深圳交易所,002301.SZ,齐心集团,深圳齐心集团股份有限公司,广东省深圳市坪山区锦绣中路18号齐心科技园,家用轻工,2147845687,54923838.78,2748,"Shenzhen Comix Group Co.,Ltd.",86-755-83002400,stock@qx.com</t>
  </si>
  <si>
    <t>上海交易所,600720.SH,祁连山,甘肃祁连山水泥集团股份有限公司,甘肃省兰州市城关区力行新村3号祁连山大厦,建筑材料,928627943.9,2803804.89,4486,"Gansu Qilianshan Cement Group Co.,Ltd",86-931-4900608;86-931-4900619,qlssn@163.com</t>
  </si>
  <si>
    <t>上海交易所,688561.SH,奇安信,奇安信科技集团股份有限公司,北京市西城区西直门外南路26号院奇安信安全中心,计算机应用,659277140.2,-480816938.1,9657,Qi An Xin Technology Group Inc.,86-10-56509268,ir@qianxin.com</t>
  </si>
  <si>
    <t>深圳交易所,300995.SZ,奇德新材,广东奇德新材料股份有限公司,广东省江门市江海区东升路135号,化工合成材料,70293089.42,7247840.7,376,"Guangdong Kitech New Material Holding Co.,Ltd.",86-750-3870755,zqb@qide.cn</t>
  </si>
  <si>
    <t>上海交易所,603677.SH,奇精机械,奇精机械股份有限公司,浙江省宁波市宁海县三省东路1号,白色家电,443902316.5,21870860.16,2628,"Qijing Machinery Co.,Ltd.",86-574-65310999,ir@qijing-m.com</t>
  </si>
  <si>
    <t>深圳交易所,002287.SZ,奇正藏药,西藏奇正藏药股份有限公司,西藏自治区林芝市巴宜区德吉路2号,中药,407575576.8,87085414.41,2869,"Tibet Cheezheng Tibetan Medicine Co.,Ltd",86-10-84766012,qzzy@qzh.cn</t>
  </si>
  <si>
    <t>上海交易所,601636.SH,旗滨集团,株洲旗滨集团股份有限公司,广东省深圳市南山区桃源街道龙珠四路2号方大城T1栋36楼,建筑材料,3062965524,522018843,1.1278万,"Zhuzhou Kibing Group Co.,Ltd",86-755-86353588,peiwu.yao@kibing-glass.com;junyu.wen@kibing-glass.com;info@kibing-glass.com</t>
  </si>
  <si>
    <t>深圳交易所,300061.SZ,旗天科技,旗天科技集团股份有限公司,上海市长宁区延安西路1319号上海利星行广场23层,传媒,240708049.5,9879833.9,1031,"Qitian Technology Group Co.,Ltd.",86-21-60975620,investor@qt300061.com</t>
  </si>
  <si>
    <t>上海交易所,603610.SH,麒盛科技,麒盛科技股份有限公司,浙江省嘉兴市秀洲区王江泾镇秋茂路158号,家用轻工,744246957.1,56165956.99,2886,Keeson Technology Corporation Limited,86-573-82283307,softide@softide.cn</t>
  </si>
  <si>
    <t>深圳交易所,000826.SZ,启迪环境,启迪环境科技发展股份有限公司,湖北省宜昌市西陵区绿萝路77号,环保,1689955126,-237898596.2,7.0638万,"Tus Environmental Science And Technology Development Co.,Ltd.",86-717-6442936,000826@tus-est.com</t>
  </si>
  <si>
    <t>深圳交易所,300500.SZ,启迪设计,启迪设计集团股份有限公司,江苏省苏州市吴中区工业园区星海街9号,建筑装饰,262906726.4,-8868634.81,2141,"Tus-Design Group Co.,Ltd.",86-512-69564641,xuming.hu@tusdesign.com;huiling.yu@tusdesign.com</t>
  </si>
  <si>
    <t>深圳交易所,000590.SZ,启迪药业,启迪药业集团股份公司,湖南省衡阳市蒸湘区高新区杨柳路33号,中药,92417774.85,12501913.58,1214,"Tus- Pharmaceutical Group Co.,Ltd.",86-734-8239335,stocks@guhan.com;webmaster@guhan.com</t>
  </si>
  <si>
    <t>深圳交易所,002232.SZ,启明信息,启明信息技术股份有限公司,吉林省长春市二道区净月高新技术产业开发区百合街1009号,计算机应用,283574514.5,8400168.3,1525,"Qiming Information Technology Co.,Ltd",86-431-89603547,ir_qm@faw.com.cn;hongxs_qm@faw.com.cn</t>
  </si>
  <si>
    <t>深圳交易所,002439.SZ,启明星辰,启明星辰信息技术集团股份有限公司,北京市海淀区东北旺西路8号中关村软件园21号楼启明星辰大厦,计算机应用,564406613.1,-97510893.01,6587,Venustech Group Inc.,86-10-82779006,ir_contacts@venustech.com.cn</t>
  </si>
  <si>
    <t>上海交易所,605222.SH,起帆电缆,上海起帆电缆股份有限公司,上海市金山区张堰镇振康路238号,电力设备,3692878737,149806305.9,3597,"Shanghai Qifan Cable Co.,Ltd",86-21-37217999,qifancable@188.com</t>
  </si>
  <si>
    <t>上海交易所,688216.SH,气派科技,气派科技股份有限公司,广东省东莞市石排镇气派科技路气派大厦,半导体及元件,126427961.3,-6108241.93,1502,"China Chippacking Technology Co.,Ltd.",86-769-89886666,ir@chippacking.cn</t>
  </si>
  <si>
    <t>深圳交易所,002557.SZ,洽洽食品,洽洽食品股份有限公司,安徽省合肥市蜀山区经济技术开发区莲花路1307号,食品加工制造,1431961774,207757387.6,4859,"Chacha Food Company, Limited",86-551-62227008,chenj@qiaqiafood.com;duj4@qiaqiafood.com;qiaqia@qiaqiafood.com</t>
  </si>
  <si>
    <t>上海交易所,603027.SH,千禾味业,千禾味业食品股份有限公司,四川省眉山市东坡区城南岷家渡,食品加工制造,482088325.3,55233734.25,2334,"Qianhe Condiment And Food Co.,Ltd",86-28-38568229,irm@qianhefood.com</t>
  </si>
  <si>
    <t>深圳交易所,002550.SZ,千红制药,常州千红生化制药股份有限公司,江苏省常州市新北区云河路518号,化学制药,552220533.6,128247521.3,1151,"Changzhou Qianhong Biopharma Co.,Ltd",86-519-85156003,stock@qhsh.com.cn</t>
  </si>
  <si>
    <t>上海交易所,600479.SH,千金药业,株洲千金药业股份有限公司,湖南省株洲市天元区株洲大道801号,中药,952803503.9,39977477.56,4975,"Zhuzhou Qianjin Pharmaceutical Co.,Ltd",86-731-22492897;86-731-22496088,624214982@qq.com;qjyydb@qjyy.com;qianjin@qjyy.com</t>
  </si>
  <si>
    <t>深圳交易所,001215.SZ,千味央厨,郑州千味央厨食品股份有限公司,河南省郑州市中原区高新区郑州高新企业加速器产业园D9-3栋,食品加工制造,348273876.7,28708974.43,2171,"Zhengzhou Qianweiyangchu Food Co.,Ltd.",86-371-56978875,zqb@qwyc.pro</t>
  </si>
  <si>
    <t>深圳交易所,300254.SZ,仟源医药,山西仟源医药集团股份有限公司,山西省大同市平城区经济技术开发区恒安街1378号,化学制药,191735280.3,-1540598.15,1191,"Shanxi C&amp;Y Pharmaceutical Group Co.,Ltd.",86-352-6116426,stock@cy-pharm.com;xyy1934@163.com</t>
  </si>
  <si>
    <t>上海交易所,688221.SH,前沿生物,前沿生物药业(南京)股份有限公司,江苏省南京市江宁区东山街道绿地之窗E-2栋11层,化学制药,5670338.94,-59241597.75,458,Frontier Biotechnologies Inc.,86-25-69648375,invest@frontierbiotech.com</t>
  </si>
  <si>
    <t>深圳交易所,000913.SZ,钱江摩托,浙江钱江摩托股份有限公司,浙江省台州市温岭市经济开发区,非汽车交运,929585845.7,34844664.44,4315,"Zhejiang Qianjiang Motorcycle Co.,Ltd.",86-576-86192111,office@qjmotor.com;yankang@qjmotor.com;qjmt@qjmotor.com</t>
  </si>
  <si>
    <t>上海交易所,600796.SH,钱江生化,浙江钱江生物化学股份有限公司,浙江省嘉兴市海宁市海洲街道钱江西路178号钱江大厦,环保,387754555.3,35556632.88,1532,"Zhejiang Qianjiang Biochemical Co.,Ltd",86-573-87088718;86-573-87038237,qjbioch@600796.com</t>
  </si>
  <si>
    <t>上海交易所,600283.SH,钱江水利,钱江水利开发股份有限公司,浙江省杭州市西湖区三台山路3号,环保,371478019.9,32414842.34,1572,"Qian Jiang Water Resources Development Co.,Ltd",86-571-87974387,pwj@qjwater.com;ywh@qjwater.com;qjsl@qjwater.com</t>
  </si>
  <si>
    <t>深圳交易所,300102.SZ,乾照光电,厦门乾照光电股份有限公司,福建省厦门市湖里区岐山北路514号E栋,光学光电子,403497044.9,-7199677.52,2257,"Xiamen Changelight Co.,Ltd.",86-592-7616059;86-592-7616063,300102@changelight.com.cn</t>
  </si>
  <si>
    <t>深圳交易所,300191.SZ,潜能恒信,潜能恒信能源技术股份有限公司,北京市朝阳区北苑路甲13号北辰新纪元大厦2塔22层,油气开采及服务,106307388.1,10057303.43,97,"Sino Geophysical Co.,Ltd",86-10-84922368,zqb@sinogeo.com</t>
  </si>
  <si>
    <t>深圳交易所,002039.SZ,黔源电力,贵州黔源电力股份有限公司,贵州省贵阳市南明区都司高架桥路46号(黔源大厦),电力,558560777.8,87654187.13,734,"Guizhou Qianyuan Power Co.,Ltd.",86-851-85218808;86-851-85218945;86-851-85218811,shihh@gzqydl.cn;qydl@gzqydl.cn;shizw@gzqydl.cn</t>
  </si>
  <si>
    <t>深圳交易所,300429.SZ,强力新材,常州强力电子新材料股份有限公司,江苏省常州市武进区遥观镇钱家工业园,电子化学品,272550474.8,24987706.13,1198,"Changzhou Tronly New Electronic Materials Co.,Ltd.",86-519-88388908,ir@tronly.com</t>
  </si>
  <si>
    <t>深圳交易所,301128.SZ,强瑞技术,深圳市强瑞精密技术股份有限公司,广东省深圳市龙华区观湖街道樟坑径社区五和大道308号C栋厂房1层至5层,专用设备,61970900.42,-2948321.27,792,"Shenzhen Qiangrui Precision Technology Co.,Ltd.",86-755-29580089-8112,ir@sz-qiangrui.com</t>
  </si>
  <si>
    <t>深圳交易所,002687.SZ,乔治白,浙江乔治白服饰股份有限公司,浙江省温州市平阳县昆阳镇平瑞公路588号,服装家纺,247392498.4,13852604.31,3486,"Zhejiang Giuseppe Garment Co.,Ltd",86-577-63727222,wukuangbi@giuseppe.cn;qzbdsb@126.com;info@giuseppe.cn</t>
  </si>
  <si>
    <t>深圳交易所,002973.SZ,侨银股份,侨银城市管理股份有限公司,广东省广州市天河区五山路371号中公教育大厦10楼,环保,932281127.4,77203486.53,5.8357万,"Qiaoyin City Management Co.,Ltd.",86-20-87157941,zhengquanbu@gzqiaoyin.com</t>
  </si>
  <si>
    <t>深圳交易所,301286.SZ,侨源股份,四川侨源气体股份有限公司,四川省成都市都江堰市灌温路1399号,化学制品,188981407.2,21317650.89,672,"Sichuan Qiaoyuan Gas Co.,Ltd.",86-28-87229039,tongy@qygas.com</t>
  </si>
  <si>
    <t>上海交易所,603758.SH,秦安股份,重庆秦安机电股份有限公司,重庆市九龙坡区西彭镇森迪大道58号,汽车零部件,342758816.5,40789417.26,2071,Chongqing Qin'An M&amp;E Plc.,86-19923812993,zq@qamemc.com</t>
  </si>
  <si>
    <t>深圳交易所,000837.SZ,秦川机床,秦川机床工具集团股份公司,陕西省宝鸡市渭滨区姜谭路22号,通用设备,1119219977,60070532.38,9898,"Qinchuan Machine Tool &amp; Tool Group Share Co.,Ltd.",86-917-3670837;86-917-3670898,lijing@qinchuan.com;zhengquan@qinchuan.com;qinchuan@qinchuan.com</t>
  </si>
  <si>
    <t>上海交易所,688528.SH,秦川物联,成都秦川物联网科技股份有限公司,四川省成都市龙泉驿区经开区南四路931号,仪器仪表,53393812.56,-7896352.76,683,Chengdu Qinchuan Iot Technology Co.Ltd.,86-28-84855708,zhengquanbu@qinchuan-meters.com</t>
  </si>
  <si>
    <t>上海交易所,601326.SH,秦港股份,秦皇岛港股份有限公司,河北省秦皇岛市海港区海滨路35号,港口航运,1648067484,335837013.6,1.1070万,"Qinhuangdao Port Co.,Ltd.",86-335-3099676,qggf@portqhd.com</t>
  </si>
  <si>
    <t>深圳交易所,002638.SZ,勤上股份,东莞勤上光电股份有限公司,广东省东莞市常平镇横江厦工业四路3号,教育,265949519,-37761769.17,1688,"Dongguan Kingsun Optoelectronic Co.,Ltd",86-769-83996285,ks_dsh@kingsun-china.com</t>
  </si>
  <si>
    <t>上海交易所,688501.SH,青达环保,青岛达能环保设备股份有限公司,山东省青岛市胶州市胶北办事处工业园达能路3号,环保,27504184.62,-5854928.13,685,"Qingdao Daneng Environmental Protection Equipment Co.,Ltd.",86-532-86625751,zqb@daneng.cc</t>
  </si>
  <si>
    <t>上海交易所,601298.SH,青岛港,青岛港国际股份有限公司,山东省青岛市市北区港极路7号,港口航运,4549917189,1142116477,9218,"Qingdao Port International Co., Ltd.",86-532-82982133;86-532-82983083,qggj@qdport.com;dujr.db@qdport.com;shm@qdport.com</t>
  </si>
  <si>
    <t>深圳交易所,002094.SZ,青岛金王,青岛金王应用化学股份有限公司,山东省青岛市崂山区香港东路195号上实中心T3楼15、16楼,美容护理,945102543.4,13206542.01,2628,"Qingdao Kingking Applied Chemistry Co.,Ltd",86-532-85779728,stock@chinakingking.com;qsb@chinakingking.com</t>
  </si>
  <si>
    <t>上海交易所,600600.SH,青岛啤酒,青岛啤酒股份有限公司,山东省青岛市市南区东海西路35号青啤大厦,饮料制造,9208137288,1126228090,3.2947万,Tsingtao Brewery Company Limited,86-532-85713831,secretary@tsingtao.com.cn;info@tsingtao.com.cn</t>
  </si>
  <si>
    <t>深圳交易所,001219.SZ,青岛食品,青岛食品股份有限公司,山东省青岛市李沧区四流中支路2号,食品加工制造,115456915.7,20604279.98,573,"Qingdao Foods Co.,Ltd.",86-532-84633589,ir@qdfood.com</t>
  </si>
  <si>
    <t>深圳交易所,000599.SZ,青岛双星,青岛双星股份有限公司,山东省青岛市黄岛区两河路666号,汽车零部件,913260416.6,-146183230.5,4009,"Qingdao Doublestar Co.,Ltd",86-532-67710729,gqb@doublestar.com.cn</t>
  </si>
  <si>
    <t>深圳交易所,002948.SZ,青岛银行,青岛银行股份有限公司,山东省青岛市崂山区秦岭路6号,银行,2677018000,785669000,4559,"Bank Of Qingdao Co.,Ltd.",400-669-6588-6,ir@qdbankchina.com</t>
  </si>
  <si>
    <t>深圳交易所,300208.SZ,青岛中程,青岛中资中程集团股份有限公司,山东省青岛市城阳区流亭街道双元路西侧(空港工业聚集区),综合,134297650.6,-58245489.16,408,"Qingdao Zhongzi Zhongcheng Group Co.,Ltd.",86-532-68004136,hengshunzqb@188.com;qdzhongcheng@qdzzzc.com</t>
  </si>
  <si>
    <t>上海交易所,600381.SH,青海春天,青海春天药用资源科技股份有限公司,青海省西宁市城东区经济技术开发区东新路1号,食品加工制造,75221543.33,-23568451.5,143,"Qinghai Spring Medicinal Resources Technology Co.,Ltd",86-971-8816171,investor@verygrass.com</t>
  </si>
  <si>
    <t>上海交易所,600243.SH,青海华鼎,青海华鼎实业股份有限公司,青海省西宁市城中区七一路318号,通用设备,130845718,-9086846.88,1385,"Qinghaihuading Industrial Co.,Ltd.",86-971-7111159,lixj521@126.com</t>
  </si>
  <si>
    <t>深圳交易所,002457.SZ,青龙管业,宁夏青龙管业集团股份有限公司,宁夏回族自治区银川市金凤区亲水大街南海路13号银川先进技术融合创新中心A座8楼、9楼,建筑材料,297979594.6,-2034978.72,2400,"Ningxia Qinglong Pipes Industry Group Co.,Ltd.",86-951-5070380;86-951-5673796,frpyn@163.com;279885992@qq.com;qinglongguanye@126.com</t>
  </si>
  <si>
    <t>深圳交易所,301110.SZ,青木股份,青木数字技术股份有限公司,广东省广州市海珠区凤和江贝村东海大街南32号001单元,互联网电商,174023997.7,16028447.32,1885,"Qingmu Digital Technology Co., Ltd.",86-20-80929898,qmzq@qingmutec.com</t>
  </si>
  <si>
    <t>深圳交易所,002960.SZ,青鸟消防,青鸟消防股份有限公司,北京市海淀区成府路207号北大青鸟楼,专用设备,746210751.8,66621304.46,4460,"Jade Bird Fire Co.,Ltd.",86-10-62758875,zhengquan@jbufa.com</t>
  </si>
  <si>
    <t>深圳交易所,002958.SZ,青农商行,青岛农村商业银行股份有限公司,山东省青岛市崂山区秦岭路6号1号楼,银行,2491450000,941164000,5125,Qingdao Rural Commercial Bank Corporation,86-532-66957767,qrcb@qrcb.com.cn</t>
  </si>
  <si>
    <t>上海交易所,600103.SH,青山纸业,福建省青山纸业股份有限公司,福建省三明市沙县区青州镇青山路1号,造纸,780655972.5,64379735.18,3521,"Fujian Qingshan Paper Industry Co.,Ltd.",86-591-83367773,279875009@qq.com;qszy600103@163.com</t>
  </si>
  <si>
    <t>深圳交易所,300132.SZ,青松股份,福建青松股份有限公司,福建省南平市建阳区回瑶工业园区,美容护理,687223216,-61195748.76,6788,"Fujian Green Pine Co.,Ltd",86-599-5820265,luoqihui@greenpine.cc;chengli@greenpine.cc;office@greenpine.cc</t>
  </si>
  <si>
    <t>上海交易所,600425.SH,青松建化,新疆青松建材化工(集团)股份有限公司,新疆维吾尔自治区阿克苏地区阿克苏市林园,建筑材料,511068734.6,2515570.5,3426,"Xinjiang Qingsong Building Materials And Chemicals(Group)Co,Ltd.",86-991-6625372;86-997-2813793,468016805@qq.com;xxh723@163.com</t>
  </si>
  <si>
    <t>上海交易所,600790.SH,轻纺城,浙江中国轻纺城集团股份有限公司,浙江省绍兴市柯桥区柯桥街道鉴湖路1号中轻大厦,零售,194980973.7,74937574.4,1052,"Zhejiang China Light&amp;Textile Industrial City Group Co.,Ltd",86-575-84118279,mxf@qfcgroup.com</t>
  </si>
  <si>
    <t>深圳交易所,300437.SZ,清水源,河南清水源科技股份有限公司,河南省济源市虎岭高新区科工路与文博路交叉口西100米,化学制品,529847733.1,76206261.7,962,"Henan Qingshuiyuan Technology Co.,Ltd",86-391-6089790;86-391-6089342,dongshihui@qywt.com.cn</t>
  </si>
  <si>
    <t>深圳交易所,301288.SZ,清研环境,清研环境科技股份有限公司,广东省深圳市南山区粤海街道高新区社区高新南七道019号清华大学研究院5层C527,环保,27505612.13,6380466.14,88,"Qingyan Environmental Technology Co., Ltd.",86-755-86563163,qyhjzqb@tsinghuan.com.cn</t>
  </si>
  <si>
    <t>上海交易所,688138.SH,清溢光电,深圳清溢光电股份有限公司,广东省深圳市南山区朗山二路北清溢光电大楼,半导体及元件,148599692.6,13277426.67,459,Shenzhen Qingyi Photomask Limited,86-755-86359868,qygd@supermask.com</t>
  </si>
  <si>
    <t>上海交易所,603628.SH,清源股份,清源科技股份有限公司,福建省厦门市翔安区火炬高新区(翔安)产业区民安大道1001号、1003号、1005号、1007号、1009号,电力设备,267235373,5945276.49,508,"Clenergy Technology Co.,Ltd",86-592-3110089,ir@clenergy.com.cn</t>
  </si>
  <si>
    <t>深圳交易所,300939.SZ,秋田微,深圳秋田微电子股份有限公司,广东省深圳市龙岗区园山街道荷坳金源路39号,光学光电子,254044050.6,25949896.88,1786,"Shenzhen Av-Display Co.,Ltd.",86-755-86106838,qiutw@av-display.com</t>
  </si>
  <si>
    <t>北京交易所,834682.BJ,球冠电缆,宁波球冠电缆股份有限公司,浙江省宁波市北仑区小港街道陈山东路99号,电力设备,514393401.8,14547478.34,581,"Ningbo Qrunning Cable Co.,Ltd",86-574-86197402,qiuguan@qrunning.com</t>
  </si>
  <si>
    <t>上海交易所,600706.SH,曲江文旅,西安曲江文化旅游股份有限公司,陕西省西安市雁塔区曲江新区雁塔南路292号曲江文化大厦7-8层,景点及旅游,197851154.5,-50421112.12,4446,"Xi'An Qujiang Cultural Tourism Co.,Ltd.",86-29-89129355,qjwldsh@126.com</t>
  </si>
  <si>
    <t>上海交易所,603818.SH,曲美家居,曲美家居集团股份有限公司,北京市朝阳区顺黄路217号,家用轻工,1312907201,58147422.86,4390,"Qu Mei Home Furnishings Group Co.,Ltd",86-10-84482500,ir@qumei.com.cn</t>
  </si>
  <si>
    <t>北京交易所,838275.BJ,驱动力,广东驱动力生物科技集团股份有限公司,广东省广州市天河区天源路180号杨明国际商贸城313A,农业服务,28568911.26,2072317.04,74,"Guangdong Drive Bio Tech Co.,Ltd",86-20-37085260,gzsanxing@126.com;1073053900@qq.com</t>
  </si>
  <si>
    <t>深圳交易所,301336.SZ,趣睡科技,成都趣睡科技股份有限公司,四川省成都市武侯区高新区天府大道中段1268号1栋7楼8号,家用轻工,93230303.6,15004412.59,155,"Chengdu Qushui Science And Technology Co., Ltd.",86-28-86645940,8h@8hsleep.com</t>
  </si>
  <si>
    <t>上海交易所,600218.SH,全柴动力,安徽全柴动力股份有限公司,安徽省滁州市全椒县吴敬梓路788号,汽车零部件,1721108752,36147332.96,2878,"Anhui Quanchai Engine Co.,Ltd",86-550-5038369;86-550-5038289,qcxumy@163.com;yaowei107@qq.com;qc@quanchai.com.cn</t>
  </si>
  <si>
    <t>深圳交易所,002186.SZ,全聚德,中国全聚德(集团)股份有限公司,北京市西城区前门西河沿217号,酒店及餐饮,213953176.7,-47285463.03,3121,"China Quanjude(Group) Co.,Ltd.",86-10-83156608,qjd@quanjude.com.cn;quanjude@quanjude.com.cn</t>
  </si>
  <si>
    <t>深圳交易所,300359.SZ,全通教育,全通教育集团(广东)股份有限公司,广东省中山市东区中山四路88号尚峰金融商务中心5座18层,教育,103995268.7,2475696.68,1447,"Qtone Education Group(Guangdong)Co.,Ltd",86-760-88368596,qtjy@qtone.cn</t>
  </si>
  <si>
    <t>深圳交易所,000007.SZ,全新好,深圳市全新好股份有限公司,广东省深圳市福田区梅林街道梅康路8号理想时代大厦6楼,零售,60011228.81,-4443902.93,82,"Shenzhen Quanxinhao Co.,Ltd.",86-755-83280053,867904718@qq.com;stock0007@vip.126.com</t>
  </si>
  <si>
    <t>深圳交易所,300447.SZ,全信股份,南京全信传输科技股份有限公司,江苏省南京市鼓楼区清江南路18号E座12楼,国防军工,304415417.8,54830296.89,773,"Nanjing Quanxin Cable Technology Co.,Ltd.",86-25-83245761,sxl2029@126.com;fangtingtingnj@163.com</t>
  </si>
  <si>
    <t>深圳交易所,300458.SZ,全志科技,珠海全志科技股份有限公司,广东省珠海市香洲区高新区唐家湾镇科技二路9号,半导体及元件,415726312.9,76824546.32,742,"Allwinner Technology Co.,Ltd.",86-756-3818276,ir@allwinnertech.com</t>
  </si>
  <si>
    <t>上海交易所,603030.SH,全筑股份,上海全筑控股集团股份有限公司,上海市徐汇区南宁路1000号15楼,建筑装饰,495347960.8,-13280776.94,2162,"Shanghai Trendzone Holdings Group Co.,Ltd",86-21-33372630,ir@trendzone.com.cn</t>
  </si>
  <si>
    <t>深圳交易所,300087.SZ,荃银高科,安徽荃银高科种业股份有限公司,安徽省合肥市蜀山区高新区创新大道98号,种植业与林业,440361052.9,20415502.56,1044,"Winall Hi-Tech Seed Co.,Ltd.",86-551-65355175,winallseed2013@163.com</t>
  </si>
  <si>
    <t>上海交易所,603982.SH,泉峰汽车,南京泉峰汽车精密技术股份有限公司,江苏省南京市江宁区秣陵街道将军大道159号(江宁开发区),汽车零部件,407293544.9,17697198.4,2171,"Nanjing Chervon Auto Precision Technology Co.,Ltd",86-25-84998999,ir@chervonauto.com</t>
  </si>
  <si>
    <t>上海交易所,600189.SH,泉阳泉,吉林泉阳泉股份有限公司,吉林省长春市朝阳区延安大街1399号,饮料制造,254198705.2,-11760934.82,2108,"Jilin Quanyangquan Co.,Ltd",86-431-88912969,jm@qyqcn.net;gfgs@jlsg.com.cn;gch@qyqcn.net</t>
  </si>
  <si>
    <t>上海交易所,605183.SH,确成股份,确成硅化学股份有限公司,江苏省无锡市锡山区安镇街道创融大厦C座10楼,化工合成材料,440929402.7,83719714.93,655,"Quechen Silicon Chemical Co.,Ltd.",86-510-88793288,wangjin@quechen.com;caoyan@quechen.com;ir@quechen.com</t>
  </si>
  <si>
    <t>深圳交易所,002575.SZ,群兴玩具,广东群兴玩具股份有限公司,江苏省苏州市吴中区苏州市工业园区星海街200号星海国际广场12层,综合,6052503.25,1732918.95,17,"Guang Dong Qun Xing Toys Joint-Stock Co.,Ltd.",86-512-67242575,002575@sz002575.com</t>
  </si>
  <si>
    <t>上海交易所,600079.SH,人福医药,人福医药集团股份公司,湖北省武汉市洪山区东湖高新区高新大道666号,化学制药,5159806246,932745003.4,1.5746万,"Humanwell Healthcare (Group) Co.,Ltd",86-27-87597232,renfu.pr@renfu.com.cn</t>
  </si>
  <si>
    <t>上海交易所,600829.SH,人民同泰,哈药集团人民同泰医药股份有限公司,黑龙江省哈尔滨市道里区哈药路418号,医药商业,2328665372,46129003.55,3179,Hpgc Renmintongtaipharmaceutical Corporation,86-451-84600888,wangl@hyrmtt.com.cn;renmintongtai@hyrmtt.com.cn</t>
  </si>
  <si>
    <t>上海交易所,603000.SH,人民网,人民网股份有限公司,北京市朝阳区金台西路2号,传媒,320099564.8,-13499070.73,3537,"People.Cn Co.,Ltd",86-10-65369999,ir@people.cn</t>
  </si>
  <si>
    <t>深圳交易所,002336.SZ,人人乐,人人乐连锁商业集团股份有限公司,广东省深圳市宝安区石岩街道洲石路北侧人人乐物流中心主楼二层,零售,1209082352,-75431668.8,7233,"Renrenle Commercial Group Co.,Ltd.",86-755-86058141,caihuiming@renrenle.cn;wangjing@renrenle.cn;rrl@renrenle.cn</t>
  </si>
  <si>
    <t>深圳交易所,002647.SZ,仁东控股,仁东控股股份有限公司,北京市朝阳区正大中心北塔30层,保险及其他,406756449.6,-20618139.85,355,"Rendong Holdings Co.,Ltd.",86-10-57808558,huod@rendongholdings.com;zhangyt@rendongholdings.com;dmb@rendongholdings.com</t>
  </si>
  <si>
    <t>上海交易所,688193.SH,仁度生物,上海仁度生物科技股份有限公司,上海市浦东新区张江高科技园区东区瑞庆路528号15幢乙号,医疗器械,93280166.18,16806634.77,314,"Shanghai Rendu Biotechnology Co., Ltd.",86-21-50720200;86-21-50720069,ir@rdbio.com</t>
  </si>
  <si>
    <t>深圳交易所,000650.SZ,仁和药业,仁和药业股份有限公司,江西省南昌市东湖区红谷滩新区红谷中大道998号绿地中央广场B区元创国际18层,中药,1311390192,155695612.3,7055,"Renhe Pharmacy Co.,Ltd",86-791-83896755,rh000650@126.com</t>
  </si>
  <si>
    <t>深圳交易所,002629.SZ,仁智股份,浙江仁智股份有限公司,广东省深圳市福田区京基滨河时代广场A座2405室,油气开采及服务,24019344.98,-5291100.09,122,"Zhejiang Renzhi Co.,Ltd",86-755-83200949,ofc_board@renzhi.cn</t>
  </si>
  <si>
    <t>深圳交易所,300311.SZ,任子行,任子行网络技术股份有限公司,广东省深圳市南山区高新区科技中二路软件园2栋6楼,计算机应用,68078060.05,-43211666.57,1329,"Surfilter Network Technology Co.,Ltd",86-755-86156779,rzxshenzhen@1218.com.cn</t>
  </si>
  <si>
    <t>上海交易所,603196.SH,日播时尚,日播时尚集团股份有限公司,上海市松江区中山街道茸阳路98号,服装家纺,242175438.2,8093189.39,1351,Ribo Fashion Group Company Limited,86-21-57783232-8726,ir@ribo.com.cn</t>
  </si>
  <si>
    <t>上海交易所,603755.SH,日辰股份,青岛日辰食品股份有限公司,山东省青岛市即墨区青岛环保产业园(即发龙山路20号),食品加工制造,74597783.3,13586336.52,400,"Qingdao Richen Food Co.,Ltd.",86-532-87520886,rcspzqb@richen.com;sunhao@richen.com;rcspzqb@rc.com</t>
  </si>
  <si>
    <t>上海交易所,603366.SH,日出东方,日出东方控股股份有限公司,江苏省连云港市海州区海宁工贸园瀛洲南路199号,厨卫电器,643624645.2,-61005568.89,4710,"Solareast Holdings Co.,Ltd.",86-518-85959992,hrchen@solareast.com;zqb@solareast.com;dingwei@solareast.com</t>
  </si>
  <si>
    <t>深圳交易所,002520.SZ,日发精机,浙江日发精密机械股份有限公司,浙江省绍兴市新昌县七星街道日发数码科技园,通用设备,534408085.8,20328236.97,1235,"Zhejiang Rifa Precision Machinery Co.,Ltd.",86-575-86337958,qib@rifagroup.com;chentt@rifagroup.com;rifapm@rifagroup.com</t>
  </si>
  <si>
    <t>深圳交易所,002953.SZ,日丰股份,广东日丰电缆股份有限公司,广东省中山市西区广丰工业园,电力设备,790128774.8,28945627.97,2796,"Guangdong Rifeng Electric Cable Co.,Ltd.",86-760-85115672,rfgf@rfcable.com.cn</t>
  </si>
  <si>
    <t>深圳交易所,003015.SZ,日久光电,江苏日久光电股份有限公司,江苏省苏州市昆山市周庄镇锦周公路509号,光学光电子,111971224.5,13055423.4,500,"Jiangsu Rijiu Optoelectronics Jointstock Co.,Ltd.",86-512-83639672,info@rnafilms.cn</t>
  </si>
  <si>
    <t>深圳交易所,300214.SZ,日科化学,山东日科化学股份有限公司,山东省潍坊市昌乐县英轩街3999号,化学制品,735574870.4,80938188.27,998,"Shandong Rike Chemical Co.,Ltd.",86-536-6283716,tianzhilong@rikechem.com;rikechem@rikechem.com</t>
  </si>
  <si>
    <t>深圳交易所,002593.SZ,日上集团,厦门日上集团股份有限公司,福建省厦门市集美区杏林杏北路30号,建筑装饰,817125331.4,14605872.51,3849,"Xiamen Sunrise Group Co.,Ltd",86-592-6666866,stock@sunrise-ncc.com</t>
  </si>
  <si>
    <t>上海交易所,603286.SH,日盈电子,江苏日盈电子股份有限公司,江苏省常州市武进区横山桥芳茂村,汽车零部件,147875580.1,3322039.11,1374,"Jiangsu Riying Electronics Co.,Ltd.",86-519-68853200,zqtzb@riyingcorp.com;riying@riyingcorp.com</t>
  </si>
  <si>
    <t>上海交易所,603218.SH,日月股份,日月重工股份有限公司,浙江省宁波市鄞州区东吴镇北村村,电力设备,981147025.8,59536217.9,3379,"Riyue Heavy Industry Co.,Ltd",86-574-55007043,dsh_2@riyuehi.com</t>
  </si>
  <si>
    <t>深圳交易所,300906.SZ,日月明,江西日月明测控科技股份有限公司,江西省南昌市青山湖区高新技术产业开发区高新四路999号,非汽车交运,26058831.3,10641891.16,144,"Jiangxi Everbright Measurement And Control Technology Co.,Ltd.",86-791-88193001,rymckgs@163.com</t>
  </si>
  <si>
    <t>上海交易所,600017.SH,日照港,日照港股份有限公司,山东省日照市东港区海滨二路,港口航运,1832466292,248271012.6,5709,"Rizhao Port Co.,Ltd",86-633-8388822;86-633-8387351,rzport@vip.163.com</t>
  </si>
  <si>
    <t>深圳交易所,301088.SZ,戎美股份,日禾戎美股份有限公司,江苏省苏州市常熟市闽江东路11号世茂商务中心广场a幢2901,服装家纺,203697347,47833282.51,399,"Rumere Co.,Ltd.",86-512-52969003,rumerebod@rumere.com</t>
  </si>
  <si>
    <t>深圳交易所,000517.SZ,荣安地产,荣安地产股份有限公司,浙江省宁波市鄞州区天童南路700号荣安大厦18F(A),房地产开发,3826368002,493866985.6,1155,"Rongan Property Co.,Ltd.",86-574-87312566,denghuatang@000517.com;zhengsisi@000517.com;stock@000517.com</t>
  </si>
  <si>
    <t>上海交易所,688331.SH,荣昌生物,荣昌生物制药(烟台)股份有限公司,山东省烟台市福山区烟台开发区北京中路58号,化学制药,150135067.6,-286830516.2,1735,"Remegen Co., Ltd.",86-535-6113511;86-535-6113681,rcsw@remegen.cn</t>
  </si>
  <si>
    <t>上海交易所,603165.SH,荣晟环保,浙江荣晟环保纸业股份有限公司,浙江省嘉兴市平湖市经济开发区镇南东路588号,造纸,609074642.5,80006222.05,827,Zhejiang Rongsheng Environmental,86-573-85986681,rszyzhengquan@163.com</t>
  </si>
  <si>
    <t>深圳交易所,000668.SZ,荣丰控股,荣丰控股集团股份有限公司,北京市丰台区南四环西路186号四区汉威国际广场6号楼3层,医药商业,142238620.4,-6226857.91,387,"Rongfeng Holding Group Co.,Ltd.",86-10-51757685,rfholding_xg@126.com;dushiqin517@163.com;ir_rfholding@126.com</t>
  </si>
  <si>
    <t>深圳交易所,300290.SZ,荣科科技,荣科科技股份有限公司,辽宁省沈阳市铁西区经济技术开发区开发大路7甲3号,计算机应用,117915538.2,-23275506.84,1043,"Bringspring Science And Technology Co.,Ltd.",86-24-22851050,zqtz@bringspring.com</t>
  </si>
  <si>
    <t>深圳交易所,002642.SZ,荣联科技,荣联科技集团股份有限公司,北京市朝阳区酒仙桥北路甲10号院106号楼(荣联科技大厦),计算机应用,636171230.9,3164993.21,779,Ronglian Group Ltd.,400-650-9498,ir@ronglian.com</t>
  </si>
  <si>
    <t>深圳交易所,002146.SZ,荣盛发展,荣盛房地产发展股份有限公司,河北省廊坊市广阳区经济技术开发区祥云道81号,房地产开发,3814649126,-1000046275,2.1317万,"Risesun Real Estate Development Co.,Ltd.",86-316-5909688,dongmichu@risesun.cn</t>
  </si>
  <si>
    <t>深圳交易所,002493.SZ,荣盛石化,荣盛石化股份有限公司,浙江省杭州市萧山区益农镇浙江荣盛控股集团大楼,石油加工贸易,68601165295,3115867723,1.9331万,"Rongsheng Petrochemical Co.,Ltd.",86-571-82520189,qwy@rong-sheng.com;yangyang@rong-sheng.com;rspc@rong-sheng.com</t>
  </si>
  <si>
    <t>上海交易所,603579.SH,荣泰健康,上海荣泰健康科技股份有限公司,上海市青浦区徐泾镇高光路169弄虹桥时代广场6栋02,小家电,564797326.4,58326127.42,1294,Shanghai Rongtai Health Technology Corporationlimited,86-21-59833669,public@rotai.com</t>
  </si>
  <si>
    <t>北京交易所,873223.BJ,荣亿精密,浙江荣亿精密机械股份有限公司,浙江省嘉兴市海盐县望海街道盐嘉公路新兴段336号,专用设备,--,--,537,"Zhejiang Ronnie Precision Machine Co., Ltd.",86-573-86880650,873223@ronnie.com.cn</t>
  </si>
  <si>
    <t>上海交易所,688005.SH,容百科技,宁波容百新能源科技股份有限公司,浙江省宁波市余姚市谭家岭东路39号,电力设备,5168288344,292538030.8,3519,"Ningbo Ronbay New Energy Technology Co.,Ltd.",86-574-62730998,ir@ronbaymat.com</t>
  </si>
  <si>
    <t>深圳交易所,300576.SZ,容大感光,深圳市容大感光科技股份有限公司,广东省深圳市宝安区福海街道新田社区新田大道71-5号301(1-3层),电子化学品,171236983.5,10340048.95,509,"Shenzhen Rongda Photosensitive &amp; Technology Co.,Ltd.",86-755-27312760,samcai@szrd.com;luocy@szrd.com</t>
  </si>
  <si>
    <t>上海交易所,688768.SH,容知日新,安徽容知日新科技股份有限公司,安徽省合肥市蜀山区高新区生物医药园支路59号,仪器仪表,39636349.76,-13531139.82,515,Anhui Ronds Science &amp; Technology Incorporated Company,86-551-65332331,ronds_@ronds.com.cn</t>
  </si>
  <si>
    <t>上海交易所,605133.SH,嵘泰股份,江苏嵘泰工业股份有限公司,江苏省扬州市江都区仙城工业园乐和路8号,汽车零部件,353123219.9,34046745.44,2147,"Jiangsu Rongtai Industry Co.,Ltd.",86-514-85335333-8003,weizhong.zhang@rtco.com.cn;wei.chen@rtco.com.cn</t>
  </si>
  <si>
    <t>深圳交易所,002474.SZ,榕基软件,福建榕基软件股份有限公司,福建省福州市鼓楼区铜盘路福州软件园产业基地,计算机应用,129195773.3,11409548.91,892,"Fujian Rongji Software Co.,Ltd.",86-591-83517761;86-591-87303569,wanxiaoxiong@rongji.com;chenlve@rongji.com;rongji@rongji.com</t>
  </si>
  <si>
    <t>深圳交易所,002192.SZ,融捷股份,融捷股份有限公司,广东省广州市天河区珠江西路5号广州国际金融中心45层04-05单元,小金属,477886387.4,254038420.2,949,"Youngy Co.,Ltd.",86-20-38289069,rjgfdmb@163.com</t>
  </si>
  <si>
    <t>深圳交易所,300247.SZ,融捷健康,融捷健康科技股份有限公司,安徽省合肥市蜀山区高新区合欢路34号,小家电,123228041.3,5162844.88,663,"Youngy Health Co.,Ltd.",86-551-65329393,saunaking@saunaking.com.cn</t>
  </si>
  <si>
    <t>深圳交易所,002622.SZ,融钰集团,融钰集团股份有限公司,北京市朝阳区望京东园七区19号楼保利国际广场T1-2703A,医疗服务,82485669.07,-25339030.73,1365,"Rongyu Group Co.,Ltd.",86-432-64602099;86-10-85660586,kangchao@royalholding.cn;yaoheng@royalholding.cn;ryjt_zqb@163.com</t>
  </si>
  <si>
    <t>上海交易所,603036.SH,如通股份,江苏如通石油机械股份有限公司,江苏省南通市如东县经济技术开发区新区淮河路33号,专用设备,67552283.1,13841421.21,604,"Jiangsu Rutong Petro-Machinery Co.,Ltd",86-513-81907806,rtgfdsh@rutong.com</t>
  </si>
  <si>
    <t>深圳交易所,002193.SZ,如意集团,山东如意毛纺服装集团股份有限公司,山东省济宁市任城区高新区如意工业园,服装家纺,138790364.4,2900519.84,2447,"Shandong Ruyi Woolen Garment Group Co.,Ltd.",86-537-2933069,xuchangrui@chinaruyi.com;ryzqb@chinaruyi.com</t>
  </si>
  <si>
    <t>深圳交易所,002073.SZ,软控股份,软控股份有限公司,山东省青岛市市北区郑州路43号,专用设备,1237406042,10676005.76,3296,"Mesnac Co.,Ltd.",86-532-84012387,zhangyao@mesnac.com;sunzh@mesnac.com</t>
  </si>
  <si>
    <t>深圳交易所,301236.SZ,软通动力,软通动力信息技术(集团)股份有限公司,北京市海淀区西北旺东路10号院东区16号楼,计算机应用,4376835940,95394997.64,9.0364万,"Isoftstone Information Technology (Group) Co.,Ltd.",86-10-58749800,iss-ir@isoftstone.com</t>
  </si>
  <si>
    <t>深圳交易所,300747.SZ,锐科激光,武汉锐科光纤激光技术股份有限公司,湖北省武汉市江夏区东湖开发区高新大道999号,自动化设备,701270661.3,20903707.46,4055,"Wuhan Raycus Fiber Laser Technologies Co.,Ltd.",86-27-81338818,stock@raycuslaser.com;lxl@raycuslaser.com</t>
  </si>
  <si>
    <t>深圳交易所,002970.SZ,锐明技术,深圳市锐明技术股份有限公司,广东省深圳市南山区学苑大道1001号南山智园B1栋21-23楼,计算机设备,250094195.6,-59436633.62,2261,"Streamax Technology Co.,Ltd.",86-755-33605007,infomax@streamax.com</t>
  </si>
  <si>
    <t>深圳交易所,300126.SZ,锐奇股份,锐奇控股股份有限公司,上海市松江区新桥镇新茸路5号,通用设备,123094949.3,1389429.63,935,"Ken Holding Co.,Ltd.",86-21-57825832,300126@china-ken.com</t>
  </si>
  <si>
    <t>深圳交易所,300828.SZ,锐新科技,天津锐新昌科技股份有限公司,天津市西青区华苑产业园区(环外)海泰北道5号,通用设备,163546576,21848098.92,554,"Tianjin Ruixin Technology Co.,Ltd.",86-22-58188588,wzhe@ruixin-eht.com;zq@ruixin-eht.com;rxc-zqb@ruixin-eht.com</t>
  </si>
  <si>
    <t>上海交易所,600439.SH,瑞贝卡,河南瑞贝卡发制品股份有限公司,河南省许昌市建安区瑞贝卡大道666号,家用轻工,321626965,12777173.22,9349,"Henan Rebecca Hair Products Co.,Ltd",86-374-5136699,rbk600439@rebeccafashion.cn</t>
  </si>
  <si>
    <t>上海交易所,688215.SH,瑞晟智能,浙江瑞晟智能科技股份有限公司,浙江省宁波市奉化区天峰路66号2号楼,自动化设备,46197644.21,1775220.91,535,"Zhejiang Risun Intelligent Technology Co.,Ltd",86-574-88983667,lvmeng@sunrise.com.cn;yukai@sunrise.com.cn</t>
  </si>
  <si>
    <t>深圳交易所,002961.SZ,瑞达期货,瑞达期货股份有限公司,福建省厦门市思明区桃园路18号26-29层,保险及其他,383629790.2,95330163.56,656,"Ruida Futures Co.,Ltd.",86-592-2681653,ruida@rdqh.com;gyj_rabbit@126.com</t>
  </si>
  <si>
    <t>深圳交易所,301135.SZ,瑞德智能,广东瑞德智能科技股份有限公司,广东省佛山市顺德区大良凤翔工业园瑞翔路1号,消费电子,279754063.7,9437147.86,2866,"Guangdong Real-Design Intelligence Technology Co.,Ltd.",86-757-29962231,ir@realdesign.com.cn</t>
  </si>
  <si>
    <t>深圳交易所,002790.SZ,瑞尔特,厦门瑞尔特卫浴科技股份有限公司,福建省厦门市海沧区后祥路18号,家用轻工,406830257.5,36593476.32,3131,"Xiamen R&amp;T Plumbing Technology Co.,Ltd.",86-592-6059559,rtplumbing@rtplumbing.com</t>
  </si>
  <si>
    <t>深圳交易所,300243.SZ,瑞丰高材,山东瑞丰高分子材料股份有限公司,山东省淄博市沂源县经济开发区东岭路,化工合成材料,501228023.6,31394431.21,880,"Shandong Ruifeng Chemical Co.,Ltd.",86-533-3220711,zhaozy@ruifengchemical.com;stock@ruifengchemical.com</t>
  </si>
  <si>
    <t>深圳交易所,300241.SZ,瑞丰光电,深圳市瑞丰光电子股份有限公司,广东省深圳市光明区公明办事处田寮汉海达第十工业区一栋六楼,光学光电子,309436620.2,-3629959.35,2817,"Shenzhen Refond Optoelectronics Co.,Ltd.",86-755-29060266,investor@refond.com</t>
  </si>
  <si>
    <t>深圳交易所,300910.SZ,瑞丰新材,新乡市瑞丰新材料股份有限公司,河南省新乡市新乡县大召营镇(新获路北),化学制品,396296314.3,51528931.61,747,"Xinxiang Richful Lube Additive Co., Ltd.",86-373-5466662,zqb@richful.com</t>
  </si>
  <si>
    <t>上海交易所,601528.SH,瑞丰银行,浙江绍兴瑞丰农村商业银行股份有限公司,浙江省绍兴市柯桥区笛扬路1363号,银行,845985000,298510000,2238,"Zhejiang Shaoxing Ruifeng Rural Commercial Bank Co.,Ltd",86-575-84788306;86-575-81107170,office@borf.cn</t>
  </si>
  <si>
    <t>深圳交易所,002997.SZ,瑞鹄模具,瑞鹄汽车模具股份有限公司,安徽省芜湖市鸠江区中国(安徽)自由贸易试验区芜湖片区银湖北路22号,汽车零部件,135030281.3,15009270.96,1676,"Rayhoo Motor Dies Co.,Ltd.",86-553-5623207,bodo@rayhoo.net</t>
  </si>
  <si>
    <t>深圳交易所,002620.SZ,瑞和股份,深圳瑞和建筑装饰股份有限公司,广东省深圳市罗湖区深南东路3027号瑞和大厦,建筑装饰,504843399.3,9679035.99,593,"Shenzhen Ruihe Construction Decoration Co.,Ltd",86-755-83764513;86-755-33916666-8922,zqb@sz-ruihe.com;ruihe@sz-ruihe.com</t>
  </si>
  <si>
    <t>上海交易所,688323.SH,瑞华泰,深圳瑞华泰薄膜科技股份有限公司,广东省深圳市宝安区松岗街道办华美工业园,化工合成材料,80787848.89,12281757.37,369,"Rayitek Hi-Tech Film Company Ltd., Shenzhen",86-755-29712290,ir@rayitek.cn</t>
  </si>
  <si>
    <t>深圳交易所,002589.SZ,瑞康医药,瑞康医药集团股份有限公司,山东省烟台市芝罘区机场路326号,医药商业,4093497043,42736596.17,8369,"Realcan Pharmaceutical Group Co.,Ltd.",86-535-6737695,zhouyun@realcan.cn;stock@realcan.cn</t>
  </si>
  <si>
    <t>上海交易所,688800.SH,瑞可达,苏州瑞可达连接系统股份有限公司,江苏省苏州市吴中区吴淞江科技产业园淞葭路998号,其他电子,361986945.9,55763444.36,875,"Suzhou Recodeal Interconnect System Co.,Ltd",86-512-89188688;86-512-89188688-8129,david.ma@recodeal.com;simon.zhou@recodeal.com;stock@recodeal.com</t>
  </si>
  <si>
    <t>上海交易所,688550.SH,瑞联新材,西安瑞联新材料股份有限公司,陕西省西安市雁塔区高新区锦业二路副71号,电子化学品,424905940.5,79802876.73,1814,"Xi'An Manareco New Materials Co.,Ltd.",86-29-68669091,securities@xarlm.com</t>
  </si>
  <si>
    <t>深圳交易所,300154.SZ,瑞凌股份,深圳市瑞凌实业集团股份有限公司,广东省深圳市宝安区新安街道兴东社区67区隆昌路8号飞扬科技创新园B栋501(4-5楼),通用设备,262165877.8,15212696.94,1349,"Shenzhen Riland Industry Group Co.,Ltd",86-755-27345888,riland@riland.com.cn</t>
  </si>
  <si>
    <t>深圳交易所,002976.SZ,瑞玛精密,苏州瑞玛精密工业股份有限公司,江苏省苏州市虎丘区高新区浒关工业园浒晨路28号,汽车零部件,217591404.8,17401373.38,1046,"Suzhou Cheersson Precision Metal Forming Co.,Ltd.",86-512-66168070,stock@cheersson.com</t>
  </si>
  <si>
    <t>上海交易所,600180.SH,瑞茂通,瑞茂通供应链管理股份有限公司,北京市西城区宣武门外大街10号庄胜广场中央办公楼南翼11层,物流,10124319400,275986103.2,412,"Ccs Supply Chain Management Co.,Ltd.",86-10-56735855,ir@ccsoln.com</t>
  </si>
  <si>
    <t>深圳交易所,301129.SZ,瑞纳智能,瑞纳智能设备股份有限公司,安徽省合肥市长丰县双凤经济开发区凤霞路东039号,仪器仪表,31384788.63,10684519.33,622,"Runa Smart Equipment Co.,Ltd.",86-551-66850062,rnzndb@runachina.com</t>
  </si>
  <si>
    <t>深圳交易所,300119.SZ,瑞普生物,天津瑞普生物技术股份有限公司,天津市东丽区自贸试验区(空港经济区)东九道1号,农业服务,390806576.6,72205916.82,2701,"Tianjin Ringpu Bio-Technology Co.,Ltd.",86-22-88958118,zqb@ringpu.com</t>
  </si>
  <si>
    <t>上海交易所,603803.SH,瑞斯康达,瑞斯康达科技发展股份有限公司,北京市海淀区西北旺东路10号院东区11号楼一至五层,通信设备,430212660,28003874.02,1596,"Raisecom Technology Co.,Ltd.",86-10-82884499,zhengquanbu@raisecom.com</t>
  </si>
  <si>
    <t>上海交易所,688090.SH,瑞松科技,广州瑞松智能科技股份有限公司,广东省广州市黄埔区瑞祥路188号,自动化设备,286409896.3,7461788.02,587,"Guangzhou Risong Intelligent Technology Holding Co.,Ltd.",86-20-66309188-882,ir@risongtc.com</t>
  </si>
  <si>
    <t>深圳交易所,002066.SZ,瑞泰科技,瑞泰科技股份有限公司,北京市朝阳区五里桥一街一号院27号楼,建筑材料,1225593250,18076338.17,2938,"Ruitai Materials Technology Co.,Ltd.",86-10-57987966;86-10-57987958,dongmi@bjruitai.com;zhxb@bjruitai.com;ruitai@bjruitai.com</t>
  </si>
  <si>
    <t>深圳交易所,301238.SZ,瑞泰新材,江苏瑞泰新能源材料股份有限公司,"江苏省苏州市张家港市扬子江国际化工园南海路35号,江苏省苏州市张家港市扬子江国际化学工业园长江北路9号",电力设备,2007801118,287767995.3,719,"Jiangsu Ruitai New Energy Materials Co., Ltd.",86-512-56375311,rt-public@rtxc.com</t>
  </si>
  <si>
    <t>上海交易所,603893.SH,瑞芯微,瑞芯微电子股份有限公司,福建省福州市鼓楼区铜盘路软件大道89号软件园A区18、20、21号楼,半导体及元件,542930344.8,84146041.84,865,"Rockchip Electronics Co.,Ltd.",86-591-86252506,ir@rock-chips.com</t>
  </si>
  <si>
    <t>上海交易所,688217.SH,睿昂基因,上海睿昂基因科技股份有限公司,上海市奉贤区金海公路6055号3幢,医疗器械,48273660.16,-2331194.58,593,"Shanghai Rightongene Biotechnology Co.,Ltd.",86-21-33282601,zqswb@rightongene.com;zqswb@rightongene.com.</t>
  </si>
  <si>
    <t>上海交易所,688002.SH,睿创微纳,烟台睿创微纳技术股份有限公司,山东省烟台市福山区开发区贵阳大街11号,国防军工,445136525.3,14281876.43,2067,"Raytron Technology Co.,Ltd.",86-535-3410615,raytron@raytrontek.com</t>
  </si>
  <si>
    <t>上海交易所,603933.SH,睿能科技,福建睿能科技股份有限公司,福建省福州市鼓楼区铜盘路软件大道89号软件园C区26号A幢三层,其他电子,526824705.8,23000425.63,1103,"Fujian Raynen Technology Co.,Ltd.",86-591-88267288,investor@raynen.cn</t>
  </si>
  <si>
    <t>深圳交易所,300149.SZ,睿智医药,睿智医药科技股份有限公司,广东省广州市越秀区东风中路268号交易广场28楼,医疗服务,386301922.7,9470996.67,2636,"Chempartner Pharmatech Co.,Ltd.",86-20-66811798,ir@cppt.com.cn</t>
  </si>
  <si>
    <t>深圳交易所,002440.SZ,闰土股份,浙江闰土股份有限公司,浙江省绍兴市上虞区市民大道1009号财富广场1号楼闰土大厦,化学制品,1580060485,211086929.8,5141,"Zhejiang Runtu Co.,Ltd",86-575-82519278,latigid@126.com;rtgfzqb@163.com;runtu@runtuchem.com</t>
  </si>
  <si>
    <t>深圳交易所,002483.SZ,润邦股份,江苏润邦重工股份有限公司,江苏省南通市崇川区经济技术开发区振兴西路9号,专用设备,898335476.3,49180629.69,2808,"Jiangsu Rainbow Heavy Industries Co.,Ltd.",86-513-80100206,rbgf@rainbowco.com.cn</t>
  </si>
  <si>
    <t>深圳交易所,001316.SZ,润贝航科,润贝航空科技股份有限公司,广东省深圳市南山区桃源街道福光社区塘朗车辆段旁塘朗城广场(西区)A座3901,石油加工贸易,123009021.8,18809609.03,157,"Lubair Aviation Technology Co.,Ltd.",86-755-81782356,ir@lubair.com</t>
  </si>
  <si>
    <t>上海交易所,603108.SH,润达医疗,上海润达医疗科技股份有限公司,上海市虹口区乍浦路89号星荟中心1座8楼,医药商业,2168604932,41325857.98,3214,"Shanghai Runda Medical Technology Co.,Ltd.",86-21-68406213,board@rundamedical.com</t>
  </si>
  <si>
    <t>深圳交易所,002923.SZ,润都股份,珠海润都制药股份有限公司,广东省珠海市金湾区三灶镇机场北路6号,化学制药,322719191.7,38124057.71,1594,"Zhuhai Rundu Pharmaceutical Co.,Ltd.",86-756-7630378,rd@rdpharma.cn</t>
  </si>
  <si>
    <t>深圳交易所,301035.SZ,润丰股份,山东潍坊润丰化工股份有限公司,山东省济南市历城区汉峪金融商务中心三区4号楼20楼,化学制品,3119046203,387571013.3,3204,"Shandong Weifang Rainbow Chemical Co.,Ltd",86-531-83199916,rfzqb@rainbowagro.com</t>
  </si>
  <si>
    <t>深圳交易所,300727.SZ,润禾材料,宁波润禾高新材料科技股份有限公司,浙江省宁波市宁海县宁波南部滨海新区金海中路168号,化学制品,306099173,25560849.46,476,"Ningbo Runhe High-Tech Materials Co.,Ltd.",86-574-65333991,xuxiaojun@chinarunhe.com;liying@chinarunhe.com;runhe@chinarunhe.com</t>
  </si>
  <si>
    <t>深圳交易所,300339.SZ,润和软件,江苏润和软件股份有限公司,江苏省南京市雨花台区软件大道168号,计算机应用,701185027.4,31464972.19,1.2282万,"Jiangsu Hoperun Software Co.,Ltd.",86-25-52668518,company@hoperun.com</t>
  </si>
  <si>
    <t>深圳交易所,002929.SZ,润建股份,润建股份有限公司,"广西壮族自治区南宁市青秀区民族大道136-5号华润大厦C座32层,广东省广州市珠江新城华夏路16号富力盈凯广场4501",通信服务,1702972153,102571276.5,5067,"Runjian Co.,Ltd.",86-20-87596583;86-771-2869133,rjtxdsh@163.com</t>
  </si>
  <si>
    <t>北京交易所,830964.BJ,润农节水,河北润农节水科技股份有限公司,河北省唐山市玉田县开发区102国道南(原彩亭桥镇东五里屯村),农业服务,75738200.93,10196688.47,422,"Hebei Runnong Water-Saving Technology Co., Ltd.",86-315-6111909,727572287@qq.com</t>
  </si>
  <si>
    <t>深圳交易所,300493.SZ,润欣科技,上海润欣科技股份有限公司,上海市徐汇区田林路200号A号楼301室,其他电子,423517904.2,13037107.94,189,"Shanghai Fortune Techgroup Co.,Ltd.",86-21-54264260,investment@fortune-co.com</t>
  </si>
  <si>
    <t>深圳交易所,300920.SZ,润阳科技,浙江润阳新材料科技股份有限公司,"浙江省杭州市萧山区民和路800号宝盛世纪中心1幢16层,浙江省湖州市长兴县李家巷镇长兴大道9号",化工合成材料,118913865.7,17304368.05,816,"Zhejiang Runyang New Material Technology Co.,Ltd.",86-571-82509656,wanlixiang@zj-runyang.com</t>
  </si>
  <si>
    <t>深圳交易所,003010.SZ,若羽臣,广州若羽臣科技股份有限公司,广东省广州市黄埔区大沙地东319号2501-2517室,互联网电商,284363018.6,3535952.51,1097,"Guangzhou Ruoyuchen Technology Co.,Ltd.",86-20-22198215,ryczjsw@gzruoyuchen.com</t>
  </si>
  <si>
    <t>上海交易所,603716.SH,塞力医疗,塞力斯医疗科技集团股份有限公司,湖北省武汉市东西湖区金山大道1310号,医药商业,578884225.9,21185477.22,1637,Thalys Medical Technology Group Corporation.,86-27-83386378,ir@thalys.net.cn</t>
  </si>
  <si>
    <t>上海交易所,603028.SH,赛福天,江苏赛福天钢索股份有限公司,江苏省无锡市锡山区锡山经济开发区芙蓉中三路151号,通用设备,170561137.9,9272976.71,789,"Jiangsu Safety Wire Rope Co.,Ltd.",86-510-81021872,public@jsrope.com</t>
  </si>
  <si>
    <t>上海交易所,601127.SH,赛力斯,赛力斯集团股份有限公司,重庆市沙坪坝区五云湖路7号,汽车整车,5131200882,-838898216.2,1.3526万,"Seres Group Co.,Ltd.",86-23-65179666,601127@seres.cn</t>
  </si>
  <si>
    <t>深圳交易所,002898.SZ,赛隆药业,赛隆药业集团股份有限公司,广东省珠海市香洲区吉大海滨南路47号光大国际贸易中心二层西侧,化学制药,62208999.46,1280860.47,405,"Sailong Pharmaceutical Group Co.,Ltd.",86-756-3882955,ir@sl-pharm.com</t>
  </si>
  <si>
    <t>上海交易所,688163.SH,赛伦生物,上海赛伦生物技术股份有限公司,上海市青浦区华青路1288号,生物制品,24903036.81,3959971.69,295,"Shanghai Serum Bio-Technology Co.,Ltd.",86-21-64959122,dmb@serum-china.com</t>
  </si>
  <si>
    <t>上海交易所,601058.SH,赛轮轮胎,赛轮集团股份有限公司,山东省青岛市市北区郑州路43号橡塑新材料大楼,汽车零部件,4863169591,321773317.3,1.3723万,"Sailun Group Co.,Ltd.",86-532-68862851,ziben@sailuntire.com</t>
  </si>
  <si>
    <t>深圳交易所,300466.SZ,赛摩智能,赛摩智能科技集团股份有限公司,江苏省徐州市鼓楼区经济开发区螺山路2号,通用设备,163013074.6,4936983.67,1066,"Saimo Technology Co.,Ltd.",86-516-87885998,dshoffice@saimo.cn</t>
  </si>
  <si>
    <t>上海交易所,688108.SH,赛诺医疗,赛诺医疗科学技术股份有限公司,天津市滨海新区开发区第四大街5号泰达生物医药研发大厦A区3层,医疗器械,59092563.59,-29398472.91,683,Sino Medical Sciences Technology Inc.,86-10-82163261,ir@sinomed.com</t>
  </si>
  <si>
    <t>上海交易所,688398.SH,赛特新材,福建赛特新材股份有限公司,福建省龙岩市连城县连城工业园区工业二路5号,化学制品,150417944.9,10817410.26,1102,"Fujian Supertch Advanced Material Co.,Ltd.",86-592-6199915,zqb@supertech-vip.com</t>
  </si>
  <si>
    <t>上海交易所,603283.SH,赛腾股份,苏州赛腾精密电子股份有限公司,江苏省苏州市吴中区吴中经济开发区郭巷街道淞葭路585号,自动化设备,423376995,26081414.2,3016,"Suzhou Secote Precision Electronic Co.,Ltd",86-512-65648619,zqb@secote.com</t>
  </si>
  <si>
    <t>深圳交易所,300583.SZ,赛托生物,山东赛托生物科技股份有限公司,山东省菏泽市定陶区东外环路南段,化学制药,253646857.1,12739991.21,1140,"Shandong Sito Bio-Technology Co.,Ltd.",86-530-2263536,stock@sitobiotech.com</t>
  </si>
  <si>
    <t>上海交易所,688325.SH,赛微微电,广东赛微微电子股份有限公司,广东省东莞市松山湖园区工业南路6号1栋402、404、408室,半导体及元件,53387601.51,12120298.9,99,"Guangdong Cellwise Microelectronics Co., Ltd.",86-769-22852036;86-769-22234645,ir@cellwise-semi.com</t>
  </si>
  <si>
    <t>深圳交易所,300044.SZ,赛为智能,深圳市赛为智能股份有限公司,广东省深圳市龙岗区南湾街道下李朗社区联李东路8号赛为大楼,计算机应用,75441041.54,4338050.94,584,"Shenzhen Sunwin Intelligent Co.,Ltd.",86-755-86169631;86-755-86169980,suixiaohong@sz-sunwin.com;wujinz@sz-sunwin.com;sunwin@szsunwin.com</t>
  </si>
  <si>
    <t>上海交易所,603212.SH,赛伍技术,苏州赛伍应用技术股份有限公司,江苏省苏州市吴江区经济技术开发区叶港路369号,电力设备,1097559811,88595395.3,871,Cybrid Technologies Inc.,86-512-82878808,sz-cybrid@cybrid.net.cn</t>
  </si>
  <si>
    <t>深圳交易所,002337.SZ,赛象科技,天津赛象科技股份有限公司,天津市西青区华苑新技术产业园区(环外)海泰发展四道9号,专用设备,51615684.3,-7385239.82,906,"Tianjin Saixiang Technology Co.,Ltd",86-22-23788169;86-22-23788188-8308,tstzqb@sina.com</t>
  </si>
  <si>
    <t>深圳交易所,300687.SZ,赛意信息,广州赛意信息科技股份有限公司,广东省广州市天河区珠江东路12号16楼1603-1605单元,计算机应用,491680986.6,13940583.28,6163,"Guangzhou Sie Consulting Co.,Ltd.",86-20-89814259;86-20-89284412,investor@chinasie.com;siemarketing@chinasie.com</t>
  </si>
  <si>
    <t>上海交易所,600703.SH,三安光电,三安光电股份有限公司,福建省厦门市思明区吕岭路1721-1725号,光学光电子,3107276643,428946027.8,1.8636万,"Sanan Optoelectronics Co.,Ltd",86-592-5937117,600703@sanan-e.com</t>
  </si>
  <si>
    <t>深圳交易所,002112.SZ,三变科技,三变科技股份有限公司,浙江省台州市三门县西区大道369号,电力设备,190658175.5,1809029.39,675,"San Bian Science&amp; Technology Co.,Ltd.",86-576-83381861;86-576-83381318;86-576-83381688,sbkj002112@163.com</t>
  </si>
  <si>
    <t>深圳交易所,300554.SZ,三超新材,南京三超新材料股份有限公司,江苏省镇江市句容市开发区致远路66号,通用设备,77294902.17,-5644434.34,691,"Nanjing Sanchao Advanced Materials Co.,Ltd.",86-511-87357880,sanchao@diasc.com.cn;zhangss@diasc.com.cn</t>
  </si>
  <si>
    <t>深圳交易所,300066.SZ,三川智慧,三川智慧科技股份有限公司,江西省鹰潭市余江区高新区龙岗片区三川水工产业园,仪器仪表,157505906.3,34036198.48,1414,"Sanchuan Wisdom Technology Co.,Ltd.",86-701-6318013;86-701-6318005,ytngq@aliyun.com;webmaster@ytsanchuan.com</t>
  </si>
  <si>
    <t>上海交易所,688101.SH,三达膜,三达膜环境技术股份有限公司,福建省厦门市集美区杏林锦亭北路66号,环保,164304322.9,58181871.82,1129,"Suntar Environmental Technology Co.,Ltd.",86-592-6778006;86-592-6778016,ir@suntar.com</t>
  </si>
  <si>
    <t>深圳交易所,300515.SZ,三德科技,湖南三德科技股份有限公司,湖南省长沙市岳麓区高新开发区桐梓坡西路558号,仪器仪表,74495493.22,14861507.52,523,"Hunan Sundy Science And Technology Co.,Ltd",86-731-89864008,sandegroup@163.com</t>
  </si>
  <si>
    <t>上海交易所,600370.SH,三房巷,江苏三房巷聚材股份有限公司,江苏省无锡市江阴市周庄镇三房巷村,化学制品,5333135314,386077269.6,2393,"Jiangsu Sanfame Polyester Material Co.,Ltd.",86-510-86229867,jssfx@sfxjt.com</t>
  </si>
  <si>
    <t>深圳交易所,300276.SZ,三丰智能,三丰智能装备集团股份有限公司,湖北省黄石市大冶市经济技术开发区黄金山工业新区鹏程大道98号,自动化设备,310348892.4,9545040.07,1476,"Sanfeng Intelligent Equipment Group Co.,Ltd.",86-714-6399668,2229168328@qq.com;sfgfzxh@163.com</t>
  </si>
  <si>
    <t>上海交易所,601827.SH,三峰环境,重庆三峰环境集团股份有限公司,重庆市大渡口区建桥工业园建桥大道3号,环保,1545043895,304995491.3,3130,"Chongqing Sanfeng Environment Group Corp., Ltd.",86-23-88056827,zqb@cseg.cn</t>
  </si>
  <si>
    <t>上海交易所,603938.SH,三孚股份,唐山三孚硅业股份有限公司,河北省唐山市曹妃甸区南堡开发区希望路512号,化学原料,533349085.7,150446667.7,1173,"Tangshan Sunfar Silicon Industries Co.,Ltd.",86-315-5656180,liumoyang@tssunfar.com;zhangyanhong@tssunfar.com</t>
  </si>
  <si>
    <t>上海交易所,688359.SH,三孚新科,广州三孚新材料科技股份有限公司,广东省广州市黄埔区科学大道111号科学信息大厦12楼,电子化学品,85976593.29,-5949756.79,301,"Guangzhou Sanfu New Materials Technology Co.,Ltd.",86-20-32077125,sfxk@gzsanfu.com.cn</t>
  </si>
  <si>
    <t>深圳交易所,002110.SZ,三钢闽光,福建三钢闽光股份有限公司,福建省三明市三元区工业中路群工三路,钢铁,12841435370,532207269,1.3635万,"Sansteel Minguang Co.,Ltd.,Fujian",86-598-8205188,3293878031@qq.com;15356742@qq.com;sgmg@fjsg.com.cn</t>
  </si>
  <si>
    <t>深圳交易所,003037.SZ,三和管桩,广东三和管桩股份有限公司,广东省中山市东升镇同兴东路30号,建筑材料,1273767178,5397094.96,5597,"Guangdong Sanhe Pile Co.,Ltd.",86-760-28189998,shgz@sanhepile.com</t>
  </si>
  <si>
    <t>深圳交易所,002050.SZ,三花智控,浙江三花智能控制股份有限公司,浙江省绍兴市新昌县梅渚镇沃西大道219号三花工业园区办公大楼,白色家电,4803574775,452994753.4,1.4478万,"Zhejiang Sanhua Intelligent Controls Co.,Ltd.",86-571-28020008;86-575-86255360,shc@zjshc.com</t>
  </si>
  <si>
    <t>深圳交易所,300408.SZ,三环集团,潮州三环(集团)股份有限公司,广东省潮州市潮安区凤塘三环工业城内综合楼,半导体及元件,1401514346,497535136,1.6145万,"Chaozhou Three-Circle(Group)Co.,Ltd.",86-768-6850192,dsh@cctc.cc</t>
  </si>
  <si>
    <t>深圳交易所,002857.SZ,三晖电气,郑州三晖电气股份有限公司,河南省郑州市管城回族区经济技术开发区第五大街85号,电力设备,19380677.49,-3111315.56,408,"Sms Electric Co.,Ltd.Zhengzhou",86-371-67391360,zqb@cnsms.com</t>
  </si>
  <si>
    <t>上海交易所,601116.SH,三江购物,三江购物俱乐部股份有限公司,浙江省宁波市海曙区环城西路北段197号,零售,1104516093,47349728.47,4367,"Sanjiang Shopping Club Co.,Ltd",86-574-83886893,investors@sanjiang.com;sj@sanjiang.com</t>
  </si>
  <si>
    <t>深圳交易所,300775.SZ,三角防务,西安三角防务股份有限公司,陕西省西安市阎良区航空基地蓝天二路8号,国防军工,427750308.9,141512496.4,388,"Xi'An Triangle Defense Co.,Ltd",86-29-81660637,sjfw@400mn.com</t>
  </si>
  <si>
    <t>上海交易所,601163.SH,三角轮胎,三角轮胎股份有限公司,山东省威海市环翠区青岛中路56号,汽车零部件,1850972795,58424631.5,5386,"Triangle Tyre Co.,Ltd",86-631-5305527,jqgc@triangle.com.cn</t>
  </si>
  <si>
    <t>上海交易所,603737.SH,三棵树,三棵树涂料股份有限公司,福建省莆田市荔城区荔园北大道518号,建筑材料,1697997353,-38738743.98,1.0339万,"Skshu Paint Co.,Ltd.",86-594-2886205,zqb@skshu.com.cn</t>
  </si>
  <si>
    <t>深圳交易所,002224.SZ,三力士,三力士股份有限公司,浙江省绍兴市柯桥区柯岩街道凤凰创新园,化工合成材料,167645629.6,-5416703.06,913,"Sanlux Co.,Ltd",86-575-84313688,sanluxzqb@163.com</t>
  </si>
  <si>
    <t>深圳交易所,002876.SZ,三利谱,深圳市三利谱光电科技股份有限公司,广东省深圳市光明区公明办事处楼村社区第二工业区同富一路5号第1-9栋,光学光电子,552244871.8,67682483.03,2548,"Shenzhen Sunnypol Optoelectronics Co.,Ltd.",86-755-36676888,dsh@sunnypol.com;dongyujun@sunnypol.com</t>
  </si>
  <si>
    <t>上海交易所,601360.SH,三六零,三六零安全科技股份有限公司,北京市朝阳区酒仙桥路6号院2号楼A座,计算机应用,2525721000,221791000,7393,360 Security Technology Inc.,86-10-56821816,q-zhengquan@360.cn</t>
  </si>
  <si>
    <t>深圳交易所,300295.SZ,三六五网,江苏三六五网络股份有限公司,江苏省南京市雨花台区花神大道90号中兴物联研发大楼3号楼,传媒,62465952.53,5287211.84,797,Everyday Network Co. Ltd,86-25-83203503,dshbgs@house365.com</t>
  </si>
  <si>
    <t>上海交易所,603379.SH,三美股份,浙江三美化工股份有限公司,浙江省金华市武义县青年路胡处,化学制品,1180416244,192993394.2,1722,"Zhejiang Sanmei Chemical Industry Co.,Ltd.",86-579-87649856,zq@sanmeichem.com</t>
  </si>
  <si>
    <t>深圳交易所,000632.SZ,三木集团,福建三木集团股份有限公司,福建省福州市台江区群众东路93号三木大厦17层,综合,1530600680,6312365.19,570,"Fujian Sanmu Group Co.,Ltd.",86-591-38170632,zqsw@san-mu.com</t>
  </si>
  <si>
    <t>深圳交易所,300298.SZ,三诺生物,三诺生物传感股份有限公司,湖南省长沙市岳麓区国家高新技术开发区谷苑路265号,医疗器械,619755536.1,65293271.66,3534,Sinocare Inc.,86-731-89935529,investor@sinocare.com;mail@sinocare.com</t>
  </si>
  <si>
    <t>深圳交易所,002555.SZ,三七互娱,三七互娱网络科技集团股份有限公司,安徽省芜湖市鸠江区瑞祥路88号皖江财富广场B1座7层7001号,传媒,4089237793,759964417.9,3996,"37 Interactive Entertainment Network Technology Group Co.,Ltd.",86-553-7653737,ir@37.com</t>
  </si>
  <si>
    <t>深圳交易所,002216.SZ,三全食品,三全食品股份有限公司,河南省郑州市惠济区综合投资区长兴路中段,食品加工制造,2342503898,260950214.4,7652,"Sanquan Food Co.,Ltd",86-371-63987832,lihongkai@sanquan.com;xuxiao@sanquan.com;sanquan@sanquan.com</t>
  </si>
  <si>
    <t>上海交易所,605168.SH,三人行,三人行传媒集团股份有限公司,陕西省西安市雁塔区高新区唐延南路都市之门C座302B室,传媒,894769497.4,60138997.81,812,"Three’S Company Media Group Co.,Ltd.",86-10-57648016,investors@topsrx.com</t>
  </si>
  <si>
    <t>上海交易所,688336.SH,三生国健,三生国健药业(上海)股份有限公司,上海市浦东新区自由贸易试验区李冰路399号,生物制品,160512362,349316.07,1278,"Sunshine Guojian Pharmaceutical (Shanghai)Co.,Ltd.",86-21-50791399,ir@3s-guojian.com</t>
  </si>
  <si>
    <t>深圳交易所,002742.SZ,三圣股份,重庆三圣实业股份有限公司,重庆市北碚区两江新区水土高新技术产业园云汉大道99号,化学制药,453744979.8,5242468.17,2926,"Chongqing Sansheng Industrial Co.,Ltd.",86-23-68239069,ir@cqssgf.com</t>
  </si>
  <si>
    <t>深圳交易所,002159.SZ,三特索道,武汉三特索道集团股份有限公司,湖北省武汉市洪山区东湖开发区关山一路特1号光谷软件园D1栋,景点及旅游,58474502.01,-21849517.22,1237,"Wuhan Sante Cableway Group Co.,Ltd",86-27-87341812,sante002159@126.com</t>
  </si>
  <si>
    <t>上海交易所,688618.SH,三旺通信,深圳市三旺通信股份有限公司,广东省深圳市南山区西丽街道百旺信高科技工业园1区3栋,通信设备,54530853.66,8548177.59,430,"3onedata Co.,Ltd.",86-755-23591696,688618public@3onedata.com</t>
  </si>
  <si>
    <t>上海交易所,603033.SH,三维股份,三维控股集团股份有限公司,浙江省台州市三门县海游街道光明中路518号,化工合成材料,899114462.9,48666608.52,2718,"Sanwei Holding Group Co.,Ltd",86-576-83518360,sanweixiangjiao@yeah.net</t>
  </si>
  <si>
    <t>北京交易所,831834.BJ,三维股份,镇江三维输送装备股份有限公司,江苏省镇江市润州区高新技术产业开发园区潘宗路1号,化工合成材料,48566531.49,3860511.8,310,"Zhenjiang Sanwei Conveying Equipment Co., Ltd.",86-511-88886390,fxf@sanweijs.com</t>
  </si>
  <si>
    <t>深圳交易所,002469.SZ,三维化学,山东三维化学集团股份有限公司,山东省淄博市临淄区炼厂中路22号,化学原料,701095411.5,63027621.14,795,"Shandong Sunway Chemical Group Co.,Ltd",86-533-7993828,fengyiyuan@sdsunway.com.cn;sdsunway@sdsunway.com.cn</t>
  </si>
  <si>
    <t>深圳交易所,002115.SZ,三维通信,三维通信股份有限公司,浙江省杭州市滨江区火炬大道581号,通信服务,2432856524,16343520.43,1120,Sunwave Communications Co.Ltd,86-571-88923377,zqb@sunwave.com.cn</t>
  </si>
  <si>
    <t>深圳交易所,300051.SZ,三五互联,厦门三五互联科技股份有限公司,福建省厦门市思明区火炬高新技术产业开发区软件园二期观日路8号一层,传媒,42651987.48,-1409968.59,328,"Xiamen 35.Com Technology Co.,Ltd.",86-592-2950819,zqb@35.cn</t>
  </si>
  <si>
    <t>深圳交易所,002627.SZ,三峡旅游,湖北三峡旅游集团股份有限公司,湖北省宜昌市伍家岗区港窑路5号,公路铁路运输,515368801.4,14239714.93,2520,"Hubei Three Gorges Tourism Group Co.,Ltd.",86-717-6451437,hjh@hbsxly.com;zqsw@hbsxly.com</t>
  </si>
  <si>
    <t>上海交易所,600905.SH,三峡能源,中国三峡新能源(集团)股份有限公司,北京市通州区新华北街156号保利大都汇T1号楼,电力,5788736223,2571459986,4420,"China Three Gorges Renewables (Group)Co.,Ltd.",86-10-58689199,ctgr_ir@ctg.com.cn</t>
  </si>
  <si>
    <t>上海交易所,600116.SH,三峡水利,重庆三峡水利电力(集团)股份有限公司,"重庆市渝北区金开大道99号升伟晶石公元11栋,重庆市万州区高笋塘85号",电力,2301896713,9859074.11,3913,"Chongqing Three Gorges Water Conservancy And Electric Power Co.,Ltd.",86-23-63801161,sxsl600116@163.com</t>
  </si>
  <si>
    <t>上海交易所,600293.SH,三峡新材,湖北三峡新型建材股份有限公司,湖北省宜昌市当阳市经济技术开发区,建筑材料,409396708.1,55410518.81,1587,Hubei Sanxia New Building Materials Co.Ltd,86-717-3280108,yangxp@sxxc.com.cn;zhanggc@sxxc.com.cn</t>
  </si>
  <si>
    <t>深圳交易所,000863.SZ,三湘印象,三湘印象股份有限公司,上海市杨浦区逸仙路333号,房地产开发,145450833,-27627644.39,454,"Sanxiang Impression Co.,Ltd.",86-21-65364018,sxgf000863@sxgf.com</t>
  </si>
  <si>
    <t>上海交易所,603663.SH,三祥新材,三祥新材股份有限公司,福建省宁德市寿宁县解放街292号,小金属,181834877.5,30488373.32,834,"Sanxiang Advanced Materials Co.,Ltd.",86-593-5518572,zx@fjsx.com;yf@fjsx.com;zqb@fjsx.com</t>
  </si>
  <si>
    <t>深圳交易所,300453.SZ,三鑫医疗,江西三鑫医疗科技股份有限公司,江西省南昌市南昌县小蓝经济开发区富山大道999号,医疗器械,321497637.3,47447455.87,1879,"Jiangxi Sanxin Medtec Co.,Ltd.",86-791-85950380,sanxinkeji1997@163.com</t>
  </si>
  <si>
    <t>上海交易所,603578.SH,三星新材,浙江三星新材股份有限公司,浙江省湖州市德清县禹越镇杭海路333号,白色家电,261661121.5,34466723.23,799,"Zhejiang Three Stars New Materials Co.,Ltd.",86-572-8370557,chxu01@163.com;sxxcyq@163.com;dqsx@sxslhg.com</t>
  </si>
  <si>
    <t>上海交易所,601567.SH,三星医疗,宁波三星医疗电气股份有限公司,浙江省宁波市鄞州区工业园区(宁波市鄞州区姜山镇),电力设备,1982418083,164499421.7,6573,"Ningbo Sanxing Medical Electric Co.,Ltd.",86-574-88072272,stock@mail.sanxing.com</t>
  </si>
  <si>
    <t>深圳交易所,300625.SZ,三雄极光,广东三雄极光照明股份有限公司,广东省广州市南沙区榄核镇良地埠工业区蔡新路293号,光学光电子,418928766.8,23223299.38,4262,"Guangdong Pak Corporation Co.,Ltd.",86-20-28660360,info@pak.com.cn</t>
  </si>
  <si>
    <t>深圳交易所,001317.SZ,三羊马,三羊马(重庆)物流股份有限公司,重庆市沙坪坝区土主镇土主中路199号附1-80号,物流,219989144.6,7976913.78,812,"San Yang Ma (Chongqing) Logistics Co.,Ltd.",86-23-63055149,boardsecretary@sanyangma.com</t>
  </si>
  <si>
    <t>上海交易所,600031.SH,三一重工,三一重工股份有限公司,北京市昌平区北清路8号,专用设备,20077134000,1589772000,2.3695万,"Sany Heavy Industry Co.,Ltd",86-10-60737888;86-731-84031555,caisl@sany.com.cn;zhoulk@sany.com.cn;sanyir@sany.com.cn</t>
  </si>
  <si>
    <t>上海交易所,688349.SH,三一重能,三一重能股份有限公司,北京市昌平区北清路三一产业园,电力设备,2048413709,596745637.8,3492,"Sany Heavy Energy Co., Ltd.",86-10-60766145,zhonglj@sany.com.cn</t>
  </si>
  <si>
    <t>上海交易所,600409.SH,三友化工,唐山三友化工股份有限公司,河北省唐山市曹妃甸区南堡开发区三友办公大楼,化学原料,5871777253,240326459.9,1.7403万,"Tangshan Sanyou Chemical Industries Co.,Ltd",86-315-8511642;86-315-8519078,zhengquanbu@sanyou-chem.cn</t>
  </si>
  <si>
    <t>北京交易所,834475.BJ,三友科技,三门三友科技股份有限公司,浙江省台州市三门县亭旁镇工业园区,专用设备,76369480.14,8732408.6,234,Sanmen Sanyou Technology Inc,86-576-83553150,jianming.liang@sanyouco.com</t>
  </si>
  <si>
    <t>深圳交易所,300932.SZ,三友联众,三友联众集团股份有限公司,广东省东莞市塘厦镇莆心湖中心二路27号,电力设备,437328243.5,16560214.28,3807,Sanyou Corporation Limited,86-769-82618888-8121;86-769-82618888-8123,ztb@sanyourelay.com</t>
  </si>
  <si>
    <t>上海交易所,688085.SH,三友医疗,上海三友医疗器械股份有限公司,上海市嘉定区嘉定工业区汇荣路385号,医疗器械,129507582.6,33167361.09,442,"Shanghai Sanyou Medical Co.,Ltd",86-21-58266088,ir@sanyou-medical.com</t>
  </si>
  <si>
    <t>深圳交易所,301206.SZ,三元生物,山东三元生物科技股份有限公司,山东省滨州市滨城区滨北张富路89号,化学制品,272598107,62765994.16,382,"Shandong Sanyuan Biotechnology Co.,Ltd.",86-543-3529859,sdsyzq@bzsanyuan.com</t>
  </si>
  <si>
    <t>深圳交易所,300783.SZ,三只松鼠,三只松鼠股份有限公司,安徽省芜湖市弋江区芜湖高新技术产业开发区久盛路8号,食品加工制造,3089027262,161465735.1,4613,Three Squirrels Inc.,86-553-8788323,ir@3songshu.com</t>
  </si>
  <si>
    <t>深圳交易所,300701.SZ,森霸传感,森霸传感科技股份有限公司,河南省南阳市社旗县城关镇,光学光电子,51055332.01,8901595.14,973,"Senba Sensing Technology Co.,Ltd.",86-377-67986996,stock@nysenba.com</t>
  </si>
  <si>
    <t>深圳交易所,301056.SZ,森赫股份,森赫电梯股份有限公司,浙江省湖州市南浔区练市工业园区森赫大道1号,专用设备,102427254.4,8605513.48,478,"Sicher Elevator Co.,Ltd.",86-572-2923390;86-572-2923379,lir@sicher-elevator.com;wangxj@sicher-elevator.com</t>
  </si>
  <si>
    <t>上海交易所,605500.SH,森林包装,森林包装集团股份有限公司,浙江省台州市温岭市大溪镇大溪北路460号,造纸,618554684.8,34974928.48,2131,"Forest Packaging Group Co.,Ltd.",86-576-86336000,forestpackaging@126.com</t>
  </si>
  <si>
    <t>深圳交易所,002563.SZ,森马服饰,浙江森马服饰股份有限公司,上海市闵行区莲花南路2689号,服装家纺,3309366202,208925304.1,3645,"Zhejiang Semir Garment Co.,Ltd.",86-21-67288431,ir@semir.com</t>
  </si>
  <si>
    <t>深圳交易所,002984.SZ,森麒麟,青岛森麒麟轮胎股份有限公司,山东省青岛市即墨区大信镇天山三路5号,汽车零部件,1447421403,233108091.5,2698,"Qingdao Sentury Tire Co.,Ltd.",86-532-68968612,zhengquan@senturytire.com</t>
  </si>
  <si>
    <t>上海交易所,603098.SH,森特股份,森特士兴集团股份有限公司,北京市通州区北京经济技术开发区永昌东四路10号,建筑装饰,612073583.5,41220466.3,1150,"Center International Group Co.,Ltd.",86-10-67856668;86-10-67856239,stock@centerint.com</t>
  </si>
  <si>
    <t>北京交易所,830946.BJ,森萱医药,江苏森萱医药股份有限公司,江苏省南通市崇川区青年中路198号国城广场A幢21楼,化学制药,182603038.8,49972953.24,634,"Jiangsu Senxuan Pharmaceutical Co.,Ltd.",86-513-85218206,zsz@senxuan.cn;taixing@senxuan.cn</t>
  </si>
  <si>
    <t>深圳交易所,300210.SZ,森远股份,鞍山森远路桥股份有限公司,辽宁省鞍山市立山区鞍千路281号,专用设备,60306705.04,-15740066.42,519,"Anshan Senyuan Road &amp; Bridge Co.,Ltd",86-412-5260200;86-412-5223068,senyuan2525@163.com;dmassy@assyrb.com;assyrb@assyrb.com</t>
  </si>
  <si>
    <t>深圳交易所,002075.SZ,沙钢股份,江苏沙钢股份有限公司,江苏省苏州市张家港市锦丰镇沙钢大厦,钢铁,4638303984,197112214.5,4229,"Jiangsu Shagang Co.,Ltd.",86-512-58987088,sggf@shasteel.cn</t>
  </si>
  <si>
    <t>深圳交易所,000014.SZ,沙河股份,沙河实业股份有限公司,广东省深圳市南山区白石路2222号沙河世纪楼,房地产开发,142687070.4,15696777.31,128,"Shahe Industrial Co.,Ltd",86-755-86091298,wangfan@shahe.cn</t>
  </si>
  <si>
    <t>上海交易所,603168.SH,莎普爱思,浙江莎普爱思药业股份有限公司,浙江省嘉兴市平湖市经济开发区新明路1588号,化学制药,149368784.5,27651872.01,1421,"Zhejiang Shapuaisi Pharmaceutical Co.,Ltd.",86-573-85021168,spasdm@zjspas.com;zjspas@zjspas.com</t>
  </si>
  <si>
    <t>上海交易所,600815.SH,厦工股份,厦门厦工机械股份有限公司,福建省厦门市集美区灌口南路668号之八,专用设备,296911918.3,-1911737.49,1038,Xiamen Xgma Machinery Company Limited.,86-592-6389300,stock@xiagong.com</t>
  </si>
  <si>
    <t>深圳交易所,000905.SZ,厦门港务,厦门港务发展股份有限公司,福建省厦门市湖里区东港北路31号港务大厦20楼、21楼,港口航运,6168070014,65885511.67,4907,"Xiamen Port Development Co.,Ltd",86-592-5826220,caiqs@xmgw.com.cn;zhull@xmgw.com.cn</t>
  </si>
  <si>
    <t>上海交易所,600755.SH,厦门国贸,厦门国贸集团股份有限公司,福建省厦门市湖里区仙岳路4688号国贸中心,物流,1.09649E+11,703107611.6,5504,"Xiamen Itg Group Corp.,Ltd",86-592-5897363,zqswb@itg.com.cn;itgchina@itg.com.cn</t>
  </si>
  <si>
    <t>上海交易所,600897.SH,厦门空港,元翔(厦门)国际航空港股份有限公司,福建省厦门市湖里区元翔（厦门）国际航空港股份有限公司办公楼（高崎南三路9号T4候机楼一楼东侧办公区）,机场航运,264353006.8,6331536.66,3270,"Xiamen International Airport Co.,Ltd",86-592-5706078,600897@iport.com.cn</t>
  </si>
  <si>
    <t>上海交易所,600549.SH,厦门钨业,厦门钨业股份有限公司,福建省厦门市思明区展鸿路81号特房波特曼财富中心A座21-22层,小金属,10505767014,379197976.5,1.4508万,"Xiamen Tungsten Co.,Ltd.",86-592-5363856,600549.cxtc@cxtc.com;xtc@public.xm.fj.cn</t>
  </si>
  <si>
    <t>上海交易所,600057.SH,厦门象屿,厦门象屿股份有限公司,福建省厦门市湖里区现代物流园区象屿路99号厦门国际航运中心E栋9层,物流,1.13864E+11,466332285.3,7034,"Xiamen Xiangyu Co.,Ltd.",86-592-6516003,stock@xiangyu.cn</t>
  </si>
  <si>
    <t>深圳交易所,000701.SZ,厦门信达,厦门信达股份有限公司,福建省厦门市湖里区仙岳路4688号国贸中心A栋11楼,其他电子,23141208444,7515660.82,5323,Xiamen Xindeco Ltd.,86-592-5608117,lipf@xindeco.com.cn</t>
  </si>
  <si>
    <t>上海交易所,601187.SH,厦门银行,厦门银行股份有限公司,福建省厦门市思明区湖滨北路101号商业银行大厦,银行,1367115000,627107000,3134,"Xiamen Bank Co.,Ltd.",86-592-5060112,dshbgs@xmbankonline.com</t>
  </si>
  <si>
    <t>上海交易所,688778.SH,厦钨新能,厦门厦钨新能源材料股份有限公司,福建省厦门市海沧区自由贸易试验区厦门片区柯井社300号之一,电力设备,5909071678,206898625.8,1966,"Xtc New Energy Materials(Xiamen) Co.,Ltd.",86-592-3357677,xwxn@cxtc.com</t>
  </si>
  <si>
    <t>上海交易所,688579.SH,山大地纬,山大地纬软件股份有限公司,山东省济南市章丘区文博路1579号,计算机应用,32156606.47,-8360376.19,1577,"Dareway Software Co.,Ltd.",86-531-58213039;86-531-58215506,ir@dareway.com.cn</t>
  </si>
  <si>
    <t>上海交易所,605006.SH,山东玻纤,山东玻纤集团股份有限公司,山东省临沂市沂水县工业园,建筑材料,833227540.6,182126508.9,2758,"Shandong Fiberglass Group Co., Ltd",86-539-7373368;86-539-7373381,sdbxzqb@glasstex.cn</t>
  </si>
  <si>
    <t>上海交易所,601019.SH,山东出版,山东出版传媒股份有限公司,山东省济南市市中区英雄山路189号,传媒,2038920477,212857367.4,9747,"Shandong Publishing&amp;Media Co.,Ltd",86-531-82098193,zqflb@sdcbcm.com</t>
  </si>
  <si>
    <t>上海交易所,600022.SH,山东钢铁,山东钢铁股份有限公司,山东省济南市钢城区府前大街99号,钢铁,24111108327,590134270.6,2.1949万,Shandong Iron And Steel Company Ltd,86-531-77920798;86-531-77920618,sdgt600022@126.com</t>
  </si>
  <si>
    <t>上海交易所,600350.SH,山东高速,山东高速股份有限公司,山东省济南市历城区奥体中路5006号,公路铁路运输,3557433219,717562602.5,9395,Shandong Hi-Speed Company Limited,86-531-89260052,sdhs@sdecl.com.cn</t>
  </si>
  <si>
    <t>深圳交易所,000822.SZ,山东海化,山东海化股份有限公司,山东省潍坊市寒亭区滨海经济技术开发区,化学原料,1910586270,183252537.7,4631,"Shandong Haihua Co.,Ltd",86-536-5329842;86-536-5329931,shandongyyh@163.com;sdhh@haihua.com.cn</t>
  </si>
  <si>
    <t>深圳交易所,002810.SZ,山东赫达,山东赫达集团股份有限公司,山东省淄博市周村区赫达路999号,化学制品,391849249.2,96333422.5,1449,"Shandong Head Group Co.,Ltd.",86-533-6696036,hdzqb@sdhead.com</t>
  </si>
  <si>
    <t>上海交易所,603021.SH,山东华鹏,山东华鹏玻璃股份有限公司,山东省威海市荣成市石岛龙云路468号,家用轻工,165745827.8,-38932403.54,1991,"Shandong Huapeng Glass Co.,Ltd.",86-631-7379496,hplyj@huapengglass.com;hp577@huapengglass.com;info@huapengglass.com</t>
  </si>
  <si>
    <t>上海交易所,600547.SH,山东黄金,山东黄金矿业股份有限公司,山东省济南市历城区经十路2503号,贵金属,13480608654,314968558.3,1.6012万,"Shandong Gold Mining Co.,Ltd.",86-531-67710376,hj600547@163.com</t>
  </si>
  <si>
    <t>深圳交易所,002526.SZ,山东矿机,山东矿机集团股份有限公司,山东省潍坊市昌乐县经济开发区大沂路北段矿机工业园,专用设备,574801040,38840536.7,2260,"Shandong Mining Machinery Group Co.,Ltd.",86-536-6295539,sdkj002526@163.com</t>
  </si>
  <si>
    <t>深圳交易所,000498.SZ,山东路桥,山东高速路桥集团股份有限公司,山东省济南市历下区经十路14677号,建筑装饰,10525171895,235843108.7,2.4686万,"Shandong Hi-Speed Road&amp;Bridge Group Co.,Ltd.",86-531-68906079;86-531-68906077,sdlq000498@163.com</t>
  </si>
  <si>
    <t>深圳交易所,002490.SZ,山东墨龙,山东墨龙石油机械股份有限公司,山东省潍坊市寿光市文圣街999号,专用设备,560910297.6,-67308447.89,2549,Shandong Molong Petroleum Machinery Company Limited,86-536-5100890,dsh@molonggroup.com</t>
  </si>
  <si>
    <t>深圳交易所,002026.SZ,山东威达,山东威达机械股份有限公司,山东省威海市环翠区临港经济技术开发区苘山镇中韩路2号,通用设备,767581485.6,64216897.12,3215,Shandong Weida Machinery Co.Ltd.,86-631-8549156,weida@weidapeacock.com</t>
  </si>
  <si>
    <t>上海交易所,600529.SH,山东药玻,山东省药用玻璃股份有限公司,山东省淄博市沂源县药玻路,医疗器械,1042152721,153203982.3,6171,"Shandong Pharmaceutical Glass Co.,Ltd",86-533-3259028;86-533-3259016,sdyb@pharmglass.com</t>
  </si>
  <si>
    <t>深圳交易所,002598.SZ,山东章鼓,山东省章丘鼓风机股份有限公司,山东省济南市章丘区明水经济开发区世纪大道东首,通用设备,424077293.8,20146148.45,1982,"Shandong Zhangqiu Blower Co.,Ltd.",86-531-83250020,sdzg@blower.cn</t>
  </si>
  <si>
    <t>深圳交易所,300452.SZ,山河药辅,安徽山河药用辅料股份有限公司,安徽省淮南市田家庵区经济技术开发区河滨路2号,化学制药,191403805.4,33838831.74,885,"Anhui Sunhere Pharmaceutical Excipients Co.,Ltd.",86-554-2796116,lqlqlq676767@126.com;jzhzh@vip.qq.com</t>
  </si>
  <si>
    <t>深圳交易所,002097.SZ,山河智能,山河智能装备股份有限公司,湖南省长沙市长沙县星沙产业基地长龙街道凉塘东路1335号,专用设备,1661684966,-48978765.87,5989,"Sunward Intelligent Equipment Co.,Ltd.",86-731-86407826,wangjian2@sunward.com.cn;yigm@sunward.com.cn;ir@sunward.com.cn</t>
  </si>
  <si>
    <t>深圳交易所,300897.SZ,山科智能,杭州山科智能科技股份有限公司,浙江省杭州市余杭区文一西路1218号恒生科技园13号楼3、4单元,仪器仪表,96932644.38,12145648.82,555,"Hangzhou Seck Intelligent Technology Co.,Ltd.",86-571-87203681,seckdm@163.com</t>
  </si>
  <si>
    <t>上海交易所,600546.SH,山煤国际,山煤国际能源集团股份有限公司,山西省太原市小店区长风街115号,煤炭开采加工,10765401599,1653036680,1.4649万,"Shanxi Coal International Energy Group Co.,Ltd",86-351-4645546,smzqb@shanxicoal.cn;smgj@shanxicoal.cn</t>
  </si>
  <si>
    <t>上海交易所,688030.SH,山石网科,山石网科通信技术股份有限公司,江苏省苏州市虎丘区高新区景润路181号,计算机应用,144742465.7,-71705779.51,1808,"Hillstone Networks Co.,Ltd.",86-512-66806591,ir@hillstonenet.com</t>
  </si>
  <si>
    <t>深圳交易所,300844.SZ,山水比德,广州山水比德设计股份有限公司,广东省广州市海珠区新港东路1166号环汇商业广场南塔四楼,建筑装饰,52539990.25,-63019696.52,1880,"S.P.Ilandscapedesign Co.,Ltd.",86-20-37039775,spi@gz-spi.com</t>
  </si>
  <si>
    <t>深圳交易所,000680.SZ,山推股份,山推工程机械股份有限公司,山东省济宁市任城区高新区327国道58号,专用设备,2338873009,364210721.5,5124,"Shantui Construction Machinery Co.,Ltd",86-537-2909616;86-537-2909532,yuanqing@shantui.com;zhengq@shantui.com;shantui@shantui.com</t>
  </si>
  <si>
    <t>上海交易所,600809.SH,山西汾酒,山西杏花村汾酒厂股份有限公司,山西省吕梁市汾阳市杏花村,饮料制造,10530300854,3710105976,1.3474万,"Shanxi Xinghuacun Fen Wine Factory Co.,Ltd.",86-358-7329809,wang.tao@fenjiu.com.cn;wpx@fenjiu.com.cn;sxfj@fenjiu.com.cn</t>
  </si>
  <si>
    <t>上海交易所,600740.SH,山西焦化,山西焦化股份有限公司,山西省临汾市洪洞县广胜寺镇,煤炭开采加工,3117020181,1122018974,6132,"Shanxi Coking Co.,Ltd",86-357-6625471;86-357-6621802,msc@sxjh.com.cn;sjgf@public.lf.sx.cn</t>
  </si>
  <si>
    <t>深圳交易所,000983.SZ,山西焦煤,山西焦煤能源集团股份有限公司,山西省太原市小店区长风街115号,煤炭开采加工,13277791975,2456300178,3.1627万,"Shanxi Coking Coal Energy Group Co.,Ltd.",86-351-4645903;86-351-4645933,zqb000983@163.com;jmgf@sxcc.com.cn</t>
  </si>
  <si>
    <t>深圳交易所,000755.SZ,山西路桥,山西路桥股份有限公司,山西省太原市小店区高新技术开发区高新街17号环能科技大厦12层,公路铁路运输,345304137.3,96186716.38,639,"Shanxi Road &amp; Bridge Co.,Ltd .",86-351-7773587,sxlq000755@163.com</t>
  </si>
  <si>
    <t>深圳交易所,002500.SZ,山西证券,山西证券股份有限公司,山西省太原市杏花岭区府西街69号山西国际贸易中心东塔楼,证券,473923189,65054746,2774,Shanxi Securities Company Limited,86-351-8686668;86-351-8686905,wangyili@i618.com.cn;lyxnew@sina.com;sxzq@i618.com.cn</t>
  </si>
  <si>
    <t>上海交易所,600567.SH,山鹰国际,山鹰国际控股股份公司,上海市杨浦区安浦路645号滨江国际6号楼,造纸,7961276857,199966454.6,1.5109万,"Shanying International Holdings Co.,Ltd.",86-21-62376587,stock@shanyingpaper.com</t>
  </si>
  <si>
    <t>上海交易所,600884.SH,杉杉股份,宁波杉杉股份有限公司,浙江省宁波市鄞州区日丽中路777号杉杉大厦28层,电力设备,5029500865,807056428.6,5982,"Ningbo Shanshan Co.,Ltd.",86-574-88208337,ssgf@shanshan.com</t>
  </si>
  <si>
    <t>上海交易所,601369.SH,陕鼓动力,西安陕鼓动力股份有限公司,陕西省西安市雁塔区高新区沣惠南路8号,通用设备,2907207380,278582143.2,3430,"Xi’An Shaangu Power Co.,Ltd.",86-29-81871035,securities@shaangu.com</t>
  </si>
  <si>
    <t>深圳交易所,000563.SZ,陕国投A,陕西省国际信托股份有限公司,陕西省西安市雁塔区高新区科技路50号金桥国际广场C座,保险及其他,326141550.8,175985752.5,631,"Shaanxi International Trust Co.,Ltd.",86-29-81870262;86-29-85790607,sgtdm@siti.com.cn</t>
  </si>
  <si>
    <t>深圳交易所,002267.SZ,陕天然气,陕西省天然气股份有限公司,陕西省西安市未央区经济技术开发区A1区开元路2号,燃气,3406114435,501344253.9,2169,"Shaanxi Provincial Natural Gas Co.,Ltd",86-29-86156198,biwei@qq.com;wangyuemail126@126.com;public@shaanxigas.com</t>
  </si>
  <si>
    <t>上海交易所,601015.SH,陕西黑猫,陕西黑猫焦化股份有限公司,陕西省渭南市韩城市煤化工业园,煤炭开采加工,5646749560,237067998.7,7514,"Shaanxi Heimao Coking Co.,Ltd.",86-913-5326936,heimaocoking@126.com</t>
  </si>
  <si>
    <t>上海交易所,600248.SH,陕西建工,陕西建工集团股份有限公司,陕西省西安市莲湖区北大街199号,建筑装饰,33499786086,770207310.4,3.1856万,Shaanxi Construction Engineering Group Corporation Limited,86-29-87370168,sxjg600248@163.com</t>
  </si>
  <si>
    <t>深圳交易所,000812.SZ,陕西金叶,陕西金叶科教集团股份有限公司,陕西省西安市雁塔区高新区锦业路1号都市之门B座19层,包装印刷,295606129.9,6500902.57,2030,"Shaanxi Jinye Science Technology And Education Group Co.,Ltd.",86-29-81778556;86-29-81778561,yankai812@sina.com;lsy_security@163.com;jinye000812@163.com</t>
  </si>
  <si>
    <t>上海交易所,601225.SH,陕西煤业,陕西煤业股份有限公司,陕西省西安市雁塔区高新区锦业一路2号,煤炭开采加工,39569348707,5694420879,3.8297万,Shaanxi Coal Industry Company Limited,86-29-81772581,shaanxicoal@shccig.com</t>
  </si>
  <si>
    <t>深圳交易所,301190.SZ,善水科技,九江善水科技股份有限公司,江西省九江市彭泽县矶山工业园区,化学制品,103544759.8,24222495.37,463,"Jiujiang Shanshui Technology Co.,Ltd.",86-792-2310368,shanshui_tex@163.com</t>
  </si>
  <si>
    <t>深圳交易所,300975.SZ,商络电子,南京商络电子股份有限公司,江苏省南京市雨花台区玉盘西街4号绿地之窗C3-9层,其他电子,1341865014,69872780.52,665,Nanjing Sunlord Electronics Corporation Ltd.,86-25-83677688,sldz_investor@sunlord.com.cn</t>
  </si>
  <si>
    <t>深圳交易所,301330.SZ,熵基科技,熵基科技股份有限公司,广东省东莞市塘厦镇平山工业大路32号,计算机设备,432406206,29319200.73,3834,"Zkteco Co.,Ltd",86-769-82618868,ir@zkteco.com</t>
  </si>
  <si>
    <t>深圳交易所,000672.SZ,上峰水泥,甘肃上峰水泥股份有限公司,浙江省杭州市西湖区文二西路738号西溪乐谷创意产业园,建筑材料,1491221620,341074021.8,2908,"Gansu Shangfeng Cement Co.,Ltd",86-571-56030516,quhui123@sina.com;sfsn672@163.com;sfsn123@sina.com;yangxu021@126.com</t>
  </si>
  <si>
    <t>上海交易所,600018.SH,上港集团,上海国际港务(集团)股份有限公司,上海市虹口区东大名路358号(国际港务大厦),港口航运,12412641600,5494232906,1.3546万,"Shanghai International Port (Group) Co.,Ltd.",86-21-55333388,dongmi@portshanghai.com.cn;600018@portshanghai.com.cn</t>
  </si>
  <si>
    <t>上海交易所,600843.SH,上工申贝,上工申贝(集团)股份有限公司,上海市宝山区市台路263号,专用设备,726236408.9,41912570.87,3339,"Shang Gong Group Co., Ltd.",86-21-68407515,zhaoxt@sgsbgroup.com;shenlj@sgsbgroup.com;600843@sgsbgroup.com</t>
  </si>
  <si>
    <t>深圳交易所,301062.SZ,上海艾录,上海艾录包装股份有限公司,上海市金山区山阳镇阳乐路88号,包装印刷,271166758.7,31768229.92,886,"Shanghai Ailu Package Co.,Ltd.",86-21-57293030-8356,info@ailugroup.com</t>
  </si>
  <si>
    <t>上海交易所,600171.SH,上海贝岭,上海贝岭股份有限公司,上海市徐汇区宜山路810号,半导体及元件,446433181.6,144065058,495,"Shanghai Belling Corp., Ltd.",86-21-24261157,bloffice@belling.com.cn</t>
  </si>
  <si>
    <t>上海交易所,600021.SH,上海电力,上海电力股份有限公司,上海市黄浦区中山南路268号,电力,8381444050,101326394,6524,"Shanghai Electric Power Co.,Ltd",86-21-23108718;86-21-23108800,shanghaipower@spic.com.cn</t>
  </si>
  <si>
    <t>上海交易所,601727.SH,上海电气,上海电气集团股份有限公司,上海市黄浦区四川中路110号,电力设备,24846394000,12640000,3.9015万,Shanghai Electric Group Company Limited,86-21-33261888,ir@shanghai-electric.com;service@shanghai-electric.com</t>
  </si>
  <si>
    <t>上海交易所,601595.SH,上海电影,上海电影股份有限公司,上海市徐汇区漕溪北路595号C座14楼,传媒,157262379.3,-1287338.04,940,"Shanghai Film Co.,Ltd.",86-21-33391000,wangrui@sh-sfc.com;huayifan@sh-sfc.com;sygf@sh-sfc.com</t>
  </si>
  <si>
    <t>上海交易所,600679.SH,上海凤凰,上海凤凰企业(集团)股份有限公司,上海市长宁区福泉北路518号6座4楼,非汽车交运,413919659.6,24396846.1,1520,"Shanghai Phoenix Enterprise (Group) Co., Ltd.",86-21-32795679,zpc@phoenix.com.cn;master@phoenix.com.cn;mw@phoenix.com.cn</t>
  </si>
  <si>
    <t>深圳交易所,300226.SZ,上海钢联,上海钢联电子商务股份有限公司,上海市宝山区园丰路68号,计算机应用,15533692746,38746803.18,4211,"Shanghai Ganglian E-Commerce Holdings Co.,Ltd.",86-21-26093997,public@mysteel.com</t>
  </si>
  <si>
    <t>上海交易所,605598.SH,上海港湾,上海港湾基础建设(集团)股份有限公司,上海市静安区江场路1228弄6A,建筑装饰,243448078,105206990.5,583,"Shanghai Geoharbour Construction Group Co.,Ltd.",86-21-65638550,ir@geoharbour.com</t>
  </si>
  <si>
    <t>深圳交易所,300762.SZ,上海瀚讯,上海瀚讯信息技术股份有限公司,上海市长宁区金钟路999号4幢601室,国防军工,17428200.89,-20333764.79,498,"Jushri Technologies, Inc.",86-21-62386622;86-21-31115662,info_disclosure@jushri.com</t>
  </si>
  <si>
    <t>上海交易所,603131.SH,上海沪工,上海沪工焊接集团股份有限公司,上海市青浦区外青松路7177号,通用设备,247635674.2,10681636.75,1386,"Shanghai Hugong Electric Group Co.,Ltd.",86-21-59715700,hggf@hugong.com</t>
  </si>
  <si>
    <t>上海交易所,601200.SH,上海环境,上海环境集团股份有限公司,上海市浦东新区浦东南路500号国家开发银行大厦30层,环保,1236199893,149595419.6,2979,"Shanghai Environment Group Co.,Ltd.",86-21-68907088,shhj@shenvir.com</t>
  </si>
  <si>
    <t>上海交易所,600009.SH,上海机场,上海国际机场股份有限公司,上海市浦东新区启航路900号,机场航运,840888120.1,-508536328.3,8122,"Shanghai International Airport Co.,Ltd.",86-21-68341609,ir@shairport.com</t>
  </si>
  <si>
    <t>上海交易所,600835.SH,上海机电,上海机电股份有限公司,上海市浦东新区民生路1286号汇商大厦9楼,专用设备,3957043300,165646613,4375,Shanghai Mechanical &amp; Electrical Industry Co.Ltd.,86-21-68547168,shjddm@chinasec.cn;xhh@chinasec.cn;sec@chinasec.cn</t>
  </si>
  <si>
    <t>上海交易所,600315.SH,上海家化,上海家化联合股份有限公司,上海市虹口区东长治路399号双狮汇A座11F,美容护理,2117179202,199365283.3,5525,"Shanghai Jahwa United Co.,Ltd.",86-21-35907000;86-21-35907666,ir@jahwa.com.cn</t>
  </si>
  <si>
    <t>上海交易所,600170.SH,上海建工,上海建工集团股份有限公司,上海市虹口区东大名路666号,建筑装饰,53025330121,-178771118.4,5.1369万,"Shanghai Construction Group Co.,Ltd.",86-21-35100838;86-21-35318170,ir@scg.com.cn</t>
  </si>
  <si>
    <t>上海交易所,600838.SH,上海九百,上海九百股份有限公司,上海市静安区北京西路669号东展商业大厦14楼,零售,19153519.54,12965268.55,191,"Shanghai Join Buy Co.,Ltd.",86-21-62569866;86-21-62569829;86-21-62729898-838,shjb838@shjb600838.com</t>
  </si>
  <si>
    <t>深圳交易所,300039.SZ,上海凯宝,上海凯宝药业股份有限公司,上海市奉贤区工业综合开发区程普路88号,中药,343817802.8,57636350.93,1432,"Shanghai Kaibao Pharmaceutical Co.,Ltd",86-21-37572069,kbyydmb@126.com</t>
  </si>
  <si>
    <t>深圳交易所,300899.SZ,上海凯鑫,上海凯鑫分离技术股份有限公司,上海市浦东新区新金桥路1888号6幢5层,环保,13976635.15,-1141030.59,94,Keysino Separation Technology Inc.,86-21-58988820,shkx@keysino.cn</t>
  </si>
  <si>
    <t>深圳交易所,002252.SZ,上海莱士,上海莱士血液制品股份有限公司,上海市奉贤区望园路2009号,生物制品,1685498424,548033363.9,2966,"Shanghai Raas Blood Products Co.,Ltd.",86-21-22130888-217,raas@raas-corp.com</t>
  </si>
  <si>
    <t>上海交易所,600848.SH,上海临港,上海临港控股股份有限公司,上海市浦东新区海港大道1515号创晶科技中心T2楼8-9层,房地产开发,1883752921,303873834.5,610,"Shanghai Lingang Holdings Co.,Ltd",86-21-64855827,ir@shlingang.com</t>
  </si>
  <si>
    <t>上海交易所,600073.SH,上海梅林,上海梅林正广和股份有限公司,上海市杨浦区济宁路18号,食品加工制造,6471111159,201884922.6,1.3704万,"Shanghai Maling Aquarius Co.,Ltd",86-21-22866016;86-21-55669312,ir@shanghaimaling.com;ml@shanghaimaling.com</t>
  </si>
  <si>
    <t>上海交易所,600508.SH,上海能源,上海大屯能源股份有限公司,上海市浦东新区浦东南路256号(华夏银行大厦11层),煤炭开采加工,3126282355,780395239.8,1.4298万,"Shanghai Datun Energy Resources Co.,Ltd.",86-21-68864621,sh600508@263.net</t>
  </si>
  <si>
    <t>上海交易所,600689.SH,上海三毛,上海三毛企业(集团)股份有限公司,上海市黄浦区斜土路791号,综合,115216136.3,1025479.35,897,"Shanghai Sanmao Enterprise (Group) Co., Ltd.",86-21-63059496,wuxy@600689.com;sanmaogroup@600689.com;zhouzy@600689.com</t>
  </si>
  <si>
    <t>上海交易所,600688.SH,上海石化,中国石化上海石油化工股份有限公司,上海市金山区金一路48号,石油加工贸易,26006070000,213510000,8230,Sinopec Shanghai Petrochemical Company Limited,86-21-57941941,spc@spc.com.cn</t>
  </si>
  <si>
    <t>上海交易所,603330.SH,上海天洋,上海天洋热熔粘接材料股份有限公司,上海市嘉定区南翔镇惠平路505号,化工合成材料,319075879,1020104.87,890,"Shanghai Tian Yang Hotmelt Adhesives Co.,Ltd",86-21-69122665,shangxiaolu@hotmelt.com.cn;zhijun.lu@hotmelt.com.cn;ir@hotmelt.com.cn</t>
  </si>
  <si>
    <t>上海交易所,600822.SH,上海物贸,上海物资贸易股份有限公司,上海市普陀区中山北路2550号3楼A座,汽车服务,1922906509,7274561.03,1004,"Shanghai Material Trading Co.,Ltd.",86-21-63231818,600822@shwuzi.com</t>
  </si>
  <si>
    <t>上海交易所,603200.SH,上海洗霸,上海洗霸科技股份有限公司,上海市虹口区中山北一路1230号柏树大厦B区5楼,环保,136582012,18448475.05,949,"Shanghai Emperor Of Cleaning Hi-Tech Co.,Ltd",86-21-65424668,wsjiong@china-xiba.com;lchen@china-xiba.com</t>
  </si>
  <si>
    <t>深圳交易所,300236.SZ,上海新阳,上海新阳半导体材料股份有限公司,上海市松江区思贤路3600号,电子化学品,245516135,-13603550.88,652,"Shanghai Sinyang Semiconductor Materials Co.,Ltd.",86-21-57850066,info@sinyang.com.cn</t>
  </si>
  <si>
    <t>上海交易所,603329.SH,上海雅仕,上海雅仕投资发展股份有限公司,上海市浦东新区自由贸易试验区浦东南路855号36H室,物流,707219182.5,57466216.52,500,"Shanghai Ace Investment&amp;Development Co.,Ltd",86-21-68596223,info@ace-sulfert.com</t>
  </si>
  <si>
    <t>上海交易所,603159.SH,上海亚虹,上海亚虹模具股份有限公司,上海市奉贤区航南公路7588号,专用设备,124873192.7,7312597.13,651,"Shanghai Yahong Moulding Co.,Ltd",86-21-57595726,xiejw@xxyhmj.com.cn;zengxj@xxyhmj.com.cn;yahong@xxyhmj.com.cn</t>
  </si>
  <si>
    <t>上海交易所,605128.SH,上海沿浦,上海沿浦金属制品股份有限公司,上海市闵行区浦江镇江凯路128号,汽车零部件,235987924.6,11676740.95,975,"Shanghai Yanpu Metal Products Co.,Ltd",86-21-64918973-8101,ypgf@shyanpu.com</t>
  </si>
  <si>
    <t>上海交易所,601607.SH,上海医药,上海医药集团股份有限公司,上海市黄浦区太仓路200号上海医药大厦,医药商业,56898217120,1251018658,4.7056万,"Shanghai Pharmaceuticals Holding Co.,Ltd",86-21-63730908,pharm@sphchina.com;boardoffice@sphchina.com</t>
  </si>
  <si>
    <t>上海交易所,600836.SH,上海易连,上海易连实业集团股份有限公司,上海市浦东新区银城路117号瑞明大厦12层,包装印刷,142808255,2177963.54,885,Shanghai Eliansy Industry Group Corporation Limited,86-21-68600836,eliansydb@eliansy.com</t>
  </si>
  <si>
    <t>上海交易所,688091.SH,上海谊众,上海谊众药业股份有限公司,上海市奉贤区仁齐路79号,化学制药,34342009.48,30744481.85,122,"Shanghai Yizhong Pharmaceutical Co., Ltd.",86-21-37190005,info@yizhongpharma.com</t>
  </si>
  <si>
    <t>上海交易所,601229.SH,上海银行,上海银行股份有限公司,上海市浦东新区银城中路168号,银行,14228686000,5853179000,1.3661万,"Bank Of Shanghai Co., Ltd.",86-21-68476988;86-21-68475888,webmaster@bosc.cn;ir@bosc.cn</t>
  </si>
  <si>
    <t>上海交易所,603185.SH,上机数控,无锡上机数控股份有限公司,江苏省无锡市滨湖区雪浪街道南湖中路158号,电力设备,5674229956,654827052.7,5370,"Wuxi Shangji Automation Co.,Ltd.",86-510-85390590,wxsjzqb@163.com</t>
  </si>
  <si>
    <t>深圳交易所,300827.SZ,上能电气,上能电气股份有限公司,江苏省无锡市惠山区和惠路6号,电力设备,218064588.7,16115560.54,802,"Sineng Electric Co.,Ltd.",86-510-83691198,stock@si-neng.com</t>
  </si>
  <si>
    <t>上海交易所,600104.SH,上汽集团,上海汽车集团股份有限公司,上海市静安区威海路489号,汽车整车,1.76776E+11,5515609123,20.7246万,Saic Motor Corporation Limited,86-21-22011138,saicmotor@saic.com.cn</t>
  </si>
  <si>
    <t>上海交易所,688533.SH,上声电子,苏州上声电子股份有限公司,江苏省苏州市相城区元和街道科技园中创路333号,汽车零部件,368313049.7,12528042.23,1984,"Suzhou Sonavox Electronics Co.,Ltd.",86-512-65795888-8366;86-512-65795888-8321,sonavox_zq@chinasonavox.com</t>
  </si>
  <si>
    <t>上海交易所,600748.SH,上实发展,上海实业发展股份有限公司,上海市黄浦区淮海中路98号金钟广场20层,房地产开发,984857147.3,-9321216.68,7557,"Shanghai Industrial Development Co.,Ltd",86-21-53858686,sid748@sidlgroup.com</t>
  </si>
  <si>
    <t>上海交易所,688585.SH,上纬新材,上纬新材料科技股份有限公司,上海市松江区江田东路185号智汇科创园8号楼511室,化工合成材料,488638160.7,19182926.34,368,"Swancor Advanced Materials Co.,Ltd.",86-21-57746183,ir@swancor.com.cn</t>
  </si>
  <si>
    <t>深圳交易所,300616.SZ,尚品宅配,广州尚品宅配家居股份有限公司,广东省广州市天河区花城大道85号3501房之自编01-05单元,家用轻工,1085502119,-100240734.5,1.5567万,"Guangzhou Shangpin Home Collection Co.,Ltd",86-20-85027987,securities@spzp.com</t>
  </si>
  <si>
    <t>深圳交易所,002551.SZ,尚荣医疗,深圳市尚荣医疗股份有限公司,广东省深圳市龙岗区宝龙工业城宝龙五路2号尚荣科技工业园,医疗器械,484056837.3,10452588.72,1701,"Shenzhen Glory Medical Co.,Ltd.",86-755-89322101,gen@glory-medical.com.cn</t>
  </si>
  <si>
    <t>上海交易所,603333.SH,尚纬股份,尚纬股份有限公司,四川省乐山市市中区高新区迎宾大道18号,电力设备,502998130.6,20315585.42,1256,"Sunway Co.,Ltd.",86-833-2595155,securities@sunwayint.com</t>
  </si>
  <si>
    <t>深圳交易所,000717.SZ,韶钢松山,广东韶钢松山股份有限公司,广东省韶关市曲江区韶钢办公楼,钢铁,6947566366,108008485.5,5589,"Sgis Songshan Co.,Ltd.",86-751-8787265,sgss@baosteel.com</t>
  </si>
  <si>
    <t>深圳交易所,000601.SZ,韶能股份,广东韶能集团股份有限公司,广东省韶关市武江区武江大道中16号,电力,887640219,31875061.19,4576,"Guangdong Shaoneng Group Co.,Ltd",86-751-8153162,shaonenggf@163.com</t>
  </si>
  <si>
    <t>深圳交易所,301079.SZ,邵阳液压,邵阳维克液压股份有限公司,湖南省邵阳市双清区建设路,专用设备,75783663.57,7655445.88,655,"Shaoyang Victor Hydraulics Co.,Ltd.",86-739-5131298,yaohongchun5210820@126.com;qbqowen@163.com;shaoye@shaoyecn.com</t>
  </si>
  <si>
    <t>上海交易所,600702.SH,舍得酒业,舍得酒业股份有限公司,四川省遂宁市射洪市沱牌镇沱牌大道999号,饮料制造,1883782663,530576214.3,6630,"Shede Spirits Co.,Ltd.",86-825-6618269,tpzqb@tuopai.biz</t>
  </si>
  <si>
    <t>上海交易所,603357.SH,设计总院,安徽省交通规划设计研究总院股份有限公司,安徽省合肥市肥西县高新区香樟大道180号,建筑装饰,529422167.5,111410647.3,2000,"Anhui Transport Consulting &amp; Design Institute Co.,Ltd.",86-551-65371668,acdi@acdi.ah.cn</t>
  </si>
  <si>
    <t>深圳交易所,300732.SZ,设研院,河南省交通规划设计研究院股份有限公司,河南省郑州市中牟县郑东新区泽雨街9号,建筑装饰,358875482.5,45710906.37,2877,"Henan Communications Planning &amp; Design Institute Co.,Ltd",86-371-62037987,wangguofeng@hnrbi.com;wangshipeng@hnrbi.com;hnrbi@hnrbi.com</t>
  </si>
  <si>
    <t>上海交易所,600626.SH,申达股份,上海申达股份有限公司,上海市静安区江宁路1500号申达国际大厦,汽车零部件,2427090633,-69768229.19,8957,"Shanghai Shenda Co.,Ltd",86-21-62328282,600626@sh-shenda.com</t>
  </si>
  <si>
    <t>深圳交易所,300853.SZ,申昊科技,杭州申昊科技股份有限公司,浙江省杭州市余杭区仓前街道长松街6号,自动化设备,82869096.87,1359149.01,582,"Hangzhou Shenhao Technology Co.,Ltd.",86-571-88720409,zhengquanbu@shenhaoinfo.com</t>
  </si>
  <si>
    <t>上海交易所,600653.SH,申华控股,辽宁申华控股股份有限公司,上海市黄浦区宁波路1号,汽车服务,1657210979,2281357.66,1902,"Liaoning Shenhua Holdings Co.,Ltd",86-21-63372010;86-21-63372011,stock@shkg.com.cn</t>
  </si>
  <si>
    <t>深圳交易所,002633.SZ,申科股份,申科滑动轴承股份有限公司,浙江省绍兴市诸暨市陶朱街道建工东路1号,通用设备,55849738.92,1083781.62,491,Shenke Slide Bearing Corporation,86-575-89005608,zhengquan@shenke.com</t>
  </si>
  <si>
    <t>上海交易所,688098.SH,申联生物,申联生物医药(上海)股份有限公司,上海市闵行区江川东路48号,农业服务,89049518.25,23928559.11,297,Shanghai Shen Lian Biomedical Corporation,86-21-61255101,slsw@slbio.com.cn</t>
  </si>
  <si>
    <t>深圳交易所,301018.SZ,申菱环境,广东申菱环境系统股份有限公司,广东省佛山市顺德区陈村镇机械装备园兴隆十路8号,通用设备,434942502,36658286.7,2514,"Guangdong Shenling Environmental Systems Co.,Ltd.",86-757-23837822,sl@shenling.com;lintao@shenling.com</t>
  </si>
  <si>
    <t>上海交易所,600642.SH,申能股份,申能股份有限公司,上海市闵行区虹井路159号5楼,电力,7633857418,201678187.2,2635,Shenergy Company Limited,86-21-63900642;86-21-33570888,zhengquan@shenergy.com.cn</t>
  </si>
  <si>
    <t>上海交易所,600834.SH,申通地铁,上海申通地铁股份有限公司,上海市闵行区虹莘路3999号F栋9楼,公路铁路运输,76249764.07,18180415.65,499,"Shanghai Shentong Metro Co.,Ltd.",86-21-54259971;86-21-54259953,sunsihui@shtmetro.com;zhuying@shtmetro.com;600834@shtmetro.com</t>
  </si>
  <si>
    <t>深圳交易所,002468.SZ,申通快递,申通快递股份有限公司,上海市青浦区重达路58号,物流,7152316991,106385842.8,9146,"Sto Express Co.,Ltd",86-21-60376669,ir@sto.cn</t>
  </si>
  <si>
    <t>深圳交易所,000166.SZ,申万宏源,申万宏源集团股份有限公司,"新疆维吾尔自治区乌鲁木齐市新市区高新区北京南路358号大成国际大厦20楼,北京市西城区太平桥大街19号",证券,4830257440,1070996613,1.1440万,"Shenwan Hongyuan Group Co., Ltd.",86-991-2301870;86-10-88085333,swhy@swhysc.com</t>
  </si>
  <si>
    <t>深圳交易所,301091.SZ,深城交,深圳市城市交通规划设计研究中心股份有限公司,广东省深圳市南山区粤海街道深圳湾科技生态园二区9栋B座10层、11层、24层,建筑装饰,196034665.3,-37976172.43,2235,"Shenzhen Urban Transport Planning Center Co.,Ltd.",86-755-86729876,ir@sutpc.com;office@sutpc.com</t>
  </si>
  <si>
    <t>深圳交易所,000045.SZ,深纺织A,深圳市纺织(集团)股份有限公司,广东省深圳市福田区华强北路3号深纺大厦六楼,光学光电子,670551882,17625745.18,1631,"Shenzhen Textile (Holdings) Co.,Ltd.",86-755-83776043,jiangp@chinasthc.com;lizy@chinasthc.com;szfzjt@chinasthc.com</t>
  </si>
  <si>
    <t>上海交易所,600548.SH,深高速,深圳高速公路集团股份有限公司,广东省深圳市南山区深南大道9968号汉京金融中心46楼,公路铁路运输,1772728100,412718223.3,7105,Shenzhen Expressway Corporation Limited,86-755-86698068;86-755-86698080,secretary@sz-expressway.com;ir@sz-expressway.com</t>
  </si>
  <si>
    <t>深圳交易所,000020.SZ,深华发A,深圳中恒华发股份有限公司,广东省深圳市福田区华发北路411栋华发大厦东座6楼,光学光电子,171781149.8,5905981.47,1133,"Shenzhen Zhongheng Huafa Co., Ltd.",86-755-86360201,huafainvestor@126.com.cn</t>
  </si>
  <si>
    <t>深圳交易所,000016.SZ,深康佳A,康佳集团股份有限公司,广东省深圳市南山区粤海街道科技园科技南十二路28号康佳研发大厦15-24层,黑色家电,8320135786,103900130,1.6238万,"Konka Group Co.,Ltd.",86-755-26609138,szkonka@konka.com</t>
  </si>
  <si>
    <t>上海交易所,688328.SH,深科达,深圳市深科达智能装备股份有限公司,广东省深圳市宝安区福永街道征程二路2号A栋、B栋第一至三层、C栋第一层、D栋,专用设备,164535638.1,5557093.22,989,"Shenzhen S-King Intelligent Equipment Co., Ltd.",86-755-27889869;86-755-27889869-879,irm@szskd.com</t>
  </si>
  <si>
    <t>深圳交易所,000021.SZ,深科技,深圳长城开发科技股份有限公司,广东省深圳市福田区彩田路7006号,消费电子,3650790158,242209459,2.6917万,"Shen Zhen Kaifa Technology Co.,Ltd.",86-755-83200095,stock@kaifa.cn</t>
  </si>
  <si>
    <t>深圳交易所,000019.SZ,深粮控股,深圳市深粮控股股份有限公司,广东省深圳市福田区福虹路9号世贸广场A座13楼,农产品加工,2184426984,137438034,1278,"Shenzhen Cereals Holdings Co.,Ltd.",86-755-83778690,chenky@slkg1949.com;liumy@slkg1949.com;szch@slkg1949.com;chenxh@slkg1949.com</t>
  </si>
  <si>
    <t>深圳交易所,000037.SZ,深南电A,深圳南山热电股份有限公司,广东省深圳市南山区华侨城汉唐大厦16、17楼,电力,75090604.86,-38834600.08,392,"Shenzhen Nanshan Power Co., Ltd.",86-755-26003611,investor@nspower.com.cn;public@nspower.com.cn</t>
  </si>
  <si>
    <t>深圳交易所,002916.SZ,深南电路,深南电路股份有限公司,广东省深圳市龙岗区坪地街道盐龙大道1639号,半导体及元件,3315538480,347845453.4,1.5740万,"Shennan Circuits Co.,Ltd.",86-755-86095188,stock@scc.com.cn</t>
  </si>
  <si>
    <t>深圳交易所,000058.SZ,深赛格,深圳赛格股份有限公司,广东省深圳市福田区华强北路群星广场A座三十一楼,零售,472271888.7,33718455.44,1.1590万,"Shenzhen Seg Co.,Ltd.",86-755-83747939;86-755-83741808,segcl@segcl.com.cn;xiangqq@segcl.com.cn;dmb@zg-seastar.com</t>
  </si>
  <si>
    <t>深圳交易所,000032.SZ,深桑达A,深圳市桑达实业股份有限公司,广东省深圳市南山区科技园科技路1号桑达科技大厦15-17层,建筑装饰,11029358477,-128333763.4,2.0696万,"Shenzhen Sed Industry Co.,Ltd.",86-755-86316073,sed@sedind.com</t>
  </si>
  <si>
    <t>深圳交易所,000029.SZ,深深房A,深圳经济特区房地产(集团)股份有限公司,广东省深圳市罗湖区人民南路深房广场47楼,房地产开发,272594952.1,162278083.6,1578,"Shenzhen Special Economic Zone Real Estate &amp; Properties (Group).Co.,Ltd.",86-755-25108897;86-755-25108837,spg@163.net</t>
  </si>
  <si>
    <t>深圳交易所,301038.SZ,深水规院,深圳市水务规划设计院股份有限公司,广东省深圳市罗湖区宝安南路3097号洪涛大厦,建筑装饰,102444960.3,-48595766.92,1310,"Shenzhen Water Planning &amp; Design Institute Co.,Ltd.",86-755-22231743,ir@swpd.cn</t>
  </si>
  <si>
    <t>深圳交易所,300961.SZ,深水海纳,深水海纳水务集团股份有限公司,广东省深圳市南山区南头街道南海大道3033号水务集团南山大楼9F,环保,105773794,6155195.44,841,"Hynar Water Group Co.,Ltd.",86-755-26969307,hynar-ir@watershenzhen.com</t>
  </si>
  <si>
    <t>深圳交易所,000023.SZ,深天地A,深圳市天地(集团)股份有限公司,广东省深圳市福田区深南大道西农园路西东海国际中心(一期)B栋26楼1号,建筑材料,76999496.7,-34097557.51,1021,"Shenzhen Universe(Group)Co.,Ltd.",86-755-86154212,std000023@vip.163.com</t>
  </si>
  <si>
    <t>深圳交易所,000050.SZ,深天马A,天马微电子股份有限公司,广东省深圳市南山区马家龙工业城64栋,光学光电子,8675304897,79002537.22,2.6797万,"Tianma Microelectronics Co.,Ltd.",86-755-86225886;86-755-26094882,sztmzq@tianma.cn</t>
  </si>
  <si>
    <t>深圳交易所,000011.SZ,深物业A,深圳市物业发展(集团)股份有限公司,广东省深圳市罗湖区人民南路国贸大厦16层、20层、39层、42层,房地产开发,1255811600,219440470.2,7658,Shenzhen Properties &amp; Resources Development (Group) Ltd.,86-755-82211020,000011touzizhe@szwuye.com.cn</t>
  </si>
  <si>
    <t>深圳交易所,300454.SZ,深信服,深信服科技股份有限公司,广东省深圳市南山区学苑大道1001号南山智园A1栋,计算机应用,1143993661,-517748952.7,8897,Sangfor Technologies Inc.,86-755-26581945,不详</t>
  </si>
  <si>
    <t>深圳交易所,000062.SZ,深圳华强,深圳华强实业股份有限公司,广东省深圳市福田区华强北路华强广场A座5楼,其他电子,5867561508,219643212.5,2246,"Shenzhen Huaqiang Industry Co.,Ltd.",86-755-83216296;86-755-83030136,wying@szhq.com;hhui@szhq.com;szhqsygf@szhq.com</t>
  </si>
  <si>
    <t>深圳交易所,000089.SZ,深圳机场,深圳市机场股份有限公司,广东省深圳市宝安区宝安机场T3商务区配套写字楼A栋,机场航运,647729979.1,-298775144.3,4935,"Shenzhen Airport Co.,Ltd.",86-755-23456331,szjc@szairport.com</t>
  </si>
  <si>
    <t>深圳交易所,000027.SZ,深圳能源,深圳能源集团股份有限公司,"广东省深圳市福田区金田路2026号能源大厦北塔楼9,29-31,34-41层",电力,7766934283,517808871.1,1.2808万,"Shenzhen Energy Group Co.,Ltd.",86-755-83684138,ir@sec.com.cn</t>
  </si>
  <si>
    <t>上海交易所,601139.SH,深圳燃气,深圳市燃气集团股份有限公司,广东省深圳市福田区梅坳一路268号,燃气,6785528193,226583875.4,9041,Shenzhen Gas Corporation Ltd.,86-755-83601139,yangxi@szgas.com.cn;xgq@szgas.com.cn</t>
  </si>
  <si>
    <t>深圳交易所,300977.SZ,深圳瑞捷,深圳瑞捷工程咨询股份有限公司,广东省深圳市龙岗区坂田街道雅宝路1号A栋31楼,建筑装饰,75759239.64,-24462740.5,2371,"Shenzhen Ridge Engineering Consulting Co.,Ltd",86-755-89509995,ir@szridge.com</t>
  </si>
  <si>
    <t>上海交易所,603978.SH,深圳新星,深圳市新星轻合金材料股份有限公司,广东省深圳市宝安区观光路公明镇高新技术产业园新星厂区A栋,金属新材料,378802067.8,30099157.69,586,"Shenzhen Sunxing Light Alloys Materials Co.,Ltd.",86-755-29891365,zhouzhi@stalloys.com;tianmi@stalloys.com;ir@stalloys.com</t>
  </si>
  <si>
    <t>深圳交易所,000006.SZ,深振业A,深圳市振业(集团)股份有限公司,广东省深圳市南山区科技南路16号深圳湾科技生态园11栋A座42-43层,房地产开发,351392171,44431954.3,403,"Shenzhen Zhenye(Group)Co.,Ltd.",86-755-25863893;86-755-25863061,szzygp@126.com</t>
  </si>
  <si>
    <t>深圳交易所,000017.SZ,深中华A,深圳中华自行车(集团)股份有限公司,广东省深圳市福田区八卦路31号众鑫科技大厦501室,家用轻工,50246951.4,-903991.16,61,Shenzhen China Bicycle Company (Holdings) Limited,86-755-28181666;86-755-25516998,dmc@szcbc.com</t>
  </si>
  <si>
    <t>上海交易所,603109.SH,神驰机电,神驰机电股份有限公司,重庆市北碚区蔡家岗镇嘉德大道46号,汽车零部件,684858077.1,2365546.77,2779,"Senci Electric Machinery Co.,Ltd",86-23-88027304,dsh@senci.cn</t>
  </si>
  <si>
    <t>上海交易所,688233.SH,神工股份,锦州神工半导体股份有限公司,辽宁省锦州市太和区中信路46号甲,半导体及元件,141597369.9,49899295.57,364,Thinkon Semiconductor Jinzhou Corp.,86-416-7119889,info@thinkon-cn.com</t>
  </si>
  <si>
    <t>深圳交易所,000933.SZ,神火股份,河南神火煤电股份有限公司,河南省商丘市永城市东城区光明路17号,工业金属,10750069713,1948448515,2.2701万,"Henan Shenhuo Coal&amp;Power Co.,Ltd",86-370-5982466;86-370-5982722,shenhuogufen@163.com</t>
  </si>
  <si>
    <t>深圳交易所,002361.SZ,神剑股份,安徽神剑新材料股份有限公司,安徽省芜湖市鸠江区经济技术开发区保顺路8号,化工合成材料,540269960.5,5974597.56,1411,"Anhui Shenjian New Materials Co.,Ltd",86-553-5316331;86-553-5316355,zq@shen-jian.com</t>
  </si>
  <si>
    <t>深圳交易所,002278.SZ,神开股份,上海神开石油化工装备股份有限公司,上海市闵行区浦星公路1769号,专用设备,99753310.26,-12614306.71,767,Shanghai Sk Petroleum&amp;Chemical Equipment Corporationltd.,86-21-64293895,skdb@shenkai.com</t>
  </si>
  <si>
    <t>上海交易所,603819.SH,神力股份,常州神力电机股份有限公司,江苏省常州市武进区经开区兴东路289号,电力设备,371045571.1,28669198.25,673,Changzhou Shenli Electrical Machine Incorporated Company,86-519-88998758,investor@czshenli.com</t>
  </si>
  <si>
    <t>上海交易所,603530.SH,神马电力,江苏神马电力股份有限公司,江苏省南通市如皋市益寿南路99号,电力设备,161245840.7,812386.19,1328,"Jiangsu Shemar Electric Co.,Ltd",86-513-80575299,jqhui@shenmapower.com;hanxiao@shenmapower.com</t>
  </si>
  <si>
    <t>上海交易所,600810.SH,神马股份,神马实业股份有限公司,河南省平顶山市舞钢市建设路63号,化工合成材料,3857613326,367576745.1,1.0358万,Shenma Industry Co.Ltd,86-375-3921231,liuzhen600810@126.com</t>
  </si>
  <si>
    <t>上海交易所,605296.SH,神农集团,云南神农农业产业集团股份有限公司,云南省昆明市官渡区中国(云南)自由贸易试验区昆明片区经开区阿拉街道办事处普照海子片区14-06-1#地块,养殖业,553117885.9,-150005491.8,1893,"Yunnan Shennong Agricultural Industry Group Co.,Ltd.",86-871-63193176,jh@ynsnjt.com;ldb@ynsnjt.com;ynsnjt@ynsnjt.com</t>
  </si>
  <si>
    <t>深圳交易所,300189.SZ,神农科技,海南神农科技股份有限公司,海南省海口市秀英区美林路8号慧远美林谷综合服务楼,种植业与林业,47237741.65,-4053976.37,191,"Hainan Shennong Technology Co.,Ltd.",86-898-68598068,sndf2010@126.com</t>
  </si>
  <si>
    <t>上海交易所,600613.SH,神奇制药,上海神奇制药投资管理股份有限公司,上海市浦东新区威海路128号长发大厦613室,化学制药,588244525.9,23465067.59,1371,"Shanghai Shenqi Pharmaceutical Investment Management Co.,Ltd.",86-21-53750009,shanghaiys@126.com</t>
  </si>
  <si>
    <t>深圳交易所,300479.SZ,神思电子,神思电子技术股份有限公司,山东省济南市历下区高新区舜华西路699号,计算机设备,82455316.62,-4691438.85,614,"Synthesis Electronic Technology Co.,Ltd.",86-531-88878969,security@sdses.com;main@sdses.com</t>
  </si>
  <si>
    <t>上海交易所,605228.SH,神通科技,神通科技集团股份有限公司,浙江省宁波市余姚市兰江街道谭家岭西路788号,汽车零部件,325428256,17792869.96,2066,"Shentong Technology Group Co.,Ltd.",86-574-62590629,zqb@shentong-china.com</t>
  </si>
  <si>
    <t>深圳交易所,300563.SZ,神宇股份,神宇通信科技股份公司,江苏省无锡市江阴市长山大道22号,通信设备,213410123,17593143.93,546,Shenyu Communication Technology Inc.,86-510-86279909,sygf@shenyucable.com</t>
  </si>
  <si>
    <t>深圳交易所,000008.SZ,神州高铁,神州高铁技术股份有限公司,北京市海淀区高粱桥斜街59号院1号楼中坤大厦16层,非汽车交运,215585239.3,-51340179.91,2240,"China High Speed Railway Technology Co.,Ltd.",86-10-56500561,dongmi@shenzhou-gaotie.com</t>
  </si>
  <si>
    <t>深圳交易所,000034.SZ,神州数码,神州数码集团股份有限公司,北京市海淀区上地九街九号数码科技广场,计算机应用,28598823326,187325954,5210,"Digital China Group Co.,Ltd.",86-10-82705411,dcg-ir@digitalchina.com</t>
  </si>
  <si>
    <t>深圳交易所,000555.SZ,神州信息,神州数码信息服务股份有限公司,北京市海淀区西北旺东路10号院东区18号楼神州信息大厦,计算机应用,1924625989,31148616.08,1.3361万,Digital China Information Service Companyltd.,86-10-61853676,dcits-ir@dcits.com</t>
  </si>
  <si>
    <t>深圳交易所,000698.SZ,沈阳化工,沈阳化工股份有限公司,辽宁省沈阳市铁西区经济技术开发区沈西三东路55号,石油加工贸易,1453978630,-114291898.1,2621,"Shenyang Chemical Industry Co.,Ltd.",86-24-25553506,000698@126.com;sychem@sychem.com</t>
  </si>
  <si>
    <t>北京交易所,833266.BJ,生物谷,云南生物谷药业股份有限公司,云南省昆明市呈贡区高新区马金铺新区生物谷街999号,中药,123548482.3,-346669.28,480,"Yunnan Biovalley Pharmaceutical Co.,Ltd",86-871-65016111,bio@biovalley.cn</t>
  </si>
  <si>
    <t>上海交易所,600201.SH,生物股份,金宇生物技术股份有限公司,内蒙古自治区呼和浩特市土默特左旗经济技术开发区沙尔沁工业园区金宇大街1号,农业服务,341659620.4,80972815.44,1580,"Jinyu Bio-Technology Co.,Ltd.",86-471-6539434,pengmin@jinyu.com.cn</t>
  </si>
  <si>
    <t>上海交易所,688183.SH,生益电子,生益电子股份有限公司,广东省东莞市东城区(同沙)科技工业园同振路33号,半导体及元件,860364945.3,74716070.9,5037,"Shengyi Electronics Co.,Ltd.",86-769-89281988,bo@sye.com.cn</t>
  </si>
  <si>
    <t>上海交易所,600183.SH,生益科技,广东生益科技股份有限公司,广东省东莞市松山湖高新技术产业开发区工业西路5号,半导体及元件,4767684604,482443630.1,1.1451万,"Shengyi Technology Co.,Ltd.",86-769-22271828-8225,tzzgx@syst.com.cn</t>
  </si>
  <si>
    <t>深圳交易所,002095.SZ,生意宝,浙江网盛生意宝股份有限公司,浙江省杭州市西湖区莫干山路187号易盛大厦12F,传媒,126642185.8,5834641.57,560,"Zhejiang Netsun Co.,Ltd",86-571-88228198;86-571-88228222,zqb@netsun.com</t>
  </si>
  <si>
    <t>上海交易所,600877.SH,声光电科,中电科声光电科技股份有限公司,重庆市沙坪坝区西永大道23号,半导体及元件,274769706,31531986.5,897,Cetc Acoustic-Optic-Electronic Technology Inc.,86-23-65860060,cetc600877@163.com</t>
  </si>
  <si>
    <t>深圳交易所,300423.SZ,昇辉科技,昇辉智能科技股份有限公司,山东省烟台市莱阳市龙门西路256号,电力设备,549901668.9,59550670.7,1647,"Sunfly Intelligent Technology Co.,Ltd",86-757-23600858;86-535-7962877,ir@gdsunfly.com</t>
  </si>
  <si>
    <t>深圳交易所,002752.SZ,昇兴股份,昇兴集团股份有限公司,福建省福州市马尾区经济技术开发区经一路,包装印刷,1440338426,47015668.64,3283,Sunrise Group Company Limited,86-591-83684425,sxzq@shengxingholdings.com</t>
  </si>
  <si>
    <t>深圳交易所,002400.SZ,省广集团,广东省广告集团股份有限公司,广东省广州市海珠区新港东路996号保利世界贸易中心G座,传媒,2736677617,45713061.33,3059,"Guangdong Advertising Group Co.,Ltd.",86-20-87600168;86-20-87617378,db@gimc.cn</t>
  </si>
  <si>
    <t>上海交易所,603079.SH,圣达生物,浙江圣达生物药业股份有限公司,浙江省台州市天台县福溪街道始丰东路18号,化学制品,185166102.8,20799549.32,1114,"Zhejiang Shengda Bio-Pharm Co.,Ltd.",86-576-83966211;86-576-83966111,zqb@sd-pharm.com</t>
  </si>
  <si>
    <t>上海交易所,600227.SH,圣济堂,贵州圣济堂医药产业股份有限公司,贵州省贵阳市观山湖区阳关大道28号赤天化大厦,化学制品,576148030.6,-87046720.08,1227,"Guizhou Salvage Pharmaceutical Co.,Ltd",86-851-84397219;86-851-84396315,177848551@qq.com;357720435@qq.com;sjt_zqb@163.com</t>
  </si>
  <si>
    <t>上海交易所,603178.SH,圣龙股份,宁波圣龙汽车动力系统股份有限公司,浙江省宁波市鄞州区工业园区金达路788号,汽车零部件,354872556.9,24248492.81,1695,"Ningbo Shenglong Automotive Powertrain System Co.,Ltd.",86-574-88167898,alex.yong@sheng-long.com;jacqueline.wang@sheng-long.com;slpt@sheng-long.com</t>
  </si>
  <si>
    <t>深圳交易所,002299.SZ,圣农发展,福建圣农发展股份有限公司,福建省南平市光泽县十里铺圣农总部办公大楼,养殖业,3379108035,-65334055.61,2.4347万,"Fujian Sunner Development Co.,Ltd.",86-599-7951250,snljj@sunnercn.com;snzlm@sunnercn.com</t>
  </si>
  <si>
    <t>上海交易所,688117.SH,圣诺生物,成都圣诺生物科技股份有限公司,四川省成都市大邑县晋原镇工业大道一段258号,化学制药,80744800.39,14292867.6,680,"Chengdu Sheng Nuo Biotec Co.,Ltd.",86-28-88203615,snkj@snbiopharm.com</t>
  </si>
  <si>
    <t>上海交易所,605589.SH,圣泉集团,济南圣泉集团股份有限公司,山东省济南市章丘区刁镇工业经济开发区,化工合成材料,2226248065,125483616.3,3692,"Jinan Shengquan Group Share Holding Co.,Ltd.",86-531-83501353,sqzqb@shengquan.com</t>
  </si>
  <si>
    <t>上海交易所,688289.SH,圣湘生物,圣湘生物科技股份有限公司,湖南省长沙市岳麓区高新技术产业开发区麓松路680号,医疗器械,1439747249,651863092.9,1729,Sansure Biotech Inc.,86-731-88883176-6018,dmb@sansure.com.cn</t>
  </si>
  <si>
    <t>深圳交易所,002580.SZ,圣阳股份,山东圣阳电源股份有限公司,山东省济宁市曲阜市圣阳路1号,电力设备,419265277,21514316.31,2028,"Shandong Sacred Sun Power Sources Co.,Ltd",86-537-4435777,zqb@sacredsun.cn</t>
  </si>
  <si>
    <t>深圳交易所,300867.SZ,圣元环保,圣元环保股份有限公司,福建省泉州市丰泽区宝洲路宝洲污水处理厂,环保,495237802.4,72888352.02,1320,"Shengyuan Environmental Protection Co.,Ltd.",86-595-22503948,chinasyep@126.com</t>
  </si>
  <si>
    <t>深圳交易所,300476.SZ,胜宏科技,胜宏科技(惠州)股份有限公司,广东省惠州市惠阳区淡水镇新桥村行诚科技园,半导体及元件,2028502935,202101423.7,9826,"Victory Giant Technology (Huizhou)Co.,Ltd.",86-752-3761918,zqb@shpcb.com</t>
  </si>
  <si>
    <t>深圳交易所,300843.SZ,胜蓝股份,胜蓝科技股份有限公司,广东省东莞市长安镇沙头南区合兴路4号,消费电子,312988931.6,23393566.45,2675,"Shenglan Technology Co.,Ltd.",86-769-81582995,ir@jctc.com.cn</t>
  </si>
  <si>
    <t>深圳交易所,000407.SZ,胜利股份,山东胜利股份有限公司,山东省济南市历城区高新区港兴三路北段济南药谷1号楼B座31-33F,燃气,1134257752,30852412.31,2091,"Shandong Shengli Co.,Ltd.",86-531-86920495;86-531-88725687,sd000407@sina.com</t>
  </si>
  <si>
    <t>深圳交易所,002426.SZ,胜利精密,苏州胜利精密制造科技股份有限公司,江苏省苏州市虎丘区高新区浒关工业园浒泾路55号,消费电子,866719080.7,7829939.14,5278,"Suzhou Victory Precision Manufacture Co.,Ltd.",86-512-69207200;86-512-69207028,ye.cheng@vicsz.com;rachel.li@vicsz.com;zhengquan@vicsz.com</t>
  </si>
  <si>
    <t>深圳交易所,001331.SZ,胜通能源,胜通能源股份有限公司,山东省烟台市龙口市经济开发区和平路5000号,物流,--,--,1082,"Senton Energy Co.,Ltd.",86-535-8882717,senton_energy@senton.cn</t>
  </si>
  <si>
    <t>深圳交易所,301233.SZ,盛帮股份,成都盛帮密封件股份有限公司,四川省成都市双流区西南航空港经济开发区空港二路1388号,汽车零部件,71531806.08,14716250.99,715,"Chengdu Shengbang Seals Co.,Ltd.",86-28-85772585,sbzq@chsbs.com</t>
  </si>
  <si>
    <t>深圳交易所,000603.SZ,盛达资源,盛达金属资源股份有限公司,北京市丰台区南方庄158号盛达大厦,工业金属,231317542.1,35150940.5,1569,"Shengda Resources Co.,Ltd.",86-10-56933771,yanyan7367@163.com;sunmengying@sdjt.com;sdky603@163.com;wangwei@sdjt.com</t>
  </si>
  <si>
    <t>深圳交易所,300881.SZ,盛德鑫泰,盛德鑫泰新材料股份有限公司,江苏省常州市钟楼区邹区镇工业大道工业路48-1号,钢铁,263886323.1,13087220.86,547,"Shengtak New Materials Co.,Ltd.",86-519-88065009,webmaster@shengdechina.com</t>
  </si>
  <si>
    <t>深圳交易所,001205.SZ,盛航股份,南京盛航海运股份有限公司,江苏省南京市浦口区自由贸易试验区南京片区兴隆路12号7幢,港口航运,180619028.6,39228029.03,462,"Nanjing Shenghang Shipping Co.,Ltd.",86-25-85668787,njshhy@njshshipping.com</t>
  </si>
  <si>
    <t>上海交易所,600392.SH,盛和资源,盛和资源控股股份有限公司,四川省成都市武侯区高新区盛和一路66号城南天府7楼,小金属,4340373220,712596796.5,1631,"Shenghe Resources Holding Co.,Ltd",86-28-85425108,securities@shengheholding.com;sh600392@163.com;600392@shengheholding.com</t>
  </si>
  <si>
    <t>深圳交易所,300693.SZ,盛弘股份,深圳市盛弘电气股份有限公司,广东省深圳市南山区西丽街道松白路1002号百旺信高科技工业园2区6栋,电力设备,237561338.6,22970980,1251,"Shenzhen Sinexcel Electric Co.,Ltd.",86-755-88999771,stock@sinexcel.com</t>
  </si>
  <si>
    <t>上海交易所,603324.SH,盛剑环境,上海盛剑环境系统科技股份有限公司,上海市嘉定区德富路1198号太湖世家国际大厦25楼,环保,189407619.4,14125216.35,934,"Shanghai Sheng Jian Environment Technology Co.,Ltd.",86-21-60712858,sjhj@sheng-jian.com</t>
  </si>
  <si>
    <t>深圳交易所,002446.SZ,盛路通信,广东盛路通信科技股份有限公司,广东省佛山市三水区西南工业园进业二路四号,国防军工,380045499.1,62087455.88,1364,"Guangdong Shenglu Telecommunication Tech. Co.,Ltd.",86-757-87744984,stock@shenglu.com</t>
  </si>
  <si>
    <t>上海交易所,688082.SH,盛美上海,盛美半导体设备(上海)股份有限公司,上海市浦东新区(上海)自由贸易试验区蔡伦路1690号第4幢,半导体及元件,353723933.8,4311124.71,869,"Acm Research (Shanghai), Inc.",86-21-50276506,ir@acmrcsh.com</t>
  </si>
  <si>
    <t>深圳交易所,002990.SZ,盛视科技,盛视科技股份有限公司,广东省深圳市福田区华富街道莲花一村社区彩田路7018号新浩壹都A4201-4206(整层)、43整层、45整层,计算机设备,260735064.3,50608751.82,1008,Maxvision Technology Corp.,86-755-83849249,investor@maxvision.com.cn</t>
  </si>
  <si>
    <t>上海交易所,605138.SH,盛泰集团,浙江盛泰服装集团股份有限公司,浙江省绍兴市嵊州市经济开发区城东区,服装家纺,1373123849,61520514.35,2.9890万,"Zhejiang Sunrise Garment Group Co., Ltd",86-575-83262926,ir@smart-shirts.com.cn</t>
  </si>
  <si>
    <t>深圳交易所,300494.SZ,盛天网络,湖北盛天网络技术股份有限公司,湖北省武汉市江夏区东湖新技术开发区光谷大道77号金融港B7栋9-11楼,传媒,319231510.8,52495127.54,570,Hubei Century Network Technology Inc.,86-27-86655050,ir@stnts.com</t>
  </si>
  <si>
    <t>上海交易所,600711.SH,盛屯矿业,盛屯矿业集团股份有限公司,福建省厦门市思明区展鸿路81号特房波特曼财富中心A座33层,小金属,6225955259,375188114.2,6472,Chengtun Mining Group Co.Ltd,86-592-5891697,lull@600711.com;lxiaojy@600711.com</t>
  </si>
  <si>
    <t>深圳交易所,002240.SZ,盛新锂能,盛新锂能集团股份有限公司,广东省深圳市福田区华富路1018号中航中心32楼3206-3207,小金属,1686909236,1069812904,1765,"Chengxin Lithium Group Co.,Ltd.",86-755-82557707,002240@cxlithium.com</t>
  </si>
  <si>
    <t>深圳交易所,300518.SZ,盛讯达,深圳市盛讯达科技股份有限公司,广东省深圳市福田区福田街道福安社区福华一路1号深圳大中华国际交易广场2501,互联网电商,201277341.2,7521469.21,266,"Shen Zhen Shengxunda Technology Co.,Ltd",86-755-82731691,sxd@gamexun.com</t>
  </si>
  <si>
    <t>上海交易所,603703.SH,盛洋科技,浙江盛洋科技股份有限公司,浙江省绍兴市越城区人民东路1416号,光学光电子,202323673.8,5204948.65,1457,"Zhejiang Shengyang Science And Technology Co.,Ltd.",86-575-88622076,stock@shengyang.com;gaojl@shengyang.com</t>
  </si>
  <si>
    <t>上海交易所,600539.SH,狮头股份,狮头科技发展股份有限公司,山西省太原市万柏林区兴华街道滨河西路51号3幢1-2层0201号,互联网电商,111419734.5,122083.96,432,"Lionhead Technology Development Co.,Ltd.",86-351-6838977,zqb@lionhead.com.cn</t>
  </si>
  <si>
    <t>上海交易所,603026.SH,石大胜华,山东石大胜华化工集团股份有限公司,山东省东营市垦利区同兴路198号石大胜华办公楼A栋301室,电力设备,1770539199,450147218.7,1540,Shandong Shida Shenghua Chemical Group Company Limited,86-546-2169536,sdsh@sinodmc.com</t>
  </si>
  <si>
    <t>深圳交易所,000852.SZ,石化机械,中石化石油机械股份有限公司,湖北省武汉市江夏区东湖新技术开发区光谷大道77号光谷金融港A2座12层,专用设备,1618687527,11392585.77,5153,Sinopec Oilfield Equipment Corporation,86-27-63496803,security.oset@sinopec.com</t>
  </si>
  <si>
    <t>上海交易所,600871.SH,石化油服,中石化石油工程技术服务股份有限公司,北京市朝阳区吉市口路9号,油气开采及服务,15347614000,68290000,6.9232万,Sinopec Oilfield Service Corporation,86-10-59965998,ir.ssc@sinopec.com</t>
  </si>
  <si>
    <t>上海交易所,603688.SH,石英股份,江苏太平洋石英股份有限公司,江苏省连云港市东海县平明镇马河电站东侧,非金属材料,259923218.8,87369725.44,1253,"Jiangsu Pacific Quartz Co.,Ltd.",86-518-87018519,dsh@quartzpacific.com</t>
  </si>
  <si>
    <t>上海交易所,600551.SH,时代出版,时代出版传媒股份有限公司,安徽省合肥市蜀山区翡翠路1118号出版传媒广场,传媒,1614242069,81237695.24,2330,"Time Publishing And Media Co.,Ltd.",86-551-63533050;86-551-63533053,zhengquan@press-mart.com;luyl@press-mart.com;gongsixinxiang@press-mart.com</t>
  </si>
  <si>
    <t>上海交易所,688187.SH,时代电气,株洲中车时代电气股份有限公司,湖南省株洲市石峰区时代路,非汽车交运,2544581793,340974700,7733,"Zhuzhou Crrc Times Electric Co.,Ltd.",86-731-28498028,ir@csrzic.com</t>
  </si>
  <si>
    <t>上海交易所,600458.SH,时代新材,株洲时代新材料科技股份有限公司,湖南省株洲市天元区海天路18号,电力设备,3800718534,77133421.62,6312,"Zhuzhou Times New Material Technology Co.,Ltd",86-731-22837762;86-731-22837786,xiazhi@csrzic.com;linfang@csrzic.com;tmt@csrzic.com</t>
  </si>
  <si>
    <t>深圳交易所,002862.SZ,实丰文化,实丰文化发展股份有限公司,广东省汕头市澄海区文冠路澄华工业区,家用轻工,73626218.54,1926418.61,625,"Shifeng Cultural Development Co.,Ltd.",86-754-85882699,zhengquan@gdsftoys.com</t>
  </si>
  <si>
    <t>深圳交易所,301228.SZ,实朴检测,实朴检测技术(上海)股份有限公司,上海市闵行区中春路1288号25号楼、34号楼,其他社会服务,54871245.63,-14450472.41,1094,"Sep Analytical (Shanghai) Co.,Ltd.",86-21-64881367,ir@sepchina.cn</t>
  </si>
  <si>
    <t>深圳交易所,002137.SZ,实益达,深圳市实益达科技股份有限公司,广东省深圳市龙岗区宝龙街道宝龙社区锦龙一路10号实益达锦龙厂区,光学光电子,206186974.3,17355904.84,851,"Shenzhen Sea Star Technology Co.,Ltd",86-755-29672878,dmb@zg-seastar.com</t>
  </si>
  <si>
    <t>北京交易所,831768.BJ,拾比佰,珠海拾比佰彩图板股份有限公司,广东省珠海市金湾区红旗镇红旗路8号,白色家电,254473226.3,6889765.47,577,"Zhuhai Speedbird Pvc Film Laminated Metal Sheet Co.,Ltd.",86-756-7239230,dmb@speedbird.cn</t>
  </si>
  <si>
    <t>深圳交易所,002588.SZ,史丹利,史丹利农业集团股份有限公司,山东省临沂市临沭县史丹利路,化学制品,2812565502,149609694,3370,"Stanley Agriculture Group Co.,Ltd.",86-539-6263620,huzhaoshun@shidanli.cn;chenzhao@shidanli.cn;002588@shidanli.cn</t>
  </si>
  <si>
    <t>上海交易所,600460.SH,士兰微,杭州士兰微电子股份有限公司,浙江省杭州市西湖区黄姑山路4号,半导体及元件,2001080841,268446599.1,6880,"Hangzhou Silan Microelectronics Co.,Ltd",86-571-88212980,600460@silan.com.cn;ml@silan.com.cn;silan@silan.com.cn</t>
  </si>
  <si>
    <t>上海交易所,688093.SH,世华科技,苏州世华新材料科技股份有限公司,江苏省苏州市吴江区经济技术开发区大光路168号,其他电子,80767057.1,28491318.1,364,"Suzhou Shihua New Material Technology Co.,Ltd.",86-512-63190989,zhengquan@szshihua.com.cn</t>
  </si>
  <si>
    <t>深圳交易所,300050.SZ,世纪鼎利,珠海世纪鼎利科技股份有限公司,广东省珠海市香洲区港湾大道科技五路8号一层,通信服务,135232254.8,6885004.84,1021,"Dingli Corp., Ltd.",86-756-3626066,ir@dinglicom.com</t>
  </si>
  <si>
    <t>深圳交易所,002602.SZ,世纪华通,浙江世纪华通集团股份有限公司,浙江省绍兴市上虞区曹娥街道越爱路66号,传媒,3520299774,208848805.1,7330,"Zhejiang Century Huatong Group Co.,Ltd",86-575-82148871,zhoumi.michele@shengqugames.com;sjhuatong@sjhuatong.com;bingjie_li@sjhuatong.com</t>
  </si>
  <si>
    <t>深圳交易所,300654.SZ,世纪天鸿,世纪天鸿教育科技股份有限公司,山东省淄博市张店区高新区天鸿路9号,传媒,64456315.3,6572163.58,686,"Astro-Century Education&amp;Technology Co.,Ltd",86-533-3590083,sjthzqb@zhnet.com.cn</t>
  </si>
  <si>
    <t>深圳交易所,002796.SZ,世嘉科技,苏州市世嘉科技股份有限公司,江苏省苏州市虎丘区建林路439号,通信设备,245537344.3,-16242636.72,1973,Suzhou Shijia Science &amp; Technology Inc.,86-512-66161736,shijiagufen@shijiakj.com</t>
  </si>
  <si>
    <t>深圳交易所,002285.SZ,世联行,深圳世联行集团股份有限公司,广东省深圳市罗湖区深南东路2028号罗湖商务中心12楼,房地产服务,940213565.6,-24396953.42,1.4006万,Shenzhen Worldunion Group Incorporated,86-755-22162824,info@worldunion.com.cn</t>
  </si>
  <si>
    <t>深圳交易所,002748.SZ,世龙实业,江西世龙实业股份有限公司,江西省景德镇市乐平市接渡镇(世龙公司3栋行政办公楼),化学原料,621892651.2,54473889.5,1543,"Jiangxi Selon Industrial Co.,Ltd",86-798-6735776,jiangxiselon@chinaselon.com;zongjingban8@163.com</t>
  </si>
  <si>
    <t>上海交易所,600823.SH,世茂股份,上海世茂股份有限公司,上海市浦东新区潍坊西路55号上海世茂大厦6楼,房地产开发,2642181418,96590071.95,2352,"Shanghai Shimao Co.,Ltd",86-21-20203388,600823@shimaoco.com</t>
  </si>
  <si>
    <t>上海交易所,605028.SH,世茂能源,宁波世茂能源股份有限公司,浙江省宁波市余姚市小曹娥镇滨海产业园广兴路8号,电力,94992557.13,45006553.9,183,"Ningbo Shimao Energy Co.,Ltd",86-574-62087887,shimaoenergy@shimaoenergy.com;wujiangang@shimaoenergy.com</t>
  </si>
  <si>
    <t>深圳交易所,300522.SZ,世名科技,苏州世名科技股份有限公司,江苏省苏州市昆山市黄浦江北路219号,化学制品,154006235,38174884.82,427,"Suzhou Sunmun Technology Co.,Ltd.",86-512-57667120,bin.zhao@smcolor.com.cn;min.zhang@smcolor.com.cn;smkj@smcolor.com.cn</t>
  </si>
  <si>
    <t>深圳交易所,002016.SZ,世荣兆业,广东世荣兆业股份有限公司,广东省珠海市斗门区珠峰大道288号1区17号楼,房地产开发,402988390.6,62313242.5,880,"Guangdong Shirongzhaoye Co.,Ltd.",86-756-5888899,shirongzhaoye@sohu.com</t>
  </si>
  <si>
    <t>上海交易所,603920.SH,世运电路,广东世运电路科技股份有限公司,广东省江门市鹤山市共和镇世运路8号、鹤山市共和镇世运路1号之一,半导体及元件,977580434.9,47226061.04,7378,"Olympic Circuit Technology Co.,Ltd",86-750-8911768;86-750-8911371,yinjialiang@olympicpcb.com;jason.liu@olympicpcb.com;olympicpcb@olympicpcb.com</t>
  </si>
  <si>
    <t>上海交易所,688313.SH,仕佳光子,河南仕佳光子科技股份有限公司,河南省鹤壁市淇滨区延河路201号,通信设备,195706169.9,22846073.74,1923,"Henan Shijia Photons Technology Co.,Ltd",86-392-2298668,ir@sjphotons.com</t>
  </si>
  <si>
    <t>深圳交易所,301030.SZ,仕净科技,苏州仕净科技股份有限公司,江苏省苏州市相城区太平街道金瑞路58号,环保,288342508.9,12776457.12,680,"Suzhou Shijing Environmental Technology Co.,Ltd.",86-512-69578288,ad.baolong.yang@sz-sjef.com;zhouqx@sz-sjef.com</t>
  </si>
  <si>
    <t>上海交易所,600604.SH,市北高新,上海市北高新股份有限公司,上海市静安区江场三路262号1楼,房地产开发,458669371.3,77155939.4,575,"Shanghai Shibei Hi-Tech Co.,Ltd.",86-21-66528130,zhengquan@shibei.com</t>
  </si>
  <si>
    <t>深圳交易所,000681.SZ,视觉中国,视觉(中国)文化发展股份有限公司,"北京市朝阳区酒仙桥路10号院恒通国际商务园,B5/B8",传媒,155043265.9,30512429.08,580,"Visual China Group Co.,Ltd.",86-10-64376780,000681@vcg.com</t>
  </si>
  <si>
    <t>深圳交易所,002841.SZ,视源股份,广州视源电子科技股份有限公司,广东省广州市黄埔区云埔四路6号,消费电子,4186639925,308057795.5,5427,Guangzhou Shiyuan Electronic Technology Company Limited,86-20-32210275,shiyuan@cvte.com</t>
  </si>
  <si>
    <t>深圳交易所,002665.SZ,首航高科,首航高科能源技术股份有限公司,北京市丰台区南四环188号总部基地3区20号楼,电力设备,170258019.4,-53893163.3,705,"Shouhang High-Tech Energy Co.,Ltd",86-10-52255555,byzhang@sh-ihw.com;shouhang@sh-ihw.com</t>
  </si>
  <si>
    <t>深圳交易所,300483.SZ,首华燃气,首华燃气科技(上海)股份有限公司,上海市闵行区元江路5000号,油气开采及服务,497655885.9,42639301.01,429,"Sino Prima Gas Technology Co.,Ltd.",86-21-58831588,chiwei.wu@primagas.com.cn;xiujing.guo@primagas.com.cn;db@primagas.com.cn</t>
  </si>
  <si>
    <t>上海交易所,603896.SH,寿仙谷,浙江寿仙谷医药股份有限公司,浙江省金华市武义县黄龙三路12号,中药,203720149.9,58993946.19,1026,"Zhejiang Shouxiangu Pharmaceutical Co.,Ltd.",86-579-87622285,liuguofang@sxg1909.com;sxg@sxgoo.com</t>
  </si>
  <si>
    <t>上海交易所,605299.SH,舒华体育,舒华体育股份有限公司,福建省泉州市惠安县台商投资区二路口莲内188号舒华二期,家用轻工,277592621.6,13282711.1,2395,"Shuhua Sports Co.,Ltd.",86-595-85933668;86-595-68097629,fujianmu@shuhua.com;jiangy@shuhua.com;ir@shuhua.com</t>
  </si>
  <si>
    <t>深圳交易所,300540.SZ,蜀道装备,四川蜀道装备科技股份有限公司,四川省成都市郫都区现代工业港北片区同善桥路569号,专用设备,51470080.17,15273460.06,355,Sichuan Shudao Equipment&amp;Technology Coltd.,86-28-87893658;86-28-87893653,300540@shudaozb.com;xiangxingrui@shenlenggufen.com</t>
  </si>
  <si>
    <t>上海交易所,603881.SH,数据港,上海数据港股份有限公司,上海市静安区江场路1401弄14号1601室,计算机应用,342541673.8,11180074.14,430,"Shanghai @Hub Co.,Ltd.",86-21-31762186,ir@athub.com</t>
  </si>
  <si>
    <t>深圳交易所,000909.SZ,数源科技,数源科技股份有限公司,浙江省杭州市西湖区教工路一号,房地产开发,648514004.4,4872137.89,527,"Soyea Technology Co.,Ltd",86-571-88271018,stock@soyea.com.cn</t>
  </si>
  <si>
    <t>北京交易所,835670.BJ,数字人,山东数字人科技股份有限公司,山东省济南市历下区高新区天辰大街1188号,医疗服务,3474903.37,-5403616.84,229,"Shandong Digihuman Technology Co.,Ltd",86-531-88870968,shuziren998@163.com</t>
  </si>
  <si>
    <t>深圳交易所,301017.SZ,漱玉平民,漱玉平民大药房连锁股份有限公司,山东省济南市历城区山大北路56号,医药商业,1587366357,49513055.97,1.1023万,"Shuyu Civilian Pharmacy Corp.,Ltd.",86-531-69957162,sypmdm@sypm.cn</t>
  </si>
  <si>
    <t>上海交易所,605336.SH,帅丰电器,浙江帅丰电器股份有限公司,浙江省绍兴市嵊州市经济开发区五合西路100号,厨卫电器,191481981.7,37676952.33,1227,"Zhejiang Sanfer Electric Co.,Ltd",86-575-83356233,irm@sanfer.com.cn</t>
  </si>
  <si>
    <t>深圳交易所,002693.SZ,双成药业,海南双成药业股份有限公司,海南省海口市秀英区兴国路16号,生物制品,73230987.79,730119.24,409,"Hainan Shuangcheng Pharmaceuticals Co.,Ltd.",86-898-68592978,yuxiaofeng@shuangchengmed.com;lifen@shuangchengmed.com</t>
  </si>
  <si>
    <t>深圳交易所,300817.SZ,双飞股份,浙江双飞无油轴承股份有限公司,浙江省嘉兴市嘉善县宏伟北路18号,通用设备,193662305.7,16777810.18,1111,"Zhejiang Sf Oilless Bearing Co.,Ltd.",86-573-84518146,pusijin@sf-bearing.com</t>
  </si>
  <si>
    <t>深圳交易所,002472.SZ,双环传动,浙江双环传动机械股份有限公司,浙江省杭州市余杭区五常街道荆长大道658-1号2幢和合大厦,汽车零部件,1655074189,118697565.5,5333,"Zhejiang Shuanghuan Driveline Co.,Ltd.",86-571-81671018,shdmb@gearsnet.com</t>
  </si>
  <si>
    <t>深圳交易所,000707.SZ,双环科技,湖北双环科技股份有限公司,湖北省孝感市应城市东马坊团结大道26号,化学原料,1028132472,192426152.2,1192,"Hubei Shuanghuan Science And Technology Stock Co.,Ltd",86-712-3580899,sh000707@163.com</t>
  </si>
  <si>
    <t>深圳交易所,000895.SZ,双汇发展,河南双汇投资发展股份有限公司,河南省漯河市源汇区双汇路1号双汇大厦,食品加工制造,13761901622,1460456812,4.6822万,"Henan Shuanghui Investment &amp; Development Co.,Ltd.",86-395-2676158;86-395-2676530,0895@shuanghui.net</t>
  </si>
  <si>
    <t>深圳交易所,002381.SZ,双箭股份,浙江双箭橡胶股份有限公司,浙江省嘉兴市桐乡市洲泉镇晚村,化工合成材料,480555212.4,32481466.34,1836,"Zhejiang Double Arrow Rubber Co.,Ltd.",86-573-88539880,allen00537@163.com;shenhui0316@163.com</t>
  </si>
  <si>
    <t>深圳交易所,301036.SZ,双乐股份,双乐颜料股份有限公司,江苏省泰州市兴化市张郭镇人民路2号,化学制品,326993056.1,26564880.29,1034,"Sunlour Pigment Co.,Ltd",86-523-83764960,yhd@shuangle.com;yzf@shuangle.com;shuangle@shuangle.com</t>
  </si>
  <si>
    <t>上海交易所,600481.SH,双良节能,双良节能系统股份有限公司,江苏省无锡市江阴市利港镇西利路88号,通用设备,1734206639,120865177.7,3087,"Shuangliang Eco-Energy Systems Co.,Ltd",86-510-86632358,600481@shuangliang.com</t>
  </si>
  <si>
    <t>深圳交易所,300100.SZ,双林股份,宁波双林汽车部件股份有限公司,上海市青浦区北盈路202号,汽车零部件,1060431533,31250738.22,4484,"Ningbo Shuanglin Auto Parts Co.,Ltd.",86-574-83518938,lmzhu@shuanglin.com;rjwu@shuanglin.com;qqxia@shuanglin.com</t>
  </si>
  <si>
    <t>深圳交易所,001211.SZ,双枪科技,双枪科技股份有限公司,浙江省杭州市余杭区百丈镇竹城路103号,家用轻工,198176667.7,13819481.83,1362,"Suncha Technology Co., Ltd.",86-571-88567511,lcb@sqzm.com;leili@sqzm.com</t>
  </si>
  <si>
    <t>深圳交易所,002481.SZ,双塔食品,烟台双塔食品股份有限公司,山东省烟台市招远市金领镇寨里村,农产品加工,449201884.2,51482540.07,723,"Yantai Shuangta Food Co.,Ltd.",86-535-8938520,shuangtashipin@shuangtafood.com</t>
  </si>
  <si>
    <t>深圳交易所,002395.SZ,双象股份,无锡双象超纤材料股份有限公司,江苏省无锡市新吴区鸿山街道后宅中路188号,化工合成材料,318737113.5,-5951257.31,570,"Wuxi Double Elephant Micro Fibre Material Co.,Ltd",86-510-88587333;86-510-88996380,sx@sxcxgf.com</t>
  </si>
  <si>
    <t>深圳交易所,002585.SZ,双星新材,江苏双星彩塑新材料股份有限公司,江苏省宿迁市宿豫区彩塑工业园区井头街1号,化工合成材料,1730057711,359197954.6,2071,"Jiangsu Shuangxing Color Plastic New Materials Co.,Ltd.",86-527-84252088,wudi@shuangxingcaisu.com;002585@shuangxingcaisu.com</t>
  </si>
  <si>
    <t>深圳交易所,300690.SZ,双一科技,山东双一科技股份有限公司,山东省德州市德城区新华工业园双一路1号,电力设备,162835831.2,10957035.64,1771,"Shandong Shuangyi Technology Co.,Ltd.",86-534-2267768,fin@shuangyitec.com;law@shuangyitec.com</t>
  </si>
  <si>
    <t>上海交易所,603318.SH,水发燃气,水发派思燃气股份有限公司,山东省济南市历城区经十东路33399号,燃气,506609460.2,12916604.19,524,"Shuifa Energas Gas Co., Ltd.",86-531-88798141,dmbgs@energas.cn</t>
  </si>
  <si>
    <t>深圳交易所,002273.SZ,水晶光电,浙江水晶光电科技股份有限公司,浙江省台州市椒江区三甲街道开发大道东段2198号,光学光电子,946459517.9,114086836.8,6308,"Zhejiang Crystal-Optech Co.,Ltd",86-576-89811901,sjzqb@crystal-optech.com</t>
  </si>
  <si>
    <t>上海交易所,600779.SH,水井坊,四川水井坊股份有限公司,四川省成都市金牛区全兴路9号,饮料制造,1414968711,362623103.4,1418,"Sichuan Swellfun Co.,Ltd",86-28-86252847,dongshiban@swellfun.com</t>
  </si>
  <si>
    <t>上海交易所,603365.SH,水星家纺,上海水星家用纺织品股份有限公司,上海市奉贤区沪杭公路1487号,服装家纺,806283685,84694043.89,3247,"Shanghai Shuixing Home Textile Co.,Ltd",86-21-57435982,sxjf@shuixing.com</t>
  </si>
  <si>
    <t>深圳交易所,300740.SZ,水羊股份,水羊集团股份有限公司,湖南省长沙市岳麓区高新开发区岳麓西大道588号芯城科技园9栋,美容护理,1045541755,41583613.32,2954,"Syoung Group Co.,Ltd.",86-731-85238868,ir@syounggroup.com</t>
  </si>
  <si>
    <t>上海交易所,603171.SH,税友股份,税友软件集团股份有限公司,浙江省杭州市滨江区浦沿街道南环路3738号,计算机应用,298911644.5,30445795.36,6204,"Servyou Software Group Co.,Ltd.",86-571-56688117,servyoustock@servyou.com.cn</t>
  </si>
  <si>
    <t>深圳交易所,002996.SZ,顺博合金,重庆顺博铝合金股份有限公司,重庆市合川区草街拓展园区,工业金属,2802361468,126615820.6,1453,"Chongqing Shunbo Aluminum Co.,Ltd.",86-23-86521019,ir@soonbest.com</t>
  </si>
  <si>
    <t>深圳交易所,000631.SZ,顺发恒业,顺发恒业股份公司,吉林省长春市朝阳区延安大路1号盛世国际写字间3026室,综合,69169127.42,41655041.37,531,Shunfa Hengye Corporation,86-431-85180631,sfhy_000631@126.com;liu8027@126.com</t>
  </si>
  <si>
    <t>深圳交易所,002352.SZ,顺丰控股,顺丰控股股份有限公司,广东省深圳市南山区科技南一路深投控创智天地大厦B座,物流,62984185000,1022140000,17.7129万,"S.F. Holding Co.,Ltd.",86-755-36395338,sfir@sf-express.com</t>
  </si>
  <si>
    <t>深圳交易所,002565.SZ,顺灏股份,上海顺灏新材料科技股份有限公司,上海市普陀区真陈路200号,包装印刷,357336483.3,-2890178.08,1460,"Shanghai Shunho New Materials Technology Co.,Ltd.",86-21-66278702,lujingjing@shunhaostock.com;zhuzhi@shunhaostock.com;investor@shunhaostock.com</t>
  </si>
  <si>
    <t>深圳交易所,003039.SZ,顺控发展,广东顺控发展股份有限公司,广东省佛山市顺德区大良街道办事处德和社区居民委员会新城区观绿路4号恒实置业广场1号楼1901-1905、20层,环保,298449611.1,49529883.87,1410,"Guangdong Shunkong Development Co.,Ltd.",86-757-22317888,shunkongfazhan@sina.com</t>
  </si>
  <si>
    <t>深圳交易所,002138.SZ,顺络电子,深圳顺络电子股份有限公司,广东省深圳市龙华区观澜街道大富苑工业区顺络观澜工业园,半导体及元件,1007929564,162789359.2,6612,"Shenzhen Sunlord Electronics Co.,Ltd.",86-755-29832586,info@sunlordinc.com</t>
  </si>
  <si>
    <t>深圳交易所,000533.SZ,顺钠股份,广东顺钠电气股份有限公司,广东省佛山市顺德区大良街道萃智路1号车创置业广场1栋18楼02—07单元写字楼,电力设备,366559711.7,4460217.2,1245,"Guangdong Shunna Electric Co.,Ltd",86-757-22321218;86-757-22321217,wu_p188@163.com;hai_zhenru@126.com;000533@shunna.com.cn</t>
  </si>
  <si>
    <t>深圳交易所,300113.SZ,顺网科技,杭州顺网科技股份有限公司,浙江省杭州市西湖区文一西路857号杭州智慧产业创业园A座,通信服务,268666208.5,31332642.96,1415,"Hangzhou Shunwang Technology Co,Ltd",86-571-89712215;86-571-87205808,dsh@shunwang.com</t>
  </si>
  <si>
    <t>深圳交易所,002676.SZ,顺威股份,广东顺威精密塑料股份有限公司,广东省佛山市顺德区高新区(容桂)科苑一路6号,白色家电,488286928.8,17117277.44,3859,"Guangdong Sunwill Precising Plastic Co.,Ltd",86-757-28385938,sw002676@vip.163.com</t>
  </si>
  <si>
    <t>深圳交易所,300322.SZ,硕贝德,惠州硕贝德无线科技股份有限公司,广东省惠州市惠城区仲恺高新区东江高新科技产业园惠泽大道138号,消费电子,392283469.7,2731107.42,1907,"Huizhou Speed Wireless Technology Co.,Ltd.",86-752-2836716,speed@speed-hz.com</t>
  </si>
  <si>
    <t>上海交易所,688399.SH,硕世生物,江苏硕世生物科技股份有限公司,江苏省泰州市海陵区药城大道837号,医疗器械,1521902379,631070096.8,765,"Jiangsu Bioperfectus Technologies Co.,Ltd.",86-523-80225599,sssw@s-sbio.com</t>
  </si>
  <si>
    <t>深圳交易所,002538.SZ,司尔特,安徽省司尔特肥业股份有限公司,安徽省宣城市宁国市经济技术开发区汪溪园区,化学制品,1433551859,154328228.5,2950,"Anhui Sierte Fertilizer Industry Ltd. ,Company",86-563-4181590;86-563-4181525,garionwu@qq.com;setzsm@163.com;ahsierte@163.com</t>
  </si>
  <si>
    <t>上海交易所,603520.SH,司太立,浙江司太立制药股份有限公司,浙江省台州市仙居县现代工业集聚区丰溪西路9号,化学制药,517298394.9,80240225,1818,"Zhejiang Starry Pharmaceutical Co.,Ltd.",86-576-87718605,stl@starrypharma.com</t>
  </si>
  <si>
    <t>深圳交易所,300556.SZ,丝路视觉,丝路视觉科技股份有限公司,广东省深圳市福田区保税区市花路花样年福年广场B4栋108室,计算机应用,190845868.9,-28901341.51,2717,"Silkroad Visual Technology Co.,Ltd.",86-755-88321687;86-755-88321338,securities@silkroadcg.com;wangyu@silkroadcg.com</t>
  </si>
  <si>
    <t>深圳交易所,300078.SZ,思创医惠,思创医惠科技股份有限公司,浙江省杭州市余杭区莫干山路1418-48号,计算机应用,386055693.4,30953691.43,2102,"Hangzhou Century Co.,Ltd",86-571-28818665,lulijuan@century-cn.com;tangying@century-cn.com;zhengquanbu@century-cn.com</t>
  </si>
  <si>
    <t>深圳交易所,003025.SZ,思进智能,思进智能成形装备股份有限公司,浙江省宁波市鄞州区高新区江南路1832号,通用设备,128307176.3,40576772.4,333,"Sijin Intelligent Forming Machinery Co., Ltd.",86-574-87749785,nbsijin@163.com</t>
  </si>
  <si>
    <t>上海交易所,688053.SH,思科瑞,成都思科瑞微电子股份有限公司,四川省成都市龙泉驿区星光西路117号,国防军工,50693382.15,18878213.63,388,"Chengdu Screen Micro-Electronics Co.,Ltd.",86-28-89140831,security@cd-screen.cn</t>
  </si>
  <si>
    <t>上海交易所,688115.SH,思林杰,广州思林杰科技股份有限公司,广东省广州市番禺区石碁镇亚运大道1003号2号楼101、201、301、401、501,仪器仪表,54923916.83,15848238.93,279,"Smartgiant Technology Co., Ltd.",86-20-39122156;86-20-39184660,dm@smartgiant.com</t>
  </si>
  <si>
    <t>深圳交易所,002712.SZ,思美传媒,思美传媒股份有限公司,浙江省杭州市上城区虎玉路41号八卦田公园正大门内,传媒,846919908.6,-13547654.34,801,"Simei Media Co.,Ltd.",86-571-86588028,ir@simei.cc</t>
  </si>
  <si>
    <t>上海交易所,688536.SH,思瑞浦,思瑞浦微电子科技(苏州)股份有限公司,上海市浦东新区中国(上海)自由贸易试验区张衡路666弄1号8楼802室,半导体及元件,442408923.9,91459013.98,395,3peak Incorporated,86-21-51090810,3peak@3peakic.com.cn</t>
  </si>
  <si>
    <t>上海交易所,688213.SH,思特威,思特威(上海)电子科技股份有限公司,上海市浦东新区中国(上海)自由贸易试验区祥科路111号3号楼6楼612室,半导体及元件,437882552.1,14111059.31,674,"Smartsens Technology (Shanghai) Co., Ltd.",86-21-64853570,ir@smartsenstech.com</t>
  </si>
  <si>
    <t>上海交易所,603508.SH,思维列控,河南思维自动化设备股份有限公司,河南省郑州市中原区高新区杜兰街63号,计算机设备,188900994.5,68796456.36,898,"Henan Thinker Automatic Equipment Co.,Ltd.",86-371-60671678,swir@hnthinker.com</t>
  </si>
  <si>
    <t>深圳交易所,002028.SZ,思源电气,思源电气股份有限公司,上海市闵行区华宁路3399号,电力设备,1739308457,152165107.4,6099,"Sieyuan Electric Co.,Ltd.",86-21-61610958,ir@sieyuan.com</t>
  </si>
  <si>
    <t>上海交易所,603290.SH,斯达半导,嘉兴斯达半导体股份有限公司,浙江省嘉兴市南湖区科兴路988号,半导体及元件,542492302.2,151247874.5,1031,Starpower Semiconductor Ltd.,86-573-82586699,investor-relation@powersemi.com</t>
  </si>
  <si>
    <t>深圳交易所,300806.SZ,斯迪克,江苏斯迪克新材料科技股份有限公司,江苏省苏州市太仓市青岛西路11号,化工合成材料,478303308,17756594.5,1393,"Jiangsu Sidike New Materials Science &amp; Technology Co.,Ltd.",86-512-53989120,wuxiaoyan@sidike.com;jindandan@sidike.com;300806@sidike.com</t>
  </si>
  <si>
    <t>深圳交易所,300382.SZ,斯莱克,苏州斯莱克精密设备股份有限公司,江苏省苏州市吴中区胥口镇孙武路1028号,专用设备,292051543.7,43594632.54,1094,"Suzhou Slac Precision Equipment Co.,Ltd.",86-512-66590361,stock@slac.com.cn</t>
  </si>
  <si>
    <t>上海交易所,688102.SH,斯瑞新材,陕西斯瑞新材料股份有限公司,陕西省西安市雁塔区高新区丈八七路12号,金属新材料,239062946.3,31253974.46,1114,"Shaanxi Sirui Advanced Materials Co.,Ltd.",86-29-81138188,sirui-advanced-materials@sirui.net.cn</t>
  </si>
  <si>
    <t>上海交易所,601107.SH,四川成渝,四川成渝高速公路股份有限公司,四川省成都市武侯区武侯祠大街252号,公路铁路运输,2015032770,251456568.7,4203,Sichuan Expressway Company Limited,86-28-85527507;86-28-85527506,db@cygs.com;twy@cygs.com</t>
  </si>
  <si>
    <t>上海交易所,600678.SH,四川金顶,四川金顶(集团)股份有限公司,四川省乐山市峨眉山市乐都镇新农一组55号,建筑材料,81558480.69,8470419.11,213,"Sichuan Golden Summit(Group)Joint-Stock Co.,Ltd",86-833-6179366;86-833-6179595,scjd600678@scjd.cn</t>
  </si>
  <si>
    <t>深圳交易所,000801.SZ,四川九洲,四川九洲电器股份有限公司,四川省绵阳市涪城区科创园区九洲大道259号,黑色家电,831804554.2,32419870.43,3457,"Sichuan Jiuzhou Electric Co.,Ltd.",86-816-2336252,dsb@jiuzhoutech.com</t>
  </si>
  <si>
    <t>上海交易所,600039.SH,四川路桥,四川路桥建设集团股份有限公司,四川省成都市武侯区高新区九兴大道12号,建筑装饰,18285967892,1572342003,1.3763万,"Sichuan Road &amp; Bridge Co.,Ltd.",86-28-85126085,srbcdsh@163.com</t>
  </si>
  <si>
    <t>深圳交易所,000731.SZ,四川美丰,四川美丰化工股份有限公司,四川省德阳市旌阳区蓥华南路一段10号,化学制品,1252137083,178698756.8,2391,"Sichuan Meifeng Chemical Industry Co.,Ltd.",86-838-2304235,mfzqb@163.com;437679006@qq.com</t>
  </si>
  <si>
    <t>深圳交易所,000935.SZ,四川双马,四川和谐双马股份有限公司,四川省成都市锦江区红星路三段一号成都国际金融中心1号写字楼26楼2号,建筑材料,283244012,265833051.1,453,"Sichuan Hexie Shuangma Co.,Ltd",86-28-63231548,public.sm@sc-shuangma.com</t>
  </si>
  <si>
    <t>上海交易所,600839.SH,四川长虹,四川长虹电器股份有限公司,四川省绵阳市涪城区高新区绵兴东路35号,黑色家电,20087156224,50304626.55,4.6664万,"Sichuan Changhong Electric Co.,Ltd.",86-816-2418436;86-816-2418700,zhao.ql@changhong.com;yangliuxu@changhong.com;600839@changhong.com</t>
  </si>
  <si>
    <t>上海交易所,600990.SH,四创电子,四创电子股份有限公司,安徽省合肥市蜀山区高新技术产业开发区习友路3366号,国防军工,235489792.2,-78793282.86,3127,"Sun Create Electronics Co.,Ltd",86-551-65391323;86-551-65391324,wangxiangxin@sun-create.com;yangmeng@sun-create.com</t>
  </si>
  <si>
    <t>深圳交易所,300179.SZ,四方达,河南四方达超硬材料股份有限公司,河南省郑州市管城回族区自贸试验区郑州片区(经开)第十大街109号,通用设备,126144669.6,41260173.83,554,"Sf Diamond Co.,Ltd.",86-371-66728022,sr@sf-diamond.com</t>
  </si>
  <si>
    <t>上海交易所,688665.SH,四方光电,四方光电股份有限公司,湖北省武汉市江夏区东湖新技术开发区凤凰产业园凤凰园三路3号,仪器仪表,134643417.7,43025714.38,809,"Cubic Sensor And Instrument Co.,Ltd",86-27-81628826,bod@gassensor.com.cn</t>
  </si>
  <si>
    <t>深圳交易所,300468.SZ,四方精创,深圳四方精创资讯股份有限公司,广东省深圳市南山区粤海街道高新区社区高新南七道8号四方精创资讯大厦,计算机应用,152362709.1,9159714.73,2271,"Shenzhen Forms Syntron Information Co.,Ltd.",86-755-86649962,formssyntronss@formssi.com</t>
  </si>
  <si>
    <t>上海交易所,603339.SH,四方科技,四方科技集团股份有限公司,江苏省南通市通州区兴仁镇金通公路3888号,通用设备,452898386.8,48058790.75,1403,"Square Technology Group Co.,Ltd",86-513-81658162,zqb@ntsquare.com</t>
  </si>
  <si>
    <t>上海交易所,605122.SH,四方新材,重庆四方新材股份有限公司,重庆市巴南区南彭街道南湖路306号,建筑材料,307505106.9,31053068.55,939,"Chongqing Sifang New Material Co.,Ltd.",86-23-66241528,security@cqsifang.com</t>
  </si>
  <si>
    <t>深圳交易所,000518.SZ,四环生物,江苏四环生物股份有限公司,江苏省无锡市江阴市新桥镇新郁路中房6号,生物制品,50357114.91,-23275808.58,254,"Jiangsu Sihuan Bioengineering Co.,Ltd",86-510-86408558,0518shsw@163.com</t>
  </si>
  <si>
    <t>深圳交易所,300852.SZ,四会富仕,四会富仕电子科技股份有限公司,广东省肇庆市四会市下茆镇四会电子产业基地2号,半导体及元件,256843337.8,34735499.58,1371,"Sihui Fuji Electronics Technology Co.,Ltd.",86-758-3106018,stock@fujipcb.cn</t>
  </si>
  <si>
    <t>上海交易所,603838.SH,四通股份,广东四通集团股份有限公司,广东省潮州市潮安区潮州火车站区南片B11-4-1地块,家用轻工,67847139.16,-1785867.75,1510,"Guang Dong Sitong Group Co.,Ltd",86-768-2972746,zqswb@sitong.net;sitong@sitong.net</t>
  </si>
  <si>
    <t>上海交易所,603268.SH,松发股份,广东松发陶瓷股份有限公司,广东省潮州市潮安区如意路工业区C2-2号楼,家用轻工,50032531.66,-21544482.3,1248,"Guangdong Songfa Ceramics Co.,Ltd.",86-768-2922603,lijing@songfa.com;sfzqb@songfa.com;songfa@songfa.com</t>
  </si>
  <si>
    <t>上海交易所,688157.SH,松井股份,湖南松井新材料股份有限公司,湖南省长沙市宁乡市宁乡经济技术开发区三环北路777号,化学制品,117030274.6,20025172.72,529,"Hunan Sokan New Materials Co.,Ltd.",86-731-87191777-8088,zqb@sokan.com.cn;huan.zhou@sokan.com.cn</t>
  </si>
  <si>
    <t>上海交易所,603992.SH,松霖科技,厦门松霖科技股份有限公司,福建省厦门市海沧区阳光西路298号,家用轻工,792887706.1,72713224.61,5544,"Xiamen Solex High-Tech Industries Co.,Ltd.",86-592-3502118,irm@solex.cn</t>
  </si>
  <si>
    <t>上海交易所,603863.SH,松炀资源,广东松炀再生资源股份有限公司,广东省汕头市澄海区莲下镇鸿利工业区办公楼西侧,造纸,222960117.8,2095118.3,645,"Guangdong Songyang Recycle Resources Co.,Ltd",86-754-85311688,gdsyrr@sypaper.cn</t>
  </si>
  <si>
    <t>深圳交易所,300893.SZ,松原股份,浙江松原汽车安全系统股份有限公司,浙江省宁波市余姚市牟山镇运河沿路1号,汽车零部件,220933576.1,22851294.89,744,"Zhejiang Songyuanautomotive Safetysystems Co.,Ltd.",86-574-62499207,ir@songyuansafety.com</t>
  </si>
  <si>
    <t>深圳交易所,002454.SZ,松芝股份,上海加冷松芝汽车空调股份有限公司,上海市闵行区莘庄工业园区颛兴路2059号,汽车零部件,882631565.2,20169586.74,3334,"Songz Automobile Air Conditioning Co.,Ltd",86-21-52634750,chenrui@shsongz.com;shstock@shsongz.com.cn</t>
  </si>
  <si>
    <t>深圳交易所,301002.SZ,崧盛股份,深圳市崧盛电子股份有限公司,广东省深圳市宝安区沙井街道共和第四工业区A3栋厂房,光学光电子,189669800.1,19401887.97,1606,"Shenzhen Sosen Electronics Co.,Ltd.",86-755-29596655,investor@sosen.com</t>
  </si>
  <si>
    <t>深圳交易所,300144.SZ,宋城演艺,宋城演艺发展股份有限公司,浙江省杭州市西湖区之江路148号,景点及旅游,85304051.99,-38586476.7,1159,"Songcheng Performance Development Co.,Ltd",86-571-87091255,hl@songcn.com;sczq@songcn.com</t>
  </si>
  <si>
    <t>上海交易所,600077.SH,宋都股份,宋都基业投资股份有限公司,浙江省杭州市上城区富春路789号宋都大厦,房地产开发,1733199675,-11633598.71,845,"Sundy Land Investment Co.,Ltd.",86-571-86759621,600077@songdu.com</t>
  </si>
  <si>
    <t>深圳交易所,002503.SZ,搜于特,搜于特集团股份有限公司,广东省东莞市道滘镇新鸿昌路1号,服装家纺,526458342,-126912819,672,"Souyute Group Co.,Ltd",86-769-81333505,lgy@celucasn.com;syt@celucasn.com</t>
  </si>
  <si>
    <t>深圳交易所,300507.SZ,苏奥传感,江苏奥力威传感高科股份有限公司,江苏省扬州市邗江区高新技术产业开发区祥园路158号,汽车零部件,213779291.6,24699913.91,682,"Jiangsu Olive Sensors High-Tech Co.,Ltd.",86-514-82775359,olive@yos.net.cn</t>
  </si>
  <si>
    <t>上海交易所,603916.SH,苏博特,江苏苏博特新材料股份有限公司,江苏省南京市江宁区淳化街道醴泉路118号,化学制品,716167376.9,80248111.48,2814,"Sobute New Materials Co.,Ltd",86-25-52837688,ir@sobute.com</t>
  </si>
  <si>
    <t>深圳交易所,000570.SZ,苏常柴A,常柴股份有限公司,江苏省常州市钟楼区怀德中路123号,汽车零部件,675718729.7,-31087265.83,2764,"Changchai Company,Limited",86-519-68683155,cchjj@changchai.com;cctqm@public.cz.js.cn</t>
  </si>
  <si>
    <t>深圳交易所,300331.SZ,苏大维格,苏州苏大维格科技集团股份有限公司,江苏省苏州市吴中区工业园区新昌路68号,光学光电子,397578903.7,-23246017.11,2773,"Svg Tech Group Co.,Ltd.",86-512-62868882-881,zqb@svgoptronics.com;info@svgoptronics.com</t>
  </si>
  <si>
    <t>深圳交易所,300284.SZ,苏交科,苏交科集团股份有限公司,江苏省南京市建邺区富春江东街8号,建筑装饰,872602693.9,44077470.45,8091,Jsti Group,86-25-86576542,sjkdmb@jsti.com</t>
  </si>
  <si>
    <t>上海交易所,601952.SH,苏垦农发,江苏省农垦农业发展股份有限公司,江苏省南京市建邺区恒山路136号苏垦大厦11-12楼,种植业与林业,2409171030,133589243.2,9910,"Jiangsu Provincial Agricultural Reclamation And Development Co.,Ltd.",86-25-87772107,skiad_ltd@163.com</t>
  </si>
  <si>
    <t>上海交易所,603585.SH,苏利股份,江苏苏利精细化工股份有限公司,江苏省无锡市江阴市临港街道润华路7号-1,化学制品,794738969.9,98194238.52,1266,"Suli Co.,Ltd.",86-510-86636229,zhangzhe@suli.com;suligroup@suli.com</t>
  </si>
  <si>
    <t>上海交易所,600710.SH,苏美达,苏美达股份有限公司,江苏省南京市玄武区长江路198号,贸易,30684947660,214971211.9,2.0202万,Sumec Corporation Limited,86-25-84531968,tzz@sumec.com.cn</t>
  </si>
  <si>
    <t>深圳交易所,000718.SZ,苏宁环球,苏宁环球股份有限公司,"江苏省南京市鼓楼区集庆门大街270号苏宁环球国际中心48-51楼,上海市普陀区丹巴路99号苏宁国际天御广场A2座3层",房地产开发,476659221,132669907.7,1063,"Suning Universal Co.,Ltd",86-25-83247946,suning@suning.com.cn</t>
  </si>
  <si>
    <t>上海交易所,603323.SH,苏农银行,江苏苏州农村商业银行股份有限公司,江苏省苏州市吴江区中山南路1777号,银行,977535000,308367000,1821,"Jiangsu Suzhou Rural Commercial Bank Co.,Ltd",86-512-63969966;86-512-63969870,office@szrcb.com</t>
  </si>
  <si>
    <t>深圳交易所,002032.SZ,苏泊尔,浙江苏泊尔股份有限公司,浙江省杭州市滨江区江晖路1772号苏泊尔大厦15层,小家电,5611558381,538175628.8,1.1840万,"Zhejiang Supor Co.,Ltd.",86-571-86858778,yjd@supor.com;flin@supor.com;002032@supor.com</t>
  </si>
  <si>
    <t>深圳交易所,300416.SZ,苏试试验,苏州苏试试验集团股份有限公司,"江苏省苏州市吴中区工业园区中新科技城唯亭镇科峰路18号,江苏省苏州市高新区鹿山路55号",其他社会服务,343607406.9,28841923.78,1912,"Suzhou Sushi Testing Group Co.,Ltd.",86-512-66658033,sushi@chinasti.com</t>
  </si>
  <si>
    <t>深圳交易所,300982.SZ,苏文电能,苏文电能科技股份有限公司,江苏省常州市武进区江苏武进经济开发区长帆路3号,建筑装饰,406717525.9,42209927.88,810,"Suwen Electric Energy Technology Co.,Ltd.",86-519-69897107,zhangzijian@swdnkj.com;yinfengjiao@swdnkj.com;securities@swdnkj.com</t>
  </si>
  <si>
    <t>上海交易所,603299.SH,苏盐井神,江苏苏盐井神股份有限公司,江苏省淮安市淮安区华西路18号,化学原料,1521171198,241328431.4,3896,"Jiangsu Suyan Jingshen Co.,Ltd",86-517-87038881;86-517-87038787,jsgfzqb@126.com</t>
  </si>
  <si>
    <t>上海交易所,600736.SH,苏州高新,苏州新区高新技术产业股份有限公司,江苏省苏州市虎丘区高新区锦峰路199号锦峰国际商务广场A座19-20楼,房地产开发,920377281.9,49358394.16,1622,"Suzhou New District Hi-Tech Industrial Co.,Ltd",86-512-67379025,song.cj@sndnt.com;gong.yy@sndnt.com;szgx600736@sndnt.com</t>
  </si>
  <si>
    <t>深圳交易所,002079.SZ,苏州固锝,苏州固锝电子股份有限公司,江苏省苏州市虎丘区高新区通安镇华金路200号,半导体及元件,797731628.6,59201880.94,1742,"Suzhou Good-Ark Electronics Co.,Ltd.",86-512-66069609,shuo.yang@goodark.com;info@goodark.com</t>
  </si>
  <si>
    <t>上海交易所,603660.SH,苏州科达,苏州科达科技股份有限公司,江苏省苏州市虎丘区高新区金山路131号,计算机设备,444678358.4,-77128007.75,5134,"Suzhou Keda Technology Co.,Ltd",86-512-68094995,ir@kedacom.com</t>
  </si>
  <si>
    <t>上海交易所,603332.SH,苏州龙杰,苏州龙杰特种纤维股份有限公司,江苏省苏州市张家港市省级经济开发区(振兴路19号),化工合成材料,199147293.9,-13430782.71,1105,"Suzhou Longjie Special Fiber Co.,Ltd.",86-512-56979228,longjie@suzhoulongjie.com</t>
  </si>
  <si>
    <t>深圳交易所,002966.SZ,苏州银行,苏州银行股份有限公司,江苏省苏州市姑苏区工业园区钟园路728号,银行,3000602378,1072522549,4919,"Bank Of Suzhou Co.,Ltd",86-512-69868509,dongban@suzhoubank.com</t>
  </si>
  <si>
    <t>北京交易所,430418.BJ,苏轴股份,苏州轴承厂股份有限公司,江苏省苏州市虎丘区高新区鹿山路35号,汽车零部件,139701662.9,14088614.93,570,"Suzhou Bearing Factory Co.,Ltd.",86-512-66657251,sheny@sbfcn.com;sales@sbfcn.com</t>
  </si>
  <si>
    <t>上海交易所,600820.SH,隧道股份,上海隧道工程股份有限公司,上海市徐汇区宛平南路1099号,建筑装饰,10659171743,296724918.4,1.5765万,"Shanghai Tunnel Engineering Co.,Ltd.",86-21-65419590,600820@stec.net;stecodd@stec.net</t>
  </si>
  <si>
    <t>深圳交易所,000531.SZ,穗恒运A,广州恒运企业集团股份有限公司,广东省广州市黄埔区科学大道251号,电力,905642120.7,-50818857.9,1230,Guangzhou Hengyun Enterprises Holding Ltd,86-20-82068252,hy000531@hengyun.com.cn</t>
  </si>
  <si>
    <t>深圳交易所,002572.SZ,索菲亚,索菲亚家居股份有限公司,广东省广州市增城区永宁街郭村仙宁路2号,家用轻工,1998507029,114483289.7,1.4486万,Suofeiya Home Collection Co.Ltd,86-20-87533019,ningji@suofeiya.com.cn</t>
  </si>
  <si>
    <t>深圳交易所,002766.SZ,索菱股份,深圳市索菱实业股份有限公司,广东省惠州市惠城区仲恺高新区东江高新科技产业园兴科东路1号索菱工业园,汽车零部件,188852742.6,-3912497.7,775,"Shenzhen Soling Industrial Co.,Ltd",86-755-28022655;86-752-2812276,dm88@szsoling.com</t>
  </si>
  <si>
    <t>上海交易所,603612.SH,索通发展,索通发展股份有限公司,山东省德州市临邑县恒源经济开发区新104国道北侧,非金属材料,3185343594,158137267.2,3423,"Sunstone Development Co.,Ltd.",86-534-2148011,sunstone@sun-stone.com</t>
  </si>
  <si>
    <t>深圳交易所,002233.SZ,塔牌集团,广东塔牌集团股份有限公司,广东省梅州市蕉岭县蕉城镇(塔牌大厦),建筑材料,1254747444,52632460.64,2685,"Guangdong Tapai Group Co.,Ltd.",86-753-7887036,mzjllhf@126.com;tp@tapai.com</t>
  </si>
  <si>
    <t>深圳交易所,002139.SZ,拓邦股份,深圳拓邦股份有限公司,广东省深圳市宝安区石岩镇塘头大道拓邦工业园,消费电子,1867713023,94076282.26,8445,"Shenzhen Topband Co.,Ltd",86-755-26957035,wenzh@topband.com.cn;zhangyuhua@topband.com.cn</t>
  </si>
  <si>
    <t>深圳交易所,300229.SZ,拓尔思,拓尔思信息技术股份有限公司,北京市朝阳区大屯路科学园南里风林西奥中心B座16层,计算机应用,190364575.2,21002667.41,1631,"Trs Information Technology Co.,Ltd.",86-10-64848899;86-10-64848899-190,ir@trs.com.cn</t>
  </si>
  <si>
    <t>上海交易所,688072.SH,拓荆科技,拓荆科技股份有限公司,辽宁省沈阳市浑南区水家900号,半导体及元件,107517692.9,-11878144.75,429,Piotech Inc.,86-24-24188000;86-24-24188000-8089,ir@sypiotech.cn</t>
  </si>
  <si>
    <t>上海交易所,601689.SH,拓普集团,宁波拓普集团股份有限公司,浙江省宁波市北仑区育王山路268号,汽车零部件,3745011017,385889397.9,1.2784万,"Ningbo Tuopu Group Co.,Ltd.",86-574-86800850,wmz@tuopu.com;gyc@tuopu.com;tuopu@tuopu.com</t>
  </si>
  <si>
    <t>深圳交易所,002218.SZ,拓日新能,深圳市拓日新能源科技股份有限公司,广东省深圳市南山区侨香路香年广场A栋8楼,电力设备,391361622,10496908.35,1257,"Shenzhen Topraysolar Co.,Ltd.",86-755-86612300;86-755-29680031,gongyanping@topraysolar.com;liangjingtao@topraysolar.com</t>
  </si>
  <si>
    <t>深圳交易所,001226.SZ,拓山重工,安徽拓山重工股份有限公司,安徽省宣城市广德市广德经济开发区桐汭大道,专用设备,216776661.1,0,720,"Anhui Tuoshan Heavy Industries Co.,Ltd.",86-563-6616555,toushan@tuoshangroup.com</t>
  </si>
  <si>
    <t>深圳交易所,300607.SZ,拓斯达,广东拓斯达科技股份有限公司,广东省东莞市大岭山镇大塘朗创新路2号,自动化设备,928893987.7,53837484.98,2893,"Guangdong Topstar Technology Co.,Ltd.",86-769-82893316,topstar@topstarltd.com</t>
  </si>
  <si>
    <t>深圳交易所,002261.SZ,拓维信息,拓维信息系统股份有限公司,湖南省长沙市岳麓区桐梓坡西路298号,计算机应用,487835861.2,40450172.92,4450,"Talkweb Information System Co.,Ltd.",86-731-88668270,longqi@talkweb.com.cn;limengshi@talkweb.com.cn;securities@talkweb.com.cn</t>
  </si>
  <si>
    <t>深圳交易所,301089.SZ,拓新药业,新乡拓新药业股份有限公司,河南省新乡市红旗区科隆大道515号,化学制药,129549459.6,28439239.02,1371,"Xinxiang Tuoxin Pharmaceutical Co.,Ltd.",86-373-6351918,tuoxinyyh@163.com;yangyuhua@tuoxinpharm.com</t>
  </si>
  <si>
    <t>上海交易所,603055.SH,台华新材,浙江台华新材料股份有限公司,浙江省嘉兴市秀洲区王店镇梅北路113号,纺织制造,945276449,114759602.5,4421,"Zhejiang Taihua New Material Co.,Ltd",86-573-83703555,luanchenglian@textaihua.com;hupingzhe@textaihua.com;taihua@textaihua.com</t>
  </si>
  <si>
    <t>深圳交易所,300046.SZ,台基股份,湖北台基半导体股份有限公司,湖北省襄阳市襄城区胜利街162号,半导体及元件,70230696.91,10199846.33,531,"Tech Semiconductors Co.,Ltd.",86-710-3506236,securities@techsem.com.cn</t>
  </si>
  <si>
    <t>深圳交易所,002433.SZ,太安堂,广东太安堂药业股份有限公司,广东省汕头市金平区金园工业区揭阳路28号广东太安堂药业股份有限公司麒麟园,中药,191252969.1,-37353612.37,1271,"Guangdong Taiantang Pharmaceutical Co.,Ltd.",86-754-88116066-188,t-a-t@163.com</t>
  </si>
  <si>
    <t>深圳交易所,300570.SZ,太辰光,深圳太辰光通信股份有限公司,广东省深圳市坪山区龙田街道锦绣中路8号太辰光通信科技园,通信设备,180256520.2,23537840.39,1880,"T&amp;S Communications Co.,Ltd.",86-755-32983676,zqb@china-tscom.com</t>
  </si>
  <si>
    <t>深圳交易所,000825.SZ,太钢不锈,山西太钢不锈钢股份有限公司,山西省太原市尖草坪区尖草坪街2号,钢铁,23204139279,1271884365,1.7087万,"Shanxi Taigang Stainless Steel Co.,Ltd.",86-351-2137728;86-351-2137729,tgbx@tisco.com.cn</t>
  </si>
  <si>
    <t>上海交易所,605081.SH,太和水,上海太和水科技发展股份有限公司,上海市杨浦区翔殷路256号,环保,46038550.92,7723415.97,1039,"Shanghai Taihe Water Technology Development Co., Ltd.",86-21-65661627,geyanfeng@shtaihe.net</t>
  </si>
  <si>
    <t>深圳交易所,002368.SZ,太极股份,太极计算机股份有限公司,北京市朝阳区容达路7号院中国电科太极产业信息园,计算机应用,1859210980,18721239.78,4760,Taiji Computer Corporation Limited,86-10-57702596,dongsh@mail.taiji.com.cn</t>
  </si>
  <si>
    <t>上海交易所,600129.SH,太极集团,重庆太极实业(集团)股份有限公司,重庆市渝北区恒山东路18号,中药,3504642482,19916392.26,1.2465万,"Chongqing Taiji Industry(Group) Co.,Ltd",86-23-89886129,tjzq@taiji.com</t>
  </si>
  <si>
    <t>上海交易所,600667.SH,太极实业,无锡市太极实业股份有限公司,江苏省无锡市梁溪区兴源北路401号21层,建筑装饰,6825732860,175663139.4,8661,Wuxi Taiji Industry Limited Corporation,86-510-85419120,tjsy600667@163.com</t>
  </si>
  <si>
    <t>深圳交易所,300650.SZ,太龙股份,太龙电子股份有限公司,福建省漳州市龙海区台商投资区角美镇角江路吴宅园区,其他电子,847946753.3,23647736.78,953,"Tecnon Electronics Co.,Ltd",86-596-6783990,ir@tecnon.net</t>
  </si>
  <si>
    <t>上海交易所,600222.SH,太龙药业,河南太龙药业股份有限公司,河南省郑州市中原区高新技术产业开发区金梭路8号,中药,422282414.9,2329695.73,2209,"Henan Taloph Pharmaceutical Stock Co.,Ltd",86-371-67992262;86-371-67982194,600222@taloph.com;taloph@taloph.com</t>
  </si>
  <si>
    <t>上海交易所,603877.SH,太平鸟,宁波太平鸟时尚服饰股份有限公司,浙江省宁波市鄞州区新晖南路258号,服装家纺,2463513032,190231791.9,1.2323万,"Ningbo Peacebird Fashion Co.,Ltd.",86-574-56706588,board@peacebird.com</t>
  </si>
  <si>
    <t>上海交易所,601099.SH,太平洋,太平洋证券股份有限公司,云南省昆明市盘龙区北京路926号同德广场写字楼31楼,证券,246971226.5,9243232.16,1708,"The Pacific Securities Co.,Ltd",86-871-68898121,tangweihua@tpyzq.com;luanluan@tpyzq.com;tpy@tpyzq.com</t>
  </si>
  <si>
    <t>深圳交易所,002300.SZ,太阳电缆,福建南平太阳电缆股份有限公司,福建省南平市延平区工业路102号,电力设备,2546115377,31290917.89,2004,"Fujian Nanping Sun Cable Co.,Ltd.",86-599-8736341,sunbss@163.com;liaodan0120@163.com;002300@suncable.cn</t>
  </si>
  <si>
    <t>深圳交易所,000591.SZ,太阳能,中节能太阳能股份有限公司,北京市海淀区西直门北大街42号节能大厦7层,电力,1396458200,261514846.8,1859,"Cecep Solar Energy Co.,Ltd.",86-10-83052461,cecsec@cecsec.cn</t>
  </si>
  <si>
    <t>深圳交易所,002078.SZ,太阳纸业,山东太阳纸业股份有限公司,山东省济宁市兖州区友谊路1号,造纸,9667374678,674993236.4,1.3300万,"Shandong Sun Paper Co.,Ltd.",86-537-7928715,pangfucheng@sunpaper.cn;wangtao@sunpaper.cn;sunpaper@sunpaper.cn</t>
  </si>
  <si>
    <t>上海交易所,600169.SH,太原重工,太原重工股份有限公司,山西省太原市万柏林区玉河街53号,专用设备,1865344748,34677867.31,5560,"Taiyuan Heavy Industry Co.,Ltd.",86-351-6361155,tyhi@tz.com.cn;dshbgs@tz.com.cn</t>
  </si>
  <si>
    <t>深圳交易所,000652.SZ,泰达股份,天津泰达股份有限公司,天津市滨海新区第二大街62号MSD-B1座16层,综合,2424185106,3878248.09,1623,"Tianjin Teda Co.,Ltd.",86-22-65175652,dm@tedastock.com</t>
  </si>
  <si>
    <t>北京交易所,831278.BJ,泰德股份,青岛泰德汽车轴承股份有限公司,山东省青岛市李沧区兴华路10号,汽车零部件,67138688.96,5411277.39,452,"Qingdao Taide Automobile Bearing Co.,Ltd.",86-532-84661798,zhangxikui@qdtaide.com</t>
  </si>
  <si>
    <t>深圳交易所,301263.SZ,泰恩康,广东泰恩康医药股份有限公司,广东省汕头市龙湖区泰山北路万吉南二街8号A幢,化学制药,183290412.3,53875611.94,963,"Guangdong Taienkang Pharmaceutical Co.,Ltd.",86-754-88733520,tekpublic@tnkfun.com</t>
  </si>
  <si>
    <t>深圳交易所,002347.SZ,泰尔股份,泰尔重工股份有限公司,安徽省马鞍山市雨山区经济技术开发区超山西路669号,通用设备,207646297.8,680105.88,1194,"Taier Heavy Industry Co.,Ltd",86-555-2202118,dongwenkui@taiergroup.com;xuling@taiergroup.com;taier@taiergroup.com</t>
  </si>
  <si>
    <t>深圳交易所,300992.SZ,泰福泵业,浙江泰福泵业股份有限公司,浙江省台州市温岭市东部新区龙门大道5号,通用设备,129835985,10383635.42,779,"Zhejiang Taifu Pump Co.,Ltd",86-576-86312868,zqb@chinataifu.com;taifu@chinataifu.com</t>
  </si>
  <si>
    <t>深圳交易所,300347.SZ,泰格医药,杭州泰格医药科技股份有限公司,浙江省杭州市滨江区西兴街道聚工路19号8幢20层,医疗服务,1817858959,518416798.7,8326,"Hangzhou Tigermed Consulting Co.,Ltd",86-571-89986795,ir@tigermedgrp.com</t>
  </si>
  <si>
    <t>上海交易所,600590.SH,泰豪科技,泰豪科技股份有限公司,江西省南昌市青山湖区高新开发区泰豪大厦,国防军工,983235348,151203734.9,2646,"Tellhow Sci-Tech Co.,Ltd.",86-21-68790276,stock@tellhow.com</t>
  </si>
  <si>
    <t>上海交易所,603656.SH,泰禾智能,合肥泰禾智能科技集团股份有限公司,安徽省合肥市蜀山区经济技术开发区桃花工业园拓展区玉兰大道66号,专用设备,94456521.61,7887673.43,1097,"Hefei Taihe Intelligent Technology Group Co.,Ltd.",86-551-63751266;86-551-68588870,xujiazhen@chinataiho.com;zttzq@chinataiho.com;thgdzq@chinataiho.com</t>
  </si>
  <si>
    <t>深圳交易所,300801.SZ,泰和科技,山东泰和水处理科技股份有限公司,山东省枣庄市市中区十里泉东路1号,化学制品,723638828.3,124797685,653,"Shandong Taihe Water Treatment Technologies Co.,Ltd.",86-632-5201266,zj@th-water.com;thzq@thwater.com;sh@thwater.com</t>
  </si>
  <si>
    <t>深圳交易所,002254.SZ,泰和新材,烟台泰和新材料股份有限公司,山东省烟台市福山区经济技术开发区黑龙江路10号,化工合成材料,1055622031,145875780.4,2138,"Yantai Tayho Advanced Materials Co.,Ltd",86-535-6394123,securiities@tayho.com.cn;dongxuhai@tayho.com.cn;liujianning@tayho.com.cn</t>
  </si>
  <si>
    <t>深圳交易所,002843.SZ,泰嘉股份,湖南泰嘉新材料科技股份有限公司,湖南省长沙市岳麓区滨江路53号楷林国际C栋34层3401室,通用设备,151214908.2,15456979.19,507,"Bichamp Cutting Technology (Hunan) Co.,Ltd.",86-731-88059111,tjxc@bichamp.com</t>
  </si>
  <si>
    <t>上海交易所,603738.SH,泰晶科技,泰晶科技股份有限公司,湖北省随州市曾都区曾都经济开发区,半导体及元件,261902656.9,73648019.56,2359,"Tkd Science And Technology Co.,Ltd.",86-722-3308115,sztkd@sztkd.com;zly@sztkd.com</t>
  </si>
  <si>
    <t>深圳交易所,300813.SZ,泰林生物,浙江泰林生物技术股份有限公司,浙江省杭州市滨江区南环路2930号,专用设备,71534758.17,13925179.08,869,"Zhejiang Tailin Bioengineering Co.,Ltd",86-571-86589069,yexy@tailingood.com;yejj@tailingood.com;tailin@tailingood.com</t>
  </si>
  <si>
    <t>深圳交易所,001234.SZ,泰慕士,江苏泰慕士针纺科技股份有限公司,江苏省南通市如皋市城北街道仁寿路益寿路666号,服装家纺,213189551.4,26062004.6,2208,"Jiangsu Times Textile Technology Co.,Ltd",86-513-87770989,tmscw@nttms.com</t>
  </si>
  <si>
    <t>上海交易所,603289.SH,泰瑞机器,泰瑞机器股份有限公司,浙江省杭州市钱塘区杭州经济技术开发区下沙街道文泽北路245号,专用设备,257799012.2,28289514.79,856,"Tederic Machinery Co.,Ltd",86-571-86733393;86-571-86736038,securities@tederic-cn.com;wu_dongzhe@tederic-cn.com</t>
  </si>
  <si>
    <t>深圳交易所,000554.SZ,泰山石油,中国石化山东泰山石油股份有限公司,山东省泰安市泰山区东岳大街369号,石油加工贸易,747391907.9,2840725.3,1135,"Sinopec Shandong Taishan Pectroleum Co.,Ltd.",86-538-6269907,1596721616@qq.com</t>
  </si>
  <si>
    <t>深圳交易所,300129.SZ,泰胜风能,上海泰胜风能装备股份有限公司,上海市金山区卫清东路1988号,电力设备,557363528.7,62445815.07,903,"Shanghai Taisheng Wind Power Equipment Co.,Ltd.",86-21-57243692,chenjie@shtsp.com;chenyiyao@shtsp.com;ir@shtsp.com</t>
  </si>
  <si>
    <t>深圳交易所,003036.SZ,泰坦股份,浙江泰坦股份有限公司,浙江省绍兴市新昌县七星街道泰坦大道99号,专用设备,408479150.7,20369870.89,848,"Zhejiang Taitan Co.,Ltd.",86-575-86288819,ttdm@chinataitan.com</t>
  </si>
  <si>
    <t>上海交易所,688133.SH,泰坦科技,上海泰坦科技股份有限公司,上海市徐汇区石龙路89号,化学制品,581570880.2,19431498.77,978,"Shanghai Titan Scientific Co.,Ltd.",86-21-60878330,contact@titansci.com</t>
  </si>
  <si>
    <t>深圳交易所,301192.SZ,泰祥股份,十堰市泰祥实业股份有限公司,湖北省十堰市茅箭区经济开发区吉林路258号,汽车零部件,37264510.7,13485302.63,233,"Shiyan Taixiang Industry Co.,Ltd.",86-719-8306877,jiang.xue@taixiangshiye.com</t>
  </si>
  <si>
    <t>深圳交易所,002927.SZ,泰永长征,贵州泰永长征技术股份有限公司,贵州省遵义市汇川区外高桥工业园区武汉路中段,电力设备,213107993.2,13392793.06,1424,"Guizhou Taiyong-Changzheng Technology Co.,Ltd.",86-755-84361076,hanhf@taiyong.net;changzheng@taiyong.net</t>
  </si>
  <si>
    <t>深圳交易所,300005.SZ,探路者,探路者控股集团股份有限公司,北京市昌平区北七家镇宏福科技园28号,服装家纺,211555774.8,8221239.12,494,"Toread Holdings Group Co.,Ltd.",86-10-81788188,zhang.zhifei@toread.com.cn;zhang.zeyuan@toread.com.cn;ir300005@toread.com.cn</t>
  </si>
  <si>
    <t>上海交易所,603133.SH,碳元科技,碳元科技股份有限公司,江苏省常州市武进区武进经济开发区兰香路7号,消费电子,21375959.89,-13175516.94,496,"Tanyuan Technology Co.,Ltd.",86-519-81581151,ir@tanyuantech.com</t>
  </si>
  <si>
    <t>深圳交易所,300146.SZ,汤臣倍健,汤臣倍健股份有限公司,广东省广州市天河区科学城科学大道中99号科汇金谷三街3号,食品加工制造,2280271630,663007234.4,3888,"Byhealth Co.,Ltd",86-20-28956666,tcbj@by-health.com</t>
  </si>
  <si>
    <t>深圳交易所,300459.SZ,汤姆猫,浙江金科汤姆猫文化产业股份有限公司,浙江省杭州市萧山区钱江世纪城平澜路299号浙江商会大厦36层,传媒,464402219.2,182557772.9,1124,"Zhejiang Jinke Tom Culture Industry Co.,Ltd.",86-571-83822329;86-571-83822339,hufei@jktom.com;zhangjun@jktom.com;zqb@jktom.com</t>
  </si>
  <si>
    <t>深圳交易所,300426.SZ,唐德影视,浙江唐德影视股份有限公司,北京市海淀区花园路16号,传媒,2857732.75,-59491247.79,103,"Zhejiang Talent Television And Film Co.,Ltd.",86-10-56075455,guyuanfeng@tangde.com.cn;yangyijing@tangde.com.cn;investor@tangde.com</t>
  </si>
  <si>
    <t>深圳交易所,002567.SZ,唐人神,唐人神集团股份有限公司,湖南省株洲市天元区国家高新技术产业开发区栗雨工业园,农产品加工,4907176465,-149201519.4,1.0963万,"Tangrenshen Group Co.,Ltd",86-731-28591247,sss@trsgroup.cn;sn-fz@trsgroup.cn;trs@trsgroup.cn</t>
  </si>
  <si>
    <t>上海交易所,601000.SH,唐山港,唐山港集团股份有限公司,河北省唐山市乐亭县海港经济开发区唐山港大厦,港口航运,1233270484,394514079,3593,"Tangshan Port Group Co.,Ltd",86-315-2916409,tspgc@china.com</t>
  </si>
  <si>
    <t>深圳交易所,300789.SZ,唐源电气,成都唐源电气股份有限公司,四川省成都市武侯区武兴五路355号西部智谷A1-1-9,计算机设备,55269320.72,4213300.05,456,"Chengdu Tangyuan Electric Co.,Ltd.",86-28-85003300,dongban@cdtye.com</t>
  </si>
  <si>
    <t>上海交易所,603866.SH,桃李面包,桃李面包股份有限公司,辽宁省沈阳市沈河区青年大街1-1号沈阳市府恒隆广场办公楼1座40层,食品加工制造,1451985260,157940170.6,1.1729万,"Toly Bread Co.,Ltd.",86-24-22817166,sytolybread@163.com</t>
  </si>
  <si>
    <t>上海交易所,688278.SH,特宝生物,厦门特宝生物工程股份有限公司,福建省厦门市海沧区新阳工业区翁角路330号,生物制品,345009951.3,57452423.77,1261,"Xiamen Amoytop Biotech Co.,Ltd.",86-592-6889118,ir@amoytop.com</t>
  </si>
  <si>
    <t>上海交易所,600089.SH,特变电工,特变电工股份有限公司,新疆维吾尔自治区昌吉回族自治州昌吉市北京南路189号,电力设备,17100156807,3121553417,1.8619万,"Tbea Co.,Ltd.",86-994-6508000,jiaohaihua@tbea.com;yuyongxin@tbea.com;tbeazqb@tbea.com</t>
  </si>
  <si>
    <t>深圳交易所,300917.SZ,特发服务,深圳市特发服务股份有限公司,广东省深圳市福田区香蜜湖街道侨香路1010号特发文创广场五楼,房地产服务,452950561,31641968.1,1.1125万,"Shenzhen Sdg Service Co.,Ltd.",86-755-83075915,sdgs@tefafuwu.com</t>
  </si>
  <si>
    <t>深圳交易所,000070.SZ,特发信息,深圳市特发信息股份有限公司,广东省深圳市南山区高新区中区科丰路2号特发信息港大厦B栋18楼,通信设备,796030931.6,7084185.22,2773,"Shenzhen Sdg Information Co.,Ltd.",86-755-66833901,sdgi_dmc@sdgi.com.cn</t>
  </si>
  <si>
    <t>深圳交易所,000025.SZ,特力A,深圳市特力(集团)股份有限公司,广东省深圳市罗湖区水贝二路特力大厦3、4楼,汽车服务,140069923.1,33807359.53,298,"Shenzhen Tellus Holding Co., Ltd.",86-755-88394183;86-755-83989390,ir@tellus.cn;liuml@tellus.cn</t>
  </si>
  <si>
    <t>深圳交易所,300001.SZ,特锐德,青岛特锐德电气股份有限公司,山东省青岛市崂山区松岭路336号,电力设备,1851466475,17076106.52,7643,"Qingdao Tgood Electric Co.,Ltd.",86-532-80938126,ir@tgood.cn</t>
  </si>
  <si>
    <t>深圳交易所,002728.SZ,特一药业,特一药业集团股份有限公司,广东省江门市台山市台城长兴路9、11号,中药,194348090.2,45666688.38,1200,"Teyi Pharmaceutical Group Co.,Ltd.",86-750-5627588,ty002728@vip.sina.com</t>
  </si>
  <si>
    <t>上海交易所,600512.SH,腾达建设,腾达建设集团股份有限公司,浙江省台州市路桥区路桥大道东1号,建筑装饰,1398744624,-172841896.9,3408,"Tengda Construction Group Co.,Ltd.",86-21-68406906,zqb@tengdajs.com</t>
  </si>
  <si>
    <t>上海交易所,688195.SH,腾景科技,腾景科技股份有限公司,福建省福州市马尾区科技园区珍珠路2号（自贸试验区内）,光学光电子,77875572.18,10357119.91,963,"Optowide Technologies Co.,Ltd.",86-591-38178242,ir@optowide.com</t>
  </si>
  <si>
    <t>上海交易所,603158.SH,腾龙股份,常州腾龙汽车零部件股份有限公司,江苏省常州市武进区经济开发区腾龙路15号,汽车零部件,562589841.5,27762530.12,3629,"Changzhou Tenglong Autoparts Co.,Ltd.",86-519-69690275,securities@cztl.cn</t>
  </si>
  <si>
    <t>深圳交易所,301125.SZ,腾亚精工,南京腾亚精工科技股份有限公司,江苏省南京市江宁区东山街道临麒路129号,通用设备,100870885.9,12424429.41,770,"Nanjing Toua Hardware&amp;Tools Co.,Ltd.",86-25-52283866,gaoai@tengya.com</t>
  </si>
  <si>
    <t>深圳交易所,301219.SZ,腾远钴业,赣州腾远钴业新材料股份有限公司,江西省赣州市赣县区赣州高新技术产业开发区稀金大道9号,小金属,1583457435,456840171,1284,"Ganzhou Tengyuan Cobalt New Material Co.,Ltd.",86-797-7772088,tengyuan@tycogz.com</t>
  </si>
  <si>
    <t>上海交易所,603725.SH,天安新材,广东天安新材料股份有限公司,广东省佛山市禅城区南庄镇梧村工业区,化学制品,496016827.5,1417563.89,2435,"Guangdong Tianan New Material Co.,Ltd.",86-755-82560399,securities@tianantech.com</t>
  </si>
  <si>
    <t>深圳交易所,002935.SZ,天奥电子,成都天奥电子股份有限公司,四川省成都市金牛区盛业路66号,国防军工,70724806.7,-12109736.26,578,"Chengdu Spaceon Electronics Co.,Ltd.",86-28-87559307,boardoffice@elecspn.com</t>
  </si>
  <si>
    <t>深圳交易所,002124.SZ,天邦食品,天邦食品股份有限公司,江苏省南京市浦口区行知路8号南京国家农创园公共创新平台B座,养殖业,1639594623,-673650083.2,1.1263万,"Tech-Bank Food Co.,Ltd.",86-25-58880026,zhangxy@tianbang.com;wangxy@tianbang.com;techbank@tianbang.com</t>
  </si>
  <si>
    <t>深圳交易所,000965.SZ,天保基建,天津天保基建股份有限公司,天津市东丽区空港经济区西五道35号汇津广场1号楼,房地产开发,495568207.6,32200068.51,113,"Tianjin Tianbao Infrastructure Co.,Ltd.",86-22-84866617,dongmi@tbjijian.com;tbjj000965@163.com;tbjijian@tbjijian.com</t>
  </si>
  <si>
    <t>上海交易所,688013.SH,天臣医疗,天臣国际医疗科技股份有限公司,江苏省苏州市吴中区苏州工业园区东平街278号,医疗器械,50634721.73,7268188.01,206,"Touchstone International Medical Science Co.,Ltd.",86-512-68601988;86-512-62991907,tsbs@touchstone.hk</t>
  </si>
  <si>
    <t>上海交易所,600620.SH,天宸股份,上海市天宸股份有限公司,上海市长宁区仙霞路8号29楼,综合,3894877.24,-24234596.71,124,"Shanghai Tianchen Co.,Ltd",86-21-62782233,xuxuyu@shstc.com;fuyunfei@shstc.com;tc@shstc.com</t>
  </si>
  <si>
    <t>上海交易所,603085.SH,天成自控,浙江天成自控股份有限公司,浙江省台州市天台县西工业区,汽车零部件,431913775.4,13297691.29,2234,"Zhejiang Tiancheng Controls Co.,Ltd",86-576-83737726,irm@china-tc.com;wuwei.lin@china-tc.com</t>
  </si>
  <si>
    <t>深圳交易所,300169.SZ,天晟新材,常州天晟新材料股份有限公司,江苏省常州市天宁区龙锦路508号,化学制品,131600720.8,-17463773.45,746,"Changzhou Tiansheng New Materials Co.,Ltd.",86-519-86929019,dongmi@tschina.com</t>
  </si>
  <si>
    <t>上海交易所,603608.SH,天创时尚,天创时尚股份有限公司,广东省广州市南沙区东涌镇银沙大街31号,服装家纺,332595072,-26761992,4856,"Topscore Fashion Co.,Ltd",86-20-39301538,topir@topscore.com.cn</t>
  </si>
  <si>
    <t>深圳交易所,002709.SZ,天赐材料,广州天赐高新材料股份有限公司,广东省广州市黄埔区云埔工业区东诚片康达路8号,电力设备,5149060456,1497921286,4020,"Guangzhou Tinci Materials Technology Co.,Ltd",86-20-66608666,ir@tinci.com</t>
  </si>
  <si>
    <t>上海交易所,600582.SH,天地科技,天地科技股份有限公司,北京市朝阳区和平街青年沟路5号,专用设备,5988359784,419496978.9,2.1221万,"Tiandi Science &amp; Technology Co.,Ltd",86-10-87986372;86-10-87986209,fanjian@tdtec.com;gaoxiang@tdtec.com;tzz@tdtec.com</t>
  </si>
  <si>
    <t>深圳交易所,300743.SZ,天地数码,杭州天地数码科技股份有限公司,浙江省杭州市临平区钱江经济开发区康信路600号,计算机设备,144847100.6,7385999.49,515,"Hangzhou Todaytec Digital Co.,Ltd",86-571-86358910,securities@todaytec.com.cn</t>
  </si>
  <si>
    <t>上海交易所,600665.SH,天地源,天地源股份有限公司,陕西省西安市雁塔区高新技术开发区科技路33号高新国际商务中心数码大厦34层,房地产开发,361087588,-26944838.32,2699,"Tande Co.,Ltd.",86-29-88326035,liuyu@tande.cn;moying@tande.cn;tande@tande.cn</t>
  </si>
  <si>
    <t>上海交易所,603029.SH,天鹅股份,山东天鹅棉业机械股份有限公司,山东省济南市天桥区大魏庄东路99号,专用设备,88699230.46,2989340.63,726,"Shandong Swan Cotton Industrial Machinery Stock Co.,Ltd.",86-531-58675810,swan@sdmj.com.cn</t>
  </si>
  <si>
    <t>上海交易所,600322.SH,天房发展,天津市房地产发展(集团)股份有限公司,天津市和平区常德道80号,房地产开发,182306822.1,-209353581.3,548,"Tianjin Realty Development (Group) Co.,Ltd.",86-22-23317185,tffz@sina.com</t>
  </si>
  <si>
    <t>上海交易所,601162.SH,天风证券,天风证券股份有限公司,湖北省武汉市武昌区中北路217号天风大厦2号楼,证券,365374925.7,-84301499.46,3468,"Tianfeng Securities Co.,Ltd",86-27-87618867,dongban@tfzq.com</t>
  </si>
  <si>
    <t>深圳交易所,300394.SZ,天孚通信,苏州天孚光通信股份有限公司,江苏省苏州市虎丘区高新区长江路695号,通信设备,282751462.8,82898306.66,2758,"Suzhou Tfc Optical Communication Co.,Ltd",86-512-66905892,zhengquan@tfcsz.com</t>
  </si>
  <si>
    <t>上海交易所,600509.SH,天富能源,新疆天富能源股份有限公司,新疆维吾尔自治区石河子市北一东路2号,电力,1975387347,-219572386.5,3274,"Xinjiang Tianfu Energy Co.,Ltd.",86-993-2902860;86-993-2901128,tfrd.600509@163.com</t>
  </si>
  <si>
    <t>深圳交易所,300008.SZ,天海防务,天海融合防务装备技术股份有限公司,上海市松江区莘砖公路518号10幢,国防军工,371697391.5,5710698.89,1055,"Bestway Marine &amp; Energy Technology Co.,Ltd",86-21-60859745;86-21-60859800-9374;86-21-60859800-9837,dongwenjie@bestwaysh.com;luyingying@bestwaysh.com;public@bestwaysh.com</t>
  </si>
  <si>
    <t>深圳交易所,300332.SZ,天壕环境,天壕环境股份有限公司,北京市朝阳区朝阳门外大街甲6号万通中心B座22A,燃气,850067118.7,132398368.5,1292,Top Resource Conservation &amp; Environment Corp.,86-10-62211992,ir@trce.com.cn</t>
  </si>
  <si>
    <t>深圳交易所,002999.SZ,天禾股份,广东天禾农资股份有限公司,广东省广州市越秀区东风东路709号,化学制品,3948414846,13964563.28,2152,"Guangdong Tianhe Agricultural Means Of Production Co.,Ltd.",86-20-87766490,zqbgs@gd-tianhe.com</t>
  </si>
  <si>
    <t>上海交易所,688599.SH,天合光能,天合光能股份有限公司,江苏省常州市新北区天合光伏产业园天合路2号,电力设备,15272508446,543235159.5,1.7586万,"Trina Solar Co.,Ltd.",86-519-81588826,ir@trinasolar.com</t>
  </si>
  <si>
    <t>深圳交易所,300397.SZ,天和防务,西安天和防务技术股份有限公司,陕西省西安市长安区高新区西部大道158号,国防军工,93603957.25,-7196880.4,1671,"Xi'An Tianhe Defense Technology Co.,Ltd.",86-29-88454533,thdsh126@126.com</t>
  </si>
  <si>
    <t>深圳交易所,002419.SZ,天虹股份,天虹数科商业股份有限公司,广东省深圳市南山区中心路(深圳湾段)3019号天虹大厦9-14楼、17-20楼,零售,3461278884,279030011.8,1.7319万,"Rainbow Digital Commercial Co.,Ltd.",86-755-23651888,不详</t>
  </si>
  <si>
    <t>深圳交易所,300390.SZ,天华超净,苏州天华超净科技股份有限公司,江苏省苏州市吴中区工业园区双马街99号,小金属,3387889429,1518402198,2170,"Suzhou Ta&amp;A Ultra Clean Technology Co.,Ltd.",86-512-62852336,thcj@canmax.com.cn</t>
  </si>
  <si>
    <t>深圳交易所,300245.SZ,天玑科技,上海天玑科技股份有限公司,上海市闵行区田林路1016号科技绿洲三期6号楼,计算机应用,68618536.61,-5988916.18,908,"Shanghai Dragonnet Technology Co.,Ltd.",86-21-54278888,public@dnt.com.cn</t>
  </si>
  <si>
    <t>深圳交易所,002759.SZ,天际股份,天际新能源科技股份有限公司,广东省汕头市金平区潮汕路金园工业城12-12片区,电力设备,1002178825,410600549.4,1249,"Tonze New Energy Technology Co.,Ltd.",86-754-88118888,zwl@tonze.com;zgs@tonze.com;tonze@tonze.com</t>
  </si>
  <si>
    <t>深圳交易所,000090.SZ,天健集团,深圳市天健(集团)股份有限公司,广东省深圳市福田区莲花街道紫荆社区红荔路7019号天健商务大厦16、17、18、19楼,房地产开发,3860631812,908519165.6,1.2534万,"Shenzhen Tagen Group Co.,Ltd.",86-755-82555946,liulimei@tagen.cn;yuxiaoluo@tagen.cn;info@tagen.cn</t>
  </si>
  <si>
    <t>深圳交易所,002977.SZ,天箭科技,成都天箭科技股份有限公司,四川省成都市武侯区科技孵化园9号楼B座,国防军工,86292436.55,18829424.41,159,"Chengdu Tianjian Technology Co.,Ltd.",86-28-85331008,irm@cdtjkj.com</t>
  </si>
  <si>
    <t>上海交易所,600717.SH,天津港,天津港股份有限公司,天津市滨海新区津港路99号,港口航运,2403934572,130123939,7444,"Tianjin Port Co.,Ltd",86-22-25706615;86-22-25702708,shenhong@tianjin-port.com;qiliwei@tianjin-port.com;tianjinport@tianjin-port.com</t>
  </si>
  <si>
    <t>深圳交易所,002134.SZ,天津普林,天津普林电路股份有限公司,天津市东丽区天津自贸试验区（空港经济区）航海路53号,半导体及元件,156668215.8,3313475.9,844,Tianjin Printronics Circuit Corporation,86-22-24893466,ir@tianjin-pcb.com</t>
  </si>
  <si>
    <t>上海交易所,600225.SH,天津松江,天津松江股份有限公司,天津市红桥区湘潭道1号,计算机应用,39398406.2,-79162198.23,730,"Tianjin Songjiang Co.,Ltd",86-22-58301588,songjiangzqb@sina.com</t>
  </si>
  <si>
    <t>深圳交易所,002100.SZ,天康生物,天康生物股份有限公司,新疆维吾尔自治区乌鲁木齐市新市区高新区长春南路528号天康企业大厦,农产品加工,3391929405,-69605796.25,5669,Tecon Biology Co.Ltd,86-991-6626101,xj_gyj@163.com;tcsw@tcsw.com.cn</t>
  </si>
  <si>
    <t>深圳交易所,300399.SZ,天利科技,江西天利科技股份有限公司,北京市石景山区实兴大街30号院6号楼901室,计算机应用,140571979.4,1066088.4,188,"Jiangxi Tianli Technology, Inc.",86-10-57551331,irm@ihandy.cn</t>
  </si>
  <si>
    <t>上海交易所,603266.SH,天龙股份,宁波天龙电子股份有限公司,浙江省宁波市慈溪市杭州湾新区八塘路116号3号楼,汽车零部件,314785959.2,30304242.86,1329,"Ningbo Tianlong Electronics Co., Ltd.",86-574-58999899,tlinfo@ptianlong.com</t>
  </si>
  <si>
    <t>深圳交易所,300063.SZ,天龙集团,广东天龙科技集团股份有限公司,广东省肇庆市高要区金渡工业园内,传媒,2600869479,18635955.14,1965,"Guangdong Tloong Technology Group Co.,Ltd",86-758-8507810,tljt@gdtljt.cn</t>
  </si>
  <si>
    <t>深圳交易所,301045.SZ,天禄科技,苏州天禄光科技股份有限公司,江苏省苏州市相城区黄埭镇太东公路2990号,光学光电子,199708717,20309918.91,716,"Talant Optronics(Suzhou)Co.,Ltd.",86-512-66833339,tongxiaogang@sz-talant.com;songhuanhuan@sz-talant.com;sztl@sz-talant.com</t>
  </si>
  <si>
    <t>上海交易所,603668.SH,天马科技,福建天马科技集团股份有限公司,福建省福州市福清市上迳镇工业区,农产品加工,1469146654,38446861.25,1662,"Fujian Tianma Science And Technology Group Co.,Ltd",86-591-85628333,wenzengdai@126.com;ljj@jolma.cn;jolma668@jolma.cn</t>
  </si>
  <si>
    <t>深圳交易所,300807.SZ,天迈科技,郑州天迈科技股份有限公司,河南省郑州市中原区高新区莲花街316号10号楼106-606号房、108-608号房,计算机设备,38389323.4,-16728966.66,671,"Zhengzhou Tiamaes Technology Co.,Ltd",86-371-67989993,zqb@tiamaes.com</t>
  </si>
  <si>
    <t>深圳交易所,000627.SZ,天茂集团,天茂实业集团股份有限公司,湖北省荆门市掇刀区漳河新区天山路1号(国华汇金中心)1幢2楼,保险及其他,18214993909,147295418.2,2239,"Hubei Biocause Pharmaceutical Co.,Ltd",86-724-6096558,tmjt@tianmaogroup.net</t>
  </si>
  <si>
    <t>上海交易所,603136.SH,天目湖,江苏天目湖旅游股份有限公司,江苏省常州市溧阳市天目湖旅游度假区环湖西路1号,景点及旅游,56130080.16,-21490257.14,1237,"Jiangsu Tianmu Lake Tourism Co.,Ltd",86-519-87985901,yw@tmhtour.com</t>
  </si>
  <si>
    <t>上海交易所,688116.SH,天奈科技,江苏天奈科技股份有限公司,江苏省镇江市京口区镇江新区青龙山路113号,电力设备,480459964.6,99956922.35,548,"Jiangsu Cnano Technology Co.,Ltd.",86-511-81989986,stock@cnanotechnology.com</t>
  </si>
  <si>
    <t>上海交易所,688819.SH,天能股份,天能电池集团股份有限公司,浙江省湖州市长兴县画溪工业园包桥路18号,电力设备,8518375287,438097903.8,2.3895万,"Tianneng Battery Group Co.,Ltd.",86-572-6029388,dshbgs@tiannenggroup.com</t>
  </si>
  <si>
    <t>深圳交易所,300569.SZ,天能重工,青岛天能重工股份有限公司,山东省青岛市胶州市李哥庄镇海硕路7号,电力设备,435212003.5,26417375.43,684,"Qingdao Tianneng Heavy Industries Co.,Ltd",86-532-58829955,ir@qdtnp.com;tnp@qdtnp.com</t>
  </si>
  <si>
    <t>上海交易所,605255.SH,天普股份,宁波市天普橡胶科技股份有限公司,浙江省宁波市宁海县桃源街道金龙路5号,汽车零部件,76534826.2,9943656.78,801,"Ningbo Tip Rubber Technology Co.,Ltd",86-574-59973312,tip@tipgroupm.com</t>
  </si>
  <si>
    <t>深圳交易所,002466.SZ,天齐锂业,天齐锂业股份有限公司,四川省成都市武侯区高朋东路10号,小金属,5257158414,3327975300,1773,Tianqi Lithium Corporation,86-28-85183501,william.zhang@tianqilithium.com;fuxm@tianqilithium.com;ir@tianqilithium.com</t>
  </si>
  <si>
    <t>深圳交易所,002009.SZ,天奇股份,天奇自动化工程股份有限公司,江苏省无锡市惠山区洛社镇洛藕路288号,专用设备,943614046.3,89125157.32,2904,Miracle Automation Engineering Co.Ltd,86-510-82720289,zhangyuxing@jsmiracle.com;liukangni@jsmiracle.com;maeir@jsmiracle.com</t>
  </si>
  <si>
    <t>深圳交易所,002510.SZ,天汽模,天津汽车模具股份有限公司,天津市东丽区天津自贸试验区(空港经济区)航天路77号,汽车零部件,302544080.9,34751893.89,2904,"Tianjin Motor Dies Co.,Ltd.",86-22-24895297,zq@tqm.com.cn</t>
  </si>
  <si>
    <t>深圳交易所,002523.SZ,天桥起重,株洲天桥起重机股份有限公司,"湖南省株洲市石峰区田心北门,湖南省株洲市天元区动力谷",专用设备,216197376.8,7368092.88,1818,"Zhuzhou Tianqiao Crane Co.,Ltd.",86-731-22504022,sid@tqcc.cn</t>
  </si>
  <si>
    <t>深圳交易所,300922.SZ,天秦装备,秦皇岛天秦装备制造股份有限公司,河北省秦皇岛市海港区经济技术开发区雪山路3号、5号,国防军工,30512238.24,9902862.51,195,"Qinhuangdao Tianqin Equipment Manufacturing Co.,Ltd.",86-335-8508069,qhdtqgs@163.com</t>
  </si>
  <si>
    <t>深圳交易所,002212.SZ,天融信,天融信科技集团股份有限公司,"广东省汕头市龙湖区珠津工业区珠津二街3号3楼西侧,北京市海淀区西北旺东路10号院西区11号楼东侧",计算机应用,378417242.5,-64735862.07,6269,Topsec Technologies Group Inc.,86-754-87278712;86-10-82776600,ir@topsec.com.cn</t>
  </si>
  <si>
    <t>深圳交易所,300165.SZ,天瑞仪器,江苏天瑞仪器股份有限公司,江苏省苏州市昆山市玉山镇中华园西路1888号天瑞大厦,仪器仪表,196426783.8,9451237.79,1676,"Jiangsu Skyray Instrument Co.,Ltd.",86-512-57017339,zqb@skyray-instrument.com</t>
  </si>
  <si>
    <t>深圳交易所,002283.SZ,天润工业,天润工业技术股份有限公司,山东省威海市文登区天润路2-13号,汽车零部件,930100163.8,93789213.8,3687,"Tianrun Industry Technology Co.,Ltd.",86-631-8982313,liuli@tianrun.com;jhzjin@tianrun.com;zhqb@tianrun.com</t>
  </si>
  <si>
    <t>北京交易所,430564.BJ,天润科技,陕西天润科技股份有限公司,陕西省西安市碑林区雁塔路中段58号百瑞广场A区15层,建筑装饰,--,--,400,"Shaanxi Tirain Technology Co.,Ltd.",86-29-85270406,lsgong@trgis.com</t>
  </si>
  <si>
    <t>上海交易所,600419.SH,天润乳业,新疆天润乳业股份有限公司,新疆维吾尔自治区乌鲁木齐市新市区经济技术开发区(头屯河区)乌昌公路2702号,食品加工制造,542983359.8,35337917.08,2391,"Xinjiang Tianrun Dairy Co.,Ltd.",86-991-3960621,zqb600419@126.com</t>
  </si>
  <si>
    <t>深圳交易所,000877.SZ,天山股份,新疆天山水泥股份有限公司,"新疆维吾尔自治区乌鲁木齐市新市区河北东路1256号天合大厦,上海市浦东新区世博馆路70号中国建材大厦",建筑材料,28257419899,1022923040,7.0829万,"Xinjiangtianshan Cement Co.,Ltd",86-21-68989008;86-21-68989175,lixq3366@126.com;tsgfyehong@126.com</t>
  </si>
  <si>
    <t>深圳交易所,002532.SZ,天山铝业,天山铝业集团股份有限公司,新疆维吾尔自治区石河子市开发区北工业园区纬五路1号,工业金属,9252827080,1103820434,6508,"Tianshan Aluminum Group Co.,Ltd.",86-993-2908993,002532@xjtsly.net</t>
  </si>
  <si>
    <t>上海交易所,600535.SH,天士力,天士力医药集团股份有限公司,天津市北辰区普济河东道2号(天士力现代中药城),中药,1869322336,-557187364.1,9437,"Tasly Pharmaceutical Group Co.,Ltd.",86-22-26736999;86-22-26735302,stock@tasly.com</t>
  </si>
  <si>
    <t>深圳交易所,002531.SZ,天顺风能,天顺风能(苏州)股份有限公司,"上海市长宁区长宁路1193号来福士广场T3,1203室",电力设备,728055210.4,32526585.72,1671,"Titan Wind Energy (Suzhou) Co.,Ltd",86-21-52310063-886,public@titanwind.com.cn;zhubin@titanwind.com.cn;yuyh@titanwind.com.cn</t>
  </si>
  <si>
    <t>深圳交易所,002800.SZ,天顺股份,新疆天顺供应链股份有限公司,新疆维吾尔自治区乌鲁木齐市沙依巴克区经济技术开发区大连街52号,物流,368995895,7369738.01,210,"Xinjiang Tianshun Supply Chain Co.,Ltd.",86-991-3792613,xjts@xjtsscm.com</t>
  </si>
  <si>
    <t>深圳交易所,300587.SZ,天铁股份,浙江天铁实业股份有限公司,浙江省台州市天台县人民东路928号,化工合成材料,384357347,115852371.4,940,"Zhejiang Tiantie Industry Co.,Ltd.",86-576-83171218;86-576-83171219,tiantie@tiantie.cn</t>
  </si>
  <si>
    <t>上海交易所,600330.SH,天通股份,天通控股股份有限公司,浙江省嘉兴市海宁市经济开发区双联路129号,专用设备,963971234.7,109606025.4,4977,"Tdg Holding Co.,Ltd",86-573-80701391;86-573-80701330,fyq@tdgcore.com;wjm@tdgcore.com;tdga@tdgcore.com</t>
  </si>
  <si>
    <t>深圳交易所,002238.SZ,天威视讯,深圳市天威视讯股份有限公司,广东省深圳市福田区彩田路6001号,传媒,338682734,14914052.73,2119,"Shenzhen Topway Video Communication Co.,Ltd",86-755-83067777;86-755-83066888-3002,linyang@topway.cn;397287872@qq.com;do@topway.cn</t>
  </si>
  <si>
    <t>上海交易所,688511.SH,天微电子,四川天微电子股份有限公司,四川省成都市双流区中国(四川)自由贸易试验区公兴街道物联一路233号,国防军工,49811503.67,23360841.65,222,"Sichuan Tianwei Electronic Co.,Ltd.",86-28-63072200-828,twdzdbyx@163.com</t>
  </si>
  <si>
    <t>上海交易所,603317.SH,天味食品,四川天味食品集团股份有限公司,四川省成都市双流区西航港街道腾飞一路333号,食品加工制造,629222260.6,100407216.5,2470,"Sichuan Teway Food Group Co.,Ltd",86-28-82808166,dsh@teway.cn</t>
  </si>
  <si>
    <t>深圳交易所,002564.SZ,天沃科技,苏州天沃科技股份有限公司,上海市普陀区中山北路1715号E座3楼,建筑装饰,1380765038,1870727.78,2502,"Suzhou Thvow Technology. Co.,Ltd.",86-21-60290016,zhengquanbu@thvow.com</t>
  </si>
  <si>
    <t>上海交易所,600556.SH,天下秀,天下秀数字科技(集团)股份有限公司,北京市朝阳区三里屯西五街5号院D座,传媒,1159143711,93183257.94,1910,"Inmyshow Digital Technology(Group)Co.,Ltd.",86-10-86227749,ir@inmyshow.com</t>
  </si>
  <si>
    <t>上海交易所,603235.SH,天新药业,江西天新药业股份有限公司,江西省景德镇市乐平市乐安江工业园,化学制药,606085273.2,178149969,2404,"Jiangxi Tianxin Pharmaceutical Co., Ltd.",86-798-6709288,ir@txpharm.com</t>
  </si>
  <si>
    <t>深圳交易所,300872.SZ,天阳科技,天阳宏业科技股份有限公司,北京市朝阳区阜通东大街1号院3号楼9层2单元121005,计算机应用,445214692.7,6704107.67,7959,"Tansun Technology Co.,Ltd.",86-891-6401153;86-10-50955911,ir@tansun.com.cn</t>
  </si>
  <si>
    <t>上海交易所,600488.SH,天药股份,天津天药药业股份有限公司,天津市东丽区开发区西区新业九街19号,化学制药,889740442.9,22545650.89,2635,"Tianjin Tianyao Pharmaceuticals Co.,Ltd",86-22-65277565,tjpc600488@vip.sina.com</t>
  </si>
  <si>
    <t>深圳交易所,301178.SZ,天亿马,广东天亿马信息产业股份有限公司,广东省汕头市金平区海滨路55号海逸投资大厦4-5楼,计算机应用,45149134.47,983546.35,287,"Guangdong Tianyima Information Industry Co.,Ltd.",86-754-88880666,securities@tym.com.cn</t>
  </si>
  <si>
    <t>深圳交易所,300504.SZ,天邑股份,四川天邑康和通信股份有限公司,四川省成都市大邑县晋原镇雪山大道一段198号,通信设备,777128389.5,70343879.27,2609,"Sichuan Tianyi Comheart Telecom Co.,Ltd.",86-28-88208089,tykh@tianyisc.com</t>
  </si>
  <si>
    <t>深圳交易所,301097.SZ,天益医疗,宁波天益医疗器械股份有限公司,浙江省宁波市鄞州区东钱湖旅游度假区莫枝北路788号,医疗器械,81372982.62,9026615.21,888,"Ningbo Tianyi Medical Appliance Co.,Ltd.",86-574-55011010,public@tianyinb.com</t>
  </si>
  <si>
    <t>深圳交易所,000829.SZ,天音控股,天音通信控股股份有限公司,北京市西城区德外大街117号德胜尚城D座,零售,18554283339,8266020.05,3151,"Telling Telecommunication Holding Co.,Ltd",86-10-58300807,ir@chinatelling.com</t>
  </si>
  <si>
    <t>深圳交易所,300342.SZ,天银机电,常熟市天银机电股份有限公司,江苏省苏州市常熟市碧溪街道电厂路19号,白色家电,198684730.6,1198219.81,1131,"Changshu Tianyin Electromechanical Co.,Ltd",86-512-52691536;86-512-52690818,chenzm@tyjd.cc;ly422567030@126.com;tyjd@tyjd.cc</t>
  </si>
  <si>
    <t>上海交易所,603895.SH,天永智能,上海天永智能装备股份有限公司,上海市嘉定区外冈镇汇贤路500号,专用设备,151108083.9,9253187.8,619,"Shanghai Tianyong Engineering Co.,Ltd.",86-21-50675528;86-21-69920928,lvaihua@ty-industries.com;943731796@qq.com</t>
  </si>
  <si>
    <t>深圳交易所,002646.SZ,天佑德酒,青海互助天佑德青稞酒股份有限公司,青海省海东市互助土族自治县威远镇西大街6号,饮料制造,422610806.6,109596489.8,1915,"Qinghai Huzhu Tianyoude Highland Barley Spirit Co.,Ltd.",86-972-8322971,tydj002646@qkj.com.cn</t>
  </si>
  <si>
    <t>深圳交易所,002354.SZ,天娱数科,天娱数字科技(大连)集团股份有限公司,北京市朝阳区青年路7号达美中心T4座16层,传媒,497482787,9138491.06,560,"Tianyu Digital Technology (Dalian) Group Co.,Ltd.",86-10-87926860,ir@tianyushuke.com</t>
  </si>
  <si>
    <t>深圳交易所,300702.SZ,天宇股份,浙江天宇药业股份有限公司,浙江省台州市黄岩区黄岩江口化工开发区,化学制药,749897751.6,84721433.74,4991,"Zhejiang Tianyu Pharmaceutical Co.,Ltd.",86-576-89189669,stock@tianyupharm.com</t>
  </si>
  <si>
    <t>上海交易所,603717.SH,天域生态,天域生态环境股份有限公司,上海市杨浦区国权北路1688弄12号楼(湾谷科技园B2幢),建筑装饰,123504035.8,22876341.18,400,"Tianyu Eco-Environment Co.,Ltd",86-21-55095580,ir@tygf.cn</t>
  </si>
  <si>
    <t>深圳交易所,300205.SZ,天喻信息,武汉天喻信息产业股份有限公司,湖北省武汉市江夏区东湖新技术开发区华工大学科技园天喻楼,通信设备,347202235.9,926745.46,2331,"Wuhan Tianyu Information Industry Co.,Ltd.",86-27-87920301,wanj@whty.com.cn;zhangyu02@whty.com.cn;tyobd@whty.com.cn</t>
  </si>
  <si>
    <t>深圳交易所,003003.SZ,天元股份,广东天元实业集团股份有限公司,广东省东莞市清溪镇青滨东路128号,包装印刷,326608970.9,291051.29,1332,"Guangdong Tengen Industrial Group Co.,Ltd.",86-769-89152877,zqb@gdtengen.com</t>
  </si>
  <si>
    <t>深圳交易所,002386.SZ,天原股份,宜宾天原集团股份有限公司,四川省宜宾市翠屏区临港经济技术开发区港园路西段61号,化学原料,3898124158,171770387.6,4403,"Yibin Tianyuan Group Co,Ltd",86-831-5980789,tjhb@ybty.com;dshzm@ybty.com;ybty@ybty.com</t>
  </si>
  <si>
    <t>深圳交易所,300047.SZ,天源迪科,深圳天源迪科信息技术股份有限公司,广东省深圳市南山区粤海街道沙河西路1801号国实大厦10楼,计算机应用,919221022.6,6813595.22,5997,"Shenzhen Tianyuan Dic Information Technology Co.,Ltd.",86-755-26745678,v-mailbox@tydic.com</t>
  </si>
  <si>
    <t>深圳交易所,301127.SZ,天源环保,武汉天源环保股份有限公司,湖北省武汉市江岸区京汉大道1268号汇金广场办公写字楼(铂仕汇国际广场)28楼,环保,113474878.3,19140938.06,685,"Wuhan Tianyuan Environmental Protection Co.,Ltd.",86-27-82863911,denglingling@china-tyep.com;tianyuanhuanbao@china-tyep.com</t>
  </si>
  <si>
    <t>上海交易所,688234.SH,天岳先进,山东天岳先进科技股份有限公司,山东省济南市槐荫区天岳南路99号,半导体及元件,67644914.95,-43765110.6,497,"Sicc Co.,Ltd.",86-531-69900616,dmo@sicc.cc</t>
  </si>
  <si>
    <t>深圳交易所,300209.SZ,天泽信息,天泽信息产业股份有限公司,湖南省长沙市开福区湘江中路一段290号万达广场B座16楼,互联网电商,230279999.9,-27001352.31,1030,Tiza Information Industry Corporation Inc,86-755-84826159,tianze@tiza.com.cn</t>
  </si>
  <si>
    <t>上海交易所,605066.SH,天正电气,浙江天正电气股份有限公司,浙江省温州市乐清市柳市镇苏吕工业区,电力设备,510438165,12404085.15,3854,"Zhejiang Tengen Electrics Co.,Ltd.",86-577-62782881,zhengquan@tengen.com.cn</t>
  </si>
  <si>
    <t>深圳交易所,300148.SZ,天舟文化,天舟文化股份有限公司,湖南省长沙市岳麓区银杉路31号绿地中央广场紫峰写字楼6栋33楼,传媒,73448026.76,-5875702.09,462,"Tangel Culture Co.,Ltd.",86-731-88834956,tangeldm@126.com</t>
  </si>
  <si>
    <t>上海交易所,688003.SH,天准科技,苏州天准科技股份有限公司,江苏省苏州市虎丘区浔阳江路70号,自动化设备,141627120.8,-33580391.66,1907,"Suzhou Tztek Technology Co.,Ltd",86-512-62399021,ir@tztek.com</t>
  </si>
  <si>
    <t>深圳交易所,300461.SZ,田中精机,浙江田中精机股份有限公司,浙江省嘉兴市嘉善县姚庄镇工业园区新景路398号,自动化设备,34162975.66,-10982898.03,666,"Tanac Automation Co.,Ltd.",86-573-84778878,securities@tanac.com.cn</t>
  </si>
  <si>
    <t>上海交易所,688425.SH,铁建重工,中国铁建重工集团股份有限公司,湖南省长沙市长沙县经济技术开发区东七线88号,专用设备,2135935578,376880384.7,4941,China Railway Construction Heavy Industry Corporation Limited,86-731-84071749,ir@crchi.com</t>
  </si>
  <si>
    <t>上海交易所,603926.SH,铁流股份,浙江铁流离合器股份有限公司,浙江省杭州市余杭区临平街道兴国路398号,汽车零部件,517374151.6,28158506.34,2177,"Zhejiang Tieliu Clutch Co.,Ltd",86-571-86285017;86-571-86280821,zy@chinaclutch.com;mx@chinaclutch.com</t>
  </si>
  <si>
    <t>上海交易所,600125.SH,铁龙物流,中铁铁龙集装箱物流股份有限公司,辽宁省大连市中山区新安街1号,公路铁路运输,2821032929,124522355.1,2212,"China Railway Tielong Container Logistics Co.,Ltd",86-411-82810881,changxiaodong@chinacrt.com;shaozuolong@chinacrt.com;zhengquan@chinacrt.com</t>
  </si>
  <si>
    <t>上海交易所,600780.SH,通宝能源,山西通宝能源股份有限公司,山西省太原市小店区长治路272号,电力,2775233353,267885490.9,4630,Top Energy Company Ltd.Shanxi,86-351-7021857;86-351-7031995,teclzb@163.com;tecxue@163.com;top600780@sina.com</t>
  </si>
  <si>
    <t>上海交易所,600763.SH,通策医疗,通策医疗股份有限公司,浙江省杭州市西湖区灵溪北路21号合生国贸5号楼,医疗服务,654632302.7,166491679.2,5242,"Topchoice Medical Co., Inc.",86-571-88868808;86-571-88970616,zhanghua@eetop.com;zhangli@eetop.com</t>
  </si>
  <si>
    <t>深圳交易所,000419.SZ,通程控股,长沙通程控股股份有限公司,湖南省长沙市雨花区劳动西路589号,零售,494712748.7,49174343.04,1599,Changsha Tongcheng Holdings Co.Ltd,86-731-85534994,gege1608@126.com;1632079518@qq.com;tc-group@-tongcheng.com</t>
  </si>
  <si>
    <t>上海交易所,603390.SH,通达电气,广州通达汽车电气股份有限公司,广东省广州市白云区云正大道1112号,汽车零部件,86641186.28,-11922805.21,993,"Guangzhou Tongda Auto Electric Co.,Ltd",86-20-36471360,tddq@tongda.cc</t>
  </si>
  <si>
    <t>深圳交易所,002576.SZ,通达动力,江苏通达动力科技股份有限公司,江苏省南通市通州区四安镇兴石路58号,电力设备,446571849.5,10110552.34,1137,"Jiangsu Tongda Power Technology Co.,Ltd.",86-513-86213861,tongda@tdchina.com</t>
  </si>
  <si>
    <t>深圳交易所,002560.SZ,通达股份,河南通达电缆股份有限公司,河南省洛阳市偃师区史家湾工业区,电力设备,1025178048,12008848.76,880,"Henan Tong-Da Cable Co.,Ltd.",86-379-65107666,hntddlzqb@163.com</t>
  </si>
  <si>
    <t>深圳交易所,002491.SZ,通鼎互联,通鼎互联信息股份有限公司,江苏省苏州市吴江区震泽镇八都经济开发区小平大道8号,通信设备,693871698.1,61288640.16,2128,"Tongding Interconnection Information Co.,Ltd.",86-512-63878226,luk@tongdinggroup.com;td_zqb@163.com</t>
  </si>
  <si>
    <t>深圳交易所,002156.SZ,通富微电,通富微电子股份有限公司,江苏省南通市崇川区崇川路288号,半导体及元件,4501738566,164696460.3,1.6737万,"Tongfu Microelectronics Co.,Ltd.",86-513-85058919,tfme_stock@tfme.com</t>
  </si>
  <si>
    <t>深圳交易所,300265.SZ,通光线缆,江苏通光电子线缆股份有限公司,江苏省南通市海门区海门街道渤海路169号,电力设备,406935470.4,14003176.71,1321,"Jiangsu Tongguang Electronic Wire&amp;Cable Co.,Ltd.",86-513-82263991,cwb@tgjt.cn</t>
  </si>
  <si>
    <t>深圳交易所,300491.SZ,通合科技,石家庄通合电子科技股份有限公司,河北省石家庄市裕华区高新区漓江道350号,电力设备,66610930.13,-8265691.11,750,"Shijiazhuang Tonhe Electronics Technologies Co.,Ltd.",86-311-67300568,fengzhiyong@sjzthdz.com;guoqiaolin@sjzthdz.com;investor@sjzthdz.com</t>
  </si>
  <si>
    <t>上海交易所,600867.SH,通化东宝,通化东宝药业股份有限公司,吉林省通化市通化县东宝新村,生物制品,887477252.4,831206165.8,2814,"Tonghua Dongbao Pharmaceutical Co.,Ltd.",86-435-5088025;86-435-5088126,sufan@thdb.com;guliping@thdb.com;thdb600867@thdb.com</t>
  </si>
  <si>
    <t>深圳交易所,000766.SZ,通化金马,通化金马药业集团股份有限公司,吉林省通化市二道江区金马路999号,化学制药,357550409.1,5788129.66,1699,"Tonghua Golden-Horse Pharmaceutical Industry Co,Ltd",86-435-3910232,thjmjt@163.com</t>
  </si>
  <si>
    <t>深圳交易所,301168.SZ,通灵股份,江苏通灵电器股份有限公司,江苏省镇江市扬中市经济开发区港茂路666号,电力设备,314944169.4,15143526.84,1069,"Jiangsu Tongling Electric Co.,Ltd.",86-511-88393990,wxz@yztongling.cn;tongling@yztongling.cn</t>
  </si>
  <si>
    <t>深圳交易所,002150.SZ,通润装备,江苏通润装备科技股份有限公司,江苏省苏州市常熟市海虞镇通港路536号,通用设备,427958228.9,30536692.07,1432,"Jiangsu Tongrun Equipment Technology Co.,Ltd",86-512-52343523,jstr@tongrunindustries.com</t>
  </si>
  <si>
    <t>上海交易所,600438.SH,通威股份,通威股份有限公司,四川省成都市武侯区高新区天府大道中段588号,电力设备,24685190176,5194494567,3.2224万,"Tongwei Co.,Ltd",86-28-86168555,yank@tongwei.com;lihy05@tongwei.com;zqb@tongwei.com</t>
  </si>
  <si>
    <t>深圳交易所,300960.SZ,通业科技,深圳通业科技股份有限公司,广东省深圳市龙华区观澜街道桂花社区观光路1231号美泰工业园3栋厂房101,非汽车交运,33827828.8,-10838833.93,462,"Shenzhen Tongye Technology Co.,Ltd.",86-755-28192960,zhengquanbu@sz-tongye.com;directorate@sz-tongye.com</t>
  </si>
  <si>
    <t>北京交易所,871642.BJ,通易航天,南通通易航天科技股份有限公司,江苏省南通市启东市启东高新技术产业开发区东方路88号,国防军工,42635378.79,3590429.66,163,"Nantong Tongyi Aerospace Science And Technology Co., Ltd",86-513-68203998,tyht871642@163.com;jwx987@sina.com</t>
  </si>
  <si>
    <t>深圳交易所,300931.SZ,通用电梯,通用电梯股份有限公司,江苏省苏州市吴江区七都镇港东开发区,专用设备,67361056.2,-16913510.86,438,"General Elevator Co.,Ltd",86-512-63816851,ge@ge-lift.com</t>
  </si>
  <si>
    <t>上海交易所,601500.SH,通用股份,江苏通用科技股份有限公司,江苏省无锡市锡山区东港镇港下,汽车零部件,1135059142,7417906.42,3525,"Jiangsu General Science Technology Co.,Ltd",86-510-66866165,jstongyong@ty-tyre.com</t>
  </si>
  <si>
    <t>深圳交易所,002792.SZ,通宇通讯,广东通宇通讯股份有限公司,广东省中山市火炬开发区东镇东二路1号,通信设备,404154768.1,20069657.79,2104,Tongyu Communication Inc.,86-760-85312820,zqb@tycc.cn</t>
  </si>
  <si>
    <t>深圳交易所,300185.SZ,通裕重工,通裕重工股份有限公司,山东省德州市禹城市高新技术产业开发区,电力设备,1346567434,52051294.96,4291,"Tongyu Heavy Industry Co.,Ltd.",86-534-7520688,tyzgzqb@126.com</t>
  </si>
  <si>
    <t>上海交易所,688679.SH,通源环境,安徽省通源环境节能股份有限公司,安徽省合肥市包河区祁门路3966号,环保,209960508.4,-1359392.08,923,"Anhui Tongyuan Environment Energy Saving Co.,Ltd.",86-551-65130570;86-551-65121503,qi_dunwei@sina.com;lily_tongyuan@sina.com;zqb_tongyuan@sina.com</t>
  </si>
  <si>
    <t>深圳交易所,300164.SZ,通源石油,通源石油科技集团股份有限公司,陕西省西安市雁塔区高新区唐延路51号人寿壹中心A座13层1307号,油气开采及服务,139760012,1782662.17,558,Tong Petrotech Corp.,86-29-87607465,investor@tongoiltools.com</t>
  </si>
  <si>
    <t>上海交易所,600647.SH,同达创业,上海同达创业投资股份有限公司,上海市浦东新区商城路660号乐凯大厦21楼,贸易,1634634.28,6389420.96,29,"Shanghai Tongda Venture Capital Co.,Ltd.",86-21-68871928;86-21-61638809;86-21-61638853,xueyb@126.com;zhouliang@cinda.com.cn;600647@shtdcy.com</t>
  </si>
  <si>
    <t>深圳交易所,300321.SZ,同大股份,山东同大海岛新材料股份有限公司,山东省潍坊市昌邑市同大街522号,化工合成材料,126661504.2,1947817.7,566,"Shandong Tongda Island New Material Co.,Ltd",86-536-7191928;86-536-7199701,zs@td300321.com;sdwei001@163.com;tdhdgf@126.com</t>
  </si>
  <si>
    <t>深圳交易所,002360.SZ,同德化工,山西同德化工股份有限公司,山西省忻州市河曲县文笔镇焦尾城大茂口,化学制品,176460166,20768036.98,1571,"Shanxi Tond Chemical Co.,Ltd.",86-350-7264191;86-350-8638196,tondwqw@tondchem.com;tdl@tondchem.com;td2@tondchem.com</t>
  </si>
  <si>
    <t>上海交易所,600100.SH,同方股份,同方股份有限公司,北京市海淀区清华同方科技大厦A座29层,计算机设备,3945651808,-550832003.8,1.1590万,"Tsinghua Tongfang Co.,Ltd",86-10-82399888,600100@thtf.com.cn</t>
  </si>
  <si>
    <t>深圳交易所,300990.SZ,同飞股份,三河同飞制冷股份有限公司,河北省廊坊市三河市经济开发区崇义路30号,通用设备,187753643.8,20968041.77,1015,"Sanhe Tongfei Refrigeration Co.,Ltd.",86-316-3215889,ir@tfzl.com</t>
  </si>
  <si>
    <t>深圳交易所,300636.SZ,同和药业,江西同和药业股份有限公司,江西省宜春市奉新县江西奉新高新技术产业园区,化学制药,179771415.9,26828215.64,1076,"Jiangxi Synergy Pharmaceutical Co.,Ltd.",86-795-4605333-8018;86-795-4605333-8012,dm@jxsynergy.com;zhangbo@jxsynergy.com;sa@jxsynergy.com</t>
  </si>
  <si>
    <t>深圳交易所,300033.SZ,同花顺,浙江核新同花顺网络信息股份有限公司,浙江省杭州市余杭区五常街道同顺街18号,计算机应用,514981191.1,111876748.9,4750,"Hithink Royalflush Information Network Co.,Ltd.",86-571-88852766,myhexin@myhexin.com</t>
  </si>
  <si>
    <t>北京交易所,833509.BJ,同惠电子,常州同惠电子股份有限公司,江苏省常州市新北区新竹路1号,仪器仪表,31111912.21,7648618.66,254,"Changzhou Tonghui Electronic Co.,Ltd",86-519-85195193,whb@tonghui.com.cn;sales@tonghui.com.cn</t>
  </si>
  <si>
    <t>上海交易所,600846.SH,同济科技,上海同济科技实业股份有限公司,上海市杨浦区四平路1398号同济联合广场B座20层,房地产开发,709583070.1,56021564.94,2928,"Shanghai Tongji Science&amp;Technology Industrial Co.,Ltd",86-21-65985860,tjkjsy@tjkjsy.com.cn</t>
  </si>
  <si>
    <t>北京交易所,834599.BJ,同力股份,陕西同力重工股份有限公司,陕西省西安市未央区沣东新城创新二路007号,专用设备,1316440543,130935202.5,651,"Shaanxi Tonly Heavy Industries Co.,Ltd",86-29-68596835,ciayp@sina.com;tonly2010@yeah.net</t>
  </si>
  <si>
    <t>上海交易所,605286.SH,同力日升,江苏同力日升机械股份有限公司,江苏省镇江市丹阳市经济开发区六纬路,专用设备,455323987.4,22982519.01,1770,"Jiangsu Tongli Risheng Machinery Co.,Ltd.",86-511-85769801,zqb@jstljx.com</t>
  </si>
  <si>
    <t>上海交易所,605108.SH,同庆楼,同庆楼餐饮股份有限公司,安徽省合肥市包河区马鞍山中路,酒店及餐饮,424127575.6,22800715.45,4940,Tongqinglou Catering Corporation Limited.,86-551-63638945,tql2009@sohu.com</t>
  </si>
  <si>
    <t>深圳交易所,002835.SZ,同为股份,深圳市同为数码科技股份有限公司,广东省深圳市南山区深圳湾科技生态园9栋B4座23楼,计算机设备,143368980.8,434057.29,1135,"Shenzhen Tvt Digital Technology Co.,Ltd.",86-755-33104800,dongmiyhp@tvt.net.cn</t>
  </si>
  <si>
    <t>北京交易所,839167.BJ,同享科技,同享(苏州)电子材料科技股份有限公司,江苏省苏州市吴江区经济技术开发区龙桥路579号,电力设备,328215750.6,10038201.1,152,"Tonyshare(Suzhou)Electronic Material Technology Co.,Ltd.",86-512-63168373,wstcr822@126.com</t>
  </si>
  <si>
    <t>北京交易所,833454.BJ,同心传动,河南同心传动股份有限公司,河南省许昌市魏都区经济技术开发区长庆街南侧,汽车零部件,27572550.04,3986247.75,194,"Henan Tongxin Transmission Co.,Ltd.",86-374-2237618,xc9139@163.com</t>
  </si>
  <si>
    <t>深圳交易所,002845.SZ,同兴达,深圳同兴达科技股份有限公司,广东省深圳市龙华区观澜街道观光路银星高科技工业园智界2号楼1301-1601,光学光电子,2156680759,77341340.68,9034,"Shenzhen Txd Technology Co.,Ltd.",86-755-33687792,zqswdb@txdkj.com</t>
  </si>
  <si>
    <t>深圳交易所,003027.SZ,同兴环保,同兴环保科技股份有限公司,安徽省合肥市包河区滨湖金融港B10栋,环保,162285283.4,32101317.69,674,"Tongxing Environmental Protection Technology Co.,Ltd.",86-551-64276115,txhbzqb@ahtxhb.com</t>
  </si>
  <si>
    <t>深圳交易所,300538.SZ,同益股份,深圳市同益实业股份有限公司,广东省深圳市宝安区新安街道海旺社区N12新湖路99号壹方中心北区A塔1001,化工合成材料,507331156.6,-4966155.75,512,"Shenzhen Tongyi Industry Co.,Ltd.",86-755-21638277,tongyizq@tongyiplastic.com</t>
  </si>
  <si>
    <t>上海交易所,603650.SH,彤程新材,彤程新材料集团股份有限公司,上海市浦东新区银城中路501号上海中心大厦25层2501室,化工合成材料,571978588,72003348.66,970,"Red Avenue New Materials Group Co.,Ltd.",86-21-62109966,securities@rachem.com</t>
  </si>
  <si>
    <t>上海交易所,601233.SH,桐昆股份,桐昆集团股份有限公司,浙江省嘉兴市桐乡市经济开发区光明路199号,化工合成材料,12994286186,1503205268,2.5100万,"Tongkun Group Co.,Ltd",86-573-88187878;86-573-88182269,zj@zjtkgf.com;freedomshr@126.com</t>
  </si>
  <si>
    <t>上海交易所,600237.SH,铜峰电子,安徽铜峰电子股份有限公司,安徽省铜陵市铜官区经济技术开发区翠湖三路399号铜峰工业园,半导体及元件,249516966.5,21022359.36,1785,Anhui Tongfeng Electronics Company Limited,86-562-2819178,600237@tong-feng.com;webmaster@tong-feng.com</t>
  </si>
  <si>
    <t>深圳交易所,301217.SZ,铜冠铜箔,安徽铜冠铜箔集团股份有限公司,安徽省池州市贵池区经济技术开发区清溪大道189号,工业金属,943263157.6,98360280.22,1240,"Anhui Tongguan Copper Foil Group Co.,Ltd.",86-566-3206810,ahtgcf@126.com</t>
  </si>
  <si>
    <t>深圳交易所,000630.SZ,铜陵有色,铜陵有色金属集团股份有限公司,安徽省铜陵市铜官区长江西路有色大院西楼,工业金属,28952088396,628485646,1.1832万,"Tongling Nonferrous Metals Group Co.,Ltd.",86-562-5860159;86-562-5860148,whp@tlys.cn;wangx@tlys.cn;tlys@126.com</t>
  </si>
  <si>
    <t>上海交易所,688210.SH,统联精密,深圳市泛海统联精密制造股份有限公司,广东省深圳市龙华区观湖街道松元厦社区环观中路282号厂房一101,消费电子,97550790.36,9781320.67,854,"Shenzhen Pacific Union Precision Manufacturing Co.,Ltd",86-755-23720932,stocks@pu-sz.com</t>
  </si>
  <si>
    <t>深圳交易所,300642.SZ,透景生命,上海透景生命科技股份有限公司,上海市浦东新区中国(上海)自由贸易试验区碧波路572弄115号1幢,医疗器械,145099766.4,5270134.33,810,Tellgen Corporation,86-21-50495115,info@tellgen.com</t>
  </si>
  <si>
    <t>深圳交易所,300855.SZ,图南股份,江苏图南合金股份有限公司,江苏省镇江市丹阳市凤林大道9号,金属新材料,212050592.7,40401058.13,520,"Jiangsu Toland Alloy Co.,Ltd.",86-511-86165566,toland@toland-alloy.com</t>
  </si>
  <si>
    <t>深圳交易所,002043.SZ,兔宝宝,德华兔宝宝装饰新材股份有限公司,浙江省湖州市德清县武康镇临溪街588号,建筑材料,1626559691,94903072.28,4158,"Dehua Tb New Decoration Material Co.,Ltd",86-572-8405635,dingtao@dhwooden.com;zds@dhwooden.com;dehua_ss@dhwooden.com</t>
  </si>
  <si>
    <t>上海交易所,600662.SH,外服控股,上海外服控股集团股份有限公司,上海市虹口区曲阳路1000号,其他社会服务,3524751128,173121810.7,3011,"Shanghai Foreign Service Holding Group Co.,Ltd.",86-21-65670587,liyue.yu@fsg.com.cn;jenny.yu@fsg.com.cn;ir@fsg.com.cn</t>
  </si>
  <si>
    <t>上海交易所,600648.SH,外高桥,上海外高桥集团股份有限公司,上海市浦东新区洲海路999号森兰国际大厦B座10楼、15-16楼,房地产开发,3963322186,810528138.1,2737,"Shanghai Waigaoqiao Free Trade Zone Group Co., Ltd.",86-21-51980848;86-21-51980806,gudong@shwgq.com</t>
  </si>
  <si>
    <t>上海交易所,603983.SH,丸美股份,广东丸美生物技术股份有限公司,广东省广州市天河区珠江新城冼村路11保利威座大厦南塔6楼,美容护理,382674453.4,65476085.29,1197,"Guangdong Marubi Biotechnology Co., Ltd.",86-20-66378685,securities@marubi.cn</t>
  </si>
  <si>
    <t>深圳交易所,002624.SZ,完美世界,完美世界股份有限公司,北京市朝阳区望京东路1号院4号楼完美世界A座,传媒,2128318063,840232425.3,6272,"Perfect World Co.,Ltd.",86-10-57806688,zhengquanbu@pwrd.com</t>
  </si>
  <si>
    <t>深圳交易所,000543.SZ,皖能电力,安徽省皖能股份有限公司,安徽省合肥市包河区马鞍山路76号能源大厦8-10层,电力,6356303748,137605347.9,3585,An Hui Wenergy Company Limited,86-551-62225806;86-551-62225811,wn000543@wenergy.com.cn</t>
  </si>
  <si>
    <t>上海交易所,603689.SH,皖天然气,安徽省天然气开发股份有限公司,安徽省合肥市包河区工业园大连路9号,燃气,1666171853,67420876.01,1005,"Anhui Province Natural Gas Development Co.,Ltd.",86-551-62225677,ahtrqgs@vip.163.com</t>
  </si>
  <si>
    <t>上海交易所,600012.SH,皖通高速,安徽皖通高速公路股份有限公司,安徽省合肥市蜀山区望江西路520号,公路铁路运输,966250859.1,406052424.4,2058,Anhui Expressway Company Limited,86-551-65338697;86-551-63738923;86-551-63738922;86-551-63738989,wtgs@anhui-expressway.net</t>
  </si>
  <si>
    <t>深圳交易所,002331.SZ,皖通科技,安徽皖通科技股份有限公司,安徽省合肥市蜀山区高新区皖水路589号,计算机应用,187701964.5,-12346444.05,1327,"Anhui Wantong Technology Co.,Ltd.",86-551-62969206,zhangqianyu@wantong-tech.net;yangjingmei@wantong-tech.net;wtkj@wantong-tech.net</t>
  </si>
  <si>
    <t>上海交易所,600063.SH,皖维高新,安徽皖维高新材料股份有限公司,安徽省合肥市巢湖市皖维路56号,化工合成材料,2498063275,415215000.9,4701,"Anhui Wanwei Updated High—Tech Material Industry Co.,Ltd",86-551-82189280;86-551-82189294,shangyiwu@vip.tom.com;wwgfzqb888@163.com</t>
  </si>
  <si>
    <t>上海交易所,601801.SH,皖新传媒,安徽新华传媒股份有限公司,安徽省合肥市包河区北京路8号,传媒,2779649705,301316906.8,6956,"Anhui Xinhua Media Co.,Ltd",86-551-62661323;86-551-62634712,ir@wxm.com</t>
  </si>
  <si>
    <t>上海交易所,688600.SH,皖仪科技,安徽皖仪科技股份有限公司,安徽省合肥市蜀山区高新区文曲路8号,环保,114672238.4,-9182015.27,1322,"Anhui Wanyi Science And Technology Co.,Ltd.",86-551-68107009,wayeal@wayeal.com.cn</t>
  </si>
  <si>
    <t>深圳交易所,002590.SZ,万安科技,浙江万安科技股份有限公司,浙江省绍兴市诸暨市店口镇工业区军联路3号,汽车零部件,664133163.3,-2433947.76,3562,"Zhejiang Vie Science &amp; Technology Co.,Ltd",86-575-87658897;86-575-87605817,lijl@vie.com.cn;kuaijiyiban0502@163.com</t>
  </si>
  <si>
    <t>深圳交易所,002082.SZ,万邦德,万邦德医药控股集团股份有限公司,浙江省台州市温岭市城东街道百丈北路28号,中药,332630226.5,24786291.16,1454,"Wanbangde Pharmaceutical Holding Group Co.,Ltd.",86-576-86183899;86-576-86183925,wbdzy@wepon.cn;wepon@wepon.com.cn</t>
  </si>
  <si>
    <t>深圳交易所,300972.SZ,万辰生物,福建万辰生物科技股份有限公司,福建省漳州市漳浦县漳浦台湾农民创业园,种植业与林业,116629969.3,24323027.38,1051,"Fujian Wanchen Biotechnology Co.,Ltd",86-596-6312889,wanchen@wcswkj.com</t>
  </si>
  <si>
    <t>深圳交易所,002739.SZ,万达电影,万达电影股份有限公司,北京市朝阳区建国路93号万达广场B座11层,传媒,3461020212,44988747.91,1.3431万,"Wanda Film Holding Co.,Ltd",86-10-85587602,wandafilm-ir@wanda.com.cn</t>
  </si>
  <si>
    <t>深圳交易所,300168.SZ,万达信息,万达信息股份有限公司,"上海市闵行区联航路1518号,上海市静安区北京西路968号33楼",计算机应用,816698365.9,13381835.46,6154,"Wonders Information Co.,Ltd",86-21-62489636,invest@wondersgroup.com</t>
  </si>
  <si>
    <t>上海交易所,688178.SH,万德斯,南京万德斯环保科技股份有限公司,江苏省南京市江宁区乾德路57号,环保,138606185.3,2068887.08,846,"Nanjing Wondux Environmental Protection Technology Corp., Ltd",86-25-84913568,wondux@njwds.com</t>
  </si>
  <si>
    <t>深圳交易所,002085.SZ,万丰奥威,浙江万丰奥威汽轮股份有限公司,浙江省绍兴市新昌县工业区,汽车零部件,3491756527,176451346.6,1.1360万,"Zhejiang Wanfeng Auto Wheel Co.,Ltd.",86-575-86298339,ya.li@wfjt.com;yanjie.wang@wfjt.com;wfirm@wfjt.com</t>
  </si>
  <si>
    <t>深圳交易所,300482.SZ,万孚生物,广州万孚生物技术股份有限公司,广东省广州市黄埔区科学城荔枝山路8号,医疗器械,2625283985,903506781.2,3411,"Guangzhou Wondfo Biotech Co.,Ltd",86-20-32215701,stock@wondfo.com.cn</t>
  </si>
  <si>
    <t>深圳交易所,002543.SZ,万和电气,广东万和新电气股份有限公司,广东省佛山市顺德区高新区(容桂)建业中路13号,厨卫电器,2219637932,158820856.4,4370,"Guangdong Vanward New Electric Co.,Ltd.",86-757-28382828,vw@vanward.com</t>
  </si>
  <si>
    <t>上海交易所,600309.SH,万华化学,万华化学集团股份有限公司,山东省烟台市福山区经济技术开发区三亚路3号,化学制品,41784424325,5373995040,1.9692万,"Wanhua Chemical Group Co.,Ltd.",86-535-3031588,lmli@whchem.com;mhxiao@whchem.com;stocks@whchem.com</t>
  </si>
  <si>
    <t>深圳交易所,301216.SZ,万凯新材,万凯新材料股份有限公司,浙江省嘉兴市海宁市尖山新区闻澜路15号,化学制品,4523185643,289002695.6,1330,"Wankai New Materials Co.,Ltd.",86-573-87802027,wkdb@wkai.cc</t>
  </si>
  <si>
    <t>深圳交易所,000002.SZ,万科A,万科企业股份有限公司,广东省深圳市盐田区大梅沙环梅路33号万科中心,房地产开发,62667074774,1428994048,13.9494万,"China Vanke Co.,Ltd.",86-755-25606666;852-23098888,ir@vanke.com</t>
  </si>
  <si>
    <t>上海交易所,603070.SH,万控智造,万控智造股份有限公司,浙江省温州市乐清市北白象镇温州大桥工业园区万控智造大楼,电力设备,436289934.3,18143920.68,3526,"Wecome Intelligent Manufacturing Co.,Ltd.",86-577-57189098,wkdb@wecome.com.cn</t>
  </si>
  <si>
    <t>上海交易所,603150.SH,万朗磁塑,安徽万朗磁塑股份有限公司,安徽省合肥市蜀山区经济技术开发区汤口路北(民营科技经济园内),白色家电,358722641.5,35395509.02,3139,"Anhui Higasket Plastics Co.,Ltd.",86-551-63805572,higagroup@higasket.com</t>
  </si>
  <si>
    <t>上海交易所,600847.SH,万里股份,重庆万里新能源股份有限公司,重庆市江津区双福街道创业路26号,电力设备,111054240,-11095833.61,462,"Chongqing Wanli New Energy Co.,Ltd.",86-23-85532408,cqwanli2010@126.com</t>
  </si>
  <si>
    <t>深圳交易所,300591.SZ,万里马,广东万里马实业股份有限公司,广东省广州市海珠区新港东路1028号保利世界贸易中心F座1-3层,服装家纺,121806872.9,1649975.65,719,"Guangdong Wanlima Industry Co.,Ltd",86-20-22319138;86-20-22319133,wlm_stock@wanlima.com.cn</t>
  </si>
  <si>
    <t>深圳交易所,002785.SZ,万里石,厦门万里石股份有限公司,福建省厦门市思明区湖滨北路201号宏业大厦8楼,建筑材料,270673127.7,5496738.37,836,"Xiamen Wanli Stone Stock Co.,Ltd",86-592-5065075,zhengquan@wanli.com</t>
  </si>
  <si>
    <t>深圳交易所,002434.SZ,万里扬,浙江万里扬股份有限公司,浙江省金华市婺城区宾虹西路3999号,汽车零部件,1266145602,94349524.34,4042,"Zhejiang Wanliyang Co.,Ltd.",86-579-82216776,zlg@zjwly.com;xd@zjwly.com</t>
  </si>
  <si>
    <t>深圳交易所,300710.SZ,万隆光电,杭州万隆光电设备股份有限公司,浙江省杭州市萧山区瓜沥镇建设四路11695号1幢,通信设备,154664045.4,254145.17,715,"Hangzhou Prevail Optoelectronic Equipment Co.,Ltd.",86-571-82150729,prevail@prevail-catv.com</t>
  </si>
  <si>
    <t>深圳交易所,002276.SZ,万马股份,浙江万马股份有限公司,浙江省杭州市临安区青山湖街道科技大道2159号万马创新园,电力设备,3128120897,40595112.17,5339,"Zhejiang Wanma Co.,Ltd.",86-571-63755256;86-571-63755192,investor@wanmaco.com</t>
  </si>
  <si>
    <t>深圳交易所,300698.SZ,万马科技,万马科技股份有限公司,浙江省杭州市临安区太湖源镇青云村,通信设备,59045804.84,-9659917.19,652,"Wanma Technology Co.,Ltd.",86-571-61065112,ginny0918@126.com;yinuo418@126.com;wanglina@wanma-tech.cn</t>
  </si>
  <si>
    <t>深圳交易所,000789.SZ,万年青,江西万年青水泥股份有限公司,江西省南昌市青山湖区高新技术开发区京东大道399号万年青科技园,建筑材料,2736296002,209049446.9,6313,"Jiangxi Wannianqing Cement Co.,Ltd.",86-791-88120789,zqb@wnq.com.cn</t>
  </si>
  <si>
    <t>深圳交易所,002643.SZ,万润股份,中节能万润股份有限公司,山东省烟台市福山区经济技术开发区五指山路11号,电子化学品,1370890436,232782437,3842,"Valiant Co.,Ltd",86-535-6382740;86-535-6101017,yushumin@valiant-cn.com;xiaoxl@valiant-cn.com;wanrun@valiant-cn.com</t>
  </si>
  <si>
    <t>深圳交易所,002654.SZ,万润科技,深圳万润科技股份有限公司,广东省深圳市福田区皇岗路5001号深业上城产业研发大厦B座50层,光学光电子,766264949.6,-6172069.24,1843,"Shenzhen Mason Technologies Co.,Ltd",86-755-33378926,wanrun@mason-led.com</t>
  </si>
  <si>
    <t>深圳交易所,300882.SZ,万胜智能,浙江万胜智能科技股份有限公司,浙江省台州市天台县福溪街道兴业东三街15号,电力设备,107359869,7711323.94,646,"Zhejiang Wellsun Intelligent Technology Co.,Ltd.",86-576-83999882,irm@wellsun.com</t>
  </si>
  <si>
    <t>上海交易所,603010.SH,万盛股份,浙江万盛股份有限公司,浙江省台州市临海市城关两水开发区聚景路8号,化学制品,889645708.7,128581230,1100,"Zhejiang Wansheng Co.,Ltd",86-576-85322099,zjwsfr@ws-chem.com</t>
  </si>
  <si>
    <t>深圳交易所,301066.SZ,万事利,杭州万事利丝绸文化股份有限公司,浙江省杭州市上城区天城路68号(万事利科技大厦)2幢5楼501室,纺织制造,149246585.1,2833492.1,732,"Hangzhou Wensli Silk Culture Co.,Ltd.",86-571-86847618,yxj@wensli.cn;wuxueshu@wensli.cn;wensli@wensli.cn</t>
  </si>
  <si>
    <t>深圳交易所,300057.SZ,万顺新材,汕头万顺新材集团股份有限公司,广东省汕头市濠江区保税区万顺工业园,工业金属,1337043605,54062015.01,1891,"Shantou Wanshun New Material Group Co.,Ltd.",86-754-83597700,wanshun1@wanshun.cn</t>
  </si>
  <si>
    <t>北京交易所,830839.BJ,万通液压,山东万通液压股份有限公司,山东省日照市五莲县山东路1号,专用设备,97195679.92,7399683.63,432,"Shandong Wantong Hydraulic Co.,Ltd.",86-633-5233008,wantong@sdwtyy.cn</t>
  </si>
  <si>
    <t>深圳交易所,300643.SZ,万通智控,万通智控科技股份有限公司,浙江省杭州市余杭区经济技术开发区振兴东路12号,汽车零部件,267637989.4,33134762.19,1014,"Hamaton Automotive Technology Co.,Ltd",86-571-89181281;86-571-89181292,ylm@hamaton.com.cn;wtzk@hamaton.com.cn</t>
  </si>
  <si>
    <t>深圳交易所,301180.SZ,万祥科技,苏州万祥科技股份有限公司,江苏省苏州市吴中区吴中经济开发区淞葭路1688号,消费电子,317744266.2,52835999.47,1208,"Suzhou Wanxiang Technology Co.,Ltd",86-512-65698997-8069,wxzqb@weshine-tech.com</t>
  </si>
  <si>
    <t>上海交易所,600371.SH,万向德农,万向德农股份有限公司,黑龙江省哈尔滨市香坊区红旗大街227号鸿利天下大观写字楼1810室,种植业与林业,74144767.95,41835474.71,186,"Wanxiangdoneed Co.,Ltd",86-451-82368448,wanxiangdenong@126.com</t>
  </si>
  <si>
    <t>深圳交易所,000559.SZ,万向钱潮,万向钱潮股份公司,浙江省杭州市萧山区万向路,汽车零部件,3820397712,260109387.3,7961,"Wanxiang Qianchao Co.,Ltd.",86-571-82832999,xuxiaojian@wxqc.cn;wxqc@wanxiang.com.cn</t>
  </si>
  <si>
    <t>深圳交易所,300624.SZ,万兴科技,万兴科技集团股份有限公司,广东省深圳市南山区粤海街道海天二路软件产业基地5栋D座10楼,计算机应用,262750168.5,-3557404.67,1365,"Wondershare Technology Group Co.,Ltd.",86-891-6380624;86-755-86665000,zhengquan@wondershare.cn</t>
  </si>
  <si>
    <t>深圳交易所,300112.SZ,万讯自控,深圳万讯自控股份有限公司,广东省深圳市南山区高新技术产业园北区三号路万讯自控大楼1-6层,仪器仪表,197557822.4,8082099.64,1348,"Shenzhen Maxonic Automation Control Co.,Ltd.",86-755-86250365;86-755-86545580,yelingli@maxonic.com.cn;liudian@maxonic.com.cn;info@maxonic.com.cn</t>
  </si>
  <si>
    <t>上海交易所,600641.SH,万业企业,上海万业企业股份有限公司,上海市浦东新区浦明路1500号,房地产开发,97427616.98,27239101.79,465,"Shanghai Wanye Enterprises Co.,Ltd",86-21-50367718,wyqy@600641.com.cn</t>
  </si>
  <si>
    <t>深圳交易所,000534.SZ,万泽股份,万泽实业股份有限公司,广东省汕头市龙湖区珠池路23号光明大厦B幢8楼,生物制品,136369239.2,32656024.39,1038,"Wedge Industrial Co.,Ltd.",86-755-83260208;86-755-83241679,wzgf0534@163.com</t>
  </si>
  <si>
    <t>上海交易所,600859.SH,王府井,王府井集团股份有限公司,北京市东城区王府井大街253号,零售,3314357903,376845844.6,1.6138万,"Wangfujing Group Co.,Ltd.",86-10-65125960,wfjdshh@wfj.com.cn;wfjcc@wfj.com.cn</t>
  </si>
  <si>
    <t>上海交易所,605268.SH,王力安防,王力安防科技股份有限公司,浙江省金华市永康市经济开发区名园南大道9号,家用轻工,353731783.3,-6828849.79,4739,"Wangli Security &amp; Surveillance Product Co.,Ltd",86-579-89297839,wanglianfangdongsb@163.com</t>
  </si>
  <si>
    <t>深圳交易所,002735.SZ,王子新材,深圳王子新材料股份有限公司,广东省深圳市龙华区龙华街道奋进路4号王子工业园,包装印刷,355182119.5,40755806.32,2228,"Shenzhen Prince New Materials Co.,Ltd.",86-755-81713366,stock@szwzxc.com</t>
  </si>
  <si>
    <t>上海交易所,603189.SH,网达软件,上海网达软件股份有限公司,上海市浦东新区自由贸易试验区川桥路409号,计算机应用,97065965.2,24402383.63,1460,"Shanghai Wondertek Software Co.,Ltd",86-21-50306629,sunlin@wondertek.com.cn;xuwen@wondertek.com.cn</t>
  </si>
  <si>
    <t>深圳交易所,300017.SZ,网宿科技,网宿科技股份有限公司,上海市徐汇区斜土路2899号光启文化广场A幢5楼,计算机应用,1231838079,51563996.91,2397,"Wangsu Science&amp;Technology Co.,Ltd.",86-21-64685982,wangsudmb@wangsu.com</t>
  </si>
  <si>
    <t>深圳交易所,002034.SZ,旺能环境,旺能环境股份有限公司,浙江省湖州市吴兴区龙溪街道环山路899号,环保,659965846.5,168930184.3,2134,"Wangneng Environment Co.,Ltd",86-572-2026371,lcn@mizuda.net;wnhj@mizuda.net</t>
  </si>
  <si>
    <t>上海交易所,603191.SH,望变电气,重庆望变电气(集团)股份有限公司,重庆市长寿区晏家街道齐心东路10号,电力设备,386587330.6,36643368.92,1051,"Chongqing Wangbian Electric (Group) Corp., Ltd.",86-23-40510621,wbdq_ir@cqwbdq.com</t>
  </si>
  <si>
    <t>上海交易所,605001.SH,威奥股份,青岛威奥轨道股份有限公司,山东省青岛市城阳区兴海支路3号,非汽车交运,75833115.62,-54232764.78,2309,"Qingdao Victall Railway Co.,Ltd.",86-532-81107030,zhaofasen@victall.coom;zhaotingting@victall.com;zqtz@victall.com</t>
  </si>
  <si>
    <t>北京交易所,871245.BJ,威博液压,江苏威博液压股份有限公司,江苏省淮安市清江浦区经济技术开发区珠海东路113号,专用设备,64968547.78,7704735.02,461,"Jiangsu Vibo Hydraulics Co.,Ltd.",86-517-83576208,info@vibo-hydraulics.com;2235029934@qq.com</t>
  </si>
  <si>
    <t>深圳交易所,002308.SZ,威创股份,威创集团股份有限公司,广东省广州市黄埔区高新技术产业开发区科珠路233号,计算机设备,128954548.1,14785916.35,834,"Vtron Group Co.,Ltd.",86-20-83903431,irm@vtron.com.cn</t>
  </si>
  <si>
    <t>上海交易所,603023.SH,威帝股份,哈尔滨威帝电子股份有限公司,黑龙江省哈尔滨市平房区经开区哈平路集中区哈平西路11号,汽车零部件,11981796.01,696829.8,220,Harbin Viti Electronics Corp,86-451-87101100,viti@viti.net.cn;iti@viti.net.cn</t>
  </si>
  <si>
    <t>深圳交易所,002058.SZ,威尔泰,上海威尔泰工业自动化股份有限公司,上海市闵行区虹中路263号1幢,仪器仪表,31368653.23,-2229455.04,340,"Shanghai Welltech Automation Co.,Ltd.",86-21-64656465,dm@welltech.com.cn</t>
  </si>
  <si>
    <t>上海交易所,603351.SH,威尔药业,南京威尔药业集团股份有限公司,江苏省南京市玄武区苏宁大道64号徐庄软件园研发五区5号楼,化学制药,290586279.3,27529731.11,615,"Nanjing Well Pharmaceutical Group Co.,Ltd.",86-25-85732322,wellyy@well-js.com</t>
  </si>
  <si>
    <t>深圳交易所,000581.SZ,威孚高科,无锡威孚高科技集团股份有限公司,江苏省无锡市新吴区华山路5号,汽车零部件,4342868640,736499266.2,5340,"Weifu High-Technology Group Co.,Ltd.",86-510-80505999,web@weifu.com.cn;wfjt@public1.wx.js.cn</t>
  </si>
  <si>
    <t>上海交易所,688161.SH,威高骨科,山东威高骨科材料股份有限公司,山东省威海市环翠区旅游度假区香江街26号,医疗器械,339787138.2,97884290.18,2022,"Shandong Weigao Orthopaedic Device Co.,Ltd.",86-631-5788909,whbgs@wegortho.com</t>
  </si>
  <si>
    <t>深圳交易所,002111.SZ,威海广泰,威海广泰空港设备股份有限公司,山东省威海市环翠区黄河街16号,专用设备,525750123.1,61830661.21,2226,"Weihai Guangtai Airport Equipment Co.,Ltd",86-631-3953162;86-631-3953335,luofeng@guangtai.com.cn;juyanwei@guangtai.com.cn;guangtai@guangtai.com.cn</t>
  </si>
  <si>
    <t>上海交易所,603779.SH,威龙股份,威龙葡萄酒股份有限公司,山东省烟台市龙口市威龙大道南首路西,饮料制造,142298034,9053891.69,887,"Weilong Grape Wine Co.,Ltd",86-535-3616259,wljiang@weilong.com</t>
  </si>
  <si>
    <t>北京交易所,833346.BJ,威贸电子,上海威贸电子股份有限公司,上海市青浦区练东路28、38号,消费电子,52172352.58,6579804.57,344,"Shanghai Weimao Electronic Co.,Ltd",86-21-64860000;86-21-59823521,lucas.zhou@shwmdz.com;contact@shwmdz.com</t>
  </si>
  <si>
    <t>上海交易所,603956.SH,威派格,上海威派格智慧水务股份有限公司,上海市嘉定区恒定路1号,专用设备,110569188.4,-54829082.71,2152,"Wpg (Shanghai) Smart Water Public Co.,Ltd.",86-21-69080885,zqswb@shwpg.com</t>
  </si>
  <si>
    <t>上海交易所,688100.SH,威胜信息,威胜信息技术股份有限公司,湖南省长沙市岳麓区长沙高新技术产业开发区桐梓坡西路468号,通信设备,376812505.4,65093865.83,737,"Willfar Information Technology Co., Ltd.",86-731-88619798,tzzgx@willfar.com</t>
  </si>
  <si>
    <t>深圳交易所,300707.SZ,威唐工业,无锡威唐工业技术股份有限公司,江苏省无锡市新吴区鸿山街道建鸿路32号,汽车零部件,221987126.5,16219846.16,734,"Vt Industrial Technology Co.,Ltd",86-510-68561147,boardsecretary@vt-ind.com</t>
  </si>
  <si>
    <t>上海交易所,688226.SH,威腾电气,威腾电气集团股份有限公司,江苏省镇江市扬中市新坝科技园南自路1号,电力设备,329050846,14849065.05,936,"Wetown Electric Group Co.,Ltd",86-511-88227266,dmb@wetown.cc</t>
  </si>
  <si>
    <t>深圳交易所,002849.SZ,威星智能,浙江威星智能仪表股份有限公司,浙江省杭州市余杭区良渚街道祥运路366-1号1幢,仪器仪表,170869504.1,10875284.4,753,"Zhejiang Viewshine Intelligent Meter Co.,Ltd",86-571-88179003,zhangyan@viewshine.cn;zqb@viewshine.cn</t>
  </si>
  <si>
    <t>北京交易所,430198.BJ,微创光电,武汉微创光电股份有限公司,湖北省武汉市洪山区东湖新技术开发区高新二路41号7栋1单元301室,计算机设备,6360642.21,-32248909.35,233,"Welltrans O&amp;E Co., Ltd.",86-27-87461805,ywang@wtoe.cn</t>
  </si>
  <si>
    <t>深圳交易所,002801.SZ,微光股份,杭州微光电子股份有限公司,浙江省杭州市余杭区经济开发区兴中路365号,电力设备,330550724.8,77353394.06,643,"Hangzhou Weiguang Electronic Co.,Ltd.",86-571-86240688,service36@wgmotor.com;service37@wgmotor.com;service22@wgmotor.com</t>
  </si>
  <si>
    <t>上海交易所,688321.SH,微芯生物,深圳微芯生物科技股份有限公司,广东省深圳市南山区高新中一道十号深圳生物孵化基地2号楼601-606室,化学制药,104479337.7,-3731829.11,909,"Shenzhen Chipscreen Biosciences Co.,Ltd.",86-755-26952070,ir@chipscreen.com</t>
  </si>
  <si>
    <t>上海交易所,603501.SH,韦尔股份,上海韦尔半导体股份有限公司,上海市浦东新区上科路88号东楼,半导体及元件,5538237003,896204454.1,4493,"Will Semiconductor Co.,Ltd. Shanghai",86-21-50805043,will_stock@corp.ovt.com</t>
  </si>
  <si>
    <t>上海交易所,688153.SH,唯捷创芯,唯捷创芯(天津)电子技术股份有限公司,天津市滨海新区开发区信环西路19号2号楼2701-3室,半导体及元件,856361433.4,36758327.14,322,"Vanchip (Tianjin) Technology Co., Ltd.",86-10-84298116-3666,ir@vanchip.com</t>
  </si>
  <si>
    <t>深圳交易所,301196.SZ,唯科科技,厦门唯科模塑科技股份有限公司,福建省厦门市翔安区火炬高新区(翔安)产业区春光路1152号、1154号之一层,化工合成材料,251561400,44760724.38,1774,"Xiamen Voke Mold &amp; Plastic Engineering Co.,Ltd.",86-592-7769618,vkir@ctmold.com</t>
  </si>
  <si>
    <t>上海交易所,688718.SH,唯赛勃,上海唯赛勃环保科技股份有限公司,上海市青浦区工业园区崧盈路899号,化工合成材料,70161169.01,-264962.75,486,"Wave Cyber (Shanghai)Co.,Ltd.",86-21-69758436,investor@wave-cyber.com</t>
  </si>
  <si>
    <t>深圳交易所,300190.SZ,维尔利,维尔利环保科技集团股份有限公司,江苏省常州市新北区汉江路156号,环保,434019954.9,30852114.73,2381,"Welle Environmental Group Co.,Ltd",86-519-89886102,shenjuan@wellegroup.com;info@wellegroup.com</t>
  </si>
  <si>
    <t>深圳交易所,301318.SZ,维海德,深圳市维海德技术股份有限公司,广东省深圳市宝安区新安街道鸿辉工业园2号2-3层,消费电子,128045090,30041707.95,566,Valuehd Corporation,86-755-84528267,vhd@vhd.com.cn</t>
  </si>
  <si>
    <t>深圳交易所,300508.SZ,维宏股份,上海维宏电子科技股份有限公司,上海市奉贤区沪杭公路1590号,计算机设备,97963537.66,4260349.33,586,"Shanghai Weihong Electronic Technology Co.,Ltd.",86-21-33587515,weihongzq@weihong.com.cn</t>
  </si>
  <si>
    <t>深圳交易所,300878.SZ,维康药业,浙江维康药业股份有限公司,浙江省丽水市莲都区经济开发区遂松路2号,中药,183784056.8,22919976.17,1100,Zhejiang Wecome Pharmaceutical Company Limited,86-578-2950005,zjwk@zjwk.com</t>
  </si>
  <si>
    <t>上海交易所,600152.SH,维科技术,维科技术股份有限公司,浙江省宁波市海曙区柳汀街225号月湖金贸大厦20楼,电力设备,467347671.3,-6548065.2,2566,"Veken Technology.,Ltd.",86-574-87341480,xcl@mail.veken.com;yangyu@mail.veken.com;hqing@mail.veken.com</t>
  </si>
  <si>
    <t>上海交易所,603309.SH,维力医疗,广州维力医疗器械股份有限公司,广东省广州市番禺区化龙镇国贸大道南47号,医疗器械,300916009.2,38612671.22,2526,"Well Lead Medical Co.,Ltd",86-20-39945995,visitor@welllead.com.cn</t>
  </si>
  <si>
    <t>上海交易所,600300.SH,维维股份,维维食品饮料股份有限公司,江苏省徐州市云龙区维维大道300号,饮料制造,1117511528,30319312.14,3242,"V V Food &amp; Beverage Co.,Ltd.",86-516-83398138;86-516-83398080,yuh@vvgroup.com;wangcan@vvgroup.com;vvzqb@vvgroup.com</t>
  </si>
  <si>
    <t>深圳交易所,002387.SZ,维信诺,维信诺科技股份有限公司,北京市海淀区上地东路1号院7号楼环洋大厦二层,光学光电子,1489508054,-580299039.5,6598,Visionox Technologyinc.,86-10-58850501,ir@visionox.com</t>
  </si>
  <si>
    <t>深圳交易所,300621.SZ,维业股份,深圳市维业装饰集团股份有限公司,"广东省深圳市福田区新洲路以西莲花路以南振业景洲大厦裙楼101,广东省深圳市福田区商报东路85号综合楼三楼",建筑装饰,2048362240,-4162797.16,2157,"Shenzhen Weiye Decoration Group Co.,Ltd",86-755-83558549,wyzqsw@szweiye.com</t>
  </si>
  <si>
    <t>上海交易所,600955.SH,维远股份,利华益维远化学股份有限公司,山东省东营市利津县利十一路118号,化学原料,1976901181,303784338.2,892,"Lihuayi Weiyuan Chemical Co.,Ltd.",86-546-5666889,wyhxzqb@163.com</t>
  </si>
  <si>
    <t>深圳交易所,000338.SZ,潍柴动力,潍柴动力股份有限公司,山东省潍坊市奎文区高新技术产业开发区福寿东街197号甲,汽车零部件,41104278924,1051220679,8.2555万,"Weichai Power Co.,Ltd.",86-536-2297068;86-536-2297056,liutg@weichai.com;wudi03@weichai.com;weichai@weichai.com</t>
  </si>
  <si>
    <t>深圳交易所,000880.SZ,潍柴重机,潍柴重机股份有限公司,山东省潍坊市寒亭区滨海经济技术开发区富海大街17号,汽车零部件,808394748.7,19277908.36,2623,"Weichai Heavy Machinery Co.,Ltd.",86-536-2098008;86-536-2098017,hanb@weichaihm.com;liucuix@weichaihm.com;webmaster@weichaihm.com</t>
  </si>
  <si>
    <t>上海交易所,688698.SH,伟创电气,苏州伟创电气科技股份有限公司,江苏省苏州市吴中区吴中经济技术开发区郭巷街道淞葭路1000号,自动化设备,198848635.8,29947884.75,973,"Suzhou Veichi Electric Co.,Ltd.",86-512-66171988;86-755-85285686,zqb@veichi.com</t>
  </si>
  <si>
    <t>深圳交易所,002871.SZ,伟隆股份,青岛伟隆阀门股份有限公司,山东省青岛市城阳区高新区春阳路789号,通用设备,95724786.32,9385327.52,732,"Qingdao Weflo Valve Co.,Ltd.",86-532-87901466,zhao.xiang@weflovalve.com;fd@weflovalve.com</t>
  </si>
  <si>
    <t>上海交易所,603568.SH,伟明环保,浙江伟明环保股份有限公司,浙江省温州市鹿城区市府路525号同人恒玖大厦16楼,环保,1036983395,459383141.8,2732,"Zhejiang Weiming Environment Protection Co.,Ltd.",86-577-86051886,ir@cnweiming.com</t>
  </si>
  <si>
    <t>上海交易所,605218.SH,伟时电子,伟时电子股份有限公司,江苏省苏州市昆山市昆山开发区精密机械产业园云雀路299号,光学光电子,328453790.9,6196541.21,1825,"Ways Electron Co.,Ltd.",86-512-57152590,chenxc@ksways.com;guangxing.zeng@ksways.com</t>
  </si>
  <si>
    <t>上海交易所,688580.SH,伟思医疗,南京伟思医疗科技股份有限公司,江苏省南京市雨花台区宁双路19号9栋,医疗器械,54107297.63,17009682.26,575,"Nanjing Vishee Medical Technology Co.,Ltd.",86-25-69670036,ir@vishee.com</t>
  </si>
  <si>
    <t>深圳交易所,002003.SZ,伟星股份,浙江伟星实业发展股份有限公司,浙江省台州市临海市前江南路8号,纺织制造,723190406.9,65215151.02,8580,"Zhejiang Weixing Industrial Development Co.,Ltd.",86-576-85125002,002003@weixing.cn</t>
  </si>
  <si>
    <t>深圳交易所,002372.SZ,伟星新材,浙江伟星新型建材股份有限公司,浙江省台州市临海市江石西路688号,建筑材料,1005611887,117148322.3,4419,"Zhejiang Weixing New Building Materials Co.,Ltd.",86-576-85225086,wxxc@vasen.com</t>
  </si>
  <si>
    <t>上海交易所,688171.SH,纬德信息,广东纬德信息科技股份有限公司,广东省广州市黄埔区科学大道182号C1栋401房,计算机应用,17933708.17,9690543.83,126,"Guangdong Weide Information Technology Co.,Ltd.",86-20-82006651,investor@weide-gd.com</t>
  </si>
  <si>
    <t>深圳交易所,002880.SZ,卫光生物,深圳市卫光生物制品股份有限公司,广东省深圳市光明区光明街道光侨大道3402号,生物制品,137783337.5,25333345.87,759,"Shenzhen Weiguang Biological Products Co.,Ltd",86-755-27402880,zhengquanbu@szwg.com</t>
  </si>
  <si>
    <t>深圳交易所,300253.SZ,卫宁健康,卫宁健康科技集团股份有限公司,上海市静安区寿阳路99弄9号卫宁健康大厦,计算机应用,445524588.6,31763439.87,6271,"Winning Health Technology Group Co.,Ltd.",86-21-80331033,wndsh@winning.com.cn</t>
  </si>
  <si>
    <t>深圳交易所,002268.SZ,卫士通,成都卫士通信息产业股份有限公司,四川省成都市武侯区高新区云华路333号,计算机设备,630763456.8,-38452290.28,2567,Westone Information Industry Inc.,86-28-62386166;86-28-62386169,westone_dm1@163.com;westone_zd@163.com</t>
  </si>
  <si>
    <t>上海交易所,603676.SH,卫信康,西藏卫信康医药股份有限公司,西藏自治区拉萨市堆龙德庆区经济技术开发区B区园区南路5号工业中心4号楼3层,化学制药,315281676.4,38912971.65,540,"Tibet Weixinkang Medicine Co.,Ltd.",86-891-6601760;86-10-50870100,wxk@wxkpharma.com</t>
  </si>
  <si>
    <t>深圳交易所,002648.SZ,卫星化学,卫星化学股份有限公司,浙江省嘉兴市南湖区富强路196号,化学制品,8137590770,1521182608,3409,"Satellite Chemical Co., Ltd.",86-573-82229096,satlpec@weixing.com.cn</t>
  </si>
  <si>
    <t>深圳交易所,002581.SZ,未名医药,山东未名生物医药股份有限公司,广东省深圳市南山区科技南十二路22号2005,生物制品,87387093.61,1834525.81,653,"Shandong Sinobioway Biomedicine Co.,Ltd.",86-755-86950185,boardoffice@sinobiowaymed.com.cn</t>
  </si>
  <si>
    <t>上海交易所,605089.SH,味知香,苏州市味知香食品股份有限公司,江苏省苏州市吴中区经济开发区旺山工业园兴东路7号,食品加工制造,186156224.5,35690979.24,475,"Suzhou Weizhixiang Food Co.,Ltd.",86-512-80806931,info@weizhixiang.com;houyuting@weizhixiang.com</t>
  </si>
  <si>
    <t>深圳交易所,002245.SZ,蔚蓝锂芯,江苏蔚蓝锂芯股份有限公司,江苏省苏州市张家港市金塘西路456号,电力设备,1839954873,200181542.6,3264,Jiangsu Azure Corporation,86-512-58161276,azure@azurecorp.com</t>
  </si>
  <si>
    <t>上海交易所,603739.SH,蔚蓝生物,青岛蔚蓝生物股份有限公司,山东省青岛市崂山区九水东路596-1号,化学制品,255961097.4,18083899.3,1534,Qingdao Vland Biotech Inc.,86-532-88978071,vland@vlandgroup.com</t>
  </si>
  <si>
    <t>深圳交易所,300498.SZ,温氏股份,温氏食品集团股份有限公司,广东省云浮市新兴县新城镇东堤北路9号,养殖业,14585587090,-3763303216,4.3965万,"Wens Foodstuff Group Co.,Ltd.",86-766-2292926,dsh@wens.com.cn</t>
  </si>
  <si>
    <t>深圳交易所,300283.SZ,温州宏丰,温州宏丰电工合金股份有限公司,浙江省温州市龙湾区瓯江口产业集聚区瓯锦大道5600号,电力设备,475977564.5,7014539.46,1357,"Wenzhou Hongfeng Electrical Alloy Co.,Ltd.",86-577-85515911,zqb@wzhf.com;wzhf@wzhf.com</t>
  </si>
  <si>
    <t>上海交易所,603348.SH,文灿股份,文灿集团股份有限公司,广东省佛山市南海区里水镇和顺大道125号,汽车零部件,1243440479,79404262.56,5318,"Wencan Group Co.,Ltd.",86-757-85121488,securities@wencan.com</t>
  </si>
  <si>
    <t>上海交易所,601010.SH,文峰股份,文峰大世界连锁发展股份有限公司,江苏省南通市崇川区青年中路59号,零售,698812351.3,-24016758.6,3358,Wenfeng Great World Chain Development Corporation,86-513-855056669609,wf@wfgf.cn</t>
  </si>
  <si>
    <t>深圳交易所,002775.SZ,文科园林,深圳文科园林股份有限公司,广东省深圳市福田区深南大道1006号深圳国际创新中心(福田科技广场)A栋35、36层,建筑装饰,135050521.1,1907493.35,1277,"Shenzhen Wenke Landscape Co., Ltd.",86-755-33052661,investor@wkyy.com</t>
  </si>
  <si>
    <t>上海交易所,600995.SH,文山电力,云南文山电力股份有限公司,云南省文山壮族苗族自治州文山市凤凰路29号,电力,600218636.6,97424619.39,2309,"Yunnan Wenshan Electric Power Co.,Ltd.",86-871-68177335;86-871-68177735,wsdl@wsdl.sina.net</t>
  </si>
  <si>
    <t>上海交易所,600715.SH,文投控股,文投控股股份有限公司,辽宁省沈阳市苏家屯区白松路22号,传媒,225116942.5,-79649852.73,1168,"Cultural Investment Holdings Co.,Ltd",86-10-60910922,zhengquan@600715sh.com</t>
  </si>
  <si>
    <t>上海交易所,600520.SH,文一科技,文一三佳科技股份有限公司,安徽省铜陵市铜官区石城路电子工业区,专用设备,120394207.8,3788236.08,645,"Wenyi Trinity Technology Co.,Ltd",86-562-2627520,office@chinatrinity.com;bj@chinatrinity.com</t>
  </si>
  <si>
    <t>上海交易所,600745.SH,闻泰科技,闻泰科技股份有限公司,浙江省嘉兴市南湖区亚中路777号,半导体及元件,14802578993,502669384.2,3.1658万,"Wingtech Technology Co.,Ltd",86-573-82582899,600745mail@wingtech.com</t>
  </si>
  <si>
    <t>深圳交易所,300888.SZ,稳健医疗,稳健医疗用品股份有限公司,广东省深圳市龙华区民治街道北站社区汇隆商务中心2号楼42层,纺织制造,2322337445,357101020.8,1.2082万,"Winner Medical Co.,Ltd.",86-755-28066858,investor@winnermedical.com</t>
  </si>
  <si>
    <t>深圳交易所,000560.SZ,我爱我家,我爱我家控股集团股份有限公司,北京市朝阳区朝来高科技产业园西区创远路36号院8号楼,房地产服务,3479224192,-241269859.7,5.0493万,"5i5j Holding Group Co.,Ltd.",86-871-65626688,xieping@5i5j.com;liyajun@5i5j.com;000560@5i5j.com</t>
  </si>
  <si>
    <t>上海交易所,603326.SH,我乐家居,南京我乐家居股份有限公司,江苏省南京市江宁区江宁经济技术开发区清水亭西路218号,家用轻工,318684426,13469642.4,2671,"Nanjing Olo Home Furnishing Co.,Ltd",86-25-52718000,olozq@olo-home.com</t>
  </si>
  <si>
    <t>深圳交易所,300357.SZ,我武生物,浙江我武生物科技股份有限公司,浙江省湖州市德清县武康镇志远北路636号,生物制品,197587530.7,91735430.39,1488,"Zhejiang Wolwo Bio-Pharmaceutical Co.,Ltd.",86-21-64852611;86-572-8350682,invest@wolwobiotech.com</t>
  </si>
  <si>
    <t>深圳交易所,000920.SZ,沃顿科技,沃顿科技股份有限公司,贵州省贵阳市白云区贵阳国家高新技术产业开发区黎阳大道1518号,化工合成材料,313141167.8,20342006.15,1286,"Vontron Technology Co.,Ltd.",86-851-84470866,dshbgs@vontron.com</t>
  </si>
  <si>
    <t>深圳交易所,002130.SZ,沃尔核材,深圳市沃尔核材股份有限公司,广东省深圳市坪山区坪山新区兰景北路沃尔工业园,其他电子,1154568092,106849435.9,6081,"Shenzhen Woer Heat-Shrinkable Material Co.,Ltd.",86-755-28299020,fz@woer.com</t>
  </si>
  <si>
    <t>上海交易所,603773.SH,沃格光电,江西沃格光电股份有限公司,江西省新余市渝水区高新技术产业开发区西城大道沃格工业园,光学光电子,356127443.1,2336468.3,4203,"Wg Tech (Jiang Xi) Co., Ltd",86-790-7109799,mail@wgtechjx.com</t>
  </si>
  <si>
    <t>深圳交易所,002107.SZ,沃华医药,山东沃华医药科技股份有限公司,山东省潍坊市奎文区高新技术产业开发区梨园街3517号,中药,259375844.8,26888553.37,1356,"Shandong Wohua Pharmaceutical Co.,Ltd.",86-536-8553373,dongmi_002107@163.com</t>
  </si>
  <si>
    <t>深圳交易所,300142.SZ,沃森生物,云南沃森生物技术股份有限公司,云南省昆明市五华区高新区科园路99号鼎易天城9栋A座19楼,生物制品,655889746.2,38620485.08,1866,"Walvax Biotechnology Co.,Ltd.",86-871-68312779,ir@walvax.com</t>
  </si>
  <si>
    <t>深圳交易所,002886.SZ,沃特股份,深圳市沃特新材料股份有限公司,广东省深圳市南山区西丽街道西丽社区留新四路万科云城三期C区九栋B座3101房(国际创新谷7栋B座3101房),化工合成材料,346157249.8,5091837.67,968,"Shenzhen Wote Advanced Materials Co.,Ltd",86-755-26880862,stock@wotlon.com</t>
  </si>
  <si>
    <t>上海交易所,600173.SH,卧龙地产,卧龙地产集团股份有限公司,浙江省绍兴市上虞区人民西路1801号,房地产开发,441920266,53726231.12,233,"Wolong Real Estate Group Co.,Ltd.",86-575-82177017;86-575-89289212,wolong600173@wolong.com</t>
  </si>
  <si>
    <t>上海交易所,600580.SH,卧龙电驱,卧龙电气驱动集团股份有限公司,浙江省绍兴市上虞区人民西路1801号,电力设备,3526576421,198013111.4,1.4800万,"Wolong Electric Group Co.,Ltd.",86-575-82176628;86-575-82176629,wolong600580@wolong.com;chenjiaping@wolong.com</t>
  </si>
  <si>
    <t>上海交易所,600908.SH,无锡银行,无锡农村商业银行股份有限公司,江苏省无锡市滨湖区金融二街9号,银行,1198281000,444387000,1628,"Wuxi Rural Commercial Bank Co.,Ltd",86-510-82830815,contact@wrcb.com.cn</t>
  </si>
  <si>
    <t>上海交易所,605319.SH,无锡振华,无锡市振华汽车部件股份有限公司,江苏省无锡市滨湖区胡埭镇陆藕东路188号,汽车零部件,413408076.2,18361156.9,1679,"Wuxi Zhenhua Auto Parts Co.,Ltd.",86-510-85592554,zqfwb@wxzhenhua.com.cn</t>
  </si>
  <si>
    <t>深圳交易所,300292.SZ,吴通控股,吴通控股集团股份有限公司,江苏省苏州市相城区经济开发区漕湖街道太东路2596号,通信服务,962405031.1,-11444555.04,1395,"Wutong Holding Group Co.,Ltd",86-512-83982280,wutong@cnwutong.com</t>
  </si>
  <si>
    <t>深圳交易所,002962.SZ,五方光电,湖北五方光电股份有限公司,湖北省荆州市沙市区深圳大道55号,光学光电子,254661999,19007251.94,1180,"Hubei W-Olf Photoelectric Technology Co.,Ltd.",86-716-8800323,cy@w-olf.com;david.luo@w-olf.com</t>
  </si>
  <si>
    <t>上海交易所,600058.SH,五矿发展,五矿发展股份有限公司,北京市海淀区三里河路5号B座,贸易,15256846655,130390316.5,3177,"Minmetals Development Co.,Ltd",86-10-68494205;86-10-68494916,wanghl@minmetals.com;qusz@minmetals.com;minlist@minmetals.com</t>
  </si>
  <si>
    <t>深圳交易所,000831.SZ,五矿稀土,五矿稀土股份有限公司,江西省赣州市章贡区章江南大道18号豪德银座A栋14、15层,小金属,1207874320,168088390.6,344,"China Minmetals Rare Earth Co.,Ltd.",86-797-8398390,hywang@minmetals.com;shuyi@minmetals.com;cmre@minmetals.com</t>
  </si>
  <si>
    <t>上海交易所,600390.SH,五矿资本,五矿资本股份有限公司,"湖南省长沙市岳麓区麓山南路966号,北京市海淀区三里河路5号",保险及其他,112007851.3,706770154.7,2931,Minmetals Capital Company Limited,86-10-68495057;86-10-68495859,zhoumin@minmetals.com;tanchang@minmetals.com;minfinance@minmetals.com</t>
  </si>
  <si>
    <t>深圳交易所,000858.SZ,五粮液,宜宾五粮液股份有限公司,四川省宜宾市翠屏区岷江西路150号,饮料制造,27548160168,10822866097,2.5803万,"Wuliangye Yibin Co.,Ltd.",86-831-3567000;86-831-3566938;86-831-3567988,000858-wly@sohu.com</t>
  </si>
  <si>
    <t>北京交易所,835174.BJ,五新隧装,湖南五新隧道智能装备股份有限公司,湖南省长沙市长沙县经济技术开发区盼盼路18-1号,专用设备,142473203.1,27730101.11,531,"Hunan Wuxin Tunnel Intelligent Equipment Co.,Ltd.",86-731-85283117,wuxinzqb@foxmail.com</t>
  </si>
  <si>
    <t>深圳交易所,300420.SZ,五洋停车,江苏五洋停车产业集团股份有限公司,江苏省徐州市铜山区铜山新区工业园银山路东、珠江路北,通用设备,218516899.1,7703573.18,1845,"Jiangsu Wuyang Parking Industry Group Co.,Ltd.",86-516-83501768,wuyangsh@163.com</t>
  </si>
  <si>
    <t>上海交易所,600368.SH,五洲交通,广西五洲交通股份有限公司,广西壮族自治区南宁市青秀区民族大道115-1号现代国际大厦27层,公路铁路运输,338099750.7,180276939.2,794,"Guangxi Wuzhou Communications Co.,Ltd.",86-771-5512488;86-771-5518383;86-771-5525323,wzjt600368@sohu.com</t>
  </si>
  <si>
    <t>上海交易所,605007.SH,五洲特纸,五洲特种纸业集团股份有限公司,浙江省衢州市衢江区通波北路1号,造纸,1330966069,103077298.3,1264,"Wuzhou Special Paper Group Co., Ltd.",86-570-8566059,fivestarpaper@fivestarpaper.com</t>
  </si>
  <si>
    <t>上海交易所,603667.SH,五洲新春,浙江五洲新春集团股份有限公司,浙江省绍兴市新昌县七星街道泰坦大道199号,通用设备,882448836,40082953.79,4206,"Zhejiang Xcc Group Co.,Ltd;",86-575-86339263,xcczqb@xcc-zxz.com</t>
  </si>
  <si>
    <t>深圳交易所,301234.SZ,五洲医疗,安徽宏宇五洲医疗器械股份有限公司,安徽省安庆市太湖县经济开发区观音路2号,医疗器械,120483351.9,12783160.84,879,"Anhui Hongyu Wuzhou Medical Manufacturer Co.,Ltd.",86-556-5129657,panll5588@hotmail.com</t>
  </si>
  <si>
    <t>深圳交易所,002194.SZ,武汉凡谷,武汉凡谷电子技术股份有限公司,湖北省武汉市江夏区藏龙岛科技园九凤街5号,通信设备,441039714.4,107952603.2,2676,"Wuhan Fingu Electronic Technology Co.,Ltd.",86-27-81388855,fingu@fingu.com</t>
  </si>
  <si>
    <t>上海交易所,600168.SH,武汉控股,武汉三镇实业控股股份有限公司,湖北省武汉市武昌区中北路263号武汉控股大厦,环保,635970712.2,37937924.57,999,"Wuhan Sanzhen Industry Holding Co.,Ltd",86-27-85725739,dmxx@600168.com.cn;whkg@600168.com.cn</t>
  </si>
  <si>
    <t>上海交易所,603878.SH,武进不锈,江苏武进不锈股份有限公司,江苏省常州市天宁区郑陆镇武澄西路1号,钢铁,566895115,32310534.57,1399,"Jiangsu Wujin Stainless Steel Pipe Group Co.,Ltd.",86-519-88737341,wjbxgf@wjss.com.cn</t>
  </si>
  <si>
    <t>深圳交易所,000501.SZ,武商集团,武商集团股份有限公司,湖北省武汉市江汉区解放大道690号,零售,1873544091,175822497.6,9373,"Wushang Group Co., Ltd.",86-27-85714295,xuanl528@163.com;zhangyuan.613@163.com;wsgroup@wushang.com.cn</t>
  </si>
  <si>
    <t>上海交易所,603071.SH,物产环能,浙江物产环保能源股份有限公司,浙江省杭州市上城区庆春路137号,物流,12489013932,241693494.8,1380,"Zjmi Environmental Energy Co.,Ltd.",86-571-87231399,wchnsa@zmee.com.cn</t>
  </si>
  <si>
    <t>深圳交易所,002722.SZ,物产金轮,物产中大金轮蓝海股份有限公司,江苏省南通市崇川区经济技术开发区滨水路6号,专用设备,618603628,36470142.16,2216,"Wuchan Zhongda Geron Co.,Ltd.",86-513-80776888,stock@geron-china.com</t>
  </si>
  <si>
    <t>上海交易所,600704.SH,物产中大,物产中大集团股份有限公司,浙江省杭州市拱墅区环城西路56号,物流,1.18559E+11,1033854104,2.1012万,"Wuchan Zhongda Group Co.,Ltd.",86-571-85777029,stock@wzgrop.cn;stock@wzgroup.cn</t>
  </si>
  <si>
    <t>深圳交易所,000610.SZ,西安旅游,西安旅游股份有限公司,陕西省西安市雁塔区曲江新区西影路508号西影大厦3层,酒店及餐饮,80214443.2,-34108586.6,438,"Xi'An Tourism Co.,Ltd.",86-29-82065555,guoyangtuan@000610.com;xatour@000610.com</t>
  </si>
  <si>
    <t>上海交易所,600928.SH,西安银行,西安银行股份有限公司,陕西省西安市雁塔区高新路60号,银行,1543037000,607866000,3423,"Bank Of Xi'An Co.,Ltd.",86-29-88992333,xacb_ddw@xacbank.com</t>
  </si>
  <si>
    <t>深圳交易所,000721.SZ,西安饮食,西安饮食股份有限公司,陕西省西安市雁塔区曲江新区西影路508号西影大厦7层,酒店及餐饮,114899109.6,-50585963.71,3871,"Xi'An Catering Co.,Ltd.",86-29-82065865,897481583@qq.com;xalydb@163.com;xcsg@xcsg.com</t>
  </si>
  <si>
    <t>深圳交易所,002149.SZ,西部材料,西部金属材料股份有限公司,陕西省西安市高陵区经济技术开发区泾渭工业园西金路西段15号,小金属,486250875.7,21036407.76,1688,"Western Metal Materials Co.,Ltd",86-29-86968415;86-29-86968418,l.gu@c-wmm.com;xbclzqb@163.com;002149@c-wmm.com</t>
  </si>
  <si>
    <t>上海交易所,688122.SH,西部超导,西部超导材料科技股份有限公司,陕西省西安市未央区经济技术开发区明光路12号,国防军工,887466784.5,214996468.3,1131,"Western Superconducting Technologies Co.,Ltd.",86-29-86537819,xudongdong@c-wst.com;zhouqing@c-wst.com</t>
  </si>
  <si>
    <t>深圳交易所,000557.SZ,西部创业,宁夏西部创业实业股份有限公司,宁夏回族自治区银川市金凤区北京中路168号C座,公路铁路运输,475007749.2,70944760.37,1111,"Ningxia Western Venture Industrial Co.,Ltd.",86-951-3975696;86-951-3975583,不详</t>
  </si>
  <si>
    <t>上海交易所,601069.SH,西部黄金,西部黄金股份有限公司,新疆维吾尔自治区乌鲁木齐市新市区经济技术开发区融合南路501号,贵金属,163006564.1,-53637977.76,1562,"Western Region Gold Co.,Ltd",86-991-3771795,wrgold@wrgold.cn</t>
  </si>
  <si>
    <t>深圳交易所,002302.SZ,西部建设,中建西部建设股份有限公司,四川省成都市双流区天府新区汉州路989号中建大厦25-26层,建筑材料,4662455730,32961657.46,5614,"China West Construction Group Co.,Ltd",86-28-83332761;86-28-83332715,linb@cscec.com;hcm_west@cscec.com;zjxbjs@cscec.com</t>
  </si>
  <si>
    <t>上海交易所,601168.SH,西部矿业,西部矿业股份有限公司,青海省西宁市城西区五四大街52号,工业金属,8694169745,750706721,5851,"Western Mining Co.,Ltd.",86-971-6108188,chenbin@westmining.com;hanym@westmining.com;wm@westmining.com</t>
  </si>
  <si>
    <t>深圳交易所,300106.SZ,西部牧业,新疆西部牧业股份有限公司,新疆维吾尔自治区石河子市开发区北一东路28号,食品加工制造,296789793.8,2284528.38,698,"Xinjiang Western Animal Husbandry Co.,Ltd",86-993-2516883,2402313916@qq.com;xbmy_zqb@126.com;xbmy20030608@126.com</t>
  </si>
  <si>
    <t>深圳交易所,002673.SZ,西部证券,西部证券股份有限公司,陕西省西安市新城区东新街319号8幢10000室,证券,998336271.1,-16845301.34,3134,"Western Securities Co.,Ltd.",86-29-87406171;86-29-87211007,huangb@xbmail.com.cn;xbzqir@xbmail.com.cn</t>
  </si>
  <si>
    <t>上海交易所,600773.SH,西藏城投,西藏城市发展投资股份有限公司,"西藏自治区拉萨市堆龙德庆区经济开发区博达路A1-10金泰集团办公楼第三层311室,上海市天目中路380号北方大厦21楼",房地产开发,562042253.7,27355009.79,301,"Tibet Urban Development And Investment Co.,Ltd",86-21-63536929,xzct600773@163.com</t>
  </si>
  <si>
    <t>深圳交易所,000762.SZ,西藏矿业,西藏矿业发展股份有限公司,西藏自治区拉萨市城关区中和国际城金珠二路8号,小金属,352807164.6,132049811,560,"Tibet Mineral Development Co.,Ltd",86-891-6872095,xzkynxy@sina.com;xushaobing@baosteel.com;adslxzkycd@mail.sc.cninfo.net</t>
  </si>
  <si>
    <t>上海交易所,600749.SH,西藏旅游,西藏旅游股份有限公司,西藏自治区拉萨市城关区林廓东路6号,景点及旅游,10591546.27,-22541418.8,515,"Tibet Tourism Co.,Ltd.",86-891-6339150,luolianying@enn.cn;zhangxlam@enn.cn</t>
  </si>
  <si>
    <t>上海交易所,600326.SH,西藏天路,西藏天路股份有限公司,西藏自治区拉萨市城关区夺底路14号,建筑材料,694466354.9,-56448266.98,2171,"Tibet Tianlu Co.,Ltd.",86-891-6902701,xztlgf@263.net</t>
  </si>
  <si>
    <t>上海交易所,600211.SH,西藏药业,西藏诺迪康药业股份有限公司,"西藏自治区拉萨市堆龙德庆区经济技术开发区A区广州路3号,四川省成都市锦江区三色路427号",中药,656135778.3,174668206.6,733,Tibet Rhodiola Pharmaceutical Holding Co.,86-28-86653915,zqb@xzyy.cn;master@xzyy.cn</t>
  </si>
  <si>
    <t>上海交易所,600338.SH,西藏珠峰,西藏珠峰资源股份有限公司,上海市静安区柳营路305号7楼,工业金属,520959160.9,81488771.2,1846,"Tibet Summit Resources Co.,Ltd.",86-21-66284908,zhufengdb@zhufenggufen.com;yangq@zhufenggufen.com</t>
  </si>
  <si>
    <t>深圳交易所,301306.SZ,西测测试,西安西测测试技术股份有限公司,陕西省西安市雁塔区高新区丈八二路16号,其他社会服务,50120791.47,7925430,624,"Xi'An Xice Testing Technology Co., Ltd.",86-29-62657777-8002,xctt@xcet.com.cn</t>
  </si>
  <si>
    <t>上海交易所,600505.SH,西昌电力,四川西昌电力股份有限公司,四川省凉山彝族自治州西昌市胜利路66号,电力,272604068.7,-21043187.06,851,"Sichuan Xichang Electric Power Co.,Ltd.",86-834-3830167,xcdlgs@126.com</t>
  </si>
  <si>
    <t>上海交易所,605155.SH,西大门,浙江西大门新材料股份有限公司,浙江省绍兴市柯桥区兰亭镇阮港村,家用轻工,113511565.8,19534536.9,778,"Zhejiang Xidamen New Material Co.,Ltd.",86-575-84600929,xidamen@xidamen.com</t>
  </si>
  <si>
    <t>深圳交易所,301130.SZ,西点药业,吉林省西点药业科技发展股份有限公司,吉林省吉林市磐石市磐石经济开发区西点大街777号,化学制药,53106464.55,7906004.78,279,"Jilin Province Xidian Pharmaceutical Sci-Tech Development Co.,Ltd.",86-432-65660321;86-431-81901315,xidianyy@xidianyy.com;zhengdai@xidianyy.com</t>
  </si>
  <si>
    <t>上海交易所,688616.SH,西力科技,杭州西力智能科技股份有限公司,浙江省杭州市西湖区转塘街道良浮路173号,电力设备,69737457.85,5300138.97,479,"Hangzhou Xili Intelligent Technology Co.,Ltd.",86-13957135718,zqb@cnxili.com</t>
  </si>
  <si>
    <t>深圳交易所,300733.SZ,西菱动力,成都西菱动力科技股份有限公司,四川省成都市青羊区腾飞大道298号,汽车零部件,224896271.8,27013773.34,2375,Chengdu Xiling Power Science&amp;Technology Incorporated Company,86-28-87078355,yanghao@xlqp.com;hexinzhu@xlqp.com</t>
  </si>
  <si>
    <t>深圳交易所,002584.SZ,西陇科学,西陇科学股份有限公司,广东省广州市黄埔区科学城新瑞路6号,电子化学品,1838144077,83755330.19,1155,"Xilong Scientific Co.,Ltd",86-20-62612188-232;86-20-32366920,zongyan@xilongs.com;xlhg@xlhg.cn</t>
  </si>
  <si>
    <t>深圳交易所,002956.SZ,西麦食品,桂林西麦食品股份有限公司,广西壮族自治区桂林市七星区高新技术开发区九号小区,食品加工制造,350018161.6,28253013.6,2952,"Guilin Seamild Foods Co.,Ltd",86-773-5806355,ximai@seamild.com.cn</t>
  </si>
  <si>
    <t>上海交易所,600369.SH,西南证券,西南证券股份有限公司,重庆市江北区金沙门路32号西南证券总部大楼,证券,38912428.77,-128394194.7,2398,"Southwest Securities Co.,Ltd.",86-23-63786433,ljun@swsc.com.cn;liurui@swsc.com.cn;dshb@swsc.com.cn</t>
  </si>
  <si>
    <t>上海交易所,600117.SH,西宁特钢,西宁特殊钢股份有限公司,青海省西宁市城北区柴达木西路52号,钢铁,3020552968,-198282309.1,3643,"Xining Special Steel Co.,Ltd",86-971-5299186;86-971-5299051,jackson966@sina.com;yaoping5511@163.com;xntg0971@163.com</t>
  </si>
  <si>
    <t>上海交易所,605151.SH,西上海,西上海汽车服务股份有限公司,上海市嘉定区安亭镇墨玉南路1018号西上海大厦22层,汽车零部件,303981117.8,29699576.47,1691,"West Shanghai Automotive Service Co., Ltd.",86-21-59573630,servicesh@wsasc.com.cn</t>
  </si>
  <si>
    <t>深圳交易所,000639.SZ,西王食品,西王食品股份有限公司,山东省滨州市邹平市西王工业园,食品加工制造,1336013498,-20510455.39,1892,"Xiwang Foodstuffs Co.,Ltd.",86-543-4868888,wangchao@xiwang.com.cn;zhangting@xiwang.com.cn;xiwangfoodstuffs@xiwang.com.cn</t>
  </si>
  <si>
    <t>深圳交易所,002265.SZ,西仪股份,云南西仪工业股份有限公司,云南省昆明市西山区海口镇山冲,汽车零部件,217435520.3,584159.52,1617,"Yunnan Xiyi Industry Co.,Ltd",86-871-68580370;86-871-68580658,xygf002265@163.com</t>
  </si>
  <si>
    <t>深圳交易所,300859.SZ,西域旅游,西域旅游开发股份有限公司,新疆维吾尔自治区昌吉回族自治州阜康市准噶尔路229号,景点及旅游,5113087.93,-17566188.14,526,"Western Regions Tourism Development Co.,Ltd.",86-994-3225611,xylygf@163.com</t>
  </si>
  <si>
    <t>深圳交易所,002534.SZ,西子洁能,西子清洁能源装备制造股份有限公司,浙江省杭州市上城区大农港路1216号,电力设备,1335585082,40168934.78,2604,"Xizi Clean Energy Equipment Manufacturing Co.,Ltd.",86-571-85387519,002534@chinaboilers.com</t>
  </si>
  <si>
    <t>上海交易所,688173.SH,希荻微,广东希荻微电子股份有限公司,广东省佛山市南海区桂城街道桂澜北路6号千灯湖创投小镇核心区自编号八座(A8)305-308单元,半导体及元件,149638114,9566439.91,187,"Halo Microelectronics Co.,Ltd.",86-757-81280550,ir@halomicro.com</t>
  </si>
  <si>
    <t>深圳交易所,000960.SZ,锡业股份,云南锡业股份有限公司,云南省昆明市官渡区民航路471号,小金属,15046942337,1210693065,1.6258万,"Yunnan Tin Co.,Ltd.",86-871-66287901,xygfzqb@qq.com;342748293@qq.com; xygf000960@ytc.cn</t>
  </si>
  <si>
    <t>深圳交易所,300588.SZ,熙菱信息,新疆熙菱信息技术股份有限公司,新疆维吾尔自治区乌鲁木齐市新市区高新区(新市区)北京南路358号大成国际大厦10层,计算机设备,16914873.18,-15387305.45,407,"Xinjiang Sailing Information Technology Co.,Ltd",86-991-5573585,dongmiban@sit.com.cn;huaq@sit.com.cn</t>
  </si>
  <si>
    <t>上海交易所,603008.SH,喜临门,喜临门家具股份有限公司,浙江省绍兴市越城区灵芝镇二环北路一号,家用轻工,1404607864,53920500.45,1.0089万,"Xilinmen Furniture Co.,Ltd",86-575-85159531,xilinmen@chinabed.com</t>
  </si>
  <si>
    <t>深圳交易所,301198.SZ,喜悦智行,宁波喜悦智行科技股份有限公司,浙江省宁波市慈溪市桥头镇烟墩村吴山南路1111号,包装印刷,94786207.82,13371715.04,364,"Ningbo Joy Intelligent Logistics Technology Co.,Ltd.",86-574-58968850,joy@joy-nb.com</t>
  </si>
  <si>
    <t>上海交易所,603733.SH,仙鹤股份,仙鹤股份有限公司,浙江省衢州市衢江区天湖南路69号,造纸,1677948384,145994373,3883,"Xianhe Co.,Ltd.",86-570-2833055,zqb@xianhepaper.com</t>
  </si>
  <si>
    <t>深圳交易所,002332.SZ,仙琚制药,浙江仙琚制药股份有限公司,浙江省台州市仙居县福应街道现代工业集聚区丰溪西路15号,化学制药,1049027960,127713332.4,3656,"Zhejiang Xianju Pharmaceutical Co.,Ltd.",86-576-87731138,dmb@xjpharma.com</t>
  </si>
  <si>
    <t>深圳交易所,300791.SZ,仙乐健康,仙乐健康科技股份有限公司,广东省汕头市龙湖区泰山路83号,食品加工制造,421248609.1,14638612.62,2456,"Sirio Pharma Co.,Ltd.",86-754-89983800,xljk@siriopharma.com</t>
  </si>
  <si>
    <t>深圳交易所,002746.SZ,仙坛股份,山东仙坛股份有限公司,山东省烟台市牟平区工业园区(城东),养殖业,855155577.8,-43739667.12,6511,"Shandong Xiantan Co.,Ltd.",86-53-54658717,xtzq@sdxiantan.com;xt@sdxiantan.com</t>
  </si>
  <si>
    <t>上海交易所,603086.SH,先达股份,山东先达农化股份有限公司,山东省滨州市博兴县经济开发区兴博一路169号,化学制品,561203087.3,75757675.73,1740,"Shandong Cynda Chemical Co.,Ltd.",86-543-2328187,cynda@cynda.cn</t>
  </si>
  <si>
    <t>深圳交易所,300450.SZ,先导智能,无锡先导智能装备股份有限公司,江苏省无锡市新吴区新洲路18号,电力设备,2925970018,346360536.1,1.4858万,"Wuxi Lead Intelligent Equipment Co.,Ltd.",86-510-81163600,jianfeng.zhou@leadchina.cn;longfei.miao@leadchina.cn;lead@leadchina.cn</t>
  </si>
  <si>
    <t>深圳交易所,002767.SZ,先锋电子,杭州先锋电子技术股份有限公司,浙江省杭州市滨江区滨安路1186-1号,仪器仪表,74388030.7,-737920.27,585,"Hangzhou Innover Technology Co.,Ltd.",86-571-86791106,webmast@innover.com.cn</t>
  </si>
  <si>
    <t>深圳交易所,300163.SZ,先锋新材,宁波先锋新材料股份有限公司,浙江省宁波市海曙区集士港镇汇士路8号,家用轻工,73513466.86,-1114910.2,722,"Ningbo Xianfeng New Material Co.,Ltd",86-574-88003135,jiao_hl032628@163.com;lingsz2022@163.com</t>
  </si>
  <si>
    <t>深圳交易所,300137.SZ,先河环保,河北先河环保科技股份有限公司,河北省石家庄市裕华区湘江道251号,环保,173646851.8,5568525.54,2244,"Hebei Sailhero Environmental Protection High-Tech Co.,Ltd",86-311-85323900,xhhbzq@sailhero.com.cn</t>
  </si>
  <si>
    <t>上海交易所,688155.SH,先惠技术,上海先惠自动化技术股份有限公司,上海市松江区小昆山镇光华路518号,电力设备,291198964,20653070.93,2367,"Shanghai Sk Automation Technology Co.,Ltd",86-21-57858808,info@sk1.net.cn</t>
  </si>
  <si>
    <t>深圳交易所,002141.SZ,贤丰控股,贤丰控股股份有限公司,广东省深圳市福田区金田路4028号荣超经贸中心33楼08单元,其他电子,274449534.3,17608180.89,1036,"Infund Holding Co.,Ltd.",86-755-23900666;86-755-83139666,stock@sz002141.com</t>
  </si>
  <si>
    <t>上海交易所,605056.SH,咸亨国际,咸亨国际科技股份有限公司,浙江省杭州市上城区江城路889号E10室,仪器仪表,318739073.5,17592529.37,1467,"Xianheng International Science&amp;Technology Co.,Ltd.",86-571-87666020,xhgjzqb@xianhengguoji.com</t>
  </si>
  <si>
    <t>深圳交易所,301067.SZ,显盈科技,深圳市显盈科技股份有限公司,广东省深圳市宝安区燕罗街道燕川社区红湖东路西侧嘉达工业园7栋厂房101(1-4层、6-8层),消费电子,132101918.5,10870021.13,828,"Fullink Technology Co.,Ltd",86-755-29881808,financial@hkfullink.com;coolleo@hkfullink.com</t>
  </si>
  <si>
    <t>深圳交易所,000900.SZ,现代投资,现代投资股份有限公司,湖南省长沙市天心区芙蓉南路二段128号现代广场写字楼7、8、9楼,公路铁路运输,2986496334,160665751.2,3766,"Xiandai Investment Co.,Ltd",86-731-88749889,dongban@xdtz.net</t>
  </si>
  <si>
    <t>深圳交易所,300959.SZ,线上线下,无锡线上线下通讯信息技术股份有限公司,江苏省无锡市滨湖区高浪东路999号-8-C1-1201,通信服务,350820552.9,17211819.83,207,"Wuxi Online Offline Communication Information Technology Co.,Ltd.",86-510-68880518,ir@wxxsxx.com</t>
  </si>
  <si>
    <t>上海交易所,600162.SH,香江控股,深圳香江控股股份有限公司,广东省广州市番禺区番禺大道锦绣香江花园香江控股办公楼,房地产开发,1072258908,38982601.65,3571,"Shenzhen Heungkong Holding Co.,Ltd",86-20-34821006,wuguanghui@hkhc.com.cn;hexiaoxia@hkhc.com.cn;hkhc@hkhc.com.cn</t>
  </si>
  <si>
    <t>上海交易所,600506.SH,香梨股份,新疆库尔勒香梨股份有限公司,新疆维吾尔自治区巴音郭楞蒙古自治州库尔勒市圣果路圣果名苑,石油加工贸易,671748907.4,-8146898.63,1071,"Xinjiang Korla Pear Co.,Ltd",86-996-2115936,xlgf_dmb@163.com</t>
  </si>
  <si>
    <t>深圳交易所,300475.SZ,香农芯创,香农芯创科技股份有限公司,安徽省宣城市宁国市经济技术开发区创业北路16号,其他电子,3763171822,54917501.44,646,"Shannon Semiconductor Technology Co.,Ltd.",86-563-4186119,ir@shannonxsemi.com</t>
  </si>
  <si>
    <t>上海交易所,603711.SH,香飘飘,香飘飘食品股份有限公司,浙江省杭州市拱墅区杭州新天地商务中心4幢西楼13楼,饮料制造,495511354.4,-59676638.84,4032,"Xiangpiaopiao Food Co.,Ltd",86-571-28801027,ir@chinaxpp.com</t>
  </si>
  <si>
    <t>深圳交易所,002870.SZ,香山股份,广东香山衡器集团股份有限公司,广东省中山市东区起湾道东侧白沙湾工业园区,汽车零部件,1094400921,26111190.4,6130,Guangdong Senssun Weighing Apparatus Group Ltd.,86-760-23320821,investor@camry.com.cn</t>
  </si>
  <si>
    <t>深圳交易所,300147.SZ,香雪制药,广州市香雪制药股份有限公司,广东省广州市黄埔区广州经济技术开发区科学城金峰园路2号,中药,613719586.4,-54380193.73,3378,"Xiangxue Pharmaceutical Co.,Ltd.",86-20-22211007;86-20-22211010,directorate@xphcn.com;wangf@xphcn.com</t>
  </si>
  <si>
    <t>上海交易所,600830.SH,香溢融通,香溢融通控股集团股份有限公司,浙江省宁波市海曙区西河街158号,保险及其他,46689091.01,12002013.73,290,"Sunny Loan Top Co.,Ltd.",86-574-87315310,slt@sunnyloantop.cn</t>
  </si>
  <si>
    <t>上海交易所,600095.SH,湘财股份,湘财股份有限公司,黑龙江省哈尔滨市道里区高新技术产业开发区迎宾路集中区太湖北路7号,证券,848282218,-62092467.36,2382,"Xiangcai Co.,Ltd",86-451-84346722,xcgf@600095.com.cn</t>
  </si>
  <si>
    <t>上海交易所,600416.SH,湘电股份,湘潭电机股份有限公司,湖南省湘潭市岳塘区下摄司街302号,电力设备,1045750628,50180917.99,5061,"Xiangtan Electric Manufacturing Co.,Ltd.",86-731-58595252,lyw1119@163.com;lj1976@163.com;mail.xemc.com.cn</t>
  </si>
  <si>
    <t>深圳交易所,002982.SZ,湘佳股份,湖南湘佳牧业股份有限公司,湖南省常德市石门县石门经济开发区天供山居委会夹山路9号,养殖业,783583686.1,11693033.49,6933,"Hunan Xiangjia Animal Husbandry Co.,Ltd",86-736-5223898,2927393558@qq.com;1341889908@qq.com;hnsjnmgs@163.com</t>
  </si>
  <si>
    <t>深圳交易所,002125.SZ,湘潭电化,湘潭电化科技股份有限公司,湖南省湘潭市雨湖区九华莲城大道5号五矿尊城,电力设备,437286057.5,140778006.6,1068,"Xiangtan Electrochemical Scientific Co.,Ltd",86-731-55544161;86-731-55544048,zqb@chinaemd.com</t>
  </si>
  <si>
    <t>上海交易所,600476.SH,湘邮科技,湖南湘邮科技股份有限公司,湖南省长沙市岳麓区高新技术产业开发区麓谷基地玉兰路2号,计算机应用,74336427.11,-14240489.36,620,"Hunan Copote Science Technology Co.,Ltd.",86-731-88998688;86-731-88998817,copote@copote.com;shixu@copote.com</t>
  </si>
  <si>
    <t>上海交易所,603319.SH,湘油泵,湖南机油泵股份有限公司,湖南省衡阳市衡东县城关镇衡岳北路69号,汽车零部件,398553165.5,31360994.02,2808,"Hunan Oil Pump Co.,Ltd.",86-734-5239008,hnjyb@hnjyb.com</t>
  </si>
  <si>
    <t>深圳交易所,000678.SZ,襄阳轴承,襄阳汽车轴承股份有限公司,湖北省襄阳市樊城区高新区邓城大道97号,汽车零部件,295799664.4,-27965149.64,3397,"Xiangyang Automobile Bearing Company., Ltd",86-710-3577678,huntercs@126.com</t>
  </si>
  <si>
    <t>上海交易所,603500.SH,祥和实业,浙江天台祥和实业股份有限公司,浙江省台州市天台县赤城街道人民东路799号,非汽车交运,143885859.9,11495366.92,590,"Zhejiang Tiantaixianghe Industrial Co.,Ltd.",86-576-83966128,ttxhsy@ttxh.com.cn</t>
  </si>
  <si>
    <t>上海交易所,600769.SH,祥龙电业,武汉祥龙电业股份有限公司,湖北省武汉市洪山区葛化街化工路31号,环保,12657746.97,2519458.08,69,Wuhan Xianglong Power Industry Co.Ltd,86-27-87602482,xldy600769@126.com;pxldy@public.wh.hb.cn</t>
  </si>
  <si>
    <t>深圳交易所,301226.SZ,祥明智能,常州祥明智能动力股份有限公司,江苏省常州市武进区中吴大道518号,电力设备,148604521.7,15079609.5,864,Changzhou Xiangming Intelligent Drive System Corporation,86-519-88389998,info@xiangming.com</t>
  </si>
  <si>
    <t>上海交易所,688358.SH,祥生医疗,无锡祥生医疗科技股份有限公司,江苏省无锡市新吴区新辉环路9号,医疗器械,100367467.5,24852007.66,636,"Chison Medical Technologies Co.,Ltd.",86-510-85271380,info@chison.com.cn</t>
  </si>
  <si>
    <t>深圳交易所,002965.SZ,祥鑫科技,祥鑫科技股份有限公司,广东省东莞市长安镇建安路893号,汽车零部件,752144394.2,34127182.21,3176,"Lucky Harvest Co.,Ltd.",86-769-89953999-8888,ir@luckyharvest.cn;lha057@luckyharvest.cn</t>
  </si>
  <si>
    <t>上海交易所,600576.SH,祥源文化,浙江祥源文化股份有限公司,浙江省杭州市拱墅区密渡桥路1号白马大厦12楼,传媒,34687094.68,3081470.74,144,"Zhejiang Sunriver Culture Co.,Ltd.",86-571-85866518,irm@600576.com;sunriver@600576.com</t>
  </si>
  <si>
    <t>深圳交易所,300980.SZ,祥源新材,湖北祥源新材科技股份有限公司,湖北省孝感市汉川市经济开发区华一村,化工合成材料,98471072.39,10325896.45,881,Hubei Xiangyuan New Material Technology Inc.,86-712-8806405,ir@hbxyxc.com</t>
  </si>
  <si>
    <t>深圳交易所,300890.SZ,翔丰华,深圳市翔丰华科技股份有限公司,广东省深圳市龙华区龙华新区龙华街道清祥路1号宝能科技园9栋C座20楼J单元,电力设备,451276112.4,36681605.75,549,"Shenzhen Xfh Technology Co.,Ltd.",86-755-27289799,public@xfhinc.com</t>
  </si>
  <si>
    <t>上海交易所,603499.SH,翔港科技,上海翔港包装科技股份有限公司,上海市浦东新区泥城镇翠波路299号,包装印刷,140332636.2,1694412.8,999,"Shanghai Sunglow Packaging Technology Co.,Ltd",86-21-20960623-737,yukun.song@sunglow-tec.com;dyy@sunglow-tec.com;xg@sunglow-tec.com</t>
  </si>
  <si>
    <t>深圳交易所,301160.SZ,翔楼新材,苏州翔楼新材料股份有限公司,江苏省苏州市吴江区八坼街道新营村学营路285号,钢铁,296802242.6,32849637.39,271,"Suzhou Xianglou New Material Co.,Ltd.",86-512-63382103,s.office@xl-nm.com</t>
  </si>
  <si>
    <t>深圳交易所,002842.SZ,翔鹭钨业,广东翔鹭钨业股份有限公司,广东省潮州市湘桥区官塘镇庵头工业区,小金属,448809255.8,11259494.21,953,"Guangdong Xianglu Tungsten Co.,Ltd.",86-768-69728888068,stock@xl-tungsten.com</t>
  </si>
  <si>
    <t>上海交易所,688626.SH,翔宇医疗,河南翔宇医疗设备股份有限公司,河南省安阳市内黄县帝喾大道中段,医疗器械,85084216,9477068.41,1561,"Xiangyu Medical Co.,Ltd",86-372-3867699,xymedical@xyyl.com</t>
  </si>
  <si>
    <t>深圳交易所,300111.SZ,向日葵,浙江向日葵大健康科技股份有限公司,浙江省绍兴市越城区袍江工业区三江路,化学制药,61125009.58,-6972862.62,294,Zhejiang Sunflower Great Health Limited Liability Company,86-575-88919159,michelle.li@sunowe.com</t>
  </si>
  <si>
    <t>上海交易所,600415.SH,小商品城,浙江中国小商品城集团股份有限公司,浙江省金华市义乌市福田路105号海洋商务楼,零售,1597965862,672246046.2,4223,"Zhejiang China Commodities City Group Co.,Ltd",86-579-85182812,hxu@cccgroup.com.cn;600415@cccgroup.com.cn</t>
  </si>
  <si>
    <t>深圳交易所,002723.SZ,小崧股份,广东小崧科技股份有限公司,广东省江门市蓬江区棠下镇金桐路21号,光学光电子,315225891.1,2318267.06,1139,"Kennede Electronics Mfg.Co.,Ltd.",86-750-3167074,kn_anyby@kennede.com</t>
  </si>
  <si>
    <t>深圳交易所,002959.SZ,小熊电器,小熊电器股份有限公司,广东省佛山市顺德区勒流街道富安工业区富兴路3号,小家电,976971418.4,104160549.3,4013,"Bear Electric Appliance Co.,Ltd.",86-757-29390865,xxdq01@bears.com.cn</t>
  </si>
  <si>
    <t>深圳交易所,300967.SZ,晓鸣股份,宁夏晓鸣农牧股份有限公司,宁夏回族自治区银川市金凤区创业街36号,养殖业,188184810.5,13643919.32,1700,"Ningxia Xiaoming Agriculture &amp; Animal Husbandry Co.,Ltd",86-951-3066628,xmnm@nxxmqy.com</t>
  </si>
  <si>
    <t>深圳交易所,300857.SZ,协创数据,协创数据技术股份有限公司,广东省深圳市福田区深南大道耀华创建大厦1座12层1209号房,消费电子,685181534,29559032.12,1837,"Sharetronic Data Technology Co., Ltd.",86-755-33098535,ir@sharetronic.com</t>
  </si>
  <si>
    <t>上海交易所,605258.SH,协和电子,江苏协和电子股份有限公司,江苏省常州市武进区横林镇塘头路4号,半导体及元件,158577061.5,9415014.85,1023,"Jiangsu Xiehe Electronic Co.,Ltd.",86-519-88506113,sunrongfa@xiehepcb.com;hetian@xiehepcb.com</t>
  </si>
  <si>
    <t>深圳交易所,002506.SZ,协鑫集成,协鑫集成科技股份有限公司,江苏省苏州市吴中区工业园区新庆路28号(协鑫能源中心),电力设备,1291035983,21792166.56,1568,"Gcl System Integration Technology Co.,Ltd.",86-512-69832889,gclsizqb@gclsi.com</t>
  </si>
  <si>
    <t>深圳交易所,002015.SZ,协鑫能科,协鑫能源科技股份有限公司,江苏省苏州市吴中区工业园区新庆路28号(协鑫能源中心),电力,2605620824,170285016.2,3037,"Gcl Energy Technology Co.,Ltd.",86-512-68536762,ir-gclet@gclie.com</t>
  </si>
  <si>
    <t>上海交易所,688016.SH,心脉医疗,上海微创心脉医疗科技(集团)股份有限公司,上海市浦东新区康新公路3399弄1号,医疗器械,257879693,123485050,660,"Shanghai Microport Endovascular Medtech(Gruop)Co., Ltd.",86-21-38139300,不详</t>
  </si>
  <si>
    <t>上海交易所,688230.SH,芯导科技,上海芯导电子科技股份有限公司,上海市浦东新区自由贸易试验区祖冲之路2277弄7号,半导体及元件,86567180.93,29908629.54,107,"Shanghai Prisemi Electronics Co.,Ltd.",86-21-60753051,investor@prisemi.com</t>
  </si>
  <si>
    <t>上海交易所,688595.SH,芯海科技,芯海科技(深圳)股份有限公司,广东省深圳市南山区粤海街道科苑南路3156号深圳湾创新科技中心1栋301,半导体及元件,148930282.1,1010526.73,421,"Chipsea Technologies (Shenzhen) Corp.,Ltd.",86-755-86168545,info@chipsea.com</t>
  </si>
  <si>
    <t>上海交易所,603105.SH,芯能科技,浙江芯能光伏科技股份有限公司,浙江省嘉兴市海宁市皮都路9号,电力,116692754.7,10739414.22,292,"Zhejiang Sunoren Solar Technology Co.,Ltd.",86-573-87393016,xnkj@sunorensolar.com</t>
  </si>
  <si>
    <t>上海交易所,688508.SH,芯朋微,无锡芯朋微电子股份有限公司,江苏省无锡市新吴区长江路16号芯朋大厦,半导体及元件,185174541.3,33628329.91,285,Wuxi Chipown Micro-Electronics Limited,86-510-85217718,ir@chipown.com.cn</t>
  </si>
  <si>
    <t>上海交易所,688630.SH,芯碁微装,合肥芯碁微电子装备股份有限公司,安徽省合肥市蜀山区高新区长宁大道789号1号楼,专用设备,104372445.7,19673620.04,361,"Circuit Fabology Microelectronics Equipment Co.,Ltd",86-551-63826207,yzwei@cfmee.cn;qliu@cfmee.cn</t>
  </si>
  <si>
    <t>深圳交易所,002983.SZ,芯瑞达,安徽芯瑞达科技股份有限公司,安徽省合肥市肥西县合肥经济技术开发区方兴大道6988号芯瑞达科技园,光学光电子,213142144.7,28815077.24,810,"Anhui Coreach Technology Co.,Ltd",86-551-62555080,zqb@core-reach.com</t>
  </si>
  <si>
    <t>上海交易所,688521.SH,芯原股份,芯原微电子(上海)股份有限公司,上海市浦东新区自由贸易试验区春晓路289号张江大厦20A,半导体及元件,560503493.6,3283731.72,1280,"Verisilicon Microelectronics (Shanghai) Co., Ltd.",86-21-51334800,ir@verisilicon.com</t>
  </si>
  <si>
    <t>上海交易所,688037.SH,芯源微,沈阳芯源微电子设备股份有限公司,辽宁省沈阳市浑南区飞云路16号,半导体及元件,183711477.7,32413462.53,636,"Kingsemi Co.,Ltd.",86-24-86688037,688037@kingsemi.com</t>
  </si>
  <si>
    <t>深圳交易所,003016.SZ,欣贺股份,欣贺股份有限公司,福建省厦门市湖里区湖里大道95号鸿展大厦,服装家纺,503622669.8,62154069.4,4924,"Xin Hee Co.,Ltd.",86-592-3107822,xinhee_ir@xinhee.cn</t>
  </si>
  <si>
    <t>深圳交易所,000955.SZ,欣龙控股,欣龙控股(集团)股份有限公司,海南省澄迈县龙昆北路2号珠江广场帝豪大厦17层,纺织制造,181116564.2,-13551014.66,846,Xinlong Holding (Group)Company Ltd.,86-898-67486937;86-898-68585274,lixiang@xinlong-holding.com;xlkg@xinlong-holding.com</t>
  </si>
  <si>
    <t>深圳交易所,300745.SZ,欣锐科技,深圳欣锐科技股份有限公司,广东省深圳市南山区桃源街道塘岭路1号金骐智谷大厦5楼,汽车零部件,301552882.6,7059509.08,1047,Shinry Technologies Co.Ltd.,86-755-86261588-8063,ir@shinry.com</t>
  </si>
  <si>
    <t>深圳交易所,300615.SZ,欣天科技,深圳市欣天科技股份有限公司,广东省深圳市南山区打石1路深圳国际创新谷7栋B座24层2401房,通信设备,81066621.89,6207265.6,489,Xdc Industries(Shenzhen) Limited,86-755-86363037,sun.hailong@xdc-industries.com;xdcdb@xdc-industries.com</t>
  </si>
  <si>
    <t>深圳交易所,300207.SZ,欣旺达,欣旺达电子股份有限公司,广东省深圳市宝安区石岩街道石龙社区颐和路2号综合楼,电力设备,10620686346,94923223.97,3.6127万,"Sunwoda Electronic Co.,Ltd",86-755-27352064,zengdi@sunwoda.com;liurongbo@sunwoda.com;sunwoda@sunwoda.com</t>
  </si>
  <si>
    <t>深圳交易所,000751.SZ,锌业股份,葫芦岛锌业股份有限公司,辽宁省葫芦岛市龙港区锌厂路24号,工业金属,5354296060,16264615.8,6738,"Huludao Zinc Industry Co.,Ltd.",86-429-2024121,hld_xygf@163.com</t>
  </si>
  <si>
    <t>上海交易所,600596.SH,新安股份,浙江新安化工集团股份有限公司,浙江省杭州市建德市江滨中路新安大厦1号,化学制品,6502321451,1225431748,5959,"Zhejiang Xinan Chemical Industrial Group Co.,Ltd",86-571-64726275;86-571-64787381,jinyan3@wynca.com;aoyan_sy@wynca.com;xinanche@wynca.com</t>
  </si>
  <si>
    <t>北京交易所,831370.BJ,新安洁,新安洁智能环境技术服务股份有限公司,重庆市渝北区北部新区黄山大道中段64号G幢1-1,环保,140712437.7,9234757.02,1.3859万,"Newange Environmental Sanitation Co.,Ltd",86-23-68686000,xaj@cqange.com</t>
  </si>
  <si>
    <t>上海交易所,600803.SH,新奥股份,新奥天然气股份有限公司,"河北省廊坊市广阳区开发区华祥路118号B座,河北省石家庄市长安区和平东路383号",燃气,35352980000,753640000,3.9474万,"Enn Natural Gas Co.,Ltd.",86-316-2595599;86-316-2597675,lianghongyu@enn.cn;enn-ng@enn.cn</t>
  </si>
  <si>
    <t>上海交易所,603889.SH,新澳股份,浙江新澳纺织股份有限公司,浙江省嘉兴市桐乡市崇福镇观庄桥,纺织制造,893318539.7,74336112.89,3752,Zhejiang Xinao Textiles Inc.,86-573-88226060;86-573-88455801,lxx@xinaotex.com;yxl@xinaotex.com;xinao@xinaotex.com</t>
  </si>
  <si>
    <t>深圳交易所,002705.SZ,新宝股份,广东新宝电器股份有限公司,广东省佛山市顺德区勒流镇龙洲路,小家电,3642023844,178028003.2,2.8012万,"Guangdong Xinbao Electrical Appliances Holdings Co.,Ltd",86-757-25336206,investor@donlim.com</t>
  </si>
  <si>
    <t>深圳交易所,002376.SZ,新北洋,山东新北洋信息技术股份有限公司,山东省威海市环翠区昆仑路126号,计算机设备,369444912.9,-37062048.8,4244,"Shandong New Beiyang Information Technology Co.,Ltd.",86-631-5675777,snbc@newbeiyang.com</t>
  </si>
  <si>
    <t>深圳交易所,301032.SZ,新柴股份,浙江新柴股份有限公司,浙江省绍兴市新昌县新昌大道西路888号,通用设备,711465076.6,6965654.46,1622,"Zhejiang Xinchai Co.,Ltd",86-575-86025953,xcdsh@xinchaipower.com</t>
  </si>
  <si>
    <t>深圳交易所,300832.SZ,新产业,深圳市新产业生物医学工程股份有限公司,广东省深圳市坪山区坪山新区金沙社区锦绣东路23号新产业生物大厦二十一层,医疗器械,742834914,308478491.4,2298,"Shenzhen New Industries Biomedical Engineering Co.,Ltd.",86-755-86540062,snibeinfo@snibe.cn</t>
  </si>
  <si>
    <t>上海交易所,600777.SH,新潮能源,山东新潮能源股份有限公司,北京市朝阳区建国路91号金地中心大厦A座10楼,油气开采及服务,1681657312,526684159,281,Shandong Xinchao Energy Corporation Limited,86-10-87934800,xcny@xinchaoenergy.com</t>
  </si>
  <si>
    <t>深圳交易所,300542.SZ,新晨科技,新晨科技股份有限公司,北京市海淀区蓝靛厂东路2号金源时代商务中心2号楼B座8层,计算机应用,260394031.1,-6975764.47,2160,"Brilliance Technology Co.,Ltd.",86-10-88877301,brilliance@brilliance.com.cn</t>
  </si>
  <si>
    <t>上海交易所,601155.SH,新城控股,新城控股集团股份有限公司,上海市普陀区中江路388弄6号新城控股大厦A座,房地产开发,18677766959,509195041,2.9356万,"Seazen Holdings Co.,Ltd",86-21-32522907,xckg@xincheng.com</t>
  </si>
  <si>
    <t>深圳交易所,300778.SZ,新城市,深圳市新城市规划建筑设计股份有限公司,广东省深圳市龙岗区中心城清林中路39号新城市大厦10楼,建筑装饰,86412353.44,22761271.25,948,"Shenzhen New Land Tool Planning &amp;Architectural Design Co.,Ltd.",86-755-33283211,nlt@163.net</t>
  </si>
  <si>
    <t>深圳交易所,000997.SZ,新大陆,新大陆数字技术股份有限公司,福建省福州市马尾区儒江西路1号新大陆科技园,计算机设备,1605123741,83763089.08,6615,"Newland Digital Technology Co.,Ltd.",86-591-83979997,newlandzq@newland.com.cn</t>
  </si>
  <si>
    <t>深圳交易所,002968.SZ,新大正,新大正物业集团股份有限公司,重庆市渝中区虎踞路78号1-1#,房地产服务,610801288.8,42983881.12,3.0526万,"New Dazheng Property Group Co.,Ltd",86-23-63809676,wengjl@dzwy.com;wangxiao@dzwy.com</t>
  </si>
  <si>
    <t>上海交易所,688232.SH,新点软件,国泰新点软件股份有限公司,江苏省苏州市张家港市经济开发区（杨舍镇长兴路）,计算机应用,332182603.1,-36307263.25,7483,"Guo Tai Epoint Software Co.,Ltd.",86-512-58188073,djl@epoint.com.cn;yhmei@epoint.com.cn</t>
  </si>
  <si>
    <t>上海交易所,688663.SH,新风光,新风光电子科技股份有限公司,山东省济宁市汶上县经济开发区金成路中段路北,电力设备,144602540.7,17238597.58,573,"Windsun Science Technology Co.,Ltd.",86-537-7288590;86-537-7288529,info@fengguang.com</t>
  </si>
  <si>
    <t>上海交易所,603225.SH,新凤鸣,新凤鸣集团股份有限公司,浙江省嘉兴市桐乡市洲泉工业区德胜路888号,化工合成材料,10602434429,284760195.4,1.4331万,"Xinfengming Group Co.,Ltd",86-573-88519631,xfmboard@xfmgroup.com;ho@xfmgroup.com</t>
  </si>
  <si>
    <t>上海交易所,600782.SH,新钢股份,新余钢铁股份有限公司,江西省新余市渝水区冶金路1号,钢铁,26002448237,1030157221,1.5670万,"Xinyu Iron &amp; Steel Co.,Ltd",86-790-6290782;86-790-6294351,ir_600782@163.com</t>
  </si>
  <si>
    <t>上海交易所,688011.SH,新光光电,哈尔滨新光光电科技股份有限公司,黑龙江省哈尔滨市松北区创新路1294号,国防军工,13813068.9,-8864115.57,428,"Harbin Xinguang Optic-Electronics Technology Co.,Ltd.",86-451-58627231;86-451-58627230,zqb@xggdkj.com</t>
  </si>
  <si>
    <t>深圳交易所,300519.SZ,新光药业,浙江新光药业股份有限公司,浙江省绍兴市嵊州市剡湖街道环城西路25号,中药,101895420,42819141.85,316,"Zhejiang Xinguang Pharmaceutical Co.,Ltd.",86-575-83292898,xgpharma@163.com;xgpharma@126.com</t>
  </si>
  <si>
    <t>深圳交易所,300130.SZ,新国都,深圳市新国都股份有限公司,广东省深圳市南山区科技生态园10栋B座20楼,计算机设备,1015768223,91197275.21,2821,Xgd Inc.,86-755-83481391,guoqiaoyi@xgd.com;wangyingxin@xgd.com</t>
  </si>
  <si>
    <t>上海交易所,600640.SH,新国脉,新国脉数字文化股份有限公司,上海市普陀区江宁路1207号,传媒,861713537.9,-10268855.82,2176,"New Guomai Digital Culture Co.,Ltd",86-21-62762171,ir@new-gm.cn</t>
  </si>
  <si>
    <t>深圳交易所,301076.SZ,新瀚新材,江苏新瀚新材料股份有限公司,江苏省南京市六合区南京化学工业园区崇福路51号,化学制品,99059468.01,25837071.8,256,"Sino-High(China) Co.,Ltd.",86-25-58392388,ir@sinohighchem.com</t>
  </si>
  <si>
    <t>深圳交易所,002001.SZ,新和成,浙江新和成股份有限公司,浙江省绍兴市新昌县七星街道新昌大道西路418号,化学制药,4307991749,1203327295,1.0805万,Zhejiang Nhu Company Ltd.,86-575-86017157,sgq@cnhu.com;002001@cnhu.com</t>
  </si>
  <si>
    <t>上海交易所,603016.SH,新宏泰,无锡新宏泰电器科技股份有限公司,江苏省无锡市惠山区堰新路18号,电力设备,146267507.6,11013174.33,1132,"Wuxi New Hongtai Electrical Technology Co.,Ltd",86-510-83572670,andrew@newhongtai.com;jiao.lu@newhongtai.com;sahatinfo@newhongtai.com</t>
  </si>
  <si>
    <t>深圳交易所,002836.SZ,新宏泽,广东新宏泽包装股份有限公司,广东省潮州市湘桥区潮州大道北片工业区北站二路宏泽工业园,包装印刷,40300742.37,4671687.91,207,"Guangdong New Grand Long Packing Co.,Ltd.",86-755-23498707,xiamz@newglp.com</t>
  </si>
  <si>
    <t>上海交易所,600208.SH,新湖中宝,新湖中宝股份有限公司,浙江省杭州市西湖区西溪路128号新湖商务大厦11层,房地产开发,2108680026,491576202.1,1555,"Xinhu Zhongbao Co.,Ltd.",86-571-87395003;86-571-85171837,yudf@600208.net;gaoli@600208.net;xhzb@600208.net</t>
  </si>
  <si>
    <t>上海交易所,600785.SH,新华百货,银川新华百货商业集团股份有限公司,宁夏回族自治区银川市兴庆区解放东路211号,零售,1721786056,42694156.88,9382,"Yinchuan Xinhua Commercial(Group)Co.,Ltd.",86-951-8564486,lbs99@vip.163.com;lidan8328@126.com;xhds600785@163.com</t>
  </si>
  <si>
    <t>上海交易所,601336.SH,新华保险,新华人寿保险股份有限公司,北京市朝阳区建国门外大街甲12号新华保险大厦,保险及其他,74963000000,1344000000,3.4434万,New China Life Insurance Company Ltd.,86-10-85213233;852-35898647,ir@newchinalife.com;jojo.ng@tmf-group.com</t>
  </si>
  <si>
    <t>上海交易所,600825.SH,新华传媒,上海新华传媒股份有限公司,上海市徐汇区漕溪北路331号中金国际广场A楼7-8层,传媒,181237045.3,-1697034.01,1409,"Shanghai Xinhua Media Co., Ltd.",86-21-60376284,xhcmpublic@xhmedia.com</t>
  </si>
  <si>
    <t>深圳交易所,002264.SZ,新华都,新华都购物广场股份有限公司,福建省福州市鼓楼区五四路162号新华都大厦北楼7层,传媒,1301351513,43759436.63,4704,"New Hua Du Supercenter Co.,Ltd.",86-591-87987972,cio@nhd.com.cn;counselor@nhd.com.cn;info@nhd.com.cn</t>
  </si>
  <si>
    <t>上海交易所,600735.SH,新华锦,山东新华锦国际股份有限公司,山东省青岛市崂山区松岭路131号新华锦大厦17楼,家用轻工,446747556.9,11133605.59,1930,"Shandong Hiking International Co.,Ltd",86-532-85967330,600735@hiking.cn</t>
  </si>
  <si>
    <t>深圳交易所,000620.SZ,新华联,新华联文化旅游发展股份有限公司,北京市通州区台湖镇政府大街新华联集团总部大厦8层,房地产开发,608843902.9,-448174493.6,6660,"Macrolink Culturaltainment Development Co.,Ltd.",86-10-80559199,xin000620@126.com</t>
  </si>
  <si>
    <t>上海交易所,603888.SH,新华网,新华网股份有限公司,北京市西城区宣武门西大街129号金隅大厦,传媒,303404085.7,20292606.6,1873,"Xinhuanet Co.,Ltd",86-10-88050888,xxpl@news.cn</t>
  </si>
  <si>
    <t>上海交易所,601811.SH,新华文轩,新华文轩出版传媒股份有限公司,四川省成都市锦江区三色路238号新华之星A座,传媒,2206716104,169164500.9,7481,"Xinhua Winshare Publishing &amp; Media Co.,Ltd.",86-28-86361022,xh-dsb@winshare.com.cn</t>
  </si>
  <si>
    <t>上海交易所,600587.SH,新华医疗,山东新华医疗器械股份有限公司,山东省淄博市张店区高新技术产业开发区新华医疗科技园,医疗器械,2112972293,127600837.3,7938,"Shinva Medical Instrument Co.,Ltd.",86-533-3587766,shinva@163.com</t>
  </si>
  <si>
    <t>深圳交易所,000756.SZ,新华制药,山东新华制药股份有限公司,山东省淄博市张店区高新技术产业开发区鲁泰大道1号,化学制药,1831254151,108503552.8,6533,Shandong Xinhua Pharmaceutical Company Limited,86-533-2166666,cqcao@xhzy.com;xhzy@xhzy.com</t>
  </si>
  <si>
    <t>上海交易所,603867.SH,新化股份,浙江新化化工股份有限公司,浙江省杭州市建德市洋溪街道新安江路909号,化学制品,713846960.4,100443113.3,916,"Zhejiang Xinhua Chemical Co.,Ltd.",86-571-64793028,xhhg@xhchem.com</t>
  </si>
  <si>
    <t>上海交易所,600638.SH,新黄浦,上海新黄浦实业集团股份有限公司,上海市黄浦区北京东路668号东楼32层,房地产开发,1297120338,5345985.46,774,"Shanghai New Huang Pu Industrial Group Co.,Ltd.",86-21-63238888,stock@600638.com;600638@600638.com</t>
  </si>
  <si>
    <t>上海交易所,601918.SH,新集能源,中煤新集能源股份有限公司,安徽省淮南市田家庵区山南新区国投新集能源办公园区,煤炭开采加工,2880148518,527951406.1,1.5631万,"China Coal Xinji Energy Co.,Ltd",86-554-8661819,daifei800@sohu.com;liaoqj016@sohu.com;xjgs@chinacoal.com</t>
  </si>
  <si>
    <t>上海交易所,603080.SH,新疆火炬,新疆火炬燃气股份有限公司,新疆维吾尔自治区喀什地区喀什市世纪大道南路77号,燃气,262001913.8,36104534.27,855,"Xinjiang Torch Gas Co.,Ltd",86-998-2836777,xjhj@xjhjrq.com</t>
  </si>
  <si>
    <t>深圳交易所,002941.SZ,新疆交建,新疆交通建设集团股份有限公司,新疆维吾尔自治区乌鲁木齐市新市区经济技术开发区乌昌路辅道840号,建筑装饰,531012142.3,3874878.41,2310,"Xinjiang Communications Construction Group Co.,Ltd.",86-991-6272989;86-991-6272985,zqb@xjjjjt.com</t>
  </si>
  <si>
    <t>上海交易所,600075.SH,新疆天业,新疆天业股份有限公司,新疆维吾尔自治区石河子市经济技术开发区北三东路36号,化学原料,2963432449,277887103.3,6852,"Xinjiang Tianye Co.,Ltd.",86-993-2623118,lishenglong11223@163.com;xjty_zqb@126.com;master@xj-tianye.com</t>
  </si>
  <si>
    <t>上海交易所,600888.SH,新疆众和,新疆众和股份有限公司,新疆维吾尔自治区乌鲁木齐市新市区高新区喀什东路18号,工业金属,2116445419,379549126.8,2631,"Xinjiang Joinworld Co.,Ltd.",86-991-6689800,xjjw600888@joinworld.com</t>
  </si>
  <si>
    <t>上海交易所,605111.SH,新洁能,无锡新洁能股份有限公司,江苏省无锡市新吴区电腾路6号,半导体及元件,420557686.1,112378569.9,308,"Wuxi Nce Power Co.,Ltd.",86-510-85618058-8101,info@ncepower.com</t>
  </si>
  <si>
    <t>深圳交易所,000510.SZ,新金路,四川新金路集团股份有限公司,四川省德阳市旌阳区泰山南路二段733号银鑫·五洲广场一期21栋22-23层,化学原料,830015732.1,31931850.26,2396,"Sichuan Xinjinlu Group Co.,Ltd",86-838-2207936;86-838-2301092,1471014000@qq.com;lrong1984@163.com;scjinlugroup@163.com</t>
  </si>
  <si>
    <t>深圳交易所,300629.SZ,新劲刚,广东新劲刚科技股份有限公司,广东省佛山市南海区丹灶镇五金工业区博金路6号办公楼及车间,国防军工,97182080.31,34412785.08,392,"Guangdong Kingstrong Technology Co.,Ltd.",86-757-66823006,investor@king-strong.com</t>
  </si>
  <si>
    <t>上海交易所,603096.SH,新经典,新经典文化股份有限公司,北京市东城区花园胡同三号5号楼、6号楼,传媒,206655793.4,42627707.54,480,Thinkingdom Media Group Ltd,86-10-68423599,main@readinglife.com</t>
  </si>
  <si>
    <t>上海交易所,605398.SH,新炬网络,上海新炬网络信息技术股份有限公司,上海市普陀区中山北路2000号中期大厦3楼,计算机应用,129465389.9,10247228.11,1422,"Shanghai New Centurion Network Information Technology Co.,Ltd.",86-21-52908588,ir@shsnc.com</t>
  </si>
  <si>
    <t>深圳交易所,300248.SZ,新开普,新开普电子股份有限公司,河南省郑州市中原区高新技术产业开发区迎春街18号,计算机应用,169528282.9,-18026702.4,2771,"Newcapec Electronics Co.,Ltd.",86-371-56599758,zhaoxuan@newcapec.net;zhaoxin@newcapec.net;zqswb@newcapec.net</t>
  </si>
  <si>
    <t>深圳交易所,300109.SZ,新开源,博爱新开源医疗科技集团股份有限公司,河南省焦作市博爱县文化路(东段)1888号,医疗服务,310869875.3,32604859.37,992,Boai Nky Medical Holdings Ltd.,86-391-8610680,xing.xl@boai-nky.com;zhangyanlan@nkygroup.cn;board.sec@nkygroup.cn</t>
  </si>
  <si>
    <t>深圳交易所,300260.SZ,新莱应材,昆山新莱洁净应用材料股份有限公司,江苏省苏州市昆山市陆家镇陆丰西路22号,包装印刷,628615042.3,79794801.87,2437,"Kunshan Kinglai Hygienic Materials Co.,Ltd",86-512-87881808,zhumengyong@kinglai.com.cn;mandy_wang@kinglai.com.cn</t>
  </si>
  <si>
    <t>上海交易所,600318.SH,新力金融,安徽新力金融股份有限公司,安徽省合肥市蜀山区祁门路1777号,保险及其他,88265470.3,2295441.06,244,"Anhui Xinli Finance Co.,Ltd.",86-551-63542170,xljr@xinlijinrong.cn</t>
  </si>
  <si>
    <t>深圳交易所,002546.SZ,新联电子,南京新联电子股份有限公司,江苏省南京市江宁区经济技术开发区家园中路28号,电力设备,94147701.21,-8193254.24,796,"Nanjing Xinlian Electronics Co.,Ltd",86-25-83699366,ph@njxldz.com;luxiangrong@xldz.com;xldz@xldz.com</t>
  </si>
  <si>
    <t>深圳交易所,002341.SZ,新纶新材,新纶新材料股份有限公司,广东省深圳市南山区南海大道3025号创意大厦13-14楼,化工合成材料,288324548.4,-90183945.33,1260,"Xinlun New Materials Co.,Ltd.",86-755-26993098,ir@xinlun.com.cn</t>
  </si>
  <si>
    <t>深圳交易所,300770.SZ,新媒股份,广东南方新媒体股份有限公司,广东省广州市越秀区人民北路686号自编25幢后座,传媒,388392331.4,171522602.3,338,"Guangdong South New Media Co.,Ltd.",86-20-26188386,newmedia_db1@gdsnm.net</t>
  </si>
  <si>
    <t>深圳交易所,300509.SZ,新美星,江苏新美星包装机械股份有限公司,江苏省苏州市张家港市经济开发区南区(新泾东路),专用设备,171889614.8,12696229.76,831,"Jiangsu Newamstar Packaging Machinery Co.,Ltd",86-512-58693918,dsh@newamstar.com</t>
  </si>
  <si>
    <t>深圳交易所,000720.SZ,新能泰山,山东新能泰山发电股份有限公司,江苏省南京市玄武区沧园路1号华能紫金睿谷1号楼五楼,物流,755358754.1,-32595098.32,844,"Shandong Xinneng Taishan Power Generation Co.,Ltd.",86-25-87730881,ir@xntsgs.com</t>
  </si>
  <si>
    <t>深圳交易所,300013.SZ,新宁物流,河南新宁现代物流股份有限公司,江苏省苏州市昆山市张浦镇阳光西路760号,物流,211415912.5,5912260.22,2194,"Henan Xinning Modern Logistics Co.,Ltd.",86-512-57120911,jsxn@xinning.com.cn</t>
  </si>
  <si>
    <t>深圳交易所,002942.SZ,新农股份,浙江新农化工股份有限公司,浙江省杭州市上城区新塘路277号保利中心11楼,化学制品,309867486.1,36471489.16,1310,"Zhejiang Xinnong Chemical Co.,Ltd.",86-571-87230010,yaog@xnchem.com;huangwj@xnchem.com;xnzqtzb@xnchem.com</t>
  </si>
  <si>
    <t>上海交易所,600359.SH,新农开发,新疆塔里木农业综合开发股份有限公司,新疆维吾尔自治区阿拉尔市军垦大道东75号领先商业写字楼11、12层,种植业与林业,183504471.4,46815904.86,571,"Xinjiang Talimu Agriculture Development Co.,Ltd.",86-997-6378567;86-997-6378568,115131940@qq.com;52548029@qq.com</t>
  </si>
  <si>
    <t>深圳交易所,300765.SZ,新诺威,石药集团新诺威制药股份有限公司,河北省石家庄市栾城区张举路62号,化学制药,447222824.7,110992466.5,1524,"Cspc Innovation Pharmaceutical Co.,Ltd.",86-311-67809843,duying@mail.ecspc.com;300765@mail.ecspc.com</t>
  </si>
  <si>
    <t>深圳交易所,002328.SZ,新朋股份,上海新朋实业股份有限公司,上海市青浦区华新镇华隆路1698号,汽车零部件,1396175020,71869413.38,910,"Shanghai Xinpeng Industry Co.,Ltd",86-21-31166512,xinpengstock@xinpeng.com</t>
  </si>
  <si>
    <t>深圳交易所,300850.SZ,新强联,洛阳新强联回转支承股份有限公司,河南省洛阳市新安县洛新产业集聚区,电力设备,643882745.5,97704372.28,1921,"Luoyang Xinqianglian Slewing Bearing Co.,Ltd.",86-379-65190122,xql@lyxql.com.cn</t>
  </si>
  <si>
    <t>上海交易所,603179.SH,新泉股份,江苏新泉汽车饰件股份有限公司,江苏省常州市新北区黄河西路555号,汽车零部件,1490098346,83431135.13,4141,"Jiangsu Xinquan Automotive Trim Co.,Ltd.",86-519-85120170;86-519-85122303,gaohailong@xinquan.cn;chenxueqian@xinquan.cn;xinquantzb@xinquan.cn</t>
  </si>
  <si>
    <t>上海交易所,603787.SH,新日股份,江苏新日电动车股份有限公司,江苏省无锡市锡山区锡山大道501号,非汽车交运,994792483.9,21476023.19,2509,"Jiangsu Xinri E-Vehicle Co.,Ltd.",86-510-88109915,dongshihui@xinri.com</t>
  </si>
  <si>
    <t>上海交易所,600165.SH,新日恒力,宁夏中科生物科技股份有限公司,宁夏回族自治区银川市金凤区黄河东路888-1号恒泰商务大厦18层,化学制品,166716293.6,-22955758.38,1156,"Ningxia Zhongke Biotechnology Co.,Ltd",86-951-6898015;86-951-6898221,official@xinrihengli.com</t>
  </si>
  <si>
    <t>深圳交易所,002946.SZ,新乳业,新希望乳业股份有限公司,四川省成都市锦江区金石路366号新希望中鼎国际2栋18楼3号,食品加工制造,2316708597,43454520.66,9856,"New Hope Dairy Co.,Ltd.",86-28-86748930,nhdzqb@newhope.cn;lixinghua@newhope.cn</t>
  </si>
  <si>
    <t>上海交易所,688257.SH,新锐股份,苏州新锐合金工具股份有限公司,"江苏省苏州市吴中区工业园区唯亭镇双马街133号,江苏省苏州市吴中区工业园区唯亭镇唯西路6号",通用设备,278277201.2,36911193.21,800,Shareate Tools Ltd,86-512-62851663,dongmi@shareate.com</t>
  </si>
  <si>
    <t>上海交易所,600540.SH,新赛股份,新疆赛里木现代农业股份有限公司,新疆维吾尔自治区双河市89团博河路506号双河汇金大厦一楼、二楼,种植业与林业,122554707.8,-17308004.13,547,"Xinjiang Sayram Modern Agriculture Co.,Ltd",86-909-2268686;86-909-2268210,gmgsgwq@sina.com</t>
  </si>
  <si>
    <t>深圳交易所,002527.SZ,新时达,上海新时达电气股份有限公司,上海市嘉定区南翔镇新勤路289号,自动化设备,817561039.4,-19953750.9,2556,Shanghai Step Electric Corporation,86-21-69926000;86-21-69896737,yulla@stepelectric.com;liujing@stepelectric.com</t>
  </si>
  <si>
    <t>上海交易所,600628.SH,新世界,上海新世界股份有限公司,上海市黄浦区南京西路2-88号,零售,209797726.1,10494789.99,1293,"Shanghai New World Co.,Ltd",86-21-63871786,wendynw@vip.sina.com;xsjhuyi@163.com;newworld@newworld-china.com</t>
  </si>
  <si>
    <t>深圳交易所,301120.SZ,新特电气,新华都特种电气股份有限公司,"北京市大兴区北京经济技术开发区融兴北三街50号,河北省三河市燕郊经济技术开发区海油大街269号",电力设备,89669779.36,15358554.86,349,"Newonder Special Electric Co.,Ltd",86-10-85577061,duantingting@xinhuadu.com.cn;zhengquanban@xinhuadu.com.cn</t>
  </si>
  <si>
    <t>深圳交易所,300259.SZ,新天科技,新天科技股份有限公司,河南省郑州市中原区国家级高新技术产业开发区红松路252号,仪器仪表,183948060.7,8016034.5,1352,"Suntront Technology Co.,Ltd.",86-371-56160968,xtkj@suntront.com</t>
  </si>
  <si>
    <t>上海交易所,600956.SH,新天绿能,新天绿色能源股份有限公司,河北省石家庄市桥西区裕华西路9号裕园广场A座,电力,6333782761,937481286.6,2489,China Suntien Green Energy Corporation Limited,86-311-85516363,ir@suntien.com</t>
  </si>
  <si>
    <t>上海交易所,603393.SH,新天然气,新疆鑫泰天然气股份有限公司,新疆维吾尔自治区乌鲁木齐市米东区米东北路61号,油气开采及服务,1055861947,206144304.3,825,"Xinjiang Xintai Natural Gas Co.,Ltd.",86-15160985086;86-991-3376700,xintairq@163.com</t>
  </si>
  <si>
    <t>深圳交易所,002873.SZ,新天药业,贵阳新天药业股份有限公司,贵州省贵阳市乌当区高新北路3号,中药,249216213.1,30879340.57,1019,"Guiyang Xintian Pharmaceutical Co.,Ltd.",86-851-86298482,002873@xtyyoa.com</t>
  </si>
  <si>
    <t>上海交易所,603022.SH,新通联,上海新通联包装股份有限公司,上海市静安区永和路118弄15号,包装印刷,172969364.4,7999749.08,1160,"Shanghai Xintonglian Packing Co.,Ltd",86-21-36535008,zqb@xtl.sh.cn</t>
  </si>
  <si>
    <t>上海交易所,600975.SH,新五丰,湖南新五丰股份有限公司,"湖南省长沙市芙蓉区五一西路2号""第一大道""19、20楼",养殖业,367924783.9,-112084865.5,2269,"Hunan New Wellful Co.,Ltd.",86-731-84449588-811,nwf_123456@126.com</t>
  </si>
  <si>
    <t>深圳交易所,000876.SZ,新希望,新希望六和股份有限公司,四川省成都市锦江区工业园区金石路376号,农产品加工,29505728854,-2879187995,8.0168万,"New Hope Liuhe Co.,Ltd.",86-10-53299899-7666;86-28-85950011,000876@newhope.cn;baixb@newhope.cn</t>
  </si>
  <si>
    <t>深圳交易所,000949.SZ,新乡化纤,新乡化纤股份有限公司,河南省新乡市红旗区新长路与经八路交叉口新乡化纤股份有限公司,化工合成材料,2157676552,40934632.79,8848,"Xinxiang Chemical Fiber Co., Ltd",86-373-3978861;86-373-3978966,000949@bailu.cn</t>
  </si>
  <si>
    <t>深圳交易所,000778.SZ,新兴铸管,新兴铸管股份有限公司,河北省邯郸市武安市上洛阳村北(2672厂区),钢铁,12995707895,568807436.2,1.5570万,"Xinxing Ductile Iron Pipes Co.,Ltd.",86-310-5792011;86-310-5792465;86-310-5792196,xxzg0778@163.com</t>
  </si>
  <si>
    <t>上海交易所,605277.SH,新亚电子,新亚电子股份有限公司,浙江省温州市乐清市北白象镇温州大桥工业园区,消费电子,360568316.3,34294428.21,751,"Xinya Electronic Co., Ltd.",86-577-62866888;86-577-62866852,xinya@xinya-cn.com;xyzqb@xinya-cn.com</t>
  </si>
  <si>
    <t>上海交易所,603155.SH,新亚强,新亚强硅化学股份有限公司,江苏省宿迁市宿豫区生态化工科技产业园扬子路2号,化学制品,329125729.4,95619847.15,453,"Xinyaqiang Silicon Chemistry Co.,Ltd",86-527-88262288,ir@newasiaman.com</t>
  </si>
  <si>
    <t>深圳交易所,002388.SZ,新亚制程,新亚电子制程(广东)股份有限公司,广东省深圳市福田区中康路卓越梅林中心广场(北区)1栋306A,其他电子,400235492.8,5935462.19,421,"Sunyes Electronic Manufacturing(Guangdong)Holding Co.,Ltd.",86-755-23818518,zhengquanbu@sunyes.cn</t>
  </si>
  <si>
    <t>深圳交易所,000902.SZ,新洋丰,新洋丰农业科技股份有限公司,湖北省荆门市东宝区月亮湖北路附7号,化学制品,4544603908,407131757.7,8347,"Xinyangfeng Agricultural Technology Co.,Ltd.",86-724-8706677,000902@yonfer.com</t>
  </si>
  <si>
    <t>深圳交易所,002087.SZ,新野纺织,河南新野纺织股份有限公司,河南省南阳市新野县城关镇书院路15号,纺织制造,984263365.5,10372451.54,8525,"Henan Xinye Textile Co.,Ltd",86-377-66215788,002087xyfz@sina.cn;yaoxiaoying3@sina.com;webmaster@xinye-tex.com</t>
  </si>
  <si>
    <t>深圳交易所,300502.SZ,新易盛,成都新易盛通信技术股份有限公司,四川省成都市双流区公兴镇物联西街127号,通信设备,738513303.9,132422835.1,1590,"Eoptolink Technology Inc., Ltd.",86-28-67087999-8062;86-28-67087999-8288,daniel.wang@eoptolink.com;vivi.wei@eoptolink.com;ir@eoptolink.com</t>
  </si>
  <si>
    <t>上海交易所,688383.SH,新益昌,深圳新益昌科技股份有限公司,广东省深圳市宝安区福永街道和平路锐明工业园C8栋3楼,专用设备,350659474,70910703.91,1267,"Shenzhen Xinyichang Technology Co.,Ltd.",86-755-27085880,xinyc@szhech.com;ir@szhech.com</t>
  </si>
  <si>
    <t>深圳交易所,300722.SZ,新余国科,江西新余国科科技股份有限公司,江西省新余市渝水区仙女湖区观巢镇松山江村,国防军工,72832468.42,11089562.68,701,"Jiangxi Xinyu Guoke Technology Co.,Ltd",86-790-6333186;86-790-6333906,dmb_9394@163.com</t>
  </si>
  <si>
    <t>深圳交易所,300472.SZ,新元科技,万向新元科技股份有限公司,北京市海淀区学清路8号科技财富中心B栋12层,专用设备,243492278.4,41852351.79,695,"New Universal Science And Technology Co.,Ltd.",86-10-88121215,newu@newu.com.cn</t>
  </si>
  <si>
    <t>上海交易所,688590.SH,新致软件,上海新致软件股份有限公司,上海市浦东新区自由贸易试验区峨山路91弄98号(软件园1号楼)第四层至第六层,计算机应用,253944852.2,3613170.24,5981,"Shanghai Newtouch Software Co.,Ltd.",86-21-51105633,investor@newtouch.com</t>
  </si>
  <si>
    <t>上海交易所,603869.SH,新智认知,新智认知数字科技股份有限公司,上海市浦东新区金海路2011号新奥广场,计算机应用,134056912.2,1816257.83,528,"Enc Digitaltechnology Co.,Ltd.",86-316-2595752,encdigital@enn.cn</t>
  </si>
  <si>
    <t>上海交易所,605162.SH,新中港,浙江新中港热电股份有限公司,浙江省绍兴市嵊州市剡湖街道罗东路28号,电力,211699619.3,25087022.2,356,"Zhejiang Xinzhonggang Thermal Power Co.,Ltd.",86-575-83122625,xzg1129@163.com</t>
  </si>
  <si>
    <t>深圳交易所,300037.SZ,新宙邦,深圳新宙邦科技股份有限公司,广东省深圳市坪山区昌业路新宙邦科技大厦,电力设备,2712188453,511629849.8,2889,"Shenzhen Capchem Technology Co.,Ltd.",86-755-89924512,stock@capchem.com;securities@capchem.com</t>
  </si>
  <si>
    <t>深圳交易所,002480.SZ,新筑股份,成都市新筑路桥机械股份有限公司,四川省成都市新津区四川新津县工业园区,通用设备,149608696,-79330983.6,1488,"Chengdu Xinzhu Road&amp;Bridge Machinery Co.,Ltd.",86-28-82550671,vendition@xinzhu.com</t>
  </si>
  <si>
    <t>上海交易所,603040.SH,新坐标,杭州新坐标科技股份有限公司,浙江省杭州市余杭区仓前街道龙潭路18号1-5幢,汽车零部件,97173483.57,35470629.95,639,"Hangzhou Xzb Tech Co.,Ltd",86-571-88731760,zhengxl@xzbco.com;mengyt@xzbco.com;stock@xzbco.com</t>
  </si>
  <si>
    <t>深圳交易所,003038.SZ,鑫铂股份,安徽鑫铂铝业股份有限公司,"安徽省滁州市天长市安徽滁州高新技术产业开发区经五路与s312交汇处,安徽鑫铂科技有限公司办公楼",工业金属,969071806.4,45932079.21,2139,"Anhui Xinbo Aluminum Co.,Ltd.",86-550-7867688,xbzqb@xinbogf.com</t>
  </si>
  <si>
    <t>北京交易所,831167.BJ,鑫汇科,深圳市鑫汇科股份有限公司,广东省深圳市光明区光明街道白花社区观光路2045号鑫汇科办公楼,消费电子,--,--,1008,"Shenzhen Chk Co.,Ltd.",86-755-27803010,chkcorp@chkcorp.cn</t>
  </si>
  <si>
    <t>上海交易所,600255.SH,鑫科材料,安徽鑫科新材料股份有限公司,安徽省芜湖市鸠江区永安路88号,金属新材料,829314556.6,13855323.16,1238,"Anhui Xinke New Materitals Co.,Ltd.",86-553-5847423;86-553-5847323,zhlong@163.com;yll@ahxinke.cn;ir@ahxinke.cn</t>
  </si>
  <si>
    <t>深圳交易所,002390.SZ,信邦制药,贵州信邦制药股份有限公司,贵州省贵阳市乌当区新添大道与航天大道交汇处科开1号苑,中药,1578346375,73477230.21,5796,"Guizhou Xinbang Pharmaceutical Co.,Ltd",86-851-88660261,cc@xinbang.com;xinbang@xinbang.com</t>
  </si>
  <si>
    <t>深圳交易所,301112.SZ,信邦智能,广州信邦智能装备股份有限公司,广东省广州市花都区汽车城车城大道北侧,自动化设备,175326307.1,22803034.62,351,"United Faith Auto-Engineering Co., Ltd.",86-20-88581808,ir@uf.com.cn</t>
  </si>
  <si>
    <t>深圳交易所,300938.SZ,信测标准,深圳信测标准技术服务股份有限公司,广东省深圳市南山区深圳湾科技生态园11栋A座601,其他社会服务,115093706.4,22377006.12,1254,"Emtek(Shenzhen) Co.,Ltd.",86-755-86537785,emtek@emtek.com.cn</t>
  </si>
  <si>
    <t>上海交易所,600657.SH,信达地产,信达地产股份有限公司,北京市海淀区中关村南大街甲18号北京国际大厦A座,房地产开发,4044153220,30353102.12,2827,"Cinda Real Eatate Co.,Ltd.",86-10-82190959,dongban_dc@cinda.com.cn</t>
  </si>
  <si>
    <t>深圳交易所,301051.SZ,信濠光电,深圳市信濠光电科技股份有限公司,广东省深圳市宝安区松岗街道松塘路18号,消费电子,338020866.9,7986259.55,4984,"Shenzhen Xinhao Photoelectricity Technology Co.,Ltd",86-755-33586747,ir@xinhaoph.com</t>
  </si>
  <si>
    <t>上海交易所,603416.SH,信捷电气,无锡信捷电气股份有限公司,江苏省无锡市滨湖区建筑西路816号信捷大厦,自动化设备,321316489.6,74792785.3,1791,"Wuxi Xinje Electric Co.,Ltd.",86-510-85165961,zqb@xinje.com</t>
  </si>
  <si>
    <t>深圳交易所,002294.SZ,信立泰,深圳信立泰药业股份有限公司,广东省深圳市福田区深南大道6009号车公庙绿景广场主楼37层,化学制药,935240854.3,237377378.9,3236,"Shenzhen Salubris Pharmaceuticals Co.,Ltd.",86-755-83867888,investor@salubris.com</t>
  </si>
  <si>
    <t>深圳交易所,002105.SZ,信隆健康,深圳信隆健康产业发展股份有限公司,广东省深圳市宝安区松岗街道办碧头第三工业区,非汽车交运,511351040.8,45395423.02,2948,Hl Corp (Shenzhen),86-755-27749423-8105;86-755-27749423-8182,cmo@hlcorp.com;chester_zhou@hlcorp.com</t>
  </si>
  <si>
    <t>深圳交易所,300136.SZ,信维通信,深圳市信维通信股份有限公司,广东省深圳市宝安区沙井街道西环路1013号A.B栋,消费电子,1913728134,121031354.9,1.1629万,"Shenzhen Sunway Communication Co.,Ltd",86-755-33086079,ir@sz-sunway.com</t>
  </si>
  <si>
    <t>深圳交易所,300469.SZ,信息发展,上海信联信息发展股份有限公司,上海市普陀区中江路879号11号楼,计算机应用,23797686.06,-29223915.93,797,Trust Alliance Information Development Inc.Ltd.Shanghai,86-21-51202125,ir@cesgroup.com.cn</t>
  </si>
  <si>
    <t>上海交易所,600571.SH,信雅达,信雅达科技股份有限公司,浙江省杭州市滨江区江南大道3888号,计算机应用,307143263.2,-73858217.12,7566,"Sunyard Technology Co.,Ltd",86-571-56686627;86-571-56686791,mail@sunyard.com</t>
  </si>
  <si>
    <t>北京交易所,832885.BJ,星辰科技,桂林星辰科技股份有限公司,广西壮族自治区桂林市七星区高新区信息产业园D-10、D-11号,自动化设备,26761817.7,7819569.51,288,"Guilin Stars Science And Technology Co.,Ltd.",86-773-5862899,carllu@stars.com.cn;stars@stars.com.cn</t>
  </si>
  <si>
    <t>上海交易所,603789.SH,星光农机,星光农机股份有限公司,浙江省湖州市南浔区和孚镇星光大街1699号,专用设备,66338304.81,-10958613.18,531,"Thinker Agricultural Machinery Co.,Ltd.",86-572-3966768,xgnj@xg1688.com</t>
  </si>
  <si>
    <t>上海交易所,600866.SH,星湖科技,广东肇庆星湖生物科技股份有限公司,广东省肇庆市端州区工农北路67号,化学制品,277656519.9,22903798.56,2608,"Star Lake Bioscience Co., Inc.Zhaoqing Guangdong",86-758-2291130;86-758-2237526,sl@starlake.com.cn;zhangkj@starlake.com.cn</t>
  </si>
  <si>
    <t>深圳交易所,301077.SZ,星华反光,杭州星华反光材料股份有限公司,浙江省杭州市上城区市民街98号尊宝大厦金尊24楼,化学制品,176686503.2,22636788.76,851,"Hangzhou Chinastars Reflective Material Co.,Ltd",86-571-87115535,sd@chinastars.com.cn</t>
  </si>
  <si>
    <t>深圳交易所,300834.SZ,星辉环材,星辉环保材料股份有限公司,广东省汕头市濠江区汕头保税区通洋路37号,化工合成材料,446748879,51213276.95,167,"Rastar Environmental Protection Materials Co.,Ltd.",86-754-88826380,ps-ds01@rastarchem.cn;ps-ds02@rastarchem.cn;stock@rastarchem.cn</t>
  </si>
  <si>
    <t>深圳交易所,300043.SZ,星辉娱乐,星辉互动娱乐股份有限公司,广东省广州市天河区黄埔大道西122号星辉中心26楼,传媒,369310262.9,-9530402.63,2179,Rastar Group,86-20-28123517,ds@rastar.com;ds01@rastar.com;stock@rastar.com</t>
  </si>
  <si>
    <t>深圳交易所,300464.SZ,星徽股份,广东星徽精密制造股份有限公司,广东省佛山市顺德区北滘镇北滘社区居民委员会科业路3号之三,互联网电商,588406271.1,-26860263.54,1778,"Guangdong Saca Precision Manufacturing Co.,Ltd.",86-757-26332400,sec@sh-abc.cn</t>
  </si>
  <si>
    <t>深圳交易所,002291.SZ,星期六,星期六股份有限公司,广东省佛山市南海区桂城街道庆安路2号,传媒,803059472.5,86689236.13,1480,"Saturday Co.,Ltd",86-757-86256351,zhengquan@st-sat.com</t>
  </si>
  <si>
    <t>上海交易所,688633.SH,星球石墨,南通星球石墨股份有限公司,江苏省南通市如皋市九华镇华兴路8号,专用设备,125130821.6,38199498.06,485,"Nantong Xingqiu Graphite Co.,Ltd.",86-513-69880509,yangzhicheng@ntxingqiu.com;xuliang@ntxingqiu.com</t>
  </si>
  <si>
    <t>深圳交易所,002860.SZ,星帅尔,杭州星帅尔电器股份有限公司,浙江省杭州市富阳区受降镇祝家村交界岭99号(2、3、4、5幢),白色家电,288367408.2,37645102.58,1354,"Hangzhou Star Shuaier Electric Appliance Co.,Ltd.",86-571-63413898,zq@hzstarshuaier.com</t>
  </si>
  <si>
    <t>深圳交易所,002396.SZ,星网锐捷,福建星网锐捷通讯股份有限公司,福建省福州市闽侯县高新区新港大道33号星网锐捷科技园,通信设备,2950478581,117813712.1,1.0568万,"Fujian Star-Net Communication Co.,Ltd.",86-591-83057977;86-591-83057009,liuwanli@star-net.cn;panyuanyuan@star-net.cn;qsw@star-net.cn;zqsw@star-net.cn</t>
  </si>
  <si>
    <t>上海交易所,601799.SH,星宇股份,常州星宇车灯股份有限公司,江苏省常州市新北区秦岭路182号,汽车零部件,2132367696,269565296.2,7867,"Changzhou Xingyu Automotive Lighting Systems Co.,Ltd.",86-519-85156063,zhangxiwu@xyl.cn;xingyu@xyl.cn</t>
  </si>
  <si>
    <t>深圳交易所,300568.SZ,星源材质,深圳市星源材质科技股份有限公司,广东省深圳市光明区公明办事处田园路北,电力设备,664448341.2,167580779.1,1824,"Shenzhen Senior Technology Material Co.,Ltd",86-755-21383902,zqb@senior798.com</t>
  </si>
  <si>
    <t>深圳交易所,300648.SZ,星云股份,福建星云电子股份有限公司,福建省福州市马尾区快安马江大道石狮路6号星云科技园,电力设备,123854048.8,-32002285.04,1862,"Fujian Nebula Electronics.,Ltd",86-591-28051312,investment@e-nebula.com</t>
  </si>
  <si>
    <t>上海交易所,605098.SH,行动教育,上海行动教育科技股份有限公司,上海市闵行区虹桥商务区兴虹路168弄A栋,教育,98137333.08,7967956.47,889,"Shanghai Action Education Technology Co.,Ltd.",86-21-60260658,dongban@xdjy100.com</t>
  </si>
  <si>
    <t>上海交易所,600141.SH,兴发集团,湖北兴发化工集团股份有限公司,湖北省宜昌市西陵区高新区发展大道62号悦和大厦,化学制品,8574950101,1719767113,1.1779万,"Hubei Xingfa Chemicals Group Co.,Ltd",86-717-6760939,dmb@xingfagroup.com</t>
  </si>
  <si>
    <t>深圳交易所,002109.SZ,兴化股份,陕西兴化化学股份有限公司,陕西省咸阳市兴平市东城区迎宾大道,化学原料,939249461.1,231247817.9,1236,"Shaanxi Xinghua Chemistry Co.,Ltd",86-29-38822614;86-29-38839938,xys0716@163.com;407114886@qq.com;snxhchem002109@163.com</t>
  </si>
  <si>
    <t>深圳交易所,002355.SZ,兴民智通,兴民智通(集团)股份有限公司,广东省深圳市福田区侨香路恒邦置地大厦26层,汽车零部件,239079030.4,-63524499.77,2086,"Xingmin Intelligent Transportation Systems (Group) Co.,Ltd.",86-535-8882355,ir@fengqi-kg.com;wz@xingmin.com</t>
  </si>
  <si>
    <t>深圳交易所,300573.SZ,兴齐眼药,沈阳兴齐眼药股份有限公司,辽宁省沈阳市沈河区青年大街125号企业广场B座30层,化学制药,301958988.8,74168573.48,1279,"Shenyang Xingqi Pharmaceutical Co.,Ltd",86-24-22503989,stock@sinqi.com</t>
  </si>
  <si>
    <t>深圳交易所,000598.SZ,兴蓉环境,成都市兴蓉环境股份有限公司,四川省成都市武侯区锦城大道1000号,环保,1441521068,353110057.6,4421,"Chengdu Xingrong Environment Co.,Ltd.",86-28-85913967,xrec000598@cdxrec.com</t>
  </si>
  <si>
    <t>深圳交易所,002937.SZ,兴瑞科技,宁波兴瑞电子科技股份有限公司,浙江省宁波市慈溪市长河镇芦庵公路1511号,消费电子,354926166.7,34013726.12,2807,"Ningbo Sunrise Elc Technology Co.,Ltd.",86-574-63411656,sunrise001@zxec.com</t>
  </si>
  <si>
    <t>深圳交易所,002436.SZ,兴森科技,深圳市兴森快捷电路科技股份有限公司,广东省深圳市南山区粤海街道沙河西路与白石路交汇处深圳湾科技生态园一区2栋A座8层,半导体及元件,1272476880,201083305.5,6295,"Shenzhen Fastprint Circuit Tech Co.,Ltd.",86-755-26634452;86-755-26062342,stock@chinafastprint.com</t>
  </si>
  <si>
    <t>上海交易所,603209.SH,兴通股份,兴通海运股份有限公司,福建省泉州市泉港区驿峰东路295号兴通海运大厦8-9楼,港口航运,178823879.2,48952214.19,468,"Xingtong Shipping Co., Ltd",86-595-87777879,securities@xtshipping.cn</t>
  </si>
  <si>
    <t>上海交易所,688081.SH,兴图新科,武汉兴图新科电子股份有限公司,湖北省武汉市洪山区东湖新技术开发区华中科技大学科技园现代服务业示范基地二期5号楼4-9层,国防军工,26415603.28,-1871361.67,498,"Wuhan Xingtu Xinke Electronics Co.,Ltd.",86-27-87179175,xingtu@xingtu.com</t>
  </si>
  <si>
    <t>上海交易所,603928.SH,兴业股份,苏州兴业材料科技股份有限公司,江苏省苏州市虎丘区苏州新区浒关工业园道安路15号,化工合成材料,513719755.2,38614451.62,691,"Suzhou Xingye Materials Technology Co.,Ltd.",86-512-68836930;86-512-68836907,stock@chinaxingye.com;chinaxingye@vip.sina.com</t>
  </si>
  <si>
    <t>深圳交易所,002674.SZ,兴业科技,兴业皮革科技股份有限公司,福建省泉州市晋江市安海第二工业区兴业路1号,纺织制造,259303191.9,3889511.86,2470,"Xingye Leather Technology Co., Ltd.",86-595-68580886,wml@xingyeleather.com;taylorz@xingyeleather.com;ir@xingyeleather.com</t>
  </si>
  <si>
    <t>深圳交易所,000426.SZ,兴业矿业,内蒙古兴业矿业股份有限公司,内蒙古自治区赤峰市松山区新城区玉龙大街76号兴业大厦,工业金属,516586055.7,60714310.23,673,"Inner Mongolia Xingye Mining Co.,Ltd",86-476-8833387,sunkai5611@vip.sina.com;shangjianan@sina.cn;nmxyky@vip.sina.com</t>
  </si>
  <si>
    <t>上海交易所,601166.SH,兴业银行,兴业银行股份有限公司,福建省福州市台江区江滨中大道398号兴业银行大厦,银行,59403000000,27578000000,6.2537万,"Industrial Bank Co.,Ltd.",86-591-87824863,irm@cib.com.cn</t>
  </si>
  <si>
    <t>上海交易所,601377.SH,兴业证券,兴业证券股份有限公司,福建省福州市鼓楼区湖东路268号,证券,1687844979,156272127.9,1.0200万,"Industrial Securities Co.,Ltd.",86-591-38507869;86-21-38565565,zhengcm@xyzq.com.cn;zhangxg@xyzq.com.cn;xyzqdmc@xyzq.com.cn</t>
  </si>
  <si>
    <t>深圳交易所,300266.SZ,兴源环境,兴源环境科技股份有限公司,浙江省杭州市余杭区杭州余杭经济技术开发区望梅路1588号,环保,251267906,-25042297.35,1606,"Xingyuan Environment Technology Co.,Ltd.",86-571-88771111,stock@xingyuan.com</t>
  </si>
  <si>
    <t>深圳交易所,300528.SZ,幸福蓝海,幸福蓝海影视文化集团股份有限公司,江苏省南京市栖霞区元化路8号28幢,传媒,215343310.5,-37952232.95,1384,Omnijoi Media Corporation,86-25-83188552,laiyejun@omnijoi.com;yuqiang@omnijoi.com;board@omnijoi.com</t>
  </si>
  <si>
    <t>深圳交易所,002562.SZ,兄弟科技,兄弟科技股份有限公司,浙江省嘉兴市海宁市海洲街道学林街1号,化学制品,879221669.4,103018237.3,2671,"Brother Enterprises Holding Co.,Ltd.",86-573-80703928,stock@brother.com.cn</t>
  </si>
  <si>
    <t>深圳交易所,300546.SZ,雄帝科技,深圳市雄帝科技股份有限公司,广东省深圳市南山区粤海街道深圳湾科技生态园10A栋29层,计算机设备,38195180.24,-17068001.38,837,Shenzhen Emperor Technology Company Limited.,86-755-83309271,dongmiban@xiongdi.cn</t>
  </si>
  <si>
    <t>深圳交易所,300599.SZ,雄塑科技,广东雄塑科技集团股份有限公司,广东省佛山市南海区九江镇龙高路敦根路段雄塑工业园,建筑材料,477842870.2,7373524.97,1867,"Guangdong Xiongsu Technology Group Co.,Ltd",86-757-81868066,xs300599@126.com</t>
  </si>
  <si>
    <t>深圳交易所,002733.SZ,雄韬股份,深圳市雄韬电源科技股份有限公司,广东省深圳市龙岗区大鹏新区大鹏镇同富工业区雄韬科技园办公楼,电力设备,723780175.4,11712788,2741,"Shenzhen Center Power Tech. Co.,Ltd",86-755-66851118-8245,ares@vision-batt.com;linwj@vision-batt.com;sales@vision-batt.com</t>
  </si>
  <si>
    <t>深圳交易所,300898.SZ,熊猫乳品,熊猫乳品集团股份有限公司,浙江省温州市苍南县灵溪镇建兴东路650-668号,食品加工制造,193376945.6,11762622.18,673,Panda Dairy Corporation,86-577-59883129,300898@pandairy.com</t>
  </si>
  <si>
    <t>深圳交易所,300160.SZ,秀强股份,江苏秀强玻璃工艺股份有限公司,江苏省宿迁市宿豫区宿豫县江山大道28号,白色家电,411208706.1,59791591.25,2628,"Jiangsu Xiuqiang Glasswork Co.,Ltd.",86-527-81081160,zqb@jsxq.com</t>
  </si>
  <si>
    <t>深圳交易所,000425.SZ,徐工机械,徐工集团工程机械股份有限公司,江苏省徐州市鼓楼区经济技术开发区驮蓝山路26号,专用设备,20033582489,1405470010,1.5483万,"Xcmg Construction Machinery Co.,Ltd.",86-516-87565621,zqb@xcmg.com</t>
  </si>
  <si>
    <t>深圳交易所,002561.SZ,徐家汇,上海徐家汇商城股份有限公司,上海市徐汇区肇嘉浜路1000号9楼,零售,150632214.5,21090327.14,846,"Shanghai Xujiahui Commercial Co.,Ltd.",86-21-64269999;86-21-64269991,xjh@xjh-sc.com;chy@xjh-sc.com</t>
  </si>
  <si>
    <t>深圳交易所,000400.SZ,许继电气,许继电气股份有限公司,河南省许昌市魏都区许继大道1298号,电力设备,2469027457,100626515.8,5458,"Xj Electric Co.,Ltd.",86-374-3213660;86-374-3219536,xjdqzqb@163.com</t>
  </si>
  <si>
    <t>上海交易所,600353.SH,旭光电子,成都旭光电子股份有限公司,四川省成都市新都区新都镇新工大道318号,其他电子,229473052.4,10653528.18,1426,"Chengdu Xuguang Electronics Co.,Ltd.",86-28-83967599;86-28-83967182,xiongsr2021@163.com;jinxlxg2006@163.com;xgzq@xuguang.com.cn</t>
  </si>
  <si>
    <t>北京交易所,836149.BJ,旭杰科技,苏州旭杰建筑科技股份有限公司,江苏省苏州市吴中区工业园区八达街111号中衡设计大厦10F,建筑装饰,58269944.88,443925.69,371,"Suzhou Jcon Building Technology Co., Ltd.",86-512-69361689,liuz@jcongroup.cn;xujie@jcongroup.cn</t>
  </si>
  <si>
    <t>上海交易所,603305.SH,旭升股份,宁波旭升汽车技术股份有限公司,浙江省宁波市北仑区沿山河北路68号,汽车零部件,991767335.2,119930370.3,2953,"Ningbo Xusheng Auto Technology Co.,Ltd",86-574-55223689,xsgf@nbxus.com</t>
  </si>
  <si>
    <t>深圳交易所,000526.SZ,学大教育,学大(厦门)教育科技集团股份有限公司,"北京市海淀区知春路7号致真大厦B座28层,福建省厦门市同安区滨海西大道紫光科技园2号楼2层",教育,496580248.5,1170985,6713,"Xueda (Xiamen) Education Technology Group Co.,Ltd",86-10-83030712,zg000526@163.com</t>
  </si>
  <si>
    <t>上海交易所,603227.SH,雪峰科技,新疆雪峰科技(集团)股份有限公司,新疆维吾尔自治区乌鲁木齐市头屯河区经济技术开发区阿里山街500号新疆雪峰科技集团研发中心,化学制品,702865825,73931093.4,2999,"Xinjiang Xuefeng Sci-Tech(Group)Co.,Ltd",86-991-8801120;86-991-3779887,xfmbzxl@sina.com;xfkjzqb603227@163.com</t>
  </si>
  <si>
    <t>深圳交易所,300385.SZ,雪浪环境,无锡雪浪环境科技股份有限公司,江苏省无锡市滨湖区蠡湖大道2020号,环保,438928153.3,2242355.93,784,"Wuxi Xuelang Environmental Technology Co.,Ltd.",86-510-85183412,zqsw@cecm.com.cn</t>
  </si>
  <si>
    <t>上海交易所,603949.SH,雪龙集团,雪龙集团股份有限公司,浙江省宁波市北仑区黄山西路211号,汽车零部件,77398802.16,17774981.89,473,"Xuelong Group Co.,Ltd.",86-574-86805200,xuelonggufen@xuelong.net.cn</t>
  </si>
  <si>
    <t>深圳交易所,002639.SZ,雪人股份,福建雪人股份有限公司,福建省福州市长乐区闽江口工业区洞江西路,通用设备,360948312.8,2422138.3,4153,"Fujian Snowman Co.,Ltd.",86-591-28513121,wangqinglong@snowkey.com;snowman@snowkey.com</t>
  </si>
  <si>
    <t>深圳交易所,300511.SZ,雪榕生物,上海雪榕生物科技股份有限公司,上海市奉贤区汇丰西路1487号,种植业与林业,575916010.2,57397068.93,1712,"Shanghai Xuerong Biotechnology Co.,Ltd.",86-21-37198681,xrtz@xuerong.com</t>
  </si>
  <si>
    <t>上海交易所,600929.SH,雪天盐业,雪天盐业集团股份有限公司,湖南省长沙市雨花区时代阳光大道西388号轻盐阳光城A座15楼,化学原料,1494381439,142052625,6250,"Snowskysaltindustry Group Co.,Ltd",86-731-84449266,officer@snowskysalt.com.cn</t>
  </si>
  <si>
    <t>深圳交易所,002098.SZ,浔兴股份,福建浔兴拉链科技股份有限公司,福建省泉州市晋江市深沪乌漏沟东工业区,纺织制造,474073372.8,20296097.14,4329,"Fujian Sbs Zipper Scienceand Technology Co.,Ltd",86-595-88290153;86-595-88298019,stock@sbszipper.com</t>
  </si>
  <si>
    <t>上海交易所,688655.SH,迅捷兴,深圳市迅捷兴科技股份有限公司,广东省深圳市宝安区沙井街道沙四东宝工业区第G、H、I栋,半导体及元件,102853271.5,3102208.33,943,Shenzhen Xunjiexing Technology Corp.Ltd,86-755-33653366,zqb@jxpcb.com</t>
  </si>
  <si>
    <t>深圳交易所,300467.SZ,迅游科技,四川迅游网络科技股份有限公司,四川省成都市武侯区高新区世纪城南路599号7栋6、7层,传媒,92847986.55,-19110958.73,365,"Sichuan Xunyou Network Technology Co.,Ltd.",86-28-65598000-247,corp@xunyou.com</t>
  </si>
  <si>
    <t>深圳交易所,300261.SZ,雅本化学,雅本化学股份有限公司,江苏省苏州市太仓市太仓港港口开发区石化区东方东路18号,化学制品,545435669.5,69839686.63,1066,Aba Chemicals Corporation,86-21-32270636,info@abachem.com</t>
  </si>
  <si>
    <t>深圳交易所,002323.SZ,雅博股份,山东雅博科技股份有限公司,"山东省枣庄市市中区东海路17号,上海市长宁区天山西路789号中山国际广场A栋6层",建筑装饰,83004789.66,4567966.43,186,"Shandong Yabo Technology Co.,Ltd",86-21-32579919,yhz62217220@163.com;amjhgs@yaboo-cn.com</t>
  </si>
  <si>
    <t>深圳交易所,301099.SZ,雅创电子,上海雅创电子集团股份有限公司,上海市闵行区春光路99弄62号,其他电子,459664016,32612347.55,293,"Shanghai Yct Electronics Group Co.,Ltd",86-21-51866509,security@yctexin.com</t>
  </si>
  <si>
    <t>上海交易所,600177.SH,雅戈尔,雅戈尔集团股份有限公司,浙江省宁波市海曙区鄞县大道西段2号,服装家纺,7425879342,2117647330,1.9034万,"Youngor Group Co.,Ltd",86-574-56198177,ir@youngor.com</t>
  </si>
  <si>
    <t>深圳交易所,002497.SZ,雅化集团,四川雅化实业集团股份有限公司,四川省成都市武侯区高新区天府四街66号航兴国际广场1号楼,小金属,2659817149,1021976499,4233,"Sichuan Yahua Industrial Group Co.,Ltd.",86-28-85325316,zxy@scyahua.com;zl@scyahua.com;yhjt@scyahua.com</t>
  </si>
  <si>
    <t>深圳交易所,002409.SZ,雅克科技,江苏雅克科技股份有限公司,江苏省无锡市宜兴市经济开发区荆溪北路88号,半导体及元件,965112203,148552419.4,1565,"Jiangsu Yoke Technology Co.,Ltd.",86-510-87126509,ir@yokechem.com</t>
  </si>
  <si>
    <t>深圳交易所,301113.SZ,雅艺科技,浙江雅艺金属科技股份有限公司,浙江省金华市武义县茭道镇(二期)工业功能区,家用轻工,65272646.06,19632101.9,422,"Zhejiang Yayi Metal Technology Co.,Ltd.",86-579-87603887,info@china-yayi.com</t>
  </si>
  <si>
    <t>上海交易所,603790.SH,雅运股份,上海雅运纺织化工股份有限公司,上海市嘉定区江桥镇金园六路388号,化学制品,256434467.3,29202384.87,579,"Argus (Shanghai) Textile Chemicals Co.,Ltd.",86-21-69136448,ir@argus.net.cn</t>
  </si>
  <si>
    <t>上海交易所,603188.SH,亚邦股份,江苏亚邦染料股份有限公司,江苏省常州市武进区牛塘镇人民西路105号,化学制品,307770306.7,-48128587.16,2803,"Jiangsu Yabang Dyestuff Co.,Ltd",86-519-88316008,hongbing@yabangdyes.com;zhanglina@yabangdyes.com;603188@yabangdyes.com</t>
  </si>
  <si>
    <t>上海交易所,600351.SH,亚宝药业,亚宝药业集团股份有限公司,北京市大兴区经济技术开发区天华北街11号院2号楼11层,中药,694295635.1,71387262.01,4732,"Yabao Pharmaceutical Group Co.,Ltd",86-10-57809936,renpengbo@yabaoyaoye.com;yabaoyyk@163.com;yabao@yabaoyaoye.com</t>
  </si>
  <si>
    <t>深圳交易所,300123.SZ,亚光科技,亚光科技集团股份有限公司,湖南省益阳市沅江市游艇工业园,国防军工,272975850.9,-54531802.8,2256,Yaguang Technology Group Company Limited,86-731-84445689,stock@cnsunbird.com</t>
  </si>
  <si>
    <t>上海交易所,688176.SH,亚虹医药,江苏亚虹医药科技股份有限公司,上海市浦东新区东育路221弄前滩世贸中心(三期)B栋19F,化学制药,9149.76,-47294447.66,150,"Jiangsu Yahong Meditech Co., Ltd.",86-21-68583836,securities@asieris.cn</t>
  </si>
  <si>
    <t>上海交易所,688575.SH,亚辉龙,深圳市亚辉龙生物科技股份有限公司,广东省深圳市龙岗区宝龙街道宝龙二路亚辉龙生物科技厂区1栋,医疗器械,1369921652,511409206.2,1393,"Shenzhen Yhlo Biotech Co.,Ltd.",86-755-84821649,ir@szyhlo.com</t>
  </si>
  <si>
    <t>深圳交易所,000893.SZ,亚钾国际,亚钾国际投资(广州)股份有限公司,广东省广州市天河区珠江东路6号广州周大福金融中心51楼,化学制品,522652924.5,280211043.9,1247,"Asia-Potash International Investment (Guangzhou)Co.,Ltd.",86-20-85506292,stock@asia-potash.com</t>
  </si>
  <si>
    <t>深圳交易所,002623.SZ,亚玛顿,常州亚玛顿股份有限公司,江苏省常州市天宁区青龙东路639号,电力设备,705647975.9,11040225.46,673,"Changzhou Almaden Co.,Ltd.",86-519-88880015-8301;86-519-88880019,lq@czamd.com;amd@czamd.com</t>
  </si>
  <si>
    <t>上海交易所,603013.SH,亚普股份,亚普汽车部件股份有限公司,江苏省扬州市邗江区扬子江南路508号,汽车零部件,2013516989,128922654.6,4098,"Yapp Automotive Systems Co.,Ltd.",86-514-87777181,stock@yapp.com</t>
  </si>
  <si>
    <t>深圳交易所,002375.SZ,亚厦股份,浙江亚厦装饰股份有限公司,浙江省杭州市西湖区沙秀路99号亚厦中心A座,建筑装饰,2041050924,85957133.25,6852,"Zhejiang Yasha Decoration Co.,Ltd",86-571-28208786,yasha_002375@163.com</t>
  </si>
  <si>
    <t>上海交易所,600108.SH,亚盛集团,甘肃亚盛实业(集团)股份有限公司,甘肃省兰州市城关区雁兴路21号,种植业与林业,590688347.4,25091572.65,5180,"Gansu Yasheng Industrial(Group) Co.,Ltd",86-931-8857057,ysjtdshbgs@163.com</t>
  </si>
  <si>
    <t>上海交易所,603378.SH,亚士创能,亚士创能科技(上海)股份有限公司,上海市青浦区青浦工业园区新涛路28号,建筑材料,487984282.9,-38042051.11,5061,"Asia Cuanon Technology (Shanghai) Co.,Ltd.",86-21-59705888,dmb@cuanon.com</t>
  </si>
  <si>
    <t>深圳交易所,002952.SZ,亚世光电,亚世光电(集团)股份有限公司,辽宁省鞍山市立山区越岭路288号,光学光电子,164342233.3,9558715.51,2099,"Yes Optoelectronics(Group)Co.,Ltd.",86-412-5218968,yesdongban@yes-lcd.com</t>
  </si>
  <si>
    <t>深圳交易所,002284.SZ,亚太股份,浙江亚太机电股份有限公司,浙江省杭州市萧山区蜀山街道亚太路1399号,汽车零部件,960343589.9,23818440.65,2527,"Zhejiang Asia-Pacific Mechanical &amp; Electronic Co.,Ltd",86-571-82765229;86-571-82761316,qr@apg.cn;yqy@apg.cn</t>
  </si>
  <si>
    <t>深圳交易所,002540.SZ,亚太科技,江苏亚太轻合金科技股份有限公司,江苏省无锡市新吴区里河东路58号,工业金属,1546354531,83377242.99,3024,"Jiangsu Asia-Pacific Light Alloy Technology Co.,Ltd.",86-510-88278652,dm@yatal.com;zd@yatal.com;apalt@yatal.com</t>
  </si>
  <si>
    <t>深圳交易所,000691.SZ,亚太实业,甘肃亚太实业发展股份有限公司,甘肃省兰州市城关区张掖路87号中广商务大厦17层,化学原料,70151114.63,-3071180.15,450,"Gansu Yatai Industrial Development Co.,Ltd.",86-931-8439763,ytsy000691@163.com</t>
  </si>
  <si>
    <t>深圳交易所,002370.SZ,亚太药业,浙江亚太药业股份有限公司,浙江省绍兴市越城区滨海新城沥海镇南滨西路36号,化学制药,68322640.18,-28871344.89,584,"Zhejiang Yatai Pharmaceutical Co.,Ltd",86-575-84810101,ytdsh@ytyaoye.com</t>
  </si>
  <si>
    <t>上海交易所,600881.SH,亚泰集团,吉林亚泰(集团)股份有限公司,吉林省长春市二道区吉林大路1801号,综合,2747348713,-456975287.6,1.8589万,"Jilin Yatai (Group) Co.,Ltd.",86-431-84956688,qinyin@yatai.com;wangna@yatai.com;info@yatai.com</t>
  </si>
  <si>
    <t>上海交易所,600692.SH,亚通股份,上海亚通股份有限公司,上海市崇明区城桥镇鳌山路621号,房地产开发,262643834,2899511.38,722,"Shang Hai Ya Tong Co.,Ltd.",86-21-69695918;86-21-69692618,leibnize@126.com;yt69692618@126.com</t>
  </si>
  <si>
    <t>深圳交易所,002559.SZ,亚威股份,江苏亚威机床股份有限公司,江苏省扬州市江都区黄海南路仙城工业园,通用设备,516868478.1,41567136.58,1826,"Jiangsu Yawei Machine Tool Co.,Ltd.",86-514-86880522,ir@yawei.cc</t>
  </si>
  <si>
    <t>深圳交易所,301220.SZ,亚香股份,昆山亚香香料股份有限公司,江苏省苏州市昆山市千灯镇汶浦中路269号,化学制品,188718273.5,30746960.53,516,"Kunshan Asia Aroma Corp., Ltd.",86-512-82620630,ir@asiaaroma.com</t>
  </si>
  <si>
    <t>上海交易所,603929.SH,亚翔集成,亚翔系统集成科技(苏州)股份有限公司,江苏省苏州市吴中区工业园区方达街33号,建筑装饰,387752361.2,5065019.43,560,"L&amp;K Engineering(Suzhou)Co.,Ltd",86-512-67027000,lkdongmi@lkeng.com.cn;qjb@lkeng.com.cn;lkengcn@lkeng.com.cn</t>
  </si>
  <si>
    <t>上海交易所,688225.SH,亚信安全,亚信安全科技股份有限公司,江苏省南京市雨花台区花神大道98号东久创新中心1栋1F-4F,计算机应用,284761842.8,-78257613.43,2840,"Asiainfo Security Technologies Co.,Ltd.",86-10-82166606,ir@asiainfo-sec.com</t>
  </si>
  <si>
    <t>上海交易所,600319.SH,亚星化学,潍坊亚星化学股份有限公司,山东省潍坊市奎文区北宫东街321号,化学原料,154542852.9,-3780195.06,844,"Weifang Yaxing Chemical Co.,Ltd.",86-536-8591006;86-536-8591169,liwq319@163.com;roth163@163.com;info@chinayaxing.com</t>
  </si>
  <si>
    <t>上海交易所,600213.SH,亚星客车,扬州亚星客车股份有限公司,江苏省扬州市邗江区汽车产业园潍柴大道2号,汽车整车,284685796.9,-43641648,1560,"Yangzhou Yaxing Motor Coach Co.,Ltd.",86-514-82989118,xushul@weichai.com;yaolijuan@asiastarbus.com;600213@asiastarbus.com</t>
  </si>
  <si>
    <t>上海交易所,601890.SH,亚星锚链,江苏亚星锚链股份有限公司,江苏省泰州市靖江市东兴镇何德村亚星锚链股份有限公司办公楼,国防军工,353981692.3,26554694.13,1529,"Asian Star Anchor Chain Co.,Ltd. Jiangsu",86-523-84686986,xll@asac.cn;cyc@asac.cn</t>
  </si>
  <si>
    <t>上海交易所,603389.SH,亚振家居,亚振家居股份有限公司,江苏省南通市如东县曹埠镇亚振桥,家用轻工,52166683.72,-21519011.91,1192,"A-Zenith Home Furnishings Co.,Ltd",86-513-84296002,business@az.com.cn</t>
  </si>
  <si>
    <t>深圳交易所,002178.SZ,延华智能,上海延华智能科技(集团)股份有限公司,上海市普陀区西康路1255号普陀科技大厦6、7、17楼,计算机应用,120749404.5,-8623131.08,962,"Shanghai Yanhua Smartech Group Co.,Ltd",86-21-61818686-309,yanhua_sh@126.com</t>
  </si>
  <si>
    <t>深圳交易所,300658.SZ,延江股份,厦门延江新材料股份有限公司,福建省厦门市翔安区(内厝)工业集中区后堤路666,美容护理,323665417.6,6693933.61,1083,Xiamen Yanjan New Material Co.Ltd.,86-592-7268020,yanjanxincai@yanjan.com</t>
  </si>
  <si>
    <t>深圳交易所,301081.SZ,严牌股份,浙江严牌过滤技术股份有限公司,浙江省台州市天台县始丰街道永兴路1号,环保,178291506.3,22387972.02,992,"Yanpai Filtration Technology Co.,Ltd.",86-576-89352081,share@yanpai.com</t>
  </si>
  <si>
    <t>上海交易所,600696.SH,岩石股份,上海贵酒股份有限公司,上海市浦东新区银城中路8号39楼,饮料制造,228139833,10309881.95,787,"Shanghai Guijiu Co.,Ltd",86-21-80134900;86-21-80133216,irm600696@163.com</t>
  </si>
  <si>
    <t>深圳交易所,300923.SZ,研奥股份,研奥电气股份有限公司,吉林省长春市绿园区绿园经济开发区中研路1999号,非汽车交运,98546314.7,10985256.72,707,"Yeal Electric Co.,Ltd.",86-431-81709358,yadq@yeal.cc</t>
  </si>
  <si>
    <t>深圳交易所,000792.SZ,盐湖股份,青海盐湖工业股份有限公司,青海省海西蒙古族藏族自治州格尔木市黄河路28号,化学制品,7616801142,3497004225,6157,"Qinghai Salt Lake Industry Co.,Ltd",86-979-8448121,yhjf0792@sina.com</t>
  </si>
  <si>
    <t>深圳交易所,002847.SZ,盐津铺子,盐津铺子食品股份有限公司,湖南省长沙市雨花区长沙大道运达中央广场写字楼A座32楼,食品加工制造,574695365.1,61399473.48,3402,"Yanker Shop Food Co.,Ltd",86-731-85592847,yjpzzqb@yanjinpuzi.com</t>
  </si>
  <si>
    <t>深圳交易所,000088.SZ,盐田港,深圳市盐田港股份有限公司,广东省深圳市盐田区盐田港海港大厦十八层--十九层,港口航运,190571529.8,83590730.07,847,"Shenzhen Yan Tian Port Holdings Co.,Ltd.",86-755-25290180,yph000088@yantian-port.com</t>
  </si>
  <si>
    <t>上海交易所,600188.SH,兖矿能源,兖矿能源集团股份有限公司,山东省济宁市邹城市凫山南路949号,煤炭开采加工,41201223000,6677314000,6.1864万,Yankuang Energy Group Company Limited,86-537-5382319;86-537-5384451,yzc@yanzhoucoal.com.cn;xyshang.yzc@163.com</t>
  </si>
  <si>
    <t>上海交易所,688312.SH,燕麦科技,深圳市燕麦科技股份有限公司,广东省深圳市光明区凤凰街道高新技术产业园区邦凯路9号邦凯科技城2号C栋厂房1楼101及2、3、4楼,自动化设备,64960768.86,9859553.17,726,Shenzhen Yanmade Technology Inc.,86-755-23243087,ir@yanmade.com</t>
  </si>
  <si>
    <t>深圳交易所,002732.SZ,燕塘乳业,广东燕塘乳业股份有限公司,广东省广州市黄埔区香荔路188号,食品加工制造,386455461.9,19960044.87,1578,"Guangdong Yantang Dairy Co.,Ltd.",86-20-61372566,master@ytdairy.com</t>
  </si>
  <si>
    <t>深圳交易所,301012.SZ,扬电科技,江苏扬电科技股份有限公司,江苏省泰州市姜堰区姜堰经济开发区天目路690号,电力设备,191727773.6,24109567.11,271,Jiangsu Yangdian Science &amp; Technology Co. Ltd.,86-523-88857775,qqj@jsyddq.cn;190473221@qq.com</t>
  </si>
  <si>
    <t>深圳交易所,300637.SZ,扬帆新材,浙江扬帆新材料股份有限公司,浙江省杭州市滨江区信诚路31号扬帆大厦五楼,化学制品,231037818.8,11614748.46,894,"Zhejiang Yangfan New Materials Co.,Ltd.",86-571-87663663,yfxc@shoufuchem.com</t>
  </si>
  <si>
    <t>深圳交易所,300373.SZ,扬杰科技,扬州扬杰电子科技股份有限公司,江苏省扬州市邗江区维扬经济开发区荷叶西路6号,半导体及元件,1417502290,276491045.3,4271,"Yangzhou Yangjie Electronic Technology Co.,Ltd.",86-514-87755155,zjb@21yangjie.com</t>
  </si>
  <si>
    <t>上海交易所,600486.SH,扬农化工,江苏扬农化工股份有限公司,江苏省扬州市邗江区安桥路高新区大厦2层-5层,化学制品,5267778295,904316580.2,3118,"Jiangsu Yangnong Chemical Co.,Ltd.",86-514-85860486,stockcom@yangnongchem.com;yngf@yangnongchem.com</t>
  </si>
  <si>
    <t>深圳交易所,002652.SZ,扬子新材,苏州扬子江新型材料股份有限公司,江苏省苏州市相城区潘阳工业园春丰路88号,建筑材料,115553353.3,-6804698.93,202,"Suzhou Yangtze New Materials Co.,Ltd.",86-512-68327201,zhaodan@yzjnm.com;liye@yzjnm.com;ir@yzjnm.com</t>
  </si>
  <si>
    <t>深圳交易所,300121.SZ,阳谷华泰,山东阳谷华泰化工股份有限公司,山东省聊城市阳谷县清河西路399号,化工合成材料,855370681.9,113624957.2,1815,"Shandong Yanggu Huatai Chemical Co.,Ltd.",86-635-5106606,info@yghuatai.com;wangc@yghuatai.com</t>
  </si>
  <si>
    <t>深圳交易所,000671.SZ,阳光城,阳光城集团股份有限公司,上海市虹口区北外滩杨树浦路1058号阳光控股大厦18层,房地产开发,1856728074,-1496543615,9848,"Yango Group Co.,Ltd",86-21-80328709;86-21-80328765,sunshine000671@163.com;000671@yango.com.cn</t>
  </si>
  <si>
    <t>深圳交易所,300274.SZ,阳光电源,阳光电源股份有限公司,安徽省合肥市肥西县高新区习友路1699号,电力设备,4567689691,410913211.6,6726,"Sungrow Power Supply Co.,Ltd.",86-551-65325617,dshms@sungrow.cn;kangml@sungrowpower.com</t>
  </si>
  <si>
    <t>深圳交易所,000608.SZ,阳光股份,阳光新业地产股份有限公司,广东省深圳市罗湖区深南东路5016号京基一百大厦A座6901-01A单元,房地产开发,83425491.08,-4746437.4,150,"Yang Guang Co.,Ltd.",86-755-82220822,yangguangxinye@yangguangxinye.com</t>
  </si>
  <si>
    <t>深圳交易所,001318.SZ,阳光乳业,江西阳光乳业股份有限公司,江西省南昌市青云谱区岱山东路1号,食品加工制造,119673773.5,24550388.43,1101,"Jiangxi Sunshine Dairy Co., Ltd.",86-791-85278434,741287622@qq.com</t>
  </si>
  <si>
    <t>上海交易所,600261.SH,阳光照明,浙江阳光照明电器集团股份有限公司,浙江省绍兴市上虞区曹娥街道人民大道西段568号,光学光电子,962882834,3302439.94,6365,"Zhejiang Yankon Group Co.,Ltd",86-575-82027721,long6.zhang@yankon.com;yiqing.dai@yankon.com;ygjt@yankon.com</t>
  </si>
  <si>
    <t>上海交易所,600691.SH,阳煤化工,阳煤化工股份有限公司,山西省太原市迎泽区双塔西街72号潞安戴斯酒店,化学制品,4733090016,92598265.3,7446,"Yangmei Chemical Co.,Ltd",86-351-7255821,himd@163.com;ymhgzqb@163.com</t>
  </si>
  <si>
    <t>深圳交易所,300030.SZ,阳普医疗,阳普医疗科技股份有限公司,广东省珠海市香洲区横琴新区环岛东路3000号ICC大厦南塔23层,医疗器械,179558042.7,-37706527.24,1017,"Improve Medical Instruments Co.,Ltd",86-20-32218167,board@improve-medical.com</t>
  </si>
  <si>
    <t>深圳交易所,002304.SZ,洋河股份,江苏洋河酒厂股份有限公司,江苏省宿迁市宿城区洋河酒都大道118号,饮料制造,13026004653,4985243733,1.7956万,"Jiangsu Yanghe Brewery Joint-Stock Co.,Ltd.",86-527-84938128,yanghe002304@chinayanghe.com</t>
  </si>
  <si>
    <t>上海交易所,603156.SH,养元饮品,河北养元智汇饮品股份有限公司,河北省衡水市桃城区经济开发区北区新区六路南、滏阳四路以西,饮料制造,2048198838,523641214.9,1849,"Hebeiyangyuanzhihui Beverage Co.,Ltd.",86-318-2088006,yangyuanzhengquanbu@hbyangyuan.com</t>
  </si>
  <si>
    <t>深圳交易所,002605.SZ,姚记科技,上海姚记科技股份有限公司,上海市嘉定区黄渡镇曹安路4218号,传媒,1009966281,91804797.3,1736,"Shanghai Yaoji Technology Co.,Ltd.",86-21-53308852;86-21-69595008,ir@yaoji.cn;secretarybd@yaojipoker.com</t>
  </si>
  <si>
    <t>上海交易所,688046.SH,药康生物,江苏集萃药康生物科技股份有限公司,江苏省南京市浦口区江北新区学府路12号,医疗服务,116124141.7,30324505.59,838,"Gempharmatech Co., Ltd.",86-25-58265927,ir@gempharmatech.com</t>
  </si>
  <si>
    <t>上海交易所,603259.SH,药明康德,无锡药明康德新药开发股份有限公司,上海市浦东新区外高桥保税区富特中路288号,医疗服务,8474419334,1642947345,3.9716万,"Wuxi Apptec Co.,Ltd.",86-21-20663091,ir@wuxiapptec.com</t>
  </si>
  <si>
    <t>深圳交易所,300725.SZ,药石科技,南京药石科技股份有限公司,江苏省南京市浦口区华盛路81号,医疗服务,335643580.6,70839845.23,1735,"Pharmablock Sciences (Nanjing), Inc.",86-25-86918230,pb-securities@pharmablock.com</t>
  </si>
  <si>
    <t>深圳交易所,300937.SZ,药易购,四川合纵药易购医药股份有限公司,四川省成都市金牛区友联一街18号13层,医药商业,910012727.9,9136693.85,1045,--,86-28-83423435,haorz@hezongyy.com;hzxz@hezongyy.com</t>
  </si>
  <si>
    <t>上海交易所,600819.SH,耀皮玻璃,上海耀皮玻璃集团股份有限公司,上海市浦东新区中国(上海)自由贸易试验区张东路1388号4-5幢,建筑材料,1093649261,38396436.2,2790,"Shanghai Yaohua Pilkington Glass Group Co.,Ltd.",86-21-61633599,stock@sypglass.com</t>
  </si>
  <si>
    <t>上海交易所,605378.SH,野马电池,浙江野马电池股份有限公司,浙江省宁波市镇海区骆驼街道荣吉路818号,电力设备,246544623.5,2676727.04,866,"Zhejiang Mustangbattery Co.,Ltd",86-574-86593264,ym@mustangbattery.com;dsb@mustangbattery.com</t>
  </si>
  <si>
    <t>上海交易所,605179.SH,一鸣食品,浙江一鸣食品股份有限公司,浙江省温州市平阳县一鸣工业园,食品加工制造,556312071.4,-39952048.24,5961,"Zhejiang Yiming Food Co.,Ltd.",86-577-88350180,82091418@qq.com;1009363539@qq.com;inmfood@yi-ming.cn</t>
  </si>
  <si>
    <t>深圳交易所,300723.SZ,一品红,一品红药业股份有限公司,广东省广州市黄埔区广州国际生物岛寰宇一路27号云润大厦17-19层,化学制药,515706772,79793126.38,1079,"Apichope Pharmaceutical Co.,Ltd",86-20-28877623,zqb@gdyph.com</t>
  </si>
  <si>
    <t>上海交易所,600742.SH,一汽富维,长春一汽富维汽车零部件股份有限公司,吉林省长春市绿园区汽车产业开发区东风南街1399号,汽车零部件,4271471312,75352859.69,1.4507万,"Changchun Faway Automobile Components Co.,Ltd",86-431-85765755,yus@faway.com;tengyf@faway.com</t>
  </si>
  <si>
    <t>深圳交易所,000800.SZ,一汽解放,一汽解放集团股份有限公司,吉林省长春市绿园区汽车开发区东风大街2259号,汽车整车,15156239359,452160338.4,2.0684万,"Faw Jiefang Group Co.,Ltd",86-431-80918881;86-431-80918882,faw0800@fawjiefang.com.cn</t>
  </si>
  <si>
    <t>上海交易所,601038.SH,一拖股份,第一拖拉机股份有限公司,河南省洛阳市涧西区建设路154号,专用设备,4212613260,480638615.6,7435,First Tractor Company Limited,86-379-64967038;86-379-64970213,yulina@ytogroup.com;msc0038@ytogroup.com</t>
  </si>
  <si>
    <t>深圳交易所,002727.SZ,一心堂,一心堂药业集团股份有限公司,云南省昆明市呈贡区经济技术开发区鸿翔路1号,医药商业,3995396903,179380370.3,3.2503万,"Yixintang Pharmaceutical Co.,Ltd.",86-871-68185283,1192373467@qq.com</t>
  </si>
  <si>
    <t>深圳交易所,002922.SZ,伊戈尔,伊戈尔电气股份有限公司,广东省佛山市顺德区北滘镇环镇东路4号,其他电子,636151264.1,34947693.59,2624,"Eaglerise Electric &amp; Electronic (China) Co.,Ltd",86-757-86256898,judy.chen@eaglerise.com</t>
  </si>
  <si>
    <t>上海交易所,600197.SH,伊力特,新疆伊力特实业股份有限公司,新疆维吾尔自治区可克达拉市天山北路619号,饮料制造,624102953.8,108381387.6,2061,"Xin Jiang Yilite Industry Co.,Ltd.",86-991-3667490,yilitedm@163.com</t>
  </si>
  <si>
    <t>上海交易所,600887.SH,伊利股份,内蒙古伊利实业集团股份有限公司,内蒙古自治区呼和浩特市土默特左旗金山开发区金山大道1号,食品加工制造,30912906195,3519032465,6.1598万,"Inner Mongolia Yili Industrial Group Co.,Ltd.",86-471-3350092,qxm@yili.com;ytnliuyanan@yili.com;info@yili.com</t>
  </si>
  <si>
    <t>深圳交易所,300415.SZ,伊之密,广东伊之密精密机械股份有限公司,广东省佛山市顺德区高新区(容桂)科苑三路22号,专用设备,898515673,110745406.5,3272,"Guangdong Yizumi Precision Machinery Co.,Ltd.",86-757-29262256;86-757-29262162,xiaodeyin@yizumi.com;chenjw@yizumi.com;yzm@yizumi.com</t>
  </si>
  <si>
    <t>上海交易所,603328.SH,依顿电子,广东依顿电子科技股份有限公司,广东省中山市三角镇高平化工区,半导体及元件,713663198.5,38057858.91,4249,"Guangdong Ellington Electronics Technology Co.,Ltd",86-760-22813684,ellington@ellingtonpcb.com</t>
  </si>
  <si>
    <t>深圳交易所,300249.SZ,依米康,依米康科技集团股份有限公司,四川省成都市武侯区高新区科园南二路二号,计算机设备,271472215.7,2117928.67,1106,"Yimikang Tech.Group Co.,Ltd.",86-28-85185206;86-28-85977635,wuhm@ymk.com.cn;yimikang@ymk.com.cn;huangjianjun@ymk.com.cn</t>
  </si>
  <si>
    <t>深圳交易所,001206.SZ,依依股份,天津市依依卫生用品股份有限公司,天津市西青区张家窝镇工业区,美容护理,352564316.6,18319381.27,1438,"Tianjin Yiyi Hygiene Products Co.,Ltd.",86-22-23792302,zhoulina@tjyiyi.com;zhengquanbu@tjyiyi.com</t>
  </si>
  <si>
    <t>上海交易所,688733.SH,壹石通,安徽壹石通材料科技股份有限公司,安徽省蚌埠市怀远县经济开发区金河路10号,电力设备,152821532.7,43581959.35,455,"Anhui Estone Materials Technology Co.,Ltd.",86-552-8220958,ir@estonegroup.com</t>
  </si>
  <si>
    <t>深圳交易所,300792.SZ,壹网壹创,杭州壹网壹创科技股份有限公司,浙江省杭州市钱塘区白杨街道科技园路2号2幢1401-1414室,互联网电商,266416289.6,51881019.01,2195,Hangzhou Onechance Tech Corp.,86-571-85088289,onechance@dajiaok.com;fangao@dajiaok.com</t>
  </si>
  <si>
    <t>深圳交易所,300721.SZ,怡达股份,江苏怡达化学股份有限公司,江苏省无锡市江阴市西石桥球庄1号,化学制品,376474274.7,41536972.63,867,"Jiang Su Yida Chemical Co.,Ltd.",86-510-86600202,caiguoqing3376328@163.com;nanalogox@163.com</t>
  </si>
  <si>
    <t>深圳交易所,301029.SZ,怡合达,东莞怡合达自动化股份有限公司,广东省东莞市横沥镇村尾桃园二路33号,自动化设备,487360404.3,100990219.6,2535,"Dongguan Yiheda Automation Co.,Ltd.",86-769-82886777-785,lys@yiheda.com</t>
  </si>
  <si>
    <t>上海交易所,601388.SH,怡球资源,怡球金属资源再生(中国)股份有限公司,江苏省苏州市太仓市浮桥镇沪浮璜公路88号,工业金属,1963628722,149346012,1693,Yechiu Metal Recycling (China)Ltd.,86-512-53703986,ylgao@yechiu.com.cn;jjshi@yechiu.com.cn;info@yechiu.com.cn</t>
  </si>
  <si>
    <t>深圳交易所,002183.SZ,怡亚通,深圳市怡亚通供应链股份有限公司,广东省深圳市龙岗区南湾街道李朗路3号怡亚通供应链整合物流中心1号楼,物流,14093905906,56879257,8034,Eternal Asia Supply Chain Management Ltd.,86-755-88393181,不详</t>
  </si>
  <si>
    <t>深圳交易所,300328.SZ,宜安科技,东莞宜安科技股份有限公司,广东省东莞市清溪镇银泉工业区,工业金属,324790692.8,8502332.44,2179,"Dongguan Eontec Co.,Ltd.",86-769-87387777,liuchong@e-ande.com;zengsq@e-ande.com;eon@e-ande.com</t>
  </si>
  <si>
    <t>上海交易所,600793.SH,宜宾纸业,宜宾纸业股份有限公司,四川省宜宾市南溪区裴石轻工业园区,造纸,575495820.3,4257961.94,1188,"Yibin Paper Industry Co.,Ltd",86-831-3309399;86-831-3309377,ybzydsh@163.com</t>
  </si>
  <si>
    <t>深圳交易所,300310.SZ,宜通世纪,宜通世纪科技股份有限公司,广东省广州市天河区科韵路16号广州信息港C1栋10楼,通信服务,613883140.2,1388262.76,6210,"Eastone Century Technology Co.,Ltd.",86-20-66235506,ir@etonetech.com;etonetech@etonetech.com</t>
  </si>
  <si>
    <t>深圳交易所,300590.SZ,移为通信,上海移为通信技术股份有限公司,上海市闵行区新龙路500弄30号,通信设备,209743278.8,18940045.81,441,"Queclink Wireless Solutions Co.,Ltd",86-21-54450318,stock@queclink.com</t>
  </si>
  <si>
    <t>上海交易所,603236.SH,移远通信,上海移远通信技术股份有限公司,上海市闵行区田林路1016号科技绿洲3期(B区)5号楼,通信设备,3057769877,123612243.9,4107,"Quectel Wireless Solutions Co.,Ltd.",86-21-51086236-6778,yiyuan@quectel.com</t>
  </si>
  <si>
    <t>深圳交易所,002603.SZ,以岭药业,石家庄以岭药业股份有限公司,河北省石家庄市裕华区高新技术产业开发区天山大街238号,中药,2721951195,484315677.3,1.5155万,"Shijiazhuang Yiling Pharmaceutical Co.,Ltd",86-311-85901311,002603@yiling.cn</t>
  </si>
  <si>
    <t>深圳交易所,002019.SZ,亿帆医药,亿帆医药股份有限公司,浙江省杭州市临安区锦城街道琴山50号,化学制药,905920591.8,121266909.6,4285,"Yifan Pharmaceutical Co.,Ltd.",86-551-62672019;86-551-62652019,xz@yifanyy.com;lilei@yifanyy.com;dsh@xinfupharm.com</t>
  </si>
  <si>
    <t>上海交易所,603666.SH,亿嘉和,亿嘉和科技股份有限公司,江苏省南京市雨花台区安德门大街57号楚翘城1号楼,自动化设备,193442178.5,36727389.3,668,"Yijiahe Technology Co.,Ltd.",86-25-58520952,info@yijiahe.com</t>
  </si>
  <si>
    <t>上海交易所,600537.SH,亿晶光电,亿晶光电科技股份有限公司,江苏省常州市金坛区尧塘镇金武路18号,电力设备,1361204214,-11640947.19,1646,"Eging Photovoltaic Technology Co.,Ltd.",86-519-82585558,zhangting@egingpv.com;chenjm@egingpv.com;eging-public@egingpv.com</t>
  </si>
  <si>
    <t>深圳交易所,002686.SZ,亿利达,浙江亿利达风机股份有限公司,浙江省台州市路桥区横街镇亿利达路,通用设备,416841010.8,5215611.29,2483,"Zhejiang Yilida Ventilator Co.,Ltd.",86-576-82655833,zhaifeng@yilida.com;luoyangxi@yilida.com;db@yilida.com</t>
  </si>
  <si>
    <t>上海交易所,600277.SH,亿利洁能,亿利洁能股份有限公司,北京市朝阳区光华路15号亿利生态广场一号楼19层,化学原料,3143761109,141803907.3,3926,Elion Energy Company Limited,86-10-57376964;86-10-56632450,elion600277_zqb@elion.com.cn</t>
  </si>
  <si>
    <t>深圳交易所,300628.SZ,亿联网络,厦门亿联网络技术股份有限公司,福建省厦门市湖里区护安路666号,通信设备,1041447421,486774055.5,1736,"Yealink Network Technology Co.,Ltd.",86-592-5702000-3100,zhengquan@yealink.com</t>
  </si>
  <si>
    <t>深圳交易所,300911.SZ,亿田智能,浙江亿田智能厨电股份有限公司,浙江省绍兴市嵊州市浦口街道浙锻路68号,厨卫电器,246663166.5,44559616.23,1403,"Zhejiang Entive Smart Kitchen Appliance Co.,Ltd.",86-575-83260370,stock@entive.com</t>
  </si>
  <si>
    <t>深圳交易所,300211.SZ,亿通科技,江苏亿通高科技股份有限公司,江苏省苏州市常熟市通林路28号,通信服务,70477597.78,7465080.7,190,"Jiangsu Yitong High-Tech Co.,Ltd.",86-512-52818003;86-512-52816252,zhouxuming@yitong-group.com;yinli@yitong-group.com;yitong@yitong-group.com</t>
  </si>
  <si>
    <t>深圳交易所,300014.SZ,亿纬锂能,惠州亿纬锂能股份有限公司,广东省惠州市惠城区仲恺高新区惠风七路38号,电力设备,6733932863,521169247.2,1.4826万,"Eve Energy Co.,Ltd.",86-752-5751928;86-752-2605878,ir@evebattery.com</t>
  </si>
  <si>
    <t>深圳交易所,300930.SZ,屹通新材,杭州屹通新材料股份有限公司,浙江省杭州市建德市大慈岩镇檀村村,金属新材料,106113723.9,27162853.44,193,"Hang Zhou Yitong New Materials Co.,Ltd.",86-571-64560598,ir@hzytxc.com;info@hzytxc.com</t>
  </si>
  <si>
    <t>深圳交易所,300080.SZ,易成新能,河南易成新能源股份有限公司,河南省开封市禹王台区精细化工产业园区,电力设备,2111546885,27039784.44,4364,"Henan Yicheng New Energy Co.,Ltd.",86-371-27771026,zqb@ycne.com.cn;ycne@ycne.com.cn</t>
  </si>
  <si>
    <t>上海交易所,603380.SH,易德龙,苏州易德龙科技股份有限公司,江苏省苏州市相城区相城经济开发区春兴路50号,消费电子,489420512.7,55498406.55,1696,"Suzhou Etron Technologies Co.,Ltd",86-512-65461690,sd@etron.cn</t>
  </si>
  <si>
    <t>深圳交易所,301171.SZ,易点天下,易点天下网络科技股份有限公司,陕西省西安市雁塔区高新区天谷八路156号软件新城研发基地二期C3栋楼903室,传媒,790010148,93233103.5,804,"Easy Click Worldwide Network Technology Co., Ltd.",86-29-85221569,ir@yeahmobi.com</t>
  </si>
  <si>
    <t>深圳交易所,300096.SZ,易联众,易联众信息技术股份有限公司,福建省厦门市思明区软件园二期观日路18号502室,计算机应用,72422850.8,-69430631.97,3093,"Ylz Information Technology Co.,Ltd",86-592-2517011;86-592-6307553,niuniu@ylzinfo.com;zhouli@ylzinfo.com;ylz@ylzinfo.com</t>
  </si>
  <si>
    <t>深圳交易所,002826.SZ,易明医药,西藏易明西雅医药科技股份有限公司,四川省成都市武侯区天府一街两江国际B栋37楼,化学制药,186434810,8528415.37,430,Tibet Aim Pharm. Inc.,86-10-58731208,ir@ymky.com</t>
  </si>
  <si>
    <t>深圳交易所,300942.SZ,易瑞生物,深圳市易瑞生物技术股份有限公司,广东省深圳市宝安区新安街道兴东社区留仙一路易瑞生物大厦101（整栋）,其他社会服务,294001215.6,114128972.5,650,"Shenzhen Bioeasy Biotechnology Co.,Ltd.",86-755-27948546,security@bioeasy.com</t>
  </si>
  <si>
    <t>深圳交易所,300376.SZ,易事特,易事特集团股份有限公司,广东省东莞市松山湖科技产业园区工业北路6号,电力设备,1340019796,98692279.64,1730,"East Group Co.,Ltd",86-769-22897777-8223,zhaojh@eastups.com;wenkai@eastups.com</t>
  </si>
  <si>
    <t>深圳交易所,300812.SZ,易天股份,深圳市易天自动化设备股份有限公司,广东省深圳市宝安区沙井街道大王山社区西部工业园第一幢,半导体及元件,140136076.1,14326918.62,733,"Shenzhen Etmade Automatic Equipment Co.,Ltd",86-755-27850601,ir@etmade.com.cn</t>
  </si>
  <si>
    <t>深圳交易所,301123.SZ,奕东电子,奕东电子科技股份有限公司,广东省东莞市东城区同沙科技工业园,消费电子,407497744.6,40198756.55,3148,"Yidong Electronics Technology Co.,Ltd.",86-769-38830828,ir@yidong.com.cn</t>
  </si>
  <si>
    <t>上海交易所,688301.SH,奕瑞科技,上海奕瑞光电子科技股份有限公司,上海市浦东新区金海路1000号45栋,医疗器械,326755752.8,100905629,788,Iray Technology Company Limited,86-21-50720560;86-21-50720560-8311,ir@iraygroup.com</t>
  </si>
  <si>
    <t>上海交易所,600594.SH,益佰制药,贵州益佰制药股份有限公司,贵州省贵阳市云岩区白云大道220-1号,中药,687874166,50549194.35,6161,"Guizhou Yibai Pharmaceutical Co.,Ltd",86-851-84705177,600594@gz100.cn</t>
  </si>
  <si>
    <t>上海交易所,688382.SH,益方生物,益方生物科技(上海)股份有限公司,上海市浦东新区中国(上海)自由贸易试验区李冰路67弄4号210室,化学制药,--,-119878249.5,155,"Inventisbio Co., Ltd.",86-21-50778527,ir@inventisbio.com</t>
  </si>
  <si>
    <t>上海交易所,603939.SH,益丰药房,益丰大药房连锁股份有限公司,湖南省长沙市岳麓区高新区金洲大道68号,医药商业,4148494215,272227665.2,3.2951万,"Yifeng Pharmacy Chain Co.,Ltd.",86-731-89953989,ir@yfdyf.com</t>
  </si>
  <si>
    <t>深圳交易所,301116.SZ,益客食品,江苏益客食品集团股份有限公司,江苏省宿迁市宿豫区高新技术产业开发区华山路北侧,食品加工制造,3615663110,-84073009.59,1.7305万,"Jiangsu Yike Food Group Co.,Ltd",86-527-88207929,ecolovo@ecolovo.com</t>
  </si>
  <si>
    <t>上海交易所,600824.SH,益民集团,上海益民商业集团股份有限公司,上海市黄浦区淮海中路809号甲,零售,223936268,36323994.48,544,"Shanghai Yimin Commercial Group Co.,Ltd.",86-21-64339888,yimin@yimingroup.com</t>
  </si>
  <si>
    <t>深圳交易所,002458.SZ,益生股份,山东益生种畜禽股份有限公司,山东省烟台市福山区(空港路南)益生路1号,养殖业,320228827.7,-288010238.4,6062,"Shandong Yisheng Livestock &amp; Poultry Breeding Co.,Ltd.",86-535-2119076;86-535-2119065,cw@yishenggufen.com;dsh@yishenggufen.com</t>
  </si>
  <si>
    <t>深圳交易所,002566.SZ,益盛药业,吉林省集安益盛药业股份有限公司,吉林省通化市集安市文化东路17-20号,中药,225540617.3,27229639.3,1712,"Jilin Jian Yisheng Pharmaceutical Co.,Ltd.",86-435-6236009;86-435-6236050,junlitie@sina.com;yishenglj@sina.com;yisheng@yisheng-pharm.com</t>
  </si>
  <si>
    <t>深圳交易所,002897.SZ,意华股份,温州意华接插件股份有限公司,浙江省温州市乐清市翁垟镇工业区意华科技园华星路2号,通信设备,1045817720,44915399.99,7522,"Wenzhou Yihua Connector Co.,Ltd",86-577-57100785,ir@czt.com.cn</t>
  </si>
  <si>
    <t>深圳交易所,300381.SZ,溢多利,广东溢多利生物科技股份有限公司,广东省珠海市香洲区南屏高科技工业区屏北一路8号,化学制药,423524718.4,-31782651.21,2807,"Guangdong Vtr Bio-Tech Co.,Ltd.",86-756-8676888-8828;86-756-8676888-8829,vtrbio@vtrbio.com</t>
  </si>
  <si>
    <t>深圳交易所,002420.SZ,毅昌科技,广州毅昌科技股份有限公司,广东省广州市黄埔区高新技术产业开发区科学城科丰路29号,白色家电,644149020.4,8787457.69,2606,"Guangzhou Echom Sci.&amp;Tech.Co.,Ltd.",86-20-32200889,zhengquan@echom.com</t>
  </si>
  <si>
    <t>深圳交易所,300781.SZ,因赛集团,广东因赛品牌营销集团股份有限公司,广东省广州市番禺区番禺大道北555号广州天安番禺节能科技园总部中心26号楼,传媒,120459867.3,12380945.04,631,"Guangdong Insight Brand Marketing Group Co.,Ltd.",86-20-22902288-8818,zqsw@gdinsight.com</t>
  </si>
  <si>
    <t>上海交易所,603066.SH,音飞储存,南京音飞储存设备(集团)股份有限公司,江苏省南京市江宁区经济技术开发区殷华街470号,物流,203393194.1,21780788.8,1365,"Nanjing Inform Storage Equipment (Group) Co.,Ltd.",86-25-52726394,xqy6355@informrack.com;yfdsh@informrack.com</t>
  </si>
  <si>
    <t>深圳交易所,300337.SZ,银邦股份,银邦金属复合材料股份有限公司,江苏省无锡市新吴区鸿山街道后宅鸿山路99号,工业金属,858491255.8,40532253.69,840,"Yinbang Clad Material Co.,Ltd.",86-510-88991610,stock@cn-yinbang.com</t>
  </si>
  <si>
    <t>深圳交易所,002786.SZ,银宝山新,深圳市银宝山新科技股份有限公司,广东省深圳市宝安区石岩街道罗租社区建兴路5号,专用设备,627527001.1,-71147778.32,5099,"Shenzhen Silver Basis Technology Co.,Ltd",86-755-27642925,kun.wang@silverbasis.com;tangq@silverbasis.com;public@silverbasis.com</t>
  </si>
  <si>
    <t>上海交易所,603277.SH,银都股份,银都餐饮设备股份有限公司,浙江省杭州市余杭区星桥街道博旺街56号,通用设备,666070540.8,124076230.2,2258,"Yindu Kitchen Equipment Co.,Ltd",86-571-86265988,yd@yinduchina.com</t>
  </si>
  <si>
    <t>深圳交易所,300127.SZ,银河磁体,成都银河磁体股份有限公司,四川省成都市郫都区高新区西区百草路6号(门牌号608),金属新材料,214660243.6,36616516,1320,"Chengdu Galaxy Magnets Co.,Ltd.",86-28-61838299;86-28-87951914,galaxymagnets@163.com;huangyinghyhy@126.com</t>
  </si>
  <si>
    <t>深圳交易所,002519.SZ,银河电子,江苏银河电子股份有限公司,江苏省苏州市张家港市塘桥镇南环路188号,黑色家电,270037254.8,47022142.3,1462,"Jiangsu Yinhe Electronics Co.,Ltd.",86-512-58449138,yhdm@yinhe.com;fengyi@yinhe.com</t>
  </si>
  <si>
    <t>上海交易所,688689.SH,银河微电,常州银河世纪微电子股份有限公司,江苏省常州市新北区长江北路19号,半导体及元件,172478617.6,20034888.67,1087,"Changzhou Galaxy Century Microelectronics Co.,Ltd.",86-519-68859335,gmesec@gmesemi.cn</t>
  </si>
  <si>
    <t>深圳交易所,300020.SZ,银江技术,银江技术股份有限公司,浙江省杭州市富阳区九龙大道中国智谷富春园区A1幢,计算机应用,508969316.1,50006253.77,681,"Enjoyor Technology Co.,Ltd.",86-571-89716117,enjoyor@enjoyor.net</t>
  </si>
  <si>
    <t>上海交易所,603969.SH,银龙股份,天津银龙预应力材料股份有限公司,天津市北辰区双源工业区双江道62号,通用设备,429923848.8,28354391.01,887,"Silvery Dragon Prestressed Materials Co.,Ltd Tianjin",86-22-26983538,dsh@yinlong.com</t>
  </si>
  <si>
    <t>深圳交易所,002126.SZ,银轮股份,浙江银轮机械股份有限公司,浙江省台州市天台县福溪街道始丰东路8号,汽车零部件,2054740130,70244387.33,7827,"Zhejiang Yinlun Machinery Co.,Ltd.",86-576-83938250,002126@yinlun.cn</t>
  </si>
  <si>
    <t>深圳交易所,000975.SZ,银泰黄金,银泰黄金股份有限公司,北京市朝阳区建国门外大街2号银泰中心C座51层5103/5104单元,贵金属,2234268987,273701743,1571,"Yintai Gold Co.,Ltd.",86-10-85171856,975@ytg000975.cn</t>
  </si>
  <si>
    <t>深圳交易所,300221.SZ,银禧科技,广东银禧科技股份有限公司,广东省东莞市道滘镇南阁工业区银禧工程塑料(东莞)有限公司,化工合成材料,470914542.3,-1363070.01,922,"Guangdong Silver Age Sci &amp;Tech Co.,Ltd.",86-769-38858388,zhenggh@silverage.cn;chenym@silverage.cn;silverage@silverage.cn</t>
  </si>
  <si>
    <t>深圳交易所,000862.SZ,银星能源,宁夏银星能源股份有限公司,宁夏回族自治区银川市西夏区六盘山西路166号,电力,283978606.1,25398330.53,559,"Ning Xia Yin Xing Energy Co.,Ltd",86-951-8887882;86-951-8887899,lzkmlt@126.com;tombeyond@163.com;nxyxnydb@chalco.com.cn</t>
  </si>
  <si>
    <t>深圳交易所,300085.SZ,银之杰,深圳市银之杰科技股份有限公司,广东省深圳市福田区车公庙天安数码城天祥大厦AB座10A,计算机应用,247418495.7,-33445991.98,853,"Shenzhen Infogem Technologies Co.,Ltd.",86-755-83930085,songll@yinzhijie.com;sushimin@yinzhijie.com;invest@yinzhijie.com</t>
  </si>
  <si>
    <t>上海交易所,600858.SH,银座股份,银座集团股份有限公司,山东省济南市历下区泺源大街66号银座大厦C座,零售,1732125742,57503973.75,9602,"Inzone Group Co.,Ltd",86-531-86960688,600858@sina.com</t>
  </si>
  <si>
    <t>上海交易所,603598.SH,引力传媒,引力传媒股份有限公司,北京市朝阳区建国路甲92号世茂大厦12层,传媒,806869926.9,195845.02,1004,"Inly Media Co.,Ltd",86-10-87521982,machangxing@yinlimedia.com;muyabin@yinlimedia.com;zhengquanbu@yinlimedia.com</t>
  </si>
  <si>
    <t>上海交易所,603308.SH,应流股份,安徽应流机电股份有限公司,安徽省合肥市蜀山区经济技术开发区繁华大道566号,通用设备,523037977.6,66234746.82,5023,"Anhui Yingliu Electromechanical Co.,Ltd",86-551-63737776,ylgf@yingliugroup.cn</t>
  </si>
  <si>
    <t>深圳交易所,300681.SZ,英搏尔,珠海英搏尔电气股份有限公司,广东省珠海市香洲区高新区唐家湾镇科技六路6号1栋,汽车零部件,352500814.5,18446677,1510,"Zhuhai Enpower Electric Co.,Ltd.",86-756-6860880,enpower@vip.163.com</t>
  </si>
  <si>
    <t>深圳交易所,002528.SZ,英飞拓,深圳英飞拓科技股份有限公司,广东省深圳市龙华区观澜高新技术产业园英飞拓厂房,计算机设备,366856192.8,-88385140.24,993,Shenzhen Infinova Limited,86-755-86096000;86-755-86095586,invrel@infinova.com.cn</t>
  </si>
  <si>
    <t>深圳交易所,300582.SZ,英飞特,英飞特电子(杭州)股份有限公司,浙江省杭州市滨江区长河街道江虹路459号A座,光学光电子,325371973.7,18959330.87,968,"Inventronics (Hangzhou), Inc.",86-571-56565800,sc@inventronics-co.com</t>
  </si>
  <si>
    <t>上海交易所,688209.SH,英集芯,深圳英集芯科技股份有限公司,广东省珠海市香洲区港湾1号港9栋三楼,半导体及元件,211147141.5,58184763.5,257,"Shenzhen Injoinic Technology Co., Ltd.",86-756-3393868,zqb@injoinic.com</t>
  </si>
  <si>
    <t>深圳交易所,300820.SZ,英杰电气,四川英杰电气股份有限公司,四川省德阳市旌阳区金沙江西路686号,电力设备,201833268.3,53983789.86,762,"Sichuan Injet Electric Co.,Ltd.",86-838-6928306,dsb@injet.cn;injet@injet.cn</t>
  </si>
  <si>
    <t>深圳交易所,300677.SZ,英科医疗,英科医疗科技股份有限公司,山东省淄博市临淄区齐鲁化学工业园清田路18号,医疗器械,2287865174,83493070,9115,"Intco Medical Technology Co.,Ltd.",86-533-6098999,ir@intcomedical.com</t>
  </si>
  <si>
    <t>上海交易所,688087.SH,英科再生,山东英科环保再生资源股份有限公司,山东省淄博市临淄区齐鲁化学工业园清田路,化工合成材料,504139340.9,49035305.19,2558,"Shandong Intco Recycling Resources Co.,Ltd.",86-533-6097778,board@intco.com.cn</t>
  </si>
  <si>
    <t>深圳交易所,300713.SZ,英可瑞,深圳市英可瑞科技股份有限公司,广东省深圳市龙岗区宝龙街道宝龙社区宝龙二路60号英可瑞工业园英可瑞科技楼11层,电力设备,59100944.96,1664304.81,451,"Shenzhen Increase Technology Co.,Ltd.",86-755-26580610,zjb@szincrease.com</t>
  </si>
  <si>
    <t>深圳交易所,300956.SZ,英力股份,安徽英力电子科技股份有限公司,安徽省六安市舒城县杭埠经济开发区,消费电子,415051266.9,12936799.37,1910,Anhui Shiny Electronic Technology Company Limited,86-564-8191989,leon_bao@shinyvac.com.cn</t>
  </si>
  <si>
    <t>深圳交易所,000635.SZ,英力特,宁夏英力特化工股份有限公司,宁夏回族自治区石嘴山市惠农区钢电路,化学原料,425931034.5,-41703488.59,2070,"Ningxia Younglight Chemicals Co.,Ltd",86-952-3689323,xuejun.li.x@chnenergy.com.cn;xiangqian.yang.a@chnenergy.com.cn;p0001918@chnenergy.com.cn</t>
  </si>
  <si>
    <t>上海交易所,601279.SH,英利汽车,长春英利汽车工业股份有限公司,吉林省长春市朝阳区高新区卓越大街2379号,汽车零部件,1092136352,7361969,4214,"Changchun Engley Automobile Industry Co.,Ltd.",86-431-85022771,ir@engley.net</t>
  </si>
  <si>
    <t>深圳交易所,002846.SZ,英联股份,广东英联包装股份有限公司,广东省汕头市濠江区达南路中段,包装印刷,448772783,-5314001.22,1410,"Guangdong Enpack Packaging Co.,Ltd.",86-754-89816108,zhengquan@enpackcorp.com</t>
  </si>
  <si>
    <t>深圳交易所,000795.SZ,英洛华,英洛华科技股份有限公司,浙江省金华市东阳市横店镇工业大道196号1号楼,金属新材料,1031936336,56999265.89,4239,"Innuovo Technology Co.,Ltd.",86-579-88888668,ylh000795@innuovo.com</t>
  </si>
  <si>
    <t>深圳交易所,301021.SZ,英诺激光,英诺激光科技股份有限公司,广东省深圳市南山区科技园北区朗山二路8号清溢光电大楼305(办公场所),自动化设备,80498706.84,12394501,361,"Inno Laser Technology Co.,Ltd.",86-755-86353200,inno@inno-laser.com</t>
  </si>
  <si>
    <t>深圳交易所,002899.SZ,英派斯,青岛英派斯健康科技股份有限公司,山东省青岛市崂山区秦岭路18号国展财富中心3号楼7层,家用轻工,194236771.7,1335198.12,1505,"Impulse(Qingdao)Health Tech Co.,Ltd.",86-532-85793159,information@impulsefitness.com</t>
  </si>
  <si>
    <t>深圳交易所,300131.SZ,英唐智控,深圳市英唐智能控制股份有限公司,广东省深圳市宝安区新安街道海旺社区宝兴路6号海纳百川总部大厦B座6层、7层、8层,其他电子,1206000144,28816692.63,624,"Shenzhen Yitoa Intelligent Control Co.,Ltd.",86-755-86140392,liulin@yitoa.com;yitoa_stock@yitoa.com</t>
  </si>
  <si>
    <t>深圳交易所,000411.SZ,英特集团,浙江英特集团股份有限公司,浙江省杭州市滨江区江南大道96号中化大厦,医药商业,7129176805,47547168.82,2800,"Zhejiang Int'L Group Co.,Ltd.",86-571-86022582;86-571-85068752,tanjiang2009@foxmail.com;qiuli000411@163.com</t>
  </si>
  <si>
    <t>深圳交易所,002334.SZ,英威腾,深圳市英威腾电气股份有限公司,广东省深圳市光明区马田街道松白路英威腾光明科技大厦,自动化设备,713727852,3059138.42,3875,"Shenzhen Invt Electric Co.,Ltd",86-755-23535413;86-755-86312861;86-755-86312975,sec@invt.com.cn</t>
  </si>
  <si>
    <t>深圳交易所,002837.SZ,英维克,深圳市英维克科技股份有限公司,广东省深圳市龙华区观澜街道观光路1303号鸿信工业园9号厂房1-3楼,专用设备,400173374.2,12686178.44,2589,"Shenzhen Envicool Technology Co.,Ltd.",86-755-66823167,ir@envicool.com</t>
  </si>
  <si>
    <t>上海交易所,605055.SH,迎丰股份,浙江迎丰科技股份有限公司,浙江省绍兴市柯桥区滨海工业区兴滨路4888号,纺织制造,310271717.1,7979508.8,2992,"Zhejiang Yingfeng Technology Co.,Ltd.",86-575-89966200,yf_yinran@126.com</t>
  </si>
  <si>
    <t>上海交易所,603198.SH,迎驾贡酒,安徽迎驾贡酒股份有限公司,安徽省六安市霍山县佛子岭镇,饮料制造,1575656661,550372379,6330,"Anhui Yingjia Distillery Co.,Ltd.",86-564-5231473,stock@yingjia.cn</t>
  </si>
  <si>
    <t>深圳交易所,000967.SZ,盈峰环境,盈峰环境科技集团股份有限公司,广东省佛山市顺德区北滘新城区怡欣路7-8号盈峰中心23层,环保,2822730008,141498457.3,1.3363万,"Infore Environment Technology Group Co.,Ltd.",86-757-26335291,wangyf@infore.com;inforeenviro@infore.com</t>
  </si>
  <si>
    <t>深圳交易所,300143.SZ,盈康生命,盈康生命科技股份有限公司,山东省青岛市崂山区海尔路1号盈康一生大厦17楼,医疗服务,267547194.3,24105210.83,1791,"Inkon Life Technology Co.,Ltd.",86-532-55776787,inkonlife@inkonlife.com</t>
  </si>
  <si>
    <t>深圳交易所,002925.SZ,盈趣科技,厦门盈趣科技股份有限公司,福建省厦门市海沧区东孚西路100号,消费电子,1291651979,155418080.9,5776,Xiamen Intretech Inc.,86-592-7702685,stock@intretech.com</t>
  </si>
  <si>
    <t>深圳交易所,300457.SZ,赢合科技,深圳市赢合科技股份有限公司,广东省深圳市南山区粤海街道滨海社区科园路1006号软件产业基地5栋E座901室,电力设备,1552921902,64517801.89,7230,"Shenzhen Yinghe Technology Co.,Ltd.",86-755-86310555,yinghekeji@yhwins.com</t>
  </si>
  <si>
    <t>深圳交易所,300377.SZ,赢时胜,深圳市赢时胜信息技术股份有限公司,广东省深圳市福田区华富街道莲花一村社区皇岗路5001号深业上城(南区)T2栋3701,计算机应用,224212369.9,-36802619.07,4088,"Shenzhen Ysstech Info-Tech Co.,Ltd",86-755-23968617,ysstech@ysstech.com</t>
  </si>
  <si>
    <t>深圳交易所,002861.SZ,瀛通通讯,瀛通通讯股份有限公司,湖北省咸宁市通城县隽水镇经济开发区新塔社区,消费电子,183064097.1,-10788411.24,2247,"Yingtong Telecommunication Co.,Ltd.",86-769-83330508,ir@yingtong-wire.com</t>
  </si>
  <si>
    <t>深圳交易所,000663.SZ,永安林业,福建省永安林业(集团)股份有限公司,福建省三明市永安市燕江东路819号,种植业与林业,100471715.3,11241212.52,569,"Fujianyongan Forestry(Group)Joint -Stock Co.,Ltd.",86-598-3600083;86-598-3614875,stock@yonglin.com</t>
  </si>
  <si>
    <t>上海交易所,600927.SH,永安期货,永安期货股份有限公司,浙江省杭州市上城区新业路200号华峰国际商务大厦10层、1101室、1102室、1104室、16-17层,保险及其他,7706617974,32593382.98,1163,"Yongan Futures Co.,Ltd.",86-571-88353525,yaqh_ir@yafco.com</t>
  </si>
  <si>
    <t>上海交易所,603776.SH,永安行,永安行科技股份有限公司,江苏省常州市新北区汉江路400号,非汽车交运,169804122.5,12370370.63,5019,"Youon Technology Co.,Ltd",86-519-81282003,eversafe@ibike668.com</t>
  </si>
  <si>
    <t>深圳交易所,002365.SZ,永安药业,潜江永安药业股份有限公司,湖北省潜江市经济开发区广泽大道2号,化学制药,412209105.8,50589943.61,927,"Qianjiang Yongan Pharmaceutical Co.,Ltd.",86-728-6204039,tzz@chinataurine.com</t>
  </si>
  <si>
    <t>上海交易所,603901.SH,永创智能,杭州永创智能设备股份有限公司,浙江省杭州市西湖区三墩镇西园九路1号,专用设备,637737091.1,55270117.08,4437,"Hangzhou Youngsun Intelligent Equipment Co.,Ltd.",86-571-28057366,ir@youngsunpack.com</t>
  </si>
  <si>
    <t>上海交易所,600105.SH,永鼎股份,江苏永鼎股份有限公司,江苏省苏州市吴江区汾湖高新区江苏路1号,通信设备,924276252.9,14360790.39,4177,Jiangsu Etern Company Limited,86-512-63272489,zgd@yongding.com.cn;zqb@yongding.com.cn</t>
  </si>
  <si>
    <t>深圳交易所,002753.SZ,永东股份,山西永东化工股份有限公司,山西省运城市稷山县高渠村,化工合成材料,848546002.5,10557326.71,864,"Shanxi Yongdong Chemistry Industry Co.,Ltd.",86-359-5662069,zqb@sxydhg.com</t>
  </si>
  <si>
    <t>深圳交易所,300712.SZ,永福股份,福建永福电力设计股份有限公司,福建省福州市闽侯县上街镇海西科技园高新大道3号,建筑装饰,413901891,16857636.46,1264,"Fujian Yongfu Power Engineering Co.,Ltd.",86-591-38269599,yfdb@fjyongfu.com</t>
  </si>
  <si>
    <t>上海交易所,603681.SH,永冠新材,上海永冠众诚新材料科技(集团)股份有限公司,上海市青浦区朱家角工业园区康工路15号,化学制品,1074070355,67602204.52,2415,Shanghai Yongguan Adhesive Products Corp.Ltd,86-21-59830677,boris@ygtape.com;sq@ygtape.com</t>
  </si>
  <si>
    <t>深圳交易所,300351.SZ,永贵电器,浙江永贵电器股份有限公司,浙江省台州市天台县白鹤镇东园路5号(西工业区),非汽车交运,300155863.5,38578900.51,2404,"Zhejiang Yonggui Electric Equipment Co.,Ltd.",86-576-83938635,yonggui@yonggui.com</t>
  </si>
  <si>
    <t>上海交易所,605020.SH,永和股份,浙江永和制冷股份有限公司,浙江省衢州市柯城区世纪大道893号,化学制品,732531168.7,72593663.16,2164,"Zhejiang Yonghe Refrigerant Co.,Ltd.",86-570-3832502,yhzqsw@qhyh.com</t>
  </si>
  <si>
    <t>深圳交易所,002795.SZ,永和智控,永和流体智控股份有限公司,浙江省台州市玉环市清港镇工业产业集聚区,通用设备,250022104.2,12478199.47,1229,"Yorhe Fluid Intelligent Control Co.,Ltd.",86-576-87121675,yorhe_dm@163.com;yorhe_luox@163.com;dongmi@yhvalve.com</t>
  </si>
  <si>
    <t>上海交易所,601933.SH,永辉超市,永辉超市股份有限公司,福建省福州市鼓楼区湖头街120号光荣路5号院,零售,27243284026,502173135.2,12.3797万,"Yonghui Superstores Co.,Ltd.",86-591-83962802;86-591-83787308,bod.yh@yonghui.cn</t>
  </si>
  <si>
    <t>上海交易所,603058.SH,永吉股份,贵州永吉印务股份有限公司,贵州省贵阳市云岩区观山东路198号,包装印刷,118072243.1,-24201298.79,1031,"Guizhouyongji Printing Co.,Ltd",86-851-86607332,yugx_777@sina.com;785430565@qq.com;dsh@yongjigf.com</t>
  </si>
  <si>
    <t>深圳交易所,300230.SZ,永利股份,上海永利带业股份有限公司,上海市青浦区徐泾镇徐旺路58号,化工合成材料,449003381.5,36686907.7,3905,"Shanghai Yongli Belting Co.,Ltd",86-21-59884061,yunjun1982@yonglibelt.com;zhongmm@yonglibelt.com;yongli@yonglibelt.com</t>
  </si>
  <si>
    <t>上海交易所,605208.SH,永茂泰,上海永茂泰汽车科技股份有限公司,上海市青浦区练塘镇章练塘路577号,工业金属,918184034,84463445.1,1507,"Shanghai Yongmaotai Automotive Technology Co.,Ltd",86-21-59815266,ymtauto@ymtauto.com</t>
  </si>
  <si>
    <t>深圳交易所,300187.SZ,永清环保,永清环保股份有限公司,湖南省长沙市浏阳市国家生物医药产业基地(319国道旁),环保,155422723.4,8081600.05,758,"Yonker Environmental Protection Co.,Ltd.",86-731-83285599,zqb_yonker@163.com</t>
  </si>
  <si>
    <t>北京交易所,839729.BJ,永顺生物,广东永顺生物制药股份有限公司,广东省广州市黄埔区田园西路35号,农业服务,78677625.48,17329287.65,318,"Guangdong Winsun Bio Pharmaceutical Co.,Ltd",86-20-32221615,gdwinsun839729@163.com; 423555163@qq.com</t>
  </si>
  <si>
    <t>深圳交易所,002326.SZ,永太科技,浙江永太科技股份有限公司,浙江省台州市临海市化学原料药基地临海园区东海第五大道1号,化学制品,1737300939,389781490.4,3504,"Zhejiang Yongtai Technology Co.,Ltd",86-576-85588006;86-576-85588960,jiangshan.zhang@yongtaitech.com;zhengquan@yongtaitech.com</t>
  </si>
  <si>
    <t>上海交易所,600157.SH,永泰能源,永泰能源股份有限公司,山西省太原市小店区亲贤北街9号双喜广场26、27楼,电力,7739226570,325997071.2,8620,"Wintime Energy Co.,Ltd.",86-351-8366670;86-351-8366507,wteclzqb@126.com;wt_ymy@126.com;wteclbg@126.com</t>
  </si>
  <si>
    <t>深圳交易所,001228.SZ,永泰运,永泰运化工物流股份有限公司,浙江省宁波市鄞州区河清北路299号汇盈大厦5楼,物流,708092267.1,50362789.78,607,"Yongtaiyun Chemical Logistics Co.,Ltd.",86-574-27661599,liuzy@yongtaitrans.com</t>
  </si>
  <si>
    <t>深圳交易所,002014.SZ,永新股份,黄山永新股份有限公司,安徽省黄山市徽州区徽州东路188号,包装印刷,723987509.4,65178193.07,2131,"Huangshan Novel Co.,Ltd",86-559-3514242,zqtz@novel.com.cn;novel@novel.com.cn</t>
  </si>
  <si>
    <t>上海交易所,603297.SH,永新光学,宁波永新光学股份有限公司,浙江省宁波市鄞州区科技园区木槿路169号,光学光电子,208986177.9,54007062.24,1337,"Ningbo Yongxin Optics Co.,Ltd",86-574-87915353,zqb@yxopt.com</t>
  </si>
  <si>
    <t>深圳交易所,002756.SZ,永兴材料,永兴特种材料科技股份有限公司,浙江省湖州市吴兴区经济技术开发区霅水桥路618号,小金属,2630677137,811205089.1,1638,"Yongxing Special Materials Technology Co.,Ltd",86-572-2352506,yxzq@yongxingbxg.com</t>
  </si>
  <si>
    <t>上海交易所,603600.SH,永艺股份,永艺家具股份有限公司,浙江省湖州市安吉县递铺镇永艺西路1号,家用轻工,1008252443,47256583.39,7955,"Ue Furniture Co.,Ltd.",86-572-5137669,ue-ir@uechairs.com</t>
  </si>
  <si>
    <t>上海交易所,603879.SH,永悦科技,永悦科技股份有限公司,福建省泉州市惠安县泉惠石化园区,化工合成材料,53205465.12,-2105629.29,150,"Yongyue Science&amp;Technology Co.,Ltd",86-595-87259025,zsb@fjyykj.com</t>
  </si>
  <si>
    <t>上海交易所,603995.SH,甬金股份,浙江甬金金属科技股份有限公司,浙江省金华市兰溪市经济开发区创业大道99号,钢铁,8261506503,130865080.9,2590,"Zhejiang Yongjin Metal Technology Co.,Ltd",86-579-88988809,yongjinkeji@yjgf.com</t>
  </si>
  <si>
    <t>上海交易所,600588.SH,用友网络,用友网络科技股份有限公司,北京市海淀区北清路68号,计算机应用,1279178202,-393205256,2.0998万,"Yonyou Network Technology Co.,Ltd.",86-10-62436838,ir@yonyou.com</t>
  </si>
  <si>
    <t>深圳交易所,300531.SZ,优博讯,深圳市优博讯科技股份有限公司,广东省深圳市南山区粤海街道学府路63号高新区联合总部大厦36楼,计算机设备,296611249.2,28910616.68,1356,"Urovo Technology Co.,Ltd.",86-755-22673923,liuzhen@urovo.com;teng.wang@urovo.com;info@urovo.com</t>
  </si>
  <si>
    <t>深圳交易所,002998.SZ,优彩资源,优彩环保资源科技股份有限公司,江苏省无锡市江阴市祝塘镇环西路29号,化工合成材料,427274896.3,29835869.04,1015,"Elite Color Environmental Resources Science&amp;Technology Co.,Ltd",86-510-68836881,dongmi@elitecolor.cn</t>
  </si>
  <si>
    <t>深圳交易所,300549.SZ,优德精密,优德精密工业(昆山)股份有限公司,江苏省苏州市昆山市玉山镇迎宾中路1123号,专用设备,89780416.22,5631558.31,664,"Jouder Precision Industry(Kunshan)Co.,Ltd",86-512-57770626,jdcn@jouder.com</t>
  </si>
  <si>
    <t>北京交易所,833943.BJ,优机股份,四川优机实业股份有限公司,四川省成都市武侯区高新区(西区)天虹路3号,通用设备,--,--,549,"Sichuan Y&amp;J Industries Co.,Ltd",86-28-63177505,yjgf@ynj-industries.com</t>
  </si>
  <si>
    <t>上海交易所,688158.SH,优刻得,优刻得科技股份有限公司,上海市杨浦区隆昌路619号10#B号楼,计算机应用,527955605.8,-141400715.2,1245,"Ucloud Technology Co.,Ltd.",86-21-55509888-8188,不详</t>
  </si>
  <si>
    <t>上海交易所,688628.SH,优利德,优利德科技(中国)股份有限公司,广东省东莞市松山湖高新技术产业开发区工业北一路6号,仪器仪表,315055711.2,53057869.63,985,"Uni-Trend Technology(China)Co.,Ltd.",86-769-85729808,stock@uni-trend.com.cn</t>
  </si>
  <si>
    <t>深圳交易所,301166.SZ,优宁维,上海优宁维生物科技股份有限公司,上海市浦东新区古丹路15弄16号楼,生物制品,241570107.5,21729548.27,493,"Shanghai Universal Biotech Co.,Ltd.",86-21-38939097;86-21-38939070,ir@univ-bio.com</t>
  </si>
  <si>
    <t>深圳交易所,300983.SZ,尤安设计,上海尤安建筑设计股份有限公司,上海市宝山区殷高路1号中设广场3号楼(尤安楼),建筑装饰,97634330.32,-21647552,1555,"Shanghai Urban Architecture Design Co.,Ltd.",86-21-35322683,uachina@uachina.com.cn</t>
  </si>
  <si>
    <t>上海交易所,601658.SH,邮储银行,中国邮政储蓄银行股份有限公司,北京市西城区金融大街3号,银行,85170000000,24977000000,17.8252万,"Postal Savings Bank Of China Co.,Ltd.",86-10-68858158,psbc.ir@psbcoa.com.cn</t>
  </si>
  <si>
    <t>深圳交易所,002174.SZ,游族网络,游族网络股份有限公司,上海市徐汇区宜山路711号华鑫商务中心2号楼,传媒,544703006.2,79937320.3,1726,"Yoozoo Interactive Co.,Ltd.",86-21-33671551,ir@yoozoo.com</t>
  </si>
  <si>
    <t>深圳交易所,002277.SZ,友阿股份,湖南友谊阿波罗商业股份有限公司,湖南省长沙市芙蓉区朝阳前街9号湖南友谊阿波罗商业股份有限公司友阿总部办公大楼,零售,646094491.8,60039693.25,3311,"Hunan Friendship&amp;Apollo Commercial Co.,Ltd.",86-731-82293541;86-731-82295528,cxw5448@126.com;gs_2277@126.com;your.mart@hnmall.com</t>
  </si>
  <si>
    <t>深圳交易所,002718.SZ,友邦吊顶,浙江友邦集成吊顶股份有限公司,浙江省嘉兴市海盐县百步镇百步大道388号,建筑材料,201510235.7,21132650.54,810,"Zhejiang Youpon Integrated Ceiling Co.,Ltd.",86-573-86790032,zhejiangyoubang@163.com</t>
  </si>
  <si>
    <t>上海交易所,601686.SH,友发集团,天津友发钢管集团股份有限公司,天津市静海区大邱庄镇环湖南路1号,钢铁,15205001223,130793773.9,1.4389万,"Tianjin You Fa Steel Pipe Group Stock Co.,Ltd.",86-22-68583117;86-22-28891850,duyunzhi@yfgg.com;zhangyu@yfgg.com;investor@yfgg.com</t>
  </si>
  <si>
    <t>上海交易所,600778.SH,友好集团,新疆友好(集团)股份有限公司,新疆维吾尔自治区乌鲁木齐市沙依巴克区友好北路548号,零售,564110382.1,11608884.54,2895,"Xinjiang Youhao(Group)Co.,Ltd",86-991-4553700;86-991-4552701,yhjt600778@163.com</t>
  </si>
  <si>
    <t>深圳交易所,300514.SZ,友讯达,深圳友讯达科技股份有限公司,广东省深圳市南山区桃源街道光前工业区十七栋六楼,电力设备,230997541.8,3823784.34,668,"Shenzhen Friendcom Technology Development Co., Ltd.",86-755-23230588,yxd@friendcom.com</t>
  </si>
  <si>
    <t>上海交易所,688159.SH,有方科技,深圳市有方科技股份有限公司,广东省深圳市龙华区民治街道北站社区汇德大厦1号楼43-44楼,通信设备,146785887.6,-6315627.96,523,"Shenzhen Neoway Technology Co.,Ltd.",86-755-33692165,nw@neoway.com</t>
  </si>
  <si>
    <t>上海交易所,688456.SH,有研粉材,有研粉末新材料股份有限公司,北京市怀柔区雁栖经济开发区雁栖路3号1幢,工业金属,760426041.3,15454437.03,572,"Gripm Advanced Materials Co.,Ltd.",86-10-61666627,yyfm@gripm.com;wangyan@gripm.com</t>
  </si>
  <si>
    <t>上海交易所,600206.SH,有研新材,有研新材料股份有限公司,北京市西城区德胜门外大街13号院1号合生财富广场1601,半导体及元件,3910267142,104072957.8,2076,"Grinm Advanced Materials Co.,Ltd.",86-10-62369559,stock@griam.cn;yanhuan@griam.cn</t>
  </si>
  <si>
    <t>上海交易所,603697.SH,有友食品,有友食品股份有限公司,重庆市璧山区璧泉街道剑山路130号,食品加工制造,266463316.7,21435453.43,1502,"Youyou Foods Co.,Ltd.",86-23-41770971,yysecurity@youyoufood.com</t>
  </si>
  <si>
    <t>深圳交易所,002223.SZ,鱼跃医疗,江苏鱼跃医疗设备股份有限公司,江苏省镇江市丹阳市云阳工业园(振新路南),医疗器械,1821064321,464412551.7,6440,"Jiangsu Yuyue Medical Equipment&amp;Supply Co.,Ltd",86-511-86900876,wang.rj@yuyue.com.cn;zhang.yy1@yuyue.com.cn;yuwellzqb@yuyue.com.cn</t>
  </si>
  <si>
    <t>深圳交易所,000514.SZ,渝开发,重庆渝开发股份有限公司,重庆市渝中区中山三路128号,房地产开发,45168010.84,-12186901.42,831,"Chongqing Yukaifa Co.,Ltd",86-23-63855506;86-23-63856995,xybfisher@sohu.com;1061667203@qq.com;ukf514@188.com</t>
  </si>
  <si>
    <t>上海交易所,601077.SH,渝农商行,重庆农村商业银行股份有限公司,重庆市江北区金沙门路36号,银行,7586658000,3619171000,1.4905万,"Chongqing Rural Commercial Bank Co.,Ltd.",86-23-61110637,cqrcb@cqrcb.com;ir@cqrcb.com</t>
  </si>
  <si>
    <t>深圳交易所,000565.SZ,渝三峡A,重庆三峡油漆股份有限公司,重庆市江津区德感工业园区,化学制品,99435117.73,50529872.77,913,"Chongqing Sanxia Paints Co.,Ltd.",86-23-61525006,sxyljw@sina.com;sxyq000565@126.com;sxyq000565@163.com</t>
  </si>
  <si>
    <t>深圳交易所,301107.SZ,瑜欣电子,重庆瑜欣平瑞电子股份有限公司,重庆市九龙坡区高腾大道992号,通用设备,170505493.8,18145396.65,1098,"Chongqing Yuxin Pingrui Electronic Co., Ltd.",86-23-65816392,equities@cqyx.com.cn</t>
  </si>
  <si>
    <t>深圳交易所,301266.SZ,宇邦新材,苏州宇邦新型材料股份有限公司,江苏省苏州市吴中区经济开发区越溪街道友翔路22号,电力设备,467128183.7,20127424.03,284,"Suzhou Yourbest New-Type Materials Co.,Ltd.",86-512-67680177,ybdshbgs@yourbest.com.cn</t>
  </si>
  <si>
    <t>深圳交易所,002903.SZ,宇环数控,宇环数控机床股份有限公司,湖南省长沙市浏阳市浏阳制造产业基地永阳路9号,通用设备,124288200.4,26173783.3,495,"Yuhuan Cnc Machine Tool Co.,Ltd.",86-731-83209925-8021,yhzqb@yh-cn.com</t>
  </si>
  <si>
    <t>深圳交易所,002943.SZ,宇晶股份,湖南宇晶机器股份有限公司,湖南省益阳市资阳区长春经济开发区资阳大道北侧01号,通用设备,184043106.6,18363929.41,751,"Hunan Yujing Machinery Co.,Ltd",86-737-2218141,zhouboping@yj-cn.com;liutuofu@yj-cn.com</t>
  </si>
  <si>
    <t>深圳交易所,002289.SZ,宇顺电子,深圳市宇顺电子股份有限公司,广东省深圳市南山区粤海街道深圳市软件产业基地1栋A座13层1302,光学光电子,31315235.36,-5272993.53,412,"Shenzhen Success Electronics Co.,Ltd.",86-755-86028112,hujiucheng@szsuccess.com.cn;liuzhiran@szsuccess.com.cn;ysdz@szsuccess.com.cn</t>
  </si>
  <si>
    <t>上海交易所,600066.SH,宇通客车,宇通客车股份有限公司,河南省郑州市管城回族区宇通路6号,汽车整车,3526036789,-115652914.1,1.5737万,"Yutong Bus Co.,Ltd.",86-371-66718281,zzyt@yutong.com;ir@yutong.com</t>
  </si>
  <si>
    <t>上海交易所,600817.SH,宇通重工,宇通重工股份有限公司,河南省郑州市中牟县经济技术开发区宇工路88号,环保,740022775.2,84918348.27,1.0954万,"Yutong Heavy Industries Co.,Ltd.",86-371-85334130,ytzgir@yutong.com</t>
  </si>
  <si>
    <t>深圳交易所,300790.SZ,宇瞳光学,东莞市宇瞳光学科技股份有限公司,广东省东莞市长安镇靖海东路99号,计算机设备,430474186.1,42876325.98,1635,"Dongguan Yutong Optical Technology Co.,Ltd.",86-769-89266655,chentianfu@ytot.cn;tzb-1@ytot.cn</t>
  </si>
  <si>
    <t>深圳交易所,002986.SZ,宇新股份,湖南宇新能源科技股份有限公司,广东省惠州市惠阳区大亚湾区石化大道426号中海油大厦9层,石油加工贸易,1345386257,79169997.36,539,"Hunan Yussen Energy Technology Co.,Ltd.",86-752-5765925;86-752-5962808,tanlm@yussen.com.cn;stock@yussen.com.cn</t>
  </si>
  <si>
    <t>深圳交易所,300815.SZ,玉禾田,玉禾田环境发展集团股份有限公司,广东省深圳市福田区车公庙泰然九路海松大厦A座18楼,环保,1274592334,128860756.1,7.4916万,"Eit Environmental Development Group Co.,Ltd",86-755-82734788,dmb@eit-sz.com</t>
  </si>
  <si>
    <t>上海交易所,601028.SH,玉龙股份,山东玉龙黄金股份有限公司,山东省济南市历城区经十东路7000号汉峪金谷A4-4号楼1101-1室,贸易,2784588640,75662551.37,95,"Shandong Yulong Gold Co.,Ltd.",86-531-86171227,zqb@yl601028.com</t>
  </si>
  <si>
    <t>深圳交易所,300993.SZ,玉马遮阳,山东玉马遮阳科技股份有限公司,山东省潍坊市寿光市金光西街1966号,家用轻工,114023864.8,26934322.09,882,"Shandong Yuma Sun-Shading Technology Corp.,Td",86-536-5218698,ymdshbgs@yumate.com</t>
  </si>
  <si>
    <t>上海交易所,688348.SH,昱能科技,昱能科技股份有限公司,浙江省嘉兴市南湖区亚太路(嘉兴科技城)1号内1幢3楼,电力设备,173566128.5,30721655.29,179,"Yuneng Technology Co., Ltd.",86-573-83986968,public@apsystems.cn</t>
  </si>
  <si>
    <t>深圳交易所,002831.SZ,裕同科技,深圳市裕同包装科技股份有限公司,广东省深圳市宝安区石岩街道水田社区石环路1号,包装印刷,3350826863,220746608.8,2.2116万,"Shenzhen Yuto Packaging Technology Co.,Ltd.",86-755-33873999-88265,investor@szyuto.com</t>
  </si>
  <si>
    <t>深圳交易所,300305.SZ,裕兴股份,江苏裕兴薄膜科技股份有限公司,江苏省常州市钟楼区经济开发区童子河西路8-8号,化工合成材料,386255263.9,59647837.54,482,"Jiangsu Yuxing Film Technology Co., Ltd",86-519-83905129,info@czyuxing.com</t>
  </si>
  <si>
    <t>深圳交易所,002437.SZ,誉衡药业,哈尔滨誉衡药业股份有限公司,北京市顺义区空港开发区B区裕华路融慧园28号楼,化学制药,774211987.5,998263.43,4769,"Harbin Gloria Pharmaceuticals Co.,Ltd",86-10-80479607;86-10-68002437-8018,liuyueyin@gloria.cc;baixuelong@gloria.cc;irm@gloria.cc</t>
  </si>
  <si>
    <t>上海交易所,600531.SH,豫光金铅,河南豫光金铅股份有限公司,河南省济源市荆梁南街1号,工业金属,7030451340,83589746.19,3684,"Henan Yuguang Gold&amp;Lead Co.,Ltd.",86-391-6665836,yuguang@yggf.com.cn</t>
  </si>
  <si>
    <t>深圳交易所,001896.SZ,豫能控股,河南豫能控股股份有限公司,河南省郑州市金水区农业路东41号投资大厦B座8-13层,电力,3769278937,-462384656.4,3357,"Henan Yuneng Holdings Co.,Ltd.",86-371-69515111,yuneng@vip.126.com</t>
  </si>
  <si>
    <t>上海交易所,600655.SH,豫园股份,上海豫园旅游商城(集团)股份有限公司,上海市黄浦区复兴东路2号,零售,12238226990,333968163.1,1.6644万,"Shanghai Yuyuan Tourist Mart(Group) Co.,Ltd.",86-21-23029999;86-21-23028571,obd@yuyuantm.com.cn</t>
  </si>
  <si>
    <t>上海交易所,688659.SH,元琛科技,安徽元琛环保科技股份有限公司,安徽省合肥市瑶海区新站区站北社区合白路西侧,化学制品,113359326.4,4835032.14,485,"Anhui Yuanchen Environmental Protection Science&amp;Technology Co.,Ltd.",86-551-66339782,yuanchenzqb@163.com</t>
  </si>
  <si>
    <t>上海交易所,603388.SH,元成股份,元成环境股份有限公司,浙江省杭州市上城区庆春东路2-6号杭州金投金融大厦第15楼,建筑装饰,86371554.31,3417366.28,311,"Yuancheng Environment Co.,Ltd.",86-571-86990358,chaijz@ycgf.cn;hongdh@ycgf.cn;ycyuanlin@vip.163.com</t>
  </si>
  <si>
    <t>深圳交易所,301139.SZ,元道通信,元道通信股份有限公司,新疆维吾尔自治区乌鲁木齐市新市区高新技术产业开发区北区冬融街567号高新人才大厦南塔十楼,通信服务,416939333.6,19843347.51,5635,"Wintao Communications Co.,Ltd",86-311-67365929,wintao@wintaotel.com.cn</t>
  </si>
  <si>
    <t>深圳交易所,300174.SZ,元力股份,福建元力活性炭股份有限公司,福建省南平市延平区炉下镇新港路2号,化学制品,490131202.7,50887597.68,1871,"Fujian Yuanli Active Carbon Co.,Ltd.",86-599-8558803,dm@yuanlicarbon.com</t>
  </si>
  <si>
    <t>上海交易所,603217.SH,元利科技,元利化学集团股份有限公司,山东省潍坊市昌乐县朱刘街道工业园,化学制品,759576850.8,134123573.7,779,"Yuanli Chemical Group Co.,Ltd.",86-536-6710522,fengguoliang@yuanlichem.com;liuzhigang@yuanlichem.com;yuanlibgs@yuanlichem.com</t>
  </si>
  <si>
    <t>上海交易所,603886.SH,元祖股份,上海元祖梦果子股份有限公司,上海市青浦区赵巷镇嘉松中路6088号,食品加工制造,435677101.6,-19812293.94,4834,"Ganso Co.,Ltd.",86-21-59755678-6800,gansoinfo@ganso.net</t>
  </si>
  <si>
    <t>上海交易所,605303.SH,园林股份,杭州市园林绿化股份有限公司,浙江省杭州市上城区凯旋路226号办公楼八楼,建筑装饰,113296917.8,-9178747.24,511,"Hangzhou Landscaping Co.,Ltd.",86-571-86020323,wb518@hzyllh.com;web@hzyllh.com</t>
  </si>
  <si>
    <t>上海交易所,603813.SH,原尚股份,广东原尚物流股份有限公司,广东省广州市黄埔区经济技术开发区东区东众路25号,物流,132544856.7,12058958.67,1236,"Guangdong Gensho Logistics Co.,Ltd.",86-20-82394665,ir@gsl.cc;yuanshang@gsl.cc</t>
  </si>
  <si>
    <t>上海交易所,600233.SH,圆通速递,圆通速递股份有限公司,上海市青浦区华新镇华徐公路3029弄18号,物流,11827645109,870271878.4,1.5642万,"Yto Express Group Co.,Ltd.",86-21-69213602,ir@yto.net.cn</t>
  </si>
  <si>
    <t>深圳交易所,001222.SZ,源飞宠物,温州源飞宠物玩具制品股份有限公司,浙江省温州市平阳县水头镇标准园区宠乐路1号,家用轻工,349661447.3,58362367.17,2712,"Wenzhou Yuanfei Pet Toy Products Co., Ltd.",86-577-63870169,chenqun@wzyuanfei.com</t>
  </si>
  <si>
    <t>上海交易所,600292.SH,远达环保,国家电投集团远达环保股份有限公司,重庆市渝北区两江新区黄环北路10号1栋,环保,901232039.8,25363874.64,2311,"Spic Yuanda Environmental—Protection Co.,Ltd .",86-23-65933055,lingjuan@spic.com.cn;denglichun@spic.com.cn;ydhb_dm@spic.com.cn</t>
  </si>
  <si>
    <t>深圳交易所,000626.SZ,远大控股,远大产业控股股份有限公司,江苏省连云港市海州区高新技术产业开发区高新八路4号,贸易,17076716533,11149720.14,811,"Grand Industrial Holding Co.,Ltd",86-518-85153595;86-518-85153567,ydkg@grand-holding.cn</t>
  </si>
  <si>
    <t>深圳交易所,002689.SZ,远大智能,沈阳远大智能工业集团股份有限公司,辽宁省沈阳市铁西区经济技术开发区开发大路27号,专用设备,123250838.7,-57445074.51,1551,"Shenyang Yuanda Intellectual Industry Group Co.,Ltd",86-24-25162569;86-24-25162751,lidongyu@cnydii.com;zhangtt@cnydii.com;market@bltcn.cn</t>
  </si>
  <si>
    <t>深圳交易所,002406.SZ,远东传动,许昌远东传动轴股份有限公司,河南省许昌市建安区北郊尚集镇昌盛路,汽车零部件,316656056.3,25944011.06,2056,Xuchang Yuandong Drive Shaft Co.Ltd,86-374-5650017,sec@yodonchina.com</t>
  </si>
  <si>
    <t>上海交易所,600869.SH,远东股份,远东智慧能源股份有限公司,江苏省无锡市宜兴市远东大道6号,电力设备,4191713053,86610490.05,8164,"Far East Smarter Energy Co.,Ltd.",86-510-87249788,87249788@600869.com</t>
  </si>
  <si>
    <t>深圳交易所,300306.SZ,远方信息,杭州远方光电信息股份有限公司,浙江省杭州市滨江区滨康路669号,仪器仪表,91080673.46,12256686.88,963,"Hangzhou Everfine Photo-E-Info Co.,Ltd.",86-571-88990665,board@everfine.cn</t>
  </si>
  <si>
    <t>深圳交易所,002063.SZ,远光软件,远光软件股份有限公司,广东省珠海市香洲区港湾大道科技一路3号,计算机应用,366362986,7406026.96,4470,Ygsoft Inc.,86-756-6298628;86-756-3399888-6202,ygstock@ygsoft.com</t>
  </si>
  <si>
    <t>深圳交易所,002161.SZ,远望谷,深圳市远望谷信息技术股份有限公司,广东省深圳市南山区高新南十道63号高新区联合总部大厦27、28楼,其他电子,82905701.07,-40079296.14,619,"Invengo Information Technology Co.,Ltd.",86-755-26711735,stock@invengo.cn</t>
  </si>
  <si>
    <t>深圳交易所,301300.SZ,远翔新材,福建远翔新材料股份有限公司,福建省南平市邵武市城郊工业园区,化工合成材料,--,--,297,"Fujian Yuanxiang New Materials Co.,Ltd.",86-599-6301908,zqb@fjyuanxiang.com</t>
  </si>
  <si>
    <t>深圳交易所,301053.SZ,远信工业,远信工业股份有限公司,浙江省绍兴市新昌县澄潭工业区,专用设备,116131827.8,10616666.91,444,"Yoantion Industrial Inc.,Ltd.",86-575-86059777,securities@yoantion.com</t>
  </si>
  <si>
    <t>深圳交易所,000683.SZ,远兴能源,内蒙古远兴能源股份有限公司,内蒙古自治区鄂尔多斯市东胜区鄂托克西街博源大厦12层,化学原料,2681115166,791937243.3,4467,Inner Mongolia Yuan Xing Energy Company Limited,86-477-8139874;86-477-8139873,yxny@berun.cc</t>
  </si>
  <si>
    <t>上海交易所,688513.SH,苑东生物,成都苑东生物制药股份有限公司,四川省成都市双流区安康路,化学制药,268954445,53801911.59,1188,"Chengdu Easton Biopharmaceuticals Co.,Ltd.",86-28-86106668,ydsw@eastonpharma.cn</t>
  </si>
  <si>
    <t>上海交易所,600963.SH,岳阳林纸,岳阳林纸股份有限公司,湖南省岳阳市岳阳楼区城陵矶光明路,造纸,1669314408,124229651.9,3766,"Yueyang Forest &amp; Paper Co.,Ltd.",86-730-8590683,zqb-yylz@chinapaper.com.cn</t>
  </si>
  <si>
    <t>深圳交易所,000819.SZ,岳阳兴长,岳阳兴长石化股份有限公司,湖南省岳阳市岳阳楼区岳阳大道岳阳兴长大厦,石油加工贸易,783478208.4,11796926.82,639,"Yueyang Xingchangpetro-Chemical Co.,Ltd.",86-730-8829166,zqb@yyxc0819.com</t>
  </si>
  <si>
    <t>上海交易所,688786.SH,悦安新材,江西悦安新材料股份有限公司,江西省赣州市大余县新华工业园,金属新材料,103698599.7,26985917.82,459,"Jiangxi Yuean Advanced Materials Co.,Ltd.",86-797-8705008,stock@yueanmetal.com</t>
  </si>
  <si>
    <t>上海交易所,600805.SH,悦达投资,江苏悦达投资股份有限公司,江苏省盐城市亭湖区世纪大道东路2号,综合,851477746.8,83656680.9,4053,"Jiangsu Yueda Investment Co.,Ltd.",86-515-88200626;86-515-88202867,yd600805@126.com;600805@yueda.com</t>
  </si>
  <si>
    <t>上海交易所,688658.SH,悦康药业,悦康药业集团股份有限公司,北京市大兴区北京经济技术开发区宏达中路6号,化学制药,900836570.9,63467735.64,2836,"Youcare Pharmaceutical Group Co.,Ltd.",86-10-87925985,irm@youcareyk.com</t>
  </si>
  <si>
    <t>深圳交易所,002162.SZ,悦心健康,上海悦心健康集团股份有限公司,上海市闵行区浦江镇恒南路1288号,家用轻工,186519515.5,-15294690.85,920,"Everjoy Health Group Co.,Ltd.",86-21-54333699,zqb@cimic.com</t>
  </si>
  <si>
    <t>深圳交易所,002725.SZ,跃岭股份,浙江跃岭股份有限公司,浙江省台州市温岭市泽国镇飞跃路1号,汽车零部件,217278518.5,10104117.82,1404,"Zhejiang Yueling Co.,Ltd.",86-576-86402693,yl@yueling.com.cn</t>
  </si>
  <si>
    <t>深圳交易所,300742.SZ,越博动力,南京越博动力系统股份有限公司,江苏省南京市建邺区嘉陵江东街18号4栋4楼,汽车零部件,133548591.6,-16508004.41,312,"Nanjing Yueboo Power System Co.,Ltd",86-25-89635189,yuebozqb@yuebooemt.com</t>
  </si>
  <si>
    <t>上海交易所,603095.SH,越剑智能,浙江越剑智能装备股份有限公司,浙江省绍兴市柯桥区齐贤街道壶瓶山路688号,专用设备,334134779.7,49223890.38,702,"Zhejiang Yuejian Intelligent Equipment Co.,Ltd.",86-575-85579980,secretary@yuejian.com.cn</t>
  </si>
  <si>
    <t>深圳交易所,000987.SZ,越秀金控,广州越秀金融控股集团股份有限公司,广东省广州市天河区珠江西路5号63楼,保险及其他,--,583950541.3,1097,"Guangzhou Yuexiu Financial Holdings Group Co.,Ltd.",86-20-88835125;86-20-88835130,yxjk@yuexiu-finance.com</t>
  </si>
  <si>
    <t>深圳交易所,002181.SZ,粤传媒,广东广州日报传媒股份有限公司,广东省广州市海珠区阅江西路368号第23层2301室,传媒,116401550.3,5319084.95,1515,"Guangdong Guangzhou Daily Media Co.,Ltd.",86-20-83569319,ycm2181@gdgzrb.com</t>
  </si>
  <si>
    <t>深圳交易所,000539.SZ,粤电力A,广东电力发展股份有限公司,广东省广州市天河区天河东路2号粤电广场南塔33-36楼,电力,11389443592,-449739596,8741,"Guangdong Electric Power Development Co.,Ltd",86-20-87570251,ged@ged.com.cn;liuw@ged.com.cn;qinxiao@ged.com.cn</t>
  </si>
  <si>
    <t>深圳交易所,000429.SZ,粤高速A,广东省高速公路发展股份有限公司,广东省广州市天河区珠江新城珠江东路32号利通广场45-46层,公路铁路运输,1066130066,430950001.9,2983,Guangdong Provincial Expressway Development Co.Ltd.,86-20-29004523;86-20-29004619,139221590@qq.com;hmy69@126.com;ygs@gdcg.cn</t>
  </si>
  <si>
    <t>深圳交易所,000833.SZ,粤桂股份,广西粤桂广业控股股份有限公司,广东省广州市荔湾区流花路85号建工大厦3层,综合,618669244.6,35593889.85,3127,"Guangxi Yuegui Guangye Holdings Co.,Ltd.",86-20-33970218;86-20-33970200,000833@yueguigufen.com</t>
  </si>
  <si>
    <t>深圳交易所,001313.SZ,粤海饲料,广东粤海饲料集团股份有限公司,广东省湛江市霞山区机场路22号,农产品加工,982109492,-41687368.84,3423,"Guangdong Yuehai Feeds Group Co.,Ltd.",86-759-2323386,fengmz@yuehaifeed.com;zhengyangz@yuehaifeed.com;gdyhsljt@yhjt.com</t>
  </si>
  <si>
    <t>深圳交易所,000573.SZ,粤宏远A,东莞宏远工业区股份有限公司,广东省东莞市宏远工业区宏远大厦16楼,房地产开发,125771186.5,-6299925.21,252,Dongguan Winnerway Industry Zone Ltd.,86-769-22412655,0573@21cn.com</t>
  </si>
  <si>
    <t>深圳交易所,002060.SZ,粤水电,广东水电二局股份有限公司,广东省广州市增城区新塘镇广深大道西1号1幢水电广场A-1商务中心,电力,3303037663,47103523.5,4181,"Guangdong No.2hydropower Engineering Company,Ltd.",86-20-61776998,lgxi-0731@163.com;ysd002060@vip.163.com</t>
  </si>
  <si>
    <t>上海交易所,600393.SH,粤泰股份,广州粤泰集团股份有限公司,广东省广州市越秀区寺右新马路170号四楼,房地产开发,175017121.9,-72001104.27,591,"Guangzhou Yuetai Group Co.,Ltd.",86-20-87372621,caijinlu@tom.com;xuguangjin2002@163.com;gzdhsy@163.com</t>
  </si>
  <si>
    <t>深圳交易所,301111.SZ,粤万年青,广东万年青制药股份有限公司,广东省汕头市金平区金园工业城潮阳路16片区08号,中药,60179981.94,13096502.82,456,"Guangdong Lifestrong Pharmacy Co.,Ltd.",86-754-88119688,zqb@wnqzy.com.cn</t>
  </si>
  <si>
    <t>北京交易所,835305.BJ,云创数据,南京云创大数据科技股份有限公司,江苏省南京市秦淮区永智路6号南京白下高新技术产业园区四号楼A栋9层,计算机设备,55094737.15,-2095692.58,157,"Nanjing Innovative Data Technologies,Inc.",86-25-83700385-8043,sunzhigang@cstor.cn;ycsj@cstor.cn</t>
  </si>
  <si>
    <t>上海交易所,688327.SH,云从科技,云从科技集团股份有限公司,上海市浦东新区川和路55弄张江人工智能岛11栋,计算机应用,213105594.1,-115814894.8,1120,"Cloudwalk Group Co., Ltd.",86-21-60969707,ir@cloudwalk.com</t>
  </si>
  <si>
    <t>深圳交易所,000409.SZ,云鼎科技,云鼎科技股份有限公司,山东省济南市历下区工业南路57-1号济南高新万达广场J3写字楼,计算机应用,145674803.4,2603826.44,643,"Yunding Technology Co.,Ltd.",86-531-88550409,stock000409@126.com</t>
  </si>
  <si>
    <t>深圳交易所,002182.SZ,云海金属,南京云海特种金属股份有限公司,江苏省南京市溧水区东屏街道开屏路11号,小金属,2501873782,303735562.2,3527,"Nanjing Yunhai Special Metals Co.,Ltd.",86-25-57234888-8019;86-25-57234888-8153;86-25-57234888,fly@rsm.com.cn;yunhai@rsm.com.cn</t>
  </si>
  <si>
    <t>上海交易所,688190.SH,云路股份,青岛云路先进材料技术股份有限公司,山东省青岛市即墨区蓝村镇鑫源东路7号,金属新材料,290870473.9,38308652.21,500,"Qingdao Yunlu Advanced Materials Technology Co.,Ltd.",86-532-82599995,ylamt@yunlu.com.cn</t>
  </si>
  <si>
    <t>深圳交易所,000807.SZ,云铝股份,云南铝业股份有限公司,云南省昆明市呈贡区七甸街道,工业金属,10897338942,1124308624,1.1662万,"Yunnan Aluminium Co,Ltd.",86-871-67455758;86-871-67455923,tangzz@ylgf.com;wangjs@ylgf.com;stock@ylgf.com</t>
  </si>
  <si>
    <t>上海交易所,600792.SH,云煤能源,云南煤业能源股份有限公司,云南省昆明市西山区环城南路777号昆钢大厦13楼B单元,煤炭开采加工,1837146622,-50009160.67,2024,"Yunnan Coal &amp; Energy Co.,Ltd.",86-871-68758679,ymny600792@163.com</t>
  </si>
  <si>
    <t>深圳交易所,000538.SZ,云南白药,云南白药集团股份有限公司,云南省昆明市呈贡区云南白药街3686号,中药,9429539929,914368241.5,8464,"Yunnan Baiyao Group Co.,Ltd",86-871-66226106,000538dm@ynby.cn;zhaoyan@ynby.cn;zhuruiying@ynby.cn;ynby@yunnanbaiyao.com.cn</t>
  </si>
  <si>
    <t>深圳交易所,002059.SZ,云南旅游,云南旅游股份有限公司,云南省昆明市盘龙区世博生态城低碳中心B栋1单元16层、17层,景点及旅游,197577295.6,-9249297.17,2540,"Yunnan Tourism Co.,Ltd.",86-871-65014605;86-871-65012363,ynly002059@126.com</t>
  </si>
  <si>
    <t>深圳交易所,002053.SZ,云南能投,云南能源投资股份有限公司,云南省昆明市官渡区春城路276号,化学原料,623238610.5,128586884.8,2411,"Yunnan Energy Investment Co.,Ltd",86-871-63127429;86-871-63126346;86-871-63151962,310944181@qq.com;597541817@qq.com;ntgf@cnyeig.com</t>
  </si>
  <si>
    <t>深圳交易所,000878.SZ,云南铜业,云南铜业股份有限公司,云南省昆明市盘龙区华云路1号中铜大厦,工业金属,28898369904,373914425.3,9608,"Yunnan Copper Co.,Ltd.",86-871-63175929;86-871-63106735;86-871-63106792,hjg@chncopper.com;3377381083@qq.com;zqb@chncopper.com</t>
  </si>
  <si>
    <t>深圳交易所,002428.SZ,云南锗业,云南临沧鑫圆锗业股份有限公司,云南省昆明市呈贡区呈贡新区马金铺电力装备园魁星街666号,小金属,150700459.9,8735778.55,1512,"Yunnan Lincang Xinyuan Germanium Industry Co.,Ltd",86-871-65955312;86-871-65955973,jinhongguo@sino-ge.com;zhangxinchang@sino-ge.com;diractorate@sino-ge.com</t>
  </si>
  <si>
    <t>深圳交易所,000903.SZ,云内动力,昆明云内动力股份有限公司,云南省昆明市官渡区中国(云南)自由贸易试验区昆明片区经开区经景路66号,汽车零部件,1941550441,-94991287.26,2644,"Kunming Yunnei Power Co.,Ltd.",86-871-65625802,assets@yunneidongli.com</t>
  </si>
  <si>
    <t>上海交易所,600602.SH,云赛智联,云赛智联股份有限公司,上海市徐汇区宜州路180号B6栋9-10楼,计算机应用,1143282256,73383172.85,2554,Inesa Intelligent Tech Inc.,86-62980202,stock@inesa-it.com;webmaster@inesa-it.com</t>
  </si>
  <si>
    <t>上海交易所,600096.SH,云天化,云南云天化股份有限公司,云南省昆明市西山区滇池路1417号,化学制品,14961960201,1645573681,1.1379万,"Yunnan Yuntianhua Co.,Ltd",86-871-64327127;86-871-64327128,zhongdehong@yth.cn;suyun@yth.cn;zqb@yth.cn</t>
  </si>
  <si>
    <t>深圳交易所,002539.SZ,云图控股,成都云图控股股份有限公司,四川省成都市新都区蓉都大道南二段98号附101号,化学制品,5517761854,465252480.9,1.0738万,"Chengdu Wintrue Holding Co.,Ltd.",86-28-87373422,zhengquan@wintrueholding.com</t>
  </si>
  <si>
    <t>上海交易所,600725.SH,云维股份,云南云维股份有限公司,云南省昆明市西山区前卫街道日新中路393号20楼,贸易,412573729.1,7208533.24,134,Yunnan Yunwei Company Limited,86-871-65658518;86-871-65656808,lib39770@cnyeig.com;gui_tl@qq.com</t>
  </si>
  <si>
    <t>深圳交易所,300304.SZ,云意电气,江苏云意电气股份有限公司,江苏省徐州市铜山区经济开发区黄山路26号,汽车零部件,269308504.7,8914099.69,1239,"Jiangsu Yunyi Electric Co.,Ltd.",86-516-83306666,dsh@yunyi-china.com</t>
  </si>
  <si>
    <t>上海交易所,688060.SH,云涌科技,江苏云涌电子科技股份有限公司,江苏省泰州市海陵区泰安路16号,计算机设备,38604138.81,6068618.33,278,"Jiangsu Yunyong Electronics And Technology Co.,Ltd.",86-523-86658773,public@yytek.com</t>
  </si>
  <si>
    <t>上海交易所,688260.SH,昀冢科技,苏州昀冢电子科技股份有限公司,江苏省苏州市昆山市周市镇宋家港路269号,消费电子,125645397.1,5782931.82,1013,"Suzhou Gyz Electronic Technology Co.,Ltd",86-512-36831116,ir@gyzet.com</t>
  </si>
  <si>
    <t>深圳交易所,300772.SZ,运达股份,浙江运达风电股份有限公司,浙江省杭州市西湖区西湖国际科技大厦A座18F,电力设备,3413478483,111846281.5,1801,"Zhejiang Windey Co.,Ltd.",86-571-87392388,info@chinawindey.com</t>
  </si>
  <si>
    <t>深圳交易所,300440.SZ,运达科技,成都运达科技股份有限公司,四川省成都市郫都区高新区新达路11号,计算机应用,24395040.99,-30693588.78,1263,"Chengdu Yunda Technology Co.,Ltd.",86-28-82839983,ir@yunda-tec.com</t>
  </si>
  <si>
    <t>深圳交易所,001288.SZ,运机集团,四川省自贡运输机械集团股份有限公司,四川省自贡市沿滩区高新工业园区富川路3号,专用设备,143903304.4,21114987.36,774,"Sichuan Zigong Conveying Machine Group Co.,Ltd",86-813-8233556;86-813-8233659,dmb@zgcmc.com</t>
  </si>
  <si>
    <t>深圳交易所,002120.SZ,韵达股份,韵达控股股份有限公司,上海市青浦区盈港东路6679号,物流,11550245562,347407357.3,1.1294万,"Yunda Holding Co.,Ltd.",86-21-39296789,ir@yundaex.com</t>
  </si>
  <si>
    <t>上海交易所,603601.SH,再升科技,重庆再升科技股份有限公司,重庆市渝北区回兴街道婵衣路1号,建筑材料,368167989.9,59290570.5,1496,"Chongqing Zaisheng Technology Co.,Ltd",86-23-88651610,zskjzqb@cqzskj.com;mail@cqzskj.com</t>
  </si>
  <si>
    <t>深圳交易所,002637.SZ,赞宇科技,赞宇科技集团股份有限公司,浙江省杭州市西湖区古墩路702号,化学制品,2899310668,165031179.2,2663,"Zanyu Technology Group Co.,Ltd.",86-571-87830848,office@zanyu.com;zq@zanyu.com</t>
  </si>
  <si>
    <t>北京交易所,837821.BJ,则成电子,深圳市则成电子股份有限公司,广东省深圳市龙岗区南湾街道丹竹头社区康正路48号莲塘工业区6号楼2楼,半导体及元件,65517072.24,2420478.76,799,"Shenzhen Zecheng Electronics Co.,Ltd.",86-755-89968168,weibin@fpcba.com</t>
  </si>
  <si>
    <t>上海交易所,688555.SH,泽达易盛,泽达易盛(天津)科技股份有限公司,浙江省杭州市西湖区教工路1号数源软件园12号楼4层,计算机应用,3355879.86,-19019291.21,280,"Essence Information Technology Co.,Ltd.",86-571-87318958,ir@sino-essence.com</t>
  </si>
  <si>
    <t>上海交易所,688266.SH,泽璟制药,苏州泽璟生物制药股份有限公司,江苏省苏州市昆山市玉山镇晨丰路262号,化学制药,43725271.6,-119438902.6,688,"Suzhou Zelgen Biopharmaceuticals Co.,Ltd.",86-512-57011882,zelgen01@zelgen.com</t>
  </si>
  <si>
    <t>深圳交易所,301179.SZ,泽宇智能,江苏泽宇智能电力股份有限公司,江苏省南通市崇川区中环路279号1-4幢,电力设备,75324067.83,27850654.05,447,"Jiangsu Zeyu Intelligent Electric Power Co.,Ltd.",86-513-85359899,ytc@zeyu99.com;dlx@zeyu99.com;zeyu@zeyu99.com</t>
  </si>
  <si>
    <t>上海交易所,603488.SH,展鹏科技,展鹏科技股份有限公司,江苏省无锡市梁溪区飞宏路8号,专用设备,67237701.91,441265.38,499,"Flying Technology Co.,Ltd.",86-510-81003207,wxflying99@163.com</t>
  </si>
  <si>
    <t>深圳交易所,002839.SZ,张家港行,江苏张家港农村商业银行股份有限公司,江苏省苏州市张家港市杨舍镇人民中路66号,银行,1199464356,433350428.2,2414,"Jiangsu Zhangjiagang Rural Commercial Bank Co.,Ltd",86-512-56961859,office@zrcbank.com;lucia_tao@sina.com</t>
  </si>
  <si>
    <t>深圳交易所,000430.SZ,张家界,张家界旅游集团股份有限公司,湖南省张家界市永定区三角坪145号张家界国际大酒店三楼,景点及旅游,9943298.03,-62036009.11,1027,"Zhang Jia Jie Tourism Group Co.,Ltd",86-744-8288630,zjj000430@sina.com</t>
  </si>
  <si>
    <t>上海交易所,600895.SH,张江高科,上海张江高科技园区开发股份有限公司,上海市浦东新区松涛路560号17层,房地产开发,1172994249,-227897493.6,181,"Shanghai Zhangjiang Hi-Tech Park Development Co.,Ltd",86-21-38959000,investors@600895.com</t>
  </si>
  <si>
    <t>深圳交易所,301055.SZ,张小泉,张小泉股份有限公司,浙江省杭州市富阳区东洲街道五星路8号,家用轻工,208899706.9,12457511,845,Zhang Xiaoquan Inc.,86-571-88153679;86-571-88153668,zxqzq@zhangxiaoquan.cn</t>
  </si>
  <si>
    <t>深圳交易所,000869.SZ,张裕A,烟台张裕葡萄酿酒股份有限公司,山东省烟台市芝罘区大马路56号,饮料制造,1165989959,290587744,2297,Yantai Changyu Pioneer Wine Company Limited,86-535-6633656;86-536-6602761,stock@changyu.com.cn;webmaster@changyu.com.cn;jiangjianxun@changyu.com.cn</t>
  </si>
  <si>
    <t>深圳交易所,002378.SZ,章源钨业,崇义章源钨业股份有限公司,江西省赣州市崇义县城塔下,小金属,872897895.2,65695230.6,3325,"Chongyi Zhangyuan Tungsten Co.,Ltd.",86-797-3813839,info@zy-tungsten.com</t>
  </si>
  <si>
    <t>深圳交易所,000753.SZ,漳州发展,福建漳州发展股份有限公司,福建省漳州市芗城区胜利东路漳州发展广场21楼,综合,667436368,33228175.92,1681,"Fujian Zhangzhou Development Co.,Ltd.",86-596-2671029,zzdc753@sina.cn</t>
  </si>
  <si>
    <t>深圳交易所,000625.SZ,长安汽车,重庆长安汽车股份有限公司,"重庆市江北区建新东路260号,重庆市江北区东升门路61号金融城2号T2栋",汽车整车,34575856874,4536355136,4.2444万,Chongqing Changan Automobile Company Limited,86-23-67594008,cazqc@changan.com.cn</t>
  </si>
  <si>
    <t>上海交易所,603099.SH,长白山,长白山旅游股份有限公司,吉林省延边朝鲜族自治州安图县长白山保护开发区池北区(白林西区和平街),景点及旅游,20748304.5,-34573947.98,1092,"Changbai Mountain Tourism Co.,Ltd",86-433-5310177,changbaishan@vip.126.com</t>
  </si>
  <si>
    <t>上海交易所,600192.SH,长城电工,兰州长城电工股份有限公司,甘肃省兰州市七里河区瓜州路4800号国投大厦13楼,电力设备,365446731.3,-18063757.28,3634,"Lanzhou Greatwall Electrical Co.,Ltd",86-931-2316395;86-931-2316391,gwe@chinagwe.com</t>
  </si>
  <si>
    <t>上海交易所,601606.SH,长城军工,安徽长城军工股份有限公司,安徽省合肥市包河区山东路508号,国防军工,255538007.9,-29939035.48,3660,"Anhui Greatwall Military Industry Co.,Ltd",86-551-62187330,ahccjg@ahccjg.com.cn</t>
  </si>
  <si>
    <t>上海交易所,603897.SH,长城科技,浙江长城电工科技股份有限公司,浙江省湖州市南浔区练市镇长城大道东1号,电力设备,2381094967,48916430.89,874,"Zhejiang Grandwall Electric Science&amp;Technology Co.,Ltd.",86-572-3957811,grandwall@yeah.net</t>
  </si>
  <si>
    <t>上海交易所,601633.SH,长城汽车,长城汽车股份有限公司,河北省保定市莲池区朝阳南大街2266号,汽车整车,33619299405,1633906526,7.7934万,Great Wall Motor Company Limited,86-312-2197813,zqb@gwm.com.cn</t>
  </si>
  <si>
    <t>深圳交易所,002939.SZ,长城证券,长城证券股份有限公司,广东省深圳市福田区福田街道金田路2026号能源大厦南塔楼10-19层,证券,623631469.9,-78271539.83,3290,"China Great Wall Securities Co.,Ltd.",86-755-83516072,cczqir@cgws.com</t>
  </si>
  <si>
    <t>深圳交易所,300604.SZ,长川科技,杭州长川科技股份有限公司,浙江省杭州市滨江区聚才路410号,半导体及元件,537645018.2,71096853.35,1685,"Hangzhou Changchuan Technology Co.,Ltd",86-571-85096193,ir@hzcctech.cn;ir@hzcctech.com</t>
  </si>
  <si>
    <t>深圳交易所,000661.SZ,长春高新,长春高新技术产业(集团)股份有限公司,吉林省长春市南关区高新海容广场B座27层(震宇街与东蔚山路交汇),生物制品,2974751627,1138241374,8045,Changchun High-Tech Industries (Group) Inc.,86-431-80557027,zds@ccht.jl.cn;000661@ccht.jl.cn</t>
  </si>
  <si>
    <t>上海交易所,600333.SH,长春燃气,长春燃气股份有限公司,吉林省长春市朝阳区延安大街421号,燃气,666586826.4,-11672399.28,2506,"Changchun Gas Co.,Ltd",86-431-85954615;86-431-85954383,shuhuai0333@126.com;ccrq_zy@163.com;ccgas@ccrq.com.cn</t>
  </si>
  <si>
    <t>上海交易所,600148.SH,长春一东,长春一东离合器股份有限公司,吉林省长春市朝阳区城区高新区超然街2555号,汽车零部件,179252859.2,959606.72,753,"Changchun Yidong Clutch Co.,Ltd",86-431-85158567;86-431-85158570,mail@ccyd.com.cn</t>
  </si>
  <si>
    <t>上海交易所,600584.SH,长电科技,江苏长电科技股份有限公司,江苏省无锡市江阴市滨江中路275号,半导体及元件,8138342221,861427410.2,2.3255万,"Jcet Group Co.,Ltd.",86-510-86856061,ir@jcetglobal.com</t>
  </si>
  <si>
    <t>上海交易所,601869.SH,长飞光纤,长飞光纤光缆股份有限公司,湖北省武汉市洪山区东湖高新技术开发区光谷大道9号,通信设备,2981678053,203577445,2806,Yangtze Optical Fibre And Cable Joint Stock Limited Company,86-27-68789088,ir@yofc.com</t>
  </si>
  <si>
    <t>深圳交易所,002452.SZ,长高电新,长高电新科技股份公司,湖南省长沙市望城区经济技术开发区金星北路三段393号,电力设备,226207579.1,28428396.02,1491,"Changgao Electric Group Co.,Ltd",86-731-88585000,linlin6938@163.com;cgzq123@163.com</t>
  </si>
  <si>
    <t>上海交易所,688048.SH,长光华芯,苏州长光华芯光电技术股份有限公司,江苏省苏州市虎丘区高新区昆仑山路189号科技城工业坊-A区2号厂房-1-102、2号厂房-2-203,半导体及元件,111971320.1,27628041.48,348,"Suzhou Everbright Photonics Co., Ltd.",86-512-66806667,dongban@everbrightphotonics.com</t>
  </si>
  <si>
    <t>深圳交易所,300196.SZ,长海股份,江苏长海复合材料股份有限公司,江苏省常州市武进区遥观镇塘桥村,建筑材料,753994832.5,228005914,2309,"Jiangsu Changhai Composite Materials Co.,Ltd",86-519-88712521,finance@changhaigfrp.com</t>
  </si>
  <si>
    <t>深圳交易所,000520.SZ,长航凤凰,长航凤凰股份有限公司,湖北省武汉市江汉区民权路39号汇江大厦,港口航运,222626093.1,10621102.49,119,"Chang Jiang Shipping Group Phoenix Co.,Ltd",86-27-82763901,ir@000520.top;chengzhisheng@000520.top</t>
  </si>
  <si>
    <t>深圳交易所,000404.SZ,长虹华意,长虹华意压缩机股份有限公司,江西省景德镇市昌江区长虹大道1号(高新开发区内),白色家电,3730125785,32705027.6,7581,"Changhong Huayi Compressor Co.,Ltd.",86-798-8470228;86-798-8470237,shiqiang@hua-yi.cn;hyzq@hua-yi.cn</t>
  </si>
  <si>
    <t>深圳交易所,000521.SZ,长虹美菱,长虹美菱股份有限公司,安徽省合肥市蜀山区经济技术开发区莲花路2163号,白色家电,4012925239,5147648.23,1.2815万,"Changhong Meiling Co.,Ltd.",86-551-62219021,lixia@meiling.com;info@meiling.com;haiyun.pan@meiling.com</t>
  </si>
  <si>
    <t>北京交易所,836239.BJ,长虹能源,四川长虹新能源科技股份有限公司,四川省绵阳市涪城区高新区新平大道36号,电力设备,960115114.4,56343407.77,1993,"Sichuan Changhong Newenergy Technology Co.,Ltd.",86-816-2415005,chxny@changhong.com;zhichun.ou@changhong.com</t>
  </si>
  <si>
    <t>上海交易所,605008.SH,长鸿高科,宁波长鸿高分子科技股份有限公司,浙江省宁波市北仑区戚家山港口路108号,化工合成材料,803579649.7,86537923.67,420,Ningbo Changhong Polymer Scientific And Technical Inc.,86-574-55222087,bh@kygroup.ltd;chenhao@kygroup.ltd</t>
  </si>
  <si>
    <t>上海交易所,605018.SH,长华股份,浙江长华汽车零部件股份有限公司,浙江省宁波市慈溪市周巷镇环城北路707号,汽车零部件,447102175.9,35825753.46,2187,"Zhejiang Changhua Autoparts Co.,Ltd.",86-574-63333233,zhangpeijia@zjchanghua.com;huangyanlei@zjchanghua.com;ir@zjchanghua.com</t>
  </si>
  <si>
    <t>深圳交易所,001296.SZ,长江材料,重庆长江造型材料(集团)股份有限公司,重庆市北碚区童家溪镇五星中路6号,建筑材料,217332013.2,14331798.38,874,"Chongqing Changjiang River Moulding Material (Group) Co.,Ltd.",86-23-88212160,sid@ccrmm.com.cn</t>
  </si>
  <si>
    <t>上海交易所,600757.SH,长江传媒,长江出版传媒股份有限公司,湖北省武汉市武昌区雄楚大街268号B座10-12楼,传媒,1666812105,293396482.3,4785,"Changjiang Publishing &amp;Media Co.,Ltd",86-27-87673688;86-27-87679282,cjcm@600757.com.cn</t>
  </si>
  <si>
    <t>上海交易所,600900.SH,长江电力,中国长江电力股份有限公司,"北京市西城区金融大街19号富凯大厦B座,北京市海淀区玉渊潭南路1号B座",电力,9738207780,3137431624,7707,"China Yangtze Power Co., Ltd.",86-10-58688900,cypc@cypc.com.cn</t>
  </si>
  <si>
    <t>深圳交易所,002435.SZ,长江健康,长江润发健康产业股份有限公司,江苏省苏州市张家港市金港镇晨丰公路,化学制药,905405105,62117583.39,2446,"Changjiangrunfa Health Industry Co.,Ltd.",86-512-56926898,swynet@126.com;chentingting@cjrfjx.com;lubin@cjrfjx.com</t>
  </si>
  <si>
    <t>上海交易所,600345.SH,长江通信,武汉长江通信产业集团股份有限公司,湖北省武汉市洪山区东湖开发区关东工业园文华路2号,通信设备,32811276.31,22664243.34,175,"Wuhan Yangtze Communication Industry Group Co.,Ltd.",86-27-67840308,sh600345@ycig.com</t>
  </si>
  <si>
    <t>上海交易所,600119.SH,长江投资,长发集团长江投资实业股份有限公司,上海市青浦区佳杰路89号6号楼4楼,物流,320082181.7,-4482170.21,413,"Y.U.D.Yangtze River Investment Industry Co.,Ltd.",86-21-66601817;86-21-66601819,shiqinyu@cjtz.cn;cjtzdb@cjtz.cn</t>
  </si>
  <si>
    <t>深圳交易所,000783.SZ,长江证券,长江证券股份有限公司,湖北省武汉市江汉区淮海路88号,证券,843439055.6,46844151.38,6649,Changjiang Securities Company Limited,86-27-65799866,lijia@cjsc.com;huangyw@cjsc.com;inf@cjsc.com</t>
  </si>
  <si>
    <t>深圳交易所,002879.SZ,长缆科技,长缆电工科技股份有限公司,湖南省长沙市岳麓区高新开发区麓谷工业园桐梓坡西路223号,电力设备,200099028.1,17807324.08,1470,"Chang Lan Electric Technology Co.,Ltd.",86-731-85262635,cldg@csdlfj.com.cn;cldgliu@163.com</t>
  </si>
  <si>
    <t>深圳交易所,300348.SZ,长亮科技,深圳市长亮科技股份有限公司,广东省深圳市南山区沙河西路深圳湾科技生态园一区2栋A座5层,计算机应用,276419512.2,-9866971.99,6479,"Shenzhen Sunline Tech Co.,Ltd.",86-755-86168118-828,invest@sunline.cn</t>
  </si>
  <si>
    <t>上海交易所,605389.SH,长龄液压,江苏长龄液压股份有限公司,江苏省无锡市江阴市云亭街道云顾路885号,专用设备,277496693.9,42201819.32,558,"Jiangsu Changling Hydraulic Co.,Ltd",86-510-80287803,clyy@changlingmach.cn</t>
  </si>
  <si>
    <t>深圳交易所,002391.SZ,长青股份,江苏长青农化股份有限公司,江苏省扬州市江都区文昌东路1006号,化学制品,913809250.6,80049689.47,2076,"Jiangsu Changqing Agrochemical Co.,Ltd",86-514-86424918,irm@jscq.com</t>
  </si>
  <si>
    <t>深圳交易所,002616.SZ,长青集团,广东长青(集团)股份有限公司,广东省中山市小榄工业大道南42号,电力,829209765.3,4379865.45,2372,Guangdong Chant Group Inc.,86-760-22583660;86-760-89829007,dmof@chantgroup.cn</t>
  </si>
  <si>
    <t>深圳交易所,300195.SZ,长荣股份,天津长荣科技集团股份有限公司,天津市北辰区北辰经济开发区双辰中路11号,专用设备,423285796.9,12963722.77,1548,"Masterwork Group Co.,Ltd.",86-22-26986268,crgf@mkmchina.com</t>
  </si>
  <si>
    <t>上海交易所,601577.SH,长沙银行,长沙银行股份有限公司,湖南省长沙市岳麓区滨江路53号楷林商务中心B座,银行,5387228000,1821264000,7978,"Bank Of Changsha Co.,Ltd.",86-731-89934772,bankofchangsha@cscb.cn</t>
  </si>
  <si>
    <t>深圳交易所,300718.SZ,长盛轴承,浙江长盛滑动轴承股份有限公司,浙江省嘉兴市嘉善县惠民街道鑫达路6号,专用设备,260302520.1,30252433.75,983,"Zhejiang Changsheng Sliding Bearings Co.,Ltd.",86-573-84182788,sid@csb.com.cn;yuxl@csb.com.cn</t>
  </si>
  <si>
    <t>深圳交易所,300088.SZ,长信科技,芜湖长信科技股份有限公司,安徽省芜湖市鸠江区经济技术开发区汽经二路以东长信科技工业园,光学光电子,1716934435,181381785.2,1.8504万,"Wuhu Token Sciences Co.,Ltd",86-553-2398888;86-553-2398888-6102,wdchen@tokengroup.com;chchzhang@tokengroup.com;token@tokengroup.com</t>
  </si>
  <si>
    <t>上海交易所,688299.SH,长阳科技,宁波长阳科技股份有限公司,浙江省宁波市江北区庆丰路999号,光学光电子,285035835.2,35351926.28,807,"Ningbo Solartron Technology Co.,Ltd.",86-574-56205386,ir@solartrontech.com</t>
  </si>
  <si>
    <t>深圳交易所,002664.SZ,长鹰信质,长鹰信质科技股份有限公司,浙江省台州市椒江区前所信质路28号,汽车零部件,828399659.7,31868304.48,3180,"Changying Xinzhi Technology Co.,Ltd.",86-576-88931165,haishi.chen@chinaxinzhi.com;xinzhi@chinaxinzhi.com</t>
  </si>
  <si>
    <t>深圳交易所,300115.SZ,长盈精密,深圳市长盈精密技术股份有限公司,广东省深圳市宝安区福永镇桥头富桥工业三区11栋,消费电子,3607429257,-195285382.3,2.9181万,Shenzhen Everwin Precision Technology Co.Ltd,86-755-27347334-8068,ir@ewpt.com</t>
  </si>
  <si>
    <t>上海交易所,600525.SH,长园集团,长园科技集团股份有限公司,广东省深圳市南山区高新区科苑中路长园新材料港1号高科技厂房,电力设备,1527743739,46928663.67,7436,Changyuan Technology Group Ltd.,86-755-26719476,guning@cyg.com;lifeng@cyg.com;zqb@cyg.com</t>
  </si>
  <si>
    <t>深圳交易所,000966.SZ,长源电力,国家能源集团长源电力股份有限公司,湖北省武汉市洪山区徐东大街113号国家能源大厦,电力,3669332674,79978287.35,5293,"Chn Energy Changyuan Electric Power Co.,Ltd.",86-27-88717021;86-27-88717132,liujun@cydl.com.cn;jianbing.ye@chnenergy.com.cn;cy@cydl.com.cn</t>
  </si>
  <si>
    <t>上海交易所,603950.SH,长源东谷,襄阳长源东谷实业股份有限公司,湖北省襄阳市襄州区钻石大道(洪山头工业园),汽车零部件,343590475.7,54142532.03,1512,"Xiangyang Changyuandonggu Industry Co.,Ltd.",86-710-3062990,cydg2001@126.com</t>
  </si>
  <si>
    <t>上海交易所,688779.SH,长远锂科,湖南长远锂科股份有限公司,湖南省长沙市岳麓区麓天路61号,电力设备,3392940206,303899733.8,1503,"Hunan Changyuan Lico Co.,Ltd.",86-731-88998125;86-731-88998117,cylico@minmetals.com</t>
  </si>
  <si>
    <t>上海交易所,603533.SH,掌阅科技,掌阅科技股份有限公司,北京市朝阳区四惠东四惠大厦二层2029E,传媒,520405524.7,-14976309.77,905,"Ireader Technology Co.,Ltd.",86-10-59236288,ir@zhangyue.com</t>
  </si>
  <si>
    <t>深圳交易所,301136.SZ,招标股份,福建省招标股份有限公司,福建省福州市鼓楼区洪山园路68号,建筑装饰,98771856.75,8864811.97,2046,"Fujian Tendering Co.,Ltd.",86-591-83709309;86-591-83707742,fjzbgf@163.com</t>
  </si>
  <si>
    <t>深圳交易所,001872.SZ,招商港口,招商局港口集团股份有限公司,广东省深圳市南山区招商街道工业三路一号招商局港口大厦23-25楼,港口航运,4020203113,859493121.6,1.5892万,"China Merchants Port Group Co., Ltd.",86-755-26828888,cmpir@cmhk.com</t>
  </si>
  <si>
    <t>深圳交易所,001965.SZ,招商公路,招商局公路网络科技控股股份有限公司,北京市朝阳区建国路118号招商局大厦31层,公路铁路运输,1742021335,1092050626,5459,"China Merchants Expressway Network &amp; Technology Holdings Co.,Ltd.",86-10-56529000,cmexpressway@cmhk.com</t>
  </si>
  <si>
    <t>深圳交易所,001914.SZ,招商积余,招商局积余产业运营服务股份有限公司,广东省深圳市南山区蛇口太子湾邮轮大道招商积余大厦15A-17层,房地产服务,2537369858,145019354.1,4.4761万,"China Merchants Property Operation &amp; Service Co.,Ltd.",86-755-83244582;86-755-83244503,cmpoir@cmhk.com</t>
  </si>
  <si>
    <t>上海交易所,601872.SH,招商轮船,招商局能源运输股份有限公司,"上海市浦东新区国展路777号中外运上海大厦7楼,香港上环干诺道中168-200号信德中心招商局大厦32楼",港口航运,6095762605,1305149092,4303,"China Merchants Energy Shipping Co.,Ltd.",86-21-68301260;852-28597361,ir@cmhk.com</t>
  </si>
  <si>
    <t>上海交易所,601975.SH,招商南油,招商局南京油运股份有限公司,江苏省南京市鼓楼区中山北路324号油运大厦,港口航运,1094933521,103396826.6,2383,Nanjing Tanker Corporation,86-25-58586145;86-25-58586146,irm@njtc.com.cn;shenhuinjtc@cmhk.com;gongxiaofeng@cmhk.com</t>
  </si>
  <si>
    <t>深圳交易所,001979.SZ,招商蛇口,招商局蛇口工业区控股股份有限公司,广东省深圳市南山区蛇口兴华路6号南海意库3号楼,房地产开发,18800930984,443787572.2,5.4735万,"China Merchants Shekou Industrial Zone Holdings Co.,Ltd.",86-755-26819600;86-755-26818600,cmskir@cmhk.com</t>
  </si>
  <si>
    <t>上海交易所,600036.SH,招商银行,招商银行股份有限公司,广东省深圳市福田区深南大道7088号,银行,91990000000,36022000000,10.3669万,"China Merchants Bank Co., Ltd.",86-755-83198888,cmb@cmbchina.com</t>
  </si>
  <si>
    <t>上海交易所,600999.SH,招商证券,招商证券股份有限公司,广东省深圳市福田区福田街道福华一路111号,证券,3696270114,1489516271,1.2005万,"China Merchants Securities Co.,Ltd.",86-755-82943666;86-755-82960432,ir@cmschina.com.cn;luoli@cmschina.com.cn</t>
  </si>
  <si>
    <t>深圳交易所,002429.SZ,兆驰股份,深圳市兆驰股份有限公司,广东省深圳市龙岗区南湾街道下李朗社区李朗路一号兆驰创新产业园,黑色家电,3732740887,345614102.5,1.3725万,Shenzhen Mtc Co. Ltd,86-755-33614068,ls@szmtc.com.cn</t>
  </si>
  <si>
    <t>深圳交易所,300695.SZ,兆丰股份,浙江兆丰机电股份有限公司,浙江省杭州市萧山区萧山经济技术开发区桥南区块兆丰路6号,汽车零部件,123050724.3,38681855.72,856,"Zhejiang Zhaofeng Mechanical And Electronic Co.,Ltd.",86-571-22801163,stock@hzfb.com</t>
  </si>
  <si>
    <t>深圳交易所,300913.SZ,兆龙互连,浙江兆龙互连科技股份有限公司,浙江省湖州市德清县新市镇士林工业区,通信设备,379240911.8,21016878.91,1167,"Zhejiang Zhaolong Interconnect Technology Co.,Ltd.",86-572-8475786,dmb@zhaolong.com.cn</t>
  </si>
  <si>
    <t>深圳交易所,300333.SZ,兆日科技,深圳兆日科技股份有限公司,广东省深圳市福田区泰然八路泰然大厦C座1605,计算机设备,36769436.07,-17732814.47,428,"Sinosun Technology Co.,Ltd.",86-755-23609873,ir@sinosun.com.cn</t>
  </si>
  <si>
    <t>深圳交易所,003021.SZ,兆威机电,深圳市兆威机电股份有限公司,广东省深圳市宝安区燕罗街道燕川社区燕湖路62号办公楼101,电力设备,215190617.1,22691928.01,1845,"Shenzhen Zhaowei Machinery &amp; Electronics Co.,Ltd.",86-755-27323929,zqb@szzhaowei.net</t>
  </si>
  <si>
    <t>深圳交易所,002256.SZ,兆新股份,深圳市兆新能源股份有限公司,广东省深圳市南山区深圳湾科技生态园12栋B座34层01-06号,电力,63235313.51,-36158198.6,269,"Shenzhen Sunrise New Energy Co.,Ltd.",86-755-86922889;86-755-86922886,dongsh@szsunrisene.com</t>
  </si>
  <si>
    <t>深圳交易所,301102.SZ,兆讯传媒,兆讯传媒广告股份有限公司,北京市朝阳区广渠路17号院1号楼联美大厦,传媒,167646162.3,59842447.1,336,"Mega-Info Media Co.,Ltd.",86-10-65915208,ir@megainfomedia.com</t>
  </si>
  <si>
    <t>上海交易所,603986.SH,兆易创新,兆易创新科技集团股份有限公司,北京市海淀区丰豪东路9号院中关村集成电路设计园8号楼,半导体及元件,2229810940,685901731,1343,Gigadevice Semiconductor Inc.,86-10-82881768,investor@gigadevice.com</t>
  </si>
  <si>
    <t>深圳交易所,301000.SZ,肇民科技,上海肇民新材料科技股份有限公司,上海市金山区金山卫镇秦弯路633号,汽车零部件,138796544.7,27161333.13,425,"Shanghai Hajime Advanced Material Technology Co.,Ltd.",86-21-57930288,stock@hps-sh.com</t>
  </si>
  <si>
    <t>深圳交易所,002346.SZ,柘中股份,上海柘中集团股份有限公司,上海市奉贤区化工分区苍工路368号,电力设备,149497700,36793810.69,517,"Shanghai Zhezhong Group Co.,Ltd",86-21-57403737,tianyi@zhezhong.com;lilizhuan@zhezhong.com</t>
  </si>
  <si>
    <t>上海交易所,601921.SH,浙版传媒,浙江出版传媒股份有限公司,浙江省杭州市西湖区天目山路40号,传媒,2616710019,124522970.2,7114,"Zhejiang Publishing &amp; Media Co.,Ltd",86-571-88909784,zqfwb@zjcbcm.com</t>
  </si>
  <si>
    <t>上海交易所,600797.SH,浙大网新,浙大网新科技股份有限公司,浙江省杭州市西湖区西园一路18号浙大网新软件园A楼15层,计算机应用,968132918.9,6634073.64,4665,"Insigma Technology Co.,Ltd",86-571-87950500,xukefei@insigma.com.cn;zdwx@insigma.com.cn</t>
  </si>
  <si>
    <t>深圳交易所,002266.SZ,浙富控股,浙富控股集团股份有限公司,浙江省杭州市余杭区绿汀路21号浙富控股大厦,环保,3800952372,404406676.6,6077,"Zhefu Holding Group Co.,Ltd.",86-571-89939661,stock-dept@zhefu.cn;office@zhefu.cn</t>
  </si>
  <si>
    <t>上海交易所,688577.SH,浙海德曼,浙江海德曼智能装备股份有限公司,浙江省台州市玉环市大麦屿街道北山头,通用设备,132621623.1,14828984.53,792,"Zhe Jiang Headman Machinery Co.,Ltd.",86-576-87371818,hdm@headman.cn;cjy@headman.cn</t>
  </si>
  <si>
    <t>上海交易所,603338.SH,浙江鼎力,浙江鼎力机械股份有限公司,浙江省湖州市德清县雷甸镇启航路188号(公司四期厂区),专用设备,1253172271,195701644.9,1766,"Zhejiang Dingli Machinery Co.,Ltd",86-572-8681698,dingli@cndingli.com</t>
  </si>
  <si>
    <t>上海交易所,600120.SH,浙江东方,浙江东方金融控股集团股份有限公司,浙江省杭州市上城区香樟街39号国贸金融大厦,保险及其他,4908635816,39938861.53,1238,"Zhejiang Orient Financial Holdings Group Co.,Ltd.",86-571-87600383,invest@zjorient.com</t>
  </si>
  <si>
    <t>上海交易所,600113.SH,浙江东日,浙江东日股份有限公司,浙江省温州市鹿城区市府路168号合众大厦12层,零售,376636625.1,45725163.9,993,Zhe Jiang Dong Ri Limited Company,86-577-88812155,xxl@dongri.com;drz@dongri.com;600113@dongri.com</t>
  </si>
  <si>
    <t>上海交易所,600070.SH,浙江富润,浙江富润数字科技股份有限公司,浙江省绍兴市诸暨市陶朱南路12号,综合,262231996.9,-4376667.53,222,"Zhejiang Furun Digital Technology Co.,Ltd",86-575-87015763,zjfr600070@126.com;frdjtx@163.com</t>
  </si>
  <si>
    <t>深圳交易所,301222.SZ,浙江恒威,浙江恒威电池股份有限公司,浙江省嘉兴市秀洲区油车港正阳西路77号,电力设备,133913564.8,20151166.49,379,"Zhejiang Hengwei Battery Co.,Ltd.",86-573-82235810,securities@hwbattery.com</t>
  </si>
  <si>
    <t>深圳交易所,002761.SZ,浙江建投,浙江省建设投资集团股份有限公司,浙江省杭州市西湖区文三西路52号,建筑装饰,22546407648,328505156.3,2.0992万,"Zhejiang Construction Investment Group Co.,Ltd",86-571-88057132,zjjtzq@cnzgc.com</t>
  </si>
  <si>
    <t>深圳交易所,002061.SZ,浙江交科,浙江交通科技股份有限公司,浙江省杭州市滨江区江陵路2031号钱江大厦22楼,建筑装饰,9745320568,364008913.7,7815,"Zhejiang Communications Technology Co.,Ltd.",86-571-87569087,ir@zjjiaoke.com</t>
  </si>
  <si>
    <t>上海交易所,603048.SH,浙江黎明,浙江黎明智造股份有限公司,浙江省舟山市定海区高新技术产业园区新港园区弘禄大道,汽车零部件,135856108.1,13152846.81,1355,"Zhejiang Liming Intelligent Manufacturing Co.,Ltd.",86-580-2921120,lmim@zhejiangliming.com</t>
  </si>
  <si>
    <t>深圳交易所,300838.SZ,浙江力诺,浙江力诺流体控制科技股份有限公司,浙江省温州市瑞安市高新技术(阁巷)园区围一路99号,通用设备,167304764.5,18054223.47,728,"Zhejiang Linuo Flow Control Technology Co.,Ltd.",86-577-65728108,fhb@linuovalve.com;zd@linuovalve.com</t>
  </si>
  <si>
    <t>上海交易所,600352.SH,浙江龙盛,浙江龙盛集团股份有限公司,浙江省绍兴市上虞区道墟街道龙盛大道1号,化学制品,4505491469,469598326.7,7801,"Zhejiang Longsheng Group Co.,Ltd.",86-575-82048616,yaojf@lonsen.com;chengj@longsheng.com;mail@longsheng.com</t>
  </si>
  <si>
    <t>深圳交易所,002677.SZ,浙江美大,浙江美大实业股份有限公司,浙江省嘉兴市海宁市袁花镇谈桥81号(海宁市东西大道60KM),厨卫电器,413278306.8,121557038.8,1179,"Zhejiang Meida Industrial Co.,Ltd.",86-573-87812298,xh@meida.com;meida@meida.com</t>
  </si>
  <si>
    <t>深圳交易所,002703.SZ,浙江世宝,浙江世宝股份有限公司,浙江省杭州市钱塘区经济技术开发区17号大街6号,汽车零部件,260633969.5,-4032392.53,1636,Zhejiang Shibao Company Limited,86-571-28025692,ir@shibaogroup.com</t>
  </si>
  <si>
    <t>上海交易所,603239.SH,浙江仙通,浙江仙通橡塑股份有限公司,浙江省台州市仙居县现代工业集聚区,汽车零部件,221798640.7,36144473.51,1990,"Zhejiang Xiantong Rubber&amp;Plastic Co.,Ltd",86-576-87684158,zjxtzqb@163.com</t>
  </si>
  <si>
    <t>上海交易所,600032.SH,浙江新能,浙江省新能源投资集团股份有限公司,浙江省杭州市上城区凯旋街道凤起东路8号,电力,1049322903,204396956.7,750,"Zhejiang Provincial New Energy Investment Group Co.,Ltd.",86-571-86664353,zjnepe@163.com</t>
  </si>
  <si>
    <t>上海交易所,600216.SH,浙江医药,浙江医药股份有限公司,浙江省绍兴市越城区滨海新城致远中大道168号,化学制药,2184192086,260543171.6,5901,"Zhejiang Medicine Co.,Ltd.",86-575-85211969,board@zmc-china.com;zmc3@163.com</t>
  </si>
  <si>
    <t>深圳交易所,002489.SZ,浙江永强,浙江永强集团股份有限公司,浙江省台州市临海市前江南路1号,家用轻工,3153175690,137158944.9,1.0994万,"Yotrio Group Co.,Ltd",86-576-85956878;86-576-85956868,whyofchina@sina.com;yotrioir@yotrio.com</t>
  </si>
  <si>
    <t>深圳交易所,000705.SZ,浙江震元,浙江震元股份有限公司,浙江省绍兴市越城区稽山街道延安东路558号,医药商业,964264259.8,15176300.98,1974,"Zhejiang Zhenyuan Share Co.,Ltd.",86-575-85144161;86-575-85139563,000705@zjzy.com</t>
  </si>
  <si>
    <t>深圳交易所,002522.SZ,浙江众成,浙江众成包装材料股份有限公司,浙江省嘉兴市嘉善县惠民街道泰山路1号,化工合成材料,458287883.2,50974004.26,1008,"Zhejiang Zhongcheng Packing Material Co.,Ltd",86-573-84187845,sec@zjzhongda.com</t>
  </si>
  <si>
    <t>上海交易所,605080.SH,浙江自然,浙江大自然户外用品股份有限公司,浙江省台州市天台县平桥镇下曹村,家用轻工,330142622.2,84979883.09,1499,Zhejiang Natural Outdoor Goods Inc.,86-576-83683676;86-576-83683839,irm@zjnature.com</t>
  </si>
  <si>
    <t>深圳交易所,300837.SZ,浙矿股份,浙矿重工股份有限公司,浙江省湖州市长兴县和平镇工业园区,专用设备,166307724.1,46596150.54,391,"Zhe Kuang Heavy Industry Co.,Ltd.",86-572-6955777,zkzg@cnzkzg.com</t>
  </si>
  <si>
    <t>上海交易所,600023.SH,浙能电力,浙江浙能电力股份有限公司,浙江省杭州市西湖区教工路18号世贸丽晶城欧美中心D区14层,电力,18316136528,626904597,9423,"Zhejiang Zheneng Electric Power Co.,Ltd",86-571-87210223,zzep@zjenergy.com.cn</t>
  </si>
  <si>
    <t>深圳交易所,002758.SZ,浙农股份,浙农集团股份有限公司,浙江省杭州市滨江区长河街道江虹路768号浙农科创园3号楼8楼,汽车服务,9469580257,139944505,6607,"Zjamp Group Co.,Ltd.",86-571-87661645,jinding@znjtgf.com;zl@znjtgf.com;zngf002758@znjtgf.com</t>
  </si>
  <si>
    <t>上海交易所,601916.SH,浙商银行,浙商银行股份有限公司,浙江省杭州市上城区庆春路288号,银行,15391000000,5118000000,1.7288万,"China Zheshang Bank Co.,Ltd.",86-571-88268966,ir@czbank.com</t>
  </si>
  <si>
    <t>上海交易所,601878.SH,浙商证券,浙商证券股份有限公司,浙江省杭州市上城区五星路201号,证券,3133045905,323319247.4,4492,"Zheshang Securities Co.,Ltd.",86-571-87901964,zszq@stocke.com.cn</t>
  </si>
  <si>
    <t>深圳交易所,000906.SZ,浙商中拓,浙商中拓集团股份有限公司,浙江省杭州市拱墅区文晖路303号浙江交通集团大厦8-10楼,物流,36511253650,166795651.1,2133,"Zheshang Development Group Co.,Ltd",86-571-86850618,leibj@zmd.com.cn;liuj@zmd.com.cn;lvwl@zmd.com.cn;zmd000906@zmd.com.cn</t>
  </si>
  <si>
    <t>上海交易所,600633.SH,浙数文化,浙报数字文化集团股份有限公司,浙江省杭州市拱墅区体育场路178号26-27楼,传媒,1043400495,50157224.63,2191,"Zhejiang Daily Digital Culture Group Co.,Ltd.",86-571-85311338,zdm@600633.cn</t>
  </si>
  <si>
    <t>上海交易所,600986.SH,浙文互联,浙文互联集团股份有限公司,北京市朝阳区伊莎文心广场A座5层,传媒,4082729584,35384087.55,1279,"Zhewen Interactive Group Co.,Ltd.",86-10-87835799,wangyingyi@zwhlgroup.com;sunbin@zwhlgroup.com;info@zwhlgroup.com</t>
  </si>
  <si>
    <t>上海交易所,601599.SH,浙文影业,浙文影业集团股份有限公司,浙江省杭州市拱墅区远洋国际中心B座19楼,纺织制造,743949869.9,33043641.15,3533,"Zhewen Pictures Group Co.,Ltd",86-571-88068357;86-512-58353258,ir@zhewenpictures.com</t>
  </si>
  <si>
    <t>上海交易所,603567.SH,珍宝岛,黑龙江珍宝岛药业股份有限公司,黑龙江省哈尔滨市平房区烟台一路8号,中药,1003658954,157983557.3,3245,"Heilongjiangzbd Pharmaceutical Co.,Ltd.",86-451-86811969,zbddsh@zbdzy.com</t>
  </si>
  <si>
    <t>深圳交易所,003041.SZ,真爱美家,浙江真爱美家股份有限公司,浙江省金华市义乌市江东街道佛堂大道399号,服装家纺,176746354.4,18610219.49,1567,"Zhejiang Truelove Vogue Co.,Ltd.",86-579-89982888,hhw@zamj.cn</t>
  </si>
  <si>
    <t>上海交易所,688270.SH,臻镭科技,浙江臻镭科技股份有限公司,浙江省杭州市西湖区三墩镇西园三路3号B幢6楼,半导体及元件,31320850.51,6916900.56,160,"Great Microwave Technology Co.,Ltd.",86-571-81023677,ir@greatmicrowave.com</t>
  </si>
  <si>
    <t>深圳交易所,003028.SZ,振邦智能,深圳市振邦智能科技股份有限公司,广东省深圳市光明区玉塘街道根玉路与南明路交汇处华宏信通工业园4栋1-6楼,消费电子,287553976.9,42501513.31,1419,Genbyte Technology Inc.,86-755-86267201,genbyte@genbytech.com</t>
  </si>
  <si>
    <t>上海交易所,603301.SH,振德医疗,振德医疗用品股份有限公司,浙江省绍兴市越城区皋埠街道香积路55号,医疗器械,1264804818,111872326.9,8027,"Zhende Medical Co.,Ltd.",86-575-88751963,dsh@zhende.com</t>
  </si>
  <si>
    <t>深圳交易所,300158.SZ,振东制药,山西振东制药股份有限公司,山西省长治市上党区光明南路振东科技园,化学制药,888836734.5,9149858.74,4123,"Shanxi Zhendong Pharmaceutical Co.,Ltd",86-355-8096012,zqb@zdjt.com</t>
  </si>
  <si>
    <t>上海交易所,603067.SH,振华股份,湖北振华化学股份有限公司,湖北省黄石市西塞山区黄石大道668号,化学原料,790212377.3,99560159.82,1977,"Hubei Zhenhua Chemical Co.,Ltd.",86-714-6406329,603067@hszhenhua.com;zsj@hszhenhua.com;yf19982010@hotmail.com</t>
  </si>
  <si>
    <t>深圳交易所,000733.SZ,振华科技,中国振华(集团)科技股份有限公司,贵州省贵阳市乌当区新添大道北段268号,国防军工,1885911600,607328795.6,7035,"China Zhenhua(Group) Science&amp;Technology Co.,Ltd",86-851-86301078;86-851-86302675,hugw@czelec.com.cn;zhkj9@mail.guz.cei.gov.cn;cuilei@czelec.com.cn</t>
  </si>
  <si>
    <t>上海交易所,688707.SH,振华新材,贵州振华新材料股份有限公司,贵州省贵阳市白云区高跨路1号,电力设备,2579080056,342439942.2,1878,Guizhou Zhenhua E-Chem Inc.,86-851-84284089,wangjing@zh-echem.com;yusisi@zh-echem.com;zec@zh-echem.com</t>
  </si>
  <si>
    <t>上海交易所,600320.SH,振华重工,上海振华重工(集团)股份有限公司,上海市浦东新区东方路3261号,专用设备,4770429059,15292041,8250,"Shanghai Zhenhua Heavy Industries Co.,Ltd.",86-21-50390727,ir@zpmc.com</t>
  </si>
  <si>
    <t>上海交易所,603507.SH,振江股份,江苏振江新能源装备股份有限公司,江苏省无锡市江阴市镇澄路2608号,电力设备,448970542,18402361.68,2529,"Jiangsu Zhenjiang Newenergy Equipment Co.,Ltd.",86-510-86605508,jznee@zjavim.com</t>
  </si>
  <si>
    <t>深圳交易所,300101.SZ,振芯科技,成都振芯科技股份有限公司,四川省成都市武侯区高新区高朋大道1号,国防军工,201184020.3,67637933.28,847,"Chengdu Corpro Technology Co.,Ltd.",86-28-65557625,corpro@corpro.cn</t>
  </si>
  <si>
    <t>深圳交易所,300767.SZ,震安科技,震安科技股份有限公司,云南省昆明市西山区棕树营街道鱼翅路云投中心B3栋22层,化工合成材料,228479745.5,32547264.08,917,"Quakesafe Technologies Co.,Ltd.",86-871-63356306,liuf@zhenanpro.com</t>
  </si>
  <si>
    <t>上海交易所,688418.SH,震有科技,深圳震有科技股份有限公司,广东省深圳市南山区粤海街道高新南社区科苑南路3176号彩讯科技大厦五层、六层、十一层,通信设备,65247304.48,-36769569.99,1009,"Genew Technologies Co.,Ltd.",86-755-33599651,ir@genew.com</t>
  </si>
  <si>
    <t>深圳交易所,300953.SZ,震裕科技,宁波震裕科技股份有限公司,浙江省宁波市宁海县西店镇香山,电力设备,1256907942,56096116.16,3278,"Ningbo Zhenyu Technology Co.,Ltd.",86-574-65386699,irm@zhenyumould.com</t>
  </si>
  <si>
    <t>上海交易所,603637.SH,镇海股份,镇海石化工程股份有限公司,浙江省宁波市鄞州区高新区星海南路36号,建筑装饰,155297959.7,13474867.2,360,"Zhenhai Petrochemical Engineering Co.,Ltd",86-574-87917820,zpec@izpec.com</t>
  </si>
  <si>
    <t>上海交易所,603213.SH,镇洋发展,浙江镇洋发展股份有限公司,浙江省宁波市镇海区宁波石化经济技术开发区海天中路655号,化学原料,618591626.8,103892744.8,468,"Zhejiang Oceanking Development Co.,Ltd.",86-574-86502981,zqh@nbocc.com</t>
  </si>
  <si>
    <t>深圳交易所,301092.SZ,争光股份,浙江争光实业股份有限公司,浙江省杭州市临平区南苑街道世纪大道1号美亚大厦16楼,化工合成材料,129075104.5,19781114.86,295,"Zhejiang Zhengguang Industrial Co.,Ltd.",86-571-86319310,wyf@chinaresin.com;chec@chinaresin.com</t>
  </si>
  <si>
    <t>深圳交易所,003033.SZ,征和工业,青岛征和工业股份有限公司,山东省青岛市平度市香港路112号,非汽车交运,335957154.7,27268489.1,1863,"Qingdao Choho Industrial Co.,Ltd.",86-532-88306381,choho@chohogroup.com</t>
  </si>
  <si>
    <t>深圳交易所,002157.SZ,正邦科技,江西正邦科技股份有限公司,江西省南昌市青山湖区高新技术开发区艾溪湖一路569号,养殖业,6489838002,-2433277803,2.2088万,Jiangxi Zhengbang Technology Co.Ltd,86-791-86397153,zqb@zhengbang.com</t>
  </si>
  <si>
    <t>上海交易所,603976.SH,正川股份,重庆正川医药包装材料股份有限公司,重庆市北碚区龙凤桥街道正川玻璃工业园,医疗器械,224626184.9,25897780.58,1755,"Chongqing Zhengchuan Pharmaceutical Packaging Co.,Ltd",86-23-68349898,zczq@cqzcjt.com</t>
  </si>
  <si>
    <t>深圳交易所,300641.SZ,正丹股份,江苏正丹化学工业股份有限公司,江苏省镇江市润州区南山路61号国控大厦A座15楼,化学制品,486264175.1,31398929.78,460,"Jiangsu Zhengdan Chemical Industry Co.,Ltd.",86-511-88059006,stock@zhengdanchem.com</t>
  </si>
  <si>
    <t>上海交易所,688596.SH,正帆科技,上海正帆科技股份有限公司,上海市闵行区春永路55号2幢,专用设备,362195314.8,11257680.38,1075,"Shanghai Gentech Co.,Ltd.",86-21-54428800,ir@gentech-online.com</t>
  </si>
  <si>
    <t>深圳交易所,300224.SZ,正海磁材,烟台正海磁性材料股份有限公司,山东省烟台市福山区经济技术开发区汕头大街9号,金属新材料,1064854892,83723894.18,2148,"Yantai Zhenghai Magnetic Material Co.,Ltd.",86-535-6397287,dmb@zhmag.com</t>
  </si>
  <si>
    <t>深圳交易所,300653.SZ,正海生物,烟台正海生物科技股份有限公司,山东省烟台市福山区经济技术开发区南京大街7号,医疗器械,117732128.6,55019970.53,378,"Yantai Zhenghai Bio-Tech Co.,Ltd.",86-535-6971993,ir@zhbio.com</t>
  </si>
  <si>
    <t>深圳交易所,000702.SZ,正虹科技,湖南正虹科技发展股份有限公司,湖南省岳阳市汨罗市屈原营田镇,农产品加工,219650105.3,-44728671.59,1243,"Hunan Zhenghong Science And Technology Develop Co.,Ltd.",86-730-5715016,dms@chinazhjt.com.cn</t>
  </si>
  <si>
    <t>上海交易所,603843.SH,正平股份,正平路桥建设股份有限公司,青海省西宁市城西区五四西路67号,建筑装饰,338491765.8,-6778588.78,1304,"Zhengping Road &amp; Bridge Construction Co.,Ltd.",86-971-8588071,zplqzqb@126.com</t>
  </si>
  <si>
    <t>深圳交易所,301119.SZ,正强股份,杭州正强传动股份有限公司,浙江省杭州市萧山区蜀山街道章潘桥村(犁头金),汽车零部件,88988254.41,15947281.75,596,"Hangzhou Zhengqiang Corp., Ltd",86-571-57573593,zhengquanbu@zhengqiang.com</t>
  </si>
  <si>
    <t>上海交易所,601877.SH,正泰电器,浙江正泰电器股份有限公司,浙江省温州市乐清市北白象镇正泰工业园区正泰路1号,电力设备,10641577140,586895503,3.0391万,"Zhejiang Chint Electrics Co.,Ltd.",86-577-62877777,chintzqb@chint.com</t>
  </si>
  <si>
    <t>深圳交易所,002201.SZ,正威新材,江苏正威新材料股份有限公司,江苏省南通市如皋市中山东路1号,建筑材料,321069046.9,10288172.89,2239,"Jiangsu Amer New Material Co.,Ltd.",86-513-87530125,caoyawei@jiudinggroup.com;licc@jiudinggroup.com;jdxc@jiudinggroup.com</t>
  </si>
  <si>
    <t>上海交易所,688395.SH,正弦电气,深圳市正弦电气股份有限公司,广东省深圳市宝安区沙井街道沙二社区安托山高科技工业园7号厂房五层,自动化设备,91233730.2,14289410.79,470,"Shenzhen Sine Electric Co.,Ltd.",86-755-86267396,zoumin@sinee.cn</t>
  </si>
  <si>
    <t>深圳交易所,300410.SZ,正业科技,广东正业科技股份有限公司,广东省东莞市松山湖园区南园路6号,电力设备,269914520.1,8274221.36,1505,"Guangdong Zhengye Technology Co.,Ltd.",86-769-88774270,ir@zhengyee.com</t>
  </si>
  <si>
    <t>上海交易所,603089.SH,正裕工业,浙江正裕工业股份有限公司,浙江省台州市玉环市沙门滨港工业城长顺路55号,汽车零部件,359483113.4,10372057.41,3301,"Add Industry(Zhejiang) Co.,Ltd",86-576-87278883,add@addchina.com</t>
  </si>
  <si>
    <t>上海交易所,688509.SH,正元地信,正元地理信息集团股份有限公司,北京市顺义区国门商务区机场东路2号,计算机应用,255480462.3,-11400486.62,2856,"Zhengyuan Geomatics Group Co.,Ltd.",86-10-53296266,zyxp@geniuses.com.cn</t>
  </si>
  <si>
    <t>深圳交易所,300645.SZ,正元智慧,浙江正元智慧科技股份有限公司,浙江省杭州市余杭区舒心路359号正元智慧大厦A幢,计算机设备,132881456.9,-9039171.57,1461,"Zhejiang Zhengyuan Zhihui Technology Co.,Ltd.",86-571-88994988,ir@hzsun.com</t>
  </si>
  <si>
    <t>上海交易所,600321.SH,正源股份,正源控股股份有限公司,四川省成都市双流区东升街道广都大道2号,建筑装饰,123062797.1,-34483764.18,547,"Rightway Holdings Co.,Ltd.",86-28-85803711,miaopenglong@rightwayholdings.com;zhaolin@rightwayholdings.com;investor-serv@rightwayholdings.com</t>
  </si>
  <si>
    <t>深圳交易所,002197.SZ,证通电子,深圳市证通电子股份有限公司,广东省深圳市光明区同观路3号证通电子产业园,计算机设备,282674871.2,11374617.81,1135,"Szzt Electronics Co.,Ltd",86-755-26490118,zoujunjie@szzt.com.cn;ir@szzt.com.cn;pengxue@szzt.com.cn</t>
  </si>
  <si>
    <t>上海交易所,601717.SH,郑煤机,郑州煤矿机械集团股份有限公司,河南省郑州市管城回族区经济技术开发区第九大街167号,专用设备,8091657740,681747340.4,1.6774万,"Zhengzhou Coal Mining Machinery Group Co.,Ltd.",86-371-67891015;86-371-67891199,haibin.zhang@zmj.com;zhipeng.xi@zmj.com;ir@zmj.com</t>
  </si>
  <si>
    <t>深圳交易所,002811.SZ,郑中设计,深圳市郑中设计股份有限公司,广东省深圳市福田区中心区益田路与福华路交汇处卓越时代广场4B01、4B02,建筑装饰,302699130.8,5395623.44,1711,"Shenzhen Cheng Chung Design Co.,Ltd.",86-755-83028871,atg@atgcn.com</t>
  </si>
  <si>
    <t>上海交易所,600121.SH,郑州煤电,郑州煤电股份有限公司,河南省郑州市中原区中原西路66号,煤炭开采加工,1092464640,50355531.43,1.3099万,"Zhengzhou Coal Industry &amp; Electric Power Co.,Ltd",86-371-87785116;86-371-87785121,zce600121@163.com</t>
  </si>
  <si>
    <t>深圳交易所,002936.SZ,郑州银行,郑州银行股份有限公司,河南省郑州市金水区郑东新区商务外环22号,银行,3421374000,1166426000,5526,"Bank Of Zhengzhou Co.,Ltd.",86-371-67009199;86-371-67009056,ir@zzbank.cn</t>
  </si>
  <si>
    <t>上海交易所,688317.SH,之江生物,上海之江生物科技股份有限公司,上海市闵行区新骏环路588号26幢,医疗器械,810004473.8,275435800.7,354,"Shanghai Zj Bio-Tech Co.,Ltd",86-21-34635507,info@liferiver.com.cn</t>
  </si>
  <si>
    <t>上海交易所,603690.SH,至纯科技,上海至纯洁净系统科技股份有限公司,上海市闵行区紫海路170号,半导体及元件,547720011.5,21894447.62,1471,"Pnc Process Systems Co.,Ltd",86-21-80238290,dong_ban@pncs.cn</t>
  </si>
  <si>
    <t>上海交易所,603991.SH,至正股份,深圳至正高分子材料股份有限公司,上海市闵行区北横沙河路268号,化工合成材料,21667902.52,-2758824.5,132,"Shenzhen Original Advanced Compounds Co.,Ltd.",86-21-54155612,zzdh@sh-original.com</t>
  </si>
  <si>
    <t>上海交易所,603801.SH,志邦家居,志邦家居股份有限公司,安徽省合肥市庐阳区庐阳工业区连水路19号,家用轻工,758736722,51289982.53,5302,"Zbom Home Collection Co.,Ltd",86-551-67186564,zbom@zhibang.com;zbom@zbom.com</t>
  </si>
  <si>
    <t>北京交易所,832171.BJ,志晟信息,河北志晟信息技术股份有限公司,河北省廊坊市广阳区开发区友谊路西侧、九干渠东侧志晟信息大厦,计算机应用,6153925.51,-7590564.79,330,"Hebei Raisesun Information Technology Co.,Ltd",86-316-5123333-8015,chenglingling@zccninfo.com</t>
  </si>
  <si>
    <t>深圳交易所,300986.SZ,志特新材,江西志特新材料股份有限公司,广东省中山市火炬开发区中山创意港B栋4楼,建筑装饰,262365042.9,5200319.98,2910,Jiangxi Geto New Materials Corporation Limited,86-760-85211462,geto@geto.com.cn;lfeng@geto.com.cn</t>
  </si>
  <si>
    <t>深圳交易所,300985.SZ,致远新能,长春致远新能源装备股份有限公司,吉林省长春市朝阳区经济开发区育民路888号,通用设备,45922921.63,-4034236.11,572,"Changchun Zhiyuan New Energy Equipment Co.,Ltd.",86-431-85025881,zhiyuanzhuangbei@163.com</t>
  </si>
  <si>
    <t>深圳交易所,300686.SZ,智动力,深圳市智动力精密技术股份有限公司,广东省东莞市凤岗镇官井头村小布二路10号,消费电子,487101896.3,10646614.87,3848,"Shenzhen Cdl Precision Technology Co.,Ltd",86-769-89890150,cq@szcdl.com;zhi.yan@szcdl.com;szcdl@szcdl.com</t>
  </si>
  <si>
    <t>深圳交易所,000676.SZ,智度股份,智度科技股份有限公司,北京市西城区西绒线胡同51号北门,传媒,818587305.1,31194456.9,575,"Genimous Technology Co.,Ltd.",86-10-66237897,zhidugufen@genimous.com;chenzhifeng@genimous.com</t>
  </si>
  <si>
    <t>深圳交易所,300122.SZ,智飞生物,重庆智飞生物制品股份有限公司,重庆市江北区金源路7号25层,生物制品,8841150250,1922756887,4800,"Chongqing Zhifei Biological Products Co.,Ltd.",86-23-86358226,irm@zhifeishengwu.com</t>
  </si>
  <si>
    <t>深圳交易所,002169.SZ,智光电气,广州智光电气股份有限公司,广东省广州市黄埔区瑞和路89号,电力设备,388223415.2,-209752868.2,1922,"Guangzhou Zhiguang Electric Co.,Ltd",86-20-83909288;86-20-83909300,sec@gzzg.com.cn;qiubh@gzzg.com.cn</t>
  </si>
  <si>
    <t>深圳交易所,000816.SZ,智慧农业,江苏农华智慧农业科技股份有限公司,江苏省盐城市亭湖区经济技术开发区希望大道南路58号,汽车零部件,365191616.2,6813179.26,1478,Jiangsu Nonghua Intelligent Agriculture Technology Co.Ltd,86-515-88881908,zhny@dongyin.com</t>
  </si>
  <si>
    <t>深圳交易所,300771.SZ,智莱科技,深圳市智莱科技股份有限公司,广东省深圳市龙岗区坂田街道雪岗北路2018号天安云谷二期4栋37层3705-3709,计算机设备,311005554.9,41281844.3,2793,"Shenzhen Zhilai Sci And Tech Co.,Ltd.",86-755-28657760,zhilaikeji@zhilai.com</t>
  </si>
  <si>
    <t>深圳交易所,301312.SZ,智立方,深圳市智立方自动化设备股份有限公司,广东省深圳市宝安区石岩街道塘头社区厂房A栋1层至3层,自动化设备,113954621,28224204.79,605,"Shenzhen In-Cube Automation Co., Ltd.",86-755-36354100,ir@incubecn.com</t>
  </si>
  <si>
    <t>上海交易所,688636.SH,智明达,成都智明达电子股份有限公司,四川省成都市青羊区腾飞大道51号E区17栋,国防军工,100864302.1,8810103.71,515,"Chengdu Zhimingda Electronics Co.,Ltd",86-28-68272498,qinyin@zmdde.com;yuanyijia@zmdde.com;688636zmd@zmdde.com</t>
  </si>
  <si>
    <t>深圳交易所,002877.SZ,智能自控,无锡智能自控工程股份有限公司,江苏省无锡市新吴区锡达路258号,通用设备,154781785.4,10199014.74,923,"Wuxi Smart Auto-Control Engineering Co.,Ltd.",86-510-88551877,sjf@wuxismart.com</t>
  </si>
  <si>
    <t>深圳交易所,001339.SZ,智微智能,深圳市智微智能科技股份有限公司,广东省深圳市福田区车公庙泰然九路海松大厦B-1303,计算机设备,636360712.4,38894622.01,1709,"Jwipc Technology Co., Ltd.",86-755-23981862,security@jwele.com.cn</t>
  </si>
  <si>
    <t>北京交易所,837212.BJ,智新电子,潍坊智新电子股份有限公司,山东省潍坊市坊子区坊泰路37号,消费电子,104298668.3,10038674.07,1153,"Weifang Genius Electronics Co.,Ltd.",86-536-7528398,zxdz@genius-gp.com;mason.zhao@genius-gp.com</t>
  </si>
  <si>
    <t>上海交易所,688191.SH,智洋创新,智洋创新科技股份有限公司,山东省淄博市张店区高新区青龙山路9009号仪器仪表产业园10号楼,电力设备,123916463.8,15864086.52,696,"Zhiyang Innovation Technology Co.,Ltd.",86-533-3580242,zhengquan@zhiyanggroup.com</t>
  </si>
  <si>
    <t>深圳交易所,300097.SZ,智云股份,大连智云自动化装备股份有限公司,辽宁省大连市甘井子区营日路32号-1,自动化设备,48679224.18,-45994357.19,1106,"Dalian Zhiyun Automation Co.,Ltd.",86-755-81451722,zhiyun_ir@zhiyun-cn.com</t>
  </si>
  <si>
    <t>深圳交易所,000759.SZ,中百集团,中百控股集团股份有限公司,湖北省武汉市江汉区新华路630号,零售,3445555297,2199265.54,1.9182万,"Zhongbai Holdings Group Co.,Ltd.",86-27-82833891;86-27-82832006,whl@whzb.com;zbjtzqb@whzb.com;whzb@whzb.com</t>
  </si>
  <si>
    <t>上海交易所,603220.SH,中贝通信,中贝通信集团股份有限公司,湖北省武汉市江汉区经济开发区江兴路25号C栋,通信服务,404845803,10172987.86,3976,"China Bester Group Telecom Co.,Ltd.",86-27-83511515,best@whbester.com</t>
  </si>
  <si>
    <t>深圳交易所,000519.SZ,中兵红箭,中兵红箭股份有限公司,河南省南阳市宛城区仲景北路1669号中南钻石有限公司院内,国防军工,1381837306,281495645.7,8585,"North Industries Group Red Arrow Co.,Ltd",86-377-83880269;86-377-83880277,lizhiqiang001@sina.com;wxhbfjj@sina.com;zqswb@zhongnan.net</t>
  </si>
  <si>
    <t>上海交易所,600970.SH,中材国际,中国中材国际工程股份有限公司,北京市朝阳区望京北路16号中材国际大厦,建筑装饰,8729681570,479227860.8,1.2895万,"Sinoma International Engineering Co.,Ltd",86-10-64399502;86-10-64399501,600970@sinoma.com.cn</t>
  </si>
  <si>
    <t>上海交易所,603126.SH,中材节能,中材节能股份有限公司,天津市北辰区龙洲道1号北辰大厦3号楼,环保,582606371.4,32003798.14,1934,Sinoma Energy Conservation Ltd.,86-22-85307668;86-22-86341590,sinoma-ec@sinoma-ec.cn</t>
  </si>
  <si>
    <t>深圳交易所,002080.SZ,中材科技,中材科技股份有限公司,北京市海淀区远大南街六号院3号,建筑材料,4661747340,734358632.9,1.8525万,"Sinoma Science &amp; Technology Co.,Ltd.",86-10-88437909,sinoma@sinomatech.com</t>
  </si>
  <si>
    <t>深圳交易所,002471.SZ,中超控股,江苏中超控股股份有限公司,江苏省无锡市宜兴市西郊工业园振丰东路999号,电力设备,1091298871,-29127507.81,2115,"Jiangsu Zhongchao Holding Co.,Ltd",86-510-87696868;86-510-87698298,zccable002471@163.com;ldp002471@163.com</t>
  </si>
  <si>
    <t>深圳交易所,300933.SZ,中辰股份,中辰电缆股份有限公司,江苏省无锡市宜兴市宜兴环科园氿南路8号,电力设备,503316197.8,20509169.04,766,"Sinostar Cable Co.,Ltd",86-510-80713366,zcdl@sinostar-cable.com</t>
  </si>
  <si>
    <t>深圳交易所,000151.SZ,中成股份,中成进出口股份有限公司,北京市东城区安定门西滨河路9号,贸易,600426839.6,1410492.1,1154,China National Complete Plant Import &amp; Export Corporation Limited,86-10-86623518,complant@complant-ltd.com</t>
  </si>
  <si>
    <t>深圳交易所,002778.SZ,中晟高科,江苏中晟高科环境股份有限公司,江苏省无锡市宜兴市徐舍镇鲸塘工业集中区,环保,159673795.1,1109589.85,725,"Jiangsu Zhongsheng Gaoke Environmental Co.,Ltd.",86-512-66176265;86-510-87688832,37431253@qq.com;mawl@gaokesh.com;jsgk@jsgaoke.com</t>
  </si>
  <si>
    <t>上海交易所,603903.SH,中持股份,中持水务股份有限公司,北京市海淀区西小口路66号D区2号楼2层,环保,170373956,21130055.15,1349,"Csd Water Service Co.,Ltd.",86-10-64390368,investor@zchb-water.net</t>
  </si>
  <si>
    <t>深圳交易所,002891.SZ,中宠股份,烟台中宠食品股份有限公司,山东省烟台市莱山区飞龙路88号,农产品加工,792893440.9,23397267.22,3198,"Yantai China Pet Foods Co.,Ltd.",86-535-6726968,renfz@wanpy.com.cn;pangjy@wanpy.com.cn</t>
  </si>
  <si>
    <t>上海交易所,600787.SH,中储股份,中储发展股份有限公司,北京市丰台区凤凰嘴街5号院2号楼鼎兴大厦A座27-28层,物流,15816235848,325898221.7,4937,"Cmst Development Co.,Ltd.",86-10-52698399,zhengquanbu@cmstd.com.cn</t>
  </si>
  <si>
    <t>上海交易所,688267.SH,中触媒,中触媒新材料股份有限公司,辽宁省大连市金州区普湾新区松木岛化工园区,非金属材料,178348581.7,33342882.13,665,"China Catalyst Holding Co.,Ltd.",86-411-62395759,ccgzq@china-catalyst.com</t>
  </si>
  <si>
    <t>上海交易所,600685.SH,中船防务,中船海洋与防务装备股份有限公司,广东省广州市海珠区革新路137号船舶大厦15楼,国防军工,1128449754,-12318793.85,7465,Cssc Offshore &amp; Marine Engineering(Group) Company Limited,86-20-81893807,lizd@comec.cssc.net.cn;yuwb@comec.cssc.net.cn;comec@comec.cssc.net.cn</t>
  </si>
  <si>
    <t>深圳交易所,300847.SZ,中船汉光,中船重工汉光科技股份有限公司,河北省邯郸市丛台区开发区世纪大街12号,化学制品,281338975.7,27495347.25,1031,"Hg Technologies Co.,Ltd.",86-310-8066668,hgoazqb@hg-oa.com</t>
  </si>
  <si>
    <t>上海交易所,600072.SH,中船科技,中船科技股份有限公司,上海市黄浦区鲁班路600号江南造船大厦13楼,国防军工,470666101.7,4689030.56,1568,"Cssc Science&amp; Technology Co.,Ltd",86-21-63022385,mail@cssckj.com</t>
  </si>
  <si>
    <t>深圳交易所,300527.SZ,中船应急,中国船舶重工集团应急预警与救援装备股份有限公司,湖北省武汉市江夏区庙山开发区阳光大道5号,国防军工,94885266.38,-61156559.77,1358,"China Harzone Industry Corp., Ltd",86-27-87970446,zfb@harzone.com.cn</t>
  </si>
  <si>
    <t>深圳交易所,300056.SZ,中创环保,厦门中创环保科技股份有限公司,福建省厦门市翔安区火炬高新区(翔安)产业区春光路1178-1188号,环保,305184578.4,4210288.92,1701,"Xiamen Zhongchuang Environmental Technology Co.,Ltd",86-592-7769767,zhanghongliang@savings.com.cn;linfangqi@savings.com.cn;savings@savings.com.cn</t>
  </si>
  <si>
    <t>上海交易所,603967.SH,中创物流,中创物流股份有限公司,山东省青岛市崂山区深圳路169号中创大厦23层,物流,3089891529,54822436.59,1439,"China Master Logistics Co.,Ltd.",86-532-66789888,zhengquan@cmlog.com</t>
  </si>
  <si>
    <t>深圳交易所,003031.SZ,中瓷电子,河北中瓷电子科技股份有限公司,河北省石家庄市鹿泉区鹿泉经济开发区昌盛大街21号,通信设备,292141709.9,35649288.82,456,"Hebei Sinopack Electronic Technology Co.,Ltd.",86-311-83933981,hui.dong@sinopack.cc;dan.wang@sinopack.cc;zcdzzqb@sinopack.cc</t>
  </si>
  <si>
    <t>深圳交易所,300635.SZ,中达安,中达安股份有限公司,广东省广州市天河区体育西路103号维多利广场A座20楼,建筑装饰,141750856,7486391.53,3186,"Sinodaan Co.,Ltd.",86-20-31525672,dadb@sino-daan.com</t>
  </si>
  <si>
    <t>深圳交易所,002896.SZ,中大力德,宁波中大力德智能传动股份有限公司,浙江省宁波市慈溪市新兴产业集群区宗汉街道新兴一路185号,通用设备,204748409.2,17399914.53,1770,"Ningbo Zhongda Leader Intelligent Transmission Co.,Ltd.",86-574-63537088,china@zd-motor.com</t>
  </si>
  <si>
    <t>上海交易所,603988.SH,中电电机,中电电机股份有限公司,江苏省无锡市滨湖区高浪东路777号,电力设备,193802831.2,13423371.45,790,"Sec Electric Machinery Co.,Ltd.",86-510-85628128,liuk@sec-motor.com</t>
  </si>
  <si>
    <t>深圳交易所,300172.SZ,中电环保,中电环保股份有限公司,江苏省南京市江宁区经济开发区诚信大道1800号,环保,294908319.7,24022937.91,574,"Cec Environmental Protection Co.,Ltd",86-25-86533261;86-25-86529992-3611,zhangwei.cec@163.com;zhoujielanaln@126.com</t>
  </si>
  <si>
    <t>深圳交易所,002298.SZ,中电兴发,安徽中电兴发与鑫龙科技股份有限公司,安徽省芜湖市鸠江区中国(安徽)自由贸易试验区芜湖片区九华北路118号,计算机应用,781965149.5,66802388.67,4233,"Anhui Sinonet &amp; Xinlong Science &amp; Technology Co.,Ltd.",86-553-5772627,xinlongdsb@126.com;ganhongliang@163.com</t>
  </si>
  <si>
    <t>深圳交易所,000887.SZ,中鼎股份,安徽中鼎密封件股份有限公司,安徽省宣城市宁国市宁国经济技术开发区中鼎工业园,汽车零部件,3358614317,250777979.7,2.0621万,"Anhui Zhongding Sealing Parts Co.,Ltd.",86-563-4181887,jiangwj@zhongdinggroup.com;wangsy@zhongdinggroup.com</t>
  </si>
  <si>
    <t>上海交易所,600595.SH,中孚实业,河南中孚实业股份有限公司,河南省郑州市巩义市新华路31号,工业金属,4773195641,423737267.3,7597,"Henan Zhongfu Industrial Co.,Ltd",86-371-64569088,yangping@zfsy.com.cn;zhangzhiyong@zfsy.com.cn;zhqb@zfsy.com.cn</t>
  </si>
  <si>
    <t>深圳交易所,300659.SZ,中孚信息,中孚信息股份有限公司,山东省济南市历城区高新区经十路7000号汉峪金谷A1-5号楼25层,计算机设备,74740262.17,-134490858.5,3148,Zhongfu Information Inc.,86-531-66590077,ir@zhongfu.net</t>
  </si>
  <si>
    <t>上海交易所,688295.SH,中复神鹰,中复神鹰碳纤维股份有限公司,江苏省连云港市连云区连云港经济技术开发区大浦工业区南环路北,化工合成材料,459543899.4,117803894.6,1621,"Zhongfu Shenying Carbon Fiber Co.,Ltd.",86-518-86070140,stock@zfsycf.com.cn</t>
  </si>
  <si>
    <t>深圳交易所,300814.SZ,中富电路,深圳中富电路股份有限公司,广东省深圳市南山区蛇口招商局广场大厦6楼GH单元,半导体及元件,373544047.4,20442485.54,2115,Shenzhen Jove Enterprise Limited,86-755-26683724,alan.wang@jovepcb.com;ir@jovepcb.com</t>
  </si>
  <si>
    <t>深圳交易所,300560.SZ,中富通,中富通集团股份有限公司,福建省福州市鼓楼区铜盘路软件大道89号软件园F区4号楼20、21、22层,通信服务,243188563.9,14727225.04,1307,"Zhong Fu Tong Group Co.,Ltd",86-591-83800952,xuhaifeng@ftii.cn;zhangweiling@zftii.com;zftii@zftii.com</t>
  </si>
  <si>
    <t>深圳交易所,000928.SZ,中钢国际,中钢国际工程技术股份有限公司,"北京市海淀区海淀大街8号中钢国际广场26层,吉林省吉林市昌邑区江湾路2号世贸万锦10层",建筑装饰,3050465239,128732916.9,1881,"Sinosteel Engineering &amp; Technology Co.,Ltd.",86-10-62688099;86-10-62686202,entec@mecc.sinosteel.com</t>
  </si>
  <si>
    <t>上海交易所,688119.SH,中钢洛耐,中钢洛耐科技股份有限公司,河南省洛阳市涧西区西苑路1号,建筑材料,655960743.7,38886880.44,3113,"Sinosteel Luonai Materials Technology Co., Ltd.",86-379-64208540;86-379-64209667,dongban@lyrg.com.cn</t>
  </si>
  <si>
    <t>深圳交易所,002057.SZ,中钢天源,中钢天源股份有限公司,安徽省马鞍山市雨山区霍里山大道南段9号,金属新材料,691269363.3,61923196.06,1517,"Sinosteel New Materials Co.,Ltd.",86-555-5200209,zhangc@sinosteel.com;935011880@qq.com;sattty@ty-magnet.com.cn</t>
  </si>
  <si>
    <t>深圳交易所,002051.SZ,中工国际,中工国际工程股份有限公司,北京市海淀区丹棱街3号,建筑装饰,2556550194,74336717.37,4456,"China Camc Engineering Co.,Ltd.",86-10-82688606;86-10-82688405,002051@camce.cn</t>
  </si>
  <si>
    <t>上海交易所,603860.SH,中公高科,中公高科养护科技股份有限公司,北京市海淀区地锦路9号院4号楼-1至4层101,建筑装饰,11684816.43,-4167645.19,202,"Roadmaint Co.,Ltd.",86-10-82364131,public@roadmaint.com</t>
  </si>
  <si>
    <t>深圳交易所,002607.SZ,中公教育,中公教育科技股份有限公司,北京市海淀区学清路23号汉华世纪大厦B座,教育,1212740312,-463824594.9,3.6143万,"Offcn Education Technology Co.,Ltd.",86-10-83433677;86-10-83433688,ir@offcn.com</t>
  </si>
  <si>
    <t>上海交易所,603565.SH,中谷物流,上海中谷物流股份有限公司,上海市浦东新区东方路3261号1号楼B座15楼,港口航运,3291771656,623916382.7,1398,"Shanghai Zhonggu Logistics Co.,Ltd.",86-21-31761722,daixin@zhonggu56.com;liqiqi@zhonggu56.com;ir@zhonggu56.com</t>
  </si>
  <si>
    <t>深圳交易所,300414.SZ,中光防雷,四川中光防雷科技股份有限公司,四川省成都市郫都区高新区西部园区天宇路19号,通信设备,121512536.4,8037965.45,1179,"Sichuan Zhongguang Lightning Protection Technologies Co.,Ltd.",86-28-66755418,ir@zhongguang.com</t>
  </si>
  <si>
    <t>深圳交易所,002189.SZ,中光学,中光学集团股份有限公司,河南省南阳市卧龙区工业南路508号,国防军工,849196318,-28890047.53,3461,"Costar Group Co.,Ltd",86-377-63865031,zdy@lida-oe.com.cn;ldgd@lida-oe.com.cn</t>
  </si>
  <si>
    <t>深圳交易所,000881.SZ,中广核技,中广核核技术发展股份有限公司,广东省深圳市福田区深南大道2002号中广核大厦北楼19层,化学制品,1964657949,38099280.83,4571,"Cgn Nuclear Technology Development Co.,Ltd.",86-755-88619309,yangxinchun@cgnpc.com.cn;wuweiwei@cgnpc.com.cn;business_atc@cgnpc.com.cn</t>
  </si>
  <si>
    <t>上海交易所,603721.SH,中广天择,中广天择传媒股份有限公司,湖南省长沙市天心区芙蓉中路二段188号新世纪体育文化中心网球俱乐部101,传媒,60048497.65,-1059975.92,382,"Tvzone Media Co.,Ltd.",86-731-88745233,tvzone@tvzone.cn</t>
  </si>
  <si>
    <t>深圳交易所,000009.SZ,中国宝安,中国宝安集团股份有限公司,广东省深圳市罗湖区笋岗东路1002号宝安广场A座28-29层,电力设备,5683423573,165134224.1,1.4335万,"China Baoan Group Co.,Ltd.",86-755-25170336;86-755-25161202;86-755-25170382,zgbajt@163.net</t>
  </si>
  <si>
    <t>上海交易所,601949.SH,中国出版,中国出版传媒股份有限公司,北京市东城区朝阳门内大街甲55号,传媒,827351571.2,3833145.14,4168,"China Publishing &amp; Media Holdings Co.,Ltd",86-10-58110824,zqb@cnpubc.com</t>
  </si>
  <si>
    <t>上海交易所,600150.SH,中国船舶,中国船舶工业股份有限公司,上海市浦东新区中国(上海)自由贸易试验区浦东大道1号,国防军工,13109539144,51957466.3,1.9733万,China Cssc Holdings Limited,86-21-68860618,stock@csscholdings.com;zhangdb@csscholdings.com</t>
  </si>
  <si>
    <t>上海交易所,601669.SH,中国电建,中国电力建设股份有限公司,北京市海淀区车公庄西路22号,建筑装饰,1.28605E+11,2763875129,13.3207万,"Power Construction Corporation Of China,Ltd",86-10-58381999,zgdj601669@powerchina.cn</t>
  </si>
  <si>
    <t>上海交易所,601728.SH,中国电信,中国电信股份有限公司,北京市西城区金融大街31号,通信服务,1.18576E+11,7223387008,27.8922万,China Telecom Corporation Limited,86-10-58501508,ir@chinatelecom-h.com</t>
  </si>
  <si>
    <t>上海交易所,688128.SH,中国电研,中国电器科学研究院股份有限公司,广东省广州市海珠区新港西路204号第1栋,专用设备,739819400,49123600,2789,"China National Electric Apparatus Research Institute Co.,Ltd.",86-20-89050837,ir@cei1958.com</t>
  </si>
  <si>
    <t>上海交易所,600977.SH,中国电影,中国电影股份有限公司,北京市西城区北展北街7号华远企业中心E座,传媒,946337886.3,115787890.9,3329,"China Film Co.,Ltd.",86-10-88321280,ir@chinafilm.com</t>
  </si>
  <si>
    <t>上海交易所,600115.SH,中国东航,中国东方航空股份有限公司,上海市闵行区虹翔三路36号,机场航运,12665000000,-7760000000,8.0321万,China Eastern Airlines Corporation Limited,86-21-22330932,qinyan@ceair.com;dyshi@ceair.com;ir@ceair.com</t>
  </si>
  <si>
    <t>上海交易所,600482.SH,中国动力,中国船舶重工集团动力股份有限公司,北京市海淀区首体南路9号主语国际中心1号楼,电力设备,5952713569,67232389.26,2.2803万,"China Shipbuilding Industry Group Power Co.,Ltd",86-10-88573330,sh600482@163.com</t>
  </si>
  <si>
    <t>上海交易所,600730.SH,中国高科,中国高科集团股份有限公司,北京市海淀区成府路298号中关村方正大厦8层,教育,27627289.56,1085008.7,529,"China Hi-Tech Group Co.,Ltd",86-10-82524234,hi-tech@china-hi-tech.com</t>
  </si>
  <si>
    <t>深圳交易所,003816.SZ,中国广核,中国广核电力股份有限公司,广东省深圳市福田区深南大道2002号中广核大厦南楼,电力,17177711032,2851637052,1.8248万,"Cgn Power Co.,Ltd.",86-755-84430888,ir@cgnpc.com.cn</t>
  </si>
  <si>
    <t>上海交易所,601111.SH,中国国航,中国国际航空股份有限公司,北京市顺义区空港工业区天柱路30号,机场航运,12917577000,-8899923000,8.8395万,Air China Limited,86-10-61462794;86-10-61461049,yangzheng@airchina.com;ir@airchina.com;huangbin@airchina.com</t>
  </si>
  <si>
    <t>上海交易所,600007.SH,中国国贸,中国国际贸易中心股份有限公司,北京市朝阳区建国门外大街1号,房地产开发,903193766,267576900,1978,"China World Trade Center Co.,Ltd.",86-10-65052288,dongmi@cwtc.com</t>
  </si>
  <si>
    <t>深圳交易所,002116.SZ,中国海诚,中国海诚工程科技股份有限公司,上海市徐汇区宝庆路21号,建筑装饰,1103387880,39070464.46,4825,"China Haisum Engineering Co.,Ltd.",86-21-64314018,haisum@haisum.com</t>
  </si>
  <si>
    <t>上海交易所,600764.SH,中国海防,中国船舶重工集团海洋防务与信息对抗股份有限公司,北京市海淀区首体南路9号主语国际中心1号楼,国防军工,454448642.1,15410866.6,3638,China Marine Information Electronics Company Limited,86-10-88573278,xiajuncheng@cecgt.com;makai@cecgt.com;cecgt@cecgt.com</t>
  </si>
  <si>
    <t>上海交易所,600938.SH,中国海油,中国海洋石油有限公司,中国香港花园道1号中银大厦65层,油气开采及服务,90898000000,34301000000,1.7976万,Cnooc Limited,852-22132500;86-10-84522973,ir@cnooc.com.cn</t>
  </si>
  <si>
    <t>上海交易所,601985.SH,中国核电,中国核能电力股份有限公司,北京市海淀区玲珑路9号院琨御府东区10号楼,电力,17099460204,2884076303,1.5756万,"China National Nuclear Power Co.,Ltd",86-10-81920188,cnnp_zqb@cnnp.com.cn</t>
  </si>
  <si>
    <t>上海交易所,601611.SH,中国核建,中国核工业建设股份有限公司,上海市青浦区蟠龙路500号中核科创园,建筑装饰,26276133506,422999341.3,4.1153万,China Nuclear Engineering&amp; Construction Corporation Limited,86-21-31858805;86-21-31858801,gaojinzhu@cnecc.com;zhangyunpu@cnecc.com;dong_sh@cnecc.com</t>
  </si>
  <si>
    <t>上海交易所,601117.SH,中国化学,中国化学工程股份有限公司,北京市东城区东直门内大街2号,建筑装饰,35291043066,977166785.9,4.2820万,"China National Chemical Engineering Co.,Ltd",86-10-59765697;86-10-59765540,litao@cncec.com.cn;lvym@cncec.com.cn;cncec@cncec.com.cn</t>
  </si>
  <si>
    <t>上海交易所,600916.SH,中国黄金,中国黄金集团黄金珠宝股份有限公司,北京市东城区安外大街柳荫公园南街1号,家用轻工,14367527574,251811093.8,1239,"China National Gold Group Gold Jewellery Co.,Ltd",86-10-84115629,chenjun@chnau99999.com;zjzb@chnau99999.com</t>
  </si>
  <si>
    <t>上海交易所,601668.SH,中国建筑,中国建筑股份有限公司,北京市朝阳区安定路5号院3号楼中建财富国际中心,建筑装饰,4.85439E+11,12922672000,36.8327万,China State Construction Engineering Corporation Limited,86-10-86498888,ir@cscec.com</t>
  </si>
  <si>
    <t>上海交易所,601800.SH,中国交建,中国交通建设股份有限公司,北京市西城区德胜门外大街85号,建筑装饰,1.72095E+11,5093589966,13.6772万,China Communications Construction Company Limited,86-10-82016562,ir@ccccltd.cn</t>
  </si>
  <si>
    <t>上海交易所,600176.SH,中国巨石,中国巨石股份有限公司,浙江省嘉兴市桐乡市梧桐街道凤凰湖大道318号,建筑材料,5132770833,1836322239,1.3327万,"China Jushi Co.,Ltd",86-573-88181888,ir@jushi.com</t>
  </si>
  <si>
    <t>上海交易所,601858.SH,中国科传,中国科技出版传媒股份有限公司,北京市东城区东黄城根北街16号,传媒,370244488,19000935.56,1406,China Science Publishing &amp; Media Ltd.,86-10-64019810,investor@cspm.com.cn</t>
  </si>
  <si>
    <t>上海交易所,600050.SH,中国联通,中国联合网络通信股份有限公司,北京市西城区金融大街21号,通信服务,89021517630,2030970354,24.2661万,China United Network Communications Limited,86-10-66259179,dongmi@chinaunicom.cn;ir@chinaunicom.cn</t>
  </si>
  <si>
    <t>上海交易所,601600.SH,中国铝业,中国铝业股份有限公司,北京市海淀区西直门北大街62号,工业金属,75621399000,1574894000,6.0056万,Aluminum Corporation Of China Limited,86-10-82298322,ir@chalco.com.cn</t>
  </si>
  <si>
    <t>上海交易所,601868.SH,中国能建,中国能源建设股份有限公司,北京市朝阳区西大望路甲26号院1号楼,建筑装饰,71275956000,960166000,11.5325万,China Energy Engineering Corporation Limited,86-10-59098818,zgnj3996@ceec.net.cn</t>
  </si>
  <si>
    <t>上海交易所,601318.SH,中国平安,中国平安保险(集团)股份有限公司,广东省深圳市福田区益田路5033号平安金融中心47、48、108、109、110、111、112层,保险及其他,3.0594E+11,20658000000,35.5982万,"Ping An Insurance (Group) Company Of China, Ltd.",400-886-6338,ir@pingan.com.cn;pr@pingan.com.cn</t>
  </si>
  <si>
    <t>上海交易所,601965.SH,中国汽研,中国汽车工程研究院股份有限公司,重庆市渝北区北部新区金渝大道9号,汽车服务,561142114.9,129893894.1,2105,"China Automotive Engineering Research Institute Co.,Ltd",86-23-68825531;86-23-68851877,ir@caeri.com.cn</t>
  </si>
  <si>
    <t>上海交易所,601319.SH,中国人保,中国人民保险集团股份有限公司,北京市西城区西长安街88号,保险及其他,1.89568E+11,8744000000,18.4364万,The People'S Insurance Company (Group) Of China Limited,86-10-69009192,ir_group@picc.com.cn</t>
  </si>
  <si>
    <t>上海交易所,601628.SH,中国人寿,中国人寿保险股份有限公司,北京市西城区金融大街16号,保险及其他,3.43777E+11,15178000000,10.3262万,China Life Insurance Company Limited,86-10-63633333;86-10-63631329;86-10-63631191,ir@e-chinalife.com;liyh@e-chinalife.com</t>
  </si>
  <si>
    <t>上海交易所,600536.SH,中国软件,中国软件与技术服务股份有限公司,北京市昌平区昌盛路18号,计算机应用,1524319395,-102517021.1,1.1892万,China National Software &amp; Service Company Limited,86-10-62158879,cfx@css.com.cn;zdm@css.com.cn;cssnet@css.com.cn</t>
  </si>
  <si>
    <t>上海交易所,601088.SH,中国神华,中国神华能源股份有限公司,北京市东城区安定门西滨河路22号,煤炭开采加工,83902000000,18957000000,7.7872万,China Shenhua Energy Company Limited,86-10-58133399;86-10-58133355,1088@csec.com;ir@csec.com</t>
  </si>
  <si>
    <t>上海交易所,600028.SH,中国石化,中国石油化工股份有限公司,北京市朝阳区朝阳门北大街22号,石油加工贸易,7.71386E+11,22605000000,38.5691万,China Petroleum &amp; Chemical Corporation,86-10-59960028,ir@sinopec.com</t>
  </si>
  <si>
    <t>上海交易所,601857.SH,中国石油,中国石油天然气股份有限公司,北京市东城区东直门北大街9号,石油加工贸易,7.79368E+11,39059000000,41.7173万,Petrochina Company Limited,86-10-59986959;86-10-59982622,liangg@petrochina.com.cn;zhouyunpeng@petrochina.com.cn</t>
  </si>
  <si>
    <t>上海交易所,601601.SH,中国太保,中国太平洋保险(集团)股份有限公司,上海市黄浦区中山南路1号,保险及其他,1.46554E+11,5437000000,10.7000万,"China Pacific Insurance (Group) Co., Ltd.",86-21-58767282,ir@cpic.com.cn</t>
  </si>
  <si>
    <t>深圳交易所,000035.SZ,中国天楹,中国天楹股份有限公司,江苏省南通市海安市黄海大道(西)268号,环保,1204295979,42662118.84,1.5326万,China Tianyinginc.,86-513-80688810,lp@ctyi.com.cn;zhangmma@ctyi.com.cn;tyhb@ctyi.com.cn</t>
  </si>
  <si>
    <t>上海交易所,601186.SH,中国铁建,中国铁建股份有限公司,北京市海淀区复兴路40号东院,建筑装饰,2.64478E+11,5621071000,26.7760万,China Railway Construction Corporation Limited,86-10-52688600,ir@crcc.cn</t>
  </si>
  <si>
    <t>深圳交易所,000927.SZ,中国铁物,中国铁路物资股份有限公司,北京市丰台区凤凰嘴街5号院2号楼鼎兴大厦A座29层,物流,13100448195,211084478,4237,China Railway Materials Company Limited.,86-10-51898880,ir927@crmsc.com.cn</t>
  </si>
  <si>
    <t>上海交易所,688009.SH,中国通号,中国铁路通信信号股份有限公司,北京市丰台区汽车博物馆南路1号院中国通号大厦,非汽车交运,6941051579,648016868.1,2.0288万,China Railway Signal&amp;Communication Corporation Limited,86-10-50809286,ir@crsc.cn</t>
  </si>
  <si>
    <t>上海交易所,601598.SH,中国外运,中国外运股份有限公司,北京市朝阳区安定路5号院10号楼外运大厦B座,物流,29641338920,982486301,3.3794万,Sinotrans Limited,86-10-52295721,ir@sinotrans.com</t>
  </si>
  <si>
    <t>上海交易所,601698.SH,中国卫通,中国卫通集团股份有限公司,北京市海淀区知春路65号,国防军工,591124603.3,125251860.3,585,"China Satellite Communications Co.,Ltd.",86-10-62585605;86-10-62585601,lvjingwei@chinasatcom.com;guanli@chinasatcom.com;chinasatcom@chinasatcom.com</t>
  </si>
  <si>
    <t>上海交易所,600118.SH,中国卫星,中国东方红卫星股份有限公司,北京市海淀区中关村南大街31号神舟科技大厦12层,国防军工,1404194943,48866387.21,3967,"China Spacesat Co.,Ltd.",86-10-68118118,600118@spacechina.com</t>
  </si>
  <si>
    <t>深圳交易所,000797.SZ,中国武夷,中国武夷实业股份有限公司,福建省福州市鼓楼区五四路89号置地广场4层,房地产开发,884240948.2,10490817.58,8106,"China Wuyi Co.,Ltd.",86-591-88323669;86-591-88323721,gzb@chinawuyi.com.cn</t>
  </si>
  <si>
    <t>上海交易所,601179.SH,中国西电,中国西电电气股份有限公司,陕西省西安市雁塔区高新区唐兴路7号A座,电力设备,3838010593,130558873.7,1.2622万,"China Xd Electric Co.,Ltd",86-29-88832083,dsh@xd.com.cn</t>
  </si>
  <si>
    <t>上海交易所,601106.SH,中国一重,中国第一重型机械股份公司,黑龙江省齐齐哈尔市富拉尔基区红宝石办事处厂前路9号,专用设备,4221704189,38685344.55,8049,China First Heavy Industries,86-452-6810123;86-452-6805591,hu.eg@chfi.com;liu.yuan@cfhi.com;zjlb@cfhi.com</t>
  </si>
  <si>
    <t>上海交易所,600056.SH,中国医药,中国医药健康产业股份有限公司,北京市东城区光明中街18号,医药商业,8519901886,245980075.9,8715,"China Meheco Group Co.,Ltd.",86-10-67164267,meheco600056@meheco.gt.cn</t>
  </si>
  <si>
    <t>上海交易所,600941.SH,中国移动,中国移动有限公司,北京市西城区金融大街29号,通信服务,2.2732E+11,25624000000,44.9934万,China Mobile Limited,86-10-53992600,zqswb@chinamobile.com</t>
  </si>
  <si>
    <t>上海交易所,601881.SH,中国银河,中国银河证券股份有限公司,北京市丰台区西营街8号院1号楼青海金融大厦,证券,7337087526,1555288064,1.2661万,"China Galaxy Securities Co., Ltd.",86-10-80926716;86-10-80929800,shengxing_bgs@chinastock.com.cn;yhzd@chinastock.com.cn;zgyh@chinastock.com.cn</t>
  </si>
  <si>
    <t>上海交易所,601988.SH,中国银行,中国银行股份有限公司,北京市西城区复兴门内大街1号,银行,1.61118E+11,57751000000,30.6322万,Bank Of China Limited,86-10-66592638,ir@bankofchina.com</t>
  </si>
  <si>
    <t>深圳交易所,000066.SZ,中国长城,中国长城科技集团股份有限公司,广东省深圳市南山区科技园长城计算机大厦,计算机设备,2829164461,-116906958.5,1.6838万,"China Greatwall Technology Group Co.,Ltd.",86-755-26634759,stock@greatwall.com.cn</t>
  </si>
  <si>
    <t>上海交易所,601766.SH,中国中车,中国中车股份有限公司,北京市海淀区西四环中路16号,非汽车交运,30647501000,219751000,16.0656万,Crrc Corporation Limited,86-10-51872599,crrc@crrcgc.cc</t>
  </si>
  <si>
    <t>上海交易所,601888.SH,中国中免,中国旅游集团中免股份有限公司,北京市东城区东直门外小街甲2号A座,零售,16782285504,2563490485,1.4720万,China Tourism Group Duty Free Corporation Limited,86-10-84479696,cdfir@ctg.cn</t>
  </si>
  <si>
    <t>深圳交易所,000996.SZ,中国中期,中国中期投资股份有限公司,北京市朝阳区建国门外光华路14号1幢1层8号,汽车服务,6484756.99,-438097.14,67,"China Cifco Investment Co.,Ltd",86-10-65807596,000996@cifco.net</t>
  </si>
  <si>
    <t>上海交易所,601390.SH,中国中铁,中国中铁股份有限公司,北京市海淀区复兴路69号中国中铁广场A座,建筑装饰,2.66537E+11,7587168000,29.4013万,China Railway Group Limited,86-10-51878413,ir@crec.cn;dyh@crecg.com</t>
  </si>
  <si>
    <t>上海交易所,601618.SH,中国中冶,中国冶金科工股份有限公司,北京市朝阳区曙光西里28号中冶大厦,建筑装饰,1.18027E+11,2681072000,9.7972万,Metallurgical Corporation Of China Ltd.,86-10-59868666,ir@mccchina.com</t>
  </si>
  <si>
    <t>上海交易所,601989.SH,中国重工,中国船舶重工股份有限公司,北京市海淀区首体南路9号主语国际中心1号楼,国防军工,6114252972,55551084.24,3.3509万,China Shipbuilding Industry Company Limited,86-10-88508596,investors@csicl.com.cn;csicl601989@163.com</t>
  </si>
  <si>
    <t>深圳交易所,000951.SZ,中国重汽,中国重汽集团济南卡车股份有限公司,山东省济南市市中区党家庄镇南首,汽车整车,7496600081,124056938.3,7077,"Sinotruk Jinan Truck Co.,Ltd.",86-531-58067588;86-531-58067586,zhangfeng@sinotruk.com;zhangxinkc@sinotruk.com;cnhtc000951@163.com</t>
  </si>
  <si>
    <t>深圳交易所,300177.SZ,中海达,广州中海达卫星导航技术股份有限公司,广东省广州市番禺区番禺大道北555号番禺节能科技园总部中心13号楼,国防军工,247959180.3,82083887.77,2538,"Guangzhou Hi-Target Navigation Tech Co.,Ltd.",86-20-22883958,zhengquan@zhdgps.com</t>
  </si>
  <si>
    <t>上海交易所,601808.SH,中海油服,中海油田服务股份有限公司,河北省廊坊市三河市燕郊经济技术开发区海油大街201号,油气开采及服务,6798287371,303835336,1.4850万,China Oilfield Services Limited,86-10-84521685,cosl@cosl.com.cn</t>
  </si>
  <si>
    <t>上海交易所,600705.SH,中航产融,中航工业产融控股股份有限公司,北京市朝阳区望京东园四区中航产融大厦41层,保险及其他,2270262006,11454437.73,4995,"Avic Industry-Finance Holdings Co.,Ltd.",86-10-65675115,dongmi@avicindustry-finance.com;zqleo2@163.com</t>
  </si>
  <si>
    <t>深圳交易所,300114.SZ,中航电测,中航电测仪器股份有限公司,陕西省西安市长安区高新技术产业开发区西部大道166号,国防军工,409268390.8,25315881.31,3501,"Zhonghang Electronic Measuring Instruments Co.,Ltd",86-29-61807799;86-29-61807777,jigang@zemic.com.cn;chenquan@zemic.com.cn;admin@zemic.com.cn</t>
  </si>
  <si>
    <t>上海交易所,600372.SH,中航电子,中航航空电子系统股份有限公司,北京市朝阳区曙光西里甲5号院16号楼25层A区,国防军工,2345868350,201292984.4,1.1294万,"China Avionics Systems Co.,Ltd.",86-10-58354818,zhanglb@avic.com;liutt@avic.com;hondianzq@avic.com</t>
  </si>
  <si>
    <t>上海交易所,600862.SH,中航高科,中航航空高科技股份有限公司,江苏省南通市崇川区永和路1号,国防军工,1155421241,291068005.1,1598,"Avic Aviation High-Technology Co.,Ltd.",86-513-81110558;86-513-83580382,liuxb@avic.com;ntmt@public.nt.js.cn;600862@avic.com</t>
  </si>
  <si>
    <t>深圳交易所,002179.SZ,中航光电,中航光电科技股份有限公司,河南省洛阳市涧西区高新技术开发区周山路10号,国防军工,3966498049,737395630.5,1.4537万,"Avic Jonhon Optronic Technology Co.,Ltd.",86-379-63011079,wangyage@jonhon.cn;zhengquan@jonhon.cn;zhaodan@jonhon.cn</t>
  </si>
  <si>
    <t>深圳交易所,002013.SZ,中航机电,中航工业机电系统股份有限公司,北京市朝阳区曙光西里甲5号凤凰置地广场A座25层,国防军工,3949013795,265584124.6,2.9118万,"Avic Electromechanical Systems Co.,Ltd.",86-10-58354876,avicem@avic.com</t>
  </si>
  <si>
    <t>上海交易所,600760.SH,中航沈飞,中航沈飞股份有限公司,辽宁省沈阳市皇姑区陵北街1号,国防军工,7803283264,511349667.5,1.4320万,Avic Shenyang Aircraft Company Limited,86-24-86598850;86-24-86598851,sac600760@163.com</t>
  </si>
  <si>
    <t>深圳交易所,000768.SZ,中航西飞,中航西安飞机工业集团股份有限公司,陕西省西安市阎良区西飞大道一号,国防军工,7509042696,154591795.3,2.5270万,Avic Xi'An Aircraft Industry Group Company Ltd.,86-29-86847885;86-29-86847070,leiyz@avic.com;gongl@avic.com;zhfj000768@avic.com</t>
  </si>
  <si>
    <t>上海交易所,600765.SH,中航重机,中航重机股份有限公司,贵州省贵阳市南明区双龙航空港经济区机场路9号太升国际A3栋5层,国防军工,2064778804,207923573.8,6629,"Avic Heavy Machinery Co.,Ltd.",86-851-88600765,zhzjgk@163.com</t>
  </si>
  <si>
    <t>深圳交易所,000777.SZ,中核科技,中核苏阀科技实业股份有限公司,"江苏省苏州市虎丘区新区珠江路501号,江苏省苏州市虎丘区高新区浒墅关镇安杨路178号,江苏省苏州市虎丘区高新区浒关工业园浒杨路55号",通用设备,197554798.8,-14664063.11,1077,"Sufa Technology Industry Co.,Ltd. Cnnc",86-512-66672006;86-512-66672245,dongm@chinasufa.com;zhangqq@chinasufa.com</t>
  </si>
  <si>
    <t>深圳交易所,002145.SZ,中核钛白,中核华原钛白股份有限公司,广东省广州市南沙区黄阁镇金茂中二街01号南沙金茂湾(T7栋及地下室)1001房,化学原料,1489490254,300485107.5,2821,"Cnnc Hua Yuan Titanium Dioxide Co.,Ltd",86-20-88526532,hanyuchen@sinotio2.com;sz002145@sinotio2.com</t>
  </si>
  <si>
    <t>深圳交易所,002364.SZ,中恒电气,杭州中恒电气股份有限公司,浙江省杭州市滨江区高新区之江科技工业园东信大道69号,电力设备,253042063.4,5684764.18,2062,"Hangzhou Zhongheng Electric Co.,Ltd",86-571-86699838,zhengquan@hzzh.com</t>
  </si>
  <si>
    <t>上海交易所,600252.SH,中恒集团,广西梧州中恒集团股份有限公司,广西壮族自治区梧州市万秀区工业园区工业大道1号,中药,640505143.1,85822618.97,3453,"Guangxi Wuzhou Zhongheng Group Co.,Ltd",86-774-3939022,zh600252@126.com;zhongheng@wz-zh.com</t>
  </si>
  <si>
    <t>上海交易所,603017.SH,中衡设计,中衡设计集团股份有限公司,江苏省苏州市吴中区工业园区八达街111号,建筑装饰,279120444.9,21487722.29,3383,"Arts Group Co.,Ltd",86-512-62586618,security@artsgroup.cn</t>
  </si>
  <si>
    <t>深圳交易所,300981.SZ,中红医疗,中红普林医疗用品股份有限公司,河北省唐山市滦南县倴城镇兆才大街35号,医疗器械,572751113.3,61518191.92,3678,"Zhonghong Pulin Medical Products Co.,Ltd.",86-315-4155760,zhyl@zhonghongpulin.cn;gr@zhonghongpulin.cn</t>
  </si>
  <si>
    <t>上海交易所,600675.SH,中华企业,中华企业股份有限公司,上海市浦东新区浦明路1388号丰利大厦4-7楼,房地产开发,686581652.5,-109898700.6,1434,China Enterprise Company Limited,86-21-20772222,zhqydm@cecl.com.cn;zhqy@cecl.com.cn</t>
  </si>
  <si>
    <t>上海交易所,600500.SH,中化国际,中化国际(控股)股份有限公司,上海市浦东新区长清北路233号,化学制品,18843657870,394054632.1,2.5171万,Sinochem International Corporation,86-21-31769137;86-21-31769818,600500@sinochem.com</t>
  </si>
  <si>
    <t>深圳交易所,002542.SZ,中化岩土,中化岩土集团股份有限公司,北京市大兴区大兴工业开发区科苑路13号,建筑装饰,475701249.5,-16316377.88,1972,"China Zhonghua Geotechnical Engineering Group Co.,Ltd.",86-10-61271947,cge@cge.com.cn</t>
  </si>
  <si>
    <t>深圳交易所,301040.SZ,中环海陆,张家港中环海陆高端装备股份有限公司,江苏省苏州市张家港市锦丰镇合兴华山路,电力设备,268281903.2,17054994.41,318,"Zhangjiagang Zhonghuan Hailu High-End Equipment Co.,Ltd.",86-512-56913129;86-512-56918180,hl_zqb@hlduanjian.com;hl_zxj@hlduanjian.com</t>
  </si>
  <si>
    <t>深圳交易所,300692.SZ,中环环保,安徽中环环保科技股份有限公司,安徽省合肥市包河区大连路1120号中辰未来港B1座22-23楼,环保,240680236.7,45399339.87,1019,"Anhui Zhonghuan Environmental Protection Technology Co.,Ltd.",86-551-63868248,zhhb@ahzhhb.cn</t>
  </si>
  <si>
    <t>深圳交易所,300140.SZ,中环装备,中节能环保装备股份有限公司,陕西省西安市未央区经济技术开发区凤城十二路98号,电力设备,197638996.5,-4567513.3,969,"Cecep Environmental Protection Equipment Co.,Ltd.",86-29-86531381;86-29-86531386,guoxinan@cepec.cn;gurong@cepec.cn</t>
  </si>
  <si>
    <t>北京交易所,836260.BJ,中寰股份,成都中寰流体控制设备股份有限公司,四川省成都市双流区西南航空港四路2139号,自动化设备,23311201.48,465095.26,171,"Chengdu Zhonghuan Flow Controls Mfg. Co., Ltd.",86-28-64468398,不详</t>
  </si>
  <si>
    <t>深圳交易所,301039.SZ,中集车辆,中集车辆(集团)股份有限公司,广东省深圳市南山区蛇口港湾大道2号,汽车整车,5132293534,124462498.4,1.3286万,"Cimc Vehicles (Group) Co., Ltd.",86-755-26802598,ir_vehicles@cimc.com</t>
  </si>
  <si>
    <t>深圳交易所,000039.SZ,中集集团,中国国际海运集装箱(集团)股份有限公司,广东省深圳市南山区蛇口港湾大道2号中集集团研发中心8楼,通用设备,35558688000,1706270000,5.1746万,"China International Marine Containers (Group) Co.,Ltd.",86-755-26691130;86-755-26802258,ir@cimc.com</t>
  </si>
  <si>
    <t>深圳交易所,300308.SZ,中际旭创,中际旭创股份有限公司,山东省烟台市龙口市诸由观镇驻地,通信设备,2088622650,217412603.4,5583,"Zhongji Innolight Co.,Ltd.",86-535-8573361,zhongji300308@zj-innolight.com;info@zj-innolight.com</t>
  </si>
  <si>
    <t>深圳交易所,002779.SZ,中坚科技,浙江中坚科技股份有限公司,浙江省金华市永康市经济开发区名园北大道155号,专用设备,134231441.4,6904453.49,760,"Zhejiang Zhongjian Technology Co.,Ltd",86-579-86878687,zjkj@topsunpower.cc</t>
  </si>
  <si>
    <t>深圳交易所,300777.SZ,中简科技,中简科技股份有限公司,江苏省常州市新北区玉龙北路569号,国防军工,172781615,90660778.11,263,"Sinofibers Technology Co.,Ltd.",86-519-89620691,sinofibers@163.com</t>
  </si>
  <si>
    <t>深圳交易所,300425.SZ,中建环能,中建环能科技股份有限公司,四川省成都市武侯区武兴一路3号,环保,280398809.6,24388406.45,1427,"Cscec Scimeesci.&amp;Tech.Co.,Ltd",86-28-85001659,wzx@scimee.com;jiaj@scimee.com;ir@scimee.com</t>
  </si>
  <si>
    <t>深圳交易所,000736.SZ,中交地产,中交地产股份有限公司,重庆市渝北区洪湖东路9号财富大厦B座9楼,房地产开发,3948055288,-41544138.85,1743,Cccg Real Estate Corporation Limited,86-23-67530016,zfdc000736@163.com</t>
  </si>
  <si>
    <t>深圳交易所,301072.SZ,中捷精工,江苏中捷精工科技股份有限公司,江苏省无锡市锡山区东港镇港下,汽车零部件,160680453.4,9002276.17,850,"Zhongjie(Jiangsu)Technology Co.,Ltd.",86-510-88351766,jszj@wuxizhongjie.com</t>
  </si>
  <si>
    <t>深圳交易所,300962.SZ,中金辐照,中金辐照股份有限公司,广东省深圳市罗湖区布吉路1028号中设大厦B栋19楼,其他社会服务,78834006.63,28482576.99,564,Zhongjin Irradiation Incorporated Company,86-755-25177083;86-755-25177228,ir@zjfzgroup.com</t>
  </si>
  <si>
    <t>上海交易所,601995.SH,中金公司,中国国际金融股份有限公司,北京市朝阳区建国门外大街国贸大厦2座27层及28层,证券,5071124352,1660356066,1.3557万,China International Capital Corporation Limited,86-10-65051166,investorrelations@cicc.com.cn</t>
  </si>
  <si>
    <t>深圳交易所,300145.SZ,中金环境,南方中金环境股份有限公司,浙江省杭州市余杭区仁和街道仁河大道46号,通用设备,945217946.8,54653224.12,5832,"Nanfang Zhongjin Environment Co.,Ltd.",86-571-86397850,xjl@nanfang-pump.com;xys@nanfang-pump.com</t>
  </si>
  <si>
    <t>上海交易所,600489.SH,中金黄金,中金黄金股份有限公司,北京市东城区安定门外大街9号,贵金属,13629082690,494045997.9,2.2174万,"Zhongjin Gold Corp.,Ltd",86-10-56353910;86-10-56353909,zjhj@chinagoldgroup.com</t>
  </si>
  <si>
    <t>深圳交易所,000060.SZ,中金岭南,深圳市中金岭南有色金属股份有限公司,广东省深圳市福田区深南大道6013号中国有色大厦23-26楼,工业金属,14705155164,332541868.9,9664,Shenzhen Zhongjin Lingnan Nonfemet Co.Ltd.,86-755-82839363,dsh@nonfemet.com.cn;zjln@nonfemet.com.cn</t>
  </si>
  <si>
    <t>深圳交易所,002579.SZ,中京电子,惠州中京电子科技股份有限公司,广东省惠州市惠城区仲恺高新区陈江街道中京路1号,半导体及元件,723844343.3,5918026.64,6785,"Huizhou China Eagle Electronic Technology Co., Ltd.",86-752-2057992,obd@ceepcb.com;huangruolei@ceepcb.com</t>
  </si>
  <si>
    <t>深圳交易所,003026.SZ,中晶科技,浙江中晶科技股份有限公司,浙江省湖州市长兴县太湖街道陆汇路59号,半导体及元件,95720405.16,20402460.57,959,"Zhejiang Mtcn Technology Co.,Ltd.",86-572-6508789,ir@mtcn.net</t>
  </si>
  <si>
    <t>上海交易所,600872.SH,中炬高新,中炬高新技术实业(集团)股份有限公司,广东省中山市火炬开发区厨邦路1号广东美味鲜调味食品有限公司综合楼,食品加工制造,1346845594,158435261.6,5043,"Jonjee Hi-Tech Industrial And Commercial Holding Co.,Ltd",86-760-85596818-2033,zouwd@jonjee.com;aguo@jonjee.com;jonjee@jonjee.com</t>
  </si>
  <si>
    <t>深圳交易所,300496.SZ,中科创达,中科创达软件股份有限公司,北京市海淀区清华东路9号院3号楼创达大厦,计算机应用,1152626137,155829547.6,1.1467万,"Thunder Software Technology Co.,Ltd.",86-10-82036551,ir@thundersoft.com</t>
  </si>
  <si>
    <t>深圳交易所,300035.SZ,中科电气,湖南中科电气股份有限公司,湖南省岳阳市岳阳楼区经济技术开发区岳阳大道中科工业园,电力设备,857987153.8,128906445.3,1882,"Hunan Zhongke Electric Co.,Ltd.",86-730-8688891,895821403@qq.com;xingu.liu@163.com;cseco@vip.sina.com</t>
  </si>
  <si>
    <t>上海交易所,688332.SH,中科蓝讯,深圳市中科蓝讯科技股份有限公司,广东省深圳市南山区沙河街道高发社区侨香路4068号智慧广场A栋1301-1,半导体及元件,229344084.8,40160946.42,146,"Shenzhen Zhongke Lanxun Technology Co., Ltd.",86-755-26658506,ir@bluetrum.com</t>
  </si>
  <si>
    <t>上海交易所,603927.SH,中科软,中科软科技股份有限公司,北京市海淀区中关村新科祥园甲六号楼,计算机应用,1246043560,7211411.67,1.9437万,"Sinosoft Co.,Ltd",86-10-82522073,sinosoftzqb@sinosoft.com.cn</t>
  </si>
  <si>
    <t>上海交易所,603019.SH,中科曙光,曙光信息产业股份有限公司,北京市海淀区东北旺西路8号院36号楼,计算机设备,2175816324,113690420.1,4103,"Dawning Information Industry Co.,Ltd",86-10-56308016,investor@sugon.com</t>
  </si>
  <si>
    <t>上海交易所,688038.SH,中科通达,武汉中科通达高新技术股份有限公司,湖北省武汉市洪山区东湖新技术开发区关山大道1号软件产业三期A3栋10层,计算机应用,27448165.74,-6922438.57,474,"Wuhan Citms Technology Co.,Ltd",86-27-87788636,citms-zqb@citms.cn</t>
  </si>
  <si>
    <t>上海交易所,688211.SH,中科微至,中科微至科技股份有限公司,江苏省无锡市锡山区安泰三路979号,通用设备,74585850.15,-10692103.68,1256,"Wayzim Technology Co., Ltd.",86-510-82201088,investor_relationships@wayzim.com</t>
  </si>
  <si>
    <t>深圳交易所,300678.SZ,中科信息,中科院成都信息技术股份有限公司,四川省成都市双流区天府新区兴隆街道科智路1369号,计算机应用,68374192.97,7999650.28,567,"Chengdu Information Technology Of Chinese Academy Of Sciences Co.,Ltd",86-28-85221773;86-28-85135151,ybm@casit.com.cn;wulinlin@casit.com.cn;dsh@casit.com.cn</t>
  </si>
  <si>
    <t>上海交易所,688568.SH,中科星图,中科星图股份有限公司,北京市顺义区临空经济核心区机场东路2号(产业园1A-4号1、5、7层),计算机应用,144631191.3,-967076.58,1101,"Geovis Technology Co.,Ltd",86-10-50986800,investor@geovis.com.cn</t>
  </si>
  <si>
    <t>深圳交易所,002306.SZ,中科云网,中科云网科技集团股份有限公司,北京市丰台区四合庄路2号院2号楼东旭国际中心C座1006室,传媒,26234801.42,-624246.93,544,"Cloud Live Technology Group Co.,Ltd.",86-10-83050986,qinjian049@163.com;dulin6780@163.com;zkywbgs@sina.com</t>
  </si>
  <si>
    <t>上海交易所,688777.SH,中控技术,浙江中控技术股份有限公司,浙江省杭州市滨江区六和路309号,自动化设备,981487088.9,59886766.63,5057,"Zhejiang Supcon Technology Co.,Ltd.",86-571-86667525,ir@supcon.com</t>
  </si>
  <si>
    <t>深圳交易所,002738.SZ,中矿资源,中矿资源集团股份有限公司,北京市海淀区长春桥路11号万柳亿城中心A座5层,小金属,1848026648,774982238.3,1089,"Sinomine Resource Group Co.,Ltd.",86-10-58815527,zkzytf@sinomine.cn</t>
  </si>
  <si>
    <t>深圳交易所,300393.SZ,中来股份,苏州中来光伏新材股份有限公司,江苏省苏州市常熟市沙家浜镇常昆工业园区青年路,电力设备,2009466845,88695158,2589,"Jolywood (Suzhou) Sunwatt Co.,Ltd.",86-512-52933702,stock@jolywood.cn</t>
  </si>
  <si>
    <t>深圳交易所,300854.SZ,中兰环保,中兰环保科技股份有限公司,广东省深圳市南山区蛇口南海大道1069号联合大厦三层、五层,环保,63917753.54,-8609986.87,413,"Gad Environmental Technology Co.,Ltd.",86-755-26695276,gadzqb@gad.net.cn</t>
  </si>
  <si>
    <t>深圳交易所,000157.SZ,中联重科,中联重科股份有限公司,湖南省长沙市岳麓区银盆南路361号,专用设备,10011935134,906366156.1,2.6036万,"Zoomlion Heavy Industry Science And Technology Co.,Ltd.",86-731-85650157,157@zoomlion.com</t>
  </si>
  <si>
    <t>深圳交易所,301058.SZ,中粮工科,中粮工程科技股份有限公司,江苏省无锡市滨湖区惠河路186号,建筑装饰,385793656.5,28563006.05,2266,"Cofco Engineering &amp; Technology Co., Ltd.",86-510-85889593,dbzlgk@cofco.com</t>
  </si>
  <si>
    <t>深圳交易所,000930.SZ,中粮科技,中粮生物科技股份有限公司,"安徽省蚌埠市禹会区中粮大道1号,北京市东城区建国门内大街8号中粮广场A座7层",农产品加工,5380135206,348969121.6,8413,"Cofco Biotechnology Co.,Ltd.",86-552-4926909,zlshahstock@163.com</t>
  </si>
  <si>
    <t>上海交易所,600737.SH,中粮糖业,中粮糖业控股股份有限公司,"北京市朝阳区朝阳门南大街8号中粮福临门大厦9F,新疆维吾尔自治区昌吉回族自治州昌吉市黄河路2号招商银行大厦20层",农产品加工,4870876938,229439922.3,6385,"Cofco Sugar Holding Co.,Ltd",86-10-85631055;86-991-6173332,guosj@cofco.com;zhaileilei@cofco.com;ir.sugar@cofco.com</t>
  </si>
  <si>
    <t>深圳交易所,002423.SZ,中粮资本,中粮资本控股股份有限公司,北京市朝阳区中粮福临门大厦11层,保险及其他,1328866324,-342311551.6,2920,"Cofco Capital Holdings Co.,Ltd.",86-10-85017079,zlzbdb@cofco.com;cofcocapital@cofco.com</t>
  </si>
  <si>
    <t>上海交易所,600818.SH,中路股份,中路股份有限公司,上海市宝山区真大路560号,非汽车交运,132085351.2,717672.83,713,"Zhong Lu.Co.,Ltd",86-21-52860258,600818@zhonglu.com.cn</t>
  </si>
  <si>
    <t>上海交易所,601068.SH,中铝国际,中铝国际工程股份有限公司,北京市海淀区杏石口路99号C座,建筑装饰,4780789441,18280621.46,1.2489万,China Aluminum International Engineering Corporation Limited,86-10-82406806,ir-chalieco@chalieco.com.cn</t>
  </si>
  <si>
    <t>上海交易所,603767.SH,中马传动,浙江中马传动股份有限公司,浙江省台州市温岭市石塘镇上马工业区经一路1号,汽车零部件,237820000.4,1188659.99,1063,"Zhejiang Zomax Transmission Co.,Ltd.",86-576-86146517,info@zomaxcd.com</t>
  </si>
  <si>
    <t>上海交易所,603619.SH,中曼石油,中曼石油天然气集团股份有限公司,上海市浦东新区江山路3998号,油气开采及服务,603285892.9,72664278.76,2219,"Zhongman Petroleum And Natural Gas Group Corp.,Ltd.",86-21-61048060,ssbgs@zpec.com;office@zpec.com</t>
  </si>
  <si>
    <t>上海交易所,601898.SH,中煤能源,中国中煤能源股份有限公司,北京市朝阳区黄寺大街1号,煤炭开采加工,61729684000,6792681000,4.5474万,China Coal Energy Company Limited,86-10-82236028,ird@chinacoal.com</t>
  </si>
  <si>
    <t>深圳交易所,300470.SZ,中密控股,中密控股股份有限公司,四川省成都市武侯区武科西四路八号,通用设备,264878260,61723711.19,1301,"Sinoseal Holding Co.,Ltd.",86-28-85361968;86-28-85542909,chenhong@sns-china.com;vincentliang@sns-china.com;ir@sns-china.com</t>
  </si>
  <si>
    <t>上海交易所,600163.SH,中闽能源,中闽能源股份有限公司,福建省福州市鼓楼区五四路210号国际大厦二十二层,电力,550406313.6,289969742.9,457,"Zhongmin Energy Co.,Ltd.",86-591-87868796,zmzqb@zmny600163.com</t>
  </si>
  <si>
    <t>上海交易所,600195.SH,中牧股份,中牧实业股份有限公司,北京市丰台区南四环西路188号8区16-19号楼,农业服务,1123215358,134110195.4,4197,"China Animal Husbandry Industry Co.,Ltd.",86-10-63702195,600195@cahic.com</t>
  </si>
  <si>
    <t>上海交易所,601098.SH,中南传媒,中南出版传媒集团股份有限公司,湖南省长沙市开福区营盘东路38号,传媒,2400377333,269939314.9,1.2695万,"China South Publishing &amp; Media Group Co.,Ltd",86-731-85891098;86-731-84405062,zncmjt@zncmjt.com;xiaoxin@zncmjt.com</t>
  </si>
  <si>
    <t>深圳交易所,000961.SZ,中南建设,江苏中南建设集团股份有限公司,上海市长宁区天山西路1068号A栋9楼,房地产开发,7749266430,-607971483.5,3.6037万,"Jiangsu Zhongnan Construction Group Co.,Ltd.",86-21-61929799,zhongnanconstruction@zhongnangroup.cn</t>
  </si>
  <si>
    <t>深圳交易所,002445.SZ,中南文化,中南红文化集团股份有限公司,江苏省无锡市江阴市高新技术产业开发园中南路3号,通用设备,116061922.2,98146307.14,459,"Jiangyin Zhongnan Heavy Industries Co.,Ltd",86-510-86996882,glx@znhi.com.cn;znhi@znhi.com.cn</t>
  </si>
  <si>
    <t>深圳交易所,300062.SZ,中能电气,中能电气股份有限公司,福建省福州市闽侯县上街国宾大道365号,电力设备,269417778.5,10607354.88,934,Ceepower Co.Ltd,86-591-83856936,yuchunjiang@ceepower.com;chenyu@ceepower.com;ceepower300062@ceepower.com</t>
  </si>
  <si>
    <t>上海交易所,603970.SH,中农立华,中农立华生物科技股份有限公司,北京市西城区宣武门外大街甲1号九层912室,化学制品,2034514392,44521808.63,855,"Sino-Agri Leading Biosciences Co.,Ltd",86-10-59337358,sal@sino-agri-sal.com</t>
  </si>
  <si>
    <t>深圳交易所,003042.SZ,中农联合,山东中农联合生物科技股份有限公司,山东省济南市历下区经十路9999号黄金时代广场A座14层,化学制品,419024555.2,23934028.38,1770,"Shandong Sino-Agri United Biotechnology Co.,Ltd",86-531-88977160,dongban@sdznlh.com</t>
  </si>
  <si>
    <t>上海交易所,600084.SH,中葡股份,中信国安葡萄酒业股份有限公司,新疆维吾尔自治区乌鲁木齐市水磨沟区红山路39号,饮料制造,48613295.63,-1812128.01,464,"Citic Guoan Wine Co.,Ltd",86-991-8881238,zhangshun@citicguoanwine.com;yangxuan@citicguoanwine.com;zpgf600084@citicguoanwine.com</t>
  </si>
  <si>
    <t>深圳交易所,300575.SZ,中旗股份,江苏中旗科技股份有限公司,江苏省南京市六合区化学工业园区长丰河路309号,化学制品,697011849.3,108487534.3,1609,"Jiangsu Flag Chemical Industry Co.,Ltd.",86-25-58375015,info@flagchem.com</t>
  </si>
  <si>
    <t>深圳交易所,001212.SZ,中旗新材,广东中旗新材料股份有限公司,广东省佛山市高明区明城镇明二路112号,建筑材料,135237123.4,17543432.37,1004,"Sinostone(Guangdong) Co.,Ltd.",86-757-88830998,zhengquanbu@sinostone.cn</t>
  </si>
  <si>
    <t>深圳交易所,301215.SZ,中汽股份,中汽研汽车试验场股份有限公司,江苏省盐城市大丰区大丰港经济区,汽车服务,59956211.64,19253551.87,91,"Catarc Automotive Proving Ground Co.,Ltd.",86-515-69860935,dsh-office@catarc.ac.cn</t>
  </si>
  <si>
    <t>深圳交易所,300052.SZ,中青宝,深圳中青宝互动网络股份有限公司,广东省深圳市南山区深圳湾科技生态园三期10A栋21-24层,传媒,69605580.72,4343702.98,498,"Shenzhen Zqgame Co.,Ltd",86-755-26733925,ir@zqgame.com</t>
  </si>
  <si>
    <t>上海交易所,600138.SH,中青旅,中青旅控股股份有限公司,北京市东城区东直门南大街5号中青旅大厦,景点及旅游,1381457849,-112054142.1,6994,"China Cyts Tours Holding Co.,Ltd.",86-10-58158717;86-10-58158702,zhqb@cyts.com</t>
  </si>
  <si>
    <t>深圳交易所,301031.SZ,中熔电气,西安中熔电气股份有限公司,陕西省西安市雁塔区高新区锦业路69号创业研发园A区12号现代企业中心东区3-10303室,其他电子,146029074.3,33242358.55,768,"Xi'An Sinofuse Electric Co., Ltd",86-29-68590656,zjlbgs@sinofuse.com</t>
  </si>
  <si>
    <t>深圳交易所,002374.SZ,中锐股份,山东中锐产业发展股份有限公司,"山东省烟台市牟平区姜格庄街道办事处丽鹏路1号,上海市长宁区金钟路767弄2号",包装印刷,208236104.4,12707906.56,1693,"Shandong Chiway Industry Development Co.,Ltd",86-21-22192960;86-21-22192955,zhut@chiway.com.cn;ir@chiway.com.cn;chiway_industry@chiway.com.cn</t>
  </si>
  <si>
    <t>深圳交易所,000506.SZ,中润资源,中润资源投资股份有限公司,山东省济南市历城区经十东路7000号汉峪金谷A2-5栋23层,贵金属,63210417.04,264317413.4,1482,Zhongrun Resources Investment Corporation,86-531-81665777,zhongrun_ziyuan@163.com</t>
  </si>
  <si>
    <t>深圳交易所,000758.SZ,中色股份,中国有色金属建设股份有限公司,北京市朝阳区安定路10号中国有色大厦,工业金属,1408803162,89251144.06,4797,"China Nonferrous Metal Industry'S Foreign Engineering And Construction Co.,Ltd.",86-10-84427227,liuyu@nfc-china.com;mayuntian@nfc-china.com;investor@nfc-china.com;yanjunhua@nfc-china.com</t>
  </si>
  <si>
    <t>深圳交易所,000685.SZ,中山公用,中山公用事业集团股份有限公司,广东省中山市兴中道18号财兴大厦北座,环保,553330073,192492016,4416,"Zhongshan Public Utilities Group Co.,Ltd.",86-760-88389918;86-760-88389268,zhoufm@zpug.net;chengqm@zpug.net;zpug@zpug.net</t>
  </si>
  <si>
    <t>深圳交易所,002883.SZ,中设股份,江苏中设集团股份有限公司,江苏省无锡市滨湖区山水东路53号,建筑装饰,148259281,11252236.16,967,"Jiangsu Zhongshe Group Co., Ltd.",86-510-88102883,jszs@jszs-group.com</t>
  </si>
  <si>
    <t>北京交易所,833873.BJ,中设咨询,中设工程咨询(重庆)股份有限公司,重庆市江北区港安二路2号2幢3-1,建筑装饰,23450007.48,-16969310.07,635,"Zhongshe Engineering Consulting (Chongqing) Co., Ltd.",86-23-67989300,nsf@zscbd.com</t>
  </si>
  <si>
    <t>上海交易所,600088.SH,中视传媒,中视传媒股份有限公司,"上海市浦东新区中国(上海)自由贸易试验区福山路450号新天国际大厦17层A座,北京市朝阳区西大望路1号温特莱中心B座22层",传媒,201388759.3,-30787279.95,1415,"China Television Media, Ltd.",86-21-68765168,irmanager@ctv-media.com.cn</t>
  </si>
  <si>
    <t>深圳交易所,000798.SZ,中水渔业,中水集团远洋股份有限公司,北京市西城区西单民丰胡同31号,养殖业,73629751.72,-12788319.99,1058,"Cnfc Overseas Fisheries Co.,Ltd",86-10-88067210;86-10-88067461,dmb@cofc.com.cn</t>
  </si>
  <si>
    <t>深圳交易所,002511.SZ,中顺洁柔,中顺洁柔纸业股份有限公司,"广东省中山市西区彩虹大道136号(B1幢三层,四层,五层及梯间)",美容护理,1884339301,133346264.7,7040,"C&amp;S Paper Co.,Ltd",86-760-87885678,dsh@zsjr.com</t>
  </si>
  <si>
    <t>深圳交易所,300435.SZ,中泰股份,杭州中泰深冷技术股份有限公司,浙江省杭州市富阳区东洲街道高尔夫路228号,燃气,886619525,62393577.59,1043,Hangzhou Zhongtai Cryogenic Technology Corporation,86-571-58838858,zqb@zhongtaichina.com</t>
  </si>
  <si>
    <t>深圳交易所,002092.SZ,中泰化学,新疆中泰化学股份有限公司,新疆维吾尔自治区乌鲁木齐市沙依巴克区经济技术开发区阳澄湖路39号,化学原料,15005177066,442301627.7,2.0678万,"Xinjiang Zhongtai Chemical Co.,Ltd.",86-991-8751690,zhanglingling517@163.com;feixiang_01@163.com;zthx@zthx.com</t>
  </si>
  <si>
    <t>上海交易所,600918.SH,中泰证券,中泰证券股份有限公司,山东省济南市市中区经七路86号,证券,1852027369,219966654.3,8771,"Zhongtai Securities Co.,Ltd.",86-531-68889038,ztsdb@zts.com.cn</t>
  </si>
  <si>
    <t>上海交易所,600158.SH,中体产业,中体产业集团股份有限公司,北京市朝阳区朝外大街225号,其他社会服务,205076815.5,-52538058.55,1584,"China Sports Industry Group Co.,Ltd",86-10-85160816;86-10-85160955,xuningning@csig158.com;hexingjia@csig158.com;csig@csig158.com</t>
  </si>
  <si>
    <t>深圳交易所,003009.SZ,中天火箭,陕西中天火箭技术股份有限公司,陕西省西安市蓝田县蓝关街道,国防军工,210056939.5,38429199.36,827,"Shaanxi Zhongtian Rocket Technology Co.,Ltd",86-29-82829481,ningxinghua@zthj.com;xuqingshan@zthj.com;info@zthj.com</t>
  </si>
  <si>
    <t>深圳交易所,000540.SZ,中天金融,中天金融集团股份有限公司,贵州省贵阳市观山湖区中天路3号,房地产开发,1084422480,-968148946.4,5129,Zhongtian Financial Group Company Limited,86-851-86988177,tanzhongyou@ztfgroup.com;yueqinghua@ztfgroup.com;ztjr@ztfgroup.com</t>
  </si>
  <si>
    <t>深圳交易所,002989.SZ,中天精装,深圳中天精装股份有限公司,广东省深圳市福田区车公庙泰然八路深业泰然大厦C座8楼,建筑装饰,344395640.8,35426556.61,1544,"Shenzhen Strongteam Decoration Engineering Co.,Ltd.",86-755-83476663,ir@ztzs.cn</t>
  </si>
  <si>
    <t>上海交易所,600522.SH,中天科技,江苏中天科技股份有限公司,江苏省南通市崇川区经济技术开发区齐心路88号,通信设备,9289537822,1015574894,1.2836万,"Jiangsu Zhongtian Technology Co.,Ltd.",86-513-83599505,zttirm@chinaztt.com</t>
  </si>
  <si>
    <t>上海交易所,600528.SH,中铁工业,中铁高新工业股份有限公司,北京市丰台区南四环西路诺德中心11号楼,非汽车交运,7113978501,503469835.2,1.2278万,China Railway Hi-Tech Industry Corporation Limited,86-10-53025528,ztgyir@crhic.cn</t>
  </si>
  <si>
    <t>深圳交易所,001213.SZ,中铁特货,中铁特货物流股份有限公司,北京市西城区鸭子桥路24号,公路铁路运输,2098729920,115293720.6,3366,"China Railway Special Cargo Logistics Co.,Ltd.",86-10-51896806;86-10-51896871,jinbo@crscl.com.cn;lizhihai@crscl.com.cn;ztthdshbgs@crscl.com.cn</t>
  </si>
  <si>
    <t>深圳交易所,300374.SZ,中铁装配,中铁装配式建筑股份有限公司,北京市房山区长阳万兴路86-5号,建筑材料,60488156.68,-38044432.48,477,"China Railway Prefabricated Construction Co.,Ltd",86-10-57961616,ztzpdb@crpcc.com.cn</t>
  </si>
  <si>
    <t>上海交易所,603559.SH,中通国脉,中通国脉通信股份有限公司,吉林省长春市朝阳区南湖大路6399号,通信服务,55072916.12,-15389849.73,943,"Zhongtongguomai Communication Co.,Ltd.",86-431-85949761,zqswb@ztgmcom.com</t>
  </si>
  <si>
    <t>深圳交易所,000957.SZ,中通客车,中通客车股份有限公司,山东省聊城市东昌府区经济开发区黄河路261号,汽车整车,862575176.4,-35287048.91,3966,"Zhongtong Bus Holding Co.,Ltd",86-635-8322613;86-635-8322765,wangcuiping@zhongtong.com;www_957@163.com;zhongtong0957@zhongtong.com</t>
  </si>
  <si>
    <t>上海交易所,688083.SH,中望软件,广州中望龙腾软件股份有限公司,广东省广州市天河区珠江西路15号32层自编01-08房,计算机应用,86262394.84,-19714180.11,1309,"Zwsoft Co.,Ltd.(Guangzhou)",86-20-38289780-838,ir@zwsoft.com</t>
  </si>
  <si>
    <t>深圳交易所,300270.SZ,中威电子,杭州中威电子股份有限公司,浙江省杭州市滨江区西兴路1819号中威电子大厦15-20层,计算机设备,20877738.57,-207376.32,152,"Joyware Electronics Co.,Ltd",86-571-88373153,sunlin@joyware.com;huhui@joyware.com;obb@joyware.com</t>
  </si>
  <si>
    <t>上海交易所,688380.SH,中微半导,中微半导体(深圳)股份有限公司,广东省深圳市南山区南头街道大汪山社区桃园路8号田厦国际中心A座2008,半导体及元件,215701246.4,27165709.79,495,"Shenzhen China Micro Semicon Co., Ltd.",86-755-26920081,info@mcu.com.cn</t>
  </si>
  <si>
    <t>上海交易所,688012.SH,中微公司,中微半导体设备(上海)股份有限公司,上海市浦东新区金桥出口加工区(南区)泰华路188号,半导体及元件,949143575.3,117189974.5,1048,Advanced Micro-Fabrication Equipment Inc. China,86-21-61001199,ir@amecnsh.com</t>
  </si>
  <si>
    <t>深圳交易所,300919.SZ,中伟股份,中伟新材料股份有限公司,贵州省铜仁市玉屏侗族自治县大龙经济开发区2号干道与1号干道交汇处,电力设备,6328097938,254761238,7127,"Cngr Advanced Material Co.,Ltd.",86-856-3238558,cngrir@cngrgf.com.cn</t>
  </si>
  <si>
    <t>上海交易所,600373.SH,中文传媒,中文天地出版传媒集团股份有限公司,江西省南昌市红谷滩区丽景路95号,传媒,2591401507,386937412.9,6541,"Chinese Universe Publishing And Media Group Co.,Ltd.",86-791-85896008;86-791-85896196,zwcm600373@126.com</t>
  </si>
  <si>
    <t>深圳交易所,300364.SZ,中文在线,中文在线数字出版集团股份有限公司,北京市东城区安定门东大街28号雍和大厦E座6层,传媒,231156035.5,-16159755.86,656,"Col Digital Publishing Group Co.,Ltd.",86-10-84195757,ir@col.com</t>
  </si>
  <si>
    <t>深圳交易所,000657.SZ,中钨高新,中钨高新材料股份有限公司,湖南省株洲市荷塘区钻石路288号钻石大厦10-12楼,小金属,3027071298,107700531.4,7522,"China Tungsten And Hightech Materals Co.,Ltd",86-10-60163209;86-731-28265977,zwgx000657@126.com</t>
  </si>
  <si>
    <t>上海交易所,688297.SH,中无人机,中航(成都)无人机系统股份有限公司,四川省成都市郫都区高新西区合作路1199号,国防军工,856355163.2,134515149.4,405,"Avic (Chengdu) Uas Co., Ltd.",86-28-60236682,avicuasir@163.com</t>
  </si>
  <si>
    <t>上海交易所,688981.SH,中芯国际,中芯国际集成电路制造有限公司,上海市浦东新区张江路18号,半导体及元件,11854010000,2843451000,1.7681万,Semiconductor Manufacturing International Corporation,86-21-20812800,ir@smics.com</t>
  </si>
  <si>
    <t>深圳交易所,002915.SZ,中欣氟材,浙江中欣氟材股份有限公司,浙江省绍兴市上虞区杭州湾上虞经济技术开发区十三路五号,化学制品,395203445.8,42086278.18,763,"Zhejiang Zhongxin Fluoride Materials Co.,Ltd",86-575-82738093;86-575-82738103,ysl@zxchemgroup.com</t>
  </si>
  <si>
    <t>上海交易所,601512.SH,中新集团,中新苏州工业园区开发集团股份有限公司,江苏省苏州市姑苏区工业园区月亮湾路15号中新大厦48楼,房地产开发,1490862899,596235826.1,1790,"China-Singapore Suzhou Industrial Park Development Group Co.,Ltd",86-512-66609915,securities@cssd.com.cn</t>
  </si>
  <si>
    <t>深圳交易所,002912.SZ,中新赛克,深圳市中新赛克科技股份有限公司,广东省深圳市南山区粤海街道高新区社区高新南七道20号深圳国家工程实验室大楼A1403,计算机设备,88537176.64,-54712832.22,1311,"Shenzhen Sinovatio Technology Co.,Ltd.",86-755-22676016,ir@sinovatio.com</t>
  </si>
  <si>
    <t>上海交易所,688408.SH,中信博,江苏中信博新能源科技股份有限公司,江苏省苏州市昆山市陆家镇华阳路190号,电力设备,576110613.5,-8932317.18,1177,"Arctech Solar Holding Co.,Ltd.",86-512-57353472-8088,investor.list@arctechsolar.com</t>
  </si>
  <si>
    <t>深圳交易所,300788.SZ,中信出版,中信出版集团股份有限公司,北京市朝阳区惠新东街甲4号8-10层,传媒,411536049.5,40981371.75,1337,Citic Press Corporation,86-10-84156171,ir@citicpub.com</t>
  </si>
  <si>
    <t>深圳交易所,000099.SZ,中信海直,中信海洋直升机股份有限公司,广东省深圳市南山区南海大道3533号深圳直升机场,机场航运,360909160.3,71095807.99,1046,"Citic Offshore Helicopter Co.,Ltd.",86-755-26726431,malei@cohc.citic;chensong@cohc.citic;ouyangmingzhi@cohc.citic</t>
  </si>
  <si>
    <t>上海交易所,601066.SH,中信建投,中信建投证券股份有限公司,北京市东城区朝阳门内大街188号,证券,6332416285,1541713886,1.1778万,"China Securities Co.,Ltd.",86-10-85130588;86-10-65608107,investorrelations@csc.com.cn</t>
  </si>
  <si>
    <t>深圳交易所,000708.SZ,中信特钢,中信泰富特钢集团股份有限公司,"湖北省黄石市西塞山区黄石大道316号,江苏省无锡市江阴市长山大道1号中信特钢大楼",钢铁,24577904701,1947958987,2.3238万,"Citic Pacific Special Steel Group Co.,Ltd",86-510-80673288;86-510-80675678,zxtgdm@citicsteel.com;duhe@citicsteel.com</t>
  </si>
  <si>
    <t>上海交易所,601998.SH,中信银行,中信银行股份有限公司,北京市朝阳区光华路10号院1号楼6-30层、32-42层,银行,54030000000,17350000000,5.9258万,China Citic Bank Corporation Limited,86-10-66638188,ir@citicbank.com</t>
  </si>
  <si>
    <t>上海交易所,600030.SH,中信证券,中信证券股份有限公司,"广东省深圳市福田区中心三路8号中信证券大厦,北京市朝阳区亮马桥路48号中信证券大厦",证券,15216257791,5229072057,2.3696万,Citic Securities Company Limited,86-755-23835888;86-10-60838888;86-755-23835383;86-10-60836030,ir@citics.com</t>
  </si>
  <si>
    <t>上海交易所,601608.SH,中信重工,中信重工机械股份有限公司,河南省洛阳市涧西区建设路206号,专用设备,2165944764,78146985.4,7183,"Citic Heavy Industries Co.,Ltd",86-379-64088999,citic_hic@citic.com</t>
  </si>
  <si>
    <t>深圳交易所,000715.SZ,中兴商业,中兴-沈阳商业大厦(集团)股份有限公司,辽宁省沈阳市和平区太原北街86号,零售,209602271.3,19407731.05,1335,"Zhongxing Shenyang Commercial Building Group Co.,Ltd",86-24-23837309;86-24-23838888-3703,zqb715@zhongxingsy.com</t>
  </si>
  <si>
    <t>深圳交易所,000063.SZ,中兴通讯,中兴通讯股份有限公司,广东省深圳市南山区高新技术产业园科技南路中兴通讯大厦,通信设备,27930271000,2216659000,7.2584万,Zte Corporation,86-755-26770282,ir@zte.com.cn</t>
  </si>
  <si>
    <t>深圳交易所,300512.SZ,中亚股份,杭州中亚机械股份有限公司,浙江省杭州市拱墅区方家埭路189号,专用设备,215892578.3,30511320.68,1477,"Hangzhou Zhongya Machinery Co.,Ltd.",86-571-86522536,zydb@zhongyagroup.com</t>
  </si>
  <si>
    <t>上海交易所,600328.SH,中盐化工,中盐内蒙古化工股份有限公司,内蒙古自治区阿拉善盟阿拉善左旗乌斯太镇阿拉善经济开发区,化学原料,4412308306,615987261.5,9393,"Cnsig Inner Mongolia Chemical Industry Co.,Ltd.",86-483-8182016,zyhgzqb@chinasalt.com.cn</t>
  </si>
  <si>
    <t>上海交易所,600280.SH,中央商场,南京中央商场(集团)股份有限公司,江苏省南京市建邺区雨润路10号,零售,685903075.2,10615936.89,2410,"Nanjing Central Emporium(Group)Stocks Co.,Ltd.",86-25-66008022,zyscdm@njzsgroup.com</t>
  </si>
  <si>
    <t>深圳交易所,301150.SZ,中一科技,湖北中一科技股份有限公司,湖北省孝感市云梦县经济开发区梦泽大道南47号,电力设备,699007418.8,106105243.1,856,Hubei Zhongyi Technology Inc.,86-712-4488991,sec@c1cf.com</t>
  </si>
  <si>
    <t>上海交易所,600610.SH,中毅达,贵州中毅达股份有限公司,上海市虹口区海伦路440号金融街海伦中心A座905单元,化学原料,343129262.7,17990460.87,793,"Guizhou Zhongyida Co., Ltd.",86-18918578526,zhongyidash@163.com</t>
  </si>
  <si>
    <t>深圳交易所,000982.SZ,中银绒业,宁夏中银绒业股份有限公司,宁夏回族自治区银川市金凤区泰康街隆基大厦15层,纺织制造,88568552.4,-5044107.71,177,"Ningxia Zhongyincashmere Co.,Ltd.",86-13323505023;86-951-5969328,yuwanming@zhongyinrongye.com;xujinye@zhongyinrongye.com;office@zhongyinrongye.com</t>
  </si>
  <si>
    <t>上海交易所,601696.SH,中银证券,中银国际证券股份有限公司,"上海市浦东新区银城中路200号中银大厦39层、40、41层,北京市西城区西单北大街110号7层",证券,699651369.7,240132934.3,3007,"Boc International (China) Co.,Ltd.",86-21-20328000,guoqiang.liu@bocichina.com</t>
  </si>
  <si>
    <t>深圳交易所,300901.SZ,中胤时尚,浙江中胤时尚股份有限公司,浙江省温州市鹿城区丰叶路180号,服装家纺,130544845.9,10685078.7,819,"Zhejiang Zoenn Design Co.,Ltd",86-577-88823999,zoenn800@zoenn.com</t>
  </si>
  <si>
    <t>深圳交易所,300936.SZ,中英科技,常州中英科技股份有限公司,江苏省常州市钟楼区飞龙西路28号,半导体及元件,39753391.41,7280193.42,182,"Changzhou Zhongying Science &amp; Technology Co.,Ltd",86-519-83253332;86-519-83253330,czzyst2016@163.com;lijingzyst@163.com;zyst@czzyst.cn</t>
  </si>
  <si>
    <t>深圳交易所,300327.SZ,中颖电子,中颖电子股份有限公司,上海市长宁区金钟路767弄3号,半导体及元件,464035079.8,128384304.9,422,Sino Wealth Electronic Ltd.,86-21-61219988;86-21-61219988-1688,dpsino168@126.com;jxsino327@126.com;ir@sinowealth.com</t>
  </si>
  <si>
    <t>上海交易所,600339.SH,中油工程,中国石油集团工程股份有限公司,北京市昌平区中国石油创新基地B2座3层,油气开采及服务,17476098285,156213686.2,4.2660万,China Petroleum Engineering Corporation,86-10-80163999,yuguofeng@cpec.com.cn;tangtao@cpec.com.cn</t>
  </si>
  <si>
    <t>深圳交易所,000617.SZ,中油资本,中国石油集团资本股份有限公司,北京市西城区金融大街一号石油金融大厦B座22层,保险及其他,187700289.6,1722153072,4292,Cnpc Capital Company Limited,86-10-89025597;86-10-89025678,wangyungang@cnpc.com.cn;zyzb@cnpc.com.cn</t>
  </si>
  <si>
    <t>深圳交易所,300018.SZ,中元股份,武汉中元华电科技股份有限公司,湖北省武汉市洪山区东湖新技术开发区华中科技大学科技园六路6号,电力设备,64372392.42,-23089462.59,981,"Wuhan Zhong Yuan Hua Dian Science &amp; Technology Co.,Ltd.",86-27-87180718,stock@zyhd.com.cn</t>
  </si>
  <si>
    <t>深圳交易所,000719.SZ,中原传媒,中原大地传媒股份有限公司,河南省郑州市管城回族区金水东路39号中国(河南)出版产业园A座,传媒,1763036648,96480572.37,1.3961万,"Central China Land Media Co.,Ltd.",86-371-87528527,ddcm000719@126.com</t>
  </si>
  <si>
    <t>上海交易所,600020.SH,中原高速,河南中原高速公路股份有限公司,河南省郑州市管城回族区郑东新区农业东路100号,公路铁路运输,942417160.7,141211388,3219,"Henan Zhongyuan Expressway Co.,Ltd.",86-371-67717696;86-371-67717695,zygs600020@163.com</t>
  </si>
  <si>
    <t>深圳交易所,000544.SZ,中原环保,中原环保股份有限公司,河南省郑州市金水区郑东新区才高街6号东方鼎盛中心A座10层,环保,1172091713,128738854.3,1757,"Central Plains Environment Protection Co.,Ltd.",86-371-55326969;86-371-55326702,zyhb@cpepgc.com</t>
  </si>
  <si>
    <t>深圳交易所,002448.SZ,中原内配,中原内配集团股份有限公司,河南省郑州市金水区郑东新区普济路19号德威广场26层,汽车零部件,566484062.4,44196017.98,4908,Zynp Corporation,86-371-65325188,lipei@hnzynp.com;zhengquan@hnzynp.com</t>
  </si>
  <si>
    <t>上海交易所,601375.SH,中原证券,中原证券股份有限公司,河南省郑州市金水区郑东新区商务外环路10号,证券,388483697.6,18432906.28,2727,"Central China Securities Co.,Ltd.",86-371-69177590,zhuqb@ccnew.com;yangfeng@ccnew.com;investor@ccnew.com</t>
  </si>
  <si>
    <t>上海交易所,603709.SH,中源家居,中源家居股份有限公司,浙江省湖州市安吉县递铺街道塘浦工业园区2-5幢,家用轻工,215502221.6,2402144.3,1658,"Zoy Home Furnishing Co.,Ltd",86-572-5825566,zoy1@zoy-living.com</t>
  </si>
  <si>
    <t>上海交易所,600645.SH,中源协和,中源协和细胞基因工程股份有限公司,天津市南开区华苑产业园区梅苑路12号,医疗器械,394174107,35823760.85,2231,"Vcanbio Cell &amp; Gene Engineering Corp., Ltd",86-22-58617160,zhongyuanxiehe@vcanbio.com</t>
  </si>
  <si>
    <t>上海交易所,601866.SH,中远海发,中远海运发展股份有限公司,上海市浦东新区滨江大道5299号中国远洋海运大厦,港口航运,6192440410,1376869098,1.3338万,Cosco Shipping Development Company Limited,86-21-65966105;86-21-65967333,ir@coscoshipping.com</t>
  </si>
  <si>
    <t>深圳交易所,002401.SZ,中远海科,中远海运科技股份有限公司,上海市浦东新区自由贸易试验区民生路600号,计算机应用,408041454.4,49592490.71,876,"Cosco Shipping Technology Co.,Ltd.",86-21-58211308,dai.jing@coscoshipping.com;ma.chi@coscoshipping.com;ir.tech@coscoshipping.com</t>
  </si>
  <si>
    <t>上海交易所,601919.SH,中远海控,中远海运控股股份有限公司,上海市虹口区东大名路658号8楼,港口航运,1.0553E+11,27617373125,3.0980万,"Cosco Shipping Holdings Co.,Ltd.",86-21-60298619,investor@coscoshipping.com</t>
  </si>
  <si>
    <t>上海交易所,600026.SH,中远海能,中远海运能源运输股份有限公司,上海市虹口区东大名路670号,港口航运,3477722216,25027949.6,7781,"Cosco Shipping Energy Transportation Co.,Ltd.",86-21-65967678,ir.energy@coscoshipping.com</t>
  </si>
  <si>
    <t>上海交易所,600428.SH,中远海特,中远海运特种运输股份有限公司,广东省广州市天河区珠江新城花城大道20号广州远洋大厦17-26楼,港口航运,2801798699,315936094.4,3646,"Cosco Shipping Specialized Carriers Co.,Ltd.",86-20-38161888,wang.jian10@coscoshipping.com;info.cssc@coscoshipping.com</t>
  </si>
  <si>
    <t>上海交易所,600217.SH,中再资环,中再资源环境股份有限公司,北京市西城区宣武门外大街甲1号环球财讯中心B座8层,环保,710980894,16376988.54,2950,"China Resources And Environment Co.,Ltd.",86-10-59535600,irm@zhongzaizihuan.com</t>
  </si>
  <si>
    <t>上海交易所,600038.SH,中直股份,中航直升机股份有限公司,北京市朝阳区安定门外小关东里14号A座7层,国防军工,1625262424,11265510.99,1.1016万,Avicopter Plc,86-10-58354340,不详</t>
  </si>
  <si>
    <t>深圳交易所,000042.SZ,中洲控股,深圳市中洲投资控股股份有限公司,广东省深圳市福田区金田路3088号中洲大厦38楼,房地产开发,1159739522,36325367.51,2609,"Shenzhen Centralcon Investment Holding Co.,Ltd",86-755-88393609,dongshihui@zztzkg.com</t>
  </si>
  <si>
    <t>深圳交易所,300963.SZ,中洲特材,上海中洲特种合金材料股份有限公司,上海市嘉定区工业区世盛路580号,金属新材料,155891329.1,12414849.48,743,"Shanghai Zhongzhou Special Alloy Materials Co.,Ltd.",86-21-59966058,zhz@shzztc.com;wyj@shzztc.com</t>
  </si>
  <si>
    <t>深圳交易所,002822.SZ,中装建设,深圳市中装建设集团股份有限公司,广东省深圳市罗湖区深南东路4002号鸿隆世纪广场四—五层,建筑装饰,827805189.6,-9856936.32,4305,"Shenzhen Zhongzhuang Construction Group Co.,Ltd",86-755-83598225,zhengquan@zhongzhuang.com</t>
  </si>
  <si>
    <t>上海交易所,688737.SH,中自科技,中自环保科技股份有限公司,四川省成都市郫都区高新区古楠街88号,汽车零部件,96166056.69,-10789471.89,540,"Sinocat Environmental Technology Co.,Ltd.",86-28-87869490,zzq@sinocat.com.cn</t>
  </si>
  <si>
    <t>深圳交易所,300908.SZ,仲景食品,仲景食品股份有限公司,河南省南阳市西峡县工业大道北段211号,食品加工制造,198789279.5,16810029.57,1024,"Zhongjing Food Co., Ltd.",86-377-69766006,zhongjing@zhongjing.com.cn</t>
  </si>
  <si>
    <t>深圳交易所,000925.SZ,众合科技,浙江众合科技股份有限公司,浙江省杭州市滨江区江汉路1785号双城国际4号楼17层,非汽车交运,405297030.7,19885375.47,1614,"Unittec Co.,Ltd",86-571-87959003;86-571-87959026,dshbgs@unittec.com;unittec@unittec.com</t>
  </si>
  <si>
    <t>深圳交易所,002317.SZ,众生药业,广东众生药业股份有限公司,广东省东莞市石龙镇西湖工业区信息产业园,中药,675794415.2,74590425.78,1626,"Guangdong Zhongsheng Pharmaceutical Co.,Ltd.",86-769-86188130,zqb@zspcl.com</t>
  </si>
  <si>
    <t>上海交易所,605003.SH,众望布艺,众望布艺股份有限公司,浙江省杭州市余杭区崇贤街道水洪庙1号,服装家纺,152280364.1,38294907.18,662,"Zhong Wang Fabric Co.,Ltd.",86-571-86172330,zw@zw-fabric.com</t>
  </si>
  <si>
    <t>深圳交易所,002707.SZ,众信旅游,众信旅游集团股份有限公司,北京市朝阳区朝阳公园路8号西2门01号,景点及旅游,59486096.93,-56950292.82,1745,"Utour Group Co.,Ltd.",86-10-64489903,stock@utourworld.com</t>
  </si>
  <si>
    <t>深圳交易所,002772.SZ,众兴菌业,天水众兴菌业科技股份有限公司,甘肃省天水市麦积区国家农业科技园区,种植业与林业,488191571.6,14162895.37,5588,"Tianshui Zhongxing Bio-Technology Co.,Ltd.",86-938-2851611,gstszxjy@163.com</t>
  </si>
  <si>
    <t>深圳交易所,002441.SZ,众业达,众业达电气股份有限公司,广东省汕头市龙湖区珠津工业区珠津一横街1号,电力设备,2599973026,149519817.2,3544,"Zhongyeda Electric Co.,Ltd",86-754-88738831,stock@zyd.cn</t>
  </si>
  <si>
    <t>上海交易所,603527.SH,众源新材,安徽众源新材料股份有限公司,安徽省芜湖市鸠江区经济技术开发区凤鸣湖北路48号,工业金属,1725776964,26125340.17,768,"Anhui Zhongyuan New Materials Co.,Ltd.",86-553-5312330,ahzyxcl@126.com</t>
  </si>
  <si>
    <t>上海交易所,600729.SH,重庆百货,重庆百货大楼股份有限公司,重庆市渝中区青年路18号10、11、14楼,零售,5271384426,413627285,1.6004万,"Chongqing Department Store Co.,Ltd.",86-23-63845365,cbdsh@e-cbest.com;zyao@e-cbest.com;cbest@e-cbest.com</t>
  </si>
  <si>
    <t>上海交易所,601005.SH,重庆钢铁,重庆钢铁股份有限公司,重庆市长寿区江南街道江南大道2号,钢铁,8720406000,442999000,6734,Chongqing Iron &amp; Steel Company Limited,86-23-68983482,ir_601005@baowugroup.com</t>
  </si>
  <si>
    <t>上海交易所,600279.SH,重庆港,重庆港股份有限公司,重庆市江北区海尔路298号,港口航运,1363583769,4713382.64,2549,"Chongqing Port Co.,Ltd.",86-23-63100700,cqgjqh@126.com;xin1115@yeah.net;cqg2000@126.com</t>
  </si>
  <si>
    <t>上海交易所,600939.SH,重庆建工,重庆建工集团股份有限公司,重庆市渝北区两江新区金开大道1596号,建筑装饰,13604090359,90566860.79,1.5157万,"Chongqing Construction Engineering Group Co.,Ltd",86-23-63511570,zqb@cceg.cn</t>
  </si>
  <si>
    <t>上海交易所,600106.SH,重庆路桥,重庆路桥股份有限公司,重庆市南岸区南坪经济技术开发区丹龙路11号,公路铁路运输,30140540.59,15094762.71,135,"Chongqing Road &amp; Bridge Co.,Ltd",86-23-62803632,cqrb@cqrb.com.cn</t>
  </si>
  <si>
    <t>上海交易所,600132.SH,重庆啤酒,重庆啤酒股份有限公司,广东省广州市天河区珠江东路13号高德置地广场第三期E座8层,饮料制造,3832515081,340584127,6659,Chongqing Brewery Company Limited,400-160-0132,cbcsmir@carlsberg.asia</t>
  </si>
  <si>
    <t>上海交易所,600917.SH,重庆燃气,重庆燃气集团股份有限公司,重庆市江北区鸿恩路7号,燃气,2287722340,100963441.8,3913,Chongqing Gas Group Corporation Ltd.,86-23-67952837,dbcqgas@163.com</t>
  </si>
  <si>
    <t>上海交易所,601158.SH,重庆水务,重庆水务集团股份有限公司,重庆市渝中区龙家湾1号,环保,1617545851,386447223.2,6460,"Chongqing Water Group Co.,Ltd.",86-23-63860827,swjtdsb@cqswjt.com</t>
  </si>
  <si>
    <t>上海交易所,601963.SH,重庆银行,重庆银行股份有限公司,重庆市江北区永平门街6号,银行,3184348000,1443382000,4714,"Bank Of Chongqing Co.,Ltd.",86-23-63367688,ir@cqcbank.com.cn</t>
  </si>
  <si>
    <t>深圳交易所,000950.SZ,重药控股,重药控股股份有限公司,重庆市渝北区金石大道303号,医药商业,15878655477,111888762.4,1.3536万,"C.Q. Pharmaceutical Holding Co.,Ltd.",86-23-63910671,000950@cq-p.com.cn</t>
  </si>
  <si>
    <t>深圳交易所,002867.SZ,周大生,周大生珠宝股份有限公司,广东省深圳市罗湖区翠竹街道布心路3033号水贝壹号A座19-23楼,家用轻工,2754430040,289857825.1,3197,"Chow Tai Seng Jewellery Co., Ltd.",86-755-82288871,szchowtaiseng@126.com</t>
  </si>
  <si>
    <t>深圳交易所,300232.SZ,洲明科技,深圳市洲明科技股份有限公司,"广东省深圳市宝安区福永街道桥头社区永福路112号A栋,广东省深圳市坪山新区兰景北路6号洲明科技园,广东省惠州市大亚湾西区龙海三路洲明科技园",光学光电子,1547015963,77628875.92,5876,"Unilumin Group Co.,Ltd",86-755-29918999;86-755-29918999-8197,zhuyuwen@unilumin.com;chenyifan@unilumin.com;zmzq@unilumin.com</t>
  </si>
  <si>
    <t>北京交易所,831726.BJ,朱老六,长春市朱老六食品股份有限公司,吉林省长春市九台区卡伦经济开发区卡伦湖大街2255号,食品加工制造,58250284.34,11044513.91,664,"Changchun Zhulaoliu Food Co.,Ltd",86-431-82559677,zllsp@sina.com;406266733@qq.com</t>
  </si>
  <si>
    <t>深圳交易所,000507.SZ,珠海港,珠海港股份有限公司,广东省珠海市香洲区紫荆路93号铭泰城市广场1栋20层,港口航运,1335508275,58224820.03,5608,"Zhuhai Port Co.,Ltd.",86-756-3292216;86-756-3292215,zph916@163.com</t>
  </si>
  <si>
    <t>上海交易所,688772.SH,珠海冠宇,珠海冠宇电池股份有限公司,广东省珠海市斗门区井岸镇珠峰大道209号(A厂房首层南区),电力设备,3004584519,50912327.6,1.6283万,"Zhuhai Cosmx Battery Co.,Ltd.",86-756-6321988,investor@cosmx.com</t>
  </si>
  <si>
    <t>深圳交易所,000659.SZ,珠海中富,珠海中富实业股份有限公司,广东省珠海市香洲区联峰路780号3栋,包装印刷,314803300.6,-19459263.08,1900,"Zhuhai Zhongfu Enterprise Co.,Ltd",86-756-8931066;86-756-8931176,zfzjb@zhongfu.com.cn</t>
  </si>
  <si>
    <t>深圳交易所,002678.SZ,珠江钢琴,广州珠江钢琴集团股份有限公司,广东省广州市增城区永宁街香山大道38号1号楼、厂房(自编号3号楼),家用轻工,482140601.2,53060493.45,2605,"Guangzhou Pearl River Piano Group Co.,Ltd.",86-20-81514020,ldn@prpiano.cn;zqswb@prpiano.cn</t>
  </si>
  <si>
    <t>上海交易所,600684.SH,珠江股份,广州珠江发展集团股份有限公司,广东省广州市越秀区东风中路362号颐德大厦30楼,房地产开发,77898661.99,-131200906.1,696,"Guangzhou Pearl River Development Group Co.,Ltd.",86-20-83752439,gfhujj@gzzjsy.com;ir@gzzjsy.com</t>
  </si>
  <si>
    <t>深圳交易所,002461.SZ,珠江啤酒,广州珠江啤酒股份有限公司,广东省广州市海珠区新港东路磨碟沙大街118号,饮料制造,871810358.6,71045822.5,4573,"Guangzhou Zhujiang Brewery Co.,Ltd.",86-20-84207045,zhengquan@zhujiangbeer.com</t>
  </si>
  <si>
    <t>上海交易所,600961.SH,株冶集团,株洲冶炼集团股份有限公司,湖南省株洲市天元区衡山东路12号,工业金属,4101348671,34093926.98,1364,"Zhuzhou Smelter Group Co.,Ltd.",86-731-28392172,zytorch@minmetals.com</t>
  </si>
  <si>
    <t>深圳交易所,300564.SZ,筑博设计,筑博设计股份有限公司,广东省深圳市福田区泰然八路泰然大厦B座8楼,建筑装饰,171800899,2295181.63,2130,"Zhubo Design Co.,Ltd",86-755-83238308,zbdb@zhubo.com</t>
  </si>
  <si>
    <t>深圳交易所,002910.SZ,庄园牧场,兰州庄园牧场股份有限公司,甘肃省兰州市城关区雁园路601号甘肃省商会大厦B座25-26层,食品加工制造,243875075.4,11317385.18,1401,"Lanzhou Zhuangyuan Pasture Co., Ltd.",86-931-8753001,grassland@lzzhuangyuan.com;panlai@lzzhuangyuan.com;zhangqianyu@lzzhuangyuan.com</t>
  </si>
  <si>
    <t>深圳交易所,002207.SZ,准油股份,新疆准东石油技术股份有限公司,新疆维吾尔自治区昌吉回族自治州阜康市准东石油基地,油气开采及服务,24865189.32,18409942.33,718,"Xinjiang Zhundong Petroleum Technology Co.,Ltd.",86-994-3830616;86-994-3830619,lvzhanmin@foxmail.com;zhandong002207@foxmail.com;zygf@zygf.cn</t>
  </si>
  <si>
    <t>上海交易所,688701.SH,卓锦股份,浙江卓锦环保科技股份有限公司,浙江省杭州市拱墅区绍兴路536号浙江三立时代广场701室,环保,70650672.51,-2244197.77,238,"Zhejiang Zone-King Environmental Sci&amp;Tech Co.,Ltd.",86-571-86897252,zoneking@zone-king.com</t>
  </si>
  <si>
    <t>上海交易所,600545.SH,卓郎智能,卓郎智能技术股份有限公司,新疆维吾尔自治区乌鲁木齐市头屯河区白鸟湖1号,专用设备,1131238000,455009000,3279,"Saurer Intelligent Technology Co.,Ltd.",86-21-22262549,dlu-china-ir@saurer.com</t>
  </si>
  <si>
    <t>上海交易所,688121.SH,卓然股份,上海卓然工程技术股份有限公司,上海市长宁区临新路268弄3号6楼,专用设备,33271183.77,-58470050.68,657,"Shanghai Supezet Engineering Technology Corp., Ltd.",86-21-68815818,supezet@supezet.com</t>
  </si>
  <si>
    <t>深圳交易所,300782.SZ,卓胜微,江苏卓胜微电子股份有限公司,江苏省无锡市滨湖区建筑西路777号A3幢11层,半导体及元件,1330113048,459354476.7,667,Maxscend Microelectronics Company Limited,86-510-85185388,info@maxscend.com</t>
  </si>
  <si>
    <t>上海交易所,688258.SH,卓易信息,江苏卓易信息科技股份有限公司,江苏省无锡市宜兴市新街街道兴业路298号,计算机应用,51919320.56,16071179.21,729,"Jiangsu Eazytec Co., Ltd.",86-510-80322888,wangjuan@eazytec.com;chenjin@eazytec.com</t>
  </si>
  <si>
    <t>深圳交易所,002369.SZ,卓翼科技,深圳市卓翼科技股份有限公司,广东省深圳市南山区西丽平山民企科技工业园5栋,消费电子,438208922.9,-50361352.28,8571,"Shenzhen Zowee Technology Co.,Ltd.",86-755-26986749,message@zowee.com.cn</t>
  </si>
  <si>
    <t>上海交易所,688196.SH,卓越新能,龙岩卓越新能源股份有限公司,福建省龙岩市新罗区铁山镇平林(福建龙州工业园东宝工业集中区),化学制品,977270412.6,100093359.2,612,"Longyan Zhuoyue New Energy Co.,Ltd.",86-597-2342338,zyxnyir@163.com;zyxny@163.com</t>
  </si>
  <si>
    <t>北京交易所,832566.BJ,梓橦宫,四川梓橦宫药业股份有限公司,四川省内江市市中区经济技术开发区安吉街456号,化学制药,101980920.5,28401290.54,298,"Sichuan Zitonggong Pharmaceutical Co.,Ltd.",86-832-2382628,zengpeiyu@zitonggong.com;zitonggong@zitonggong.com</t>
  </si>
  <si>
    <t>深圳交易所,000938.SZ,紫光股份,紫光股份有限公司,北京市海淀区清华大学紫光大楼,计算机应用,15341646414,372239530.2,1.7147万,Unisplendour Corporation Limited,86-10-62770008,zw@thunis.com;gem@thunis.com;thunis@thunis.com</t>
  </si>
  <si>
    <t>深圳交易所,002049.SZ,紫光国微,紫光国芯微电子股份有限公司,河北省唐山市玉田县无终西街3129号,半导体及元件,1341294139,530617525,2066,"Unigroup Guoxin Microelectronics Co.,Ltd.",86-315-6198161;86-10-82355911-8368,dulh@gosinoic.com;zhengquan@gosinoic.com</t>
  </si>
  <si>
    <t>深圳交易所,301121.SZ,紫建电子,重庆市紫建电子股份有限公司,重庆市开州区赵家街道浦里工业新区1-4号楼,电力设备,157506829.9,23422034.36,4104,"Chongqing Vdl Electronics Co.,Ltd.",86-23-52862502,ir@gdvdl.com</t>
  </si>
  <si>
    <t>上海交易所,600210.SH,紫江企业,上海紫江企业集团股份有限公司,上海市闵行区虹桥路2272号虹桥商务大厦7楼C座,包装印刷,2353482975,121420094.7,6899,"Shanghai Zijiang Enterprise Group Co.,Ltd",86-21-62377118,zijiangqy@zijiangqy.com;zjqy@zijiangqy.com</t>
  </si>
  <si>
    <t>上海交易所,601899.SH,紫金矿业,紫金矿业集团股份有限公司,"福建省龙岩市上杭县紫金大道1号,厦门市思明区环岛东路1811号中航紫金广场B塔",工业金属,64770745546,6123805269,4.3876万,Zijin Mining Group Company Limited,86-592-2933668;86-592-2933653,zheng_youcheng@zijinmining.com;zy@zijinmining.com;dsh@zjky.cn</t>
  </si>
  <si>
    <t>上海交易所,601860.SH,紫金银行,江苏紫金农村商业银行股份有限公司,江苏省南京市建邺区江东中路381号,银行,1074414000,364541000,2379,"Jiangsu Zijin Rural Commercial Bank Co.,Ltd",86-25-88866792,boardoffice@zjrcbank.com</t>
  </si>
  <si>
    <t>深圳交易所,300280.SZ,紫天科技,福建紫天传媒科技股份有限公司,江苏省南通市如皋市经济开发区锻压产业园区内,传媒,537428815.2,65179076.38,132,"Fujian Zitian Media Technology Co.,Ltd",86-513-82153885,ntdydsh@163.com</t>
  </si>
  <si>
    <t>深圳交易所,002118.SZ,紫鑫药业,吉林紫鑫药业股份有限公司,吉林省长春市南关区东头道街137号,中药,6979164.35,-206787624.8,934,"Jilin Zixin Pharmaceutical Industrial Co.,Ltd.",86-431-81916633,zixin@zxpc.cn</t>
  </si>
  <si>
    <t>深圳交易所,001696.SZ,宗申动力,重庆宗申动力机械股份有限公司,重庆市巴南区炒油场,通用设备,2262418192,105417692.8,7656,"Chongqing Zongshen Power Machinery Co.,Ltd",86-23-66372632,lijp@zsengine.com;zhouxia@zsengine.com;zsdl001696@zsengine.com</t>
  </si>
  <si>
    <t>上海交易所,600770.SH,综艺股份,江苏综艺股份有限公司,江苏省南通市通州区兴东镇综艺数码城,综合,92481868.35,-146664484.9,583,"Jiangsu Zongyi Co.,Ltd",86-513-86639999;86-513-86639987,zygfdm@zy600770.com;zygf@zy600770.com</t>
  </si>
  <si>
    <t>深圳交易所,002431.SZ,棕榈股份,棕榈生态城镇发展股份有限公司,广东省广州市天河区马场路16号富力盈盛广场B栋23-25楼,建筑装饰,553032268.4,-187605246,1188,"Palm Eco-Town Development Co.,Ltd.",86-20-85189002;86-20-85189003,002431@palm-la.com</t>
  </si>
  <si>
    <t>上海交易所,688070.SH,纵横股份,成都纵横自动化技术股份有限公司,四川省成都市武侯区中国(四川)自由贸易试验区成都高新区天府五街200号3号楼A区8层801-805室,国防军工,47538577.8,-2288033.55,595,"Chengdu Jouav Automation Tech Co.,Ltd.",86-28-85223327;86-28-85223959,ir@jouav.com</t>
  </si>
  <si>
    <t>上海交易所,603602.SH,纵横通信,杭州纵横通信股份有限公司,浙江省杭州市滨江区阡陌路459号B座24层,通信服务,189828606.9,-10096701.91,747,"Hangzhou Freely Communication Co.,Ltd.",86-571-87672346,zqb@freelynet.com</t>
  </si>
  <si>
    <t>深圳交易所,003030.SZ,祖名股份,祖名豆制品股份有限公司,浙江省杭州市滨江区江陵路77号,农产品加工,337212031.8,7761312.29,3157,Zuming Bean Products Corp.,86-571-86687900,zumingzqb@chinazuming.cn</t>
  </si>
  <si>
    <t>深圳交易所,300181.SZ,佐力药业,浙江佐力药业股份有限公司,浙江省湖州市德清县武康镇志远路388号,中药,439416764.8,68746697.37,2132,"Zhejiang Jolly Pharmaceutical Co.,Ltd",86-572-8281383,zhoum@zuoli.com;zuoli@jolly.sina.net;fenggf@zuoli.com</t>
  </si>
  <si>
    <t>深圳交易所,002005.SZ,,安徽德豪润达电气股份有限公司,广东省珠海市香洲区唐家湾镇金凤路1号,小家电,352707362.7,-50947996.63,5227,"Elec-Tech International Co.,Ltd.",86-756-3390236,jiqb@sina.com;002005dongmi@electech.com.cn</t>
  </si>
  <si>
    <t>上海交易所,600816.SH,,安信信托股份有限公司,上海市黄浦区广东路689号海通证券大厦1/2/29楼,保险及其他,-271404439.9,-476331821.1,283,"Anxin Trust Co.,Ltd",86-21-63410710,600816@anxintrust.com</t>
  </si>
  <si>
    <t>上海交易所,600666.SH,,奥瑞德光电股份有限公司,黑龙江省哈尔滨市松北区高新技术产业开发区九洲路1377号,光学光电子,139829582,-71768445.44,1215,"Aurora Optoelectronics Co.,Ltd.",86-451-51076628,zhengquan@aurora-sapphire.cn</t>
  </si>
  <si>
    <t>上海交易所,600191.SH,,包头华资实业股份有限公司,内蒙古自治区包头市东河区,农产品加工,1338587.46,-34308287.63,430,"Baotou Huazi Industry Co.,Ltd",86-472-6957558;86-472-6957548,liuxy508@163.com;hzsy@huazi.com</t>
  </si>
  <si>
    <t>深圳交易所,000806.SZ,,北海银河生物产业投资股份有限公司,广西壮族自治区北海市海城区银河软件科技园综合办公楼,半导体及元件,321996246.1,-14675959.47,1991,"Galaxy Biomedical Investment Co.,Ltd.",86-779-3202636,yhsw@g-biomed.com</t>
  </si>
  <si>
    <t>上海交易所,603603.SH,,博天环境集团股份有限公司,北京市东城区安定门外大街208号中粮置地广场09L,环保,173779139.5,-86953907,753,"Poten Environment Group Co.,Ltd.",86-10-82291995,zqb@poten.cn</t>
  </si>
  <si>
    <t>上海交易所,600719.SH,,大连热电股份有限公司,辽宁省大连市中山区昆明街32号,电力,390706744.4,38590001.91,749,"Dalian Thermal Power Co.,Ltd.",86-411-82298181;86-411-82298188,shenjun_dl@163.com;dlrd_zqb@sina.com</t>
  </si>
  <si>
    <t>上海交易所,600601.SH,,方正科技集团股份有限公司,上海市浦东新区浦东南路360号新上海国际大厦26楼C座,半导体及元件,979784981.1,-129358786.9,6840,"Founder Technology Group Co.,Ltd.",86-21-58400030,ir@founder.com</t>
  </si>
  <si>
    <t>上海交易所,600388.SH,,福建龙净环保股份有限公司,福建省龙岩市新罗区工业中路19号,环保,1943818826,177798317,7717,"Fujian Longking Co.,Ltd",86-597-2210288,longkinghb@163.com;stock@longking.com.cn</t>
  </si>
  <si>
    <t>深圳交易所,002740.SZ,,福建省爱迪尔珠宝实业股份有限公司,广东省深圳市罗湖区布心路3008号IBC环球商务中心A座23楼2308,家用轻工,98302187.98,-31787410.47,405,"Fujian Ideal Jewellery Industrial Co.,Ltd.",86-755-25798819,zhangyong0086@126.com;aohuanhuan0116@163.com;david_lee@cemni.com</t>
  </si>
  <si>
    <t>上海交易所,600734.SH,,福建实达集团股份有限公司,福建省福州市鼓楼区软件大道89号福州软件园F区3号楼8层,通信设备,3540499.75,-14740670.75,142,Fujian Start Group Co.Ltd,86-591-83708108;86-591-83709680,linzheng@start.com.cn;chenxiafei@start.com.cn;start@start.com.cn</t>
  </si>
  <si>
    <t>上海交易所,600781.SH,,辅仁药业集团制药股份有限公司,河南省郑州市金水区花园路25号辅仁大厦9楼,化学制药,349318866.3,-177265301.5,2916,"Furen Group Pharmaceutical Co.,Ltd.",86-371-65359177,frjt2008@126.com;furen@shfuren.cn</t>
  </si>
  <si>
    <t>深圳交易所,000995.SZ,,甘肃皇台酒业股份有限公司,甘肃省武威市凉州区西关街新建路55号,饮料制造,33823126.84,1575363.65,430,"Gansu Huangtai Wine-Marketing Industry Co.,Ltd",86-931-4917086;86-935-6139865,xiegang000725@qq.com;htjy000995@126.com</t>
  </si>
  <si>
    <t>上海交易所,600311.SH,,甘肃荣华实业(集团)股份有限公司,甘肃省武威市凉州区发放镇沙子沟村,贵金属,255695386.1,-8083688.34,1071,"Gansu Ronghua Industry Group Co.,Ltd.",86-935-6151222,ronghualiuquan@163.com;rhxyongqin@163.com;ronghuashiye600311@163.com</t>
  </si>
  <si>
    <t>深圳交易所,000971.SZ,,高升控股股份有限公司,北京市朝阳区建国门外大街甲8号IFC大厦A座20层2002室,通信服务,114408064.1,-51608921.08,754,"Gosun Holdings Co.,Ltd.",86-10-82602278,investors@gosun.com</t>
  </si>
  <si>
    <t>深圳交易所,000564.SZ,,供销大集集团股份有限公司,陕西省西安市新城区解放路103号,零售,362148842.9,12064833.25,3031,"Ccoop Group Co.,Ltd",86-29-87481871,dujin@ccoop.com.cn;hfang_zhang@ccoop.com.cn;000564@ccoop.com.cn;xuk@hnagroup.com</t>
  </si>
  <si>
    <t>深圳交易所,002102.SZ,,冠福控股股份有限公司,湖北省荆州市沙市区胜利街道堤街路1号,化学制药,2812483535,115251288.2,960,"Guanfu Holdings Co.,Ltd.",86-716-8029666,zqb@guanfu.com;guanfu@guanfu.com</t>
  </si>
  <si>
    <t>深圳交易所,300356.SZ,,光一科技股份有限公司,江苏省南京市江宁区将军大道128号,电力设备,56474335.21,-31972221.79,478,"Elefirst Science &amp; Technology Co., Ltd.",86-25-68531928,gykj300356@163.com</t>
  </si>
  <si>
    <t>深圳交易所,002668.SZ,,广东奥马电器股份有限公司,广东省中山市南头镇东福北路54号,白色家电,1989385443,22420608.47,1.0322万,"Guangdong Homa Group Co.,Ltd.",86-755-86529556,homa_ir@homavip.com</t>
  </si>
  <si>
    <t>深圳交易所,002776.SZ,,广东柏堡龙股份有限公司,广东省揭阳市普宁市流沙东街道新坛村新美路南侧大德北路西,服装家纺,10028168.57,-31581020.11,440,"Guangdong Bobaolon Co.,Ltd.",86-663-2769999,bobaolon@163.com</t>
  </si>
  <si>
    <t>上海交易所,600382.SH,,广东明珠集团股份有限公司,广东省梅州市兴宁市官汕路99号,钢铁,200256606.1,58574931.68,306,"Guangdong Mingzhu Group Co.,Ltd",86-753-3327282,gdmzh@gdmzh.com;600382@gdmzh.com</t>
  </si>
  <si>
    <t>上海交易所,600589.SH,,广东榕泰实业股份有限公司,广东省揭阳市揭东区经济开发区西侧,化工合成材料,198561933,-13608625.66,562,"Guangdong Rongtai Industry Co.,Ltd",86-663-3568053,600589@rongtai.com.cn</t>
  </si>
  <si>
    <t>深圳交易所,300089.SZ,,广东文化长城集团股份有限公司,广东省潮州市潮安区蔡陇大道,教育,16282162.89,-21127719.71,472,"The Great Wall Of Culture Group Holding Co.,Ltd. Guangdong",86-768-2931898,zqb@thegreatwall-china.com</t>
  </si>
  <si>
    <t>深圳交易所,002076.SZ,,广东雪莱特光电科技股份有限公司,广东省佛山市南海区狮山工业科技工业园A区,光学光电子,33590513.24,-21654497.58,354,"Cnlight Co.,Ltd",86-757-86695590,zhangtaohua@cnlight.com;info@cnlight.com</t>
  </si>
  <si>
    <t>上海交易所,688086.SH,,广东紫晶信息存储技术股份有限公司,广东省梅州市梅县区畲江镇广州(梅州)产业转移工业园内,计算机设备,92214144.21,-100070104.6,461,"Amethystum Storage Technology Co.,Ltd.",86-753-2488806,dongmiban@amethystum.com</t>
  </si>
  <si>
    <t>深圳交易所,002177.SZ,,广州御银科技股份有限公司,广东省广州市天河区高唐路234号8层,计算机设备,18059759.23,-28238504.69,199,"Guangzhou Kingteller Technology Co.,Ltd.",86-20-29087848,zqb@kingteller.com.cn</t>
  </si>
  <si>
    <t>上海交易所,600112.SH,,贵州长征天成控股股份有限公司,贵州省遵义市汇川区武汉路临1号,电力设备,6464202.48,-35265628.26,330,"Guizhou Changzheng Tiancheng Holding Co.,Ltd.",86-851-28620788,czdq600112@126.com;xiaoyray@163.com</t>
  </si>
  <si>
    <t>深圳交易所,000616.SZ,,海航投资集团股份有限公司,北京市朝阳区酒仙桥路甲4号宏源大厦1301,保险及其他,14070515.83,-5082660.65,139,"Hna Investment Group Co.,Ltd",86-10-53321083,htgf@hnainvestment.com</t>
  </si>
  <si>
    <t>上海交易所,600221.SH,,海南航空控股股份有限公司,海南省海口市美兰区国兴大道7号海航大厦,机场航运,6371300000,-3598664000,3.6892万,"Hainan Airlines Holding Co.,Ltd.",86-898-66739961,hhgfdshmsbgs@hnair.com;presidentmailbox@hnair.com</t>
  </si>
  <si>
    <t>上海交易所,600515.SH,,海南机场设施股份有限公司,海南省海口市美兰区国兴大道5号海南大厦海航实业中心46层,机场航运,1189136238,75089647.67,8776,"Hainan Airport Infrastructure Co.,Ltd.",86-898-69960275;86-898-69961600,ew_huang@hnair.com;by-wang1@hnaport.com;jcgfdshbgs@hnair.com</t>
  </si>
  <si>
    <t>上海交易所,600387.SH,,海越能源集团股份有限公司,浙江省绍兴市诸暨市西施大街59号,石油加工贸易,2363051885,17100901.7,524,"Hy Energy Group Co.,Ltd",86-575-87016161,haiyue600387@163.com</t>
  </si>
  <si>
    <t>上海交易所,600671.SH,,杭州天目山药业股份有限公司,浙江省杭州市滨江区西兴街道聚工路19号盛大科技园杭州中科国家技术转移中心B座二楼,中药,26051761.22,-5826421.39,438,"Hangzhou Tianmushan Pharmaceutical Enterprise Co.,Ltd",86-571-63722229,771408101@qq.com;tianmuyaoye@126.com</t>
  </si>
  <si>
    <t>深圳交易所,002321.SZ,,河南华英农业发展股份有限公司,河南省信阳市潢川县产业集聚区工业大道1号,养殖业,453862704.8,-38487543.9,2817,"Henan Huaying Agricultural Development Co.,Ltd",86-376-3119878;86-376-3119917,zhifenghe002321@163.com;liushenglong002321@163.com;huaying@hua-ying.com</t>
  </si>
  <si>
    <t>深圳交易所,002358.SZ,,河南森源电气股份有限公司,河南省许昌市长葛市魏武大道南段西侧,电力设备,457983178.1,8388122.32,1.3339万,"Henan Senyuan Electric Co.,Ltd.",86-374-6108288,zhangxw@hnsyec.com;hnsyzqb@163.com</t>
  </si>
  <si>
    <t>上海交易所,600462.SH,,湖北九有投资股份有限公司,北京市朝阳区建国门外大街8号楼北京国际财源中心（IFC）B座2906室,传媒,45424001.03,-16860724.32,210,"Hubei Geoway Investment Co.,Ltd.",86-10-85181846,xiaozr@geoway-scf.com/;sunyanping@geoway.com;geoway@geoway.com</t>
  </si>
  <si>
    <t>上海交易所,600260.SH,,湖北凯乐科技股份有限公司,湖北省荆州市公安县斗湖堤镇城关,通信设备,160426385.5,-90410568.54,906,Kaile Science And Technology Co;Ltd.Hubei,86-27-87250890,hanping@cnkaile.com;zhouhupei@cnkaile.com;kaile@cnkaile.com</t>
  </si>
  <si>
    <t>深圳交易所,002113.SZ,,湖南天润数字娱乐文化传媒股份有限公司,湖南省岳阳市岳阳楼区岳阳大道兴长大厦六楼,传媒,70018248.41,-17922103.92,297,"Hunan Tianrun Digital Entertainment &amp;Cultural Media Co.,Ltd.",86-730-8961198;86-730-8961178;86-730-8961179,lpnellie@163.com;trkg002113@163.com</t>
  </si>
  <si>
    <t>上海交易所,603007.SH,,花王生态工程股份有限公司,江苏省镇江市丹阳市南二环路88号,建筑装饰,44790389.47,-17511986.17,432,Flower Kingeco-Engineering Inc.,86-511-86893666,hongbin.li@flowersking.com;jiejun.xiao@flowersking.com</t>
  </si>
  <si>
    <t>上海交易所,600726.SH,,华电能源股份有限公司,黑龙江省哈尔滨市南岗区大成街209号,电力,3440941755,-779359688,8716,Huadian Energy Company Limited,86-451-58681766;86-451-58681872,hdenergy@hdenergy.com</t>
  </si>
  <si>
    <t>上海交易所,600290.SH,,华仪电气股份有限公司,浙江省温州市乐清市乐清经济开发区中心大道228号,电力设备,60589516.01,-46386090.42,995,Huayi Electric Company Limited,86-577-62661122,hyzqb@heag.com</t>
  </si>
  <si>
    <t>深圳交易所,300309.SZ,,吉艾科技集团股份公司,北京市大兴区亦庄经济开发区中航技广场C栋6层604,保险及其他,1837661.42,-111556433.4,118,"Gi Technologies Group Co.,Ltd.",86-10-83612293,investor@gi-tech.cn</t>
  </si>
  <si>
    <t>深圳交易所,300108.SZ,,吉药控股集团股份有限公司,吉林省通化市梅河口市环城北路6号,中药,118015687.6,-52149950.9,1166,"Ji Yao Holding Group Co.,Ltd.",86-435-3752903,jiyaokonggu@163.com;wangyan300108@163.com;jiyaogroup@163.com</t>
  </si>
  <si>
    <t>上海交易所,688309.SH,,济南恒誉环保科技股份有限公司,山东省济南市市中区共青团路25号绿地普利中心4804,环保,39401498.09,13126021.42,109,Niutech Environment Technology Corporation,86-531-86196309,corrine@niutech.com</t>
  </si>
  <si>
    <t>上海交易所,600182.SH,,佳通轮胎股份有限公司,上海市长宁区临虹路280-2号,汽车零部件,891122833,4021536.84,3220,Giti Tire Corporation,86-21-22073132,giticorp@giti.com</t>
  </si>
  <si>
    <t>上海交易所,600083.SH,,江苏博信投资控股股份有限公司,江苏省苏州市姑苏区朱家湾街8号姑苏软件园B3栋16层,综合,67835685.85,47509887.66,194,"Jiangsu Boxin Investing&amp;Holdings Co.,Ltd.",86-512-68856070,600083@boxinholding.com</t>
  </si>
  <si>
    <t>上海交易所,600078.SH,,江苏澄星磷化工股份有限公司,江苏省无锡市江阴市梅园大街618号,化学制品,1022798219,67562960.07,2115,"Jiangsu Chengxing Phosph-Chemical Co.,Ltd",86-510-80622329,cx@phosphatechina.com</t>
  </si>
  <si>
    <t>上海交易所,600122.SH,,江苏宏图高科技股份有限公司,江苏省南京市雨花台区软件大道68号,零售,245491250.7,-17161147.84,667,"Jiangsu Hongtu High Technology Co.,Ltd.",86-25-83274692;86-25-83274780,maryxu@hiteker.com.cn;hthiteker@hiteker.com.cn;hiteker@hiteker.com.cn</t>
  </si>
  <si>
    <t>深圳交易所,300029.SZ,,江苏华盛天龙光电设备股份有限公司,江苏省常州市金坛区金坛经济开发区华城路318号,建筑装饰,9331944.58,32548643.34,144,"Jiangsu Huasheng Tianlong Photoelectric Co.,Ltd.",86-519-82686000,wenxinyulyw@163.com;lusheng@hstl.cn;info@hstl.cn</t>
  </si>
  <si>
    <t>上海交易所,603117.SH,,江苏万林现代物流股份有限公司,江苏省泰州市靖江市斜桥镇阜康路66号,物流,105035829.4,1221332.32,536,"Jiangsu Wanlin Modern Logistics Co.,Ltd.",86-21-62278008,info@china-wanlin.com</t>
  </si>
  <si>
    <t>深圳交易所,002309.SZ,,江苏中利集团股份有限公司,江苏省苏州市常熟市东南经济开发区,电力设备,2163122301,-63358486.8,7230,"Jiangsu Zhongli Group Co.,Ltd",86-512-52571188,zhonglidm@zhongli.com</t>
  </si>
  <si>
    <t>深圳交易所,002781.SZ,,江西奇信集团股份有限公司,广东省深圳市宝安区新安街道海旺社区宝兴路6号海纳百川总部大厦B座12层-14层,建筑装饰,221912136.1,-28883934.07,619,"Jiangxiqixin Group Co.,Ltd.",86-755-25329819,ir@qxholding.com</t>
  </si>
  <si>
    <t>深圳交易所,300256.SZ,,江西星星科技股份有限公司,广东省深圳市坪山区坪山街道江岭路6号,消费电子,117830635.7,-35098521.63,3630,"Jiangxi Firstar Panel Technology Co.,Ltd.",86-755-89458115,irm@first-panel.com</t>
  </si>
  <si>
    <t>深圳交易所,000669.SZ,,金鸿控股集团股份有限公司,北京市东城区青年湖北街鼎成大厦四层,燃气,416174260.8,-6049341.74,984,"Jinhong Holding Group Co.,Ltd.",86-10-82809445-8018;86-10-82809445-8020,jhkg669@163.com;ym33133@126.com</t>
  </si>
  <si>
    <t>深圳交易所,002470.SZ,,金正大生态工程集团股份有限公司,山东省临沂市临沭县兴大西街19号,化学制品,2866519839,-26061174.46,6209,"Kingenta Ecological Engineering Group Co.,Ltd.",86-539-7198691,jzd@kingenta.com;yangchunju@kingenta.com</t>
  </si>
  <si>
    <t>深圳交易所,000587.SZ,,金洲慈航集团股份有限公司,福建省厦门市思明区民族路50号世纪中心2501号,综合,25486096.58,-36381430.41,43,Jinzhou Cihang Group Co. Ltd,86-592-2229907,jzch000587@163.com</t>
  </si>
  <si>
    <t>深圳交易所,300338.SZ,,开元教育科技集团股份有限公司,湖南省长沙市长沙县经济技术开发区开元路172号,教育,169659073.3,-50008670.8,4831,"Kaiyuan Education Technology Group Co.,Ltd.",86-731-84874926,liujiaxin300338@126.com;cskaiyuangufen@163.com</t>
  </si>
  <si>
    <t>深圳交易所,002072.SZ,,凯瑞德控股股份有限公司,湖北省荆门市掇刀区高新区培公大道201号(鑫港国际商贸城)C4-1幢二楼201室,综合,101454648.4,1518571.55,22,"Kairuide Holding Co.,Ltd.",86-16502052227,18676781486@163.com</t>
  </si>
  <si>
    <t>深圳交易所,000796.SZ,,凯撒同盛发展股份有限公司,海南省海口市美兰区国瑞大厦C座29层,景点及旅游,121548713.6,-63056109.71,2946,"Caissa Tosun Development Co.,Ltd.",86-898-31274332,chenjie@caissa.com.cn;yuqingyu@caissa.com.cn;tosun@caissa.com.cn</t>
  </si>
  <si>
    <t>上海交易所,600518.SH,,康美药业股份有限公司,广东省深圳市福田区下梅林泰科路,中药,933848192.8,-111422065,6410,"Kangmei Pharmaceutical Co.,Ltd",86-755-33187777,kangmei@kangmei.com.cn</t>
  </si>
  <si>
    <t>深圳交易所,002499.SZ,,科林环保装备股份有限公司,重庆市渝北区龙塔街道红黄路121号紫荆商业广场1幢37楼,电力,22637456.52,-23456125.92,171,"Kelin Environmental Protection Equipment,Inc",86-15736202499,15736202499@139.com</t>
  </si>
  <si>
    <t>深圳交易所,002640.SZ,,跨境通宝电子商务股份有限公司,山西省太原市万柏林区滨河西路51号摩天石3#28F,互联网电商,1465822138,-10159680.27,1099,"Global Top E-Commerce Co.,Ltd",86-351-5270116,ir@kjtbao.com</t>
  </si>
  <si>
    <t>深圳交易所,300297.SZ,,蓝盾信息安全技术股份有限公司,广东省广州市天河区天慧路16号,计算机应用,47422127.48,-267452665.6,449,"Bluedon Information Security Technologies Co.,Ltd.",86-20-85639340,ligensen@chinabluedon.cn;stock@chinabluedon.cn</t>
  </si>
  <si>
    <t>上海交易所,600241.SH,,辽宁时代万恒股份有限公司,辽宁省大连市中山区港湾街7号,电力设备,215499302.9,24278771.34,995,"Liaoning Shidaiwanheng Co.,Ltd.",86-411-82357777-666;86-411-82357777-756,600241@shidaiwanheng.com</t>
  </si>
  <si>
    <t>上海交易所,600303.SH,,辽宁曙光汽车集团股份有限公司,辽宁省丹东市振安区曙光路50号,汽车整车,559000874.5,-32640318.24,4297,"Liaoning Sg Automotive Group Co.,Ltd.",86-10-58312877,dongban@sgautomotive.com</t>
  </si>
  <si>
    <t>深圳交易所,002535.SZ,,林州重机集团股份有限公司,河南省安阳市林州市产业集聚区凤宝大道与陵阳大道交叉口,专用设备,205771716.5,1365194.72,1349,"Linzhou Heavy Machinery Group Co.,Ltd",86-372-3263686;86-372-3263566,lzzj002535@126.com;lzzjgq@163.com</t>
  </si>
  <si>
    <t>深圳交易所,300495.SZ,,美尚生态景观股份有限公司,江苏省无锡市滨湖区山水城科教软件园B区3号楼,环保,4331069.91,-39795114.36,330,"Misho Ecology&amp;Landscape Co.,Ltd.",86-510-82702530,ir@misho.com.cn</t>
  </si>
  <si>
    <t>深圳交易所,002699.SZ,,美盛文化创意股份有限公司,浙江省绍兴市新昌县省级高新技术园区内(南岩),传媒,277772638.2,-5086495.35,3022,"Meisheng Cultural &amp; Creative Corp,Ltd.",86-575-86226885,office@chinarising.com.cn;office@chianrising.com.cn</t>
  </si>
  <si>
    <t>深圳交易所,002656.SZ,,摩登大道时尚集团股份有限公司,广东省广州市黄埔区科学城光谱中路23号,服装家纺,70067102.6,-11063887.19,489,"Modern Avenue Group Co.,Ltd",86-20-87529999,investor@modernavenue.com</t>
  </si>
  <si>
    <t>深圳交易所,000525.SZ,,南京红太阳股份有限公司,江苏省南京市高淳区经济开发区古檀大道18号,化学制品,1528497781,305590608.3,3117,"Nanjing Red Sun Co.,Ltd.",86-25-57883588,redsunir@163.com</t>
  </si>
  <si>
    <t>深圳交易所,002592.SZ,,南宁八菱科技股份有限公司,广西壮族自治区南宁市西乡塘区高新区高新大道东段21号,汽车零部件,154797381.6,4253373.5,1053,"Nanning Baling Technology Co.,Ltd",86-771-3216598,nnblkj@baling.com.cn</t>
  </si>
  <si>
    <t>上海交易所,600804.SH,,鹏博士电信传媒集团股份有限公司,四川省成都市武侯区高新区高朋大道5号1栋205,通信服务,879528385.3,201957684.2,3476,"Dr.Peng Telecom&amp;Media Group Co.,Ltd.",86-10-52206808;86-10-51183902,yangxueping@drpeng.com.cn;liangjh@drpeng.com.cn;pbs-impeach@drpeng.com.cn</t>
  </si>
  <si>
    <t>上海交易所,603557.SH,,起步股份有限公司,浙江省丽水市青田县油竹新区侨乡工业园区赤岩3号,服装家纺,68173991.58,-63781967.41,366,Qibu Corporation Limited,86-578-6558818,abckids@qbabc.com.cn</t>
  </si>
  <si>
    <t>深圳交易所,002313.SZ,,日海智能科技股份有限公司,广东省深圳市南山区大新路198号马家龙创新大厦15-17层,通信设备,861156311.2,-48812075.41,2770,"Sunsea Aiot Technology Co.,Ltd.",86-755-26919396,liwei2@sunseaaiot.com;wangdong@sunseaaiot.com</t>
  </si>
  <si>
    <t>深圳交易所,300282.SZ,,三盛智慧教育科技股份有限公司,北京市海淀区西北旺东路10号院21号楼三盛大厦6层,教育,58394973.13,-8598063.77,362,"Sansheng Intellectual Education Technology Co.,Ltd.",86-10-84573455,dm@ssedu.com</t>
  </si>
  <si>
    <t>深圳交易所,002086.SZ,,山东东方海洋科技股份有限公司,山东省烟台市莱山区澳柯玛大街18号,医疗器械,110308450.6,-10672833.98,968,"Shandong Oriental Ocean Sci-Tech Co.,Ltd.",86-535-6729111,6729111@dfhy.cc;dfhy@dfhy.cc</t>
  </si>
  <si>
    <t>上海交易所,603039.SH,,上海泛微网络科技股份有限公司,上海市闵行区联航路1188弄33号,计算机应用,293014893.9,15130698.7,1659,"Weaver Network Technology Co.,Ltd",86-21-68869298-8072;86-21-68869298-6109,jinge@weaver.com.cn;jolin.zhou@weaver.com.cn;weaver@weaver.com.cn</t>
  </si>
  <si>
    <t>上海交易所,600615.SH,,上海丰华(集团)股份有限公司,"上海市浦东新区银城中路168号上海银行大厦1704室,重庆市九龙坡区石坪桥横街特5号隆鑫写字楼20楼",工业金属,42343674.31,-3604164.91,229,"Shanghai Fenghwa Group Co.,Ltd",86-21-58702762,sh_zou999@163.com;fenghwa600615@163.com</t>
  </si>
  <si>
    <t>深圳交易所,002211.SZ,,上海宏达新材料股份有限公司,上海市黄浦区打浦路15号3603室,化学制品,92648385.72,-10624318.28,291,"Shanghai Hongda New Material Co.,Ltd.",86-21-64036071,zhengquanbu@002211sh.com;hongda@002211sh.com</t>
  </si>
  <si>
    <t>深圳交易所,002022.SZ,,上海科华生物工程股份有限公司,上海市徐汇区钦州北路1189号,医疗器械,420497071.9,22283233.48,1485,"Shanghai Kehua Bio-Engineering Co.,Ltd",86-21-64954576,kehua@skhb.com</t>
  </si>
  <si>
    <t>上海交易所,600608.SH,,上海宽频科技股份有限公司,云南省昆明市西山区盘龙路25号院5号楼3楼,贸易,110391429.8,2074794.43,23,"Shanghai Broadband Technology Co.,Ltd",86-21-62317066;86-871-63202050,liu_wx@600608.net;zhao_z@600608.net;invest@600608.net</t>
  </si>
  <si>
    <t>深圳交易所,300336.SZ,,上海新文化传媒集团股份有限公司,上海市虹口区东江湾路444号北区238室,传媒,25591106.1,-20420759.88,125,"Shanghai New Culture Media Group Co.,Ltd.",86-21-65871976,xinwenhua@ncmedia.com.cn</t>
  </si>
  <si>
    <t>上海交易所,600532.SH,,上海智汇未来医疗服务股份有限公司,上海市浦东新区世纪大道1788-1800号金控广场T1楼21层,贸易,16959333.93,-11892275.03,125,"Shanghai Topcare Medical Services Co.,Ltd.",86-21-50342280,info@wlylcn.com</t>
  </si>
  <si>
    <t>深圳交易所,002417.SZ,,深南金科股份有限公司,广东省深圳市福田区福保街道福保社区金花路29号华宝一号大厦(即安骏达仓储大厦)E301,计算机应用,5857304.46,-4044185.18,66,"Suna Co.,Ltd",86-755-82730065,ir@sunafin.com</t>
  </si>
  <si>
    <t>深圳交易所,000038.SZ,,深圳大通实业股份有限公司,广东省深圳市南山区南头街道大汪山社区桃园路8号田厦金牛广场A座3906,综合,243880273.8,29248575.08,394,"Shenzhen Capstone Industrial Co.,Ltd.",86-755-26926508,datongstock@163.com</t>
  </si>
  <si>
    <t>深圳交易所,002482.SZ,,深圳广田集团股份有限公司,广东省深圳市罗湖区深南东路2098号广田集团大厦,建筑装饰,917969935.2,-77076655.66,3461,"Shenzhen Grandland Group Co.,Ltd.",86-755-25886666-1187,zq@szgt.com</t>
  </si>
  <si>
    <t>深圳交易所,000004.SZ,,深圳国华网安科技股份有限公司,广东省深圳市福田区梅林街道孖岭社区凯丰路10号翠林大厦12层,计算机应用,11263731.8,-12571613.62,309,"Shenzhen Guohua Network Security Technology Co.,Ltd.",86-755-83521596,gnkjsz@163.com;ruanxuli@sz000004.cn</t>
  </si>
  <si>
    <t>深圳交易所,000005.SZ,,深圳世纪星源股份有限公司,广东省深圳市罗湖区深南东路2017号华乐大厦3楼,环保,29259137.1,1565378.27,563,Shenzhen Fountain Corporation,86-755-82208888,xiaochun@sfc.com.cn;fountain@sfc.com.cn</t>
  </si>
  <si>
    <t>深圳交易所,300269.SZ,,深圳市联建光电股份有限公司,广东省深圳市宝安区68区留仙三路安通达工业厂区四号厂房2楼,光学光电子,198899095.6,-11868785.51,1325,"Shenzhen Liantronics Co.,Ltd",86-755-29746682,dm@lcjh.com</t>
  </si>
  <si>
    <t>深圳交易所,002052.SZ,,深圳市同洲电子股份有限公司,广东省深圳市南山区粤海街道科苑路8号讯美科技广场1号楼2701,黑色家电,16202308.93,-21076072.98,361,"Shenzhen Coship Electronics Co.,Ltd",86-755-26996000;86-755-26999288,liudaoyu@coship.com;xiezhisheng@coship.com;coship@coship.com</t>
  </si>
  <si>
    <t>深圳交易所,002751.SZ,,深圳市易尚展示股份有限公司,广东省深圳市宝安区新安街道海旺社区中心区甲岸南路易尚科技创意大厦二十三层,其他社会服务,74752189.23,-48974736.48,547,"Shenzhen Esun Display Co.,Ltd",86-755-23280085,chenhh@es-display.com;liukk@es-display.com;szesun@es-display.com</t>
  </si>
  <si>
    <t>深圳交易所,300301.SZ,,深圳市长方集团股份有限公司,广东省深圳市坪山区坪山新区大工业区聚龙山3号路,光学光电子,212704197.9,-35059498.69,3220,"Shenzhen Changfang Group Co.,Ltd.",86-755-82828966,ir@cfled.com</t>
  </si>
  <si>
    <t>深圳交易所,002316.SZ,,深圳亚联发展科技股份有限公司,广东省深圳市南山区粤海街道高新区社区科技南一路28号达实大厦1902,保险及其他,299526037.7,-20762617.23,552,"Shenzhen Asia Link Technology Development Co.,Ltd.",86-755-26551650,asialink@asialink.com;ddtong@asialink.com</t>
  </si>
  <si>
    <t>深圳交易所,000820.SZ,,神雾节能股份有限公司,江苏省南京市雨花台区宁双路28号汇智大厦A座9楼,综合,9507480.4,-2767237.92,50,"Shenwu Energy Saving Co.,Ltd",86-25-85499131,stocks@shenwujieneng.com</t>
  </si>
  <si>
    <t>深圳交易所,000410.SZ,,沈阳机床股份有限公司,辽宁省沈阳市铁西区经济技术开发区开发大路17甲1号,通用设备,462704842.1,19158108.7,3171,"Shenyang Machine Tool Co,Ltd",86-24-25190865,smtcl410@gt.cn</t>
  </si>
  <si>
    <t>上海交易所,600306.SH,,沈阳商业城股份有限公司,辽宁省沈阳市沈河区青年大街185-2号茂业中心7楼,零售,36038500.29,-14538877.01,346,"Shenyang Commercial City Co.,Ltd.",86-24-24865832,sycgf3801@sina.com.cn</t>
  </si>
  <si>
    <t>深圳交易所,000606.SZ,,顺利办信息服务股份有限公司,青海省西宁市城西区五四西路57号5号楼,计算机应用,12901523.19,-20316845.58,465,"Shunliban Information Service Co.,Ltd",86-971-8013495,huanghy@12366.com;kouyc@12366.com;zhengq@12366.com</t>
  </si>
  <si>
    <t>深圳交易所,300370.SZ,,四川安控科技股份有限公司,四川省宜宾市叙州区金润产业园9栋,仪器仪表,74392932.79,-67397460.76,752,"Sichuan Etrol Technologies Co.,Ltd.",86-831-6489947;86-831-6489888;86-10-62977178,guolijiao@etrol.com;tf@etrol.com</t>
  </si>
  <si>
    <t>深圳交易所,002259.SZ,,四川升达林业产业股份有限公司,四川省成都市武侯区锦尚西一路127号新中泰国际大厦3306,燃气,378899662.3,-3738069.42,239,Sichuan Shengda Forestry Industry Co.Lt,86-28-86619110,mail@shengdawood.com</t>
  </si>
  <si>
    <t>上海交易所,600139.SH,,四川西部资源控股股份有限公司,四川省成都市锦江区工业开发区毕升路256号中加国际16层,保险及其他,22935.78,-36705032.47,21,"Sichuan Western Resources Holding Co.,Ltd",86-28-85917855,gaofei@scxbzy.com;hua.qin@scxbzy.com;600139@scxbzy.com</t>
  </si>
  <si>
    <t>深圳交易所,002024.SZ,,苏宁易购集团股份有限公司,江苏省南京市玄武区苏宁大道1号,互联网电商,19374303000,-1028908000,4.6036万,"Suning.Com Co.,Ltd.",86-25-84418888-888122;86-25-84418888-888480,stock@suning.com</t>
  </si>
  <si>
    <t>深圳交易所,002366.SZ,,台海玛努尔核电设备股份有限公司,山东省烟台市莱山区经济开发区恒源路6号,电力设备,81745619.12,-30883820.77,1135,"Taihai Manoir Nuclear Equipment Co.,Ltd.",86-535-3725997;86-535-3725577,maming@ytthm.com;zq@ytthm.com</t>
  </si>
  <si>
    <t>深圳交易所,000732.SZ,,泰禾集团股份有限公司,福建省福州市晋安区岳峰镇横屿路9号东二环泰禾城市广场2号楼20-31层,房地产开发,245855777.4,-404886191,4267,"Tahoe Group Co.,Ltd.",86-10-89580885,investors@tahoecn.com;thaihot@tahoecn.com</t>
  </si>
  <si>
    <t>深圳交易所,002122.SZ,,天马轴承集团股份有限公司,北京市海淀区知春路甲18号院,通用设备,165602256.5,-147346675.2,1629,"Tianma Bearing Group Co.,Ltd",86-10-85660012,dsh@tianma-group.com</t>
  </si>
  <si>
    <t>深圳交易所,002872.SZ,,天圣制药集团股份有限公司,重庆市垫江县朝阳工业园区(垫江桂溪),化学制药,135352879.4,-15756573.03,1307,"Tiansheng Pharmaceutical Group Co.,Ltd.",86-23-62910742,zqb@tszy.com.cn</t>
  </si>
  <si>
    <t>深圳交易所,000809.SZ,,铁岭新城投资控股(集团)股份有限公司,辽宁省铁岭市铁岭县新城区金沙江路11号,房地产开发,4014794.07,-32397801.82,148,Tieling Newcity Investment Holding (Group) Limited,86-24-74997822,cf0140@sina.com;qy5857@sina.com;tlxc809@163.com</t>
  </si>
  <si>
    <t>上海交易所,600365.SH,,通化葡萄酒股份有限公司,吉林省通化市东昌区前兴路28号,互联网电商,238773121.4,-3985956.89,578,"Tonghua Grape Wine Co.,Ltd",86-435-3949249,hongenjie@126.com;thptj@mail.jl.cn</t>
  </si>
  <si>
    <t>深圳交易所,000638.SZ,,万方城镇投资发展股份有限公司,北京市朝阳区裕民路12号中国国际科技会展中心B座12A,国防军工,24262961.46,-6163241.66,139,"Vanfund Urban Investment And Development Co., Ltd.",86-10-64656161,gzb@vanfund.com.cn;wxy@vanfund.com.cn;vanfund@vanfund.com.cn</t>
  </si>
  <si>
    <t>上海交易所,600136.SH,,武汉当代明诚文化体育集团股份有限公司,湖北省武汉市洪山区东湖新技术开发区光谷大道112号当代中心11F,其他社会服务,387057800.1,-150045391.2,267,"Wuhan Ddmc Culture&amp;Sports Co.,Ltd.",86-27-87115482,public@ddmcgroup.cn;fwq_ddmc@sina.com</t>
  </si>
  <si>
    <t>深圳交易所,000752.SZ,,西藏发展股份有限公司,四川省成都市武侯区高新区天府大道北段966号天府国际金融中心4号楼9楼,饮料制造,111723030.3,-8057707.43,267,"Tibet Development Co.,Ltd",86-28-85238616,xzfz000752@163.com</t>
  </si>
  <si>
    <t>深圳交易所,000571.SZ,,新大洲控股股份有限公司,上海市浦东新区银城路88号中国人寿金融中心40楼03-06室,煤炭开采加工,357208115.8,35230690.52,3030,"Sundiro Holding Co.,Ltd.",86-21-61050111,renchunyu@sundiro.com;wangyan@sundiro.com;sundiro@sundiro.com</t>
  </si>
  <si>
    <t>深圳交易所,002089.SZ,,新海宜科技集团股份有限公司,江苏省苏州市姑苏区苏州工业园区泾茂路168号新海宜科技园,计算机应用,48727150.89,2351434.27,152,"New Sea Union Technology Group Co.,Ltd.",86-512-67606666-8638,zqb@nsu.com.cn</t>
  </si>
  <si>
    <t>深圳交易所,002700.SZ,,新疆浩源天然气股份有限公司,新疆维吾尔自治区阿克苏地区阿克苏市英阿瓦提路2号,燃气,163576010.6,14884956.15,539,"Xinjiang Haoyuan Natural Gas Co.,Ltd.",86-997-2530396,xpb@hytrq.com;zhaixc@hytrq.com;002700@hytrq.com</t>
  </si>
  <si>
    <t>深圳交易所,300159.SZ,,新疆机械研究院股份有限公司,新疆维吾尔自治区乌鲁木齐市沙依巴克区经济技术开发区融合南路661号,专用设备,141956825,-32108690.96,1527,"Xinjiang Machinery Research Institute Co.,Ltd",86-991-3742037;86-991-3736150,fds_000@126.com;mazhi0991@126.com;xygf300159@126.com</t>
  </si>
  <si>
    <t>深圳交易所,300313.SZ,,新疆天山畜牧生物工程股份有限公司,新疆维吾尔自治区昌吉回族自治州昌吉市宁边西路262号,养殖业,12513598.14,-4704224.83,86,"Xinjiang Tianshan Animal Husbandry Bio-Engineering Co.,Ltd",86-994-6566618,tsxmgs@sina.com</t>
  </si>
  <si>
    <t>上海交易所,600599.SH,,熊猫金控股份有限公司,湖南省长沙市浏阳市浏阳大道125号,家用轻工,117111014.7,36268178.87,75,"Panda Financial Holding Corp., Ltd.",86-731-83620963,600599@pandafireworks.com</t>
  </si>
  <si>
    <t>深圳交易所,300201.SZ,,徐州海伦哲专用车辆股份有限公司,江苏省徐州市鼓楼区经济技术开发区宝莲寺路19号,专用设备,--,--,767,"Xuzhou Handler Special Vehicle Co.,Ltd",86-755-66886122,jsw@avicholdings.com;hlzzqb@xzhlz.com</t>
  </si>
  <si>
    <t>深圳交易所,002485.SZ,,雪松发展股份有限公司,广东省广州市天河区黄埔大道中660号汇金国际金融中心19楼1908,景点及旅游,324057764.1,-2330706.36,155,"Cedar Development Co.,Ltd.",86-20-85518189,cedar002485@cedardevt.com</t>
  </si>
  <si>
    <t>上海交易所,600766.SH,,烟台园城黄金股份有限公司,山东省烟台市芝罘区南大街261号,综合,11007513.29,-142775.16,12,"Yantai Yuancheng Gold Co.,Ltd",86-535-6636299,yc600766@163.com</t>
  </si>
  <si>
    <t>深圳交易所,002411.SZ,,延安必康制药股份有限公司,陕西省西安市雁塔区锦业一路6号永利国际金融中心39楼,化学制药,2259440079,269697168.4,4078,Yanan Bicon Pharmaceutical Listed Company,86-29-81149561;86-755-86951472,002411@biconya.com</t>
  </si>
  <si>
    <t>深圳交易所,000150.SZ,,宜华健康医疗股份有限公司,广东省汕头市澄海区莱芜岭海工业园区主楼4楼,医疗服务,259034858,-86119576.64,7801,"Yihua Healthcare Co.,Ltd.",86-754-85899788,securities.yre@yihua.com</t>
  </si>
  <si>
    <t>上海交易所,600289.SH,,亿阳信通股份有限公司,北京市石景山区古城西街26号院1号楼中海大厦CD座10层-12层,通信服务,48978009.36,-59744515.15,1226,Bright Oceans Inter-Telecom Corporation,86-10-53877899,bit@boco.com.cn</t>
  </si>
  <si>
    <t>深圳交易所,000981.SZ,,银亿股份有限公司,浙江省宁波市鄞州区中山东路1800号国华金融中心42楼,汽车零部件,1330693339,473507232.9,1.0916万,"Yinyi Co.,Ltd.",86-574-87653687,000981@chinayinyi.cn;info@chinayinyi.cn</t>
  </si>
  <si>
    <t>深圳交易所,000670.SZ,,盈方微电子股份有限公司,上海市长宁区天山西路799号5楼03/05单元,其他电子,786711352.4,3805200.74,159,"Infotmic Co.,Ltd",86-21-58853066,infotm@infotm.com</t>
  </si>
  <si>
    <t>深圳交易所,002692.SZ,,远程电缆股份有限公司,江苏省无锡市宜兴市官林镇远程路8号,电力设备,532723199.1,16049284.84,1049,"Yuan Cheng Cable Co.,Ltd.",86-510-80777896,ir@yccable.cn</t>
  </si>
  <si>
    <t>上海交易所,600239.SH,,云南城投置业股份有限公司,云南省昆明市西山区西园南路36号融城优郡A4栋写字楼,房地产开发,807871720.4,-375463543.5,2319,Yunnan Metropolitan Realestate Development Co.Ltd,86-871-67199767,ynctzy@163.com</t>
  </si>
  <si>
    <t>深圳交易所,002200.SZ,,云南交投生态科技股份有限公司,云南省昆明市官渡区民航路400号云南城投大厦A座2楼,建筑装饰,4259563.24,-21652223.57,236,"Ycic Eco-Technology Co.,Ltd.",86-871-67125256;86-871-67279185,1310514617@qq.com;747136147@qq.com;ytst002200@vip.163.com</t>
  </si>
  <si>
    <t>上海交易所,600265.SH,,云南景谷林业股份有限公司,云南省普洱市景谷傣族彝族自治县林纸路201号,种植业与林业,29800224.22,-2691669.02,325,"Yunnan Jinggu Forestry Co.,Ltd",86-871-63822528,jglymsc@163.com;jglyxzb@sina.com</t>
  </si>
  <si>
    <t>上海交易所,600767.SH,,运盛(成都)医疗科技股份有限公司,四川省成都市武侯区高新区天府大道北段1199号银泰中心in99T3写字楼3501,医药商业,9330703.16,-3894752.68,51,"Winsan(Chengdu)Medical Science And Technology Co.,Ltd.",86-28-61666968,600767@winsan.cn</t>
  </si>
  <si>
    <t>深圳交易所,002069.SZ,,獐子岛集团股份有限公司,辽宁省大连市中山区港隆路151号国合中心8楼,养殖业,394608885.4,-18350188.01,1973,"Zoneco Group Co.,Ltd.",86-411-39016969,yanzhongji@zhangzidao.com;touzizhe@zhangzidao.com</t>
  </si>
  <si>
    <t>深圳交易所,002569.SZ,,浙江步森服饰股份有限公司,浙江省杭州市上城区之江路1300号中天钱塘银座8层,服装家纺,49677321.21,-10151080.63,683,"Zhejiang Busen Garments Co.,Ltd.",86-571-87837827,bsgf@busen.cn;busenup@163.com</t>
  </si>
  <si>
    <t>上海交易所,600226.SH,,浙江瀚叶股份有限公司,上海市浦东新区耀元路58号环球都会广场3号楼9层,电力,158545781.2,333681327.2,566,"Zhejiang Hugeleaf Co.,Ltd.",86-21-68365799,zhulijing@hugeleafgroup.com;jingxia@hugeleafgroup.com;600226@hugeleafgroup.com</t>
  </si>
  <si>
    <t>深圳交易所,002586.SZ,,浙江省围海建设集团股份有限公司,浙江省宁波市鄞州区高新区广贤路1009号,建筑装饰,172125894.2,-18320045.15,1458,"Zhejiang Reclaim Construction Group Co.,Ltd.",86-574-87911788,ir@zjwh.com.cn;ir@reclaimgroup.com.cn</t>
  </si>
  <si>
    <t>深圳交易所,002427.SZ,,浙江尤夫高新纤维股份有限公司,浙江省湖州市南浔区和孚镇工业园区,化工合成材料,713277489,-176932434,1781,"Zhejiang Unifull Industrial Fibre Co.,Ltd",86-572-3961786,huangzhen@unifull.com;bs@unifull.com</t>
  </si>
  <si>
    <t>上海交易所,600654.SH,,中安科股份有限公司,上海市浦东新区东方路1217号陆家嘴金融服务广场11号楼6楼ABC单元,计算机应用,530517960.4,-88639776.12,1.1708万,"China Security Co.,Ltd",86-21-61625175,zqtzb@600654.com</t>
  </si>
  <si>
    <t>上海交易所,600242.SH,,中昌大数据股份有限公司,上海市黄浦区黄陂南路380号7楼131室,传媒,3360992.29,-33446213.61,65,Zhongchang Big Data Corporation Limited,86-13641926649,investor@zhongchangdata.com</t>
  </si>
  <si>
    <t>深圳交易所,000972.SZ,,中基健康产业股份有限公司,新疆维吾尔自治区五家渠市22区北海东街1699号六师国资大厦7层,农产品加工,24893658.36,-4986755.44,149,"Chalkis Health Industry Co.,Ltd",86-994-5712188;86-994-5712067,xingjiang@chalkistomato.com;renyuan@chalkishealth.com</t>
  </si>
  <si>
    <t>深圳交易所,000889.SZ,,中嘉博创信息技术股份有限公司,"河北省秦皇岛市海港区河北大街146号金原国际商务大厦27层,北京市朝阳区京顺路5号曙光大厦C座",通信服务,423145259.7,-9000197.45,2250,"Zjbc Information Technology Co.,Ltd",86-335-3733868;86-335-3280602,wuying@zjbctech.com;zhanghaiying@zjbctech.com;ir@zjbctech.com</t>
  </si>
  <si>
    <t>深圳交易所,002021.SZ,,中捷资源投资股份有限公司,浙江省台州市玉环市大麦屿街道兴港东路198号,专用设备,305013683.7,14751030.39,1428,"Zoje Resources Investment Co.,Ltd.",86-576-87378885;86-576-87338207,zhxg@zoje.com;qiulh@zoje.com</t>
  </si>
  <si>
    <t>深圳交易所,300526.SZ,,中潜股份有限公司,广东省深圳市南山区中心路3008号深圳湾1号广场南区T7第16层,服装家纺,5590088.17,-8504367.36,176,China Dive Company Limited,86-755-83571281,zqgf888@163.com</t>
  </si>
  <si>
    <t>深圳交易所,000839.SZ,,中信国安信息产业股份有限公司,北京市朝阳区关东店北街1号国安大厦五层,通信服务,673268521.8,-146573907.6,2.0429万,"Citic Guoan Information Industry Co.,Ltd.",86-10-65008037,sizh@citicguoaninfo.com;liubn@citicguoaninfo.com;guoan@citicguoaninfo.com</t>
  </si>
  <si>
    <t>上海交易所,600568.SH,,中珠医疗控股股份有限公司,广东省珠海市香洲区拱北迎宾南路1081号中珠大厦六楼,医疗服务,122493820.1,-4107942.56,1286,"Zhongzhu Healthcare Holding Co.,Ltd",86-728-6402068,zz600568@126.com</t>
  </si>
  <si>
    <t>深圳交易所,000980.SZ,,众泰汽车股份有限公司,浙江省金华市永康市经济开发区北湖路1号,汽车整车,125014105,-156741308.7,1612,"Zotye Automobile Co.,Ltd",86-579-89270888,zqb@zotye.com</t>
  </si>
  <si>
    <t>上海交易所,600759.SH,,洲际油气股份有限公司,"北京市朝阳区顺黄路229号海德商务园,海南省海口市龙华区国贸大道2号海南时代广场17层",油气开采及服务,679804410.8,77699615.06,918,Geo-Jade Petroleum Corporation,86-10-59826815;86-898-66787367,zjyq@geojade.com</t>
  </si>
  <si>
    <t>深圳交易所,300273.SZ,,珠海和佳医疗设备股份有限公司,广东省珠海市香洲区宝盛路5号,医疗器械,161583602.8,-29408249.02,781,"Zhuhai Hokai Medical Instruments Co.,Ltd.",86-756-8686333,ir@hokai.com</t>
  </si>
  <si>
    <t>课后作业</t>
  </si>
  <si>
    <t>数据集：上市公司数据</t>
  </si>
  <si>
    <t>对每个交易所下，各个行业的营业收入，进行从低到高的排序</t>
  </si>
  <si>
    <t>知识点：多条件排序</t>
  </si>
  <si>
    <t>将股票简称为空的单元格标黄，并使用尽可能短的公司名称来进行填充。</t>
  </si>
  <si>
    <t>知识点：查找单元格、替换字符串</t>
  </si>
  <si>
    <t>在公司中文名称中，查找 [XXXX生物] 的集团（生物前面只有四个字）</t>
  </si>
  <si>
    <t>知识点：查找、通配符</t>
  </si>
  <si>
    <t>查找以下数据</t>
  </si>
  <si>
    <t>a. [办公地址] 在成都、重庆，[交易所]为上海交易所，[营业收入] &gt;= 10亿</t>
  </si>
  <si>
    <t>b. [办公地址] 在广州、深圳，[交易所]为深圳交易所，[行业]包含医疗</t>
  </si>
  <si>
    <t>知识点：高级筛选</t>
  </si>
  <si>
    <t>列数据处理</t>
  </si>
  <si>
    <t>将[在职员工人数(人)] 处理为数值格式（处理非数值格式的数据）</t>
  </si>
  <si>
    <t>增加 [联系人个数] 列，通过电子邮箱中的"@"的个数，统计每个公司的联系人个数</t>
  </si>
  <si>
    <t>增加 [我的行业] 列，将原有的 [行业] 匹配到 [我的行业] 中。匹配关系在 [vlookup函数实操] 中</t>
  </si>
  <si>
    <t>增加 [城市] 列，尝试从 [办公地址] 中提取出所在的城市（不包含省份，只有城市。没有市的可以空着）</t>
  </si>
  <si>
    <t>知识点：各类函数、计算公式</t>
  </si>
  <si>
    <t>数据透视表</t>
  </si>
  <si>
    <t>统计每个交易所的公司数量</t>
  </si>
  <si>
    <t>统计我的行业下，所有公司人均净利润的平均值，将透视图以表格的形式布局。</t>
  </si>
  <si>
    <t>知识点：数据透视表</t>
  </si>
  <si>
    <t>广东奥马</t>
    <phoneticPr fontId="18" type="noConversion"/>
  </si>
  <si>
    <t>北海银河</t>
  </si>
  <si>
    <t>方正科技</t>
  </si>
  <si>
    <t>海航投资</t>
  </si>
  <si>
    <t>吉艾科技</t>
  </si>
  <si>
    <t>深圳亚联</t>
  </si>
  <si>
    <t>安信信托</t>
  </si>
  <si>
    <t>四川西部</t>
  </si>
  <si>
    <t>北京腾信</t>
  </si>
  <si>
    <t>湖北九有</t>
  </si>
  <si>
    <t>湖南天润</t>
  </si>
  <si>
    <t>上海新文</t>
  </si>
  <si>
    <t>中昌大数</t>
  </si>
  <si>
    <t>美盛文化</t>
  </si>
  <si>
    <t>华电能源</t>
  </si>
  <si>
    <t>大连热电</t>
  </si>
  <si>
    <t>浙江瀚叶</t>
  </si>
  <si>
    <t>科林环保</t>
  </si>
  <si>
    <t>贵州长征</t>
  </si>
  <si>
    <t>河南森源</t>
  </si>
  <si>
    <t>光一科技</t>
  </si>
  <si>
    <t>江苏中利</t>
  </si>
  <si>
    <t>远程电缆</t>
  </si>
  <si>
    <t>辽宁时代</t>
  </si>
  <si>
    <t>台海玛努</t>
  </si>
  <si>
    <t>华仪电气</t>
  </si>
  <si>
    <t>泰禾集团</t>
  </si>
  <si>
    <t>铁岭新城</t>
  </si>
  <si>
    <t>云南城投</t>
  </si>
  <si>
    <t>摩登大道</t>
  </si>
  <si>
    <t>广东柏堡</t>
  </si>
  <si>
    <t>中潜股份</t>
  </si>
  <si>
    <t>浙江步森</t>
  </si>
  <si>
    <t>起步股份</t>
  </si>
  <si>
    <t>广东明珠</t>
  </si>
  <si>
    <t>上海丰华</t>
  </si>
  <si>
    <t>广东雪莱</t>
  </si>
  <si>
    <t>深圳市联</t>
  </si>
  <si>
    <t>深圳市长</t>
  </si>
  <si>
    <t>奥瑞德光</t>
  </si>
  <si>
    <t>甘肃荣华</t>
  </si>
  <si>
    <t>万方城镇</t>
  </si>
  <si>
    <t>深圳市同</t>
  </si>
  <si>
    <t>通化葡萄</t>
  </si>
  <si>
    <t>苏宁易购</t>
  </si>
  <si>
    <t>跨境通宝</t>
  </si>
  <si>
    <t>广东榕泰</t>
  </si>
  <si>
    <t>浙江尤夫</t>
  </si>
  <si>
    <t>南京红太</t>
  </si>
  <si>
    <t>江苏澄星</t>
  </si>
  <si>
    <t>金正大生</t>
  </si>
  <si>
    <t>上海宏达</t>
  </si>
  <si>
    <t>辅仁药业</t>
  </si>
  <si>
    <t>冠福控股</t>
  </si>
  <si>
    <t>延安必康</t>
  </si>
  <si>
    <t>天圣制药</t>
  </si>
  <si>
    <t>博天环境</t>
  </si>
  <si>
    <t>福建龙净</t>
  </si>
  <si>
    <t>深圳世纪</t>
  </si>
  <si>
    <t>美尚生态</t>
  </si>
  <si>
    <t>济南恒誉</t>
  </si>
  <si>
    <t>海南机场</t>
  </si>
  <si>
    <t>海南航空</t>
  </si>
  <si>
    <t>广州御银</t>
  </si>
  <si>
    <t>广东紫晶</t>
  </si>
  <si>
    <t>蓝盾信息</t>
  </si>
  <si>
    <t>深南金科</t>
  </si>
  <si>
    <t>深圳国华</t>
  </si>
  <si>
    <t>新海宜科</t>
  </si>
  <si>
    <t>顺利办信</t>
  </si>
  <si>
    <t>上海泛微</t>
  </si>
  <si>
    <t>中安科股</t>
  </si>
  <si>
    <t>福建省爱</t>
  </si>
  <si>
    <t>熊猫金控</t>
  </si>
  <si>
    <t>北京弘高</t>
  </si>
  <si>
    <t>江西奇信</t>
  </si>
  <si>
    <t>深圳广田</t>
  </si>
  <si>
    <t>江苏华盛</t>
  </si>
  <si>
    <t>花王生态</t>
  </si>
  <si>
    <t>云南交投</t>
  </si>
  <si>
    <t>浙江省围</t>
  </si>
  <si>
    <t>三盛智慧</t>
  </si>
  <si>
    <t>广东文化</t>
  </si>
  <si>
    <t>开元教育</t>
  </si>
  <si>
    <t>雪松发展</t>
  </si>
  <si>
    <t>凯撒同盛</t>
  </si>
  <si>
    <t>江苏宏图</t>
  </si>
  <si>
    <t>沈阳商业</t>
  </si>
  <si>
    <t>供销大集</t>
  </si>
  <si>
    <t>上海智汇</t>
  </si>
  <si>
    <t>上海宽频</t>
  </si>
  <si>
    <t>新大洲控</t>
  </si>
  <si>
    <t>包头华资</t>
  </si>
  <si>
    <t>中基健康</t>
  </si>
  <si>
    <t>盈方微电</t>
  </si>
  <si>
    <t>深圳市易</t>
  </si>
  <si>
    <t>武汉当代</t>
  </si>
  <si>
    <t>南宁八菱</t>
  </si>
  <si>
    <t>佳通轮胎</t>
  </si>
  <si>
    <t>银亿股份</t>
  </si>
  <si>
    <t>辽宁曙光</t>
  </si>
  <si>
    <t>众泰汽车</t>
  </si>
  <si>
    <t>金鸿控股</t>
  </si>
  <si>
    <t>四川升达</t>
  </si>
  <si>
    <t>新疆浩源</t>
  </si>
  <si>
    <t>海越能源</t>
  </si>
  <si>
    <t>中信国安</t>
  </si>
  <si>
    <t>高升控股</t>
  </si>
  <si>
    <t>亿阳信通</t>
  </si>
  <si>
    <t>中嘉博创</t>
  </si>
  <si>
    <t>鹏博士电</t>
  </si>
  <si>
    <t>福建实达</t>
  </si>
  <si>
    <t>日海智能</t>
  </si>
  <si>
    <t>湖北凯乐</t>
  </si>
  <si>
    <t>天马轴承</t>
  </si>
  <si>
    <t>沈阳机床</t>
  </si>
  <si>
    <t>江苏万林</t>
  </si>
  <si>
    <t>江西星星</t>
  </si>
  <si>
    <t>安徽德豪</t>
  </si>
  <si>
    <t>河南华英</t>
  </si>
  <si>
    <t>獐子岛集</t>
  </si>
  <si>
    <t>新疆天山</t>
  </si>
  <si>
    <t>宜华健康</t>
  </si>
  <si>
    <t>中珠医疗</t>
  </si>
  <si>
    <t>珠海和佳</t>
  </si>
  <si>
    <t>山东东方</t>
  </si>
  <si>
    <t>上海科华</t>
  </si>
  <si>
    <t>运盛(成</t>
  </si>
  <si>
    <t>四川安控</t>
  </si>
  <si>
    <t>甘肃皇台</t>
  </si>
  <si>
    <t>西藏发展</t>
  </si>
  <si>
    <t>洲际油气</t>
  </si>
  <si>
    <t>康美药业</t>
  </si>
  <si>
    <t>吉药控股</t>
  </si>
  <si>
    <t>杭州天目</t>
  </si>
  <si>
    <t>云南景谷</t>
  </si>
  <si>
    <t>林州重机</t>
  </si>
  <si>
    <t>徐州海伦</t>
  </si>
  <si>
    <t>新疆机械</t>
  </si>
  <si>
    <t>中捷资源</t>
  </si>
  <si>
    <t>金洲慈航</t>
  </si>
  <si>
    <t>深圳大通</t>
  </si>
  <si>
    <t>凯瑞德控</t>
  </si>
  <si>
    <t>神雾节能</t>
  </si>
  <si>
    <t>江苏博信</t>
  </si>
  <si>
    <t>烟台园城</t>
  </si>
  <si>
    <t>????生物*集团*</t>
    <phoneticPr fontId="18" type="noConversion"/>
  </si>
  <si>
    <t>空格</t>
    <phoneticPr fontId="18" type="noConversion"/>
  </si>
  <si>
    <t>交易所</t>
    <phoneticPr fontId="18" type="noConversion"/>
  </si>
  <si>
    <t>&gt;=1000000000</t>
    <phoneticPr fontId="18" type="noConversion"/>
  </si>
  <si>
    <t>行业</t>
    <phoneticPr fontId="18" type="noConversion"/>
  </si>
  <si>
    <t>*成都*</t>
    <phoneticPr fontId="18" type="noConversion"/>
  </si>
  <si>
    <t>*重庆*</t>
    <phoneticPr fontId="18" type="noConversion"/>
  </si>
  <si>
    <t>*广州*</t>
    <phoneticPr fontId="18" type="noConversion"/>
  </si>
  <si>
    <t>*医疗*</t>
    <phoneticPr fontId="18" type="noConversion"/>
  </si>
  <si>
    <t>*深圳*</t>
    <phoneticPr fontId="18" type="noConversion"/>
  </si>
  <si>
    <t>联系人个数</t>
    <phoneticPr fontId="18" type="noConversion"/>
  </si>
  <si>
    <t>我的行业</t>
    <phoneticPr fontId="18" type="noConversion"/>
  </si>
  <si>
    <t>增加 [营收状态评价] 列，根据各公司的营收水平，评价公司的营收状态。匹配关系在 [vlookup函数实操] 中</t>
    <phoneticPr fontId="18" type="noConversion"/>
  </si>
  <si>
    <t>营收状态评价</t>
  </si>
  <si>
    <t>&lt;1000000</t>
    <phoneticPr fontId="18" type="noConversion"/>
  </si>
  <si>
    <t>&lt;10000000</t>
    <phoneticPr fontId="18" type="noConversion"/>
  </si>
  <si>
    <t>&lt;=100000000</t>
    <phoneticPr fontId="18" type="noConversion"/>
  </si>
  <si>
    <t>&gt;100000000</t>
    <phoneticPr fontId="18" type="noConversion"/>
  </si>
  <si>
    <t>&gt;1000000000</t>
    <phoneticPr fontId="18" type="noConversion"/>
  </si>
  <si>
    <t>城市</t>
    <phoneticPr fontId="18" type="noConversion"/>
  </si>
  <si>
    <t>北京市</t>
    <phoneticPr fontId="18" type="noConversion"/>
  </si>
  <si>
    <t>浙江省杭州市西湖区123</t>
    <phoneticPr fontId="18" type="noConversion"/>
  </si>
  <si>
    <t>增加 [人均营业收入]、[人均净利润] 列，计算各个公司的人均营业收入、人均净利润</t>
    <phoneticPr fontId="18" type="noConversion"/>
  </si>
  <si>
    <t>人均营业收入</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</si>
</sst>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6">
    <numFmt numFmtId="176" formatCode="_-&quot;£&quot;* #,##0.00_-;\-&quot;£&quot;* #,##0.00_-;_-&quot;£&quot;* &quot;-&quot;??_-;_-@_-"/>
    <numFmt numFmtId="177" formatCode="_-* #,##0.00_-;\-* #,##0.00_-;_-* &quot;-&quot;??_-;_-@_-"/>
    <numFmt numFmtId="178" formatCode="0_);[Red]\(0\)"/>
    <numFmt numFmtId="179" formatCode="0.00_);[Red]\(0.00\)"/>
    <numFmt numFmtId="180" formatCode="_-* #,##0_-;\-* #,##0_-;_-* &quot;-&quot;??_-;_-@_-"/>
    <numFmt numFmtId="181" formatCode="0.0_);[Red]\(0.0\)"/>
  </numFmts>
  <fonts count="42" x14ac:knownFonts="1">
    <font>
      <sz val="9"/>
      <color theme="1"/>
      <name val="微软雅黑"/>
      <family val="2"/>
      <charset val="134"/>
    </font>
    <font>
      <sz val="9"/>
      <color theme="1"/>
      <name val="微软雅黑"/>
      <family val="2"/>
      <charset val="134"/>
    </font>
    <font>
      <sz val="18"/>
      <color theme="3"/>
      <name val="等线 Light"/>
      <family val="2"/>
      <charset val="134"/>
      <scheme val="major"/>
    </font>
    <font>
      <b/>
      <sz val="15"/>
      <color theme="3"/>
      <name val="微软雅黑"/>
      <family val="2"/>
      <charset val="134"/>
    </font>
    <font>
      <b/>
      <sz val="13"/>
      <color theme="3"/>
      <name val="微软雅黑"/>
      <family val="2"/>
      <charset val="134"/>
    </font>
    <font>
      <b/>
      <sz val="11"/>
      <color theme="3"/>
      <name val="微软雅黑"/>
      <family val="2"/>
      <charset val="134"/>
    </font>
    <font>
      <sz val="9"/>
      <color rgb="FF006100"/>
      <name val="微软雅黑"/>
      <family val="2"/>
      <charset val="134"/>
    </font>
    <font>
      <sz val="9"/>
      <color rgb="FF9C0006"/>
      <name val="微软雅黑"/>
      <family val="2"/>
      <charset val="134"/>
    </font>
    <font>
      <sz val="9"/>
      <color rgb="FF9C5700"/>
      <name val="微软雅黑"/>
      <family val="2"/>
      <charset val="134"/>
    </font>
    <font>
      <sz val="9"/>
      <color rgb="FF3F3F76"/>
      <name val="微软雅黑"/>
      <family val="2"/>
      <charset val="134"/>
    </font>
    <font>
      <b/>
      <sz val="9"/>
      <color rgb="FF3F3F3F"/>
      <name val="微软雅黑"/>
      <family val="2"/>
      <charset val="134"/>
    </font>
    <font>
      <b/>
      <sz val="9"/>
      <color rgb="FFFA7D00"/>
      <name val="微软雅黑"/>
      <family val="2"/>
      <charset val="134"/>
    </font>
    <font>
      <sz val="9"/>
      <color rgb="FFFA7D00"/>
      <name val="微软雅黑"/>
      <family val="2"/>
      <charset val="134"/>
    </font>
    <font>
      <b/>
      <sz val="9"/>
      <color theme="0"/>
      <name val="微软雅黑"/>
      <family val="2"/>
      <charset val="134"/>
    </font>
    <font>
      <sz val="9"/>
      <color rgb="FFFF0000"/>
      <name val="微软雅黑"/>
      <family val="2"/>
      <charset val="134"/>
    </font>
    <font>
      <i/>
      <sz val="9"/>
      <color rgb="FF7F7F7F"/>
      <name val="微软雅黑"/>
      <family val="2"/>
      <charset val="134"/>
    </font>
    <font>
      <b/>
      <sz val="9"/>
      <color theme="1"/>
      <name val="微软雅黑"/>
      <family val="2"/>
      <charset val="134"/>
    </font>
    <font>
      <sz val="9"/>
      <color theme="0"/>
      <name val="微软雅黑"/>
      <family val="2"/>
      <charset val="134"/>
    </font>
    <font>
      <sz val="9"/>
      <name val="微软雅黑"/>
      <family val="2"/>
      <charset val="134"/>
    </font>
    <font>
      <sz val="8"/>
      <color theme="1"/>
      <name val="微软雅黑"/>
      <family val="2"/>
    </font>
    <font>
      <sz val="8"/>
      <color rgb="FF152122"/>
      <name val="微软雅黑"/>
      <family val="2"/>
    </font>
    <font>
      <b/>
      <sz val="8"/>
      <name val="微软雅黑"/>
      <family val="2"/>
      <charset val="134"/>
    </font>
    <font>
      <b/>
      <sz val="8"/>
      <name val="微软雅黑"/>
      <family val="2"/>
    </font>
    <font>
      <b/>
      <sz val="8"/>
      <color theme="1"/>
      <name val="微软雅黑"/>
      <family val="2"/>
      <charset val="134"/>
    </font>
    <font>
      <u/>
      <sz val="9"/>
      <color theme="10"/>
      <name val="微软雅黑"/>
      <family val="2"/>
      <charset val="134"/>
    </font>
    <font>
      <b/>
      <sz val="10"/>
      <color theme="1"/>
      <name val="微软雅黑"/>
      <family val="2"/>
      <charset val="134"/>
    </font>
    <font>
      <sz val="10"/>
      <color theme="1"/>
      <name val="微软雅黑"/>
      <family val="2"/>
      <charset val="134"/>
    </font>
    <font>
      <b/>
      <u/>
      <sz val="10"/>
      <color theme="1"/>
      <name val="微软雅黑"/>
      <family val="2"/>
    </font>
    <font>
      <sz val="10"/>
      <color theme="1"/>
      <name val="微软雅黑"/>
      <family val="2"/>
    </font>
    <font>
      <u/>
      <sz val="10"/>
      <color theme="1"/>
      <name val="微软雅黑"/>
      <family val="2"/>
    </font>
    <font>
      <b/>
      <sz val="10"/>
      <color rgb="FF7030A0"/>
      <name val="微软雅黑"/>
      <family val="2"/>
    </font>
    <font>
      <b/>
      <sz val="10"/>
      <color theme="1"/>
      <name val="微软雅黑"/>
      <family val="2"/>
    </font>
    <font>
      <b/>
      <sz val="10"/>
      <color theme="0"/>
      <name val="微软雅黑"/>
      <family val="2"/>
    </font>
    <font>
      <u/>
      <sz val="10"/>
      <color theme="10"/>
      <name val="微软雅黑"/>
      <family val="2"/>
    </font>
    <font>
      <sz val="10"/>
      <color rgb="FF7030A0"/>
      <name val="微软雅黑"/>
      <family val="2"/>
    </font>
    <font>
      <b/>
      <sz val="10"/>
      <color rgb="FF7030A0"/>
      <name val="微软雅黑"/>
      <family val="2"/>
      <charset val="134"/>
    </font>
    <font>
      <sz val="8"/>
      <name val="微软雅黑"/>
      <family val="2"/>
    </font>
    <font>
      <b/>
      <sz val="10"/>
      <color theme="0"/>
      <name val="微软雅黑"/>
      <family val="2"/>
      <charset val="134"/>
    </font>
    <font>
      <sz val="9"/>
      <name val="等线"/>
      <family val="3"/>
      <charset val="134"/>
      <scheme val="minor"/>
    </font>
    <font>
      <sz val="10"/>
      <color theme="1"/>
      <name val="微软雅黑"/>
      <family val="2"/>
      <charset val="134"/>
    </font>
    <font>
      <b/>
      <sz val="10"/>
      <color rgb="FFFF0000"/>
      <name val="微软雅黑"/>
      <family val="2"/>
      <charset val="134"/>
    </font>
    <font>
      <sz val="8"/>
      <name val="微软雅黑"/>
      <family val="2"/>
      <charset val="134"/>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59999389629810485"/>
        <bgColor indexed="64"/>
      </patternFill>
    </fill>
    <fill>
      <patternFill patternType="solid">
        <fgColor theme="4" tint="0.79998168889431442"/>
        <bgColor theme="4" tint="0.79998168889431442"/>
      </patternFill>
    </fill>
    <fill>
      <patternFill patternType="solid">
        <fgColor theme="4"/>
        <bgColor theme="4"/>
      </patternFill>
    </fill>
    <fill>
      <patternFill patternType="solid">
        <fgColor rgb="FFFFFF00"/>
        <bgColor indexed="64"/>
      </patternFill>
    </fill>
    <fill>
      <patternFill patternType="solid">
        <fgColor rgb="FFC00000"/>
        <bgColor indexed="64"/>
      </patternFill>
    </fill>
  </fills>
  <borders count="2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style="thin">
        <color theme="4" tint="0.39997558519241921"/>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style="thin">
        <color theme="4" tint="0.39997558519241921"/>
      </left>
      <right/>
      <top style="double">
        <color theme="4"/>
      </top>
      <bottom style="thin">
        <color theme="4" tint="0.39997558519241921"/>
      </bottom>
      <diagonal/>
    </border>
    <border>
      <left/>
      <right/>
      <top style="double">
        <color theme="4"/>
      </top>
      <bottom style="thin">
        <color theme="4" tint="0.39997558519241921"/>
      </bottom>
      <diagonal/>
    </border>
    <border>
      <left/>
      <right style="thin">
        <color theme="4" tint="0.39997558519241921"/>
      </right>
      <top style="double">
        <color theme="4"/>
      </top>
      <bottom style="thin">
        <color theme="4" tint="0.39997558519241921"/>
      </bottom>
      <diagonal/>
    </border>
  </borders>
  <cellStyleXfs count="46">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xf numFmtId="0" fontId="24" fillId="0" borderId="0" applyNumberFormat="0" applyFill="0" applyBorder="0" applyAlignment="0" applyProtection="0">
      <alignment vertical="center"/>
    </xf>
    <xf numFmtId="177" fontId="1" fillId="0" borderId="0" applyFont="0" applyFill="0" applyBorder="0" applyAlignment="0" applyProtection="0">
      <alignment vertical="center"/>
    </xf>
    <xf numFmtId="176" fontId="1" fillId="0" borderId="0" applyFont="0" applyFill="0" applyBorder="0" applyAlignment="0" applyProtection="0">
      <alignment vertical="center"/>
    </xf>
    <xf numFmtId="0" fontId="1" fillId="0" borderId="0">
      <alignment vertical="center"/>
    </xf>
  </cellStyleXfs>
  <cellXfs count="158">
    <xf numFmtId="0" fontId="0" fillId="0" borderId="0" xfId="0">
      <alignment vertical="center"/>
    </xf>
    <xf numFmtId="0" fontId="19" fillId="0" borderId="0" xfId="0" applyFont="1">
      <alignment vertical="center"/>
    </xf>
    <xf numFmtId="0" fontId="20" fillId="0" borderId="10" xfId="0" applyFont="1" applyBorder="1" applyAlignment="1">
      <alignment horizontal="center" vertical="center" wrapText="1"/>
    </xf>
    <xf numFmtId="0" fontId="22" fillId="0" borderId="0" xfId="0" applyFont="1">
      <alignment vertical="center"/>
    </xf>
    <xf numFmtId="0" fontId="21" fillId="33" borderId="10" xfId="0" applyFont="1" applyFill="1" applyBorder="1" applyAlignment="1">
      <alignment horizontal="center" vertical="center" wrapText="1"/>
    </xf>
    <xf numFmtId="0" fontId="22" fillId="33" borderId="10" xfId="0" applyFont="1" applyFill="1" applyBorder="1" applyAlignment="1">
      <alignment horizontal="left" vertical="center" wrapText="1"/>
    </xf>
    <xf numFmtId="178" fontId="21" fillId="33" borderId="10" xfId="0" applyNumberFormat="1" applyFont="1" applyFill="1" applyBorder="1" applyAlignment="1">
      <alignment horizontal="center" vertical="center" wrapText="1"/>
    </xf>
    <xf numFmtId="178" fontId="19" fillId="0" borderId="0" xfId="0" applyNumberFormat="1" applyFont="1">
      <alignment vertical="center"/>
    </xf>
    <xf numFmtId="0" fontId="13" fillId="35" borderId="14" xfId="0" applyFont="1" applyFill="1" applyBorder="1">
      <alignment vertical="center"/>
    </xf>
    <xf numFmtId="0" fontId="13" fillId="35" borderId="15" xfId="0" applyFont="1" applyFill="1" applyBorder="1">
      <alignment vertical="center"/>
    </xf>
    <xf numFmtId="0" fontId="13" fillId="35" borderId="16" xfId="0" applyFont="1" applyFill="1" applyBorder="1">
      <alignment vertical="center"/>
    </xf>
    <xf numFmtId="178" fontId="22" fillId="33" borderId="10" xfId="0" applyNumberFormat="1" applyFont="1" applyFill="1" applyBorder="1" applyAlignment="1">
      <alignment horizontal="left" vertical="center" wrapText="1"/>
    </xf>
    <xf numFmtId="0" fontId="13" fillId="35" borderId="14" xfId="0" applyFont="1" applyFill="1" applyBorder="1" applyAlignment="1">
      <alignment horizontal="center" vertical="center"/>
    </xf>
    <xf numFmtId="0" fontId="25" fillId="0" borderId="0" xfId="0" applyFont="1" applyAlignment="1">
      <alignment horizontal="center" vertical="center"/>
    </xf>
    <xf numFmtId="0" fontId="25" fillId="0" borderId="0" xfId="0" applyFont="1">
      <alignment vertical="center"/>
    </xf>
    <xf numFmtId="0" fontId="26" fillId="0" borderId="0" xfId="0" applyFont="1">
      <alignment vertical="center"/>
    </xf>
    <xf numFmtId="0" fontId="27" fillId="0" borderId="0" xfId="0" applyFont="1">
      <alignment vertical="center"/>
    </xf>
    <xf numFmtId="0" fontId="28" fillId="0" borderId="0" xfId="0" applyFont="1">
      <alignment vertical="center"/>
    </xf>
    <xf numFmtId="0" fontId="28" fillId="0" borderId="0" xfId="0" applyFont="1" applyAlignment="1">
      <alignment horizontal="center" vertical="center"/>
    </xf>
    <xf numFmtId="0" fontId="29" fillId="0" borderId="0" xfId="0" applyFont="1">
      <alignment vertical="center"/>
    </xf>
    <xf numFmtId="0" fontId="30" fillId="0" borderId="0" xfId="0" applyFont="1">
      <alignment vertical="center"/>
    </xf>
    <xf numFmtId="180" fontId="28" fillId="0" borderId="0" xfId="43" applyNumberFormat="1" applyFont="1" applyBorder="1">
      <alignment vertical="center"/>
    </xf>
    <xf numFmtId="0" fontId="32" fillId="35" borderId="14" xfId="0" applyFont="1" applyFill="1" applyBorder="1">
      <alignment vertical="center"/>
    </xf>
    <xf numFmtId="0" fontId="32" fillId="35" borderId="16" xfId="0" applyFont="1" applyFill="1" applyBorder="1">
      <alignment vertical="center"/>
    </xf>
    <xf numFmtId="0" fontId="28" fillId="34" borderId="14" xfId="0" applyFont="1" applyFill="1" applyBorder="1">
      <alignment vertical="center"/>
    </xf>
    <xf numFmtId="0" fontId="28" fillId="34" borderId="16" xfId="0" applyFont="1" applyFill="1" applyBorder="1">
      <alignment vertical="center"/>
    </xf>
    <xf numFmtId="0" fontId="28" fillId="0" borderId="14" xfId="0" applyFont="1" applyBorder="1">
      <alignment vertical="center"/>
    </xf>
    <xf numFmtId="0" fontId="28" fillId="0" borderId="16" xfId="0" applyFont="1" applyBorder="1">
      <alignment vertical="center"/>
    </xf>
    <xf numFmtId="0" fontId="28" fillId="34" borderId="11" xfId="0" applyFont="1" applyFill="1" applyBorder="1">
      <alignment vertical="center"/>
    </xf>
    <xf numFmtId="0" fontId="28" fillId="34" borderId="12" xfId="0" applyFont="1" applyFill="1" applyBorder="1">
      <alignment vertical="center"/>
    </xf>
    <xf numFmtId="0" fontId="32" fillId="35" borderId="15" xfId="0" applyFont="1" applyFill="1" applyBorder="1">
      <alignment vertical="center"/>
    </xf>
    <xf numFmtId="0" fontId="33" fillId="34" borderId="14" xfId="42" applyFont="1" applyFill="1" applyBorder="1">
      <alignment vertical="center"/>
    </xf>
    <xf numFmtId="0" fontId="28" fillId="34" borderId="15" xfId="0" applyFont="1" applyFill="1" applyBorder="1">
      <alignment vertical="center"/>
    </xf>
    <xf numFmtId="0" fontId="28" fillId="0" borderId="15" xfId="0" applyFont="1" applyBorder="1">
      <alignment vertical="center"/>
    </xf>
    <xf numFmtId="0" fontId="28" fillId="0" borderId="11" xfId="0" applyFont="1" applyBorder="1">
      <alignment vertical="center"/>
    </xf>
    <xf numFmtId="14" fontId="28" fillId="0" borderId="16" xfId="0" applyNumberFormat="1" applyFont="1" applyBorder="1">
      <alignment vertical="center"/>
    </xf>
    <xf numFmtId="20" fontId="28" fillId="34" borderId="16" xfId="0" applyNumberFormat="1" applyFont="1" applyFill="1" applyBorder="1">
      <alignment vertical="center"/>
    </xf>
    <xf numFmtId="0" fontId="28" fillId="34" borderId="13" xfId="0" applyFont="1" applyFill="1" applyBorder="1">
      <alignment vertical="center"/>
    </xf>
    <xf numFmtId="0" fontId="32" fillId="35" borderId="16" xfId="0" applyFont="1" applyFill="1" applyBorder="1" applyAlignment="1">
      <alignment vertical="center" wrapText="1"/>
    </xf>
    <xf numFmtId="0" fontId="28" fillId="34" borderId="16" xfId="0" applyFont="1" applyFill="1" applyBorder="1" applyAlignment="1">
      <alignment vertical="center" wrapText="1"/>
    </xf>
    <xf numFmtId="0" fontId="28" fillId="0" borderId="15" xfId="0" applyFont="1" applyBorder="1" applyAlignment="1">
      <alignment vertical="center" wrapText="1"/>
    </xf>
    <xf numFmtId="0" fontId="28" fillId="0" borderId="16" xfId="0" applyFont="1" applyBorder="1" applyAlignment="1">
      <alignment vertical="center" wrapText="1"/>
    </xf>
    <xf numFmtId="0" fontId="28" fillId="34" borderId="12" xfId="0" applyFont="1" applyFill="1" applyBorder="1" applyAlignment="1">
      <alignment vertical="center" wrapText="1"/>
    </xf>
    <xf numFmtId="0" fontId="32" fillId="35" borderId="14" xfId="0" applyFont="1" applyFill="1" applyBorder="1" applyAlignment="1">
      <alignment vertical="center" wrapText="1"/>
    </xf>
    <xf numFmtId="0" fontId="32" fillId="35" borderId="15" xfId="0" applyFont="1" applyFill="1" applyBorder="1" applyAlignment="1">
      <alignment vertical="center" wrapText="1"/>
    </xf>
    <xf numFmtId="0" fontId="28" fillId="34" borderId="14" xfId="0" applyFont="1" applyFill="1" applyBorder="1" applyAlignment="1">
      <alignment vertical="center" wrapText="1"/>
    </xf>
    <xf numFmtId="0" fontId="28" fillId="34" borderId="15" xfId="0" applyFont="1" applyFill="1" applyBorder="1" applyAlignment="1">
      <alignment vertical="center" wrapText="1"/>
    </xf>
    <xf numFmtId="0" fontId="28" fillId="0" borderId="14" xfId="0" applyFont="1" applyBorder="1" applyAlignment="1">
      <alignment vertical="center" wrapText="1"/>
    </xf>
    <xf numFmtId="0" fontId="28" fillId="34" borderId="11" xfId="0" applyFont="1" applyFill="1" applyBorder="1" applyAlignment="1">
      <alignment vertical="center" wrapText="1"/>
    </xf>
    <xf numFmtId="0" fontId="28" fillId="34" borderId="13" xfId="0" applyFont="1" applyFill="1" applyBorder="1" applyAlignment="1">
      <alignment vertical="center" wrapText="1"/>
    </xf>
    <xf numFmtId="0" fontId="28" fillId="0" borderId="13" xfId="0" applyFont="1" applyBorder="1" applyAlignment="1">
      <alignment vertical="center" wrapText="1"/>
    </xf>
    <xf numFmtId="0" fontId="28" fillId="0" borderId="12" xfId="0" applyFont="1" applyBorder="1" applyAlignment="1">
      <alignment vertical="center" wrapText="1"/>
    </xf>
    <xf numFmtId="0" fontId="35" fillId="0" borderId="0" xfId="0" applyFont="1">
      <alignment vertical="center"/>
    </xf>
    <xf numFmtId="0" fontId="32" fillId="35" borderId="14" xfId="0" applyFont="1" applyFill="1" applyBorder="1" applyAlignment="1">
      <alignment horizontal="center" vertical="center"/>
    </xf>
    <xf numFmtId="0" fontId="32" fillId="35" borderId="15" xfId="0" applyFont="1" applyFill="1" applyBorder="1" applyAlignment="1">
      <alignment horizontal="center" vertical="center"/>
    </xf>
    <xf numFmtId="0" fontId="32" fillId="35" borderId="16" xfId="0" applyFont="1" applyFill="1" applyBorder="1" applyAlignment="1">
      <alignment horizontal="center" vertical="center"/>
    </xf>
    <xf numFmtId="0" fontId="28" fillId="34" borderId="14" xfId="0" applyFont="1" applyFill="1" applyBorder="1" applyAlignment="1">
      <alignment horizontal="center" vertical="center"/>
    </xf>
    <xf numFmtId="0" fontId="28" fillId="34" borderId="15" xfId="0" applyFont="1" applyFill="1" applyBorder="1" applyAlignment="1">
      <alignment horizontal="center" vertical="center"/>
    </xf>
    <xf numFmtId="0" fontId="28" fillId="34" borderId="16" xfId="0" applyFont="1" applyFill="1" applyBorder="1" applyAlignment="1">
      <alignment horizontal="center" vertical="center"/>
    </xf>
    <xf numFmtId="0" fontId="28" fillId="0" borderId="11" xfId="0" applyFont="1" applyBorder="1" applyAlignment="1">
      <alignment horizontal="center" vertical="center"/>
    </xf>
    <xf numFmtId="0" fontId="28" fillId="0" borderId="13" xfId="0" applyFont="1" applyBorder="1" applyAlignment="1">
      <alignment horizontal="center" vertical="center"/>
    </xf>
    <xf numFmtId="0" fontId="28" fillId="0" borderId="12" xfId="0" applyFont="1" applyBorder="1" applyAlignment="1">
      <alignment horizontal="center" vertical="center"/>
    </xf>
    <xf numFmtId="0" fontId="36" fillId="0" borderId="10" xfId="0" applyFont="1" applyBorder="1">
      <alignment vertical="center"/>
    </xf>
    <xf numFmtId="178" fontId="20" fillId="0" borderId="10" xfId="0" applyNumberFormat="1" applyFont="1" applyBorder="1" applyAlignment="1">
      <alignment horizontal="right" vertical="center" wrapText="1"/>
    </xf>
    <xf numFmtId="2" fontId="20" fillId="0" borderId="10" xfId="0" applyNumberFormat="1" applyFont="1" applyBorder="1" applyAlignment="1">
      <alignment horizontal="right" vertical="center" wrapText="1"/>
    </xf>
    <xf numFmtId="0" fontId="23" fillId="0" borderId="0" xfId="0" applyFont="1">
      <alignment vertical="center"/>
    </xf>
    <xf numFmtId="178" fontId="20" fillId="0" borderId="10" xfId="0" applyNumberFormat="1" applyFont="1" applyBorder="1" applyAlignment="1">
      <alignment horizontal="center" vertical="center" wrapText="1"/>
    </xf>
    <xf numFmtId="0" fontId="21" fillId="0" borderId="10" xfId="0" applyFont="1" applyBorder="1">
      <alignment vertical="center"/>
    </xf>
    <xf numFmtId="0" fontId="22" fillId="0" borderId="10" xfId="0" applyFont="1" applyBorder="1">
      <alignment vertical="center"/>
    </xf>
    <xf numFmtId="0" fontId="31" fillId="0" borderId="0" xfId="0" applyFont="1">
      <alignment vertical="center"/>
    </xf>
    <xf numFmtId="0" fontId="39" fillId="0" borderId="13" xfId="0" applyFont="1" applyBorder="1" applyAlignment="1"/>
    <xf numFmtId="0" fontId="39" fillId="0" borderId="0" xfId="0" applyFont="1" applyAlignment="1"/>
    <xf numFmtId="0" fontId="39" fillId="0" borderId="15" xfId="0" applyFont="1" applyBorder="1" applyAlignment="1"/>
    <xf numFmtId="0" fontId="37" fillId="35" borderId="14" xfId="0" applyFont="1" applyFill="1" applyBorder="1" applyAlignment="1"/>
    <xf numFmtId="0" fontId="37" fillId="35" borderId="15" xfId="0" applyFont="1" applyFill="1" applyBorder="1" applyAlignment="1"/>
    <xf numFmtId="0" fontId="37" fillId="35" borderId="16" xfId="0" applyFont="1" applyFill="1" applyBorder="1" applyAlignment="1"/>
    <xf numFmtId="0" fontId="39" fillId="34" borderId="14" xfId="0" applyFont="1" applyFill="1" applyBorder="1" applyAlignment="1"/>
    <xf numFmtId="0" fontId="39" fillId="34" borderId="15" xfId="0" applyFont="1" applyFill="1" applyBorder="1" applyAlignment="1"/>
    <xf numFmtId="0" fontId="39" fillId="34" borderId="16" xfId="0" applyFont="1" applyFill="1" applyBorder="1" applyAlignment="1"/>
    <xf numFmtId="0" fontId="39" fillId="0" borderId="14" xfId="0" applyFont="1" applyBorder="1" applyAlignment="1"/>
    <xf numFmtId="0" fontId="39" fillId="0" borderId="16" xfId="0" applyFont="1" applyBorder="1" applyAlignment="1"/>
    <xf numFmtId="0" fontId="39" fillId="0" borderId="11" xfId="0" applyFont="1" applyBorder="1" applyAlignment="1"/>
    <xf numFmtId="0" fontId="39" fillId="0" borderId="12" xfId="0" applyFont="1" applyBorder="1" applyAlignment="1"/>
    <xf numFmtId="0" fontId="24" fillId="0" borderId="0" xfId="42">
      <alignment vertical="center"/>
    </xf>
    <xf numFmtId="0" fontId="35" fillId="0" borderId="0" xfId="0" applyFont="1" applyAlignment="1"/>
    <xf numFmtId="18" fontId="26" fillId="0" borderId="0" xfId="0" applyNumberFormat="1" applyFont="1">
      <alignment vertical="center"/>
    </xf>
    <xf numFmtId="0" fontId="25" fillId="0" borderId="10" xfId="0" applyFont="1" applyBorder="1">
      <alignment vertical="center"/>
    </xf>
    <xf numFmtId="14" fontId="31" fillId="0" borderId="10" xfId="0" applyNumberFormat="1" applyFont="1" applyBorder="1">
      <alignment vertical="center"/>
    </xf>
    <xf numFmtId="178" fontId="25" fillId="0" borderId="10" xfId="44" applyNumberFormat="1" applyFont="1" applyBorder="1">
      <alignment vertical="center"/>
    </xf>
    <xf numFmtId="20" fontId="25" fillId="0" borderId="10" xfId="0" applyNumberFormat="1" applyFont="1" applyBorder="1">
      <alignment vertical="center"/>
    </xf>
    <xf numFmtId="181" fontId="25" fillId="0" borderId="10" xfId="44" applyNumberFormat="1" applyFont="1" applyBorder="1">
      <alignment vertical="center"/>
    </xf>
    <xf numFmtId="14" fontId="25" fillId="0" borderId="10" xfId="0" applyNumberFormat="1" applyFont="1" applyBorder="1">
      <alignment vertical="center"/>
    </xf>
    <xf numFmtId="0" fontId="40" fillId="0" borderId="10" xfId="0" applyFont="1" applyBorder="1">
      <alignment vertical="center"/>
    </xf>
    <xf numFmtId="0" fontId="13" fillId="35" borderId="14" xfId="45" applyFont="1" applyFill="1" applyBorder="1">
      <alignment vertical="center"/>
    </xf>
    <xf numFmtId="0" fontId="13" fillId="35" borderId="15" xfId="45" applyFont="1" applyFill="1" applyBorder="1">
      <alignment vertical="center"/>
    </xf>
    <xf numFmtId="0" fontId="13" fillId="35" borderId="16" xfId="45" applyFont="1" applyFill="1" applyBorder="1">
      <alignment vertical="center"/>
    </xf>
    <xf numFmtId="0" fontId="0" fillId="34" borderId="14" xfId="45" applyFont="1" applyFill="1" applyBorder="1">
      <alignment vertical="center"/>
    </xf>
    <xf numFmtId="0" fontId="0" fillId="34" borderId="15" xfId="45" applyFont="1" applyFill="1" applyBorder="1">
      <alignment vertical="center"/>
    </xf>
    <xf numFmtId="0" fontId="0" fillId="34" borderId="16" xfId="45" applyFont="1" applyFill="1" applyBorder="1">
      <alignment vertical="center"/>
    </xf>
    <xf numFmtId="0" fontId="0" fillId="0" borderId="14" xfId="45" applyFont="1" applyBorder="1">
      <alignment vertical="center"/>
    </xf>
    <xf numFmtId="0" fontId="0" fillId="0" borderId="15" xfId="45" applyFont="1" applyBorder="1">
      <alignment vertical="center"/>
    </xf>
    <xf numFmtId="0" fontId="0" fillId="0" borderId="16" xfId="45" applyFont="1" applyBorder="1">
      <alignment vertical="center"/>
    </xf>
    <xf numFmtId="0" fontId="0" fillId="34" borderId="11" xfId="45" applyFont="1" applyFill="1" applyBorder="1">
      <alignment vertical="center"/>
    </xf>
    <xf numFmtId="0" fontId="0" fillId="34" borderId="13" xfId="45" applyFont="1" applyFill="1" applyBorder="1">
      <alignment vertical="center"/>
    </xf>
    <xf numFmtId="0" fontId="0" fillId="34" borderId="12" xfId="45" applyFont="1" applyFill="1" applyBorder="1">
      <alignment vertical="center"/>
    </xf>
    <xf numFmtId="0" fontId="0" fillId="0" borderId="11" xfId="45" applyFont="1" applyBorder="1">
      <alignment vertical="center"/>
    </xf>
    <xf numFmtId="0" fontId="0" fillId="0" borderId="13" xfId="45" applyFont="1" applyBorder="1">
      <alignment vertical="center"/>
    </xf>
    <xf numFmtId="0" fontId="0" fillId="0" borderId="12" xfId="45" applyFont="1" applyBorder="1">
      <alignment vertical="center"/>
    </xf>
    <xf numFmtId="0" fontId="0" fillId="34" borderId="15" xfId="45" quotePrefix="1" applyFont="1" applyFill="1" applyBorder="1">
      <alignment vertical="center"/>
    </xf>
    <xf numFmtId="0" fontId="0" fillId="0" borderId="15" xfId="45" quotePrefix="1" applyFont="1" applyBorder="1">
      <alignment vertical="center"/>
    </xf>
    <xf numFmtId="0" fontId="0" fillId="0" borderId="13" xfId="45" quotePrefix="1" applyFont="1" applyBorder="1">
      <alignment vertical="center"/>
    </xf>
    <xf numFmtId="14" fontId="0" fillId="34" borderId="16" xfId="45" quotePrefix="1" applyNumberFormat="1" applyFont="1" applyFill="1" applyBorder="1">
      <alignment vertical="center"/>
    </xf>
    <xf numFmtId="18" fontId="0" fillId="0" borderId="16" xfId="45" quotePrefix="1" applyNumberFormat="1" applyFont="1" applyBorder="1">
      <alignment vertical="center"/>
    </xf>
    <xf numFmtId="0" fontId="0" fillId="34" borderId="16" xfId="45" quotePrefix="1" applyFont="1" applyFill="1" applyBorder="1">
      <alignment vertical="center"/>
    </xf>
    <xf numFmtId="22" fontId="0" fillId="34" borderId="12" xfId="45" quotePrefix="1" applyNumberFormat="1" applyFont="1" applyFill="1" applyBorder="1">
      <alignment vertical="center"/>
    </xf>
    <xf numFmtId="14" fontId="0" fillId="0" borderId="16" xfId="45" quotePrefix="1" applyNumberFormat="1" applyFont="1" applyBorder="1">
      <alignment vertical="center"/>
    </xf>
    <xf numFmtId="0" fontId="13" fillId="35" borderId="15" xfId="0" applyFont="1" applyFill="1" applyBorder="1" applyAlignment="1">
      <alignment horizontal="center" vertical="center"/>
    </xf>
    <xf numFmtId="0" fontId="13" fillId="35" borderId="16" xfId="0" applyFont="1" applyFill="1" applyBorder="1" applyAlignment="1">
      <alignment horizontal="center" vertical="center"/>
    </xf>
    <xf numFmtId="179" fontId="0" fillId="34" borderId="14" xfId="0" applyNumberFormat="1" applyFill="1" applyBorder="1" applyAlignment="1">
      <alignment horizontal="center" vertical="center"/>
    </xf>
    <xf numFmtId="178" fontId="0" fillId="34" borderId="15" xfId="0" applyNumberFormat="1" applyFill="1" applyBorder="1" applyAlignment="1">
      <alignment horizontal="center" vertical="center"/>
    </xf>
    <xf numFmtId="0" fontId="0" fillId="34" borderId="15" xfId="0" applyFill="1" applyBorder="1" applyAlignment="1">
      <alignment horizontal="center" vertical="center"/>
    </xf>
    <xf numFmtId="0" fontId="0" fillId="34" borderId="16" xfId="0" applyFill="1" applyBorder="1" applyAlignment="1">
      <alignment horizontal="center" vertical="center"/>
    </xf>
    <xf numFmtId="179" fontId="0" fillId="0" borderId="14" xfId="0" applyNumberFormat="1" applyBorder="1" applyAlignment="1">
      <alignment horizontal="center" vertical="center"/>
    </xf>
    <xf numFmtId="178" fontId="0" fillId="0" borderId="15" xfId="0" applyNumberFormat="1" applyBorder="1" applyAlignment="1">
      <alignment horizontal="center" vertical="center"/>
    </xf>
    <xf numFmtId="0" fontId="0" fillId="0" borderId="15" xfId="0" applyBorder="1" applyAlignment="1">
      <alignment horizontal="center" vertical="center"/>
    </xf>
    <xf numFmtId="0" fontId="0" fillId="0" borderId="16" xfId="0" applyBorder="1" applyAlignment="1">
      <alignment horizontal="center" vertical="center"/>
    </xf>
    <xf numFmtId="179" fontId="0" fillId="34" borderId="11" xfId="0" applyNumberFormat="1" applyFill="1" applyBorder="1" applyAlignment="1">
      <alignment horizontal="center" vertical="center"/>
    </xf>
    <xf numFmtId="178" fontId="0" fillId="34" borderId="13" xfId="0" applyNumberFormat="1" applyFill="1" applyBorder="1" applyAlignment="1">
      <alignment horizontal="center" vertical="center"/>
    </xf>
    <xf numFmtId="0" fontId="0" fillId="34" borderId="13" xfId="0" applyFill="1" applyBorder="1" applyAlignment="1">
      <alignment horizontal="center" vertical="center"/>
    </xf>
    <xf numFmtId="0" fontId="0" fillId="34" borderId="12" xfId="0" applyFill="1" applyBorder="1" applyAlignment="1">
      <alignment horizontal="center" vertical="center"/>
    </xf>
    <xf numFmtId="0" fontId="28" fillId="0" borderId="13" xfId="0" applyFont="1" applyBorder="1">
      <alignment vertical="center"/>
    </xf>
    <xf numFmtId="0" fontId="24" fillId="34" borderId="16" xfId="42" applyFill="1" applyBorder="1">
      <alignment vertical="center"/>
    </xf>
    <xf numFmtId="0" fontId="24" fillId="0" borderId="16" xfId="42" applyFill="1" applyBorder="1">
      <alignment vertical="center"/>
    </xf>
    <xf numFmtId="0" fontId="24" fillId="0" borderId="12" xfId="42" applyFill="1" applyBorder="1">
      <alignment vertical="center"/>
    </xf>
    <xf numFmtId="14" fontId="26" fillId="0" borderId="0" xfId="0" applyNumberFormat="1" applyFont="1">
      <alignment vertical="center"/>
    </xf>
    <xf numFmtId="20" fontId="26" fillId="0" borderId="0" xfId="0" applyNumberFormat="1" applyFont="1">
      <alignment vertical="center"/>
    </xf>
    <xf numFmtId="0" fontId="16" fillId="0" borderId="19" xfId="0" applyFont="1" applyBorder="1">
      <alignment vertical="center"/>
    </xf>
    <xf numFmtId="180" fontId="26" fillId="0" borderId="0" xfId="0" applyNumberFormat="1" applyFont="1">
      <alignment vertical="center"/>
    </xf>
    <xf numFmtId="180" fontId="28" fillId="34" borderId="15" xfId="43" applyNumberFormat="1" applyFont="1" applyFill="1" applyBorder="1">
      <alignment vertical="center"/>
    </xf>
    <xf numFmtId="180" fontId="28" fillId="34" borderId="16" xfId="0" applyNumberFormat="1" applyFont="1" applyFill="1" applyBorder="1">
      <alignment vertical="center"/>
    </xf>
    <xf numFmtId="180" fontId="28" fillId="0" borderId="15" xfId="43" applyNumberFormat="1" applyFont="1" applyBorder="1">
      <alignment vertical="center"/>
    </xf>
    <xf numFmtId="180" fontId="28" fillId="0" borderId="16" xfId="0" applyNumberFormat="1" applyFont="1" applyBorder="1">
      <alignment vertical="center"/>
    </xf>
    <xf numFmtId="0" fontId="31" fillId="0" borderId="17" xfId="0" applyFont="1" applyBorder="1">
      <alignment vertical="center"/>
    </xf>
    <xf numFmtId="0" fontId="31" fillId="0" borderId="18" xfId="0" applyFont="1" applyBorder="1">
      <alignment vertical="center"/>
    </xf>
    <xf numFmtId="180" fontId="31" fillId="0" borderId="18" xfId="0" applyNumberFormat="1" applyFont="1" applyBorder="1">
      <alignment vertical="center"/>
    </xf>
    <xf numFmtId="14" fontId="26" fillId="0" borderId="10" xfId="0" applyNumberFormat="1" applyFont="1" applyBorder="1">
      <alignment vertical="center"/>
    </xf>
    <xf numFmtId="0" fontId="25" fillId="0" borderId="10" xfId="0" applyFont="1" applyBorder="1" applyAlignment="1">
      <alignment horizontal="center" vertical="center"/>
    </xf>
    <xf numFmtId="0" fontId="0" fillId="0" borderId="10" xfId="0" applyBorder="1">
      <alignment vertical="center"/>
    </xf>
    <xf numFmtId="0" fontId="20" fillId="0" borderId="0" xfId="0" applyFont="1" applyBorder="1" applyAlignment="1">
      <alignment horizontal="center" vertical="center" wrapText="1"/>
    </xf>
    <xf numFmtId="0" fontId="20" fillId="36" borderId="10" xfId="0" applyFont="1" applyFill="1" applyBorder="1" applyAlignment="1">
      <alignment horizontal="center" vertical="center" wrapText="1"/>
    </xf>
    <xf numFmtId="0" fontId="20" fillId="37" borderId="10" xfId="0" applyFont="1" applyFill="1" applyBorder="1" applyAlignment="1">
      <alignment horizontal="center" vertical="center" wrapText="1"/>
    </xf>
    <xf numFmtId="0" fontId="19" fillId="37" borderId="0" xfId="0" applyFont="1" applyFill="1">
      <alignment vertical="center"/>
    </xf>
    <xf numFmtId="0" fontId="41" fillId="36" borderId="0" xfId="0" applyFont="1" applyFill="1">
      <alignment vertical="center"/>
    </xf>
    <xf numFmtId="49" fontId="20" fillId="0" borderId="10" xfId="0" applyNumberFormat="1" applyFont="1" applyBorder="1" applyAlignment="1">
      <alignment horizontal="right" vertical="center" wrapText="1"/>
    </xf>
    <xf numFmtId="0" fontId="21" fillId="33" borderId="0" xfId="0" applyFont="1" applyFill="1" applyBorder="1" applyAlignment="1">
      <alignment horizontal="center" vertical="center" wrapText="1"/>
    </xf>
    <xf numFmtId="0" fontId="19" fillId="0" borderId="0" xfId="0" applyFont="1" applyAlignment="1">
      <alignment horizontal="center" vertical="center"/>
    </xf>
    <xf numFmtId="0" fontId="20" fillId="0" borderId="0" xfId="0" applyFont="1" applyFill="1" applyBorder="1" applyAlignment="1">
      <alignment horizontal="center" vertical="center" wrapText="1"/>
    </xf>
    <xf numFmtId="180" fontId="20" fillId="0" borderId="10" xfId="43" applyNumberFormat="1" applyFont="1" applyBorder="1" applyAlignment="1">
      <alignment horizontal="center" vertical="center" wrapText="1"/>
    </xf>
  </cellXfs>
  <cellStyles count="46">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常规 2" xfId="45" xr:uid="{15FF98F0-FD4C-483F-B949-09157DCC3262}"/>
    <cellStyle name="超链接" xfId="42" builtinId="8"/>
    <cellStyle name="好" xfId="6" builtinId="26" customBuiltin="1"/>
    <cellStyle name="汇总" xfId="17" builtinId="25" customBuiltin="1"/>
    <cellStyle name="货币" xfId="44" builtinId="4"/>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千位分隔" xfId="43" builtinId="3"/>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powerPivotData" Target="model/item.data"/><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8" Type="http://schemas.openxmlformats.org/officeDocument/2006/relationships/hyperlink" Target="mailto:shc@" TargetMode="External"/><Relationship Id="rId13" Type="http://schemas.openxmlformats.org/officeDocument/2006/relationships/printerSettings" Target="../printerSettings/printerSettings4.bin"/><Relationship Id="rId3" Type="http://schemas.openxmlformats.org/officeDocument/2006/relationships/hyperlink" Target="mailto:&#36890;&#36807;&#30005;&#23376;&#37038;&#31665;&#20013;&#30340;@&#30340;&#20010;&#25968;&#65292;&#32479;&#35745;&#27599;&#20010;&#20844;&#21496;&#30340;&#32852;&#31995;&#20154;&#20010;&#25968;" TargetMode="External"/><Relationship Id="rId7" Type="http://schemas.openxmlformats.org/officeDocument/2006/relationships/hyperlink" Target="mailto:chxu01@" TargetMode="External"/><Relationship Id="rId12" Type="http://schemas.openxmlformats.org/officeDocument/2006/relationships/hyperlink" Target="mailto:dazq@" TargetMode="External"/><Relationship Id="rId2" Type="http://schemas.openxmlformats.org/officeDocument/2006/relationships/hyperlink" Target="mailto:qinshilong@tjsemi.com;jiangyuan@tjsemi.com;tjsc@tjsemi.com" TargetMode="External"/><Relationship Id="rId1" Type="http://schemas.openxmlformats.org/officeDocument/2006/relationships/hyperlink" Target="mailto:dmb@speedbird.cn" TargetMode="External"/><Relationship Id="rId6" Type="http://schemas.openxmlformats.org/officeDocument/2006/relationships/hyperlink" Target="mailto:gree0651@" TargetMode="External"/><Relationship Id="rId11" Type="http://schemas.openxmlformats.org/officeDocument/2006/relationships/hyperlink" Target="mailto:hckj@" TargetMode="External"/><Relationship Id="rId5" Type="http://schemas.openxmlformats.org/officeDocument/2006/relationships/hyperlink" Target="mailto:dmb@" TargetMode="External"/><Relationship Id="rId10" Type="http://schemas.openxmlformats.org/officeDocument/2006/relationships/hyperlink" Target="mailto:touzizhe@" TargetMode="External"/><Relationship Id="rId4" Type="http://schemas.openxmlformats.org/officeDocument/2006/relationships/hyperlink" Target="mailto:&#21512;&#24182;&#37038;&#31665;&#21069;&#32512;&#19982;@" TargetMode="External"/><Relationship Id="rId9" Type="http://schemas.openxmlformats.org/officeDocument/2006/relationships/hyperlink" Target="mailto:ldzd@"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7030A0"/>
  </sheetPr>
  <dimension ref="A1:T4885"/>
  <sheetViews>
    <sheetView tabSelected="1" topLeftCell="G1" workbookViewId="0">
      <selection activeCell="I2" sqref="I2:I4885"/>
    </sheetView>
  </sheetViews>
  <sheetFormatPr defaultColWidth="8.7109375" defaultRowHeight="11.25" x14ac:dyDescent="0.4"/>
  <cols>
    <col min="1" max="2" width="8.78515625" style="1" customWidth="1"/>
    <col min="3" max="3" width="10.2109375" style="1" bestFit="1" customWidth="1"/>
    <col min="4" max="4" width="22" style="1" customWidth="1"/>
    <col min="5" max="5" width="27.92578125" style="1" customWidth="1"/>
    <col min="6" max="6" width="16.0703125" style="1" customWidth="1"/>
    <col min="7" max="7" width="17.5703125" style="7" bestFit="1" customWidth="1"/>
    <col min="8" max="8" width="16.35546875" style="1" bestFit="1" customWidth="1"/>
    <col min="9" max="9" width="11.92578125" style="7" bestFit="1" customWidth="1"/>
    <col min="10" max="12" width="34.92578125" style="1" bestFit="1" customWidth="1"/>
    <col min="13" max="13" width="11" style="1" bestFit="1" customWidth="1"/>
    <col min="14" max="17" width="11" style="1" customWidth="1"/>
    <col min="18" max="18" width="8.7109375" style="1"/>
    <col min="19" max="19" width="11.78515625" style="1" bestFit="1" customWidth="1"/>
    <col min="20" max="20" width="12" style="1" bestFit="1" customWidth="1"/>
    <col min="21" max="16384" width="8.7109375" style="1"/>
  </cols>
  <sheetData>
    <row r="1" spans="1:20" s="3" customFormat="1" ht="22.5" x14ac:dyDescent="0.4">
      <c r="A1" s="4" t="s">
        <v>30012</v>
      </c>
      <c r="B1" s="4" t="s">
        <v>0</v>
      </c>
      <c r="C1" s="4" t="s">
        <v>1</v>
      </c>
      <c r="D1" s="4" t="s">
        <v>30031</v>
      </c>
      <c r="E1" s="4" t="s">
        <v>30059</v>
      </c>
      <c r="F1" s="4" t="s">
        <v>29917</v>
      </c>
      <c r="G1" s="11" t="s">
        <v>29908</v>
      </c>
      <c r="H1" s="5" t="s">
        <v>29910</v>
      </c>
      <c r="I1" s="6" t="s">
        <v>29911</v>
      </c>
      <c r="J1" s="4" t="s">
        <v>3</v>
      </c>
      <c r="K1" s="4" t="s">
        <v>4</v>
      </c>
      <c r="L1" s="4" t="s">
        <v>5</v>
      </c>
      <c r="M1" s="4" t="s">
        <v>35356</v>
      </c>
      <c r="N1" s="154" t="s">
        <v>35357</v>
      </c>
      <c r="O1" s="154" t="s">
        <v>35359</v>
      </c>
      <c r="P1" s="154" t="s">
        <v>35365</v>
      </c>
      <c r="Q1" s="154" t="s">
        <v>35369</v>
      </c>
    </row>
    <row r="2" spans="1:20" ht="22.5" x14ac:dyDescent="0.4">
      <c r="A2" s="2" t="s">
        <v>30015</v>
      </c>
      <c r="B2" s="2" t="s">
        <v>2363</v>
      </c>
      <c r="C2" s="2" t="s">
        <v>0</v>
      </c>
      <c r="D2" s="2" t="s">
        <v>2364</v>
      </c>
      <c r="E2" s="2" t="s">
        <v>2365</v>
      </c>
      <c r="F2" s="2" t="s">
        <v>238</v>
      </c>
      <c r="G2" s="63">
        <v>439416764.79000002</v>
      </c>
      <c r="H2" s="64">
        <v>68746697.370000005</v>
      </c>
      <c r="I2" s="153">
        <v>2132</v>
      </c>
      <c r="J2" s="2" t="s">
        <v>2366</v>
      </c>
      <c r="K2" s="2" t="s">
        <v>2367</v>
      </c>
      <c r="L2" s="2" t="s">
        <v>2368</v>
      </c>
      <c r="M2" s="1">
        <f>LEN(L2)-LEN(SUBSTITUTE(L2,"@",""))</f>
        <v>3</v>
      </c>
      <c r="N2" s="155" t="str">
        <f>VLOOKUP(F:F,vlookup函数实操!A:B,2)</f>
        <v>行业E</v>
      </c>
      <c r="O2" s="155" t="str">
        <f>VLOOKUP(G:G,vlookup函数实操!H$1:I$6,2)</f>
        <v>营收较高</v>
      </c>
      <c r="P2" s="155" t="str">
        <f t="shared" ref="P2:P66" si="0">IF(ISNUMBER(FIND("省",E2)),MID(E2,FIND("省",E2)+1,FIND("市",E2)-FIND("省",E2)),LEFT(E2,FIND("市",E2)))</f>
        <v>湖州市</v>
      </c>
      <c r="Q2" s="155">
        <f>G2/I2</f>
        <v>206105.42438555349</v>
      </c>
      <c r="R2" s="65" t="s">
        <v>30057</v>
      </c>
    </row>
    <row r="3" spans="1:20" ht="22.5" x14ac:dyDescent="0.4">
      <c r="A3" s="2" t="s">
        <v>30015</v>
      </c>
      <c r="B3" s="2" t="s">
        <v>27527</v>
      </c>
      <c r="C3" s="2" t="s">
        <v>0</v>
      </c>
      <c r="D3" s="2" t="s">
        <v>27528</v>
      </c>
      <c r="E3" s="2" t="s">
        <v>27529</v>
      </c>
      <c r="F3" s="2" t="s">
        <v>40</v>
      </c>
      <c r="G3" s="63">
        <v>7495377.9500000002</v>
      </c>
      <c r="H3" s="64">
        <v>-26116655.859999999</v>
      </c>
      <c r="I3" s="153">
        <v>278</v>
      </c>
      <c r="J3" s="2" t="s">
        <v>27530</v>
      </c>
      <c r="K3" s="2" t="s">
        <v>27531</v>
      </c>
      <c r="L3" s="2" t="s">
        <v>27532</v>
      </c>
      <c r="M3" s="1">
        <f t="shared" ref="M3:M66" si="1">LEN(L3)-LEN(SUBSTITUTE(L3,"@",""))</f>
        <v>1</v>
      </c>
      <c r="N3" s="155" t="str">
        <f>VLOOKUP(F:F,vlookup函数实操!A:B,2)</f>
        <v>行业C</v>
      </c>
      <c r="O3" s="155" t="str">
        <f>VLOOKUP(G:G,vlookup函数实操!H$1:I$6,2)</f>
        <v>营收较低</v>
      </c>
      <c r="P3" s="155" t="str">
        <f>IF(ISNUMBER(FIND("省",E3)),MID(E3,FIND("省",E3)+1,FIND("市",E3)-FIND("省",E3)),LEFT(E3,FIND("市",E3)))</f>
        <v>北京市</v>
      </c>
      <c r="Q3" s="155"/>
      <c r="R3" s="1" t="s">
        <v>30060</v>
      </c>
    </row>
    <row r="4" spans="1:20" x14ac:dyDescent="0.4">
      <c r="A4" s="2" t="s">
        <v>30015</v>
      </c>
      <c r="B4" s="2" t="s">
        <v>6</v>
      </c>
      <c r="C4" s="2" t="s">
        <v>0</v>
      </c>
      <c r="D4" s="2" t="s">
        <v>7</v>
      </c>
      <c r="E4" s="2" t="s">
        <v>8</v>
      </c>
      <c r="F4" s="2" t="s">
        <v>10</v>
      </c>
      <c r="G4" s="63">
        <v>337212031.79000002</v>
      </c>
      <c r="H4" s="64">
        <v>7761312.29</v>
      </c>
      <c r="I4" s="153">
        <v>3157</v>
      </c>
      <c r="J4" s="2" t="s">
        <v>9</v>
      </c>
      <c r="K4" s="2" t="s">
        <v>11</v>
      </c>
      <c r="L4" s="2" t="s">
        <v>12</v>
      </c>
      <c r="M4" s="1">
        <f t="shared" si="1"/>
        <v>1</v>
      </c>
      <c r="N4" s="155" t="str">
        <f>VLOOKUP(F:F,vlookup函数实操!A:B,2)</f>
        <v>行业D</v>
      </c>
      <c r="O4" s="155" t="str">
        <f>VLOOKUP(G:G,vlookup函数实操!H$1:I$6,2)</f>
        <v>营收较高</v>
      </c>
      <c r="P4" s="155" t="str">
        <f t="shared" si="0"/>
        <v>杭州市</v>
      </c>
      <c r="Q4" s="155"/>
      <c r="R4" s="1" t="s">
        <v>30061</v>
      </c>
    </row>
    <row r="5" spans="1:20" ht="22.5" x14ac:dyDescent="0.4">
      <c r="A5" s="2" t="s">
        <v>30014</v>
      </c>
      <c r="B5" s="2" t="s">
        <v>21922</v>
      </c>
      <c r="C5" s="2" t="s">
        <v>0</v>
      </c>
      <c r="D5" s="2" t="s">
        <v>21923</v>
      </c>
      <c r="E5" s="2" t="s">
        <v>21924</v>
      </c>
      <c r="F5" s="2" t="s">
        <v>95</v>
      </c>
      <c r="G5" s="63">
        <v>189828606.88</v>
      </c>
      <c r="H5" s="64">
        <v>-10096701.91</v>
      </c>
      <c r="I5" s="153">
        <v>747</v>
      </c>
      <c r="J5" s="2" t="s">
        <v>21925</v>
      </c>
      <c r="K5" s="2" t="s">
        <v>21926</v>
      </c>
      <c r="L5" s="2" t="s">
        <v>21927</v>
      </c>
      <c r="M5" s="1">
        <f t="shared" si="1"/>
        <v>1</v>
      </c>
      <c r="N5" s="155" t="str">
        <f>VLOOKUP(F:F,vlookup函数实操!A:B,2)</f>
        <v>行业D</v>
      </c>
      <c r="O5" s="155" t="str">
        <f>VLOOKUP(G:G,vlookup函数实操!H$1:I$6,2)</f>
        <v>营收较高</v>
      </c>
      <c r="P5" s="155" t="str">
        <f t="shared" si="0"/>
        <v>杭州市</v>
      </c>
      <c r="Q5" s="155"/>
    </row>
    <row r="6" spans="1:20" ht="33.75" x14ac:dyDescent="0.4">
      <c r="A6" s="2" t="s">
        <v>30014</v>
      </c>
      <c r="B6" s="2" t="s">
        <v>26589</v>
      </c>
      <c r="C6" s="2" t="s">
        <v>0</v>
      </c>
      <c r="D6" s="2" t="s">
        <v>26590</v>
      </c>
      <c r="E6" s="2" t="s">
        <v>26591</v>
      </c>
      <c r="F6" s="2" t="s">
        <v>185</v>
      </c>
      <c r="G6" s="63">
        <v>47538577.799999997</v>
      </c>
      <c r="H6" s="64">
        <v>-2288033.5499999998</v>
      </c>
      <c r="I6" s="153">
        <v>595</v>
      </c>
      <c r="J6" s="2" t="s">
        <v>26592</v>
      </c>
      <c r="K6" s="2" t="s">
        <v>26593</v>
      </c>
      <c r="L6" s="2" t="s">
        <v>26594</v>
      </c>
      <c r="M6" s="1">
        <f t="shared" si="1"/>
        <v>1</v>
      </c>
      <c r="N6" s="155" t="str">
        <f>VLOOKUP(F:F,vlookup函数实操!A:B,2)</f>
        <v>行业B</v>
      </c>
      <c r="O6" s="155" t="str">
        <f>VLOOKUP(G:G,vlookup函数实操!H$1:I$6,2)</f>
        <v>营收正常</v>
      </c>
      <c r="P6" s="155" t="str">
        <f t="shared" si="0"/>
        <v>成都市</v>
      </c>
      <c r="Q6" s="155"/>
      <c r="R6" s="67" t="s">
        <v>29917</v>
      </c>
      <c r="S6" s="68" t="s">
        <v>29923</v>
      </c>
      <c r="T6" s="68" t="s">
        <v>30011</v>
      </c>
    </row>
    <row r="7" spans="1:20" ht="22.5" x14ac:dyDescent="0.4">
      <c r="A7" s="2" t="s">
        <v>30015</v>
      </c>
      <c r="B7" s="2" t="s">
        <v>13</v>
      </c>
      <c r="C7" s="2" t="s">
        <v>0</v>
      </c>
      <c r="D7" s="2" t="s">
        <v>14</v>
      </c>
      <c r="E7" s="2" t="s">
        <v>15</v>
      </c>
      <c r="F7" s="2" t="s">
        <v>17</v>
      </c>
      <c r="G7" s="63">
        <v>553032268.37</v>
      </c>
      <c r="H7" s="64">
        <v>-187605245.97</v>
      </c>
      <c r="I7" s="153">
        <v>1188</v>
      </c>
      <c r="J7" s="2" t="s">
        <v>16</v>
      </c>
      <c r="K7" s="2" t="s">
        <v>18</v>
      </c>
      <c r="L7" s="2" t="s">
        <v>19</v>
      </c>
      <c r="M7" s="1">
        <f t="shared" si="1"/>
        <v>1</v>
      </c>
      <c r="N7" s="155" t="str">
        <f>VLOOKUP(F:F,vlookup函数实操!A:B,2)</f>
        <v>行业C</v>
      </c>
      <c r="O7" s="155" t="str">
        <f>VLOOKUP(G:G,vlookup函数实操!H$1:I$6,2)</f>
        <v>营收较高</v>
      </c>
      <c r="P7" s="155" t="str">
        <f t="shared" si="0"/>
        <v>广州市</v>
      </c>
      <c r="Q7" s="155"/>
      <c r="R7" s="62" t="s">
        <v>29918</v>
      </c>
      <c r="S7" s="62" t="s">
        <v>30055</v>
      </c>
      <c r="T7" s="62" t="s">
        <v>30014</v>
      </c>
    </row>
    <row r="8" spans="1:20" x14ac:dyDescent="0.4">
      <c r="A8" s="2" t="s">
        <v>30014</v>
      </c>
      <c r="B8" s="2" t="s">
        <v>18307</v>
      </c>
      <c r="C8" s="2" t="s">
        <v>0</v>
      </c>
      <c r="D8" s="2" t="s">
        <v>18308</v>
      </c>
      <c r="E8" s="2" t="s">
        <v>18309</v>
      </c>
      <c r="F8" s="2" t="s">
        <v>3629</v>
      </c>
      <c r="G8" s="63">
        <v>92481868.349999994</v>
      </c>
      <c r="H8" s="64">
        <v>-146664484.86000001</v>
      </c>
      <c r="I8" s="153">
        <v>583</v>
      </c>
      <c r="J8" s="2" t="s">
        <v>18310</v>
      </c>
      <c r="K8" s="2" t="s">
        <v>18311</v>
      </c>
      <c r="L8" s="2" t="s">
        <v>18312</v>
      </c>
      <c r="M8" s="1">
        <f t="shared" si="1"/>
        <v>2</v>
      </c>
      <c r="N8" s="155" t="str">
        <f>VLOOKUP(F:F,vlookup函数实操!A:B,2)</f>
        <v>行业E</v>
      </c>
      <c r="O8" s="155" t="str">
        <f>VLOOKUP(G:G,vlookup函数实操!H$1:I$6,2)</f>
        <v>营收正常</v>
      </c>
      <c r="P8" s="155" t="str">
        <f t="shared" si="0"/>
        <v>南通市</v>
      </c>
      <c r="Q8" s="155"/>
      <c r="R8" s="62" t="s">
        <v>30058</v>
      </c>
      <c r="S8" s="62" t="s">
        <v>30056</v>
      </c>
      <c r="T8" s="62" t="s">
        <v>30015</v>
      </c>
    </row>
    <row r="9" spans="1:20" ht="22.5" x14ac:dyDescent="0.4">
      <c r="A9" s="2" t="s">
        <v>30015</v>
      </c>
      <c r="B9" s="2" t="s">
        <v>296</v>
      </c>
      <c r="C9" s="2" t="s">
        <v>0</v>
      </c>
      <c r="D9" s="2" t="s">
        <v>297</v>
      </c>
      <c r="E9" s="2" t="s">
        <v>298</v>
      </c>
      <c r="F9" s="2" t="s">
        <v>253</v>
      </c>
      <c r="G9" s="63">
        <v>2262418192.1799998</v>
      </c>
      <c r="H9" s="64">
        <v>105417692.81999999</v>
      </c>
      <c r="I9" s="153">
        <v>7656</v>
      </c>
      <c r="J9" s="2" t="s">
        <v>299</v>
      </c>
      <c r="K9" s="2" t="s">
        <v>300</v>
      </c>
      <c r="L9" s="2" t="s">
        <v>301</v>
      </c>
      <c r="M9" s="1">
        <f t="shared" si="1"/>
        <v>3</v>
      </c>
      <c r="N9" s="155" t="str">
        <f>VLOOKUP(F:F,vlookup函数实操!A:B,2)</f>
        <v>行业D</v>
      </c>
      <c r="O9" s="155" t="str">
        <f>VLOOKUP(G:G,vlookup函数实操!H$1:I$6,2)</f>
        <v>营收极高</v>
      </c>
      <c r="P9" s="155" t="str">
        <f t="shared" si="0"/>
        <v>重庆市</v>
      </c>
      <c r="Q9" s="155"/>
    </row>
    <row r="10" spans="1:20" x14ac:dyDescent="0.4">
      <c r="A10" s="2" t="s">
        <v>30015</v>
      </c>
      <c r="B10" s="2" t="s">
        <v>19855</v>
      </c>
      <c r="C10" s="2" t="s">
        <v>0</v>
      </c>
      <c r="D10" s="2" t="s">
        <v>19856</v>
      </c>
      <c r="E10" s="2" t="s">
        <v>19857</v>
      </c>
      <c r="F10" s="2" t="s">
        <v>238</v>
      </c>
      <c r="G10" s="63">
        <v>6979164.3499999996</v>
      </c>
      <c r="H10" s="64">
        <v>-206787624.78</v>
      </c>
      <c r="I10" s="153">
        <v>934</v>
      </c>
      <c r="J10" s="2" t="s">
        <v>19858</v>
      </c>
      <c r="K10" s="2" t="s">
        <v>19859</v>
      </c>
      <c r="L10" s="2" t="s">
        <v>19860</v>
      </c>
      <c r="M10" s="1">
        <f t="shared" si="1"/>
        <v>1</v>
      </c>
      <c r="N10" s="155" t="str">
        <f>VLOOKUP(F:F,vlookup函数实操!A:B,2)</f>
        <v>行业E</v>
      </c>
      <c r="O10" s="155" t="str">
        <f>VLOOKUP(G:G,vlookup函数实操!H$1:I$6,2)</f>
        <v>营收较低</v>
      </c>
      <c r="P10" s="155" t="str">
        <f t="shared" si="0"/>
        <v>长春市</v>
      </c>
      <c r="Q10" s="155"/>
      <c r="R10" s="152" t="s">
        <v>35347</v>
      </c>
    </row>
    <row r="11" spans="1:20" ht="22.5" x14ac:dyDescent="0.4">
      <c r="A11" s="2" t="s">
        <v>30015</v>
      </c>
      <c r="B11" s="2" t="s">
        <v>25226</v>
      </c>
      <c r="C11" s="2" t="s">
        <v>0</v>
      </c>
      <c r="D11" s="2" t="s">
        <v>25227</v>
      </c>
      <c r="E11" s="2" t="s">
        <v>25228</v>
      </c>
      <c r="F11" s="2" t="s">
        <v>681</v>
      </c>
      <c r="G11" s="63">
        <v>537428815.21000004</v>
      </c>
      <c r="H11" s="64">
        <v>65179076.380000003</v>
      </c>
      <c r="I11" s="153">
        <v>132</v>
      </c>
      <c r="J11" s="2" t="s">
        <v>25229</v>
      </c>
      <c r="K11" s="2" t="s">
        <v>25230</v>
      </c>
      <c r="L11" s="2" t="s">
        <v>25231</v>
      </c>
      <c r="M11" s="1">
        <f t="shared" si="1"/>
        <v>1</v>
      </c>
      <c r="N11" s="155" t="str">
        <f>VLOOKUP(F:F,vlookup函数实操!A:B,2)</f>
        <v>行业A</v>
      </c>
      <c r="O11" s="155" t="str">
        <f>VLOOKUP(G:G,vlookup函数实操!H$1:I$6,2)</f>
        <v>营收较高</v>
      </c>
      <c r="P11" s="155" t="str">
        <f t="shared" si="0"/>
        <v>南通市</v>
      </c>
      <c r="Q11" s="155"/>
      <c r="R11" s="151" t="s">
        <v>35346</v>
      </c>
    </row>
    <row r="12" spans="1:20" ht="22.5" x14ac:dyDescent="0.4">
      <c r="A12" s="2" t="s">
        <v>30014</v>
      </c>
      <c r="B12" s="2" t="s">
        <v>18313</v>
      </c>
      <c r="C12" s="2" t="s">
        <v>0</v>
      </c>
      <c r="D12" s="2" t="s">
        <v>18314</v>
      </c>
      <c r="E12" s="2" t="s">
        <v>18315</v>
      </c>
      <c r="F12" s="2" t="s">
        <v>338</v>
      </c>
      <c r="G12" s="63">
        <v>1074414000</v>
      </c>
      <c r="H12" s="64">
        <v>364541000</v>
      </c>
      <c r="I12" s="153">
        <v>2379</v>
      </c>
      <c r="J12" s="2" t="s">
        <v>18316</v>
      </c>
      <c r="K12" s="2" t="s">
        <v>18317</v>
      </c>
      <c r="L12" s="2" t="s">
        <v>18318</v>
      </c>
      <c r="M12" s="1">
        <f t="shared" si="1"/>
        <v>1</v>
      </c>
      <c r="N12" s="155" t="str">
        <f>VLOOKUP(F:F,vlookup函数实操!A:B,2)</f>
        <v>行业E</v>
      </c>
      <c r="O12" s="155" t="str">
        <f>VLOOKUP(G:G,vlookup函数实操!H$1:I$6,2)</f>
        <v>营收极高</v>
      </c>
      <c r="P12" s="155" t="str">
        <f t="shared" si="0"/>
        <v>南京市</v>
      </c>
      <c r="Q12" s="155"/>
    </row>
    <row r="13" spans="1:20" ht="22.5" x14ac:dyDescent="0.4">
      <c r="A13" s="2" t="s">
        <v>30014</v>
      </c>
      <c r="B13" s="2" t="s">
        <v>20</v>
      </c>
      <c r="C13" s="2" t="s">
        <v>0</v>
      </c>
      <c r="D13" s="2" t="s">
        <v>21</v>
      </c>
      <c r="E13" s="2" t="s">
        <v>22</v>
      </c>
      <c r="F13" s="2" t="s">
        <v>25</v>
      </c>
      <c r="G13" s="63">
        <v>64770745546</v>
      </c>
      <c r="H13" s="64">
        <v>6123805269</v>
      </c>
      <c r="I13" s="153" t="s">
        <v>23</v>
      </c>
      <c r="J13" s="2" t="s">
        <v>24</v>
      </c>
      <c r="K13" s="2" t="s">
        <v>26</v>
      </c>
      <c r="L13" s="2" t="s">
        <v>27</v>
      </c>
      <c r="M13" s="1">
        <f t="shared" si="1"/>
        <v>3</v>
      </c>
      <c r="N13" s="155" t="str">
        <f>VLOOKUP(F:F,vlookup函数实操!A:B,2)</f>
        <v>行业B</v>
      </c>
      <c r="O13" s="155" t="str">
        <f>VLOOKUP(G:G,vlookup函数实操!H$1:I$6,2)</f>
        <v>营收极高</v>
      </c>
      <c r="P13" s="155" t="str">
        <f t="shared" si="0"/>
        <v>龙岩市</v>
      </c>
      <c r="Q13" s="155"/>
      <c r="R13" s="67" t="s">
        <v>30059</v>
      </c>
      <c r="S13" s="68" t="s">
        <v>35348</v>
      </c>
      <c r="T13" s="68" t="s">
        <v>29923</v>
      </c>
    </row>
    <row r="14" spans="1:20" ht="22.5" x14ac:dyDescent="0.4">
      <c r="A14" s="2" t="s">
        <v>30014</v>
      </c>
      <c r="B14" s="2" t="s">
        <v>11121</v>
      </c>
      <c r="C14" s="2" t="s">
        <v>0</v>
      </c>
      <c r="D14" s="2" t="s">
        <v>11122</v>
      </c>
      <c r="E14" s="2" t="s">
        <v>11123</v>
      </c>
      <c r="F14" s="2" t="s">
        <v>67</v>
      </c>
      <c r="G14" s="63">
        <v>2353482974.9000001</v>
      </c>
      <c r="H14" s="64">
        <v>121420094.68000001</v>
      </c>
      <c r="I14" s="153">
        <v>6899</v>
      </c>
      <c r="J14" s="2" t="s">
        <v>11124</v>
      </c>
      <c r="K14" s="2" t="s">
        <v>11125</v>
      </c>
      <c r="L14" s="2" t="s">
        <v>11126</v>
      </c>
      <c r="M14" s="1">
        <f t="shared" si="1"/>
        <v>2</v>
      </c>
      <c r="N14" s="155" t="str">
        <f>VLOOKUP(F:F,vlookup函数实操!A:B,2)</f>
        <v>行业A</v>
      </c>
      <c r="O14" s="155" t="str">
        <f>VLOOKUP(G:G,vlookup函数实操!H$1:I$6,2)</f>
        <v>营收极高</v>
      </c>
      <c r="P14" s="155" t="str">
        <f t="shared" si="0"/>
        <v>上海市</v>
      </c>
      <c r="Q14" s="155"/>
      <c r="R14" s="62" t="s">
        <v>35351</v>
      </c>
      <c r="S14" s="62" t="s">
        <v>30014</v>
      </c>
      <c r="T14" s="62" t="s">
        <v>30055</v>
      </c>
    </row>
    <row r="15" spans="1:20" ht="22.5" x14ac:dyDescent="0.4">
      <c r="A15" s="2" t="s">
        <v>30015</v>
      </c>
      <c r="B15" s="2" t="s">
        <v>381</v>
      </c>
      <c r="C15" s="2" t="s">
        <v>0</v>
      </c>
      <c r="D15" s="2" t="s">
        <v>382</v>
      </c>
      <c r="E15" s="2" t="s">
        <v>383</v>
      </c>
      <c r="F15" s="2" t="s">
        <v>171</v>
      </c>
      <c r="G15" s="63">
        <v>157506829.91999999</v>
      </c>
      <c r="H15" s="64">
        <v>23422034.359999999</v>
      </c>
      <c r="I15" s="153">
        <v>4104</v>
      </c>
      <c r="J15" s="2" t="s">
        <v>384</v>
      </c>
      <c r="K15" s="2" t="s">
        <v>385</v>
      </c>
      <c r="L15" s="2" t="s">
        <v>386</v>
      </c>
      <c r="M15" s="1">
        <f t="shared" si="1"/>
        <v>1</v>
      </c>
      <c r="N15" s="155" t="str">
        <f>VLOOKUP(F:F,vlookup函数实操!A:B,2)</f>
        <v>行业A</v>
      </c>
      <c r="O15" s="155" t="str">
        <f>VLOOKUP(G:G,vlookup函数实操!H$1:I$6,2)</f>
        <v>营收较高</v>
      </c>
      <c r="P15" s="155" t="str">
        <f t="shared" si="0"/>
        <v>重庆市</v>
      </c>
      <c r="Q15" s="155"/>
      <c r="R15" s="62" t="s">
        <v>35352</v>
      </c>
      <c r="S15" s="62" t="s">
        <v>30014</v>
      </c>
      <c r="T15" s="62" t="s">
        <v>35349</v>
      </c>
    </row>
    <row r="16" spans="1:20" x14ac:dyDescent="0.4">
      <c r="A16" s="2" t="s">
        <v>30015</v>
      </c>
      <c r="B16" s="2" t="s">
        <v>28</v>
      </c>
      <c r="C16" s="2" t="s">
        <v>0</v>
      </c>
      <c r="D16" s="2" t="s">
        <v>29</v>
      </c>
      <c r="E16" s="2" t="s">
        <v>30</v>
      </c>
      <c r="F16" s="2" t="s">
        <v>32</v>
      </c>
      <c r="G16" s="63">
        <v>1341294138.8</v>
      </c>
      <c r="H16" s="64">
        <v>530617525.02999997</v>
      </c>
      <c r="I16" s="153">
        <v>2066</v>
      </c>
      <c r="J16" s="2" t="s">
        <v>31</v>
      </c>
      <c r="K16" s="2" t="s">
        <v>33</v>
      </c>
      <c r="L16" s="2" t="s">
        <v>34</v>
      </c>
      <c r="M16" s="1">
        <f t="shared" si="1"/>
        <v>2</v>
      </c>
      <c r="N16" s="155" t="str">
        <f>VLOOKUP(F:F,vlookup函数实操!A:B,2)</f>
        <v>行业A</v>
      </c>
      <c r="O16" s="155" t="str">
        <f>VLOOKUP(G:G,vlookup函数实操!H$1:I$6,2)</f>
        <v>营收极高</v>
      </c>
      <c r="P16" s="155" t="str">
        <f t="shared" si="0"/>
        <v>唐山市</v>
      </c>
      <c r="Q16" s="155"/>
    </row>
    <row r="17" spans="1:20" ht="22.5" x14ac:dyDescent="0.4">
      <c r="A17" s="2" t="s">
        <v>30015</v>
      </c>
      <c r="B17" s="2" t="s">
        <v>35</v>
      </c>
      <c r="C17" s="2" t="s">
        <v>0</v>
      </c>
      <c r="D17" s="2" t="s">
        <v>36</v>
      </c>
      <c r="E17" s="2" t="s">
        <v>37</v>
      </c>
      <c r="F17" s="2" t="s">
        <v>40</v>
      </c>
      <c r="G17" s="63">
        <v>15341646413.66</v>
      </c>
      <c r="H17" s="64">
        <v>372239530.19</v>
      </c>
      <c r="I17" s="153" t="s">
        <v>38</v>
      </c>
      <c r="J17" s="2" t="s">
        <v>39</v>
      </c>
      <c r="K17" s="2" t="s">
        <v>41</v>
      </c>
      <c r="L17" s="2" t="s">
        <v>42</v>
      </c>
      <c r="M17" s="1">
        <f t="shared" si="1"/>
        <v>3</v>
      </c>
      <c r="N17" s="155" t="str">
        <f>VLOOKUP(F:F,vlookup函数实操!A:B,2)</f>
        <v>行业C</v>
      </c>
      <c r="O17" s="155" t="str">
        <f>VLOOKUP(G:G,vlookup函数实操!H$1:I$6,2)</f>
        <v>营收极高</v>
      </c>
      <c r="P17" s="155" t="str">
        <f t="shared" si="0"/>
        <v>北京市</v>
      </c>
      <c r="Q17" s="155"/>
      <c r="R17" s="67" t="s">
        <v>30059</v>
      </c>
      <c r="S17" s="68" t="s">
        <v>35348</v>
      </c>
      <c r="T17" s="68" t="s">
        <v>35350</v>
      </c>
    </row>
    <row r="18" spans="1:20" ht="22.5" x14ac:dyDescent="0.4">
      <c r="A18" s="2" t="s">
        <v>30013</v>
      </c>
      <c r="B18" s="2" t="s">
        <v>8422</v>
      </c>
      <c r="C18" s="2" t="s">
        <v>0</v>
      </c>
      <c r="D18" s="2" t="s">
        <v>8423</v>
      </c>
      <c r="E18" s="2" t="s">
        <v>8424</v>
      </c>
      <c r="F18" s="2" t="s">
        <v>110</v>
      </c>
      <c r="G18" s="63">
        <v>101980920.45</v>
      </c>
      <c r="H18" s="64">
        <v>28401290.539999999</v>
      </c>
      <c r="I18" s="153">
        <v>298</v>
      </c>
      <c r="J18" s="2" t="s">
        <v>8425</v>
      </c>
      <c r="K18" s="2" t="s">
        <v>8426</v>
      </c>
      <c r="L18" s="2" t="s">
        <v>8427</v>
      </c>
      <c r="M18" s="1">
        <f t="shared" si="1"/>
        <v>2</v>
      </c>
      <c r="N18" s="155" t="str">
        <f>VLOOKUP(F:F,vlookup函数实操!A:B,2)</f>
        <v>行业C</v>
      </c>
      <c r="O18" s="155" t="str">
        <f>VLOOKUP(G:G,vlookup函数实操!H$1:I$6,2)</f>
        <v>营收较高</v>
      </c>
      <c r="P18" s="155" t="str">
        <f t="shared" si="0"/>
        <v>内江市</v>
      </c>
      <c r="Q18" s="155"/>
      <c r="R18" s="62" t="s">
        <v>35353</v>
      </c>
      <c r="S18" s="62" t="s">
        <v>30015</v>
      </c>
      <c r="T18" s="62" t="s">
        <v>35354</v>
      </c>
    </row>
    <row r="19" spans="1:20" ht="22.5" x14ac:dyDescent="0.4">
      <c r="A19" s="2" t="s">
        <v>30014</v>
      </c>
      <c r="B19" s="2" t="s">
        <v>16499</v>
      </c>
      <c r="C19" s="2" t="s">
        <v>0</v>
      </c>
      <c r="D19" s="2" t="s">
        <v>16500</v>
      </c>
      <c r="E19" s="2" t="s">
        <v>16501</v>
      </c>
      <c r="F19" s="2" t="s">
        <v>88</v>
      </c>
      <c r="G19" s="63">
        <v>977270412.58000004</v>
      </c>
      <c r="H19" s="64">
        <v>100093359.16</v>
      </c>
      <c r="I19" s="153">
        <v>612</v>
      </c>
      <c r="J19" s="2" t="s">
        <v>16502</v>
      </c>
      <c r="K19" s="2" t="s">
        <v>16503</v>
      </c>
      <c r="L19" s="2" t="s">
        <v>16504</v>
      </c>
      <c r="M19" s="1">
        <f t="shared" si="1"/>
        <v>2</v>
      </c>
      <c r="N19" s="155" t="str">
        <f>VLOOKUP(F:F,vlookup函数实操!A:B,2)</f>
        <v>行业C</v>
      </c>
      <c r="O19" s="155" t="str">
        <f>VLOOKUP(G:G,vlookup函数实操!H$1:I$6,2)</f>
        <v>营收较高</v>
      </c>
      <c r="P19" s="155" t="str">
        <f t="shared" si="0"/>
        <v>龙岩市</v>
      </c>
      <c r="Q19" s="155"/>
      <c r="R19" s="62" t="s">
        <v>35355</v>
      </c>
      <c r="S19" s="62" t="s">
        <v>30015</v>
      </c>
      <c r="T19" s="62" t="s">
        <v>35354</v>
      </c>
    </row>
    <row r="20" spans="1:20" ht="22.5" x14ac:dyDescent="0.4">
      <c r="A20" s="2" t="s">
        <v>30015</v>
      </c>
      <c r="B20" s="2" t="s">
        <v>9425</v>
      </c>
      <c r="C20" s="2" t="s">
        <v>0</v>
      </c>
      <c r="D20" s="2" t="s">
        <v>9426</v>
      </c>
      <c r="E20" s="2" t="s">
        <v>9427</v>
      </c>
      <c r="F20" s="2" t="s">
        <v>391</v>
      </c>
      <c r="G20" s="63">
        <v>438208922.89999998</v>
      </c>
      <c r="H20" s="64">
        <v>-50361352.280000001</v>
      </c>
      <c r="I20" s="153">
        <v>8571</v>
      </c>
      <c r="J20" s="2" t="s">
        <v>9428</v>
      </c>
      <c r="K20" s="2" t="s">
        <v>9429</v>
      </c>
      <c r="L20" s="2" t="s">
        <v>9430</v>
      </c>
      <c r="M20" s="1">
        <f t="shared" si="1"/>
        <v>1</v>
      </c>
      <c r="N20" s="155" t="str">
        <f>VLOOKUP(F:F,vlookup函数实操!A:B,2)</f>
        <v>行业E</v>
      </c>
      <c r="O20" s="155" t="str">
        <f>VLOOKUP(G:G,vlookup函数实操!H$1:I$6,2)</f>
        <v>营收较高</v>
      </c>
      <c r="P20" s="155" t="str">
        <f t="shared" si="0"/>
        <v>深圳市</v>
      </c>
      <c r="Q20" s="155"/>
    </row>
    <row r="21" spans="1:20" ht="22.5" x14ac:dyDescent="0.4">
      <c r="A21" s="2" t="s">
        <v>30014</v>
      </c>
      <c r="B21" s="2" t="s">
        <v>18319</v>
      </c>
      <c r="C21" s="2" t="s">
        <v>0</v>
      </c>
      <c r="D21" s="2" t="s">
        <v>18320</v>
      </c>
      <c r="E21" s="2" t="s">
        <v>18321</v>
      </c>
      <c r="F21" s="2" t="s">
        <v>40</v>
      </c>
      <c r="G21" s="63">
        <v>51919320.560000002</v>
      </c>
      <c r="H21" s="64">
        <v>16071179.210000001</v>
      </c>
      <c r="I21" s="153">
        <v>729</v>
      </c>
      <c r="J21" s="2" t="s">
        <v>18322</v>
      </c>
      <c r="K21" s="2" t="s">
        <v>18323</v>
      </c>
      <c r="L21" s="2" t="s">
        <v>18324</v>
      </c>
      <c r="M21" s="1">
        <f t="shared" si="1"/>
        <v>2</v>
      </c>
      <c r="N21" s="155" t="str">
        <f>VLOOKUP(F:F,vlookup函数实操!A:B,2)</f>
        <v>行业C</v>
      </c>
      <c r="O21" s="155" t="str">
        <f>VLOOKUP(G:G,vlookup函数实操!H$1:I$6,2)</f>
        <v>营收正常</v>
      </c>
      <c r="P21" s="155" t="str">
        <f t="shared" si="0"/>
        <v>无锡市</v>
      </c>
      <c r="Q21" s="155"/>
    </row>
    <row r="22" spans="1:20" ht="22.5" x14ac:dyDescent="0.4">
      <c r="A22" s="2" t="s">
        <v>30015</v>
      </c>
      <c r="B22" s="2" t="s">
        <v>18325</v>
      </c>
      <c r="C22" s="2" t="s">
        <v>0</v>
      </c>
      <c r="D22" s="2" t="s">
        <v>18326</v>
      </c>
      <c r="E22" s="2" t="s">
        <v>18327</v>
      </c>
      <c r="F22" s="2" t="s">
        <v>32</v>
      </c>
      <c r="G22" s="63">
        <v>1330113047.6099999</v>
      </c>
      <c r="H22" s="64">
        <v>459354476.73000002</v>
      </c>
      <c r="I22" s="153">
        <v>667</v>
      </c>
      <c r="J22" s="2" t="s">
        <v>18328</v>
      </c>
      <c r="K22" s="2" t="s">
        <v>18329</v>
      </c>
      <c r="L22" s="2" t="s">
        <v>18330</v>
      </c>
      <c r="M22" s="1">
        <f t="shared" si="1"/>
        <v>1</v>
      </c>
      <c r="N22" s="155" t="str">
        <f>VLOOKUP(F:F,vlookup函数实操!A:B,2)</f>
        <v>行业A</v>
      </c>
      <c r="O22" s="155" t="str">
        <f>VLOOKUP(G:G,vlookup函数实操!H$1:I$6,2)</f>
        <v>营收极高</v>
      </c>
      <c r="P22" s="155" t="str">
        <f t="shared" si="0"/>
        <v>无锡市</v>
      </c>
      <c r="Q22" s="155"/>
    </row>
    <row r="23" spans="1:20" ht="22.5" x14ac:dyDescent="0.4">
      <c r="A23" s="2" t="s">
        <v>30014</v>
      </c>
      <c r="B23" s="2" t="s">
        <v>11127</v>
      </c>
      <c r="C23" s="2" t="s">
        <v>0</v>
      </c>
      <c r="D23" s="2" t="s">
        <v>11128</v>
      </c>
      <c r="E23" s="2" t="s">
        <v>11129</v>
      </c>
      <c r="F23" s="2" t="s">
        <v>54</v>
      </c>
      <c r="G23" s="63">
        <v>33271183.77</v>
      </c>
      <c r="H23" s="64">
        <v>-58470050.68</v>
      </c>
      <c r="I23" s="153">
        <v>657</v>
      </c>
      <c r="J23" s="2" t="s">
        <v>11130</v>
      </c>
      <c r="K23" s="2" t="s">
        <v>11131</v>
      </c>
      <c r="L23" s="2" t="s">
        <v>11132</v>
      </c>
      <c r="M23" s="1">
        <f t="shared" si="1"/>
        <v>1</v>
      </c>
      <c r="N23" s="155" t="str">
        <f>VLOOKUP(F:F,vlookup函数实操!A:B,2)</f>
        <v>行业E</v>
      </c>
      <c r="O23" s="155" t="str">
        <f>VLOOKUP(G:G,vlookup函数实操!H$1:I$6,2)</f>
        <v>营收正常</v>
      </c>
      <c r="P23" s="155" t="str">
        <f t="shared" si="0"/>
        <v>上海市</v>
      </c>
      <c r="Q23" s="155"/>
    </row>
    <row r="24" spans="1:20" ht="22.5" x14ac:dyDescent="0.4">
      <c r="A24" s="2" t="s">
        <v>30014</v>
      </c>
      <c r="B24" s="2" t="s">
        <v>50</v>
      </c>
      <c r="C24" s="2" t="s">
        <v>0</v>
      </c>
      <c r="D24" s="2" t="s">
        <v>51</v>
      </c>
      <c r="E24" s="2" t="s">
        <v>52</v>
      </c>
      <c r="F24" s="2" t="s">
        <v>54</v>
      </c>
      <c r="G24" s="63">
        <v>1131238000</v>
      </c>
      <c r="H24" s="64">
        <v>455009000</v>
      </c>
      <c r="I24" s="153">
        <v>3279</v>
      </c>
      <c r="J24" s="2" t="s">
        <v>53</v>
      </c>
      <c r="K24" s="2" t="s">
        <v>55</v>
      </c>
      <c r="L24" s="2" t="s">
        <v>56</v>
      </c>
      <c r="M24" s="1">
        <f t="shared" si="1"/>
        <v>1</v>
      </c>
      <c r="N24" s="155" t="str">
        <f>VLOOKUP(F:F,vlookup函数实操!A:B,2)</f>
        <v>行业E</v>
      </c>
      <c r="O24" s="155" t="str">
        <f>VLOOKUP(G:G,vlookup函数实操!H$1:I$6,2)</f>
        <v>营收极高</v>
      </c>
      <c r="P24" s="155" t="str">
        <f t="shared" si="0"/>
        <v>新疆维吾尔自治区乌鲁木齐市</v>
      </c>
      <c r="Q24" s="155"/>
    </row>
    <row r="25" spans="1:20" ht="22.5" x14ac:dyDescent="0.4">
      <c r="A25" s="2" t="s">
        <v>30014</v>
      </c>
      <c r="B25" s="2" t="s">
        <v>2369</v>
      </c>
      <c r="C25" s="2" t="s">
        <v>0</v>
      </c>
      <c r="D25" s="2" t="s">
        <v>2370</v>
      </c>
      <c r="E25" s="2" t="s">
        <v>2371</v>
      </c>
      <c r="F25" s="2" t="s">
        <v>378</v>
      </c>
      <c r="G25" s="63">
        <v>70650672.510000005</v>
      </c>
      <c r="H25" s="64">
        <v>-2244197.77</v>
      </c>
      <c r="I25" s="153">
        <v>238</v>
      </c>
      <c r="J25" s="2" t="s">
        <v>2372</v>
      </c>
      <c r="K25" s="2" t="s">
        <v>2373</v>
      </c>
      <c r="L25" s="2" t="s">
        <v>2374</v>
      </c>
      <c r="M25" s="1">
        <f t="shared" si="1"/>
        <v>1</v>
      </c>
      <c r="N25" s="155" t="str">
        <f>VLOOKUP(F:F,vlookup函数实操!A:B,2)</f>
        <v>行业C</v>
      </c>
      <c r="O25" s="155" t="str">
        <f>VLOOKUP(G:G,vlookup函数实操!H$1:I$6,2)</f>
        <v>营收正常</v>
      </c>
      <c r="P25" s="155" t="str">
        <f t="shared" si="0"/>
        <v>杭州市</v>
      </c>
      <c r="Q25" s="155"/>
    </row>
    <row r="26" spans="1:20" ht="22.5" x14ac:dyDescent="0.4">
      <c r="A26" s="2" t="s">
        <v>30015</v>
      </c>
      <c r="B26" s="2" t="s">
        <v>5275</v>
      </c>
      <c r="C26" s="2" t="s">
        <v>0</v>
      </c>
      <c r="D26" s="2" t="s">
        <v>5276</v>
      </c>
      <c r="E26" s="2" t="s">
        <v>5277</v>
      </c>
      <c r="F26" s="2" t="s">
        <v>278</v>
      </c>
      <c r="G26" s="63">
        <v>24865189.32</v>
      </c>
      <c r="H26" s="64">
        <v>18409942.329999998</v>
      </c>
      <c r="I26" s="153">
        <v>718</v>
      </c>
      <c r="J26" s="2" t="s">
        <v>5278</v>
      </c>
      <c r="K26" s="2" t="s">
        <v>5279</v>
      </c>
      <c r="L26" s="2" t="s">
        <v>5280</v>
      </c>
      <c r="M26" s="1">
        <f t="shared" si="1"/>
        <v>3</v>
      </c>
      <c r="N26" s="155" t="str">
        <f>VLOOKUP(F:F,vlookup函数实操!A:B,2)</f>
        <v>行业E</v>
      </c>
      <c r="O26" s="155" t="str">
        <f>VLOOKUP(G:G,vlookup函数实操!H$1:I$6,2)</f>
        <v>营收正常</v>
      </c>
      <c r="P26" s="155" t="str">
        <f t="shared" si="0"/>
        <v>新疆维吾尔自治区昌吉回族自治州阜康市</v>
      </c>
      <c r="Q26" s="155"/>
    </row>
    <row r="27" spans="1:20" ht="22.5" x14ac:dyDescent="0.4">
      <c r="A27" s="2" t="s">
        <v>30015</v>
      </c>
      <c r="B27" s="2" t="s">
        <v>16959</v>
      </c>
      <c r="C27" s="2" t="s">
        <v>0</v>
      </c>
      <c r="D27" s="2" t="s">
        <v>16960</v>
      </c>
      <c r="E27" s="2" t="s">
        <v>16961</v>
      </c>
      <c r="F27" s="2" t="s">
        <v>398</v>
      </c>
      <c r="G27" s="63">
        <v>243875075.41</v>
      </c>
      <c r="H27" s="64">
        <v>11317385.18</v>
      </c>
      <c r="I27" s="153">
        <v>1401</v>
      </c>
      <c r="J27" s="2" t="s">
        <v>16962</v>
      </c>
      <c r="K27" s="2" t="s">
        <v>16963</v>
      </c>
      <c r="L27" s="2" t="s">
        <v>16964</v>
      </c>
      <c r="M27" s="1">
        <f t="shared" si="1"/>
        <v>3</v>
      </c>
      <c r="N27" s="155" t="str">
        <f>VLOOKUP(F:F,vlookup函数实操!A:B,2)</f>
        <v>行业D</v>
      </c>
      <c r="O27" s="155" t="str">
        <f>VLOOKUP(G:G,vlookup函数实操!H$1:I$6,2)</f>
        <v>营收较高</v>
      </c>
      <c r="P27" s="155" t="str">
        <f t="shared" si="0"/>
        <v>兰州市</v>
      </c>
      <c r="Q27" s="155"/>
    </row>
    <row r="28" spans="1:20" ht="22.5" x14ac:dyDescent="0.4">
      <c r="A28" s="2" t="s">
        <v>30015</v>
      </c>
      <c r="B28" s="2" t="s">
        <v>57</v>
      </c>
      <c r="C28" s="2" t="s">
        <v>0</v>
      </c>
      <c r="D28" s="2" t="s">
        <v>58</v>
      </c>
      <c r="E28" s="2" t="s">
        <v>59</v>
      </c>
      <c r="F28" s="2" t="s">
        <v>17</v>
      </c>
      <c r="G28" s="63">
        <v>171800899.03999999</v>
      </c>
      <c r="H28" s="64">
        <v>2295181.63</v>
      </c>
      <c r="I28" s="153">
        <v>2130</v>
      </c>
      <c r="J28" s="2" t="s">
        <v>60</v>
      </c>
      <c r="K28" s="2" t="s">
        <v>61</v>
      </c>
      <c r="L28" s="2" t="s">
        <v>62</v>
      </c>
      <c r="M28" s="1">
        <f t="shared" si="1"/>
        <v>1</v>
      </c>
      <c r="N28" s="155" t="str">
        <f>VLOOKUP(F:F,vlookup函数实操!A:B,2)</f>
        <v>行业C</v>
      </c>
      <c r="O28" s="155" t="str">
        <f>VLOOKUP(G:G,vlookup函数实操!H$1:I$6,2)</f>
        <v>营收较高</v>
      </c>
      <c r="P28" s="155" t="str">
        <f t="shared" si="0"/>
        <v>深圳市</v>
      </c>
      <c r="Q28" s="155"/>
    </row>
    <row r="29" spans="1:20" x14ac:dyDescent="0.4">
      <c r="A29" s="2" t="s">
        <v>30014</v>
      </c>
      <c r="B29" s="2" t="s">
        <v>216</v>
      </c>
      <c r="C29" s="2" t="s">
        <v>0</v>
      </c>
      <c r="D29" s="2" t="s">
        <v>217</v>
      </c>
      <c r="E29" s="2" t="s">
        <v>218</v>
      </c>
      <c r="F29" s="2" t="s">
        <v>25</v>
      </c>
      <c r="G29" s="63">
        <v>4101348671.4200001</v>
      </c>
      <c r="H29" s="64">
        <v>34093926.979999997</v>
      </c>
      <c r="I29" s="153">
        <v>1364</v>
      </c>
      <c r="J29" s="2" t="s">
        <v>219</v>
      </c>
      <c r="K29" s="2" t="s">
        <v>220</v>
      </c>
      <c r="L29" s="2" t="s">
        <v>221</v>
      </c>
      <c r="M29" s="1">
        <f t="shared" si="1"/>
        <v>1</v>
      </c>
      <c r="N29" s="155" t="str">
        <f>VLOOKUP(F:F,vlookup函数实操!A:B,2)</f>
        <v>行业B</v>
      </c>
      <c r="O29" s="155" t="str">
        <f>VLOOKUP(G:G,vlookup函数实操!H$1:I$6,2)</f>
        <v>营收极高</v>
      </c>
      <c r="P29" s="155" t="str">
        <f t="shared" si="0"/>
        <v>株洲市</v>
      </c>
      <c r="Q29" s="155"/>
    </row>
    <row r="30" spans="1:20" ht="22.5" x14ac:dyDescent="0.4">
      <c r="A30" s="2" t="s">
        <v>30015</v>
      </c>
      <c r="B30" s="2" t="s">
        <v>23304</v>
      </c>
      <c r="C30" s="2" t="s">
        <v>0</v>
      </c>
      <c r="D30" s="2" t="s">
        <v>23305</v>
      </c>
      <c r="E30" s="2" t="s">
        <v>23306</v>
      </c>
      <c r="F30" s="2" t="s">
        <v>453</v>
      </c>
      <c r="G30" s="63">
        <v>871810358.59000003</v>
      </c>
      <c r="H30" s="64">
        <v>71045822.5</v>
      </c>
      <c r="I30" s="153">
        <v>4573</v>
      </c>
      <c r="J30" s="2" t="s">
        <v>23307</v>
      </c>
      <c r="K30" s="2" t="s">
        <v>23308</v>
      </c>
      <c r="L30" s="2" t="s">
        <v>23309</v>
      </c>
      <c r="M30" s="1">
        <f t="shared" si="1"/>
        <v>1</v>
      </c>
      <c r="N30" s="155" t="str">
        <f>VLOOKUP(F:F,vlookup函数实操!A:B,2)</f>
        <v>行业E</v>
      </c>
      <c r="O30" s="155" t="str">
        <f>VLOOKUP(G:G,vlookup函数实操!H$1:I$6,2)</f>
        <v>营收较高</v>
      </c>
      <c r="P30" s="155" t="str">
        <f t="shared" si="0"/>
        <v>广州市</v>
      </c>
      <c r="Q30" s="155"/>
    </row>
    <row r="31" spans="1:20" ht="22.5" x14ac:dyDescent="0.4">
      <c r="A31" s="2" t="s">
        <v>30014</v>
      </c>
      <c r="B31" s="2" t="s">
        <v>23316</v>
      </c>
      <c r="C31" s="2" t="s">
        <v>0</v>
      </c>
      <c r="D31" s="2" t="s">
        <v>23317</v>
      </c>
      <c r="E31" s="2" t="s">
        <v>23318</v>
      </c>
      <c r="F31" s="2" t="s">
        <v>142</v>
      </c>
      <c r="G31" s="63">
        <v>77898661.989999995</v>
      </c>
      <c r="H31" s="64">
        <v>-131200906.09999999</v>
      </c>
      <c r="I31" s="153">
        <v>696</v>
      </c>
      <c r="J31" s="2" t="s">
        <v>23319</v>
      </c>
      <c r="K31" s="2" t="s">
        <v>23320</v>
      </c>
      <c r="L31" s="2" t="s">
        <v>23321</v>
      </c>
      <c r="M31" s="1">
        <f t="shared" si="1"/>
        <v>2</v>
      </c>
      <c r="N31" s="155" t="str">
        <f>VLOOKUP(F:F,vlookup函数实操!A:B,2)</f>
        <v>行业A</v>
      </c>
      <c r="O31" s="155" t="str">
        <f>VLOOKUP(G:G,vlookup函数实操!H$1:I$6,2)</f>
        <v>营收正常</v>
      </c>
      <c r="P31" s="155" t="str">
        <f t="shared" si="0"/>
        <v>广州市</v>
      </c>
      <c r="Q31" s="155"/>
    </row>
    <row r="32" spans="1:20" ht="22.5" x14ac:dyDescent="0.4">
      <c r="A32" s="2" t="s">
        <v>30015</v>
      </c>
      <c r="B32" s="2" t="s">
        <v>23310</v>
      </c>
      <c r="C32" s="2" t="s">
        <v>0</v>
      </c>
      <c r="D32" s="2" t="s">
        <v>23311</v>
      </c>
      <c r="E32" s="2" t="s">
        <v>23312</v>
      </c>
      <c r="F32" s="2" t="s">
        <v>285</v>
      </c>
      <c r="G32" s="63">
        <v>482140601.23000002</v>
      </c>
      <c r="H32" s="64">
        <v>53060493.450000003</v>
      </c>
      <c r="I32" s="153">
        <v>2605</v>
      </c>
      <c r="J32" s="2" t="s">
        <v>23313</v>
      </c>
      <c r="K32" s="2" t="s">
        <v>23314</v>
      </c>
      <c r="L32" s="2" t="s">
        <v>23315</v>
      </c>
      <c r="M32" s="1">
        <f t="shared" si="1"/>
        <v>2</v>
      </c>
      <c r="N32" s="155" t="str">
        <f>VLOOKUP(F:F,vlookup函数实操!A:B,2)</f>
        <v>行业C</v>
      </c>
      <c r="O32" s="155" t="str">
        <f>VLOOKUP(G:G,vlookup函数实操!H$1:I$6,2)</f>
        <v>营收较高</v>
      </c>
      <c r="P32" s="155" t="str">
        <f t="shared" si="0"/>
        <v>广州市</v>
      </c>
      <c r="Q32" s="155"/>
    </row>
    <row r="33" spans="1:17" x14ac:dyDescent="0.4">
      <c r="A33" s="2" t="s">
        <v>30015</v>
      </c>
      <c r="B33" s="2" t="s">
        <v>63</v>
      </c>
      <c r="C33" s="2" t="s">
        <v>0</v>
      </c>
      <c r="D33" s="2" t="s">
        <v>64</v>
      </c>
      <c r="E33" s="2" t="s">
        <v>65</v>
      </c>
      <c r="F33" s="2" t="s">
        <v>67</v>
      </c>
      <c r="G33" s="63">
        <v>314803300.63999999</v>
      </c>
      <c r="H33" s="64">
        <v>-19459263.079999998</v>
      </c>
      <c r="I33" s="153">
        <v>1900</v>
      </c>
      <c r="J33" s="2" t="s">
        <v>66</v>
      </c>
      <c r="K33" s="2" t="s">
        <v>68</v>
      </c>
      <c r="L33" s="2" t="s">
        <v>69</v>
      </c>
      <c r="M33" s="1">
        <f t="shared" si="1"/>
        <v>1</v>
      </c>
      <c r="N33" s="155" t="str">
        <f>VLOOKUP(F:F,vlookup函数实操!A:B,2)</f>
        <v>行业A</v>
      </c>
      <c r="O33" s="155" t="str">
        <f>VLOOKUP(G:G,vlookup函数实操!H$1:I$6,2)</f>
        <v>营收较高</v>
      </c>
      <c r="P33" s="155" t="str">
        <f t="shared" si="0"/>
        <v>珠海市</v>
      </c>
      <c r="Q33" s="155"/>
    </row>
    <row r="34" spans="1:17" ht="22.5" x14ac:dyDescent="0.4">
      <c r="A34" s="2" t="s">
        <v>30014</v>
      </c>
      <c r="B34" s="2" t="s">
        <v>166</v>
      </c>
      <c r="C34" s="2" t="s">
        <v>0</v>
      </c>
      <c r="D34" s="2" t="s">
        <v>167</v>
      </c>
      <c r="E34" s="2" t="s">
        <v>168</v>
      </c>
      <c r="F34" s="2" t="s">
        <v>171</v>
      </c>
      <c r="G34" s="63">
        <v>3004584519.4400001</v>
      </c>
      <c r="H34" s="64">
        <v>50912327.600000001</v>
      </c>
      <c r="I34" s="153" t="s">
        <v>169</v>
      </c>
      <c r="J34" s="2" t="s">
        <v>170</v>
      </c>
      <c r="K34" s="2" t="s">
        <v>172</v>
      </c>
      <c r="L34" s="2" t="s">
        <v>173</v>
      </c>
      <c r="M34" s="1">
        <f t="shared" si="1"/>
        <v>1</v>
      </c>
      <c r="N34" s="155" t="str">
        <f>VLOOKUP(F:F,vlookup函数实操!A:B,2)</f>
        <v>行业A</v>
      </c>
      <c r="O34" s="155" t="str">
        <f>VLOOKUP(G:G,vlookup函数实操!H$1:I$6,2)</f>
        <v>营收极高</v>
      </c>
      <c r="P34" s="155" t="str">
        <f t="shared" si="0"/>
        <v>珠海市</v>
      </c>
      <c r="Q34" s="155"/>
    </row>
    <row r="35" spans="1:17" ht="22.5" x14ac:dyDescent="0.4">
      <c r="A35" s="2" t="s">
        <v>30015</v>
      </c>
      <c r="B35" s="2" t="s">
        <v>188</v>
      </c>
      <c r="C35" s="2" t="s">
        <v>0</v>
      </c>
      <c r="D35" s="2" t="s">
        <v>189</v>
      </c>
      <c r="E35" s="2" t="s">
        <v>190</v>
      </c>
      <c r="F35" s="2" t="s">
        <v>192</v>
      </c>
      <c r="G35" s="63">
        <v>1335508274.72</v>
      </c>
      <c r="H35" s="64">
        <v>58224820.030000001</v>
      </c>
      <c r="I35" s="153">
        <v>5608</v>
      </c>
      <c r="J35" s="2" t="s">
        <v>191</v>
      </c>
      <c r="K35" s="2" t="s">
        <v>193</v>
      </c>
      <c r="L35" s="2" t="s">
        <v>194</v>
      </c>
      <c r="M35" s="1">
        <f t="shared" si="1"/>
        <v>1</v>
      </c>
      <c r="N35" s="155" t="str">
        <f>VLOOKUP(F:F,vlookup函数实操!A:B,2)</f>
        <v>行业B</v>
      </c>
      <c r="O35" s="155" t="str">
        <f>VLOOKUP(G:G,vlookup函数实操!H$1:I$6,2)</f>
        <v>营收极高</v>
      </c>
      <c r="P35" s="155" t="str">
        <f t="shared" si="0"/>
        <v>珠海市</v>
      </c>
      <c r="Q35" s="155"/>
    </row>
    <row r="36" spans="1:17" ht="22.5" x14ac:dyDescent="0.4">
      <c r="A36" s="2" t="s">
        <v>30013</v>
      </c>
      <c r="B36" s="2" t="s">
        <v>27194</v>
      </c>
      <c r="C36" s="2" t="s">
        <v>0</v>
      </c>
      <c r="D36" s="2" t="s">
        <v>27195</v>
      </c>
      <c r="E36" s="2" t="s">
        <v>27196</v>
      </c>
      <c r="F36" s="2" t="s">
        <v>398</v>
      </c>
      <c r="G36" s="63">
        <v>58250284.340000004</v>
      </c>
      <c r="H36" s="64">
        <v>11044513.91</v>
      </c>
      <c r="I36" s="153">
        <v>664</v>
      </c>
      <c r="J36" s="2" t="s">
        <v>27197</v>
      </c>
      <c r="K36" s="2" t="s">
        <v>27198</v>
      </c>
      <c r="L36" s="2" t="s">
        <v>27199</v>
      </c>
      <c r="M36" s="1">
        <f t="shared" si="1"/>
        <v>2</v>
      </c>
      <c r="N36" s="155" t="str">
        <f>VLOOKUP(F:F,vlookup函数实操!A:B,2)</f>
        <v>行业D</v>
      </c>
      <c r="O36" s="155" t="str">
        <f>VLOOKUP(G:G,vlookup函数实操!H$1:I$6,2)</f>
        <v>营收正常</v>
      </c>
      <c r="P36" s="155" t="str">
        <f t="shared" si="0"/>
        <v>长春市</v>
      </c>
      <c r="Q36" s="155"/>
    </row>
    <row r="37" spans="1:17" ht="45" x14ac:dyDescent="0.4">
      <c r="A37" s="2" t="s">
        <v>30015</v>
      </c>
      <c r="B37" s="2" t="s">
        <v>9431</v>
      </c>
      <c r="C37" s="2" t="s">
        <v>0</v>
      </c>
      <c r="D37" s="2" t="s">
        <v>9432</v>
      </c>
      <c r="E37" s="2" t="s">
        <v>9433</v>
      </c>
      <c r="F37" s="2" t="s">
        <v>2616</v>
      </c>
      <c r="G37" s="63">
        <v>1547015963.3900001</v>
      </c>
      <c r="H37" s="64">
        <v>77628875.920000002</v>
      </c>
      <c r="I37" s="153">
        <v>5876</v>
      </c>
      <c r="J37" s="2" t="s">
        <v>9434</v>
      </c>
      <c r="K37" s="2" t="s">
        <v>9435</v>
      </c>
      <c r="L37" s="2" t="s">
        <v>9436</v>
      </c>
      <c r="M37" s="1">
        <f t="shared" si="1"/>
        <v>3</v>
      </c>
      <c r="N37" s="155" t="str">
        <f>VLOOKUP(F:F,vlookup函数实操!A:B,2)</f>
        <v>行业B</v>
      </c>
      <c r="O37" s="155" t="str">
        <f>VLOOKUP(G:G,vlookup函数实操!H$1:I$6,2)</f>
        <v>营收极高</v>
      </c>
      <c r="P37" s="155" t="str">
        <f t="shared" si="0"/>
        <v>深圳市</v>
      </c>
      <c r="Q37" s="155"/>
    </row>
    <row r="38" spans="1:17" ht="22.5" x14ac:dyDescent="0.4">
      <c r="A38" s="2" t="s">
        <v>30015</v>
      </c>
      <c r="B38" s="2" t="s">
        <v>281</v>
      </c>
      <c r="C38" s="2" t="s">
        <v>0</v>
      </c>
      <c r="D38" s="2" t="s">
        <v>282</v>
      </c>
      <c r="E38" s="2" t="s">
        <v>283</v>
      </c>
      <c r="F38" s="2" t="s">
        <v>285</v>
      </c>
      <c r="G38" s="63">
        <v>2754430040.2399998</v>
      </c>
      <c r="H38" s="64">
        <v>289857825.13</v>
      </c>
      <c r="I38" s="153">
        <v>3197</v>
      </c>
      <c r="J38" s="2" t="s">
        <v>284</v>
      </c>
      <c r="K38" s="2" t="s">
        <v>286</v>
      </c>
      <c r="L38" s="2" t="s">
        <v>287</v>
      </c>
      <c r="M38" s="1">
        <f t="shared" si="1"/>
        <v>1</v>
      </c>
      <c r="N38" s="155" t="str">
        <f>VLOOKUP(F:F,vlookup函数实操!A:B,2)</f>
        <v>行业C</v>
      </c>
      <c r="O38" s="155" t="str">
        <f>VLOOKUP(G:G,vlookup函数实操!H$1:I$6,2)</f>
        <v>营收极高</v>
      </c>
      <c r="P38" s="155" t="str">
        <f t="shared" si="0"/>
        <v>深圳市</v>
      </c>
      <c r="Q38" s="155"/>
    </row>
    <row r="39" spans="1:17" x14ac:dyDescent="0.4">
      <c r="A39" s="2" t="s">
        <v>30015</v>
      </c>
      <c r="B39" s="2" t="s">
        <v>288</v>
      </c>
      <c r="C39" s="2" t="s">
        <v>0</v>
      </c>
      <c r="D39" s="2" t="s">
        <v>289</v>
      </c>
      <c r="E39" s="2" t="s">
        <v>290</v>
      </c>
      <c r="F39" s="2" t="s">
        <v>293</v>
      </c>
      <c r="G39" s="63">
        <v>15878655477.15</v>
      </c>
      <c r="H39" s="64">
        <v>111888762.43000001</v>
      </c>
      <c r="I39" s="153" t="s">
        <v>291</v>
      </c>
      <c r="J39" s="2" t="s">
        <v>292</v>
      </c>
      <c r="K39" s="2" t="s">
        <v>294</v>
      </c>
      <c r="L39" s="2" t="s">
        <v>295</v>
      </c>
      <c r="M39" s="1">
        <f t="shared" si="1"/>
        <v>1</v>
      </c>
      <c r="N39" s="155" t="str">
        <f>VLOOKUP(F:F,vlookup函数实操!A:B,2)</f>
        <v>行业E</v>
      </c>
      <c r="O39" s="155" t="str">
        <f>VLOOKUP(G:G,vlookup函数实操!H$1:I$6,2)</f>
        <v>营收极高</v>
      </c>
      <c r="P39" s="155" t="str">
        <f t="shared" si="0"/>
        <v>重庆市</v>
      </c>
      <c r="Q39" s="155"/>
    </row>
    <row r="40" spans="1:17" x14ac:dyDescent="0.4">
      <c r="A40" s="2" t="s">
        <v>30014</v>
      </c>
      <c r="B40" s="2" t="s">
        <v>333</v>
      </c>
      <c r="C40" s="2" t="s">
        <v>334</v>
      </c>
      <c r="D40" s="2" t="s">
        <v>335</v>
      </c>
      <c r="E40" s="2" t="s">
        <v>336</v>
      </c>
      <c r="F40" s="2" t="s">
        <v>338</v>
      </c>
      <c r="G40" s="63">
        <v>3184348000</v>
      </c>
      <c r="H40" s="64">
        <v>1443382000</v>
      </c>
      <c r="I40" s="153">
        <v>4714</v>
      </c>
      <c r="J40" s="2" t="s">
        <v>337</v>
      </c>
      <c r="K40" s="2" t="s">
        <v>339</v>
      </c>
      <c r="L40" s="2" t="s">
        <v>340</v>
      </c>
      <c r="M40" s="1">
        <f t="shared" si="1"/>
        <v>1</v>
      </c>
      <c r="N40" s="155" t="str">
        <f>VLOOKUP(F:F,vlookup函数实操!A:B,2)</f>
        <v>行业E</v>
      </c>
      <c r="O40" s="155" t="str">
        <f>VLOOKUP(G:G,vlookup函数实操!H$1:I$6,2)</f>
        <v>营收极高</v>
      </c>
      <c r="P40" s="155" t="str">
        <f t="shared" si="0"/>
        <v>重庆市</v>
      </c>
      <c r="Q40" s="155"/>
    </row>
    <row r="41" spans="1:17" x14ac:dyDescent="0.4">
      <c r="A41" s="2" t="s">
        <v>30014</v>
      </c>
      <c r="B41" s="2" t="s">
        <v>373</v>
      </c>
      <c r="C41" s="2" t="s">
        <v>374</v>
      </c>
      <c r="D41" s="2" t="s">
        <v>375</v>
      </c>
      <c r="E41" s="2" t="s">
        <v>376</v>
      </c>
      <c r="F41" s="2" t="s">
        <v>378</v>
      </c>
      <c r="G41" s="63">
        <v>1617545850.6400001</v>
      </c>
      <c r="H41" s="64">
        <v>386447223.24000001</v>
      </c>
      <c r="I41" s="153">
        <v>6460</v>
      </c>
      <c r="J41" s="2" t="s">
        <v>377</v>
      </c>
      <c r="K41" s="2" t="s">
        <v>379</v>
      </c>
      <c r="L41" s="2" t="s">
        <v>380</v>
      </c>
      <c r="M41" s="1">
        <f t="shared" si="1"/>
        <v>1</v>
      </c>
      <c r="N41" s="155" t="str">
        <f>VLOOKUP(F:F,vlookup函数实操!A:B,2)</f>
        <v>行业C</v>
      </c>
      <c r="O41" s="155" t="str">
        <f>VLOOKUP(G:G,vlookup函数实操!H$1:I$6,2)</f>
        <v>营收极高</v>
      </c>
      <c r="P41" s="155" t="str">
        <f t="shared" si="0"/>
        <v>重庆市</v>
      </c>
      <c r="Q41" s="155"/>
    </row>
    <row r="42" spans="1:17" x14ac:dyDescent="0.4">
      <c r="A42" s="2" t="s">
        <v>30014</v>
      </c>
      <c r="B42" s="2" t="s">
        <v>435</v>
      </c>
      <c r="C42" s="2" t="s">
        <v>436</v>
      </c>
      <c r="D42" s="2" t="s">
        <v>437</v>
      </c>
      <c r="E42" s="2" t="s">
        <v>438</v>
      </c>
      <c r="F42" s="2" t="s">
        <v>440</v>
      </c>
      <c r="G42" s="63">
        <v>2287722339.71</v>
      </c>
      <c r="H42" s="64">
        <v>100963441.77</v>
      </c>
      <c r="I42" s="153">
        <v>3913</v>
      </c>
      <c r="J42" s="2" t="s">
        <v>439</v>
      </c>
      <c r="K42" s="2" t="s">
        <v>441</v>
      </c>
      <c r="L42" s="2" t="s">
        <v>442</v>
      </c>
      <c r="M42" s="1">
        <f t="shared" si="1"/>
        <v>1</v>
      </c>
      <c r="N42" s="155" t="str">
        <f>VLOOKUP(F:F,vlookup函数实操!A:B,2)</f>
        <v>行业D</v>
      </c>
      <c r="O42" s="155" t="str">
        <f>VLOOKUP(G:G,vlookup函数实操!H$1:I$6,2)</f>
        <v>营收极高</v>
      </c>
      <c r="P42" s="155" t="str">
        <f t="shared" si="0"/>
        <v>重庆市</v>
      </c>
      <c r="Q42" s="155"/>
    </row>
    <row r="43" spans="1:17" ht="22.5" x14ac:dyDescent="0.4">
      <c r="A43" s="2" t="s">
        <v>30014</v>
      </c>
      <c r="B43" s="2" t="s">
        <v>449</v>
      </c>
      <c r="C43" s="2" t="s">
        <v>0</v>
      </c>
      <c r="D43" s="2" t="s">
        <v>450</v>
      </c>
      <c r="E43" s="2" t="s">
        <v>451</v>
      </c>
      <c r="F43" s="2" t="s">
        <v>453</v>
      </c>
      <c r="G43" s="63">
        <v>3832515081.0700002</v>
      </c>
      <c r="H43" s="64">
        <v>340584126.98000002</v>
      </c>
      <c r="I43" s="153">
        <v>6659</v>
      </c>
      <c r="J43" s="2" t="s">
        <v>452</v>
      </c>
      <c r="K43" s="2" t="s">
        <v>454</v>
      </c>
      <c r="L43" s="2" t="s">
        <v>455</v>
      </c>
      <c r="M43" s="1">
        <f t="shared" si="1"/>
        <v>1</v>
      </c>
      <c r="N43" s="155" t="str">
        <f>VLOOKUP(F:F,vlookup函数实操!A:B,2)</f>
        <v>行业E</v>
      </c>
      <c r="O43" s="155" t="str">
        <f>VLOOKUP(G:G,vlookup函数实操!H$1:I$6,2)</f>
        <v>营收极高</v>
      </c>
      <c r="P43" s="155" t="str">
        <f t="shared" si="0"/>
        <v>广州市</v>
      </c>
      <c r="Q43" s="155"/>
    </row>
    <row r="44" spans="1:17" ht="22.5" x14ac:dyDescent="0.4">
      <c r="A44" s="2" t="s">
        <v>30014</v>
      </c>
      <c r="B44" s="2" t="s">
        <v>470</v>
      </c>
      <c r="C44" s="2" t="s">
        <v>0</v>
      </c>
      <c r="D44" s="2" t="s">
        <v>471</v>
      </c>
      <c r="E44" s="2" t="s">
        <v>472</v>
      </c>
      <c r="F44" s="2" t="s">
        <v>474</v>
      </c>
      <c r="G44" s="63">
        <v>30140540.59</v>
      </c>
      <c r="H44" s="64">
        <v>15094762.710000001</v>
      </c>
      <c r="I44" s="153">
        <v>135</v>
      </c>
      <c r="J44" s="2" t="s">
        <v>473</v>
      </c>
      <c r="K44" s="2" t="s">
        <v>475</v>
      </c>
      <c r="L44" s="2" t="s">
        <v>476</v>
      </c>
      <c r="M44" s="1">
        <f t="shared" si="1"/>
        <v>1</v>
      </c>
      <c r="N44" s="155" t="str">
        <f>VLOOKUP(F:F,vlookup函数实操!A:B,2)</f>
        <v>行业B</v>
      </c>
      <c r="O44" s="155" t="str">
        <f>VLOOKUP(G:G,vlookup函数实操!H$1:I$6,2)</f>
        <v>营收正常</v>
      </c>
      <c r="P44" s="155" t="str">
        <f t="shared" si="0"/>
        <v>重庆市</v>
      </c>
      <c r="Q44" s="155"/>
    </row>
    <row r="45" spans="1:17" ht="22.5" x14ac:dyDescent="0.4">
      <c r="A45" s="2" t="s">
        <v>30014</v>
      </c>
      <c r="B45" s="2" t="s">
        <v>483</v>
      </c>
      <c r="C45" s="2" t="s">
        <v>484</v>
      </c>
      <c r="D45" s="2" t="s">
        <v>485</v>
      </c>
      <c r="E45" s="2" t="s">
        <v>486</v>
      </c>
      <c r="F45" s="2" t="s">
        <v>17</v>
      </c>
      <c r="G45" s="63">
        <v>13604090358.629999</v>
      </c>
      <c r="H45" s="64">
        <v>90566860.790000007</v>
      </c>
      <c r="I45" s="153" t="s">
        <v>487</v>
      </c>
      <c r="J45" s="2" t="s">
        <v>488</v>
      </c>
      <c r="K45" s="2" t="s">
        <v>489</v>
      </c>
      <c r="L45" s="2" t="s">
        <v>490</v>
      </c>
      <c r="M45" s="1">
        <f t="shared" si="1"/>
        <v>1</v>
      </c>
      <c r="N45" s="155" t="str">
        <f>VLOOKUP(F:F,vlookup函数实操!A:B,2)</f>
        <v>行业C</v>
      </c>
      <c r="O45" s="155" t="str">
        <f>VLOOKUP(G:G,vlookup函数实操!H$1:I$6,2)</f>
        <v>营收极高</v>
      </c>
      <c r="P45" s="155" t="str">
        <f t="shared" si="0"/>
        <v>重庆市</v>
      </c>
      <c r="Q45" s="155"/>
    </row>
    <row r="46" spans="1:17" ht="22.5" x14ac:dyDescent="0.4">
      <c r="A46" s="2" t="s">
        <v>30014</v>
      </c>
      <c r="B46" s="2" t="s">
        <v>497</v>
      </c>
      <c r="C46" s="2" t="s">
        <v>498</v>
      </c>
      <c r="D46" s="2" t="s">
        <v>499</v>
      </c>
      <c r="E46" s="2" t="s">
        <v>500</v>
      </c>
      <c r="F46" s="2" t="s">
        <v>192</v>
      </c>
      <c r="G46" s="63">
        <v>1363583768.51</v>
      </c>
      <c r="H46" s="64">
        <v>4713382.6399999997</v>
      </c>
      <c r="I46" s="153">
        <v>2549</v>
      </c>
      <c r="J46" s="2" t="s">
        <v>501</v>
      </c>
      <c r="K46" s="2" t="s">
        <v>502</v>
      </c>
      <c r="L46" s="2" t="s">
        <v>503</v>
      </c>
      <c r="M46" s="1">
        <f t="shared" si="1"/>
        <v>3</v>
      </c>
      <c r="N46" s="155" t="str">
        <f>VLOOKUP(F:F,vlookup函数实操!A:B,2)</f>
        <v>行业B</v>
      </c>
      <c r="O46" s="155" t="str">
        <f>VLOOKUP(G:G,vlookup函数实操!H$1:I$6,2)</f>
        <v>营收极高</v>
      </c>
      <c r="P46" s="155" t="str">
        <f t="shared" si="0"/>
        <v>重庆市</v>
      </c>
      <c r="Q46" s="155"/>
    </row>
    <row r="47" spans="1:17" x14ac:dyDescent="0.4">
      <c r="A47" s="2" t="s">
        <v>30014</v>
      </c>
      <c r="B47" s="2" t="s">
        <v>504</v>
      </c>
      <c r="C47" s="2" t="s">
        <v>505</v>
      </c>
      <c r="D47" s="2" t="s">
        <v>506</v>
      </c>
      <c r="E47" s="2" t="s">
        <v>507</v>
      </c>
      <c r="F47" s="2" t="s">
        <v>509</v>
      </c>
      <c r="G47" s="63">
        <v>8720406000</v>
      </c>
      <c r="H47" s="64">
        <v>442999000</v>
      </c>
      <c r="I47" s="153">
        <v>6734</v>
      </c>
      <c r="J47" s="2" t="s">
        <v>508</v>
      </c>
      <c r="K47" s="2" t="s">
        <v>510</v>
      </c>
      <c r="L47" s="2" t="s">
        <v>511</v>
      </c>
      <c r="M47" s="1">
        <f t="shared" si="1"/>
        <v>1</v>
      </c>
      <c r="N47" s="155" t="str">
        <f>VLOOKUP(F:F,vlookup函数实操!A:B,2)</f>
        <v>行业B</v>
      </c>
      <c r="O47" s="155" t="str">
        <f>VLOOKUP(G:G,vlookup函数实操!H$1:I$6,2)</f>
        <v>营收极高</v>
      </c>
      <c r="P47" s="155" t="str">
        <f t="shared" si="0"/>
        <v>重庆市</v>
      </c>
      <c r="Q47" s="155"/>
    </row>
    <row r="48" spans="1:17" ht="22.5" x14ac:dyDescent="0.4">
      <c r="A48" s="2" t="s">
        <v>30014</v>
      </c>
      <c r="B48" s="2" t="s">
        <v>554</v>
      </c>
      <c r="C48" s="2" t="s">
        <v>555</v>
      </c>
      <c r="D48" s="2" t="s">
        <v>556</v>
      </c>
      <c r="E48" s="2" t="s">
        <v>557</v>
      </c>
      <c r="F48" s="2" t="s">
        <v>560</v>
      </c>
      <c r="G48" s="63">
        <v>5271384425.6599998</v>
      </c>
      <c r="H48" s="64">
        <v>413627284.97000003</v>
      </c>
      <c r="I48" s="153" t="s">
        <v>558</v>
      </c>
      <c r="J48" s="2" t="s">
        <v>559</v>
      </c>
      <c r="K48" s="2" t="s">
        <v>561</v>
      </c>
      <c r="L48" s="2" t="s">
        <v>562</v>
      </c>
      <c r="M48" s="1">
        <f t="shared" si="1"/>
        <v>3</v>
      </c>
      <c r="N48" s="155" t="str">
        <f>VLOOKUP(F:F,vlookup函数实操!A:B,2)</f>
        <v>行业C</v>
      </c>
      <c r="O48" s="155" t="str">
        <f>VLOOKUP(G:G,vlookup函数实操!H$1:I$6,2)</f>
        <v>营收极高</v>
      </c>
      <c r="P48" s="155" t="str">
        <f t="shared" si="0"/>
        <v>重庆市</v>
      </c>
      <c r="Q48" s="155"/>
    </row>
    <row r="49" spans="1:17" ht="22.5" x14ac:dyDescent="0.4">
      <c r="A49" s="2" t="s">
        <v>30014</v>
      </c>
      <c r="B49" s="2" t="s">
        <v>29306</v>
      </c>
      <c r="C49" s="2" t="s">
        <v>0</v>
      </c>
      <c r="D49" s="2" t="s">
        <v>29307</v>
      </c>
      <c r="E49" s="2" t="s">
        <v>29308</v>
      </c>
      <c r="F49" s="2" t="s">
        <v>25</v>
      </c>
      <c r="G49" s="63">
        <v>1725776963.5899999</v>
      </c>
      <c r="H49" s="64">
        <v>26125340.170000002</v>
      </c>
      <c r="I49" s="153">
        <v>768</v>
      </c>
      <c r="J49" s="2" t="s">
        <v>29309</v>
      </c>
      <c r="K49" s="2" t="s">
        <v>29310</v>
      </c>
      <c r="L49" s="2" t="s">
        <v>29311</v>
      </c>
      <c r="M49" s="1">
        <f t="shared" si="1"/>
        <v>1</v>
      </c>
      <c r="N49" s="155" t="str">
        <f>VLOOKUP(F:F,vlookup函数实操!A:B,2)</f>
        <v>行业B</v>
      </c>
      <c r="O49" s="155" t="str">
        <f>VLOOKUP(G:G,vlookup函数实操!H$1:I$6,2)</f>
        <v>营收极高</v>
      </c>
      <c r="P49" s="155" t="str">
        <f t="shared" si="0"/>
        <v>芜湖市</v>
      </c>
      <c r="Q49" s="155"/>
    </row>
    <row r="50" spans="1:17" ht="22.5" x14ac:dyDescent="0.4">
      <c r="A50" s="2" t="s">
        <v>30015</v>
      </c>
      <c r="B50" s="2" t="s">
        <v>563</v>
      </c>
      <c r="C50" s="2" t="s">
        <v>0</v>
      </c>
      <c r="D50" s="2" t="s">
        <v>564</v>
      </c>
      <c r="E50" s="2" t="s">
        <v>565</v>
      </c>
      <c r="F50" s="2" t="s">
        <v>171</v>
      </c>
      <c r="G50" s="63">
        <v>2599973025.8699999</v>
      </c>
      <c r="H50" s="64">
        <v>149519817.22</v>
      </c>
      <c r="I50" s="153">
        <v>3544</v>
      </c>
      <c r="J50" s="2" t="s">
        <v>566</v>
      </c>
      <c r="K50" s="2" t="s">
        <v>567</v>
      </c>
      <c r="L50" s="2" t="s">
        <v>568</v>
      </c>
      <c r="M50" s="1">
        <f t="shared" si="1"/>
        <v>1</v>
      </c>
      <c r="N50" s="155" t="str">
        <f>VLOOKUP(F:F,vlookup函数实操!A:B,2)</f>
        <v>行业A</v>
      </c>
      <c r="O50" s="155" t="str">
        <f>VLOOKUP(G:G,vlookup函数实操!H$1:I$6,2)</f>
        <v>营收极高</v>
      </c>
      <c r="P50" s="155" t="str">
        <f t="shared" si="0"/>
        <v>汕头市</v>
      </c>
      <c r="Q50" s="155"/>
    </row>
    <row r="51" spans="1:17" x14ac:dyDescent="0.4">
      <c r="A51" s="2" t="s">
        <v>30015</v>
      </c>
      <c r="B51" s="2" t="s">
        <v>7313</v>
      </c>
      <c r="C51" s="2" t="s">
        <v>0</v>
      </c>
      <c r="D51" s="2" t="s">
        <v>7314</v>
      </c>
      <c r="E51" s="2" t="s">
        <v>7315</v>
      </c>
      <c r="F51" s="2" t="s">
        <v>1009</v>
      </c>
      <c r="G51" s="63">
        <v>488191571.56</v>
      </c>
      <c r="H51" s="64">
        <v>14162895.369999999</v>
      </c>
      <c r="I51" s="153">
        <v>5588</v>
      </c>
      <c r="J51" s="2" t="s">
        <v>7316</v>
      </c>
      <c r="K51" s="2" t="s">
        <v>7317</v>
      </c>
      <c r="L51" s="2" t="s">
        <v>7318</v>
      </c>
      <c r="M51" s="1">
        <f t="shared" si="1"/>
        <v>1</v>
      </c>
      <c r="N51" s="155" t="str">
        <f>VLOOKUP(F:F,vlookup函数实操!A:B,2)</f>
        <v>行业E</v>
      </c>
      <c r="O51" s="155" t="str">
        <f>VLOOKUP(G:G,vlookup函数实操!H$1:I$6,2)</f>
        <v>营收较高</v>
      </c>
      <c r="P51" s="155" t="str">
        <f t="shared" si="0"/>
        <v>天水市</v>
      </c>
      <c r="Q51" s="155"/>
    </row>
    <row r="52" spans="1:17" x14ac:dyDescent="0.4">
      <c r="A52" s="2" t="s">
        <v>30015</v>
      </c>
      <c r="B52" s="2" t="s">
        <v>569</v>
      </c>
      <c r="C52" s="2" t="s">
        <v>0</v>
      </c>
      <c r="D52" s="2" t="s">
        <v>570</v>
      </c>
      <c r="E52" s="2" t="s">
        <v>571</v>
      </c>
      <c r="F52" s="2" t="s">
        <v>573</v>
      </c>
      <c r="G52" s="63">
        <v>59486096.93</v>
      </c>
      <c r="H52" s="64">
        <v>-56950292.82</v>
      </c>
      <c r="I52" s="153">
        <v>1745</v>
      </c>
      <c r="J52" s="2" t="s">
        <v>572</v>
      </c>
      <c r="K52" s="2" t="s">
        <v>574</v>
      </c>
      <c r="L52" s="2" t="s">
        <v>575</v>
      </c>
      <c r="M52" s="1">
        <f t="shared" si="1"/>
        <v>1</v>
      </c>
      <c r="N52" s="155" t="str">
        <f>VLOOKUP(F:F,vlookup函数实操!A:B,2)</f>
        <v>行业C</v>
      </c>
      <c r="O52" s="155" t="str">
        <f>VLOOKUP(G:G,vlookup函数实操!H$1:I$6,2)</f>
        <v>营收正常</v>
      </c>
      <c r="P52" s="155" t="str">
        <f t="shared" si="0"/>
        <v>北京市</v>
      </c>
      <c r="Q52" s="155"/>
    </row>
    <row r="53" spans="1:17" x14ac:dyDescent="0.4">
      <c r="A53" s="2" t="s">
        <v>30014</v>
      </c>
      <c r="B53" s="2" t="s">
        <v>576</v>
      </c>
      <c r="C53" s="2" t="s">
        <v>0</v>
      </c>
      <c r="D53" s="2" t="s">
        <v>577</v>
      </c>
      <c r="E53" s="2" t="s">
        <v>578</v>
      </c>
      <c r="F53" s="2" t="s">
        <v>580</v>
      </c>
      <c r="G53" s="63">
        <v>152280364.06</v>
      </c>
      <c r="H53" s="64">
        <v>38294907.18</v>
      </c>
      <c r="I53" s="153">
        <v>662</v>
      </c>
      <c r="J53" s="2" t="s">
        <v>579</v>
      </c>
      <c r="K53" s="2" t="s">
        <v>581</v>
      </c>
      <c r="L53" s="2" t="s">
        <v>582</v>
      </c>
      <c r="M53" s="1">
        <f t="shared" si="1"/>
        <v>1</v>
      </c>
      <c r="N53" s="155" t="str">
        <f>VLOOKUP(F:F,vlookup函数实操!A:B,2)</f>
        <v>行业A</v>
      </c>
      <c r="O53" s="155" t="str">
        <f>VLOOKUP(G:G,vlookup函数实操!H$1:I$6,2)</f>
        <v>营收较高</v>
      </c>
      <c r="P53" s="155" t="str">
        <f t="shared" si="0"/>
        <v>杭州市</v>
      </c>
      <c r="Q53" s="155"/>
    </row>
    <row r="54" spans="1:17" ht="22.5" x14ac:dyDescent="0.4">
      <c r="A54" s="2" t="s">
        <v>30015</v>
      </c>
      <c r="B54" s="2" t="s">
        <v>23875</v>
      </c>
      <c r="C54" s="2" t="s">
        <v>0</v>
      </c>
      <c r="D54" s="2" t="s">
        <v>23876</v>
      </c>
      <c r="E54" s="2" t="s">
        <v>23877</v>
      </c>
      <c r="F54" s="2" t="s">
        <v>238</v>
      </c>
      <c r="G54" s="63">
        <v>675794415.22000003</v>
      </c>
      <c r="H54" s="64">
        <v>74590425.780000001</v>
      </c>
      <c r="I54" s="153">
        <v>1626</v>
      </c>
      <c r="J54" s="2" t="s">
        <v>23878</v>
      </c>
      <c r="K54" s="2" t="s">
        <v>23879</v>
      </c>
      <c r="L54" s="2" t="s">
        <v>23880</v>
      </c>
      <c r="M54" s="1">
        <f t="shared" si="1"/>
        <v>1</v>
      </c>
      <c r="N54" s="155" t="str">
        <f>VLOOKUP(F:F,vlookup函数实操!A:B,2)</f>
        <v>行业E</v>
      </c>
      <c r="O54" s="155" t="str">
        <f>VLOOKUP(G:G,vlookup函数实操!H$1:I$6,2)</f>
        <v>营收较高</v>
      </c>
      <c r="P54" s="155" t="str">
        <f t="shared" si="0"/>
        <v>东莞市</v>
      </c>
      <c r="Q54" s="155"/>
    </row>
    <row r="55" spans="1:17" ht="22.5" x14ac:dyDescent="0.4">
      <c r="A55" s="2" t="s">
        <v>30015</v>
      </c>
      <c r="B55" s="2" t="s">
        <v>2375</v>
      </c>
      <c r="C55" s="2" t="s">
        <v>0</v>
      </c>
      <c r="D55" s="2" t="s">
        <v>2376</v>
      </c>
      <c r="E55" s="2" t="s">
        <v>2377</v>
      </c>
      <c r="F55" s="2" t="s">
        <v>213</v>
      </c>
      <c r="G55" s="63">
        <v>405297030.70999998</v>
      </c>
      <c r="H55" s="64">
        <v>19885375.469999999</v>
      </c>
      <c r="I55" s="153">
        <v>1614</v>
      </c>
      <c r="J55" s="2" t="s">
        <v>2378</v>
      </c>
      <c r="K55" s="2" t="s">
        <v>2379</v>
      </c>
      <c r="L55" s="2" t="s">
        <v>2380</v>
      </c>
      <c r="M55" s="1">
        <f t="shared" si="1"/>
        <v>2</v>
      </c>
      <c r="N55" s="155" t="str">
        <f>VLOOKUP(F:F,vlookup函数实操!A:B,2)</f>
        <v>行业A</v>
      </c>
      <c r="O55" s="155" t="str">
        <f>VLOOKUP(G:G,vlookup函数实操!H$1:I$6,2)</f>
        <v>营收较高</v>
      </c>
      <c r="P55" s="155" t="str">
        <f t="shared" si="0"/>
        <v>杭州市</v>
      </c>
      <c r="Q55" s="155"/>
    </row>
    <row r="56" spans="1:17" x14ac:dyDescent="0.4">
      <c r="A56" s="2" t="s">
        <v>30015</v>
      </c>
      <c r="B56" s="2" t="s">
        <v>589</v>
      </c>
      <c r="C56" s="2" t="s">
        <v>0</v>
      </c>
      <c r="D56" s="2" t="s">
        <v>590</v>
      </c>
      <c r="E56" s="2" t="s">
        <v>591</v>
      </c>
      <c r="F56" s="2" t="s">
        <v>398</v>
      </c>
      <c r="G56" s="63">
        <v>198789279.50999999</v>
      </c>
      <c r="H56" s="64">
        <v>16810029.57</v>
      </c>
      <c r="I56" s="153">
        <v>1024</v>
      </c>
      <c r="J56" s="2" t="s">
        <v>592</v>
      </c>
      <c r="K56" s="2" t="s">
        <v>593</v>
      </c>
      <c r="L56" s="2" t="s">
        <v>594</v>
      </c>
      <c r="M56" s="1">
        <f t="shared" si="1"/>
        <v>1</v>
      </c>
      <c r="N56" s="155" t="str">
        <f>VLOOKUP(F:F,vlookup函数实操!A:B,2)</f>
        <v>行业D</v>
      </c>
      <c r="O56" s="155" t="str">
        <f>VLOOKUP(G:G,vlookup函数实操!H$1:I$6,2)</f>
        <v>营收较高</v>
      </c>
      <c r="P56" s="155" t="str">
        <f t="shared" si="0"/>
        <v>南阳市</v>
      </c>
      <c r="Q56" s="155"/>
    </row>
    <row r="57" spans="1:17" x14ac:dyDescent="0.4">
      <c r="A57" s="2" t="s">
        <v>30014</v>
      </c>
      <c r="B57" s="2" t="s">
        <v>595</v>
      </c>
      <c r="C57" s="2" t="s">
        <v>0</v>
      </c>
      <c r="D57" s="2" t="s">
        <v>596</v>
      </c>
      <c r="E57" s="2" t="s">
        <v>597</v>
      </c>
      <c r="F57" s="2" t="s">
        <v>74</v>
      </c>
      <c r="G57" s="63">
        <v>96166056.689999998</v>
      </c>
      <c r="H57" s="64">
        <v>-10789471.890000001</v>
      </c>
      <c r="I57" s="153">
        <v>540</v>
      </c>
      <c r="J57" s="2" t="s">
        <v>598</v>
      </c>
      <c r="K57" s="2" t="s">
        <v>599</v>
      </c>
      <c r="L57" s="2" t="s">
        <v>600</v>
      </c>
      <c r="M57" s="1">
        <f t="shared" si="1"/>
        <v>1</v>
      </c>
      <c r="N57" s="155" t="str">
        <f>VLOOKUP(F:F,vlookup函数实操!A:B,2)</f>
        <v>行业D</v>
      </c>
      <c r="O57" s="155" t="str">
        <f>VLOOKUP(G:G,vlookup函数实操!H$1:I$6,2)</f>
        <v>营收正常</v>
      </c>
      <c r="P57" s="155" t="str">
        <f t="shared" si="0"/>
        <v>成都市</v>
      </c>
      <c r="Q57" s="155"/>
    </row>
    <row r="58" spans="1:17" ht="22.5" x14ac:dyDescent="0.4">
      <c r="A58" s="2" t="s">
        <v>30015</v>
      </c>
      <c r="B58" s="2" t="s">
        <v>9437</v>
      </c>
      <c r="C58" s="2" t="s">
        <v>0</v>
      </c>
      <c r="D58" s="2" t="s">
        <v>9438</v>
      </c>
      <c r="E58" s="2" t="s">
        <v>9439</v>
      </c>
      <c r="F58" s="2" t="s">
        <v>17</v>
      </c>
      <c r="G58" s="63">
        <v>827805189.58000004</v>
      </c>
      <c r="H58" s="64">
        <v>-9856936.3200000003</v>
      </c>
      <c r="I58" s="153">
        <v>4305</v>
      </c>
      <c r="J58" s="2" t="s">
        <v>9440</v>
      </c>
      <c r="K58" s="2" t="s">
        <v>9441</v>
      </c>
      <c r="L58" s="2" t="s">
        <v>9442</v>
      </c>
      <c r="M58" s="1">
        <f t="shared" si="1"/>
        <v>1</v>
      </c>
      <c r="N58" s="155" t="str">
        <f>VLOOKUP(F:F,vlookup函数实操!A:B,2)</f>
        <v>行业C</v>
      </c>
      <c r="O58" s="155" t="str">
        <f>VLOOKUP(G:G,vlookup函数实操!H$1:I$6,2)</f>
        <v>营收较高</v>
      </c>
      <c r="P58" s="155" t="str">
        <f t="shared" si="0"/>
        <v>深圳市</v>
      </c>
      <c r="Q58" s="155"/>
    </row>
    <row r="59" spans="1:17" ht="22.5" x14ac:dyDescent="0.4">
      <c r="A59" s="2" t="s">
        <v>30015</v>
      </c>
      <c r="B59" s="2" t="s">
        <v>11133</v>
      </c>
      <c r="C59" s="2" t="s">
        <v>0</v>
      </c>
      <c r="D59" s="2" t="s">
        <v>11134</v>
      </c>
      <c r="E59" s="2" t="s">
        <v>11135</v>
      </c>
      <c r="F59" s="2" t="s">
        <v>2026</v>
      </c>
      <c r="G59" s="63">
        <v>155891329.05000001</v>
      </c>
      <c r="H59" s="64">
        <v>12414849.48</v>
      </c>
      <c r="I59" s="153">
        <v>743</v>
      </c>
      <c r="J59" s="2" t="s">
        <v>11136</v>
      </c>
      <c r="K59" s="2" t="s">
        <v>11137</v>
      </c>
      <c r="L59" s="2" t="s">
        <v>11138</v>
      </c>
      <c r="M59" s="1">
        <f t="shared" si="1"/>
        <v>2</v>
      </c>
      <c r="N59" s="155" t="str">
        <f>VLOOKUP(F:F,vlookup函数实操!A:B,2)</f>
        <v>行业C</v>
      </c>
      <c r="O59" s="155" t="str">
        <f>VLOOKUP(G:G,vlookup函数实操!H$1:I$6,2)</f>
        <v>营收较高</v>
      </c>
      <c r="P59" s="155" t="str">
        <f t="shared" si="0"/>
        <v>上海市</v>
      </c>
      <c r="Q59" s="155"/>
    </row>
    <row r="60" spans="1:17" ht="22.5" x14ac:dyDescent="0.4">
      <c r="A60" s="2" t="s">
        <v>30015</v>
      </c>
      <c r="B60" s="2" t="s">
        <v>9443</v>
      </c>
      <c r="C60" s="2" t="s">
        <v>0</v>
      </c>
      <c r="D60" s="2" t="s">
        <v>9444</v>
      </c>
      <c r="E60" s="2" t="s">
        <v>9445</v>
      </c>
      <c r="F60" s="2" t="s">
        <v>142</v>
      </c>
      <c r="G60" s="63">
        <v>1159739521.97</v>
      </c>
      <c r="H60" s="64">
        <v>36325367.509999998</v>
      </c>
      <c r="I60" s="153">
        <v>2609</v>
      </c>
      <c r="J60" s="2" t="s">
        <v>9446</v>
      </c>
      <c r="K60" s="2" t="s">
        <v>9447</v>
      </c>
      <c r="L60" s="2" t="s">
        <v>9448</v>
      </c>
      <c r="M60" s="1">
        <f t="shared" si="1"/>
        <v>1</v>
      </c>
      <c r="N60" s="155" t="str">
        <f>VLOOKUP(F:F,vlookup函数实操!A:B,2)</f>
        <v>行业A</v>
      </c>
      <c r="O60" s="155" t="str">
        <f>VLOOKUP(G:G,vlookup函数实操!H$1:I$6,2)</f>
        <v>营收极高</v>
      </c>
      <c r="P60" s="155" t="str">
        <f t="shared" si="0"/>
        <v>深圳市</v>
      </c>
      <c r="Q60" s="155"/>
    </row>
    <row r="61" spans="1:17" ht="22.5" x14ac:dyDescent="0.4">
      <c r="A61" s="2" t="s">
        <v>30014</v>
      </c>
      <c r="B61" s="2" t="s">
        <v>1330</v>
      </c>
      <c r="C61" s="2" t="s">
        <v>0</v>
      </c>
      <c r="D61" s="2" t="s">
        <v>1331</v>
      </c>
      <c r="E61" s="2" t="s">
        <v>1332</v>
      </c>
      <c r="F61" s="2" t="s">
        <v>185</v>
      </c>
      <c r="G61" s="63">
        <v>1625262424.1400001</v>
      </c>
      <c r="H61" s="64">
        <v>11265510.99</v>
      </c>
      <c r="I61" s="153" t="s">
        <v>1333</v>
      </c>
      <c r="J61" s="2" t="s">
        <v>1334</v>
      </c>
      <c r="K61" s="2" t="s">
        <v>1335</v>
      </c>
      <c r="L61" s="2" t="s">
        <v>1336</v>
      </c>
      <c r="M61" s="1">
        <f t="shared" si="1"/>
        <v>0</v>
      </c>
      <c r="N61" s="155" t="str">
        <f>VLOOKUP(F:F,vlookup函数实操!A:B,2)</f>
        <v>行业B</v>
      </c>
      <c r="O61" s="155" t="str">
        <f>VLOOKUP(G:G,vlookup函数实操!H$1:I$6,2)</f>
        <v>营收极高</v>
      </c>
      <c r="P61" s="155" t="str">
        <f t="shared" si="0"/>
        <v>北京市</v>
      </c>
      <c r="Q61" s="155"/>
    </row>
    <row r="62" spans="1:17" ht="22.5" x14ac:dyDescent="0.4">
      <c r="A62" s="2" t="s">
        <v>30014</v>
      </c>
      <c r="B62" s="2" t="s">
        <v>607</v>
      </c>
      <c r="C62" s="2" t="s">
        <v>0</v>
      </c>
      <c r="D62" s="2" t="s">
        <v>608</v>
      </c>
      <c r="E62" s="2" t="s">
        <v>609</v>
      </c>
      <c r="F62" s="2" t="s">
        <v>378</v>
      </c>
      <c r="G62" s="63">
        <v>710980894.00999999</v>
      </c>
      <c r="H62" s="64">
        <v>16376988.539999999</v>
      </c>
      <c r="I62" s="153">
        <v>2950</v>
      </c>
      <c r="J62" s="2" t="s">
        <v>610</v>
      </c>
      <c r="K62" s="2" t="s">
        <v>611</v>
      </c>
      <c r="L62" s="2" t="s">
        <v>612</v>
      </c>
      <c r="M62" s="1">
        <f t="shared" si="1"/>
        <v>1</v>
      </c>
      <c r="N62" s="155" t="str">
        <f>VLOOKUP(F:F,vlookup函数实操!A:B,2)</f>
        <v>行业C</v>
      </c>
      <c r="O62" s="155" t="str">
        <f>VLOOKUP(G:G,vlookup函数实操!H$1:I$6,2)</f>
        <v>营收较高</v>
      </c>
      <c r="P62" s="155" t="str">
        <f t="shared" si="0"/>
        <v>北京市</v>
      </c>
      <c r="Q62" s="155"/>
    </row>
    <row r="63" spans="1:17" ht="22.5" x14ac:dyDescent="0.4">
      <c r="A63" s="2" t="s">
        <v>30014</v>
      </c>
      <c r="B63" s="2" t="s">
        <v>613</v>
      </c>
      <c r="C63" s="2" t="s">
        <v>0</v>
      </c>
      <c r="D63" s="2" t="s">
        <v>614</v>
      </c>
      <c r="E63" s="2" t="s">
        <v>615</v>
      </c>
      <c r="F63" s="2" t="s">
        <v>192</v>
      </c>
      <c r="G63" s="63">
        <v>2801798699.46</v>
      </c>
      <c r="H63" s="64">
        <v>315936094.42000002</v>
      </c>
      <c r="I63" s="153">
        <v>3646</v>
      </c>
      <c r="J63" s="2" t="s">
        <v>616</v>
      </c>
      <c r="K63" s="2" t="s">
        <v>617</v>
      </c>
      <c r="L63" s="2" t="s">
        <v>618</v>
      </c>
      <c r="M63" s="1">
        <f t="shared" si="1"/>
        <v>2</v>
      </c>
      <c r="N63" s="155" t="str">
        <f>VLOOKUP(F:F,vlookup函数实操!A:B,2)</f>
        <v>行业B</v>
      </c>
      <c r="O63" s="155" t="str">
        <f>VLOOKUP(G:G,vlookup函数实操!H$1:I$6,2)</f>
        <v>营收极高</v>
      </c>
      <c r="P63" s="155" t="str">
        <f t="shared" si="0"/>
        <v>广州市</v>
      </c>
      <c r="Q63" s="155"/>
    </row>
    <row r="64" spans="1:17" x14ac:dyDescent="0.4">
      <c r="A64" s="2" t="s">
        <v>30014</v>
      </c>
      <c r="B64" s="2" t="s">
        <v>619</v>
      </c>
      <c r="C64" s="2" t="s">
        <v>0</v>
      </c>
      <c r="D64" s="2" t="s">
        <v>620</v>
      </c>
      <c r="E64" s="2" t="s">
        <v>621</v>
      </c>
      <c r="F64" s="2" t="s">
        <v>192</v>
      </c>
      <c r="G64" s="63">
        <v>3477722215.5100002</v>
      </c>
      <c r="H64" s="64">
        <v>25027949.600000001</v>
      </c>
      <c r="I64" s="153">
        <v>7781</v>
      </c>
      <c r="J64" s="2" t="s">
        <v>622</v>
      </c>
      <c r="K64" s="2" t="s">
        <v>623</v>
      </c>
      <c r="L64" s="2" t="s">
        <v>624</v>
      </c>
      <c r="M64" s="1">
        <f t="shared" si="1"/>
        <v>1</v>
      </c>
      <c r="N64" s="155" t="str">
        <f>VLOOKUP(F:F,vlookup函数实操!A:B,2)</f>
        <v>行业B</v>
      </c>
      <c r="O64" s="155" t="str">
        <f>VLOOKUP(G:G,vlookup函数实操!H$1:I$6,2)</f>
        <v>营收极高</v>
      </c>
      <c r="P64" s="155" t="str">
        <f t="shared" si="0"/>
        <v>上海市</v>
      </c>
      <c r="Q64" s="155"/>
    </row>
    <row r="65" spans="1:17" x14ac:dyDescent="0.4">
      <c r="A65" s="2" t="s">
        <v>30014</v>
      </c>
      <c r="B65" s="2" t="s">
        <v>625</v>
      </c>
      <c r="C65" s="2" t="s">
        <v>0</v>
      </c>
      <c r="D65" s="2" t="s">
        <v>626</v>
      </c>
      <c r="E65" s="2" t="s">
        <v>627</v>
      </c>
      <c r="F65" s="2" t="s">
        <v>192</v>
      </c>
      <c r="G65" s="63">
        <v>105529746795.59</v>
      </c>
      <c r="H65" s="64">
        <v>27617373124.66</v>
      </c>
      <c r="I65" s="153" t="s">
        <v>628</v>
      </c>
      <c r="J65" s="2" t="s">
        <v>629</v>
      </c>
      <c r="K65" s="2" t="s">
        <v>630</v>
      </c>
      <c r="L65" s="2" t="s">
        <v>631</v>
      </c>
      <c r="M65" s="1">
        <f t="shared" si="1"/>
        <v>1</v>
      </c>
      <c r="N65" s="155" t="str">
        <f>VLOOKUP(F:F,vlookup函数实操!A:B,2)</f>
        <v>行业B</v>
      </c>
      <c r="O65" s="155" t="str">
        <f>VLOOKUP(G:G,vlookup函数实操!H$1:I$6,2)</f>
        <v>营收极高</v>
      </c>
      <c r="P65" s="155" t="str">
        <f t="shared" si="0"/>
        <v>上海市</v>
      </c>
      <c r="Q65" s="155"/>
    </row>
    <row r="66" spans="1:17" ht="22.5" x14ac:dyDescent="0.4">
      <c r="A66" s="2" t="s">
        <v>30015</v>
      </c>
      <c r="B66" s="2" t="s">
        <v>632</v>
      </c>
      <c r="C66" s="2" t="s">
        <v>0</v>
      </c>
      <c r="D66" s="2" t="s">
        <v>633</v>
      </c>
      <c r="E66" s="2" t="s">
        <v>634</v>
      </c>
      <c r="F66" s="2" t="s">
        <v>40</v>
      </c>
      <c r="G66" s="63">
        <v>408041454.38999999</v>
      </c>
      <c r="H66" s="64">
        <v>49592490.710000001</v>
      </c>
      <c r="I66" s="153">
        <v>876</v>
      </c>
      <c r="J66" s="2" t="s">
        <v>635</v>
      </c>
      <c r="K66" s="2" t="s">
        <v>636</v>
      </c>
      <c r="L66" s="2" t="s">
        <v>637</v>
      </c>
      <c r="M66" s="1">
        <f t="shared" si="1"/>
        <v>3</v>
      </c>
      <c r="N66" s="155" t="str">
        <f>VLOOKUP(F:F,vlookup函数实操!A:B,2)</f>
        <v>行业C</v>
      </c>
      <c r="O66" s="155" t="str">
        <f>VLOOKUP(G:G,vlookup函数实操!H$1:I$6,2)</f>
        <v>营收较高</v>
      </c>
      <c r="P66" s="155" t="str">
        <f t="shared" si="0"/>
        <v>上海市</v>
      </c>
      <c r="Q66" s="155"/>
    </row>
    <row r="67" spans="1:17" ht="22.5" x14ac:dyDescent="0.4">
      <c r="A67" s="2" t="s">
        <v>30014</v>
      </c>
      <c r="B67" s="2" t="s">
        <v>638</v>
      </c>
      <c r="C67" s="2" t="s">
        <v>0</v>
      </c>
      <c r="D67" s="2" t="s">
        <v>639</v>
      </c>
      <c r="E67" s="2" t="s">
        <v>640</v>
      </c>
      <c r="F67" s="2" t="s">
        <v>192</v>
      </c>
      <c r="G67" s="63">
        <v>6192440410.3800001</v>
      </c>
      <c r="H67" s="64">
        <v>1376869097.74</v>
      </c>
      <c r="I67" s="153" t="s">
        <v>641</v>
      </c>
      <c r="J67" s="2" t="s">
        <v>642</v>
      </c>
      <c r="K67" s="2" t="s">
        <v>643</v>
      </c>
      <c r="L67" s="2" t="s">
        <v>644</v>
      </c>
      <c r="M67" s="1">
        <f t="shared" ref="M67:M130" si="2">LEN(L67)-LEN(SUBSTITUTE(L67,"@",""))</f>
        <v>1</v>
      </c>
      <c r="N67" s="155" t="str">
        <f>VLOOKUP(F:F,vlookup函数实操!A:B,2)</f>
        <v>行业B</v>
      </c>
      <c r="O67" s="155" t="str">
        <f>VLOOKUP(G:G,vlookup函数实操!H$1:I$6,2)</f>
        <v>营收极高</v>
      </c>
      <c r="P67" s="155" t="str">
        <f t="shared" ref="P67:P130" si="3">IF(ISNUMBER(FIND("省",E67)),MID(E67,FIND("省",E67)+1,FIND("市",E67)-FIND("省",E67)),LEFT(E67,FIND("市",E67)))</f>
        <v>上海市</v>
      </c>
      <c r="Q67" s="155"/>
    </row>
    <row r="68" spans="1:17" ht="22.5" x14ac:dyDescent="0.4">
      <c r="A68" s="2" t="s">
        <v>30014</v>
      </c>
      <c r="B68" s="2" t="s">
        <v>645</v>
      </c>
      <c r="C68" s="2" t="s">
        <v>0</v>
      </c>
      <c r="D68" s="2" t="s">
        <v>646</v>
      </c>
      <c r="E68" s="2" t="s">
        <v>647</v>
      </c>
      <c r="F68" s="2" t="s">
        <v>156</v>
      </c>
      <c r="G68" s="63">
        <v>394174107.02999997</v>
      </c>
      <c r="H68" s="64">
        <v>35823760.850000001</v>
      </c>
      <c r="I68" s="153">
        <v>2231</v>
      </c>
      <c r="J68" s="2" t="s">
        <v>648</v>
      </c>
      <c r="K68" s="2" t="s">
        <v>649</v>
      </c>
      <c r="L68" s="2" t="s">
        <v>650</v>
      </c>
      <c r="M68" s="1">
        <f t="shared" si="2"/>
        <v>1</v>
      </c>
      <c r="N68" s="155" t="str">
        <f>VLOOKUP(F:F,vlookup函数实操!A:B,2)</f>
        <v>行业E</v>
      </c>
      <c r="O68" s="155" t="str">
        <f>VLOOKUP(G:G,vlookup函数实操!H$1:I$6,2)</f>
        <v>营收较高</v>
      </c>
      <c r="P68" s="155" t="str">
        <f t="shared" si="3"/>
        <v>天津市</v>
      </c>
      <c r="Q68" s="155"/>
    </row>
    <row r="69" spans="1:17" ht="22.5" x14ac:dyDescent="0.4">
      <c r="A69" s="2" t="s">
        <v>30014</v>
      </c>
      <c r="B69" s="2" t="s">
        <v>651</v>
      </c>
      <c r="C69" s="2" t="s">
        <v>0</v>
      </c>
      <c r="D69" s="2" t="s">
        <v>652</v>
      </c>
      <c r="E69" s="2" t="s">
        <v>653</v>
      </c>
      <c r="F69" s="2" t="s">
        <v>285</v>
      </c>
      <c r="G69" s="63">
        <v>215502221.58000001</v>
      </c>
      <c r="H69" s="64">
        <v>2402144.2999999998</v>
      </c>
      <c r="I69" s="153">
        <v>1658</v>
      </c>
      <c r="J69" s="2" t="s">
        <v>654</v>
      </c>
      <c r="K69" s="2" t="s">
        <v>655</v>
      </c>
      <c r="L69" s="2" t="s">
        <v>656</v>
      </c>
      <c r="M69" s="1">
        <f t="shared" si="2"/>
        <v>1</v>
      </c>
      <c r="N69" s="155" t="str">
        <f>VLOOKUP(F:F,vlookup函数实操!A:B,2)</f>
        <v>行业C</v>
      </c>
      <c r="O69" s="155" t="str">
        <f>VLOOKUP(G:G,vlookup函数实操!H$1:I$6,2)</f>
        <v>营收较高</v>
      </c>
      <c r="P69" s="155" t="str">
        <f t="shared" si="3"/>
        <v>湖州市</v>
      </c>
      <c r="Q69" s="155"/>
    </row>
    <row r="70" spans="1:17" ht="22.5" x14ac:dyDescent="0.4">
      <c r="A70" s="2" t="s">
        <v>30014</v>
      </c>
      <c r="B70" s="2" t="s">
        <v>657</v>
      </c>
      <c r="C70" s="2" t="s">
        <v>0</v>
      </c>
      <c r="D70" s="2" t="s">
        <v>658</v>
      </c>
      <c r="E70" s="2" t="s">
        <v>659</v>
      </c>
      <c r="F70" s="2" t="s">
        <v>661</v>
      </c>
      <c r="G70" s="63">
        <v>388483697.61000001</v>
      </c>
      <c r="H70" s="64">
        <v>18432906.280000001</v>
      </c>
      <c r="I70" s="153">
        <v>2727</v>
      </c>
      <c r="J70" s="2" t="s">
        <v>660</v>
      </c>
      <c r="K70" s="2" t="s">
        <v>662</v>
      </c>
      <c r="L70" s="2" t="s">
        <v>663</v>
      </c>
      <c r="M70" s="1">
        <f t="shared" si="2"/>
        <v>3</v>
      </c>
      <c r="N70" s="155" t="str">
        <f>VLOOKUP(F:F,vlookup函数实操!A:B,2)</f>
        <v>行业E</v>
      </c>
      <c r="O70" s="155" t="str">
        <f>VLOOKUP(G:G,vlookup函数实操!H$1:I$6,2)</f>
        <v>营收较高</v>
      </c>
      <c r="P70" s="155" t="str">
        <f t="shared" si="3"/>
        <v>郑州市</v>
      </c>
      <c r="Q70" s="155"/>
    </row>
    <row r="71" spans="1:17" ht="22.5" x14ac:dyDescent="0.4">
      <c r="A71" s="2" t="s">
        <v>30015</v>
      </c>
      <c r="B71" s="2" t="s">
        <v>664</v>
      </c>
      <c r="C71" s="2" t="s">
        <v>0</v>
      </c>
      <c r="D71" s="2" t="s">
        <v>665</v>
      </c>
      <c r="E71" s="2" t="s">
        <v>666</v>
      </c>
      <c r="F71" s="2" t="s">
        <v>74</v>
      </c>
      <c r="G71" s="63">
        <v>566484062.41999996</v>
      </c>
      <c r="H71" s="64">
        <v>44196017.979999997</v>
      </c>
      <c r="I71" s="153">
        <v>4908</v>
      </c>
      <c r="J71" s="2" t="s">
        <v>667</v>
      </c>
      <c r="K71" s="2" t="s">
        <v>668</v>
      </c>
      <c r="L71" s="2" t="s">
        <v>669</v>
      </c>
      <c r="M71" s="1">
        <f t="shared" si="2"/>
        <v>2</v>
      </c>
      <c r="N71" s="155" t="str">
        <f>VLOOKUP(F:F,vlookup函数实操!A:B,2)</f>
        <v>行业D</v>
      </c>
      <c r="O71" s="155" t="str">
        <f>VLOOKUP(G:G,vlookup函数实操!H$1:I$6,2)</f>
        <v>营收较高</v>
      </c>
      <c r="P71" s="155" t="str">
        <f t="shared" si="3"/>
        <v>郑州市</v>
      </c>
      <c r="Q71" s="155"/>
    </row>
    <row r="72" spans="1:17" ht="22.5" x14ac:dyDescent="0.4">
      <c r="A72" s="2" t="s">
        <v>30015</v>
      </c>
      <c r="B72" s="2" t="s">
        <v>670</v>
      </c>
      <c r="C72" s="2" t="s">
        <v>0</v>
      </c>
      <c r="D72" s="2" t="s">
        <v>671</v>
      </c>
      <c r="E72" s="2" t="s">
        <v>672</v>
      </c>
      <c r="F72" s="2" t="s">
        <v>378</v>
      </c>
      <c r="G72" s="63">
        <v>1172091713.3299999</v>
      </c>
      <c r="H72" s="64">
        <v>128738854.26000001</v>
      </c>
      <c r="I72" s="153">
        <v>1757</v>
      </c>
      <c r="J72" s="2" t="s">
        <v>673</v>
      </c>
      <c r="K72" s="2" t="s">
        <v>674</v>
      </c>
      <c r="L72" s="2" t="s">
        <v>675</v>
      </c>
      <c r="M72" s="1">
        <f t="shared" si="2"/>
        <v>1</v>
      </c>
      <c r="N72" s="155" t="str">
        <f>VLOOKUP(F:F,vlookup函数实操!A:B,2)</f>
        <v>行业C</v>
      </c>
      <c r="O72" s="155" t="str">
        <f>VLOOKUP(G:G,vlookup函数实操!H$1:I$6,2)</f>
        <v>营收极高</v>
      </c>
      <c r="P72" s="155" t="str">
        <f t="shared" si="3"/>
        <v>郑州市</v>
      </c>
      <c r="Q72" s="155"/>
    </row>
    <row r="73" spans="1:17" ht="22.5" x14ac:dyDescent="0.4">
      <c r="A73" s="2" t="s">
        <v>30014</v>
      </c>
      <c r="B73" s="2" t="s">
        <v>21410</v>
      </c>
      <c r="C73" s="2" t="s">
        <v>0</v>
      </c>
      <c r="D73" s="2" t="s">
        <v>21411</v>
      </c>
      <c r="E73" s="2" t="s">
        <v>21412</v>
      </c>
      <c r="F73" s="2" t="s">
        <v>474</v>
      </c>
      <c r="G73" s="63">
        <v>942417160.67999995</v>
      </c>
      <c r="H73" s="64">
        <v>141211387.94999999</v>
      </c>
      <c r="I73" s="153">
        <v>3219</v>
      </c>
      <c r="J73" s="2" t="s">
        <v>21413</v>
      </c>
      <c r="K73" s="2" t="s">
        <v>21414</v>
      </c>
      <c r="L73" s="2" t="s">
        <v>21415</v>
      </c>
      <c r="M73" s="1">
        <f t="shared" si="2"/>
        <v>1</v>
      </c>
      <c r="N73" s="155" t="str">
        <f>VLOOKUP(F:F,vlookup函数实操!A:B,2)</f>
        <v>行业B</v>
      </c>
      <c r="O73" s="155" t="str">
        <f>VLOOKUP(G:G,vlookup函数实操!H$1:I$6,2)</f>
        <v>营收较高</v>
      </c>
      <c r="P73" s="155" t="str">
        <f t="shared" si="3"/>
        <v>郑州市</v>
      </c>
      <c r="Q73" s="155"/>
    </row>
    <row r="74" spans="1:17" ht="22.5" x14ac:dyDescent="0.4">
      <c r="A74" s="2" t="s">
        <v>30015</v>
      </c>
      <c r="B74" s="2" t="s">
        <v>676</v>
      </c>
      <c r="C74" s="2" t="s">
        <v>0</v>
      </c>
      <c r="D74" s="2" t="s">
        <v>677</v>
      </c>
      <c r="E74" s="2" t="s">
        <v>678</v>
      </c>
      <c r="F74" s="2" t="s">
        <v>681</v>
      </c>
      <c r="G74" s="63">
        <v>1763036648.4400001</v>
      </c>
      <c r="H74" s="64">
        <v>96480572.370000005</v>
      </c>
      <c r="I74" s="153" t="s">
        <v>679</v>
      </c>
      <c r="J74" s="2" t="s">
        <v>680</v>
      </c>
      <c r="K74" s="2" t="s">
        <v>682</v>
      </c>
      <c r="L74" s="2" t="s">
        <v>683</v>
      </c>
      <c r="M74" s="1">
        <f t="shared" si="2"/>
        <v>1</v>
      </c>
      <c r="N74" s="155" t="str">
        <f>VLOOKUP(F:F,vlookup函数实操!A:B,2)</f>
        <v>行业A</v>
      </c>
      <c r="O74" s="155" t="str">
        <f>VLOOKUP(G:G,vlookup函数实操!H$1:I$6,2)</f>
        <v>营收极高</v>
      </c>
      <c r="P74" s="155" t="str">
        <f t="shared" si="3"/>
        <v>郑州市</v>
      </c>
      <c r="Q74" s="155"/>
    </row>
    <row r="75" spans="1:17" ht="22.5" x14ac:dyDescent="0.4">
      <c r="A75" s="2" t="s">
        <v>30015</v>
      </c>
      <c r="B75" s="2" t="s">
        <v>6293</v>
      </c>
      <c r="C75" s="2" t="s">
        <v>0</v>
      </c>
      <c r="D75" s="2" t="s">
        <v>6294</v>
      </c>
      <c r="E75" s="2" t="s">
        <v>6295</v>
      </c>
      <c r="F75" s="2" t="s">
        <v>171</v>
      </c>
      <c r="G75" s="63">
        <v>64372392.420000002</v>
      </c>
      <c r="H75" s="64">
        <v>-23089462.59</v>
      </c>
      <c r="I75" s="153">
        <v>981</v>
      </c>
      <c r="J75" s="2" t="s">
        <v>6296</v>
      </c>
      <c r="K75" s="2" t="s">
        <v>6297</v>
      </c>
      <c r="L75" s="2" t="s">
        <v>6298</v>
      </c>
      <c r="M75" s="1">
        <f t="shared" si="2"/>
        <v>1</v>
      </c>
      <c r="N75" s="155" t="str">
        <f>VLOOKUP(F:F,vlookup函数实操!A:B,2)</f>
        <v>行业A</v>
      </c>
      <c r="O75" s="155" t="str">
        <f>VLOOKUP(G:G,vlookup函数实操!H$1:I$6,2)</f>
        <v>营收正常</v>
      </c>
      <c r="P75" s="155" t="str">
        <f t="shared" si="3"/>
        <v>武汉市</v>
      </c>
      <c r="Q75" s="155"/>
    </row>
    <row r="76" spans="1:17" ht="22.5" x14ac:dyDescent="0.4">
      <c r="A76" s="2" t="s">
        <v>30015</v>
      </c>
      <c r="B76" s="2" t="s">
        <v>1582</v>
      </c>
      <c r="C76" s="2" t="s">
        <v>0</v>
      </c>
      <c r="D76" s="2" t="s">
        <v>1583</v>
      </c>
      <c r="E76" s="2" t="s">
        <v>1584</v>
      </c>
      <c r="F76" s="2" t="s">
        <v>135</v>
      </c>
      <c r="G76" s="63">
        <v>187700289.63999999</v>
      </c>
      <c r="H76" s="64">
        <v>1722153071.53</v>
      </c>
      <c r="I76" s="153">
        <v>4292</v>
      </c>
      <c r="J76" s="2" t="s">
        <v>1585</v>
      </c>
      <c r="K76" s="2" t="s">
        <v>1586</v>
      </c>
      <c r="L76" s="2" t="s">
        <v>1587</v>
      </c>
      <c r="M76" s="1">
        <f t="shared" si="2"/>
        <v>2</v>
      </c>
      <c r="N76" s="155" t="str">
        <f>VLOOKUP(F:F,vlookup函数实操!A:B,2)</f>
        <v>行业A</v>
      </c>
      <c r="O76" s="155" t="str">
        <f>VLOOKUP(G:G,vlookup函数实操!H$1:I$6,2)</f>
        <v>营收较高</v>
      </c>
      <c r="P76" s="155" t="str">
        <f t="shared" si="3"/>
        <v>北京市</v>
      </c>
      <c r="Q76" s="155"/>
    </row>
    <row r="77" spans="1:17" ht="22.5" x14ac:dyDescent="0.4">
      <c r="A77" s="2" t="s">
        <v>30014</v>
      </c>
      <c r="B77" s="2" t="s">
        <v>1588</v>
      </c>
      <c r="C77" s="2" t="s">
        <v>0</v>
      </c>
      <c r="D77" s="2" t="s">
        <v>1589</v>
      </c>
      <c r="E77" s="2" t="s">
        <v>1590</v>
      </c>
      <c r="F77" s="2" t="s">
        <v>278</v>
      </c>
      <c r="G77" s="63">
        <v>17476098285.490002</v>
      </c>
      <c r="H77" s="64">
        <v>156213686.24000001</v>
      </c>
      <c r="I77" s="153" t="s">
        <v>1591</v>
      </c>
      <c r="J77" s="2" t="s">
        <v>1592</v>
      </c>
      <c r="K77" s="2" t="s">
        <v>1593</v>
      </c>
      <c r="L77" s="2" t="s">
        <v>1594</v>
      </c>
      <c r="M77" s="1">
        <f t="shared" si="2"/>
        <v>2</v>
      </c>
      <c r="N77" s="155" t="str">
        <f>VLOOKUP(F:F,vlookup函数实操!A:B,2)</f>
        <v>行业E</v>
      </c>
      <c r="O77" s="155" t="str">
        <f>VLOOKUP(G:G,vlookup函数实操!H$1:I$6,2)</f>
        <v>营收极高</v>
      </c>
      <c r="P77" s="155" t="str">
        <f t="shared" si="3"/>
        <v>北京市</v>
      </c>
      <c r="Q77" s="155"/>
    </row>
    <row r="78" spans="1:17" ht="22.5" x14ac:dyDescent="0.4">
      <c r="A78" s="2" t="s">
        <v>30015</v>
      </c>
      <c r="B78" s="2" t="s">
        <v>684</v>
      </c>
      <c r="C78" s="2" t="s">
        <v>0</v>
      </c>
      <c r="D78" s="2" t="s">
        <v>685</v>
      </c>
      <c r="E78" s="2" t="s">
        <v>686</v>
      </c>
      <c r="F78" s="2" t="s">
        <v>32</v>
      </c>
      <c r="G78" s="63">
        <v>464035079.79000002</v>
      </c>
      <c r="H78" s="64">
        <v>128384304.94</v>
      </c>
      <c r="I78" s="153">
        <v>422</v>
      </c>
      <c r="J78" s="2" t="s">
        <v>687</v>
      </c>
      <c r="K78" s="2" t="s">
        <v>688</v>
      </c>
      <c r="L78" s="2" t="s">
        <v>689</v>
      </c>
      <c r="M78" s="1">
        <f t="shared" si="2"/>
        <v>3</v>
      </c>
      <c r="N78" s="155" t="str">
        <f>VLOOKUP(F:F,vlookup函数实操!A:B,2)</f>
        <v>行业A</v>
      </c>
      <c r="O78" s="155" t="str">
        <f>VLOOKUP(G:G,vlookup函数实操!H$1:I$6,2)</f>
        <v>营收较高</v>
      </c>
      <c r="P78" s="155" t="str">
        <f t="shared" si="3"/>
        <v>上海市</v>
      </c>
      <c r="Q78" s="155"/>
    </row>
    <row r="79" spans="1:17" ht="22.5" x14ac:dyDescent="0.4">
      <c r="A79" s="2" t="s">
        <v>30015</v>
      </c>
      <c r="B79" s="2" t="s">
        <v>26934</v>
      </c>
      <c r="C79" s="2" t="s">
        <v>0</v>
      </c>
      <c r="D79" s="2" t="s">
        <v>26935</v>
      </c>
      <c r="E79" s="2" t="s">
        <v>26936</v>
      </c>
      <c r="F79" s="2" t="s">
        <v>32</v>
      </c>
      <c r="G79" s="63">
        <v>39753391.409999996</v>
      </c>
      <c r="H79" s="64">
        <v>7280193.4199999999</v>
      </c>
      <c r="I79" s="153">
        <v>182</v>
      </c>
      <c r="J79" s="2" t="s">
        <v>26937</v>
      </c>
      <c r="K79" s="2" t="s">
        <v>26938</v>
      </c>
      <c r="L79" s="2" t="s">
        <v>26939</v>
      </c>
      <c r="M79" s="1">
        <f t="shared" si="2"/>
        <v>3</v>
      </c>
      <c r="N79" s="155" t="str">
        <f>VLOOKUP(F:F,vlookup函数实操!A:B,2)</f>
        <v>行业A</v>
      </c>
      <c r="O79" s="155" t="str">
        <f>VLOOKUP(G:G,vlookup函数实操!H$1:I$6,2)</f>
        <v>营收正常</v>
      </c>
      <c r="P79" s="155" t="str">
        <f t="shared" si="3"/>
        <v>常州市</v>
      </c>
      <c r="Q79" s="155"/>
    </row>
    <row r="80" spans="1:17" x14ac:dyDescent="0.4">
      <c r="A80" s="2" t="s">
        <v>30015</v>
      </c>
      <c r="B80" s="2" t="s">
        <v>2387</v>
      </c>
      <c r="C80" s="2" t="s">
        <v>0</v>
      </c>
      <c r="D80" s="2" t="s">
        <v>2388</v>
      </c>
      <c r="E80" s="2" t="s">
        <v>2389</v>
      </c>
      <c r="F80" s="2" t="s">
        <v>580</v>
      </c>
      <c r="G80" s="63">
        <v>130544845.87</v>
      </c>
      <c r="H80" s="64">
        <v>10685078.699999999</v>
      </c>
      <c r="I80" s="153">
        <v>819</v>
      </c>
      <c r="J80" s="2" t="s">
        <v>2390</v>
      </c>
      <c r="K80" s="2" t="s">
        <v>2391</v>
      </c>
      <c r="L80" s="2" t="s">
        <v>2392</v>
      </c>
      <c r="M80" s="1">
        <f t="shared" si="2"/>
        <v>1</v>
      </c>
      <c r="N80" s="155" t="str">
        <f>VLOOKUP(F:F,vlookup函数实操!A:B,2)</f>
        <v>行业A</v>
      </c>
      <c r="O80" s="155" t="str">
        <f>VLOOKUP(G:G,vlookup函数实操!H$1:I$6,2)</f>
        <v>营收较高</v>
      </c>
      <c r="P80" s="155" t="str">
        <f t="shared" si="3"/>
        <v>温州市</v>
      </c>
      <c r="Q80" s="155"/>
    </row>
    <row r="81" spans="1:17" ht="33.75" x14ac:dyDescent="0.4">
      <c r="A81" s="2" t="s">
        <v>30014</v>
      </c>
      <c r="B81" s="2" t="s">
        <v>696</v>
      </c>
      <c r="C81" s="2" t="s">
        <v>0</v>
      </c>
      <c r="D81" s="2" t="s">
        <v>697</v>
      </c>
      <c r="E81" s="2" t="s">
        <v>698</v>
      </c>
      <c r="F81" s="2" t="s">
        <v>661</v>
      </c>
      <c r="G81" s="63">
        <v>699651369.65999997</v>
      </c>
      <c r="H81" s="64">
        <v>240132934.30000001</v>
      </c>
      <c r="I81" s="153">
        <v>3007</v>
      </c>
      <c r="J81" s="2" t="s">
        <v>699</v>
      </c>
      <c r="K81" s="2" t="s">
        <v>700</v>
      </c>
      <c r="L81" s="2" t="s">
        <v>701</v>
      </c>
      <c r="M81" s="1">
        <f t="shared" si="2"/>
        <v>1</v>
      </c>
      <c r="N81" s="155" t="str">
        <f>VLOOKUP(F:F,vlookup函数实操!A:B,2)</f>
        <v>行业E</v>
      </c>
      <c r="O81" s="155" t="str">
        <f>VLOOKUP(G:G,vlookup函数实操!H$1:I$6,2)</f>
        <v>营收较高</v>
      </c>
      <c r="P81" s="155" t="str">
        <f t="shared" si="3"/>
        <v>上海市</v>
      </c>
      <c r="Q81" s="155"/>
    </row>
    <row r="82" spans="1:17" ht="22.5" x14ac:dyDescent="0.4">
      <c r="A82" s="2" t="s">
        <v>30015</v>
      </c>
      <c r="B82" s="2" t="s">
        <v>14863</v>
      </c>
      <c r="C82" s="2" t="s">
        <v>0</v>
      </c>
      <c r="D82" s="2" t="s">
        <v>14864</v>
      </c>
      <c r="E82" s="2" t="s">
        <v>14865</v>
      </c>
      <c r="F82" s="2" t="s">
        <v>957</v>
      </c>
      <c r="G82" s="63">
        <v>88568552.400000006</v>
      </c>
      <c r="H82" s="64">
        <v>-5044107.71</v>
      </c>
      <c r="I82" s="153">
        <v>177</v>
      </c>
      <c r="J82" s="2" t="s">
        <v>14866</v>
      </c>
      <c r="K82" s="2" t="s">
        <v>14867</v>
      </c>
      <c r="L82" s="2" t="s">
        <v>14868</v>
      </c>
      <c r="M82" s="1">
        <f t="shared" si="2"/>
        <v>3</v>
      </c>
      <c r="N82" s="155" t="str">
        <f>VLOOKUP(F:F,vlookup函数实操!A:B,2)</f>
        <v>行业A</v>
      </c>
      <c r="O82" s="155" t="str">
        <f>VLOOKUP(G:G,vlookup函数实操!H$1:I$6,2)</f>
        <v>营收正常</v>
      </c>
      <c r="P82" s="155" t="str">
        <f t="shared" si="3"/>
        <v>宁夏回族自治区银川市</v>
      </c>
      <c r="Q82" s="155"/>
    </row>
    <row r="83" spans="1:17" ht="22.5" x14ac:dyDescent="0.4">
      <c r="A83" s="2" t="s">
        <v>30014</v>
      </c>
      <c r="B83" s="2" t="s">
        <v>23134</v>
      </c>
      <c r="C83" s="2" t="s">
        <v>0</v>
      </c>
      <c r="D83" s="2" t="s">
        <v>23135</v>
      </c>
      <c r="E83" s="2" t="s">
        <v>23136</v>
      </c>
      <c r="F83" s="2" t="s">
        <v>719</v>
      </c>
      <c r="G83" s="63">
        <v>343129262.68000001</v>
      </c>
      <c r="H83" s="64">
        <v>17990460.870000001</v>
      </c>
      <c r="I83" s="153">
        <v>793</v>
      </c>
      <c r="J83" s="2" t="s">
        <v>23137</v>
      </c>
      <c r="K83" s="2" t="s">
        <v>23138</v>
      </c>
      <c r="L83" s="2" t="s">
        <v>23139</v>
      </c>
      <c r="M83" s="1">
        <f t="shared" si="2"/>
        <v>1</v>
      </c>
      <c r="N83" s="155" t="str">
        <f>VLOOKUP(F:F,vlookup函数实操!A:B,2)</f>
        <v>行业C</v>
      </c>
      <c r="O83" s="155" t="str">
        <f>VLOOKUP(G:G,vlookup函数实操!H$1:I$6,2)</f>
        <v>营收较高</v>
      </c>
      <c r="P83" s="155" t="str">
        <f t="shared" si="3"/>
        <v>上海市</v>
      </c>
      <c r="Q83" s="155"/>
    </row>
    <row r="84" spans="1:17" ht="22.5" x14ac:dyDescent="0.4">
      <c r="A84" s="2" t="s">
        <v>30015</v>
      </c>
      <c r="B84" s="2" t="s">
        <v>27533</v>
      </c>
      <c r="C84" s="2" t="s">
        <v>0</v>
      </c>
      <c r="D84" s="2" t="s">
        <v>27534</v>
      </c>
      <c r="E84" s="2" t="s">
        <v>27535</v>
      </c>
      <c r="F84" s="2" t="s">
        <v>40</v>
      </c>
      <c r="G84" s="63">
        <v>249804635.30000001</v>
      </c>
      <c r="H84" s="64">
        <v>23748196.239999998</v>
      </c>
      <c r="I84" s="153">
        <v>841</v>
      </c>
      <c r="J84" s="2" t="s">
        <v>27536</v>
      </c>
      <c r="K84" s="2" t="s">
        <v>27537</v>
      </c>
      <c r="L84" s="2" t="s">
        <v>27538</v>
      </c>
      <c r="M84" s="1">
        <f t="shared" si="2"/>
        <v>1</v>
      </c>
      <c r="N84" s="155" t="str">
        <f>VLOOKUP(F:F,vlookup函数实操!A:B,2)</f>
        <v>行业C</v>
      </c>
      <c r="O84" s="155" t="str">
        <f>VLOOKUP(G:G,vlookup函数实操!H$1:I$6,2)</f>
        <v>营收较高</v>
      </c>
      <c r="P84" s="155" t="str">
        <f t="shared" si="3"/>
        <v>北京市</v>
      </c>
      <c r="Q84" s="155"/>
    </row>
    <row r="85" spans="1:17" ht="22.5" x14ac:dyDescent="0.4">
      <c r="A85" s="2" t="s">
        <v>30015</v>
      </c>
      <c r="B85" s="2" t="s">
        <v>20900</v>
      </c>
      <c r="C85" s="2" t="s">
        <v>0</v>
      </c>
      <c r="D85" s="2" t="s">
        <v>20901</v>
      </c>
      <c r="E85" s="2" t="s">
        <v>20902</v>
      </c>
      <c r="F85" s="2" t="s">
        <v>171</v>
      </c>
      <c r="G85" s="63">
        <v>699007418.80999994</v>
      </c>
      <c r="H85" s="64">
        <v>106105243.06999999</v>
      </c>
      <c r="I85" s="153">
        <v>856</v>
      </c>
      <c r="J85" s="2" t="s">
        <v>20903</v>
      </c>
      <c r="K85" s="2" t="s">
        <v>20904</v>
      </c>
      <c r="L85" s="2" t="s">
        <v>20905</v>
      </c>
      <c r="M85" s="1">
        <f t="shared" si="2"/>
        <v>1</v>
      </c>
      <c r="N85" s="155" t="str">
        <f>VLOOKUP(F:F,vlookup函数实操!A:B,2)</f>
        <v>行业A</v>
      </c>
      <c r="O85" s="155" t="str">
        <f>VLOOKUP(G:G,vlookup函数实操!H$1:I$6,2)</f>
        <v>营收较高</v>
      </c>
      <c r="P85" s="155" t="str">
        <f t="shared" si="3"/>
        <v>孝感市</v>
      </c>
      <c r="Q85" s="155"/>
    </row>
    <row r="86" spans="1:17" ht="22.5" x14ac:dyDescent="0.4">
      <c r="A86" s="2" t="s">
        <v>30014</v>
      </c>
      <c r="B86" s="2" t="s">
        <v>15501</v>
      </c>
      <c r="C86" s="2" t="s">
        <v>0</v>
      </c>
      <c r="D86" s="2" t="s">
        <v>15502</v>
      </c>
      <c r="E86" s="2" t="s">
        <v>15503</v>
      </c>
      <c r="F86" s="2" t="s">
        <v>560</v>
      </c>
      <c r="G86" s="63">
        <v>685903075.20000005</v>
      </c>
      <c r="H86" s="64">
        <v>10615936.890000001</v>
      </c>
      <c r="I86" s="153">
        <v>2410</v>
      </c>
      <c r="J86" s="2" t="s">
        <v>15504</v>
      </c>
      <c r="K86" s="2" t="s">
        <v>15505</v>
      </c>
      <c r="L86" s="2" t="s">
        <v>15506</v>
      </c>
      <c r="M86" s="1">
        <f t="shared" si="2"/>
        <v>1</v>
      </c>
      <c r="N86" s="155" t="str">
        <f>VLOOKUP(F:F,vlookup函数实操!A:B,2)</f>
        <v>行业C</v>
      </c>
      <c r="O86" s="155" t="str">
        <f>VLOOKUP(G:G,vlookup函数实操!H$1:I$6,2)</f>
        <v>营收较高</v>
      </c>
      <c r="P86" s="155" t="str">
        <f t="shared" si="3"/>
        <v>南京市</v>
      </c>
      <c r="Q86" s="155"/>
    </row>
    <row r="87" spans="1:17" ht="22.5" x14ac:dyDescent="0.4">
      <c r="A87" s="2" t="s">
        <v>30014</v>
      </c>
      <c r="B87" s="2" t="s">
        <v>715</v>
      </c>
      <c r="C87" s="2" t="s">
        <v>0</v>
      </c>
      <c r="D87" s="2" t="s">
        <v>716</v>
      </c>
      <c r="E87" s="2" t="s">
        <v>717</v>
      </c>
      <c r="F87" s="2" t="s">
        <v>719</v>
      </c>
      <c r="G87" s="63">
        <v>4412308306.21</v>
      </c>
      <c r="H87" s="64">
        <v>615987261.45000005</v>
      </c>
      <c r="I87" s="153">
        <v>9393</v>
      </c>
      <c r="J87" s="2" t="s">
        <v>718</v>
      </c>
      <c r="K87" s="2" t="s">
        <v>720</v>
      </c>
      <c r="L87" s="2" t="s">
        <v>721</v>
      </c>
      <c r="M87" s="1">
        <f t="shared" si="2"/>
        <v>1</v>
      </c>
      <c r="N87" s="155" t="str">
        <f>VLOOKUP(F:F,vlookup函数实操!A:B,2)</f>
        <v>行业C</v>
      </c>
      <c r="O87" s="155" t="str">
        <f>VLOOKUP(G:G,vlookup函数实操!H$1:I$6,2)</f>
        <v>营收极高</v>
      </c>
      <c r="P87" s="155" t="e">
        <f>IF(ISNUMBER(FIND("省",E87)),MID(E87,FIND("省",E87)+1,FIND("市",E87)-FIND("省",E87)),LEFT(E87,FIND("市",E87)))</f>
        <v>#VALUE!</v>
      </c>
      <c r="Q87" s="155"/>
    </row>
    <row r="88" spans="1:17" ht="22.5" x14ac:dyDescent="0.4">
      <c r="A88" s="2" t="s">
        <v>30015</v>
      </c>
      <c r="B88" s="2" t="s">
        <v>27539</v>
      </c>
      <c r="C88" s="2" t="s">
        <v>0</v>
      </c>
      <c r="D88" s="2" t="s">
        <v>27540</v>
      </c>
      <c r="E88" s="2" t="s">
        <v>27541</v>
      </c>
      <c r="F88" s="2" t="s">
        <v>17</v>
      </c>
      <c r="G88" s="63">
        <v>186035488.91999999</v>
      </c>
      <c r="H88" s="64">
        <v>6427476.8899999997</v>
      </c>
      <c r="I88" s="153">
        <v>482</v>
      </c>
      <c r="J88" s="2" t="s">
        <v>27542</v>
      </c>
      <c r="K88" s="2" t="s">
        <v>27543</v>
      </c>
      <c r="L88" s="2" t="s">
        <v>27544</v>
      </c>
      <c r="M88" s="1">
        <f t="shared" si="2"/>
        <v>1</v>
      </c>
      <c r="N88" s="155" t="str">
        <f>VLOOKUP(F:F,vlookup函数实操!A:B,2)</f>
        <v>行业C</v>
      </c>
      <c r="O88" s="155" t="str">
        <f>VLOOKUP(G:G,vlookup函数实操!H$1:I$6,2)</f>
        <v>营收较高</v>
      </c>
      <c r="P88" s="155" t="str">
        <f t="shared" si="3"/>
        <v>北京市</v>
      </c>
      <c r="Q88" s="155"/>
    </row>
    <row r="89" spans="1:17" x14ac:dyDescent="0.4">
      <c r="A89" s="2" t="s">
        <v>30015</v>
      </c>
      <c r="B89" s="2" t="s">
        <v>21928</v>
      </c>
      <c r="C89" s="2" t="s">
        <v>0</v>
      </c>
      <c r="D89" s="2" t="s">
        <v>21929</v>
      </c>
      <c r="E89" s="2" t="s">
        <v>21930</v>
      </c>
      <c r="F89" s="2" t="s">
        <v>54</v>
      </c>
      <c r="G89" s="63">
        <v>215892578.33000001</v>
      </c>
      <c r="H89" s="64">
        <v>30511320.68</v>
      </c>
      <c r="I89" s="153">
        <v>1477</v>
      </c>
      <c r="J89" s="2" t="s">
        <v>21931</v>
      </c>
      <c r="K89" s="2" t="s">
        <v>21932</v>
      </c>
      <c r="L89" s="2" t="s">
        <v>21933</v>
      </c>
      <c r="M89" s="1">
        <f t="shared" si="2"/>
        <v>1</v>
      </c>
      <c r="N89" s="155" t="str">
        <f>VLOOKUP(F:F,vlookup函数实操!A:B,2)</f>
        <v>行业E</v>
      </c>
      <c r="O89" s="155" t="str">
        <f>VLOOKUP(G:G,vlookup函数实操!H$1:I$6,2)</f>
        <v>营收较高</v>
      </c>
      <c r="P89" s="155" t="str">
        <f t="shared" si="3"/>
        <v>杭州市</v>
      </c>
      <c r="Q89" s="155"/>
    </row>
    <row r="90" spans="1:17" ht="22.5" x14ac:dyDescent="0.4">
      <c r="A90" s="2" t="s">
        <v>30015</v>
      </c>
      <c r="B90" s="2" t="s">
        <v>722</v>
      </c>
      <c r="C90" s="2" t="s">
        <v>0</v>
      </c>
      <c r="D90" s="2" t="s">
        <v>723</v>
      </c>
      <c r="E90" s="2" t="s">
        <v>724</v>
      </c>
      <c r="F90" s="2" t="s">
        <v>163</v>
      </c>
      <c r="G90" s="63">
        <v>27930271000</v>
      </c>
      <c r="H90" s="64">
        <v>2216659000</v>
      </c>
      <c r="I90" s="153" t="s">
        <v>725</v>
      </c>
      <c r="J90" s="2" t="s">
        <v>726</v>
      </c>
      <c r="K90" s="2" t="s">
        <v>727</v>
      </c>
      <c r="L90" s="2" t="s">
        <v>728</v>
      </c>
      <c r="M90" s="1">
        <f t="shared" si="2"/>
        <v>1</v>
      </c>
      <c r="N90" s="155" t="str">
        <f>VLOOKUP(F:F,vlookup函数实操!A:B,2)</f>
        <v>行业D</v>
      </c>
      <c r="O90" s="155" t="str">
        <f>VLOOKUP(G:G,vlookup函数实操!H$1:I$6,2)</f>
        <v>营收极高</v>
      </c>
      <c r="P90" s="155" t="str">
        <f t="shared" si="3"/>
        <v>深圳市</v>
      </c>
      <c r="Q90" s="155"/>
    </row>
    <row r="91" spans="1:17" ht="22.5" x14ac:dyDescent="0.4">
      <c r="A91" s="2" t="s">
        <v>30015</v>
      </c>
      <c r="B91" s="2" t="s">
        <v>729</v>
      </c>
      <c r="C91" s="2" t="s">
        <v>0</v>
      </c>
      <c r="D91" s="2" t="s">
        <v>730</v>
      </c>
      <c r="E91" s="2" t="s">
        <v>731</v>
      </c>
      <c r="F91" s="2" t="s">
        <v>560</v>
      </c>
      <c r="G91" s="63">
        <v>209602271.28999999</v>
      </c>
      <c r="H91" s="64">
        <v>19407731.050000001</v>
      </c>
      <c r="I91" s="153">
        <v>1335</v>
      </c>
      <c r="J91" s="2" t="s">
        <v>732</v>
      </c>
      <c r="K91" s="2" t="s">
        <v>733</v>
      </c>
      <c r="L91" s="2" t="s">
        <v>734</v>
      </c>
      <c r="M91" s="1">
        <f t="shared" si="2"/>
        <v>1</v>
      </c>
      <c r="N91" s="155" t="str">
        <f>VLOOKUP(F:F,vlookup函数实操!A:B,2)</f>
        <v>行业C</v>
      </c>
      <c r="O91" s="155" t="str">
        <f>VLOOKUP(G:G,vlookup函数实操!H$1:I$6,2)</f>
        <v>营收较高</v>
      </c>
      <c r="P91" s="155" t="str">
        <f t="shared" si="3"/>
        <v>沈阳市</v>
      </c>
      <c r="Q91" s="155"/>
    </row>
    <row r="92" spans="1:17" x14ac:dyDescent="0.4">
      <c r="A92" s="2" t="s">
        <v>30014</v>
      </c>
      <c r="B92" s="2" t="s">
        <v>735</v>
      </c>
      <c r="C92" s="2" t="s">
        <v>0</v>
      </c>
      <c r="D92" s="2" t="s">
        <v>736</v>
      </c>
      <c r="E92" s="2" t="s">
        <v>737</v>
      </c>
      <c r="F92" s="2" t="s">
        <v>54</v>
      </c>
      <c r="G92" s="63">
        <v>2165944763.5799999</v>
      </c>
      <c r="H92" s="64">
        <v>78146985.400000006</v>
      </c>
      <c r="I92" s="153">
        <v>7183</v>
      </c>
      <c r="J92" s="2" t="s">
        <v>738</v>
      </c>
      <c r="K92" s="2" t="s">
        <v>739</v>
      </c>
      <c r="L92" s="2" t="s">
        <v>740</v>
      </c>
      <c r="M92" s="1">
        <f t="shared" si="2"/>
        <v>1</v>
      </c>
      <c r="N92" s="155" t="str">
        <f>VLOOKUP(F:F,vlookup函数实操!A:B,2)</f>
        <v>行业E</v>
      </c>
      <c r="O92" s="155" t="str">
        <f>VLOOKUP(G:G,vlookup函数实操!H$1:I$6,2)</f>
        <v>营收极高</v>
      </c>
      <c r="P92" s="155" t="str">
        <f t="shared" si="3"/>
        <v>洛阳市</v>
      </c>
      <c r="Q92" s="155"/>
    </row>
    <row r="93" spans="1:17" ht="33.75" x14ac:dyDescent="0.4">
      <c r="A93" s="2" t="s">
        <v>30014</v>
      </c>
      <c r="B93" s="2" t="s">
        <v>741</v>
      </c>
      <c r="C93" s="2" t="s">
        <v>0</v>
      </c>
      <c r="D93" s="2" t="s">
        <v>742</v>
      </c>
      <c r="E93" s="2" t="s">
        <v>743</v>
      </c>
      <c r="F93" s="2" t="s">
        <v>661</v>
      </c>
      <c r="G93" s="63">
        <v>15216257790.549999</v>
      </c>
      <c r="H93" s="64">
        <v>5229072056.8299999</v>
      </c>
      <c r="I93" s="153" t="s">
        <v>744</v>
      </c>
      <c r="J93" s="2" t="s">
        <v>745</v>
      </c>
      <c r="K93" s="2" t="s">
        <v>746</v>
      </c>
      <c r="L93" s="2" t="s">
        <v>747</v>
      </c>
      <c r="M93" s="1">
        <f t="shared" si="2"/>
        <v>1</v>
      </c>
      <c r="N93" s="155" t="str">
        <f>VLOOKUP(F:F,vlookup函数实操!A:B,2)</f>
        <v>行业E</v>
      </c>
      <c r="O93" s="155" t="str">
        <f>VLOOKUP(G:G,vlookup函数实操!H$1:I$6,2)</f>
        <v>营收极高</v>
      </c>
      <c r="P93" s="155" t="str">
        <f t="shared" si="3"/>
        <v>深圳市</v>
      </c>
      <c r="Q93" s="155"/>
    </row>
    <row r="94" spans="1:17" ht="22.5" x14ac:dyDescent="0.4">
      <c r="A94" s="2" t="s">
        <v>30014</v>
      </c>
      <c r="B94" s="2" t="s">
        <v>748</v>
      </c>
      <c r="C94" s="2" t="s">
        <v>0</v>
      </c>
      <c r="D94" s="2" t="s">
        <v>749</v>
      </c>
      <c r="E94" s="2" t="s">
        <v>750</v>
      </c>
      <c r="F94" s="2" t="s">
        <v>338</v>
      </c>
      <c r="G94" s="63">
        <v>54030000000</v>
      </c>
      <c r="H94" s="64">
        <v>17350000000</v>
      </c>
      <c r="I94" s="153" t="s">
        <v>751</v>
      </c>
      <c r="J94" s="2" t="s">
        <v>752</v>
      </c>
      <c r="K94" s="2" t="s">
        <v>753</v>
      </c>
      <c r="L94" s="2" t="s">
        <v>754</v>
      </c>
      <c r="M94" s="1">
        <f t="shared" si="2"/>
        <v>1</v>
      </c>
      <c r="N94" s="155" t="str">
        <f>VLOOKUP(F:F,vlookup函数实操!A:B,2)</f>
        <v>行业E</v>
      </c>
      <c r="O94" s="155" t="str">
        <f>VLOOKUP(G:G,vlookup函数实操!H$1:I$6,2)</f>
        <v>营收极高</v>
      </c>
      <c r="P94" s="155" t="str">
        <f t="shared" si="3"/>
        <v>北京市</v>
      </c>
      <c r="Q94" s="155"/>
    </row>
    <row r="95" spans="1:17" ht="33.75" x14ac:dyDescent="0.4">
      <c r="A95" s="2" t="s">
        <v>30015</v>
      </c>
      <c r="B95" s="2" t="s">
        <v>755</v>
      </c>
      <c r="C95" s="2" t="s">
        <v>0</v>
      </c>
      <c r="D95" s="2" t="s">
        <v>756</v>
      </c>
      <c r="E95" s="2" t="s">
        <v>757</v>
      </c>
      <c r="F95" s="2" t="s">
        <v>509</v>
      </c>
      <c r="G95" s="63">
        <v>24577904700.959999</v>
      </c>
      <c r="H95" s="64">
        <v>1947958986.6700001</v>
      </c>
      <c r="I95" s="153" t="s">
        <v>758</v>
      </c>
      <c r="J95" s="2" t="s">
        <v>759</v>
      </c>
      <c r="K95" s="2" t="s">
        <v>760</v>
      </c>
      <c r="L95" s="2" t="s">
        <v>761</v>
      </c>
      <c r="M95" s="1">
        <f t="shared" si="2"/>
        <v>2</v>
      </c>
      <c r="N95" s="155" t="str">
        <f>VLOOKUP(F:F,vlookup函数实操!A:B,2)</f>
        <v>行业B</v>
      </c>
      <c r="O95" s="155" t="str">
        <f>VLOOKUP(G:G,vlookup函数实操!H$1:I$6,2)</f>
        <v>营收极高</v>
      </c>
      <c r="P95" s="155" t="str">
        <f t="shared" si="3"/>
        <v>黄石市</v>
      </c>
      <c r="Q95" s="155"/>
    </row>
    <row r="96" spans="1:17" x14ac:dyDescent="0.4">
      <c r="A96" s="2" t="s">
        <v>30014</v>
      </c>
      <c r="B96" s="2" t="s">
        <v>762</v>
      </c>
      <c r="C96" s="2" t="s">
        <v>0</v>
      </c>
      <c r="D96" s="2" t="s">
        <v>763</v>
      </c>
      <c r="E96" s="2" t="s">
        <v>764</v>
      </c>
      <c r="F96" s="2" t="s">
        <v>661</v>
      </c>
      <c r="G96" s="63">
        <v>6332416285.2600002</v>
      </c>
      <c r="H96" s="64">
        <v>1541713886.45</v>
      </c>
      <c r="I96" s="153" t="s">
        <v>765</v>
      </c>
      <c r="J96" s="2" t="s">
        <v>766</v>
      </c>
      <c r="K96" s="2" t="s">
        <v>767</v>
      </c>
      <c r="L96" s="2" t="s">
        <v>768</v>
      </c>
      <c r="M96" s="1">
        <f t="shared" si="2"/>
        <v>1</v>
      </c>
      <c r="N96" s="155" t="str">
        <f>VLOOKUP(F:F,vlookup函数实操!A:B,2)</f>
        <v>行业E</v>
      </c>
      <c r="O96" s="155" t="str">
        <f>VLOOKUP(G:G,vlookup函数实操!H$1:I$6,2)</f>
        <v>营收极高</v>
      </c>
      <c r="P96" s="155" t="str">
        <f t="shared" si="3"/>
        <v>北京市</v>
      </c>
      <c r="Q96" s="155"/>
    </row>
    <row r="97" spans="1:17" ht="22.5" x14ac:dyDescent="0.4">
      <c r="A97" s="2" t="s">
        <v>30015</v>
      </c>
      <c r="B97" s="2" t="s">
        <v>769</v>
      </c>
      <c r="C97" s="2" t="s">
        <v>0</v>
      </c>
      <c r="D97" s="2" t="s">
        <v>770</v>
      </c>
      <c r="E97" s="2" t="s">
        <v>771</v>
      </c>
      <c r="F97" s="2" t="s">
        <v>773</v>
      </c>
      <c r="G97" s="63">
        <v>360909160.26999998</v>
      </c>
      <c r="H97" s="64">
        <v>71095807.989999995</v>
      </c>
      <c r="I97" s="153">
        <v>1046</v>
      </c>
      <c r="J97" s="2" t="s">
        <v>772</v>
      </c>
      <c r="K97" s="2" t="s">
        <v>774</v>
      </c>
      <c r="L97" s="2" t="s">
        <v>775</v>
      </c>
      <c r="M97" s="1">
        <f t="shared" si="2"/>
        <v>3</v>
      </c>
      <c r="N97" s="155" t="str">
        <f>VLOOKUP(F:F,vlookup函数实操!A:B,2)</f>
        <v>行业C</v>
      </c>
      <c r="O97" s="155" t="str">
        <f>VLOOKUP(G:G,vlookup函数实操!H$1:I$6,2)</f>
        <v>营收较高</v>
      </c>
      <c r="P97" s="155" t="str">
        <f t="shared" si="3"/>
        <v>深圳市</v>
      </c>
      <c r="Q97" s="155"/>
    </row>
    <row r="98" spans="1:17" x14ac:dyDescent="0.4">
      <c r="A98" s="2" t="s">
        <v>30015</v>
      </c>
      <c r="B98" s="2" t="s">
        <v>789</v>
      </c>
      <c r="C98" s="2" t="s">
        <v>0</v>
      </c>
      <c r="D98" s="2" t="s">
        <v>790</v>
      </c>
      <c r="E98" s="2" t="s">
        <v>791</v>
      </c>
      <c r="F98" s="2" t="s">
        <v>681</v>
      </c>
      <c r="G98" s="63">
        <v>411536049.48000002</v>
      </c>
      <c r="H98" s="64">
        <v>40981371.75</v>
      </c>
      <c r="I98" s="153">
        <v>1337</v>
      </c>
      <c r="J98" s="2" t="s">
        <v>792</v>
      </c>
      <c r="K98" s="2" t="s">
        <v>793</v>
      </c>
      <c r="L98" s="2" t="s">
        <v>794</v>
      </c>
      <c r="M98" s="1">
        <f t="shared" si="2"/>
        <v>1</v>
      </c>
      <c r="N98" s="155" t="str">
        <f>VLOOKUP(F:F,vlookup函数实操!A:B,2)</f>
        <v>行业A</v>
      </c>
      <c r="O98" s="155" t="str">
        <f>VLOOKUP(G:G,vlookup函数实操!H$1:I$6,2)</f>
        <v>营收较高</v>
      </c>
      <c r="P98" s="155" t="str">
        <f t="shared" si="3"/>
        <v>北京市</v>
      </c>
      <c r="Q98" s="155"/>
    </row>
    <row r="99" spans="1:17" ht="22.5" x14ac:dyDescent="0.4">
      <c r="A99" s="2" t="s">
        <v>30014</v>
      </c>
      <c r="B99" s="2" t="s">
        <v>18331</v>
      </c>
      <c r="C99" s="2" t="s">
        <v>0</v>
      </c>
      <c r="D99" s="2" t="s">
        <v>18332</v>
      </c>
      <c r="E99" s="2" t="s">
        <v>18333</v>
      </c>
      <c r="F99" s="2" t="s">
        <v>171</v>
      </c>
      <c r="G99" s="63">
        <v>576110613.47000003</v>
      </c>
      <c r="H99" s="64">
        <v>-8932317.1799999997</v>
      </c>
      <c r="I99" s="153">
        <v>1177</v>
      </c>
      <c r="J99" s="2" t="s">
        <v>18334</v>
      </c>
      <c r="K99" s="2" t="s">
        <v>18335</v>
      </c>
      <c r="L99" s="2" t="s">
        <v>18336</v>
      </c>
      <c r="M99" s="1">
        <f t="shared" si="2"/>
        <v>1</v>
      </c>
      <c r="N99" s="155" t="str">
        <f>VLOOKUP(F:F,vlookup函数实操!A:B,2)</f>
        <v>行业A</v>
      </c>
      <c r="O99" s="155" t="str">
        <f>VLOOKUP(G:G,vlookup函数实操!H$1:I$6,2)</f>
        <v>营收较高</v>
      </c>
      <c r="P99" s="155" t="str">
        <f t="shared" si="3"/>
        <v>苏州市</v>
      </c>
      <c r="Q99" s="155"/>
    </row>
    <row r="100" spans="1:17" ht="33.75" x14ac:dyDescent="0.4">
      <c r="A100" s="2" t="s">
        <v>30015</v>
      </c>
      <c r="B100" s="2" t="s">
        <v>9449</v>
      </c>
      <c r="C100" s="2" t="s">
        <v>0</v>
      </c>
      <c r="D100" s="2" t="s">
        <v>9450</v>
      </c>
      <c r="E100" s="2" t="s">
        <v>9451</v>
      </c>
      <c r="F100" s="2" t="s">
        <v>206</v>
      </c>
      <c r="G100" s="63">
        <v>88537176.640000001</v>
      </c>
      <c r="H100" s="64">
        <v>-54712832.219999999</v>
      </c>
      <c r="I100" s="153">
        <v>1311</v>
      </c>
      <c r="J100" s="2" t="s">
        <v>9452</v>
      </c>
      <c r="K100" s="2" t="s">
        <v>9453</v>
      </c>
      <c r="L100" s="2" t="s">
        <v>9454</v>
      </c>
      <c r="M100" s="1">
        <f t="shared" si="2"/>
        <v>1</v>
      </c>
      <c r="N100" s="155" t="str">
        <f>VLOOKUP(F:F,vlookup函数实操!A:B,2)</f>
        <v>行业C</v>
      </c>
      <c r="O100" s="155" t="str">
        <f>VLOOKUP(G:G,vlookup函数实操!H$1:I$6,2)</f>
        <v>营收正常</v>
      </c>
      <c r="P100" s="155" t="str">
        <f t="shared" si="3"/>
        <v>深圳市</v>
      </c>
      <c r="Q100" s="155"/>
    </row>
    <row r="101" spans="1:17" ht="22.5" x14ac:dyDescent="0.4">
      <c r="A101" s="2" t="s">
        <v>30014</v>
      </c>
      <c r="B101" s="2" t="s">
        <v>795</v>
      </c>
      <c r="C101" s="2" t="s">
        <v>0</v>
      </c>
      <c r="D101" s="2" t="s">
        <v>796</v>
      </c>
      <c r="E101" s="2" t="s">
        <v>797</v>
      </c>
      <c r="F101" s="2" t="s">
        <v>142</v>
      </c>
      <c r="G101" s="63">
        <v>1490862898.8599999</v>
      </c>
      <c r="H101" s="64">
        <v>596235826.04999995</v>
      </c>
      <c r="I101" s="153">
        <v>1790</v>
      </c>
      <c r="J101" s="2" t="s">
        <v>798</v>
      </c>
      <c r="K101" s="2" t="s">
        <v>799</v>
      </c>
      <c r="L101" s="2" t="s">
        <v>800</v>
      </c>
      <c r="M101" s="1">
        <f t="shared" si="2"/>
        <v>1</v>
      </c>
      <c r="N101" s="155" t="str">
        <f>VLOOKUP(F:F,vlookup函数实操!A:B,2)</f>
        <v>行业A</v>
      </c>
      <c r="O101" s="155" t="str">
        <f>VLOOKUP(G:G,vlookup函数实操!H$1:I$6,2)</f>
        <v>营收极高</v>
      </c>
      <c r="P101" s="155" t="str">
        <f t="shared" si="3"/>
        <v>苏州市</v>
      </c>
      <c r="Q101" s="155"/>
    </row>
    <row r="102" spans="1:17" ht="22.5" x14ac:dyDescent="0.4">
      <c r="A102" s="2" t="s">
        <v>30015</v>
      </c>
      <c r="B102" s="2" t="s">
        <v>2393</v>
      </c>
      <c r="C102" s="2" t="s">
        <v>0</v>
      </c>
      <c r="D102" s="2" t="s">
        <v>2394</v>
      </c>
      <c r="E102" s="2" t="s">
        <v>2395</v>
      </c>
      <c r="F102" s="2" t="s">
        <v>88</v>
      </c>
      <c r="G102" s="63">
        <v>395203445.83999997</v>
      </c>
      <c r="H102" s="64">
        <v>42086278.18</v>
      </c>
      <c r="I102" s="153">
        <v>763</v>
      </c>
      <c r="J102" s="2" t="s">
        <v>2396</v>
      </c>
      <c r="K102" s="2" t="s">
        <v>2397</v>
      </c>
      <c r="L102" s="2" t="s">
        <v>2398</v>
      </c>
      <c r="M102" s="1">
        <f t="shared" si="2"/>
        <v>1</v>
      </c>
      <c r="N102" s="155" t="str">
        <f>VLOOKUP(F:F,vlookup函数实操!A:B,2)</f>
        <v>行业C</v>
      </c>
      <c r="O102" s="155" t="str">
        <f>VLOOKUP(G:G,vlookup函数实操!H$1:I$6,2)</f>
        <v>营收较高</v>
      </c>
      <c r="P102" s="155" t="str">
        <f t="shared" si="3"/>
        <v>绍兴市</v>
      </c>
      <c r="Q102" s="155"/>
    </row>
    <row r="103" spans="1:17" ht="22.5" x14ac:dyDescent="0.4">
      <c r="A103" s="2" t="s">
        <v>30014</v>
      </c>
      <c r="B103" s="2" t="s">
        <v>801</v>
      </c>
      <c r="C103" s="2" t="s">
        <v>0</v>
      </c>
      <c r="D103" s="2" t="s">
        <v>802</v>
      </c>
      <c r="E103" s="2" t="s">
        <v>803</v>
      </c>
      <c r="F103" s="2" t="s">
        <v>32</v>
      </c>
      <c r="G103" s="63">
        <v>11854010000</v>
      </c>
      <c r="H103" s="64">
        <v>2843451000</v>
      </c>
      <c r="I103" s="153" t="s">
        <v>804</v>
      </c>
      <c r="J103" s="2" t="s">
        <v>805</v>
      </c>
      <c r="K103" s="2" t="s">
        <v>806</v>
      </c>
      <c r="L103" s="2" t="s">
        <v>807</v>
      </c>
      <c r="M103" s="1">
        <f t="shared" si="2"/>
        <v>1</v>
      </c>
      <c r="N103" s="155" t="str">
        <f>VLOOKUP(F:F,vlookup函数实操!A:B,2)</f>
        <v>行业A</v>
      </c>
      <c r="O103" s="155" t="str">
        <f>VLOOKUP(G:G,vlookup函数实操!H$1:I$6,2)</f>
        <v>营收极高</v>
      </c>
      <c r="P103" s="155" t="str">
        <f t="shared" si="3"/>
        <v>上海市</v>
      </c>
      <c r="Q103" s="155"/>
    </row>
    <row r="104" spans="1:17" ht="22.5" x14ac:dyDescent="0.4">
      <c r="A104" s="2" t="s">
        <v>30014</v>
      </c>
      <c r="B104" s="2" t="s">
        <v>1396</v>
      </c>
      <c r="C104" s="2" t="s">
        <v>0</v>
      </c>
      <c r="D104" s="2" t="s">
        <v>1397</v>
      </c>
      <c r="E104" s="2" t="s">
        <v>1398</v>
      </c>
      <c r="F104" s="2" t="s">
        <v>185</v>
      </c>
      <c r="G104" s="63">
        <v>856355163.15999997</v>
      </c>
      <c r="H104" s="64">
        <v>134515149.41</v>
      </c>
      <c r="I104" s="153">
        <v>405</v>
      </c>
      <c r="J104" s="2" t="s">
        <v>1399</v>
      </c>
      <c r="K104" s="2" t="s">
        <v>1400</v>
      </c>
      <c r="L104" s="2" t="s">
        <v>1401</v>
      </c>
      <c r="M104" s="1">
        <f t="shared" si="2"/>
        <v>1</v>
      </c>
      <c r="N104" s="155" t="str">
        <f>VLOOKUP(F:F,vlookup函数实操!A:B,2)</f>
        <v>行业B</v>
      </c>
      <c r="O104" s="155" t="str">
        <f>VLOOKUP(G:G,vlookup函数实操!H$1:I$6,2)</f>
        <v>营收较高</v>
      </c>
      <c r="P104" s="155" t="str">
        <f t="shared" si="3"/>
        <v>成都市</v>
      </c>
      <c r="Q104" s="155"/>
    </row>
    <row r="105" spans="1:17" ht="22.5" x14ac:dyDescent="0.4">
      <c r="A105" s="2" t="s">
        <v>30015</v>
      </c>
      <c r="B105" s="2" t="s">
        <v>808</v>
      </c>
      <c r="C105" s="2" t="s">
        <v>0</v>
      </c>
      <c r="D105" s="2" t="s">
        <v>809</v>
      </c>
      <c r="E105" s="2" t="s">
        <v>810</v>
      </c>
      <c r="F105" s="2" t="s">
        <v>812</v>
      </c>
      <c r="G105" s="63">
        <v>3027071298.1500001</v>
      </c>
      <c r="H105" s="64">
        <v>107700531.40000001</v>
      </c>
      <c r="I105" s="153">
        <v>7522</v>
      </c>
      <c r="J105" s="2" t="s">
        <v>811</v>
      </c>
      <c r="K105" s="2" t="s">
        <v>813</v>
      </c>
      <c r="L105" s="2" t="s">
        <v>814</v>
      </c>
      <c r="M105" s="1">
        <f t="shared" si="2"/>
        <v>1</v>
      </c>
      <c r="N105" s="155" t="str">
        <f>VLOOKUP(F:F,vlookup函数实操!A:B,2)</f>
        <v>行业E</v>
      </c>
      <c r="O105" s="155" t="str">
        <f>VLOOKUP(G:G,vlookup函数实操!H$1:I$6,2)</f>
        <v>营收极高</v>
      </c>
      <c r="P105" s="155" t="str">
        <f t="shared" si="3"/>
        <v>株洲市</v>
      </c>
      <c r="Q105" s="155"/>
    </row>
    <row r="106" spans="1:17" ht="22.5" x14ac:dyDescent="0.4">
      <c r="A106" s="2" t="s">
        <v>30015</v>
      </c>
      <c r="B106" s="2" t="s">
        <v>815</v>
      </c>
      <c r="C106" s="2" t="s">
        <v>0</v>
      </c>
      <c r="D106" s="2" t="s">
        <v>816</v>
      </c>
      <c r="E106" s="2" t="s">
        <v>817</v>
      </c>
      <c r="F106" s="2" t="s">
        <v>681</v>
      </c>
      <c r="G106" s="63">
        <v>231156035.5</v>
      </c>
      <c r="H106" s="64">
        <v>-16159755.859999999</v>
      </c>
      <c r="I106" s="153">
        <v>656</v>
      </c>
      <c r="J106" s="2" t="s">
        <v>818</v>
      </c>
      <c r="K106" s="2" t="s">
        <v>819</v>
      </c>
      <c r="L106" s="2" t="s">
        <v>820</v>
      </c>
      <c r="M106" s="1">
        <f t="shared" si="2"/>
        <v>1</v>
      </c>
      <c r="N106" s="155" t="str">
        <f>VLOOKUP(F:F,vlookup函数实操!A:B,2)</f>
        <v>行业A</v>
      </c>
      <c r="O106" s="155" t="str">
        <f>VLOOKUP(G:G,vlookup函数实操!H$1:I$6,2)</f>
        <v>营收较高</v>
      </c>
      <c r="P106" s="155" t="str">
        <f t="shared" si="3"/>
        <v>北京市</v>
      </c>
      <c r="Q106" s="155"/>
    </row>
    <row r="107" spans="1:17" ht="22.5" x14ac:dyDescent="0.4">
      <c r="A107" s="2" t="s">
        <v>30014</v>
      </c>
      <c r="B107" s="2" t="s">
        <v>821</v>
      </c>
      <c r="C107" s="2" t="s">
        <v>0</v>
      </c>
      <c r="D107" s="2" t="s">
        <v>822</v>
      </c>
      <c r="E107" s="2" t="s">
        <v>823</v>
      </c>
      <c r="F107" s="2" t="s">
        <v>681</v>
      </c>
      <c r="G107" s="63">
        <v>2591401507.4699998</v>
      </c>
      <c r="H107" s="64">
        <v>386937412.88999999</v>
      </c>
      <c r="I107" s="153">
        <v>6541</v>
      </c>
      <c r="J107" s="2" t="s">
        <v>824</v>
      </c>
      <c r="K107" s="2" t="s">
        <v>825</v>
      </c>
      <c r="L107" s="2" t="s">
        <v>826</v>
      </c>
      <c r="M107" s="1">
        <f t="shared" si="2"/>
        <v>1</v>
      </c>
      <c r="N107" s="155" t="str">
        <f>VLOOKUP(F:F,vlookup函数实操!A:B,2)</f>
        <v>行业A</v>
      </c>
      <c r="O107" s="155" t="str">
        <f>VLOOKUP(G:G,vlookup函数实操!H$1:I$6,2)</f>
        <v>营收极高</v>
      </c>
      <c r="P107" s="155" t="str">
        <f t="shared" si="3"/>
        <v>南昌市</v>
      </c>
      <c r="Q107" s="155"/>
    </row>
    <row r="108" spans="1:17" ht="22.5" x14ac:dyDescent="0.4">
      <c r="A108" s="2" t="s">
        <v>30015</v>
      </c>
      <c r="B108" s="2" t="s">
        <v>827</v>
      </c>
      <c r="C108" s="2" t="s">
        <v>0</v>
      </c>
      <c r="D108" s="2" t="s">
        <v>828</v>
      </c>
      <c r="E108" s="2" t="s">
        <v>829</v>
      </c>
      <c r="F108" s="2" t="s">
        <v>171</v>
      </c>
      <c r="G108" s="63">
        <v>6328097938.25</v>
      </c>
      <c r="H108" s="64">
        <v>254761238.03</v>
      </c>
      <c r="I108" s="153">
        <v>7127</v>
      </c>
      <c r="J108" s="2" t="s">
        <v>830</v>
      </c>
      <c r="K108" s="2" t="s">
        <v>831</v>
      </c>
      <c r="L108" s="2" t="s">
        <v>832</v>
      </c>
      <c r="M108" s="1">
        <f t="shared" si="2"/>
        <v>1</v>
      </c>
      <c r="N108" s="155" t="str">
        <f>VLOOKUP(F:F,vlookup函数实操!A:B,2)</f>
        <v>行业A</v>
      </c>
      <c r="O108" s="155" t="str">
        <f>VLOOKUP(G:G,vlookup函数实操!H$1:I$6,2)</f>
        <v>营收极高</v>
      </c>
      <c r="P108" s="155" t="str">
        <f t="shared" si="3"/>
        <v>铜仁市</v>
      </c>
      <c r="Q108" s="155"/>
    </row>
    <row r="109" spans="1:17" ht="22.5" x14ac:dyDescent="0.4">
      <c r="A109" s="2" t="s">
        <v>30014</v>
      </c>
      <c r="B109" s="2" t="s">
        <v>833</v>
      </c>
      <c r="C109" s="2" t="s">
        <v>0</v>
      </c>
      <c r="D109" s="2" t="s">
        <v>834</v>
      </c>
      <c r="E109" s="2" t="s">
        <v>835</v>
      </c>
      <c r="F109" s="2" t="s">
        <v>32</v>
      </c>
      <c r="G109" s="63">
        <v>949143575.27999997</v>
      </c>
      <c r="H109" s="64">
        <v>117189974.5</v>
      </c>
      <c r="I109" s="153">
        <v>1048</v>
      </c>
      <c r="J109" s="2" t="s">
        <v>836</v>
      </c>
      <c r="K109" s="2" t="s">
        <v>837</v>
      </c>
      <c r="L109" s="2" t="s">
        <v>838</v>
      </c>
      <c r="M109" s="1">
        <f t="shared" si="2"/>
        <v>1</v>
      </c>
      <c r="N109" s="155" t="str">
        <f>VLOOKUP(F:F,vlookup函数实操!A:B,2)</f>
        <v>行业A</v>
      </c>
      <c r="O109" s="155" t="str">
        <f>VLOOKUP(G:G,vlookup函数实操!H$1:I$6,2)</f>
        <v>营收较高</v>
      </c>
      <c r="P109" s="155" t="str">
        <f t="shared" si="3"/>
        <v>上海市</v>
      </c>
      <c r="Q109" s="155"/>
    </row>
    <row r="110" spans="1:17" ht="22.5" x14ac:dyDescent="0.4">
      <c r="A110" s="2" t="s">
        <v>30014</v>
      </c>
      <c r="B110" s="2" t="s">
        <v>839</v>
      </c>
      <c r="C110" s="2" t="s">
        <v>0</v>
      </c>
      <c r="D110" s="2" t="s">
        <v>840</v>
      </c>
      <c r="E110" s="2" t="s">
        <v>841</v>
      </c>
      <c r="F110" s="2" t="s">
        <v>32</v>
      </c>
      <c r="G110" s="63">
        <v>215701246.41999999</v>
      </c>
      <c r="H110" s="64">
        <v>27165709.789999999</v>
      </c>
      <c r="I110" s="153">
        <v>495</v>
      </c>
      <c r="J110" s="2" t="s">
        <v>842</v>
      </c>
      <c r="K110" s="2" t="s">
        <v>843</v>
      </c>
      <c r="L110" s="2" t="s">
        <v>844</v>
      </c>
      <c r="M110" s="1">
        <f t="shared" si="2"/>
        <v>1</v>
      </c>
      <c r="N110" s="155" t="str">
        <f>VLOOKUP(F:F,vlookup函数实操!A:B,2)</f>
        <v>行业A</v>
      </c>
      <c r="O110" s="155" t="str">
        <f>VLOOKUP(G:G,vlookup函数实操!H$1:I$6,2)</f>
        <v>营收较高</v>
      </c>
      <c r="P110" s="155" t="str">
        <f t="shared" si="3"/>
        <v>深圳市</v>
      </c>
      <c r="Q110" s="155"/>
    </row>
    <row r="111" spans="1:17" ht="22.5" x14ac:dyDescent="0.4">
      <c r="A111" s="2" t="s">
        <v>30015</v>
      </c>
      <c r="B111" s="2" t="s">
        <v>21934</v>
      </c>
      <c r="C111" s="2" t="s">
        <v>0</v>
      </c>
      <c r="D111" s="2" t="s">
        <v>21935</v>
      </c>
      <c r="E111" s="2" t="s">
        <v>21936</v>
      </c>
      <c r="F111" s="2" t="s">
        <v>206</v>
      </c>
      <c r="G111" s="63">
        <v>20877738.57</v>
      </c>
      <c r="H111" s="64">
        <v>-207376.32</v>
      </c>
      <c r="I111" s="153">
        <v>152</v>
      </c>
      <c r="J111" s="2" t="s">
        <v>21937</v>
      </c>
      <c r="K111" s="2" t="s">
        <v>21938</v>
      </c>
      <c r="L111" s="2" t="s">
        <v>21939</v>
      </c>
      <c r="M111" s="1">
        <f t="shared" si="2"/>
        <v>3</v>
      </c>
      <c r="N111" s="155" t="str">
        <f>VLOOKUP(F:F,vlookup函数实操!A:B,2)</f>
        <v>行业C</v>
      </c>
      <c r="O111" s="155" t="str">
        <f>VLOOKUP(G:G,vlookup函数实操!H$1:I$6,2)</f>
        <v>营收正常</v>
      </c>
      <c r="P111" s="155" t="str">
        <f t="shared" si="3"/>
        <v>杭州市</v>
      </c>
      <c r="Q111" s="155"/>
    </row>
    <row r="112" spans="1:17" ht="22.5" x14ac:dyDescent="0.4">
      <c r="A112" s="2" t="s">
        <v>30014</v>
      </c>
      <c r="B112" s="2" t="s">
        <v>23322</v>
      </c>
      <c r="C112" s="2" t="s">
        <v>0</v>
      </c>
      <c r="D112" s="2" t="s">
        <v>23323</v>
      </c>
      <c r="E112" s="2" t="s">
        <v>23324</v>
      </c>
      <c r="F112" s="2" t="s">
        <v>40</v>
      </c>
      <c r="G112" s="63">
        <v>86262394.840000004</v>
      </c>
      <c r="H112" s="64">
        <v>-19714180.109999999</v>
      </c>
      <c r="I112" s="153">
        <v>1309</v>
      </c>
      <c r="J112" s="2" t="s">
        <v>23325</v>
      </c>
      <c r="K112" s="2" t="s">
        <v>23326</v>
      </c>
      <c r="L112" s="2" t="s">
        <v>23327</v>
      </c>
      <c r="M112" s="1">
        <f t="shared" si="2"/>
        <v>1</v>
      </c>
      <c r="N112" s="155" t="str">
        <f>VLOOKUP(F:F,vlookup函数实操!A:B,2)</f>
        <v>行业C</v>
      </c>
      <c r="O112" s="155" t="str">
        <f>VLOOKUP(G:G,vlookup函数实操!H$1:I$6,2)</f>
        <v>营收正常</v>
      </c>
      <c r="P112" s="155" t="str">
        <f t="shared" si="3"/>
        <v>广州市</v>
      </c>
      <c r="Q112" s="155"/>
    </row>
    <row r="113" spans="1:17" ht="22.5" x14ac:dyDescent="0.4">
      <c r="A113" s="2" t="s">
        <v>30015</v>
      </c>
      <c r="B113" s="2" t="s">
        <v>845</v>
      </c>
      <c r="C113" s="2" t="s">
        <v>0</v>
      </c>
      <c r="D113" s="2" t="s">
        <v>846</v>
      </c>
      <c r="E113" s="2" t="s">
        <v>847</v>
      </c>
      <c r="F113" s="2" t="s">
        <v>537</v>
      </c>
      <c r="G113" s="63">
        <v>862575176.44000006</v>
      </c>
      <c r="H113" s="64">
        <v>-35287048.909999996</v>
      </c>
      <c r="I113" s="153">
        <v>3966</v>
      </c>
      <c r="J113" s="2" t="s">
        <v>848</v>
      </c>
      <c r="K113" s="2" t="s">
        <v>849</v>
      </c>
      <c r="L113" s="2" t="s">
        <v>850</v>
      </c>
      <c r="M113" s="1">
        <f t="shared" si="2"/>
        <v>3</v>
      </c>
      <c r="N113" s="155" t="str">
        <f>VLOOKUP(F:F,vlookup函数实操!A:B,2)</f>
        <v>行业D</v>
      </c>
      <c r="O113" s="155" t="str">
        <f>VLOOKUP(G:G,vlookup函数实操!H$1:I$6,2)</f>
        <v>营收较高</v>
      </c>
      <c r="P113" s="155" t="str">
        <f t="shared" si="3"/>
        <v>聊城市</v>
      </c>
      <c r="Q113" s="155"/>
    </row>
    <row r="114" spans="1:17" x14ac:dyDescent="0.4">
      <c r="A114" s="2" t="s">
        <v>30014</v>
      </c>
      <c r="B114" s="2" t="s">
        <v>851</v>
      </c>
      <c r="C114" s="2" t="s">
        <v>0</v>
      </c>
      <c r="D114" s="2" t="s">
        <v>852</v>
      </c>
      <c r="E114" s="2" t="s">
        <v>853</v>
      </c>
      <c r="F114" s="2" t="s">
        <v>95</v>
      </c>
      <c r="G114" s="63">
        <v>55072916.119999997</v>
      </c>
      <c r="H114" s="64">
        <v>-15389849.73</v>
      </c>
      <c r="I114" s="153">
        <v>943</v>
      </c>
      <c r="J114" s="2" t="s">
        <v>854</v>
      </c>
      <c r="K114" s="2" t="s">
        <v>855</v>
      </c>
      <c r="L114" s="2" t="s">
        <v>856</v>
      </c>
      <c r="M114" s="1">
        <f t="shared" si="2"/>
        <v>1</v>
      </c>
      <c r="N114" s="155" t="str">
        <f>VLOOKUP(F:F,vlookup函数实操!A:B,2)</f>
        <v>行业D</v>
      </c>
      <c r="O114" s="155" t="str">
        <f>VLOOKUP(G:G,vlookup函数实操!H$1:I$6,2)</f>
        <v>营收正常</v>
      </c>
      <c r="P114" s="155" t="str">
        <f t="shared" si="3"/>
        <v>长春市</v>
      </c>
      <c r="Q114" s="155"/>
    </row>
    <row r="115" spans="1:17" ht="22.5" x14ac:dyDescent="0.4">
      <c r="A115" s="2" t="s">
        <v>30015</v>
      </c>
      <c r="B115" s="2" t="s">
        <v>857</v>
      </c>
      <c r="C115" s="2" t="s">
        <v>0</v>
      </c>
      <c r="D115" s="2" t="s">
        <v>858</v>
      </c>
      <c r="E115" s="2" t="s">
        <v>859</v>
      </c>
      <c r="F115" s="2" t="s">
        <v>246</v>
      </c>
      <c r="G115" s="63">
        <v>60488156.68</v>
      </c>
      <c r="H115" s="64">
        <v>-38044432.479999997</v>
      </c>
      <c r="I115" s="153">
        <v>477</v>
      </c>
      <c r="J115" s="2" t="s">
        <v>860</v>
      </c>
      <c r="K115" s="2" t="s">
        <v>861</v>
      </c>
      <c r="L115" s="2" t="s">
        <v>862</v>
      </c>
      <c r="M115" s="1">
        <f t="shared" si="2"/>
        <v>1</v>
      </c>
      <c r="N115" s="155" t="str">
        <f>VLOOKUP(F:F,vlookup函数实操!A:B,2)</f>
        <v>行业C</v>
      </c>
      <c r="O115" s="155" t="str">
        <f>VLOOKUP(G:G,vlookup函数实操!H$1:I$6,2)</f>
        <v>营收正常</v>
      </c>
      <c r="P115" s="155" t="str">
        <f t="shared" si="3"/>
        <v>北京市</v>
      </c>
      <c r="Q115" s="155"/>
    </row>
    <row r="116" spans="1:17" ht="22.5" x14ac:dyDescent="0.4">
      <c r="A116" s="2" t="s">
        <v>30015</v>
      </c>
      <c r="B116" s="2" t="s">
        <v>869</v>
      </c>
      <c r="C116" s="2" t="s">
        <v>0</v>
      </c>
      <c r="D116" s="2" t="s">
        <v>870</v>
      </c>
      <c r="E116" s="2" t="s">
        <v>871</v>
      </c>
      <c r="F116" s="2" t="s">
        <v>474</v>
      </c>
      <c r="G116" s="63">
        <v>2098729920.48</v>
      </c>
      <c r="H116" s="64">
        <v>115293720.61</v>
      </c>
      <c r="I116" s="153">
        <v>3366</v>
      </c>
      <c r="J116" s="2" t="s">
        <v>872</v>
      </c>
      <c r="K116" s="2" t="s">
        <v>873</v>
      </c>
      <c r="L116" s="2" t="s">
        <v>874</v>
      </c>
      <c r="M116" s="1">
        <f t="shared" si="2"/>
        <v>3</v>
      </c>
      <c r="N116" s="155" t="str">
        <f>VLOOKUP(F:F,vlookup函数实操!A:B,2)</f>
        <v>行业B</v>
      </c>
      <c r="O116" s="155" t="str">
        <f>VLOOKUP(G:G,vlookup函数实操!H$1:I$6,2)</f>
        <v>营收极高</v>
      </c>
      <c r="P116" s="155" t="str">
        <f t="shared" si="3"/>
        <v>北京市</v>
      </c>
      <c r="Q116" s="155"/>
    </row>
    <row r="117" spans="1:17" ht="22.5" x14ac:dyDescent="0.4">
      <c r="A117" s="2" t="s">
        <v>30014</v>
      </c>
      <c r="B117" s="2" t="s">
        <v>875</v>
      </c>
      <c r="C117" s="2" t="s">
        <v>0</v>
      </c>
      <c r="D117" s="2" t="s">
        <v>876</v>
      </c>
      <c r="E117" s="2" t="s">
        <v>877</v>
      </c>
      <c r="F117" s="2" t="s">
        <v>213</v>
      </c>
      <c r="G117" s="63">
        <v>7113978500.8900003</v>
      </c>
      <c r="H117" s="64">
        <v>503469835.19</v>
      </c>
      <c r="I117" s="153" t="s">
        <v>878</v>
      </c>
      <c r="J117" s="2" t="s">
        <v>879</v>
      </c>
      <c r="K117" s="2" t="s">
        <v>880</v>
      </c>
      <c r="L117" s="2" t="s">
        <v>881</v>
      </c>
      <c r="M117" s="1">
        <f t="shared" si="2"/>
        <v>1</v>
      </c>
      <c r="N117" s="155" t="str">
        <f>VLOOKUP(F:F,vlookup函数实操!A:B,2)</f>
        <v>行业A</v>
      </c>
      <c r="O117" s="155" t="str">
        <f>VLOOKUP(G:G,vlookup函数实操!H$1:I$6,2)</f>
        <v>营收极高</v>
      </c>
      <c r="P117" s="155" t="str">
        <f t="shared" si="3"/>
        <v>北京市</v>
      </c>
      <c r="Q117" s="155"/>
    </row>
    <row r="118" spans="1:17" ht="22.5" x14ac:dyDescent="0.4">
      <c r="A118" s="2" t="s">
        <v>30014</v>
      </c>
      <c r="B118" s="2" t="s">
        <v>18337</v>
      </c>
      <c r="C118" s="2" t="s">
        <v>0</v>
      </c>
      <c r="D118" s="2" t="s">
        <v>18338</v>
      </c>
      <c r="E118" s="2" t="s">
        <v>18339</v>
      </c>
      <c r="F118" s="2" t="s">
        <v>163</v>
      </c>
      <c r="G118" s="63">
        <v>9289537821.5599995</v>
      </c>
      <c r="H118" s="64">
        <v>1015574894.09</v>
      </c>
      <c r="I118" s="153" t="s">
        <v>18340</v>
      </c>
      <c r="J118" s="2" t="s">
        <v>18341</v>
      </c>
      <c r="K118" s="2" t="s">
        <v>18342</v>
      </c>
      <c r="L118" s="2" t="s">
        <v>18343</v>
      </c>
      <c r="M118" s="1">
        <f t="shared" si="2"/>
        <v>1</v>
      </c>
      <c r="N118" s="155" t="str">
        <f>VLOOKUP(F:F,vlookup函数实操!A:B,2)</f>
        <v>行业D</v>
      </c>
      <c r="O118" s="155" t="str">
        <f>VLOOKUP(G:G,vlookup函数实操!H$1:I$6,2)</f>
        <v>营收极高</v>
      </c>
      <c r="P118" s="155" t="str">
        <f t="shared" si="3"/>
        <v>南通市</v>
      </c>
      <c r="Q118" s="155"/>
    </row>
    <row r="119" spans="1:17" ht="22.5" x14ac:dyDescent="0.4">
      <c r="A119" s="2" t="s">
        <v>30015</v>
      </c>
      <c r="B119" s="2" t="s">
        <v>9239</v>
      </c>
      <c r="C119" s="2" t="s">
        <v>0</v>
      </c>
      <c r="D119" s="2" t="s">
        <v>9240</v>
      </c>
      <c r="E119" s="2" t="s">
        <v>9241</v>
      </c>
      <c r="F119" s="2" t="s">
        <v>17</v>
      </c>
      <c r="G119" s="63">
        <v>344395640.81</v>
      </c>
      <c r="H119" s="64">
        <v>35426556.609999999</v>
      </c>
      <c r="I119" s="153">
        <v>1544</v>
      </c>
      <c r="J119" s="2" t="s">
        <v>9242</v>
      </c>
      <c r="K119" s="2" t="s">
        <v>9243</v>
      </c>
      <c r="L119" s="2" t="s">
        <v>9244</v>
      </c>
      <c r="M119" s="1">
        <f t="shared" si="2"/>
        <v>1</v>
      </c>
      <c r="N119" s="155" t="str">
        <f>VLOOKUP(F:F,vlookup函数实操!A:B,2)</f>
        <v>行业C</v>
      </c>
      <c r="O119" s="155" t="str">
        <f>VLOOKUP(G:G,vlookup函数实操!H$1:I$6,2)</f>
        <v>营收较高</v>
      </c>
      <c r="P119" s="155" t="str">
        <f t="shared" si="3"/>
        <v>深圳市</v>
      </c>
      <c r="Q119" s="155"/>
    </row>
    <row r="120" spans="1:17" ht="22.5" x14ac:dyDescent="0.4">
      <c r="A120" s="2" t="s">
        <v>30015</v>
      </c>
      <c r="B120" s="2" t="s">
        <v>888</v>
      </c>
      <c r="C120" s="2" t="s">
        <v>0</v>
      </c>
      <c r="D120" s="2" t="s">
        <v>889</v>
      </c>
      <c r="E120" s="2" t="s">
        <v>890</v>
      </c>
      <c r="F120" s="2" t="s">
        <v>142</v>
      </c>
      <c r="G120" s="63">
        <v>1084422480.47</v>
      </c>
      <c r="H120" s="64">
        <v>-968148946.38999999</v>
      </c>
      <c r="I120" s="153">
        <v>5129</v>
      </c>
      <c r="J120" s="2" t="s">
        <v>891</v>
      </c>
      <c r="K120" s="2" t="s">
        <v>892</v>
      </c>
      <c r="L120" s="2" t="s">
        <v>893</v>
      </c>
      <c r="M120" s="1">
        <f t="shared" si="2"/>
        <v>3</v>
      </c>
      <c r="N120" s="155" t="str">
        <f>VLOOKUP(F:F,vlookup函数实操!A:B,2)</f>
        <v>行业A</v>
      </c>
      <c r="O120" s="155" t="str">
        <f>VLOOKUP(G:G,vlookup函数实操!H$1:I$6,2)</f>
        <v>营收极高</v>
      </c>
      <c r="P120" s="155" t="str">
        <f t="shared" si="3"/>
        <v>贵阳市</v>
      </c>
      <c r="Q120" s="155"/>
    </row>
    <row r="121" spans="1:17" ht="22.5" x14ac:dyDescent="0.4">
      <c r="A121" s="2" t="s">
        <v>30015</v>
      </c>
      <c r="B121" s="2" t="s">
        <v>12792</v>
      </c>
      <c r="C121" s="2" t="s">
        <v>0</v>
      </c>
      <c r="D121" s="2" t="s">
        <v>12793</v>
      </c>
      <c r="E121" s="2" t="s">
        <v>12794</v>
      </c>
      <c r="F121" s="2" t="s">
        <v>185</v>
      </c>
      <c r="G121" s="63">
        <v>210056939.53999999</v>
      </c>
      <c r="H121" s="64">
        <v>38429199.359999999</v>
      </c>
      <c r="I121" s="153">
        <v>827</v>
      </c>
      <c r="J121" s="2" t="s">
        <v>12795</v>
      </c>
      <c r="K121" s="2" t="s">
        <v>12796</v>
      </c>
      <c r="L121" s="2" t="s">
        <v>12797</v>
      </c>
      <c r="M121" s="1">
        <f t="shared" si="2"/>
        <v>3</v>
      </c>
      <c r="N121" s="155" t="str">
        <f>VLOOKUP(F:F,vlookup函数实操!A:B,2)</f>
        <v>行业B</v>
      </c>
      <c r="O121" s="155" t="str">
        <f>VLOOKUP(G:G,vlookup函数实操!H$1:I$6,2)</f>
        <v>营收较高</v>
      </c>
      <c r="P121" s="155" t="str">
        <f t="shared" si="3"/>
        <v>西安市</v>
      </c>
      <c r="Q121" s="155"/>
    </row>
    <row r="122" spans="1:17" ht="22.5" x14ac:dyDescent="0.4">
      <c r="A122" s="2" t="s">
        <v>30014</v>
      </c>
      <c r="B122" s="2" t="s">
        <v>894</v>
      </c>
      <c r="C122" s="2" t="s">
        <v>0</v>
      </c>
      <c r="D122" s="2" t="s">
        <v>895</v>
      </c>
      <c r="E122" s="2" t="s">
        <v>896</v>
      </c>
      <c r="F122" s="2" t="s">
        <v>898</v>
      </c>
      <c r="G122" s="63">
        <v>205076815.5</v>
      </c>
      <c r="H122" s="64">
        <v>-52538058.549999997</v>
      </c>
      <c r="I122" s="153">
        <v>1584</v>
      </c>
      <c r="J122" s="2" t="s">
        <v>897</v>
      </c>
      <c r="K122" s="2" t="s">
        <v>899</v>
      </c>
      <c r="L122" s="2" t="s">
        <v>900</v>
      </c>
      <c r="M122" s="1">
        <f t="shared" si="2"/>
        <v>3</v>
      </c>
      <c r="N122" s="155" t="str">
        <f>VLOOKUP(F:F,vlookup函数实操!A:B,2)</f>
        <v>行业D</v>
      </c>
      <c r="O122" s="155" t="str">
        <f>VLOOKUP(G:G,vlookup函数实操!H$1:I$6,2)</f>
        <v>营收较高</v>
      </c>
      <c r="P122" s="155" t="str">
        <f t="shared" si="3"/>
        <v>北京市</v>
      </c>
      <c r="Q122" s="155"/>
    </row>
    <row r="123" spans="1:17" x14ac:dyDescent="0.4">
      <c r="A123" s="2" t="s">
        <v>30014</v>
      </c>
      <c r="B123" s="2" t="s">
        <v>901</v>
      </c>
      <c r="C123" s="2" t="s">
        <v>0</v>
      </c>
      <c r="D123" s="2" t="s">
        <v>902</v>
      </c>
      <c r="E123" s="2" t="s">
        <v>903</v>
      </c>
      <c r="F123" s="2" t="s">
        <v>661</v>
      </c>
      <c r="G123" s="63">
        <v>1852027368.5799999</v>
      </c>
      <c r="H123" s="64">
        <v>219966654.31</v>
      </c>
      <c r="I123" s="153">
        <v>8771</v>
      </c>
      <c r="J123" s="2" t="s">
        <v>904</v>
      </c>
      <c r="K123" s="2" t="s">
        <v>905</v>
      </c>
      <c r="L123" s="2" t="s">
        <v>906</v>
      </c>
      <c r="M123" s="1">
        <f t="shared" si="2"/>
        <v>1</v>
      </c>
      <c r="N123" s="155" t="str">
        <f>VLOOKUP(F:F,vlookup函数实操!A:B,2)</f>
        <v>行业E</v>
      </c>
      <c r="O123" s="155" t="str">
        <f>VLOOKUP(G:G,vlookup函数实操!H$1:I$6,2)</f>
        <v>营收极高</v>
      </c>
      <c r="P123" s="155" t="str">
        <f t="shared" si="3"/>
        <v>济南市</v>
      </c>
      <c r="Q123" s="155"/>
    </row>
    <row r="124" spans="1:17" ht="22.5" x14ac:dyDescent="0.4">
      <c r="A124" s="2" t="s">
        <v>30015</v>
      </c>
      <c r="B124" s="2" t="s">
        <v>5287</v>
      </c>
      <c r="C124" s="2" t="s">
        <v>0</v>
      </c>
      <c r="D124" s="2" t="s">
        <v>5288</v>
      </c>
      <c r="E124" s="2" t="s">
        <v>5289</v>
      </c>
      <c r="F124" s="2" t="s">
        <v>719</v>
      </c>
      <c r="G124" s="63">
        <v>15005177066.219999</v>
      </c>
      <c r="H124" s="64">
        <v>442301627.68000001</v>
      </c>
      <c r="I124" s="153" t="s">
        <v>5290</v>
      </c>
      <c r="J124" s="2" t="s">
        <v>5291</v>
      </c>
      <c r="K124" s="2" t="s">
        <v>5292</v>
      </c>
      <c r="L124" s="2" t="s">
        <v>5293</v>
      </c>
      <c r="M124" s="1">
        <f t="shared" si="2"/>
        <v>3</v>
      </c>
      <c r="N124" s="155" t="str">
        <f>VLOOKUP(F:F,vlookup函数实操!A:B,2)</f>
        <v>行业C</v>
      </c>
      <c r="O124" s="155" t="str">
        <f>VLOOKUP(G:G,vlookup函数实操!H$1:I$6,2)</f>
        <v>营收极高</v>
      </c>
      <c r="P124" s="155" t="str">
        <f t="shared" si="3"/>
        <v>新疆维吾尔自治区乌鲁木齐市</v>
      </c>
      <c r="Q124" s="155"/>
    </row>
    <row r="125" spans="1:17" ht="22.5" x14ac:dyDescent="0.4">
      <c r="A125" s="2" t="s">
        <v>30015</v>
      </c>
      <c r="B125" s="2" t="s">
        <v>21940</v>
      </c>
      <c r="C125" s="2" t="s">
        <v>0</v>
      </c>
      <c r="D125" s="2" t="s">
        <v>21941</v>
      </c>
      <c r="E125" s="2" t="s">
        <v>21942</v>
      </c>
      <c r="F125" s="2" t="s">
        <v>440</v>
      </c>
      <c r="G125" s="63">
        <v>886619524.99000001</v>
      </c>
      <c r="H125" s="64">
        <v>62393577.590000004</v>
      </c>
      <c r="I125" s="153">
        <v>1043</v>
      </c>
      <c r="J125" s="2" t="s">
        <v>21943</v>
      </c>
      <c r="K125" s="2" t="s">
        <v>21944</v>
      </c>
      <c r="L125" s="2" t="s">
        <v>21945</v>
      </c>
      <c r="M125" s="1">
        <f t="shared" si="2"/>
        <v>1</v>
      </c>
      <c r="N125" s="155" t="str">
        <f>VLOOKUP(F:F,vlookup函数实操!A:B,2)</f>
        <v>行业D</v>
      </c>
      <c r="O125" s="155" t="str">
        <f>VLOOKUP(G:G,vlookup函数实操!H$1:I$6,2)</f>
        <v>营收较高</v>
      </c>
      <c r="P125" s="155" t="str">
        <f t="shared" si="3"/>
        <v>杭州市</v>
      </c>
      <c r="Q125" s="155"/>
    </row>
    <row r="126" spans="1:17" ht="22.5" x14ac:dyDescent="0.4">
      <c r="A126" s="2" t="s">
        <v>30015</v>
      </c>
      <c r="B126" s="2" t="s">
        <v>907</v>
      </c>
      <c r="C126" s="2" t="s">
        <v>0</v>
      </c>
      <c r="D126" s="2" t="s">
        <v>908</v>
      </c>
      <c r="E126" s="2" t="s">
        <v>909</v>
      </c>
      <c r="F126" s="2" t="s">
        <v>551</v>
      </c>
      <c r="G126" s="63">
        <v>1884339300.8800001</v>
      </c>
      <c r="H126" s="64">
        <v>133346264.7</v>
      </c>
      <c r="I126" s="153">
        <v>7040</v>
      </c>
      <c r="J126" s="2" t="s">
        <v>910</v>
      </c>
      <c r="K126" s="2" t="s">
        <v>911</v>
      </c>
      <c r="L126" s="2" t="s">
        <v>912</v>
      </c>
      <c r="M126" s="1">
        <f t="shared" si="2"/>
        <v>1</v>
      </c>
      <c r="N126" s="155" t="str">
        <f>VLOOKUP(F:F,vlookup函数实操!A:B,2)</f>
        <v>行业D</v>
      </c>
      <c r="O126" s="155" t="str">
        <f>VLOOKUP(G:G,vlookup函数实操!H$1:I$6,2)</f>
        <v>营收极高</v>
      </c>
      <c r="P126" s="155" t="str">
        <f t="shared" si="3"/>
        <v>中山市</v>
      </c>
      <c r="Q126" s="155"/>
    </row>
    <row r="127" spans="1:17" x14ac:dyDescent="0.4">
      <c r="A127" s="2" t="s">
        <v>30015</v>
      </c>
      <c r="B127" s="2" t="s">
        <v>913</v>
      </c>
      <c r="C127" s="2" t="s">
        <v>0</v>
      </c>
      <c r="D127" s="2" t="s">
        <v>914</v>
      </c>
      <c r="E127" s="2" t="s">
        <v>915</v>
      </c>
      <c r="F127" s="2" t="s">
        <v>917</v>
      </c>
      <c r="G127" s="63">
        <v>73629751.719999999</v>
      </c>
      <c r="H127" s="64">
        <v>-12788319.99</v>
      </c>
      <c r="I127" s="153">
        <v>1058</v>
      </c>
      <c r="J127" s="2" t="s">
        <v>916</v>
      </c>
      <c r="K127" s="2" t="s">
        <v>918</v>
      </c>
      <c r="L127" s="2" t="s">
        <v>919</v>
      </c>
      <c r="M127" s="1">
        <f t="shared" si="2"/>
        <v>1</v>
      </c>
      <c r="N127" s="155" t="str">
        <f>VLOOKUP(F:F,vlookup函数实操!A:B,2)</f>
        <v>行业E</v>
      </c>
      <c r="O127" s="155" t="str">
        <f>VLOOKUP(G:G,vlookup函数实操!H$1:I$6,2)</f>
        <v>营收正常</v>
      </c>
      <c r="P127" s="155" t="str">
        <f t="shared" si="3"/>
        <v>北京市</v>
      </c>
      <c r="Q127" s="155"/>
    </row>
    <row r="128" spans="1:17" ht="45" x14ac:dyDescent="0.4">
      <c r="A128" s="2" t="s">
        <v>30014</v>
      </c>
      <c r="B128" s="2" t="s">
        <v>920</v>
      </c>
      <c r="C128" s="2" t="s">
        <v>0</v>
      </c>
      <c r="D128" s="2" t="s">
        <v>921</v>
      </c>
      <c r="E128" s="2" t="s">
        <v>922</v>
      </c>
      <c r="F128" s="2" t="s">
        <v>681</v>
      </c>
      <c r="G128" s="63">
        <v>201388759.28</v>
      </c>
      <c r="H128" s="64">
        <v>-30787279.949999999</v>
      </c>
      <c r="I128" s="153">
        <v>1415</v>
      </c>
      <c r="J128" s="2" t="s">
        <v>923</v>
      </c>
      <c r="K128" s="2" t="s">
        <v>924</v>
      </c>
      <c r="L128" s="2" t="s">
        <v>925</v>
      </c>
      <c r="M128" s="1">
        <f t="shared" si="2"/>
        <v>1</v>
      </c>
      <c r="N128" s="155" t="str">
        <f>VLOOKUP(F:F,vlookup函数实操!A:B,2)</f>
        <v>行业A</v>
      </c>
      <c r="O128" s="155" t="str">
        <f>VLOOKUP(G:G,vlookup函数实操!H$1:I$6,2)</f>
        <v>营收较高</v>
      </c>
      <c r="P128" s="155" t="str">
        <f t="shared" si="3"/>
        <v>上海市</v>
      </c>
      <c r="Q128" s="155"/>
    </row>
    <row r="129" spans="1:17" ht="22.5" x14ac:dyDescent="0.4">
      <c r="A129" s="2" t="s">
        <v>30015</v>
      </c>
      <c r="B129" s="2" t="s">
        <v>27545</v>
      </c>
      <c r="C129" s="2" t="s">
        <v>0</v>
      </c>
      <c r="D129" s="2" t="s">
        <v>27546</v>
      </c>
      <c r="E129" s="2" t="s">
        <v>27547</v>
      </c>
      <c r="F129" s="2" t="s">
        <v>1193</v>
      </c>
      <c r="G129" s="63">
        <v>270701213.62</v>
      </c>
      <c r="H129" s="64">
        <v>24176278.489999998</v>
      </c>
      <c r="I129" s="153">
        <v>1008</v>
      </c>
      <c r="J129" s="2" t="s">
        <v>27548</v>
      </c>
      <c r="K129" s="2" t="s">
        <v>27549</v>
      </c>
      <c r="L129" s="2" t="s">
        <v>27550</v>
      </c>
      <c r="M129" s="1">
        <f t="shared" si="2"/>
        <v>1</v>
      </c>
      <c r="N129" s="155" t="str">
        <f>VLOOKUP(F:F,vlookup函数实操!A:B,2)</f>
        <v>行业A</v>
      </c>
      <c r="O129" s="155" t="str">
        <f>VLOOKUP(G:G,vlookup函数实操!H$1:I$6,2)</f>
        <v>营收较高</v>
      </c>
      <c r="P129" s="155" t="str">
        <f t="shared" si="3"/>
        <v>北京市</v>
      </c>
      <c r="Q129" s="155"/>
    </row>
    <row r="130" spans="1:17" ht="22.5" x14ac:dyDescent="0.4">
      <c r="A130" s="2" t="s">
        <v>30013</v>
      </c>
      <c r="B130" s="2" t="s">
        <v>940</v>
      </c>
      <c r="C130" s="2" t="s">
        <v>0</v>
      </c>
      <c r="D130" s="2" t="s">
        <v>941</v>
      </c>
      <c r="E130" s="2" t="s">
        <v>942</v>
      </c>
      <c r="F130" s="2" t="s">
        <v>17</v>
      </c>
      <c r="G130" s="63">
        <v>23450007.48</v>
      </c>
      <c r="H130" s="64">
        <v>-16969310.07</v>
      </c>
      <c r="I130" s="153">
        <v>635</v>
      </c>
      <c r="J130" s="2" t="s">
        <v>943</v>
      </c>
      <c r="K130" s="2" t="s">
        <v>944</v>
      </c>
      <c r="L130" s="2" t="s">
        <v>945</v>
      </c>
      <c r="M130" s="1">
        <f t="shared" si="2"/>
        <v>1</v>
      </c>
      <c r="N130" s="155" t="str">
        <f>VLOOKUP(F:F,vlookup函数实操!A:B,2)</f>
        <v>行业C</v>
      </c>
      <c r="O130" s="155" t="str">
        <f>VLOOKUP(G:G,vlookup函数实操!H$1:I$6,2)</f>
        <v>营收正常</v>
      </c>
      <c r="P130" s="155" t="str">
        <f t="shared" si="3"/>
        <v>重庆市</v>
      </c>
      <c r="Q130" s="155"/>
    </row>
    <row r="131" spans="1:17" x14ac:dyDescent="0.4">
      <c r="A131" s="2" t="s">
        <v>30015</v>
      </c>
      <c r="B131" s="2" t="s">
        <v>18350</v>
      </c>
      <c r="C131" s="2" t="s">
        <v>0</v>
      </c>
      <c r="D131" s="2" t="s">
        <v>18351</v>
      </c>
      <c r="E131" s="2" t="s">
        <v>18352</v>
      </c>
      <c r="F131" s="2" t="s">
        <v>17</v>
      </c>
      <c r="G131" s="63">
        <v>148259281</v>
      </c>
      <c r="H131" s="64">
        <v>11252236.16</v>
      </c>
      <c r="I131" s="153">
        <v>967</v>
      </c>
      <c r="J131" s="2" t="s">
        <v>18353</v>
      </c>
      <c r="K131" s="2" t="s">
        <v>18354</v>
      </c>
      <c r="L131" s="2" t="s">
        <v>18355</v>
      </c>
      <c r="M131" s="1">
        <f t="shared" ref="M131:M194" si="4">LEN(L131)-LEN(SUBSTITUTE(L131,"@",""))</f>
        <v>1</v>
      </c>
      <c r="N131" s="155" t="str">
        <f>VLOOKUP(F:F,vlookup函数实操!A:B,2)</f>
        <v>行业C</v>
      </c>
      <c r="O131" s="155" t="str">
        <f>VLOOKUP(G:G,vlookup函数实操!H$1:I$6,2)</f>
        <v>营收较高</v>
      </c>
      <c r="P131" s="155" t="str">
        <f t="shared" ref="P131:P194" si="5">IF(ISNUMBER(FIND("省",E131)),MID(E131,FIND("省",E131)+1,FIND("市",E131)-FIND("省",E131)),LEFT(E131,FIND("市",E131)))</f>
        <v>无锡市</v>
      </c>
      <c r="Q131" s="155"/>
    </row>
    <row r="132" spans="1:17" ht="22.5" x14ac:dyDescent="0.4">
      <c r="A132" s="2" t="s">
        <v>30015</v>
      </c>
      <c r="B132" s="2" t="s">
        <v>960</v>
      </c>
      <c r="C132" s="2" t="s">
        <v>0</v>
      </c>
      <c r="D132" s="2" t="s">
        <v>961</v>
      </c>
      <c r="E132" s="2" t="s">
        <v>962</v>
      </c>
      <c r="F132" s="2" t="s">
        <v>378</v>
      </c>
      <c r="G132" s="63">
        <v>553330072.98000002</v>
      </c>
      <c r="H132" s="64">
        <v>192492015.94999999</v>
      </c>
      <c r="I132" s="153">
        <v>4416</v>
      </c>
      <c r="J132" s="2" t="s">
        <v>963</v>
      </c>
      <c r="K132" s="2" t="s">
        <v>964</v>
      </c>
      <c r="L132" s="2" t="s">
        <v>965</v>
      </c>
      <c r="M132" s="1">
        <f t="shared" si="4"/>
        <v>3</v>
      </c>
      <c r="N132" s="155" t="str">
        <f>VLOOKUP(F:F,vlookup函数实操!A:B,2)</f>
        <v>行业C</v>
      </c>
      <c r="O132" s="155" t="str">
        <f>VLOOKUP(G:G,vlookup函数实操!H$1:I$6,2)</f>
        <v>营收较高</v>
      </c>
      <c r="P132" s="155" t="str">
        <f t="shared" si="5"/>
        <v>中山市</v>
      </c>
      <c r="Q132" s="155"/>
    </row>
    <row r="133" spans="1:17" ht="33.75" x14ac:dyDescent="0.4">
      <c r="A133" s="2" t="s">
        <v>30015</v>
      </c>
      <c r="B133" s="2" t="s">
        <v>1462</v>
      </c>
      <c r="C133" s="2" t="s">
        <v>0</v>
      </c>
      <c r="D133" s="2" t="s">
        <v>1463</v>
      </c>
      <c r="E133" s="2" t="s">
        <v>1464</v>
      </c>
      <c r="F133" s="2" t="s">
        <v>25</v>
      </c>
      <c r="G133" s="63">
        <v>1408803162.02</v>
      </c>
      <c r="H133" s="64">
        <v>89251144.060000002</v>
      </c>
      <c r="I133" s="153">
        <v>4797</v>
      </c>
      <c r="J133" s="2" t="s">
        <v>1465</v>
      </c>
      <c r="K133" s="2" t="s">
        <v>1466</v>
      </c>
      <c r="L133" s="2" t="s">
        <v>1467</v>
      </c>
      <c r="M133" s="1">
        <f t="shared" si="4"/>
        <v>4</v>
      </c>
      <c r="N133" s="155" t="str">
        <f>VLOOKUP(F:F,vlookup函数实操!A:B,2)</f>
        <v>行业B</v>
      </c>
      <c r="O133" s="155" t="str">
        <f>VLOOKUP(G:G,vlookup函数实操!H$1:I$6,2)</f>
        <v>营收极高</v>
      </c>
      <c r="P133" s="155" t="str">
        <f t="shared" si="5"/>
        <v>北京市</v>
      </c>
      <c r="Q133" s="155"/>
    </row>
    <row r="134" spans="1:17" ht="22.5" x14ac:dyDescent="0.4">
      <c r="A134" s="2" t="s">
        <v>30015</v>
      </c>
      <c r="B134" s="2" t="s">
        <v>973</v>
      </c>
      <c r="C134" s="2" t="s">
        <v>0</v>
      </c>
      <c r="D134" s="2" t="s">
        <v>974</v>
      </c>
      <c r="E134" s="2" t="s">
        <v>975</v>
      </c>
      <c r="F134" s="2" t="s">
        <v>977</v>
      </c>
      <c r="G134" s="63">
        <v>63210417.039999999</v>
      </c>
      <c r="H134" s="64">
        <v>264317413.43000001</v>
      </c>
      <c r="I134" s="153">
        <v>1482</v>
      </c>
      <c r="J134" s="2" t="s">
        <v>976</v>
      </c>
      <c r="K134" s="2" t="s">
        <v>978</v>
      </c>
      <c r="L134" s="2" t="s">
        <v>979</v>
      </c>
      <c r="M134" s="1">
        <f t="shared" si="4"/>
        <v>1</v>
      </c>
      <c r="N134" s="155" t="str">
        <f>VLOOKUP(F:F,vlookup函数实操!A:B,2)</f>
        <v>行业B</v>
      </c>
      <c r="O134" s="155" t="str">
        <f>VLOOKUP(G:G,vlookup函数实操!H$1:I$6,2)</f>
        <v>营收正常</v>
      </c>
      <c r="P134" s="155" t="str">
        <f t="shared" si="5"/>
        <v>济南市</v>
      </c>
      <c r="Q134" s="155"/>
    </row>
    <row r="135" spans="1:17" ht="22.5" x14ac:dyDescent="0.4">
      <c r="A135" s="2" t="s">
        <v>30015</v>
      </c>
      <c r="B135" s="2" t="s">
        <v>13106</v>
      </c>
      <c r="C135" s="2" t="s">
        <v>0</v>
      </c>
      <c r="D135" s="2" t="s">
        <v>13107</v>
      </c>
      <c r="E135" s="2" t="s">
        <v>13108</v>
      </c>
      <c r="F135" s="2" t="s">
        <v>67</v>
      </c>
      <c r="G135" s="63">
        <v>208236104.40000001</v>
      </c>
      <c r="H135" s="64">
        <v>12707906.560000001</v>
      </c>
      <c r="I135" s="153">
        <v>1693</v>
      </c>
      <c r="J135" s="2" t="s">
        <v>13109</v>
      </c>
      <c r="K135" s="2" t="s">
        <v>13110</v>
      </c>
      <c r="L135" s="2" t="s">
        <v>13111</v>
      </c>
      <c r="M135" s="1">
        <f t="shared" si="4"/>
        <v>3</v>
      </c>
      <c r="N135" s="155" t="str">
        <f>VLOOKUP(F:F,vlookup函数实操!A:B,2)</f>
        <v>行业A</v>
      </c>
      <c r="O135" s="155" t="str">
        <f>VLOOKUP(G:G,vlookup函数实操!H$1:I$6,2)</f>
        <v>营收较高</v>
      </c>
      <c r="P135" s="155" t="str">
        <f t="shared" si="5"/>
        <v>烟台市</v>
      </c>
      <c r="Q135" s="155"/>
    </row>
    <row r="136" spans="1:17" ht="33.75" x14ac:dyDescent="0.4">
      <c r="A136" s="2" t="s">
        <v>30015</v>
      </c>
      <c r="B136" s="2" t="s">
        <v>6148</v>
      </c>
      <c r="C136" s="2" t="s">
        <v>0</v>
      </c>
      <c r="D136" s="2" t="s">
        <v>6149</v>
      </c>
      <c r="E136" s="2" t="s">
        <v>6150</v>
      </c>
      <c r="F136" s="2" t="s">
        <v>3350</v>
      </c>
      <c r="G136" s="63">
        <v>146029074.28999999</v>
      </c>
      <c r="H136" s="64">
        <v>33242358.550000001</v>
      </c>
      <c r="I136" s="153">
        <v>768</v>
      </c>
      <c r="J136" s="2" t="s">
        <v>6151</v>
      </c>
      <c r="K136" s="2" t="s">
        <v>6152</v>
      </c>
      <c r="L136" s="2" t="s">
        <v>6153</v>
      </c>
      <c r="M136" s="1">
        <f t="shared" si="4"/>
        <v>1</v>
      </c>
      <c r="N136" s="155" t="str">
        <f>VLOOKUP(F:F,vlookup函数实操!A:B,2)</f>
        <v>行业D</v>
      </c>
      <c r="O136" s="155" t="str">
        <f>VLOOKUP(G:G,vlookup函数实操!H$1:I$6,2)</f>
        <v>营收较高</v>
      </c>
      <c r="P136" s="155" t="str">
        <f t="shared" si="5"/>
        <v>西安市</v>
      </c>
      <c r="Q136" s="155"/>
    </row>
    <row r="137" spans="1:17" ht="22.5" x14ac:dyDescent="0.4">
      <c r="A137" s="2" t="s">
        <v>30014</v>
      </c>
      <c r="B137" s="2" t="s">
        <v>980</v>
      </c>
      <c r="C137" s="2" t="s">
        <v>0</v>
      </c>
      <c r="D137" s="2" t="s">
        <v>981</v>
      </c>
      <c r="E137" s="2" t="s">
        <v>982</v>
      </c>
      <c r="F137" s="2" t="s">
        <v>573</v>
      </c>
      <c r="G137" s="63">
        <v>1381457849.27</v>
      </c>
      <c r="H137" s="64">
        <v>-112054142.13</v>
      </c>
      <c r="I137" s="153">
        <v>6994</v>
      </c>
      <c r="J137" s="2" t="s">
        <v>983</v>
      </c>
      <c r="K137" s="2" t="s">
        <v>984</v>
      </c>
      <c r="L137" s="2" t="s">
        <v>985</v>
      </c>
      <c r="M137" s="1">
        <f t="shared" si="4"/>
        <v>1</v>
      </c>
      <c r="N137" s="155" t="str">
        <f>VLOOKUP(F:F,vlookup函数实操!A:B,2)</f>
        <v>行业C</v>
      </c>
      <c r="O137" s="155" t="str">
        <f>VLOOKUP(G:G,vlookup函数实操!H$1:I$6,2)</f>
        <v>营收极高</v>
      </c>
      <c r="P137" s="155" t="str">
        <f t="shared" si="5"/>
        <v>北京市</v>
      </c>
      <c r="Q137" s="155"/>
    </row>
    <row r="138" spans="1:17" ht="22.5" x14ac:dyDescent="0.4">
      <c r="A138" s="2" t="s">
        <v>30015</v>
      </c>
      <c r="B138" s="2" t="s">
        <v>9245</v>
      </c>
      <c r="C138" s="2" t="s">
        <v>0</v>
      </c>
      <c r="D138" s="2" t="s">
        <v>9246</v>
      </c>
      <c r="E138" s="2" t="s">
        <v>9247</v>
      </c>
      <c r="F138" s="2" t="s">
        <v>681</v>
      </c>
      <c r="G138" s="63">
        <v>69605580.719999999</v>
      </c>
      <c r="H138" s="64">
        <v>4343702.9800000004</v>
      </c>
      <c r="I138" s="153">
        <v>498</v>
      </c>
      <c r="J138" s="2" t="s">
        <v>9248</v>
      </c>
      <c r="K138" s="2" t="s">
        <v>9249</v>
      </c>
      <c r="L138" s="2" t="s">
        <v>9250</v>
      </c>
      <c r="M138" s="1">
        <f t="shared" si="4"/>
        <v>1</v>
      </c>
      <c r="N138" s="155" t="str">
        <f>VLOOKUP(F:F,vlookup函数实操!A:B,2)</f>
        <v>行业A</v>
      </c>
      <c r="O138" s="155" t="str">
        <f>VLOOKUP(G:G,vlookup函数实操!H$1:I$6,2)</f>
        <v>营收正常</v>
      </c>
      <c r="P138" s="155" t="str">
        <f t="shared" si="5"/>
        <v>深圳市</v>
      </c>
      <c r="Q138" s="155"/>
    </row>
    <row r="139" spans="1:17" x14ac:dyDescent="0.4">
      <c r="A139" s="2" t="s">
        <v>30015</v>
      </c>
      <c r="B139" s="2" t="s">
        <v>992</v>
      </c>
      <c r="C139" s="2" t="s">
        <v>0</v>
      </c>
      <c r="D139" s="2" t="s">
        <v>993</v>
      </c>
      <c r="E139" s="2" t="s">
        <v>994</v>
      </c>
      <c r="F139" s="2" t="s">
        <v>996</v>
      </c>
      <c r="G139" s="63">
        <v>59956211.640000001</v>
      </c>
      <c r="H139" s="64">
        <v>19253551.870000001</v>
      </c>
      <c r="I139" s="153">
        <v>91</v>
      </c>
      <c r="J139" s="2" t="s">
        <v>995</v>
      </c>
      <c r="K139" s="2" t="s">
        <v>997</v>
      </c>
      <c r="L139" s="2" t="s">
        <v>998</v>
      </c>
      <c r="M139" s="1">
        <f t="shared" si="4"/>
        <v>1</v>
      </c>
      <c r="N139" s="155" t="str">
        <f>VLOOKUP(F:F,vlookup函数实操!A:B,2)</f>
        <v>行业D</v>
      </c>
      <c r="O139" s="155" t="str">
        <f>VLOOKUP(G:G,vlookup函数实操!H$1:I$6,2)</f>
        <v>营收正常</v>
      </c>
      <c r="P139" s="155" t="str">
        <f t="shared" si="5"/>
        <v>盐城市</v>
      </c>
      <c r="Q139" s="155"/>
    </row>
    <row r="140" spans="1:17" x14ac:dyDescent="0.4">
      <c r="A140" s="2" t="s">
        <v>30015</v>
      </c>
      <c r="B140" s="2" t="s">
        <v>23881</v>
      </c>
      <c r="C140" s="2" t="s">
        <v>0</v>
      </c>
      <c r="D140" s="2" t="s">
        <v>23882</v>
      </c>
      <c r="E140" s="2" t="s">
        <v>23883</v>
      </c>
      <c r="F140" s="2" t="s">
        <v>246</v>
      </c>
      <c r="G140" s="63">
        <v>135237123.34999999</v>
      </c>
      <c r="H140" s="64">
        <v>17543432.370000001</v>
      </c>
      <c r="I140" s="153">
        <v>1004</v>
      </c>
      <c r="J140" s="2" t="s">
        <v>23884</v>
      </c>
      <c r="K140" s="2" t="s">
        <v>23885</v>
      </c>
      <c r="L140" s="2" t="s">
        <v>23886</v>
      </c>
      <c r="M140" s="1">
        <f t="shared" si="4"/>
        <v>1</v>
      </c>
      <c r="N140" s="155" t="str">
        <f>VLOOKUP(F:F,vlookup函数实操!A:B,2)</f>
        <v>行业C</v>
      </c>
      <c r="O140" s="155" t="str">
        <f>VLOOKUP(G:G,vlookup函数实操!H$1:I$6,2)</f>
        <v>营收较高</v>
      </c>
      <c r="P140" s="155" t="str">
        <f t="shared" si="5"/>
        <v>佛山市</v>
      </c>
      <c r="Q140" s="155"/>
    </row>
    <row r="141" spans="1:17" ht="22.5" x14ac:dyDescent="0.4">
      <c r="A141" s="2" t="s">
        <v>30015</v>
      </c>
      <c r="B141" s="2" t="s">
        <v>18356</v>
      </c>
      <c r="C141" s="2" t="s">
        <v>0</v>
      </c>
      <c r="D141" s="2" t="s">
        <v>18357</v>
      </c>
      <c r="E141" s="2" t="s">
        <v>18358</v>
      </c>
      <c r="F141" s="2" t="s">
        <v>88</v>
      </c>
      <c r="G141" s="63">
        <v>697011849.25999999</v>
      </c>
      <c r="H141" s="64">
        <v>108487534.29000001</v>
      </c>
      <c r="I141" s="153">
        <v>1609</v>
      </c>
      <c r="J141" s="2" t="s">
        <v>18359</v>
      </c>
      <c r="K141" s="2" t="s">
        <v>18360</v>
      </c>
      <c r="L141" s="2" t="s">
        <v>18361</v>
      </c>
      <c r="M141" s="1">
        <f t="shared" si="4"/>
        <v>1</v>
      </c>
      <c r="N141" s="155" t="str">
        <f>VLOOKUP(F:F,vlookup函数实操!A:B,2)</f>
        <v>行业C</v>
      </c>
      <c r="O141" s="155" t="str">
        <f>VLOOKUP(G:G,vlookup函数实操!H$1:I$6,2)</f>
        <v>营收较高</v>
      </c>
      <c r="P141" s="155" t="str">
        <f t="shared" si="5"/>
        <v>南京市</v>
      </c>
      <c r="Q141" s="155"/>
    </row>
    <row r="142" spans="1:17" ht="33.75" x14ac:dyDescent="0.4">
      <c r="A142" s="2" t="s">
        <v>30014</v>
      </c>
      <c r="B142" s="2" t="s">
        <v>783</v>
      </c>
      <c r="C142" s="2" t="s">
        <v>0</v>
      </c>
      <c r="D142" s="2" t="s">
        <v>784</v>
      </c>
      <c r="E142" s="2" t="s">
        <v>785</v>
      </c>
      <c r="F142" s="2" t="s">
        <v>453</v>
      </c>
      <c r="G142" s="63">
        <v>48613295.630000003</v>
      </c>
      <c r="H142" s="64">
        <v>-1812128.01</v>
      </c>
      <c r="I142" s="153">
        <v>464</v>
      </c>
      <c r="J142" s="2" t="s">
        <v>786</v>
      </c>
      <c r="K142" s="2" t="s">
        <v>787</v>
      </c>
      <c r="L142" s="2" t="s">
        <v>788</v>
      </c>
      <c r="M142" s="1">
        <f t="shared" si="4"/>
        <v>3</v>
      </c>
      <c r="N142" s="155" t="str">
        <f>VLOOKUP(F:F,vlookup函数实操!A:B,2)</f>
        <v>行业E</v>
      </c>
      <c r="O142" s="155" t="str">
        <f>VLOOKUP(G:G,vlookup函数实操!H$1:I$6,2)</f>
        <v>营收正常</v>
      </c>
      <c r="P142" s="155" t="str">
        <f t="shared" si="5"/>
        <v>新疆维吾尔自治区乌鲁木齐市</v>
      </c>
      <c r="Q142" s="155"/>
    </row>
    <row r="143" spans="1:17" ht="22.5" x14ac:dyDescent="0.4">
      <c r="A143" s="2" t="s">
        <v>30015</v>
      </c>
      <c r="B143" s="2" t="s">
        <v>13112</v>
      </c>
      <c r="C143" s="2" t="s">
        <v>0</v>
      </c>
      <c r="D143" s="2" t="s">
        <v>13113</v>
      </c>
      <c r="E143" s="2" t="s">
        <v>13114</v>
      </c>
      <c r="F143" s="2" t="s">
        <v>88</v>
      </c>
      <c r="G143" s="63">
        <v>419024555.19999999</v>
      </c>
      <c r="H143" s="64">
        <v>23934028.379999999</v>
      </c>
      <c r="I143" s="153">
        <v>1770</v>
      </c>
      <c r="J143" s="2" t="s">
        <v>13115</v>
      </c>
      <c r="K143" s="2" t="s">
        <v>13116</v>
      </c>
      <c r="L143" s="2" t="s">
        <v>13117</v>
      </c>
      <c r="M143" s="1">
        <f t="shared" si="4"/>
        <v>1</v>
      </c>
      <c r="N143" s="155" t="str">
        <f>VLOOKUP(F:F,vlookup函数实操!A:B,2)</f>
        <v>行业C</v>
      </c>
      <c r="O143" s="155" t="str">
        <f>VLOOKUP(G:G,vlookup函数实操!H$1:I$6,2)</f>
        <v>营收较高</v>
      </c>
      <c r="P143" s="155" t="str">
        <f t="shared" si="5"/>
        <v>济南市</v>
      </c>
      <c r="Q143" s="155"/>
    </row>
    <row r="144" spans="1:17" ht="22.5" x14ac:dyDescent="0.4">
      <c r="A144" s="2" t="s">
        <v>30014</v>
      </c>
      <c r="B144" s="2" t="s">
        <v>999</v>
      </c>
      <c r="C144" s="2" t="s">
        <v>0</v>
      </c>
      <c r="D144" s="2" t="s">
        <v>1000</v>
      </c>
      <c r="E144" s="2" t="s">
        <v>1001</v>
      </c>
      <c r="F144" s="2" t="s">
        <v>88</v>
      </c>
      <c r="G144" s="63">
        <v>2034514392.3800001</v>
      </c>
      <c r="H144" s="64">
        <v>44521808.630000003</v>
      </c>
      <c r="I144" s="153">
        <v>855</v>
      </c>
      <c r="J144" s="2" t="s">
        <v>1002</v>
      </c>
      <c r="K144" s="2" t="s">
        <v>1003</v>
      </c>
      <c r="L144" s="2" t="s">
        <v>1004</v>
      </c>
      <c r="M144" s="1">
        <f t="shared" si="4"/>
        <v>1</v>
      </c>
      <c r="N144" s="155" t="str">
        <f>VLOOKUP(F:F,vlookup函数实操!A:B,2)</f>
        <v>行业C</v>
      </c>
      <c r="O144" s="155" t="str">
        <f>VLOOKUP(G:G,vlookup函数实操!H$1:I$6,2)</f>
        <v>营收极高</v>
      </c>
      <c r="P144" s="155" t="str">
        <f t="shared" si="5"/>
        <v>北京市</v>
      </c>
      <c r="Q144" s="155"/>
    </row>
    <row r="145" spans="1:17" ht="22.5" x14ac:dyDescent="0.4">
      <c r="A145" s="2" t="s">
        <v>30015</v>
      </c>
      <c r="B145" s="2" t="s">
        <v>1012</v>
      </c>
      <c r="C145" s="2" t="s">
        <v>0</v>
      </c>
      <c r="D145" s="2" t="s">
        <v>1013</v>
      </c>
      <c r="E145" s="2" t="s">
        <v>1014</v>
      </c>
      <c r="F145" s="2" t="s">
        <v>171</v>
      </c>
      <c r="G145" s="63">
        <v>269417778.44999999</v>
      </c>
      <c r="H145" s="64">
        <v>10607354.880000001</v>
      </c>
      <c r="I145" s="153">
        <v>934</v>
      </c>
      <c r="J145" s="2" t="s">
        <v>1015</v>
      </c>
      <c r="K145" s="2" t="s">
        <v>1016</v>
      </c>
      <c r="L145" s="2" t="s">
        <v>1017</v>
      </c>
      <c r="M145" s="1">
        <f t="shared" si="4"/>
        <v>3</v>
      </c>
      <c r="N145" s="155" t="str">
        <f>VLOOKUP(F:F,vlookup函数实操!A:B,2)</f>
        <v>行业A</v>
      </c>
      <c r="O145" s="155" t="str">
        <f>VLOOKUP(G:G,vlookup函数实操!H$1:I$6,2)</f>
        <v>营收较高</v>
      </c>
      <c r="P145" s="155" t="str">
        <f t="shared" si="5"/>
        <v>福州市</v>
      </c>
      <c r="Q145" s="155"/>
    </row>
    <row r="146" spans="1:17" ht="22.5" x14ac:dyDescent="0.4">
      <c r="A146" s="2" t="s">
        <v>30015</v>
      </c>
      <c r="B146" s="2" t="s">
        <v>1018</v>
      </c>
      <c r="C146" s="2" t="s">
        <v>0</v>
      </c>
      <c r="D146" s="2" t="s">
        <v>1019</v>
      </c>
      <c r="E146" s="2" t="s">
        <v>1020</v>
      </c>
      <c r="F146" s="2" t="s">
        <v>253</v>
      </c>
      <c r="G146" s="63">
        <v>116061922.17</v>
      </c>
      <c r="H146" s="64">
        <v>98146307.140000001</v>
      </c>
      <c r="I146" s="153">
        <v>459</v>
      </c>
      <c r="J146" s="2" t="s">
        <v>1021</v>
      </c>
      <c r="K146" s="2" t="s">
        <v>1022</v>
      </c>
      <c r="L146" s="2" t="s">
        <v>1023</v>
      </c>
      <c r="M146" s="1">
        <f t="shared" si="4"/>
        <v>2</v>
      </c>
      <c r="N146" s="155" t="str">
        <f>VLOOKUP(F:F,vlookup函数实操!A:B,2)</f>
        <v>行业D</v>
      </c>
      <c r="O146" s="155" t="str">
        <f>VLOOKUP(G:G,vlookup函数实操!H$1:I$6,2)</f>
        <v>营收较高</v>
      </c>
      <c r="P146" s="155" t="str">
        <f t="shared" si="5"/>
        <v>无锡市</v>
      </c>
      <c r="Q146" s="155"/>
    </row>
    <row r="147" spans="1:17" x14ac:dyDescent="0.4">
      <c r="A147" s="2" t="s">
        <v>30015</v>
      </c>
      <c r="B147" s="2" t="s">
        <v>18362</v>
      </c>
      <c r="C147" s="2" t="s">
        <v>0</v>
      </c>
      <c r="D147" s="2" t="s">
        <v>18363</v>
      </c>
      <c r="E147" s="2" t="s">
        <v>18364</v>
      </c>
      <c r="F147" s="2" t="s">
        <v>142</v>
      </c>
      <c r="G147" s="63">
        <v>7749266430.3199997</v>
      </c>
      <c r="H147" s="64">
        <v>-607971483.52999997</v>
      </c>
      <c r="I147" s="153" t="s">
        <v>18365</v>
      </c>
      <c r="J147" s="2" t="s">
        <v>18366</v>
      </c>
      <c r="K147" s="2" t="s">
        <v>18367</v>
      </c>
      <c r="L147" s="2" t="s">
        <v>18368</v>
      </c>
      <c r="M147" s="1">
        <f t="shared" si="4"/>
        <v>1</v>
      </c>
      <c r="N147" s="155" t="str">
        <f>VLOOKUP(F:F,vlookup函数实操!A:B,2)</f>
        <v>行业A</v>
      </c>
      <c r="O147" s="155" t="str">
        <f>VLOOKUP(G:G,vlookup函数实操!H$1:I$6,2)</f>
        <v>营收极高</v>
      </c>
      <c r="P147" s="155" t="str">
        <f t="shared" si="5"/>
        <v>上海市</v>
      </c>
      <c r="Q147" s="155"/>
    </row>
    <row r="148" spans="1:17" x14ac:dyDescent="0.4">
      <c r="A148" s="2" t="s">
        <v>30014</v>
      </c>
      <c r="B148" s="2" t="s">
        <v>1024</v>
      </c>
      <c r="C148" s="2" t="s">
        <v>0</v>
      </c>
      <c r="D148" s="2" t="s">
        <v>1025</v>
      </c>
      <c r="E148" s="2" t="s">
        <v>1026</v>
      </c>
      <c r="F148" s="2" t="s">
        <v>681</v>
      </c>
      <c r="G148" s="63">
        <v>2400377332.54</v>
      </c>
      <c r="H148" s="64">
        <v>269939314.85000002</v>
      </c>
      <c r="I148" s="153" t="s">
        <v>1027</v>
      </c>
      <c r="J148" s="2" t="s">
        <v>1028</v>
      </c>
      <c r="K148" s="2" t="s">
        <v>1029</v>
      </c>
      <c r="L148" s="2" t="s">
        <v>1030</v>
      </c>
      <c r="M148" s="1">
        <f t="shared" si="4"/>
        <v>2</v>
      </c>
      <c r="N148" s="155" t="str">
        <f>VLOOKUP(F:F,vlookup函数实操!A:B,2)</f>
        <v>行业A</v>
      </c>
      <c r="O148" s="155" t="str">
        <f>VLOOKUP(G:G,vlookup函数实操!H$1:I$6,2)</f>
        <v>营收极高</v>
      </c>
      <c r="P148" s="155" t="str">
        <f t="shared" si="5"/>
        <v>长沙市</v>
      </c>
      <c r="Q148" s="155"/>
    </row>
    <row r="149" spans="1:17" ht="22.5" x14ac:dyDescent="0.4">
      <c r="A149" s="2" t="s">
        <v>30014</v>
      </c>
      <c r="B149" s="2" t="s">
        <v>1031</v>
      </c>
      <c r="C149" s="2" t="s">
        <v>0</v>
      </c>
      <c r="D149" s="2" t="s">
        <v>1032</v>
      </c>
      <c r="E149" s="2" t="s">
        <v>1033</v>
      </c>
      <c r="F149" s="2" t="s">
        <v>1035</v>
      </c>
      <c r="G149" s="63">
        <v>1123215357.53</v>
      </c>
      <c r="H149" s="64">
        <v>134110195.38</v>
      </c>
      <c r="I149" s="153">
        <v>4197</v>
      </c>
      <c r="J149" s="2" t="s">
        <v>1034</v>
      </c>
      <c r="K149" s="2" t="s">
        <v>1036</v>
      </c>
      <c r="L149" s="2" t="s">
        <v>1037</v>
      </c>
      <c r="M149" s="1">
        <f t="shared" si="4"/>
        <v>1</v>
      </c>
      <c r="N149" s="155" t="str">
        <f>VLOOKUP(F:F,vlookup函数实操!A:B,2)</f>
        <v>行业D</v>
      </c>
      <c r="O149" s="155" t="str">
        <f>VLOOKUP(G:G,vlookup函数实操!H$1:I$6,2)</f>
        <v>营收极高</v>
      </c>
      <c r="P149" s="155" t="str">
        <f t="shared" si="5"/>
        <v>北京市</v>
      </c>
      <c r="Q149" s="155"/>
    </row>
    <row r="150" spans="1:17" ht="22.5" x14ac:dyDescent="0.4">
      <c r="A150" s="2" t="s">
        <v>30014</v>
      </c>
      <c r="B150" s="2" t="s">
        <v>1038</v>
      </c>
      <c r="C150" s="2" t="s">
        <v>0</v>
      </c>
      <c r="D150" s="2" t="s">
        <v>1039</v>
      </c>
      <c r="E150" s="2" t="s">
        <v>1040</v>
      </c>
      <c r="F150" s="2" t="s">
        <v>419</v>
      </c>
      <c r="G150" s="63">
        <v>550406313.55999994</v>
      </c>
      <c r="H150" s="64">
        <v>289969742.94</v>
      </c>
      <c r="I150" s="153">
        <v>457</v>
      </c>
      <c r="J150" s="2" t="s">
        <v>1041</v>
      </c>
      <c r="K150" s="2" t="s">
        <v>1042</v>
      </c>
      <c r="L150" s="2" t="s">
        <v>1043</v>
      </c>
      <c r="M150" s="1">
        <f t="shared" si="4"/>
        <v>1</v>
      </c>
      <c r="N150" s="155" t="str">
        <f>VLOOKUP(F:F,vlookup函数实操!A:B,2)</f>
        <v>行业A</v>
      </c>
      <c r="O150" s="155" t="str">
        <f>VLOOKUP(G:G,vlookup函数实操!H$1:I$6,2)</f>
        <v>营收较高</v>
      </c>
      <c r="P150" s="155" t="str">
        <f t="shared" si="5"/>
        <v>福州市</v>
      </c>
      <c r="Q150" s="155"/>
    </row>
    <row r="151" spans="1:17" ht="22.5" x14ac:dyDescent="0.4">
      <c r="A151" s="2" t="s">
        <v>30015</v>
      </c>
      <c r="B151" s="2" t="s">
        <v>1044</v>
      </c>
      <c r="C151" s="2" t="s">
        <v>0</v>
      </c>
      <c r="D151" s="2" t="s">
        <v>1045</v>
      </c>
      <c r="E151" s="2" t="s">
        <v>1046</v>
      </c>
      <c r="F151" s="2" t="s">
        <v>253</v>
      </c>
      <c r="G151" s="63">
        <v>264878260.02000001</v>
      </c>
      <c r="H151" s="64">
        <v>61723711.189999998</v>
      </c>
      <c r="I151" s="153">
        <v>1301</v>
      </c>
      <c r="J151" s="2" t="s">
        <v>1047</v>
      </c>
      <c r="K151" s="2" t="s">
        <v>1048</v>
      </c>
      <c r="L151" s="2" t="s">
        <v>1049</v>
      </c>
      <c r="M151" s="1">
        <f t="shared" si="4"/>
        <v>3</v>
      </c>
      <c r="N151" s="155" t="str">
        <f>VLOOKUP(F:F,vlookup函数实操!A:B,2)</f>
        <v>行业D</v>
      </c>
      <c r="O151" s="155" t="str">
        <f>VLOOKUP(G:G,vlookup函数实操!H$1:I$6,2)</f>
        <v>营收较高</v>
      </c>
      <c r="P151" s="155" t="str">
        <f t="shared" si="5"/>
        <v>成都市</v>
      </c>
      <c r="Q151" s="155"/>
    </row>
    <row r="152" spans="1:17" x14ac:dyDescent="0.4">
      <c r="A152" s="2" t="s">
        <v>30014</v>
      </c>
      <c r="B152" s="2" t="s">
        <v>1435</v>
      </c>
      <c r="C152" s="2" t="s">
        <v>0</v>
      </c>
      <c r="D152" s="2" t="s">
        <v>1436</v>
      </c>
      <c r="E152" s="2" t="s">
        <v>1437</v>
      </c>
      <c r="F152" s="2" t="s">
        <v>1055</v>
      </c>
      <c r="G152" s="63">
        <v>61729684000</v>
      </c>
      <c r="H152" s="64">
        <v>6792681000</v>
      </c>
      <c r="I152" s="153" t="s">
        <v>1438</v>
      </c>
      <c r="J152" s="2" t="s">
        <v>1439</v>
      </c>
      <c r="K152" s="2" t="s">
        <v>1440</v>
      </c>
      <c r="L152" s="2" t="s">
        <v>1441</v>
      </c>
      <c r="M152" s="1">
        <f t="shared" si="4"/>
        <v>1</v>
      </c>
      <c r="N152" s="155" t="str">
        <f>VLOOKUP(F:F,vlookup函数实操!A:B,2)</f>
        <v>行业D</v>
      </c>
      <c r="O152" s="155" t="str">
        <f>VLOOKUP(G:G,vlookup函数实操!H$1:I$6,2)</f>
        <v>营收极高</v>
      </c>
      <c r="P152" s="155" t="str">
        <f t="shared" si="5"/>
        <v>北京市</v>
      </c>
      <c r="Q152" s="155"/>
    </row>
    <row r="153" spans="1:17" ht="22.5" x14ac:dyDescent="0.4">
      <c r="A153" s="2" t="s">
        <v>30014</v>
      </c>
      <c r="B153" s="2" t="s">
        <v>1058</v>
      </c>
      <c r="C153" s="2" t="s">
        <v>0</v>
      </c>
      <c r="D153" s="2" t="s">
        <v>1059</v>
      </c>
      <c r="E153" s="2" t="s">
        <v>1060</v>
      </c>
      <c r="F153" s="2" t="s">
        <v>278</v>
      </c>
      <c r="G153" s="63">
        <v>603285892.87</v>
      </c>
      <c r="H153" s="64">
        <v>72664278.760000005</v>
      </c>
      <c r="I153" s="153">
        <v>2219</v>
      </c>
      <c r="J153" s="2" t="s">
        <v>1061</v>
      </c>
      <c r="K153" s="2" t="s">
        <v>1062</v>
      </c>
      <c r="L153" s="2" t="s">
        <v>1063</v>
      </c>
      <c r="M153" s="1">
        <f t="shared" si="4"/>
        <v>2</v>
      </c>
      <c r="N153" s="155" t="str">
        <f>VLOOKUP(F:F,vlookup函数实操!A:B,2)</f>
        <v>行业E</v>
      </c>
      <c r="O153" s="155" t="str">
        <f>VLOOKUP(G:G,vlookup函数实操!H$1:I$6,2)</f>
        <v>营收较高</v>
      </c>
      <c r="P153" s="155" t="str">
        <f t="shared" si="5"/>
        <v>上海市</v>
      </c>
      <c r="Q153" s="155"/>
    </row>
    <row r="154" spans="1:17" ht="22.5" x14ac:dyDescent="0.4">
      <c r="A154" s="2" t="s">
        <v>30014</v>
      </c>
      <c r="B154" s="2" t="s">
        <v>2399</v>
      </c>
      <c r="C154" s="2" t="s">
        <v>0</v>
      </c>
      <c r="D154" s="2" t="s">
        <v>2400</v>
      </c>
      <c r="E154" s="2" t="s">
        <v>2401</v>
      </c>
      <c r="F154" s="2" t="s">
        <v>74</v>
      </c>
      <c r="G154" s="63">
        <v>237820000.40000001</v>
      </c>
      <c r="H154" s="64">
        <v>1188659.99</v>
      </c>
      <c r="I154" s="153">
        <v>1063</v>
      </c>
      <c r="J154" s="2" t="s">
        <v>2402</v>
      </c>
      <c r="K154" s="2" t="s">
        <v>2403</v>
      </c>
      <c r="L154" s="2" t="s">
        <v>2404</v>
      </c>
      <c r="M154" s="1">
        <f t="shared" si="4"/>
        <v>1</v>
      </c>
      <c r="N154" s="155" t="str">
        <f>VLOOKUP(F:F,vlookup函数实操!A:B,2)</f>
        <v>行业D</v>
      </c>
      <c r="O154" s="155" t="str">
        <f>VLOOKUP(G:G,vlookup函数实操!H$1:I$6,2)</f>
        <v>营收较高</v>
      </c>
      <c r="P154" s="155" t="str">
        <f t="shared" si="5"/>
        <v>台州市</v>
      </c>
      <c r="Q154" s="155"/>
    </row>
    <row r="155" spans="1:17" ht="22.5" x14ac:dyDescent="0.4">
      <c r="A155" s="2" t="s">
        <v>30014</v>
      </c>
      <c r="B155" s="2" t="s">
        <v>1064</v>
      </c>
      <c r="C155" s="2" t="s">
        <v>0</v>
      </c>
      <c r="D155" s="2" t="s">
        <v>1065</v>
      </c>
      <c r="E155" s="2" t="s">
        <v>1066</v>
      </c>
      <c r="F155" s="2" t="s">
        <v>17</v>
      </c>
      <c r="G155" s="63">
        <v>4780789441.3299999</v>
      </c>
      <c r="H155" s="64">
        <v>18280621.460000001</v>
      </c>
      <c r="I155" s="153" t="s">
        <v>1067</v>
      </c>
      <c r="J155" s="2" t="s">
        <v>1068</v>
      </c>
      <c r="K155" s="2" t="s">
        <v>1069</v>
      </c>
      <c r="L155" s="2" t="s">
        <v>1070</v>
      </c>
      <c r="M155" s="1">
        <f t="shared" si="4"/>
        <v>1</v>
      </c>
      <c r="N155" s="155" t="str">
        <f>VLOOKUP(F:F,vlookup函数实操!A:B,2)</f>
        <v>行业C</v>
      </c>
      <c r="O155" s="155" t="str">
        <f>VLOOKUP(G:G,vlookup函数实操!H$1:I$6,2)</f>
        <v>营收极高</v>
      </c>
      <c r="P155" s="155" t="str">
        <f t="shared" si="5"/>
        <v>北京市</v>
      </c>
      <c r="Q155" s="155"/>
    </row>
    <row r="156" spans="1:17" x14ac:dyDescent="0.4">
      <c r="A156" s="2" t="s">
        <v>30014</v>
      </c>
      <c r="B156" s="2" t="s">
        <v>1071</v>
      </c>
      <c r="C156" s="2" t="s">
        <v>0</v>
      </c>
      <c r="D156" s="2" t="s">
        <v>1072</v>
      </c>
      <c r="E156" s="2" t="s">
        <v>1073</v>
      </c>
      <c r="F156" s="2" t="s">
        <v>213</v>
      </c>
      <c r="G156" s="63">
        <v>132085351.20999999</v>
      </c>
      <c r="H156" s="64">
        <v>717672.83</v>
      </c>
      <c r="I156" s="153">
        <v>713</v>
      </c>
      <c r="J156" s="2" t="s">
        <v>1074</v>
      </c>
      <c r="K156" s="2" t="s">
        <v>1075</v>
      </c>
      <c r="L156" s="2" t="s">
        <v>1076</v>
      </c>
      <c r="M156" s="1">
        <f t="shared" si="4"/>
        <v>1</v>
      </c>
      <c r="N156" s="155" t="str">
        <f>VLOOKUP(F:F,vlookup函数实操!A:B,2)</f>
        <v>行业A</v>
      </c>
      <c r="O156" s="155" t="str">
        <f>VLOOKUP(G:G,vlookup函数实操!H$1:I$6,2)</f>
        <v>营收较高</v>
      </c>
      <c r="P156" s="155" t="str">
        <f t="shared" si="5"/>
        <v>上海市</v>
      </c>
      <c r="Q156" s="155"/>
    </row>
    <row r="157" spans="1:17" x14ac:dyDescent="0.4">
      <c r="A157" s="2" t="s">
        <v>30015</v>
      </c>
      <c r="B157" s="2" t="s">
        <v>1077</v>
      </c>
      <c r="C157" s="2" t="s">
        <v>0</v>
      </c>
      <c r="D157" s="2" t="s">
        <v>1078</v>
      </c>
      <c r="E157" s="2" t="s">
        <v>1079</v>
      </c>
      <c r="F157" s="2" t="s">
        <v>135</v>
      </c>
      <c r="G157" s="63">
        <v>1328866323.8699999</v>
      </c>
      <c r="H157" s="64">
        <v>-342311551.56</v>
      </c>
      <c r="I157" s="153">
        <v>2920</v>
      </c>
      <c r="J157" s="2" t="s">
        <v>1080</v>
      </c>
      <c r="K157" s="2" t="s">
        <v>1081</v>
      </c>
      <c r="L157" s="2" t="s">
        <v>1082</v>
      </c>
      <c r="M157" s="1">
        <f t="shared" si="4"/>
        <v>2</v>
      </c>
      <c r="N157" s="155" t="str">
        <f>VLOOKUP(F:F,vlookup函数实操!A:B,2)</f>
        <v>行业A</v>
      </c>
      <c r="O157" s="155" t="str">
        <f>VLOOKUP(G:G,vlookup函数实操!H$1:I$6,2)</f>
        <v>营收极高</v>
      </c>
      <c r="P157" s="155" t="str">
        <f t="shared" si="5"/>
        <v>北京市</v>
      </c>
      <c r="Q157" s="155"/>
    </row>
    <row r="158" spans="1:17" ht="33.75" x14ac:dyDescent="0.4">
      <c r="A158" s="2" t="s">
        <v>30014</v>
      </c>
      <c r="B158" s="2" t="s">
        <v>1083</v>
      </c>
      <c r="C158" s="2" t="s">
        <v>0</v>
      </c>
      <c r="D158" s="2" t="s">
        <v>1084</v>
      </c>
      <c r="E158" s="2" t="s">
        <v>1085</v>
      </c>
      <c r="F158" s="2" t="s">
        <v>10</v>
      </c>
      <c r="G158" s="63">
        <v>4870876938.0100002</v>
      </c>
      <c r="H158" s="64">
        <v>229439922.30000001</v>
      </c>
      <c r="I158" s="153">
        <v>6385</v>
      </c>
      <c r="J158" s="2" t="s">
        <v>1086</v>
      </c>
      <c r="K158" s="2" t="s">
        <v>1087</v>
      </c>
      <c r="L158" s="2" t="s">
        <v>1088</v>
      </c>
      <c r="M158" s="1">
        <f t="shared" si="4"/>
        <v>3</v>
      </c>
      <c r="N158" s="155" t="str">
        <f>VLOOKUP(F:F,vlookup函数实操!A:B,2)</f>
        <v>行业D</v>
      </c>
      <c r="O158" s="155" t="str">
        <f>VLOOKUP(G:G,vlookup函数实操!H$1:I$6,2)</f>
        <v>营收极高</v>
      </c>
      <c r="P158" s="155" t="str">
        <f t="shared" si="5"/>
        <v>北京市</v>
      </c>
      <c r="Q158" s="155"/>
    </row>
    <row r="159" spans="1:17" ht="22.5" x14ac:dyDescent="0.4">
      <c r="A159" s="2" t="s">
        <v>30015</v>
      </c>
      <c r="B159" s="2" t="s">
        <v>1089</v>
      </c>
      <c r="C159" s="2" t="s">
        <v>0</v>
      </c>
      <c r="D159" s="2" t="s">
        <v>1090</v>
      </c>
      <c r="E159" s="2" t="s">
        <v>1091</v>
      </c>
      <c r="F159" s="2" t="s">
        <v>10</v>
      </c>
      <c r="G159" s="63">
        <v>5380135205.7799997</v>
      </c>
      <c r="H159" s="64">
        <v>348969121.63</v>
      </c>
      <c r="I159" s="153">
        <v>8413</v>
      </c>
      <c r="J159" s="2" t="s">
        <v>1092</v>
      </c>
      <c r="K159" s="2" t="s">
        <v>1093</v>
      </c>
      <c r="L159" s="2" t="s">
        <v>1094</v>
      </c>
      <c r="M159" s="1">
        <f t="shared" si="4"/>
        <v>1</v>
      </c>
      <c r="N159" s="155" t="str">
        <f>VLOOKUP(F:F,vlookup函数实操!A:B,2)</f>
        <v>行业D</v>
      </c>
      <c r="O159" s="155" t="str">
        <f>VLOOKUP(G:G,vlookup函数实操!H$1:I$6,2)</f>
        <v>营收极高</v>
      </c>
      <c r="P159" s="155" t="str">
        <f t="shared" si="5"/>
        <v>蚌埠市</v>
      </c>
      <c r="Q159" s="155"/>
    </row>
    <row r="160" spans="1:17" x14ac:dyDescent="0.4">
      <c r="A160" s="2" t="s">
        <v>30015</v>
      </c>
      <c r="B160" s="2" t="s">
        <v>1095</v>
      </c>
      <c r="C160" s="2" t="s">
        <v>0</v>
      </c>
      <c r="D160" s="2" t="s">
        <v>1096</v>
      </c>
      <c r="E160" s="2" t="s">
        <v>1097</v>
      </c>
      <c r="F160" s="2" t="s">
        <v>17</v>
      </c>
      <c r="G160" s="63">
        <v>385793656.52999997</v>
      </c>
      <c r="H160" s="64">
        <v>28563006.050000001</v>
      </c>
      <c r="I160" s="153">
        <v>2266</v>
      </c>
      <c r="J160" s="2" t="s">
        <v>1098</v>
      </c>
      <c r="K160" s="2" t="s">
        <v>1099</v>
      </c>
      <c r="L160" s="2" t="s">
        <v>1100</v>
      </c>
      <c r="M160" s="1">
        <f t="shared" si="4"/>
        <v>1</v>
      </c>
      <c r="N160" s="155" t="str">
        <f>VLOOKUP(F:F,vlookup函数实操!A:B,2)</f>
        <v>行业C</v>
      </c>
      <c r="O160" s="155" t="str">
        <f>VLOOKUP(G:G,vlookup函数实操!H$1:I$6,2)</f>
        <v>营收较高</v>
      </c>
      <c r="P160" s="155" t="str">
        <f t="shared" si="5"/>
        <v>无锡市</v>
      </c>
      <c r="Q160" s="155"/>
    </row>
    <row r="161" spans="1:17" ht="22.5" x14ac:dyDescent="0.4">
      <c r="A161" s="2" t="s">
        <v>30015</v>
      </c>
      <c r="B161" s="2" t="s">
        <v>1101</v>
      </c>
      <c r="C161" s="2" t="s">
        <v>0</v>
      </c>
      <c r="D161" s="2" t="s">
        <v>1102</v>
      </c>
      <c r="E161" s="2" t="s">
        <v>1103</v>
      </c>
      <c r="F161" s="2" t="s">
        <v>54</v>
      </c>
      <c r="G161" s="63">
        <v>10011935134.49</v>
      </c>
      <c r="H161" s="64">
        <v>906366156.04999995</v>
      </c>
      <c r="I161" s="153" t="s">
        <v>1104</v>
      </c>
      <c r="J161" s="2" t="s">
        <v>1105</v>
      </c>
      <c r="K161" s="2" t="s">
        <v>1106</v>
      </c>
      <c r="L161" s="2" t="s">
        <v>1107</v>
      </c>
      <c r="M161" s="1">
        <f t="shared" si="4"/>
        <v>1</v>
      </c>
      <c r="N161" s="155" t="str">
        <f>VLOOKUP(F:F,vlookup函数实操!A:B,2)</f>
        <v>行业E</v>
      </c>
      <c r="O161" s="155" t="str">
        <f>VLOOKUP(G:G,vlookup函数实操!H$1:I$6,2)</f>
        <v>营收极高</v>
      </c>
      <c r="P161" s="155" t="str">
        <f t="shared" si="5"/>
        <v>长沙市</v>
      </c>
      <c r="Q161" s="155"/>
    </row>
    <row r="162" spans="1:17" ht="22.5" x14ac:dyDescent="0.4">
      <c r="A162" s="2" t="s">
        <v>30015</v>
      </c>
      <c r="B162" s="2" t="s">
        <v>1108</v>
      </c>
      <c r="C162" s="2" t="s">
        <v>0</v>
      </c>
      <c r="D162" s="2" t="s">
        <v>1109</v>
      </c>
      <c r="E162" s="2" t="s">
        <v>1110</v>
      </c>
      <c r="F162" s="2" t="s">
        <v>378</v>
      </c>
      <c r="G162" s="63">
        <v>63917753.539999999</v>
      </c>
      <c r="H162" s="64">
        <v>-8609986.8699999992</v>
      </c>
      <c r="I162" s="153">
        <v>413</v>
      </c>
      <c r="J162" s="2" t="s">
        <v>1111</v>
      </c>
      <c r="K162" s="2" t="s">
        <v>1112</v>
      </c>
      <c r="L162" s="2" t="s">
        <v>1113</v>
      </c>
      <c r="M162" s="1">
        <f t="shared" si="4"/>
        <v>1</v>
      </c>
      <c r="N162" s="155" t="str">
        <f>VLOOKUP(F:F,vlookup函数实操!A:B,2)</f>
        <v>行业C</v>
      </c>
      <c r="O162" s="155" t="str">
        <f>VLOOKUP(G:G,vlookup函数实操!H$1:I$6,2)</f>
        <v>营收正常</v>
      </c>
      <c r="P162" s="155" t="str">
        <f t="shared" si="5"/>
        <v>深圳市</v>
      </c>
      <c r="Q162" s="155"/>
    </row>
    <row r="163" spans="1:17" ht="22.5" x14ac:dyDescent="0.4">
      <c r="A163" s="2" t="s">
        <v>30015</v>
      </c>
      <c r="B163" s="2" t="s">
        <v>7866</v>
      </c>
      <c r="C163" s="2" t="s">
        <v>0</v>
      </c>
      <c r="D163" s="2" t="s">
        <v>7867</v>
      </c>
      <c r="E163" s="2" t="s">
        <v>7868</v>
      </c>
      <c r="F163" s="2" t="s">
        <v>171</v>
      </c>
      <c r="G163" s="63">
        <v>2009466845.4400001</v>
      </c>
      <c r="H163" s="64">
        <v>88695158</v>
      </c>
      <c r="I163" s="153">
        <v>2589</v>
      </c>
      <c r="J163" s="2" t="s">
        <v>7869</v>
      </c>
      <c r="K163" s="2" t="s">
        <v>7870</v>
      </c>
      <c r="L163" s="2" t="s">
        <v>7871</v>
      </c>
      <c r="M163" s="1">
        <f t="shared" si="4"/>
        <v>1</v>
      </c>
      <c r="N163" s="155" t="str">
        <f>VLOOKUP(F:F,vlookup函数实操!A:B,2)</f>
        <v>行业A</v>
      </c>
      <c r="O163" s="155" t="str">
        <f>VLOOKUP(G:G,vlookup函数实操!H$1:I$6,2)</f>
        <v>营收极高</v>
      </c>
      <c r="P163" s="155" t="str">
        <f t="shared" si="5"/>
        <v>苏州市</v>
      </c>
      <c r="Q163" s="155"/>
    </row>
    <row r="164" spans="1:17" ht="22.5" x14ac:dyDescent="0.4">
      <c r="A164" s="2" t="s">
        <v>30015</v>
      </c>
      <c r="B164" s="2" t="s">
        <v>1114</v>
      </c>
      <c r="C164" s="2" t="s">
        <v>0</v>
      </c>
      <c r="D164" s="2" t="s">
        <v>1115</v>
      </c>
      <c r="E164" s="2" t="s">
        <v>1116</v>
      </c>
      <c r="F164" s="2" t="s">
        <v>812</v>
      </c>
      <c r="G164" s="63">
        <v>1848026647.7</v>
      </c>
      <c r="H164" s="64">
        <v>774982238.25</v>
      </c>
      <c r="I164" s="153">
        <v>1089</v>
      </c>
      <c r="J164" s="2" t="s">
        <v>1117</v>
      </c>
      <c r="K164" s="2" t="s">
        <v>1118</v>
      </c>
      <c r="L164" s="2" t="s">
        <v>1119</v>
      </c>
      <c r="M164" s="1">
        <f t="shared" si="4"/>
        <v>1</v>
      </c>
      <c r="N164" s="155" t="str">
        <f>VLOOKUP(F:F,vlookup函数实操!A:B,2)</f>
        <v>行业E</v>
      </c>
      <c r="O164" s="155" t="str">
        <f>VLOOKUP(G:G,vlookup函数实操!H$1:I$6,2)</f>
        <v>营收极高</v>
      </c>
      <c r="P164" s="155" t="str">
        <f t="shared" si="5"/>
        <v>北京市</v>
      </c>
      <c r="Q164" s="155"/>
    </row>
    <row r="165" spans="1:17" x14ac:dyDescent="0.4">
      <c r="A165" s="2" t="s">
        <v>30014</v>
      </c>
      <c r="B165" s="2" t="s">
        <v>2405</v>
      </c>
      <c r="C165" s="2" t="s">
        <v>0</v>
      </c>
      <c r="D165" s="2" t="s">
        <v>2406</v>
      </c>
      <c r="E165" s="2" t="s">
        <v>2407</v>
      </c>
      <c r="F165" s="2" t="s">
        <v>199</v>
      </c>
      <c r="G165" s="63">
        <v>981487088.85000002</v>
      </c>
      <c r="H165" s="64">
        <v>59886766.630000003</v>
      </c>
      <c r="I165" s="153">
        <v>5057</v>
      </c>
      <c r="J165" s="2" t="s">
        <v>2408</v>
      </c>
      <c r="K165" s="2" t="s">
        <v>2409</v>
      </c>
      <c r="L165" s="2" t="s">
        <v>2410</v>
      </c>
      <c r="M165" s="1">
        <f t="shared" si="4"/>
        <v>1</v>
      </c>
      <c r="N165" s="155" t="str">
        <f>VLOOKUP(F:F,vlookup函数实操!A:B,2)</f>
        <v>行业E</v>
      </c>
      <c r="O165" s="155" t="str">
        <f>VLOOKUP(G:G,vlookup函数实操!H$1:I$6,2)</f>
        <v>营收较高</v>
      </c>
      <c r="P165" s="155" t="str">
        <f t="shared" si="5"/>
        <v>杭州市</v>
      </c>
      <c r="Q165" s="155"/>
    </row>
    <row r="166" spans="1:17" ht="22.5" x14ac:dyDescent="0.4">
      <c r="A166" s="2" t="s">
        <v>30015</v>
      </c>
      <c r="B166" s="2" t="s">
        <v>1120</v>
      </c>
      <c r="C166" s="2" t="s">
        <v>0</v>
      </c>
      <c r="D166" s="2" t="s">
        <v>1121</v>
      </c>
      <c r="E166" s="2" t="s">
        <v>1122</v>
      </c>
      <c r="F166" s="2" t="s">
        <v>681</v>
      </c>
      <c r="G166" s="63">
        <v>26234801.420000002</v>
      </c>
      <c r="H166" s="64">
        <v>-624246.93000000005</v>
      </c>
      <c r="I166" s="153">
        <v>544</v>
      </c>
      <c r="J166" s="2" t="s">
        <v>1123</v>
      </c>
      <c r="K166" s="2" t="s">
        <v>1124</v>
      </c>
      <c r="L166" s="2" t="s">
        <v>1125</v>
      </c>
      <c r="M166" s="1">
        <f t="shared" si="4"/>
        <v>3</v>
      </c>
      <c r="N166" s="155" t="str">
        <f>VLOOKUP(F:F,vlookup函数实操!A:B,2)</f>
        <v>行业A</v>
      </c>
      <c r="O166" s="155" t="str">
        <f>VLOOKUP(G:G,vlookup函数实操!H$1:I$6,2)</f>
        <v>营收正常</v>
      </c>
      <c r="P166" s="155" t="str">
        <f t="shared" si="5"/>
        <v>北京市</v>
      </c>
      <c r="Q166" s="155"/>
    </row>
    <row r="167" spans="1:17" ht="22.5" x14ac:dyDescent="0.4">
      <c r="A167" s="2" t="s">
        <v>30014</v>
      </c>
      <c r="B167" s="2" t="s">
        <v>1132</v>
      </c>
      <c r="C167" s="2" t="s">
        <v>0</v>
      </c>
      <c r="D167" s="2" t="s">
        <v>1133</v>
      </c>
      <c r="E167" s="2" t="s">
        <v>1134</v>
      </c>
      <c r="F167" s="2" t="s">
        <v>40</v>
      </c>
      <c r="G167" s="63">
        <v>144631191.28</v>
      </c>
      <c r="H167" s="64">
        <v>-967076.58</v>
      </c>
      <c r="I167" s="153">
        <v>1101</v>
      </c>
      <c r="J167" s="2" t="s">
        <v>1135</v>
      </c>
      <c r="K167" s="2" t="s">
        <v>1136</v>
      </c>
      <c r="L167" s="2" t="s">
        <v>1137</v>
      </c>
      <c r="M167" s="1">
        <f t="shared" si="4"/>
        <v>1</v>
      </c>
      <c r="N167" s="155" t="str">
        <f>VLOOKUP(F:F,vlookup函数实操!A:B,2)</f>
        <v>行业C</v>
      </c>
      <c r="O167" s="155" t="str">
        <f>VLOOKUP(G:G,vlookup函数实操!H$1:I$6,2)</f>
        <v>营收较高</v>
      </c>
      <c r="P167" s="155" t="str">
        <f t="shared" si="5"/>
        <v>北京市</v>
      </c>
      <c r="Q167" s="155"/>
    </row>
    <row r="168" spans="1:17" ht="22.5" x14ac:dyDescent="0.4">
      <c r="A168" s="2" t="s">
        <v>30015</v>
      </c>
      <c r="B168" s="2" t="s">
        <v>1126</v>
      </c>
      <c r="C168" s="2" t="s">
        <v>0</v>
      </c>
      <c r="D168" s="2" t="s">
        <v>1127</v>
      </c>
      <c r="E168" s="2" t="s">
        <v>1128</v>
      </c>
      <c r="F168" s="2" t="s">
        <v>40</v>
      </c>
      <c r="G168" s="63">
        <v>68374192.969999999</v>
      </c>
      <c r="H168" s="64">
        <v>7999650.2800000003</v>
      </c>
      <c r="I168" s="153">
        <v>567</v>
      </c>
      <c r="J168" s="2" t="s">
        <v>1129</v>
      </c>
      <c r="K168" s="2" t="s">
        <v>1130</v>
      </c>
      <c r="L168" s="2" t="s">
        <v>1131</v>
      </c>
      <c r="M168" s="1">
        <f t="shared" si="4"/>
        <v>3</v>
      </c>
      <c r="N168" s="155" t="str">
        <f>VLOOKUP(F:F,vlookup函数实操!A:B,2)</f>
        <v>行业C</v>
      </c>
      <c r="O168" s="155" t="str">
        <f>VLOOKUP(G:G,vlookup函数实操!H$1:I$6,2)</f>
        <v>营收正常</v>
      </c>
      <c r="P168" s="155" t="str">
        <f t="shared" si="5"/>
        <v>成都市</v>
      </c>
      <c r="Q168" s="155"/>
    </row>
    <row r="169" spans="1:17" x14ac:dyDescent="0.4">
      <c r="A169" s="2" t="s">
        <v>30014</v>
      </c>
      <c r="B169" s="2" t="s">
        <v>1138</v>
      </c>
      <c r="C169" s="2" t="s">
        <v>0</v>
      </c>
      <c r="D169" s="2" t="s">
        <v>1139</v>
      </c>
      <c r="E169" s="2" t="s">
        <v>1140</v>
      </c>
      <c r="F169" s="2" t="s">
        <v>253</v>
      </c>
      <c r="G169" s="63">
        <v>74585850.150000006</v>
      </c>
      <c r="H169" s="64">
        <v>-10692103.68</v>
      </c>
      <c r="I169" s="153">
        <v>1256</v>
      </c>
      <c r="J169" s="2" t="s">
        <v>1141</v>
      </c>
      <c r="K169" s="2" t="s">
        <v>1142</v>
      </c>
      <c r="L169" s="2" t="s">
        <v>1143</v>
      </c>
      <c r="M169" s="1">
        <f t="shared" si="4"/>
        <v>1</v>
      </c>
      <c r="N169" s="155" t="str">
        <f>VLOOKUP(F:F,vlookup函数实操!A:B,2)</f>
        <v>行业D</v>
      </c>
      <c r="O169" s="155" t="str">
        <f>VLOOKUP(G:G,vlookup函数实操!H$1:I$6,2)</f>
        <v>营收正常</v>
      </c>
      <c r="P169" s="155" t="str">
        <f t="shared" si="5"/>
        <v>无锡市</v>
      </c>
      <c r="Q169" s="155"/>
    </row>
    <row r="170" spans="1:17" ht="22.5" x14ac:dyDescent="0.4">
      <c r="A170" s="2" t="s">
        <v>30014</v>
      </c>
      <c r="B170" s="2" t="s">
        <v>6299</v>
      </c>
      <c r="C170" s="2" t="s">
        <v>0</v>
      </c>
      <c r="D170" s="2" t="s">
        <v>6300</v>
      </c>
      <c r="E170" s="2" t="s">
        <v>6301</v>
      </c>
      <c r="F170" s="2" t="s">
        <v>40</v>
      </c>
      <c r="G170" s="63">
        <v>27448165.739999998</v>
      </c>
      <c r="H170" s="64">
        <v>-6922438.5700000003</v>
      </c>
      <c r="I170" s="153">
        <v>474</v>
      </c>
      <c r="J170" s="2" t="s">
        <v>6302</v>
      </c>
      <c r="K170" s="2" t="s">
        <v>6303</v>
      </c>
      <c r="L170" s="2" t="s">
        <v>6304</v>
      </c>
      <c r="M170" s="1">
        <f t="shared" si="4"/>
        <v>1</v>
      </c>
      <c r="N170" s="155" t="str">
        <f>VLOOKUP(F:F,vlookup函数实操!A:B,2)</f>
        <v>行业C</v>
      </c>
      <c r="O170" s="155" t="str">
        <f>VLOOKUP(G:G,vlookup函数实操!H$1:I$6,2)</f>
        <v>营收正常</v>
      </c>
      <c r="P170" s="155" t="str">
        <f t="shared" si="5"/>
        <v>武汉市</v>
      </c>
      <c r="Q170" s="155"/>
    </row>
    <row r="171" spans="1:17" x14ac:dyDescent="0.4">
      <c r="A171" s="2" t="s">
        <v>30014</v>
      </c>
      <c r="B171" s="2" t="s">
        <v>8905</v>
      </c>
      <c r="C171" s="2" t="s">
        <v>0</v>
      </c>
      <c r="D171" s="2" t="s">
        <v>8906</v>
      </c>
      <c r="E171" s="2" t="s">
        <v>8907</v>
      </c>
      <c r="F171" s="2" t="s">
        <v>206</v>
      </c>
      <c r="G171" s="63">
        <v>2175816323.9400001</v>
      </c>
      <c r="H171" s="64">
        <v>113690420.09999999</v>
      </c>
      <c r="I171" s="153">
        <v>4103</v>
      </c>
      <c r="J171" s="2" t="s">
        <v>8908</v>
      </c>
      <c r="K171" s="2" t="s">
        <v>8909</v>
      </c>
      <c r="L171" s="2" t="s">
        <v>8910</v>
      </c>
      <c r="M171" s="1">
        <f t="shared" si="4"/>
        <v>1</v>
      </c>
      <c r="N171" s="155" t="str">
        <f>VLOOKUP(F:F,vlookup函数实操!A:B,2)</f>
        <v>行业C</v>
      </c>
      <c r="O171" s="155" t="str">
        <f>VLOOKUP(G:G,vlookup函数实操!H$1:I$6,2)</f>
        <v>营收极高</v>
      </c>
      <c r="P171" s="155" t="str">
        <f t="shared" si="5"/>
        <v>北京市</v>
      </c>
      <c r="Q171" s="155"/>
    </row>
    <row r="172" spans="1:17" ht="22.5" x14ac:dyDescent="0.4">
      <c r="A172" s="2" t="s">
        <v>30015</v>
      </c>
      <c r="B172" s="2" t="s">
        <v>27551</v>
      </c>
      <c r="C172" s="2" t="s">
        <v>0</v>
      </c>
      <c r="D172" s="2" t="s">
        <v>27552</v>
      </c>
      <c r="E172" s="2" t="s">
        <v>27553</v>
      </c>
      <c r="F172" s="2" t="s">
        <v>2026</v>
      </c>
      <c r="G172" s="63">
        <v>2158936920.3600001</v>
      </c>
      <c r="H172" s="64">
        <v>166118346.41</v>
      </c>
      <c r="I172" s="153">
        <v>5537</v>
      </c>
      <c r="J172" s="2" t="s">
        <v>27554</v>
      </c>
      <c r="K172" s="2" t="s">
        <v>27555</v>
      </c>
      <c r="L172" s="2" t="s">
        <v>27556</v>
      </c>
      <c r="M172" s="1">
        <f t="shared" si="4"/>
        <v>2</v>
      </c>
      <c r="N172" s="155" t="str">
        <f>VLOOKUP(F:F,vlookup函数实操!A:B,2)</f>
        <v>行业C</v>
      </c>
      <c r="O172" s="155" t="str">
        <f>VLOOKUP(G:G,vlookup函数实操!H$1:I$6,2)</f>
        <v>营收极高</v>
      </c>
      <c r="P172" s="155" t="str">
        <f t="shared" si="5"/>
        <v>北京市</v>
      </c>
      <c r="Q172" s="155"/>
    </row>
    <row r="173" spans="1:17" x14ac:dyDescent="0.4">
      <c r="A173" s="2" t="s">
        <v>30014</v>
      </c>
      <c r="B173" s="2" t="s">
        <v>1144</v>
      </c>
      <c r="C173" s="2" t="s">
        <v>0</v>
      </c>
      <c r="D173" s="2" t="s">
        <v>1145</v>
      </c>
      <c r="E173" s="2" t="s">
        <v>1146</v>
      </c>
      <c r="F173" s="2" t="s">
        <v>40</v>
      </c>
      <c r="G173" s="63">
        <v>1246043560.4200001</v>
      </c>
      <c r="H173" s="64">
        <v>7211411.6699999999</v>
      </c>
      <c r="I173" s="153" t="s">
        <v>1147</v>
      </c>
      <c r="J173" s="2" t="s">
        <v>1148</v>
      </c>
      <c r="K173" s="2" t="s">
        <v>1149</v>
      </c>
      <c r="L173" s="2" t="s">
        <v>1150</v>
      </c>
      <c r="M173" s="1">
        <f t="shared" si="4"/>
        <v>1</v>
      </c>
      <c r="N173" s="155" t="str">
        <f>VLOOKUP(F:F,vlookup函数实操!A:B,2)</f>
        <v>行业C</v>
      </c>
      <c r="O173" s="155" t="str">
        <f>VLOOKUP(G:G,vlookup函数实操!H$1:I$6,2)</f>
        <v>营收极高</v>
      </c>
      <c r="P173" s="155" t="str">
        <f t="shared" si="5"/>
        <v>北京市</v>
      </c>
      <c r="Q173" s="155"/>
    </row>
    <row r="174" spans="1:17" ht="22.5" x14ac:dyDescent="0.4">
      <c r="A174" s="2" t="s">
        <v>30014</v>
      </c>
      <c r="B174" s="2" t="s">
        <v>9455</v>
      </c>
      <c r="C174" s="2" t="s">
        <v>0</v>
      </c>
      <c r="D174" s="2" t="s">
        <v>9456</v>
      </c>
      <c r="E174" s="2" t="s">
        <v>9457</v>
      </c>
      <c r="F174" s="2" t="s">
        <v>32</v>
      </c>
      <c r="G174" s="63">
        <v>229344084.77000001</v>
      </c>
      <c r="H174" s="64">
        <v>40160946.420000002</v>
      </c>
      <c r="I174" s="153">
        <v>146</v>
      </c>
      <c r="J174" s="2" t="s">
        <v>9458</v>
      </c>
      <c r="K174" s="2" t="s">
        <v>9459</v>
      </c>
      <c r="L174" s="2" t="s">
        <v>9460</v>
      </c>
      <c r="M174" s="1">
        <f t="shared" si="4"/>
        <v>1</v>
      </c>
      <c r="N174" s="155" t="str">
        <f>VLOOKUP(F:F,vlookup函数实操!A:B,2)</f>
        <v>行业A</v>
      </c>
      <c r="O174" s="155" t="str">
        <f>VLOOKUP(G:G,vlookup函数实操!H$1:I$6,2)</f>
        <v>营收较高</v>
      </c>
      <c r="P174" s="155" t="str">
        <f t="shared" si="5"/>
        <v>深圳市</v>
      </c>
      <c r="Q174" s="155"/>
    </row>
    <row r="175" spans="1:17" ht="22.5" x14ac:dyDescent="0.4">
      <c r="A175" s="2" t="s">
        <v>30015</v>
      </c>
      <c r="B175" s="2" t="s">
        <v>27563</v>
      </c>
      <c r="C175" s="2" t="s">
        <v>0</v>
      </c>
      <c r="D175" s="2" t="s">
        <v>27564</v>
      </c>
      <c r="E175" s="2" t="s">
        <v>27565</v>
      </c>
      <c r="F175" s="2" t="s">
        <v>40</v>
      </c>
      <c r="G175" s="63">
        <v>152755573.41999999</v>
      </c>
      <c r="H175" s="64">
        <v>-19219186.890000001</v>
      </c>
      <c r="I175" s="153">
        <v>1134</v>
      </c>
      <c r="J175" s="2" t="s">
        <v>27566</v>
      </c>
      <c r="K175" s="2" t="s">
        <v>27567</v>
      </c>
      <c r="L175" s="2" t="s">
        <v>27568</v>
      </c>
      <c r="M175" s="1">
        <f t="shared" si="4"/>
        <v>1</v>
      </c>
      <c r="N175" s="155" t="str">
        <f>VLOOKUP(F:F,vlookup函数实操!A:B,2)</f>
        <v>行业C</v>
      </c>
      <c r="O175" s="155" t="str">
        <f>VLOOKUP(G:G,vlookup函数实操!H$1:I$6,2)</f>
        <v>营收较高</v>
      </c>
      <c r="P175" s="155" t="str">
        <f t="shared" si="5"/>
        <v>北京市</v>
      </c>
      <c r="Q175" s="155"/>
    </row>
    <row r="176" spans="1:17" ht="22.5" x14ac:dyDescent="0.4">
      <c r="A176" s="2" t="s">
        <v>30015</v>
      </c>
      <c r="B176" s="2" t="s">
        <v>27569</v>
      </c>
      <c r="C176" s="2" t="s">
        <v>0</v>
      </c>
      <c r="D176" s="2" t="s">
        <v>27570</v>
      </c>
      <c r="E176" s="2" t="s">
        <v>27571</v>
      </c>
      <c r="F176" s="2" t="s">
        <v>40</v>
      </c>
      <c r="G176" s="63">
        <v>76979099.689999998</v>
      </c>
      <c r="H176" s="64">
        <v>-1152184.42</v>
      </c>
      <c r="I176" s="153">
        <v>1148</v>
      </c>
      <c r="J176" s="2" t="s">
        <v>27572</v>
      </c>
      <c r="K176" s="2" t="s">
        <v>27573</v>
      </c>
      <c r="L176" s="2" t="s">
        <v>27574</v>
      </c>
      <c r="M176" s="1">
        <f t="shared" si="4"/>
        <v>1</v>
      </c>
      <c r="N176" s="155" t="str">
        <f>VLOOKUP(F:F,vlookup函数实操!A:B,2)</f>
        <v>行业C</v>
      </c>
      <c r="O176" s="155" t="str">
        <f>VLOOKUP(G:G,vlookup函数实操!H$1:I$6,2)</f>
        <v>营收正常</v>
      </c>
      <c r="P176" s="155" t="str">
        <f t="shared" si="5"/>
        <v>北京市</v>
      </c>
      <c r="Q176" s="155"/>
    </row>
    <row r="177" spans="1:17" ht="22.5" x14ac:dyDescent="0.4">
      <c r="A177" s="2" t="s">
        <v>30015</v>
      </c>
      <c r="B177" s="2" t="s">
        <v>27557</v>
      </c>
      <c r="C177" s="2" t="s">
        <v>0</v>
      </c>
      <c r="D177" s="2" t="s">
        <v>27558</v>
      </c>
      <c r="E177" s="2" t="s">
        <v>27559</v>
      </c>
      <c r="F177" s="2" t="s">
        <v>378</v>
      </c>
      <c r="G177" s="63">
        <v>306025086.11000001</v>
      </c>
      <c r="H177" s="64">
        <v>48737493.490000002</v>
      </c>
      <c r="I177" s="153">
        <v>708</v>
      </c>
      <c r="J177" s="2" t="s">
        <v>27560</v>
      </c>
      <c r="K177" s="2" t="s">
        <v>27561</v>
      </c>
      <c r="L177" s="2" t="s">
        <v>27562</v>
      </c>
      <c r="M177" s="1">
        <f t="shared" si="4"/>
        <v>1</v>
      </c>
      <c r="N177" s="155" t="str">
        <f>VLOOKUP(F:F,vlookup函数实操!A:B,2)</f>
        <v>行业C</v>
      </c>
      <c r="O177" s="155" t="str">
        <f>VLOOKUP(G:G,vlookup函数实操!H$1:I$6,2)</f>
        <v>营收较高</v>
      </c>
      <c r="P177" s="155" t="str">
        <f t="shared" si="5"/>
        <v>北京市</v>
      </c>
      <c r="Q177" s="155"/>
    </row>
    <row r="178" spans="1:17" ht="22.5" x14ac:dyDescent="0.4">
      <c r="A178" s="2" t="s">
        <v>30015</v>
      </c>
      <c r="B178" s="2" t="s">
        <v>27575</v>
      </c>
      <c r="C178" s="2" t="s">
        <v>0</v>
      </c>
      <c r="D178" s="2" t="s">
        <v>27576</v>
      </c>
      <c r="E178" s="2" t="s">
        <v>27577</v>
      </c>
      <c r="F178" s="2" t="s">
        <v>185</v>
      </c>
      <c r="G178" s="63">
        <v>36252885.18</v>
      </c>
      <c r="H178" s="64">
        <v>2538017.0699999998</v>
      </c>
      <c r="I178" s="153">
        <v>261</v>
      </c>
      <c r="J178" s="2" t="s">
        <v>27578</v>
      </c>
      <c r="K178" s="2" t="s">
        <v>27579</v>
      </c>
      <c r="L178" s="2" t="s">
        <v>27580</v>
      </c>
      <c r="M178" s="1">
        <f t="shared" si="4"/>
        <v>1</v>
      </c>
      <c r="N178" s="155" t="str">
        <f>VLOOKUP(F:F,vlookup函数实操!A:B,2)</f>
        <v>行业B</v>
      </c>
      <c r="O178" s="155" t="str">
        <f>VLOOKUP(G:G,vlookup函数实操!H$1:I$6,2)</f>
        <v>营收正常</v>
      </c>
      <c r="P178" s="155" t="str">
        <f t="shared" si="5"/>
        <v>北京市</v>
      </c>
      <c r="Q178" s="155"/>
    </row>
    <row r="179" spans="1:17" ht="22.5" x14ac:dyDescent="0.4">
      <c r="A179" s="2" t="s">
        <v>30015</v>
      </c>
      <c r="B179" s="2" t="s">
        <v>20587</v>
      </c>
      <c r="C179" s="2" t="s">
        <v>0</v>
      </c>
      <c r="D179" s="2" t="s">
        <v>20588</v>
      </c>
      <c r="E179" s="2" t="s">
        <v>20589</v>
      </c>
      <c r="F179" s="2" t="s">
        <v>171</v>
      </c>
      <c r="G179" s="63">
        <v>857987153.76999998</v>
      </c>
      <c r="H179" s="64">
        <v>128906445.31999999</v>
      </c>
      <c r="I179" s="153">
        <v>1882</v>
      </c>
      <c r="J179" s="2" t="s">
        <v>20590</v>
      </c>
      <c r="K179" s="2" t="s">
        <v>20591</v>
      </c>
      <c r="L179" s="2" t="s">
        <v>20592</v>
      </c>
      <c r="M179" s="1">
        <f t="shared" si="4"/>
        <v>3</v>
      </c>
      <c r="N179" s="155" t="str">
        <f>VLOOKUP(F:F,vlookup函数实操!A:B,2)</f>
        <v>行业A</v>
      </c>
      <c r="O179" s="155" t="str">
        <f>VLOOKUP(G:G,vlookup函数实操!H$1:I$6,2)</f>
        <v>营收较高</v>
      </c>
      <c r="P179" s="155" t="str">
        <f t="shared" si="5"/>
        <v>岳阳市</v>
      </c>
      <c r="Q179" s="155"/>
    </row>
    <row r="180" spans="1:17" ht="22.5" x14ac:dyDescent="0.4">
      <c r="A180" s="2" t="s">
        <v>30015</v>
      </c>
      <c r="B180" s="2" t="s">
        <v>1157</v>
      </c>
      <c r="C180" s="2" t="s">
        <v>0</v>
      </c>
      <c r="D180" s="2" t="s">
        <v>1158</v>
      </c>
      <c r="E180" s="2" t="s">
        <v>1159</v>
      </c>
      <c r="F180" s="2" t="s">
        <v>40</v>
      </c>
      <c r="G180" s="63">
        <v>1152626137.29</v>
      </c>
      <c r="H180" s="64">
        <v>155829547.62</v>
      </c>
      <c r="I180" s="153" t="s">
        <v>1160</v>
      </c>
      <c r="J180" s="2" t="s">
        <v>1161</v>
      </c>
      <c r="K180" s="2" t="s">
        <v>1162</v>
      </c>
      <c r="L180" s="2" t="s">
        <v>1163</v>
      </c>
      <c r="M180" s="1">
        <f t="shared" si="4"/>
        <v>1</v>
      </c>
      <c r="N180" s="155" t="str">
        <f>VLOOKUP(F:F,vlookup函数实操!A:B,2)</f>
        <v>行业C</v>
      </c>
      <c r="O180" s="155" t="str">
        <f>VLOOKUP(G:G,vlookup函数实操!H$1:I$6,2)</f>
        <v>营收极高</v>
      </c>
      <c r="P180" s="155" t="str">
        <f t="shared" si="5"/>
        <v>北京市</v>
      </c>
      <c r="Q180" s="155"/>
    </row>
    <row r="181" spans="1:17" ht="22.5" x14ac:dyDescent="0.4">
      <c r="A181" s="2" t="s">
        <v>30014</v>
      </c>
      <c r="B181" s="2" t="s">
        <v>1164</v>
      </c>
      <c r="C181" s="2" t="s">
        <v>0</v>
      </c>
      <c r="D181" s="2" t="s">
        <v>1165</v>
      </c>
      <c r="E181" s="2" t="s">
        <v>1166</v>
      </c>
      <c r="F181" s="2" t="s">
        <v>398</v>
      </c>
      <c r="G181" s="63">
        <v>1346845594.05</v>
      </c>
      <c r="H181" s="64">
        <v>158435261.61000001</v>
      </c>
      <c r="I181" s="153">
        <v>5043</v>
      </c>
      <c r="J181" s="2" t="s">
        <v>1167</v>
      </c>
      <c r="K181" s="2" t="s">
        <v>1168</v>
      </c>
      <c r="L181" s="2" t="s">
        <v>1169</v>
      </c>
      <c r="M181" s="1">
        <f t="shared" si="4"/>
        <v>3</v>
      </c>
      <c r="N181" s="155" t="str">
        <f>VLOOKUP(F:F,vlookup函数实操!A:B,2)</f>
        <v>行业D</v>
      </c>
      <c r="O181" s="155" t="str">
        <f>VLOOKUP(G:G,vlookup函数实操!H$1:I$6,2)</f>
        <v>营收极高</v>
      </c>
      <c r="P181" s="155" t="str">
        <f t="shared" si="5"/>
        <v>中山市</v>
      </c>
      <c r="Q181" s="155"/>
    </row>
    <row r="182" spans="1:17" x14ac:dyDescent="0.4">
      <c r="A182" s="2" t="s">
        <v>30015</v>
      </c>
      <c r="B182" s="2" t="s">
        <v>2411</v>
      </c>
      <c r="C182" s="2" t="s">
        <v>0</v>
      </c>
      <c r="D182" s="2" t="s">
        <v>2412</v>
      </c>
      <c r="E182" s="2" t="s">
        <v>2413</v>
      </c>
      <c r="F182" s="2" t="s">
        <v>32</v>
      </c>
      <c r="G182" s="63">
        <v>95720405.159999996</v>
      </c>
      <c r="H182" s="64">
        <v>20402460.57</v>
      </c>
      <c r="I182" s="153">
        <v>959</v>
      </c>
      <c r="J182" s="2" t="s">
        <v>2414</v>
      </c>
      <c r="K182" s="2" t="s">
        <v>2415</v>
      </c>
      <c r="L182" s="2" t="s">
        <v>2416</v>
      </c>
      <c r="M182" s="1">
        <f t="shared" si="4"/>
        <v>1</v>
      </c>
      <c r="N182" s="155" t="str">
        <f>VLOOKUP(F:F,vlookup函数实操!A:B,2)</f>
        <v>行业A</v>
      </c>
      <c r="O182" s="155" t="str">
        <f>VLOOKUP(G:G,vlookup函数实操!H$1:I$6,2)</f>
        <v>营收正常</v>
      </c>
      <c r="P182" s="155" t="str">
        <f t="shared" si="5"/>
        <v>湖州市</v>
      </c>
      <c r="Q182" s="155"/>
    </row>
    <row r="183" spans="1:17" ht="22.5" x14ac:dyDescent="0.4">
      <c r="A183" s="2" t="s">
        <v>30015</v>
      </c>
      <c r="B183" s="2" t="s">
        <v>19982</v>
      </c>
      <c r="C183" s="2" t="s">
        <v>0</v>
      </c>
      <c r="D183" s="2" t="s">
        <v>19983</v>
      </c>
      <c r="E183" s="2" t="s">
        <v>19984</v>
      </c>
      <c r="F183" s="2" t="s">
        <v>32</v>
      </c>
      <c r="G183" s="63">
        <v>723844343.33000004</v>
      </c>
      <c r="H183" s="64">
        <v>5918026.6399999997</v>
      </c>
      <c r="I183" s="153">
        <v>6785</v>
      </c>
      <c r="J183" s="2" t="s">
        <v>19985</v>
      </c>
      <c r="K183" s="2" t="s">
        <v>19986</v>
      </c>
      <c r="L183" s="2" t="s">
        <v>19987</v>
      </c>
      <c r="M183" s="1">
        <f t="shared" si="4"/>
        <v>2</v>
      </c>
      <c r="N183" s="155" t="str">
        <f>VLOOKUP(F:F,vlookup函数实操!A:B,2)</f>
        <v>行业A</v>
      </c>
      <c r="O183" s="155" t="str">
        <f>VLOOKUP(G:G,vlookup函数实操!H$1:I$6,2)</f>
        <v>营收较高</v>
      </c>
      <c r="P183" s="155" t="str">
        <f t="shared" si="5"/>
        <v>惠州市</v>
      </c>
      <c r="Q183" s="155"/>
    </row>
    <row r="184" spans="1:17" ht="22.5" x14ac:dyDescent="0.4">
      <c r="A184" s="2" t="s">
        <v>30015</v>
      </c>
      <c r="B184" s="2" t="s">
        <v>9461</v>
      </c>
      <c r="C184" s="2" t="s">
        <v>0</v>
      </c>
      <c r="D184" s="2" t="s">
        <v>9462</v>
      </c>
      <c r="E184" s="2" t="s">
        <v>9463</v>
      </c>
      <c r="F184" s="2" t="s">
        <v>25</v>
      </c>
      <c r="G184" s="63">
        <v>14705155163.65</v>
      </c>
      <c r="H184" s="64">
        <v>332541868.93000001</v>
      </c>
      <c r="I184" s="153">
        <v>9664</v>
      </c>
      <c r="J184" s="2" t="s">
        <v>9464</v>
      </c>
      <c r="K184" s="2" t="s">
        <v>9465</v>
      </c>
      <c r="L184" s="2" t="s">
        <v>9466</v>
      </c>
      <c r="M184" s="1">
        <f t="shared" si="4"/>
        <v>2</v>
      </c>
      <c r="N184" s="155" t="str">
        <f>VLOOKUP(F:F,vlookup函数实操!A:B,2)</f>
        <v>行业B</v>
      </c>
      <c r="O184" s="155" t="str">
        <f>VLOOKUP(G:G,vlookup函数实操!H$1:I$6,2)</f>
        <v>营收极高</v>
      </c>
      <c r="P184" s="155" t="str">
        <f t="shared" si="5"/>
        <v>深圳市</v>
      </c>
      <c r="Q184" s="155"/>
    </row>
    <row r="185" spans="1:17" x14ac:dyDescent="0.4">
      <c r="A185" s="2" t="s">
        <v>30014</v>
      </c>
      <c r="B185" s="2" t="s">
        <v>1170</v>
      </c>
      <c r="C185" s="2" t="s">
        <v>0</v>
      </c>
      <c r="D185" s="2" t="s">
        <v>1171</v>
      </c>
      <c r="E185" s="2" t="s">
        <v>1172</v>
      </c>
      <c r="F185" s="2" t="s">
        <v>977</v>
      </c>
      <c r="G185" s="63">
        <v>13629082689.6</v>
      </c>
      <c r="H185" s="64">
        <v>494045997.92000002</v>
      </c>
      <c r="I185" s="153" t="s">
        <v>1173</v>
      </c>
      <c r="J185" s="2" t="s">
        <v>1174</v>
      </c>
      <c r="K185" s="2" t="s">
        <v>1175</v>
      </c>
      <c r="L185" s="2" t="s">
        <v>1176</v>
      </c>
      <c r="M185" s="1">
        <f t="shared" si="4"/>
        <v>1</v>
      </c>
      <c r="N185" s="155" t="str">
        <f>VLOOKUP(F:F,vlookup函数实操!A:B,2)</f>
        <v>行业B</v>
      </c>
      <c r="O185" s="155" t="str">
        <f>VLOOKUP(G:G,vlookup函数实操!H$1:I$6,2)</f>
        <v>营收极高</v>
      </c>
      <c r="P185" s="155" t="str">
        <f t="shared" si="5"/>
        <v>北京市</v>
      </c>
      <c r="Q185" s="155"/>
    </row>
    <row r="186" spans="1:17" ht="22.5" x14ac:dyDescent="0.4">
      <c r="A186" s="2" t="s">
        <v>30015</v>
      </c>
      <c r="B186" s="2" t="s">
        <v>15846</v>
      </c>
      <c r="C186" s="2" t="s">
        <v>0</v>
      </c>
      <c r="D186" s="2" t="s">
        <v>15847</v>
      </c>
      <c r="E186" s="2" t="s">
        <v>15848</v>
      </c>
      <c r="F186" s="2" t="s">
        <v>253</v>
      </c>
      <c r="G186" s="63">
        <v>945217946.84000003</v>
      </c>
      <c r="H186" s="64">
        <v>54653224.119999997</v>
      </c>
      <c r="I186" s="153">
        <v>5832</v>
      </c>
      <c r="J186" s="2" t="s">
        <v>15849</v>
      </c>
      <c r="K186" s="2" t="s">
        <v>15850</v>
      </c>
      <c r="L186" s="2" t="s">
        <v>15851</v>
      </c>
      <c r="M186" s="1">
        <f t="shared" si="4"/>
        <v>2</v>
      </c>
      <c r="N186" s="155" t="str">
        <f>VLOOKUP(F:F,vlookup函数实操!A:B,2)</f>
        <v>行业D</v>
      </c>
      <c r="O186" s="155" t="str">
        <f>VLOOKUP(G:G,vlookup函数实操!H$1:I$6,2)</f>
        <v>营收较高</v>
      </c>
      <c r="P186" s="155" t="str">
        <f t="shared" si="5"/>
        <v>杭州市</v>
      </c>
      <c r="Q186" s="155"/>
    </row>
    <row r="187" spans="1:17" ht="22.5" x14ac:dyDescent="0.4">
      <c r="A187" s="2" t="s">
        <v>30014</v>
      </c>
      <c r="B187" s="2" t="s">
        <v>1828</v>
      </c>
      <c r="C187" s="2" t="s">
        <v>0</v>
      </c>
      <c r="D187" s="2" t="s">
        <v>1829</v>
      </c>
      <c r="E187" s="2" t="s">
        <v>1830</v>
      </c>
      <c r="F187" s="2" t="s">
        <v>661</v>
      </c>
      <c r="G187" s="63">
        <v>5071124352</v>
      </c>
      <c r="H187" s="64">
        <v>1660356066</v>
      </c>
      <c r="I187" s="153" t="s">
        <v>1831</v>
      </c>
      <c r="J187" s="2" t="s">
        <v>1832</v>
      </c>
      <c r="K187" s="2" t="s">
        <v>1833</v>
      </c>
      <c r="L187" s="2" t="s">
        <v>1834</v>
      </c>
      <c r="M187" s="1">
        <f t="shared" si="4"/>
        <v>1</v>
      </c>
      <c r="N187" s="155" t="str">
        <f>VLOOKUP(F:F,vlookup函数实操!A:B,2)</f>
        <v>行业E</v>
      </c>
      <c r="O187" s="155" t="str">
        <f>VLOOKUP(G:G,vlookup函数实操!H$1:I$6,2)</f>
        <v>营收极高</v>
      </c>
      <c r="P187" s="155" t="str">
        <f t="shared" si="5"/>
        <v>北京市</v>
      </c>
      <c r="Q187" s="155"/>
    </row>
    <row r="188" spans="1:17" ht="22.5" x14ac:dyDescent="0.4">
      <c r="A188" s="2" t="s">
        <v>30015</v>
      </c>
      <c r="B188" s="2" t="s">
        <v>1177</v>
      </c>
      <c r="C188" s="2" t="s">
        <v>0</v>
      </c>
      <c r="D188" s="2" t="s">
        <v>1178</v>
      </c>
      <c r="E188" s="2" t="s">
        <v>1179</v>
      </c>
      <c r="F188" s="2" t="s">
        <v>898</v>
      </c>
      <c r="G188" s="63">
        <v>78834006.629999995</v>
      </c>
      <c r="H188" s="64">
        <v>28482576.989999998</v>
      </c>
      <c r="I188" s="153">
        <v>564</v>
      </c>
      <c r="J188" s="2" t="s">
        <v>1180</v>
      </c>
      <c r="K188" s="2" t="s">
        <v>1181</v>
      </c>
      <c r="L188" s="2" t="s">
        <v>1182</v>
      </c>
      <c r="M188" s="1">
        <f t="shared" si="4"/>
        <v>1</v>
      </c>
      <c r="N188" s="155" t="str">
        <f>VLOOKUP(F:F,vlookup函数实操!A:B,2)</f>
        <v>行业D</v>
      </c>
      <c r="O188" s="155" t="str">
        <f>VLOOKUP(G:G,vlookup函数实操!H$1:I$6,2)</f>
        <v>营收正常</v>
      </c>
      <c r="P188" s="155" t="str">
        <f t="shared" si="5"/>
        <v>深圳市</v>
      </c>
      <c r="Q188" s="155"/>
    </row>
    <row r="189" spans="1:17" x14ac:dyDescent="0.4">
      <c r="A189" s="2" t="s">
        <v>30015</v>
      </c>
      <c r="B189" s="2" t="s">
        <v>18375</v>
      </c>
      <c r="C189" s="2" t="s">
        <v>0</v>
      </c>
      <c r="D189" s="2" t="s">
        <v>18376</v>
      </c>
      <c r="E189" s="2" t="s">
        <v>18377</v>
      </c>
      <c r="F189" s="2" t="s">
        <v>74</v>
      </c>
      <c r="G189" s="63">
        <v>160680453.44</v>
      </c>
      <c r="H189" s="64">
        <v>9002276.1699999999</v>
      </c>
      <c r="I189" s="153">
        <v>850</v>
      </c>
      <c r="J189" s="2" t="s">
        <v>18378</v>
      </c>
      <c r="K189" s="2" t="s">
        <v>18379</v>
      </c>
      <c r="L189" s="2" t="s">
        <v>18380</v>
      </c>
      <c r="M189" s="1">
        <f t="shared" si="4"/>
        <v>1</v>
      </c>
      <c r="N189" s="155" t="str">
        <f>VLOOKUP(F:F,vlookup函数实操!A:B,2)</f>
        <v>行业D</v>
      </c>
      <c r="O189" s="155" t="str">
        <f>VLOOKUP(G:G,vlookup函数实操!H$1:I$6,2)</f>
        <v>营收较高</v>
      </c>
      <c r="P189" s="155" t="str">
        <f t="shared" si="5"/>
        <v>无锡市</v>
      </c>
      <c r="Q189" s="155"/>
    </row>
    <row r="190" spans="1:17" ht="22.5" x14ac:dyDescent="0.4">
      <c r="A190" s="2" t="s">
        <v>30015</v>
      </c>
      <c r="B190" s="2" t="s">
        <v>1226</v>
      </c>
      <c r="C190" s="2" t="s">
        <v>0</v>
      </c>
      <c r="D190" s="2" t="s">
        <v>1227</v>
      </c>
      <c r="E190" s="2" t="s">
        <v>1228</v>
      </c>
      <c r="F190" s="2" t="s">
        <v>142</v>
      </c>
      <c r="G190" s="63">
        <v>3948055288.3600001</v>
      </c>
      <c r="H190" s="64">
        <v>-41544138.850000001</v>
      </c>
      <c r="I190" s="153">
        <v>1743</v>
      </c>
      <c r="J190" s="2" t="s">
        <v>1229</v>
      </c>
      <c r="K190" s="2" t="s">
        <v>1230</v>
      </c>
      <c r="L190" s="2" t="s">
        <v>1231</v>
      </c>
      <c r="M190" s="1">
        <f t="shared" si="4"/>
        <v>1</v>
      </c>
      <c r="N190" s="155" t="str">
        <f>VLOOKUP(F:F,vlookup函数实操!A:B,2)</f>
        <v>行业A</v>
      </c>
      <c r="O190" s="155" t="str">
        <f>VLOOKUP(G:G,vlookup函数实操!H$1:I$6,2)</f>
        <v>营收极高</v>
      </c>
      <c r="P190" s="155" t="str">
        <f t="shared" si="5"/>
        <v>重庆市</v>
      </c>
      <c r="Q190" s="155"/>
    </row>
    <row r="191" spans="1:17" ht="22.5" x14ac:dyDescent="0.4">
      <c r="A191" s="2" t="s">
        <v>30015</v>
      </c>
      <c r="B191" s="2" t="s">
        <v>1238</v>
      </c>
      <c r="C191" s="2" t="s">
        <v>0</v>
      </c>
      <c r="D191" s="2" t="s">
        <v>1239</v>
      </c>
      <c r="E191" s="2" t="s">
        <v>1240</v>
      </c>
      <c r="F191" s="2" t="s">
        <v>378</v>
      </c>
      <c r="G191" s="63">
        <v>280398809.60000002</v>
      </c>
      <c r="H191" s="64">
        <v>24388406.449999999</v>
      </c>
      <c r="I191" s="153">
        <v>1427</v>
      </c>
      <c r="J191" s="2" t="s">
        <v>1241</v>
      </c>
      <c r="K191" s="2" t="s">
        <v>1242</v>
      </c>
      <c r="L191" s="2" t="s">
        <v>1243</v>
      </c>
      <c r="M191" s="1">
        <f t="shared" si="4"/>
        <v>3</v>
      </c>
      <c r="N191" s="155" t="str">
        <f>VLOOKUP(F:F,vlookup函数实操!A:B,2)</f>
        <v>行业C</v>
      </c>
      <c r="O191" s="155" t="str">
        <f>VLOOKUP(G:G,vlookup函数实操!H$1:I$6,2)</f>
        <v>营收较高</v>
      </c>
      <c r="P191" s="155" t="str">
        <f t="shared" si="5"/>
        <v>成都市</v>
      </c>
      <c r="Q191" s="155"/>
    </row>
    <row r="192" spans="1:17" x14ac:dyDescent="0.4">
      <c r="A192" s="2" t="s">
        <v>30015</v>
      </c>
      <c r="B192" s="2" t="s">
        <v>1244</v>
      </c>
      <c r="C192" s="2" t="s">
        <v>0</v>
      </c>
      <c r="D192" s="2" t="s">
        <v>1245</v>
      </c>
      <c r="E192" s="2" t="s">
        <v>1246</v>
      </c>
      <c r="F192" s="2" t="s">
        <v>185</v>
      </c>
      <c r="G192" s="63">
        <v>172781614.96000001</v>
      </c>
      <c r="H192" s="64">
        <v>90660778.109999999</v>
      </c>
      <c r="I192" s="153">
        <v>263</v>
      </c>
      <c r="J192" s="2" t="s">
        <v>1247</v>
      </c>
      <c r="K192" s="2" t="s">
        <v>1248</v>
      </c>
      <c r="L192" s="2" t="s">
        <v>1249</v>
      </c>
      <c r="M192" s="1">
        <f t="shared" si="4"/>
        <v>1</v>
      </c>
      <c r="N192" s="155" t="str">
        <f>VLOOKUP(F:F,vlookup函数实操!A:B,2)</f>
        <v>行业B</v>
      </c>
      <c r="O192" s="155" t="str">
        <f>VLOOKUP(G:G,vlookup函数实操!H$1:I$6,2)</f>
        <v>营收较高</v>
      </c>
      <c r="P192" s="155" t="str">
        <f t="shared" si="5"/>
        <v>常州市</v>
      </c>
      <c r="Q192" s="155"/>
    </row>
    <row r="193" spans="1:17" ht="22.5" x14ac:dyDescent="0.4">
      <c r="A193" s="2" t="s">
        <v>30015</v>
      </c>
      <c r="B193" s="2" t="s">
        <v>2417</v>
      </c>
      <c r="C193" s="2" t="s">
        <v>0</v>
      </c>
      <c r="D193" s="2" t="s">
        <v>2418</v>
      </c>
      <c r="E193" s="2" t="s">
        <v>2419</v>
      </c>
      <c r="F193" s="2" t="s">
        <v>54</v>
      </c>
      <c r="G193" s="63">
        <v>134231441.34999999</v>
      </c>
      <c r="H193" s="64">
        <v>6904453.4900000002</v>
      </c>
      <c r="I193" s="153">
        <v>760</v>
      </c>
      <c r="J193" s="2" t="s">
        <v>2420</v>
      </c>
      <c r="K193" s="2" t="s">
        <v>2421</v>
      </c>
      <c r="L193" s="2" t="s">
        <v>2422</v>
      </c>
      <c r="M193" s="1">
        <f t="shared" si="4"/>
        <v>1</v>
      </c>
      <c r="N193" s="155" t="str">
        <f>VLOOKUP(F:F,vlookup函数实操!A:B,2)</f>
        <v>行业E</v>
      </c>
      <c r="O193" s="155" t="str">
        <f>VLOOKUP(G:G,vlookup函数实操!H$1:I$6,2)</f>
        <v>营收较高</v>
      </c>
      <c r="P193" s="155" t="str">
        <f t="shared" si="5"/>
        <v>金华市</v>
      </c>
      <c r="Q193" s="155"/>
    </row>
    <row r="194" spans="1:17" ht="22.5" x14ac:dyDescent="0.4">
      <c r="A194" s="2" t="s">
        <v>30015</v>
      </c>
      <c r="B194" s="2" t="s">
        <v>1256</v>
      </c>
      <c r="C194" s="2" t="s">
        <v>0</v>
      </c>
      <c r="D194" s="2" t="s">
        <v>1257</v>
      </c>
      <c r="E194" s="2" t="s">
        <v>1258</v>
      </c>
      <c r="F194" s="2" t="s">
        <v>163</v>
      </c>
      <c r="G194" s="63">
        <v>2088622649.99</v>
      </c>
      <c r="H194" s="64">
        <v>217412603.40000001</v>
      </c>
      <c r="I194" s="153">
        <v>5583</v>
      </c>
      <c r="J194" s="2" t="s">
        <v>1259</v>
      </c>
      <c r="K194" s="2" t="s">
        <v>1260</v>
      </c>
      <c r="L194" s="2" t="s">
        <v>1261</v>
      </c>
      <c r="M194" s="1">
        <f t="shared" si="4"/>
        <v>2</v>
      </c>
      <c r="N194" s="155" t="str">
        <f>VLOOKUP(F:F,vlookup函数实操!A:B,2)</f>
        <v>行业D</v>
      </c>
      <c r="O194" s="155" t="str">
        <f>VLOOKUP(G:G,vlookup函数实操!H$1:I$6,2)</f>
        <v>营收极高</v>
      </c>
      <c r="P194" s="155" t="str">
        <f t="shared" si="5"/>
        <v>烟台市</v>
      </c>
      <c r="Q194" s="155"/>
    </row>
    <row r="195" spans="1:17" ht="22.5" x14ac:dyDescent="0.4">
      <c r="A195" s="2" t="s">
        <v>30014</v>
      </c>
      <c r="B195" s="2" t="s">
        <v>1262</v>
      </c>
      <c r="C195" s="2" t="s">
        <v>0</v>
      </c>
      <c r="D195" s="2" t="s">
        <v>1263</v>
      </c>
      <c r="E195" s="2" t="s">
        <v>1264</v>
      </c>
      <c r="F195" s="2" t="s">
        <v>54</v>
      </c>
      <c r="G195" s="63">
        <v>178715255.02000001</v>
      </c>
      <c r="H195" s="64">
        <v>44069382.020000003</v>
      </c>
      <c r="I195" s="153">
        <v>678</v>
      </c>
      <c r="J195" s="2" t="s">
        <v>1265</v>
      </c>
      <c r="K195" s="2" t="s">
        <v>1266</v>
      </c>
      <c r="L195" s="2" t="s">
        <v>1267</v>
      </c>
      <c r="M195" s="1">
        <f t="shared" ref="M195:M258" si="6">LEN(L195)-LEN(SUBSTITUTE(L195,"@",""))</f>
        <v>1</v>
      </c>
      <c r="N195" s="155" t="str">
        <f>VLOOKUP(F:F,vlookup函数实操!A:B,2)</f>
        <v>行业E</v>
      </c>
      <c r="O195" s="155" t="str">
        <f>VLOOKUP(G:G,vlookup函数实操!H$1:I$6,2)</f>
        <v>营收较高</v>
      </c>
      <c r="P195" s="155" t="str">
        <f t="shared" ref="P195:P258" si="7">IF(ISNUMBER(FIND("省",E195)),MID(E195,FIND("省",E195)+1,FIND("市",E195)-FIND("省",E195)),LEFT(E195,FIND("市",E195)))</f>
        <v>北京市</v>
      </c>
      <c r="Q195" s="155"/>
    </row>
    <row r="196" spans="1:17" ht="22.5" x14ac:dyDescent="0.4">
      <c r="A196" s="2" t="s">
        <v>30015</v>
      </c>
      <c r="B196" s="2" t="s">
        <v>1842</v>
      </c>
      <c r="C196" s="2" t="s">
        <v>0</v>
      </c>
      <c r="D196" s="2" t="s">
        <v>1843</v>
      </c>
      <c r="E196" s="2" t="s">
        <v>1844</v>
      </c>
      <c r="F196" s="2" t="s">
        <v>253</v>
      </c>
      <c r="G196" s="63">
        <v>35558688000</v>
      </c>
      <c r="H196" s="64">
        <v>1706270000</v>
      </c>
      <c r="I196" s="153" t="s">
        <v>1845</v>
      </c>
      <c r="J196" s="2" t="s">
        <v>1846</v>
      </c>
      <c r="K196" s="2" t="s">
        <v>1847</v>
      </c>
      <c r="L196" s="2" t="s">
        <v>1848</v>
      </c>
      <c r="M196" s="1">
        <f t="shared" si="6"/>
        <v>1</v>
      </c>
      <c r="N196" s="155" t="str">
        <f>VLOOKUP(F:F,vlookup函数实操!A:B,2)</f>
        <v>行业D</v>
      </c>
      <c r="O196" s="155" t="str">
        <f>VLOOKUP(G:G,vlookup函数实操!H$1:I$6,2)</f>
        <v>营收极高</v>
      </c>
      <c r="P196" s="155" t="str">
        <f t="shared" si="7"/>
        <v>深圳市</v>
      </c>
      <c r="Q196" s="155"/>
    </row>
    <row r="197" spans="1:17" x14ac:dyDescent="0.4">
      <c r="A197" s="2" t="s">
        <v>30015</v>
      </c>
      <c r="B197" s="2" t="s">
        <v>1268</v>
      </c>
      <c r="C197" s="2" t="s">
        <v>0</v>
      </c>
      <c r="D197" s="2" t="s">
        <v>1269</v>
      </c>
      <c r="E197" s="2" t="s">
        <v>1270</v>
      </c>
      <c r="F197" s="2" t="s">
        <v>537</v>
      </c>
      <c r="G197" s="63">
        <v>5132293533.6800003</v>
      </c>
      <c r="H197" s="64">
        <v>124462498.41</v>
      </c>
      <c r="I197" s="153" t="s">
        <v>1271</v>
      </c>
      <c r="J197" s="2" t="s">
        <v>1272</v>
      </c>
      <c r="K197" s="2" t="s">
        <v>1273</v>
      </c>
      <c r="L197" s="2" t="s">
        <v>1274</v>
      </c>
      <c r="M197" s="1">
        <f t="shared" si="6"/>
        <v>1</v>
      </c>
      <c r="N197" s="155" t="str">
        <f>VLOOKUP(F:F,vlookup函数实操!A:B,2)</f>
        <v>行业D</v>
      </c>
      <c r="O197" s="155" t="str">
        <f>VLOOKUP(G:G,vlookup函数实操!H$1:I$6,2)</f>
        <v>营收极高</v>
      </c>
      <c r="P197" s="155" t="str">
        <f t="shared" si="7"/>
        <v>深圳市</v>
      </c>
      <c r="Q197" s="155"/>
    </row>
    <row r="198" spans="1:17" ht="22.5" x14ac:dyDescent="0.4">
      <c r="A198" s="2" t="s">
        <v>30013</v>
      </c>
      <c r="B198" s="2" t="s">
        <v>26595</v>
      </c>
      <c r="C198" s="2" t="s">
        <v>0</v>
      </c>
      <c r="D198" s="2" t="s">
        <v>26596</v>
      </c>
      <c r="E198" s="2" t="s">
        <v>26597</v>
      </c>
      <c r="F198" s="2" t="s">
        <v>199</v>
      </c>
      <c r="G198" s="63">
        <v>23311201.48</v>
      </c>
      <c r="H198" s="64">
        <v>465095.26</v>
      </c>
      <c r="I198" s="153">
        <v>171</v>
      </c>
      <c r="J198" s="2" t="s">
        <v>26598</v>
      </c>
      <c r="K198" s="2" t="s">
        <v>26599</v>
      </c>
      <c r="L198" s="2" t="s">
        <v>1336</v>
      </c>
      <c r="M198" s="1">
        <f t="shared" si="6"/>
        <v>0</v>
      </c>
      <c r="N198" s="155" t="str">
        <f>VLOOKUP(F:F,vlookup函数实操!A:B,2)</f>
        <v>行业E</v>
      </c>
      <c r="O198" s="155" t="str">
        <f>VLOOKUP(G:G,vlookup函数实操!H$1:I$6,2)</f>
        <v>营收正常</v>
      </c>
      <c r="P198" s="155" t="str">
        <f t="shared" si="7"/>
        <v>成都市</v>
      </c>
      <c r="Q198" s="155"/>
    </row>
    <row r="199" spans="1:17" ht="22.5" x14ac:dyDescent="0.4">
      <c r="A199" s="2" t="s">
        <v>30015</v>
      </c>
      <c r="B199" s="2" t="s">
        <v>1208</v>
      </c>
      <c r="C199" s="2" t="s">
        <v>0</v>
      </c>
      <c r="D199" s="2" t="s">
        <v>1209</v>
      </c>
      <c r="E199" s="2" t="s">
        <v>1210</v>
      </c>
      <c r="F199" s="2" t="s">
        <v>171</v>
      </c>
      <c r="G199" s="63">
        <v>197638996.44999999</v>
      </c>
      <c r="H199" s="64">
        <v>-4567513.3</v>
      </c>
      <c r="I199" s="153">
        <v>969</v>
      </c>
      <c r="J199" s="2" t="s">
        <v>1211</v>
      </c>
      <c r="K199" s="2" t="s">
        <v>1212</v>
      </c>
      <c r="L199" s="2" t="s">
        <v>1213</v>
      </c>
      <c r="M199" s="1">
        <f t="shared" si="6"/>
        <v>2</v>
      </c>
      <c r="N199" s="155" t="str">
        <f>VLOOKUP(F:F,vlookup函数实操!A:B,2)</f>
        <v>行业A</v>
      </c>
      <c r="O199" s="155" t="str">
        <f>VLOOKUP(G:G,vlookup函数实操!H$1:I$6,2)</f>
        <v>营收较高</v>
      </c>
      <c r="P199" s="155" t="str">
        <f t="shared" si="7"/>
        <v>西安市</v>
      </c>
      <c r="Q199" s="155"/>
    </row>
    <row r="200" spans="1:17" ht="22.5" x14ac:dyDescent="0.4">
      <c r="A200" s="2" t="s">
        <v>30015</v>
      </c>
      <c r="B200" s="2" t="s">
        <v>29312</v>
      </c>
      <c r="C200" s="2" t="s">
        <v>0</v>
      </c>
      <c r="D200" s="2" t="s">
        <v>29313</v>
      </c>
      <c r="E200" s="2" t="s">
        <v>29314</v>
      </c>
      <c r="F200" s="2" t="s">
        <v>378</v>
      </c>
      <c r="G200" s="63">
        <v>240680236.72</v>
      </c>
      <c r="H200" s="64">
        <v>45399339.869999997</v>
      </c>
      <c r="I200" s="153">
        <v>1019</v>
      </c>
      <c r="J200" s="2" t="s">
        <v>29315</v>
      </c>
      <c r="K200" s="2" t="s">
        <v>29316</v>
      </c>
      <c r="L200" s="2" t="s">
        <v>29317</v>
      </c>
      <c r="M200" s="1">
        <f t="shared" si="6"/>
        <v>1</v>
      </c>
      <c r="N200" s="155" t="str">
        <f>VLOOKUP(F:F,vlookup函数实操!A:B,2)</f>
        <v>行业C</v>
      </c>
      <c r="O200" s="155" t="str">
        <f>VLOOKUP(G:G,vlookup函数实操!H$1:I$6,2)</f>
        <v>营收较高</v>
      </c>
      <c r="P200" s="155" t="str">
        <f t="shared" si="7"/>
        <v>合肥市</v>
      </c>
      <c r="Q200" s="155"/>
    </row>
    <row r="201" spans="1:17" ht="22.5" x14ac:dyDescent="0.4">
      <c r="A201" s="2" t="s">
        <v>30015</v>
      </c>
      <c r="B201" s="2" t="s">
        <v>4019</v>
      </c>
      <c r="C201" s="2" t="s">
        <v>0</v>
      </c>
      <c r="D201" s="2" t="s">
        <v>4020</v>
      </c>
      <c r="E201" s="2" t="s">
        <v>4021</v>
      </c>
      <c r="F201" s="2" t="s">
        <v>171</v>
      </c>
      <c r="G201" s="63">
        <v>268281903.22</v>
      </c>
      <c r="H201" s="64">
        <v>17054994.41</v>
      </c>
      <c r="I201" s="153">
        <v>318</v>
      </c>
      <c r="J201" s="2" t="s">
        <v>4022</v>
      </c>
      <c r="K201" s="2" t="s">
        <v>4023</v>
      </c>
      <c r="L201" s="2" t="s">
        <v>4024</v>
      </c>
      <c r="M201" s="1">
        <f t="shared" si="6"/>
        <v>2</v>
      </c>
      <c r="N201" s="155" t="str">
        <f>VLOOKUP(F:F,vlookup函数实操!A:B,2)</f>
        <v>行业A</v>
      </c>
      <c r="O201" s="155" t="str">
        <f>VLOOKUP(G:G,vlookup函数实操!H$1:I$6,2)</f>
        <v>营收较高</v>
      </c>
      <c r="P201" s="155" t="str">
        <f t="shared" si="7"/>
        <v>苏州市</v>
      </c>
      <c r="Q201" s="155"/>
    </row>
    <row r="202" spans="1:17" ht="22.5" x14ac:dyDescent="0.4">
      <c r="A202" s="2" t="s">
        <v>30015</v>
      </c>
      <c r="B202" s="2" t="s">
        <v>1281</v>
      </c>
      <c r="C202" s="2" t="s">
        <v>0</v>
      </c>
      <c r="D202" s="2" t="s">
        <v>1282</v>
      </c>
      <c r="E202" s="2" t="s">
        <v>1283</v>
      </c>
      <c r="F202" s="2" t="s">
        <v>17</v>
      </c>
      <c r="G202" s="63">
        <v>475701249.47000003</v>
      </c>
      <c r="H202" s="64">
        <v>-16316377.880000001</v>
      </c>
      <c r="I202" s="153">
        <v>1972</v>
      </c>
      <c r="J202" s="2" t="s">
        <v>1284</v>
      </c>
      <c r="K202" s="2" t="s">
        <v>1285</v>
      </c>
      <c r="L202" s="2" t="s">
        <v>1286</v>
      </c>
      <c r="M202" s="1">
        <f t="shared" si="6"/>
        <v>1</v>
      </c>
      <c r="N202" s="155" t="str">
        <f>VLOOKUP(F:F,vlookup函数实操!A:B,2)</f>
        <v>行业C</v>
      </c>
      <c r="O202" s="155" t="str">
        <f>VLOOKUP(G:G,vlookup函数实操!H$1:I$6,2)</f>
        <v>营收较高</v>
      </c>
      <c r="P202" s="155" t="str">
        <f t="shared" si="7"/>
        <v>北京市</v>
      </c>
      <c r="Q202" s="155"/>
    </row>
    <row r="203" spans="1:17" x14ac:dyDescent="0.4">
      <c r="A203" s="2" t="s">
        <v>30014</v>
      </c>
      <c r="B203" s="2" t="s">
        <v>1287</v>
      </c>
      <c r="C203" s="2" t="s">
        <v>0</v>
      </c>
      <c r="D203" s="2" t="s">
        <v>1288</v>
      </c>
      <c r="E203" s="2" t="s">
        <v>1289</v>
      </c>
      <c r="F203" s="2" t="s">
        <v>88</v>
      </c>
      <c r="G203" s="63">
        <v>18843657869.580002</v>
      </c>
      <c r="H203" s="64">
        <v>394054632.10000002</v>
      </c>
      <c r="I203" s="153" t="s">
        <v>1290</v>
      </c>
      <c r="J203" s="2" t="s">
        <v>1291</v>
      </c>
      <c r="K203" s="2" t="s">
        <v>1292</v>
      </c>
      <c r="L203" s="2" t="s">
        <v>1293</v>
      </c>
      <c r="M203" s="1">
        <f t="shared" si="6"/>
        <v>1</v>
      </c>
      <c r="N203" s="155" t="str">
        <f>VLOOKUP(F:F,vlookup函数实操!A:B,2)</f>
        <v>行业C</v>
      </c>
      <c r="O203" s="155" t="str">
        <f>VLOOKUP(G:G,vlookup函数实操!H$1:I$6,2)</f>
        <v>营收极高</v>
      </c>
      <c r="P203" s="155" t="str">
        <f t="shared" si="7"/>
        <v>上海市</v>
      </c>
      <c r="Q203" s="155"/>
    </row>
    <row r="204" spans="1:17" ht="22.5" x14ac:dyDescent="0.4">
      <c r="A204" s="2" t="s">
        <v>30014</v>
      </c>
      <c r="B204" s="2" t="s">
        <v>1294</v>
      </c>
      <c r="C204" s="2" t="s">
        <v>0</v>
      </c>
      <c r="D204" s="2" t="s">
        <v>1295</v>
      </c>
      <c r="E204" s="2" t="s">
        <v>1296</v>
      </c>
      <c r="F204" s="2" t="s">
        <v>142</v>
      </c>
      <c r="G204" s="63">
        <v>686581652.48000002</v>
      </c>
      <c r="H204" s="64">
        <v>-109898700.61</v>
      </c>
      <c r="I204" s="153">
        <v>1434</v>
      </c>
      <c r="J204" s="2" t="s">
        <v>1297</v>
      </c>
      <c r="K204" s="2" t="s">
        <v>1298</v>
      </c>
      <c r="L204" s="2" t="s">
        <v>1299</v>
      </c>
      <c r="M204" s="1">
        <f t="shared" si="6"/>
        <v>2</v>
      </c>
      <c r="N204" s="155" t="str">
        <f>VLOOKUP(F:F,vlookup函数实操!A:B,2)</f>
        <v>行业A</v>
      </c>
      <c r="O204" s="155" t="str">
        <f>VLOOKUP(G:G,vlookup函数实操!H$1:I$6,2)</f>
        <v>营收较高</v>
      </c>
      <c r="P204" s="155" t="str">
        <f t="shared" si="7"/>
        <v>上海市</v>
      </c>
      <c r="Q204" s="155"/>
    </row>
    <row r="205" spans="1:17" ht="22.5" x14ac:dyDescent="0.4">
      <c r="A205" s="2" t="s">
        <v>30015</v>
      </c>
      <c r="B205" s="2" t="s">
        <v>1300</v>
      </c>
      <c r="C205" s="2" t="s">
        <v>0</v>
      </c>
      <c r="D205" s="2" t="s">
        <v>1301</v>
      </c>
      <c r="E205" s="2" t="s">
        <v>1302</v>
      </c>
      <c r="F205" s="2" t="s">
        <v>156</v>
      </c>
      <c r="G205" s="63">
        <v>572751113.34000003</v>
      </c>
      <c r="H205" s="64">
        <v>61518191.920000002</v>
      </c>
      <c r="I205" s="153">
        <v>3678</v>
      </c>
      <c r="J205" s="2" t="s">
        <v>1303</v>
      </c>
      <c r="K205" s="2" t="s">
        <v>1304</v>
      </c>
      <c r="L205" s="2" t="s">
        <v>1305</v>
      </c>
      <c r="M205" s="1">
        <f t="shared" si="6"/>
        <v>2</v>
      </c>
      <c r="N205" s="155" t="str">
        <f>VLOOKUP(F:F,vlookup函数实操!A:B,2)</f>
        <v>行业E</v>
      </c>
      <c r="O205" s="155" t="str">
        <f>VLOOKUP(G:G,vlookup函数实操!H$1:I$6,2)</f>
        <v>营收较高</v>
      </c>
      <c r="P205" s="155" t="str">
        <f t="shared" si="7"/>
        <v>唐山市</v>
      </c>
      <c r="Q205" s="155"/>
    </row>
    <row r="206" spans="1:17" ht="22.5" x14ac:dyDescent="0.4">
      <c r="A206" s="2" t="s">
        <v>30014</v>
      </c>
      <c r="B206" s="2" t="s">
        <v>1306</v>
      </c>
      <c r="C206" s="2" t="s">
        <v>0</v>
      </c>
      <c r="D206" s="2" t="s">
        <v>1307</v>
      </c>
      <c r="E206" s="2" t="s">
        <v>1308</v>
      </c>
      <c r="F206" s="2" t="s">
        <v>17</v>
      </c>
      <c r="G206" s="63">
        <v>279120444.88999999</v>
      </c>
      <c r="H206" s="64">
        <v>21487722.289999999</v>
      </c>
      <c r="I206" s="153">
        <v>3383</v>
      </c>
      <c r="J206" s="2" t="s">
        <v>1309</v>
      </c>
      <c r="K206" s="2" t="s">
        <v>1310</v>
      </c>
      <c r="L206" s="2" t="s">
        <v>1311</v>
      </c>
      <c r="M206" s="1">
        <f t="shared" si="6"/>
        <v>1</v>
      </c>
      <c r="N206" s="155" t="str">
        <f>VLOOKUP(F:F,vlookup函数实操!A:B,2)</f>
        <v>行业C</v>
      </c>
      <c r="O206" s="155" t="str">
        <f>VLOOKUP(G:G,vlookup函数实操!H$1:I$6,2)</f>
        <v>营收较高</v>
      </c>
      <c r="P206" s="155" t="str">
        <f t="shared" si="7"/>
        <v>苏州市</v>
      </c>
      <c r="Q206" s="155"/>
    </row>
    <row r="207" spans="1:17" ht="22.5" x14ac:dyDescent="0.4">
      <c r="A207" s="2" t="s">
        <v>30014</v>
      </c>
      <c r="B207" s="2" t="s">
        <v>23751</v>
      </c>
      <c r="C207" s="2" t="s">
        <v>0</v>
      </c>
      <c r="D207" s="2" t="s">
        <v>23752</v>
      </c>
      <c r="E207" s="2" t="s">
        <v>23753</v>
      </c>
      <c r="F207" s="2" t="s">
        <v>238</v>
      </c>
      <c r="G207" s="63">
        <v>640505143.11000001</v>
      </c>
      <c r="H207" s="64">
        <v>85822618.969999999</v>
      </c>
      <c r="I207" s="153">
        <v>3453</v>
      </c>
      <c r="J207" s="2" t="s">
        <v>23754</v>
      </c>
      <c r="K207" s="2" t="s">
        <v>23755</v>
      </c>
      <c r="L207" s="2" t="s">
        <v>23756</v>
      </c>
      <c r="M207" s="1">
        <f t="shared" si="6"/>
        <v>2</v>
      </c>
      <c r="N207" s="155" t="str">
        <f>VLOOKUP(F:F,vlookup函数实操!A:B,2)</f>
        <v>行业E</v>
      </c>
      <c r="O207" s="155" t="str">
        <f>VLOOKUP(G:G,vlookup函数实操!H$1:I$6,2)</f>
        <v>营收较高</v>
      </c>
      <c r="P207" s="155" t="str">
        <f t="shared" si="7"/>
        <v>广西壮族自治区梧州市</v>
      </c>
      <c r="Q207" s="155"/>
    </row>
    <row r="208" spans="1:17" ht="22.5" x14ac:dyDescent="0.4">
      <c r="A208" s="2" t="s">
        <v>30015</v>
      </c>
      <c r="B208" s="2" t="s">
        <v>21946</v>
      </c>
      <c r="C208" s="2" t="s">
        <v>0</v>
      </c>
      <c r="D208" s="2" t="s">
        <v>21947</v>
      </c>
      <c r="E208" s="2" t="s">
        <v>21948</v>
      </c>
      <c r="F208" s="2" t="s">
        <v>171</v>
      </c>
      <c r="G208" s="63">
        <v>253042063.38999999</v>
      </c>
      <c r="H208" s="64">
        <v>5684764.1799999997</v>
      </c>
      <c r="I208" s="153">
        <v>2062</v>
      </c>
      <c r="J208" s="2" t="s">
        <v>21949</v>
      </c>
      <c r="K208" s="2" t="s">
        <v>21950</v>
      </c>
      <c r="L208" s="2" t="s">
        <v>21951</v>
      </c>
      <c r="M208" s="1">
        <f t="shared" si="6"/>
        <v>1</v>
      </c>
      <c r="N208" s="155" t="str">
        <f>VLOOKUP(F:F,vlookup函数实操!A:B,2)</f>
        <v>行业A</v>
      </c>
      <c r="O208" s="155" t="str">
        <f>VLOOKUP(G:G,vlookup函数实操!H$1:I$6,2)</f>
        <v>营收较高</v>
      </c>
      <c r="P208" s="155" t="str">
        <f t="shared" si="7"/>
        <v>杭州市</v>
      </c>
      <c r="Q208" s="155"/>
    </row>
    <row r="209" spans="1:17" ht="22.5" x14ac:dyDescent="0.4">
      <c r="A209" s="2" t="s">
        <v>30015</v>
      </c>
      <c r="B209" s="2" t="s">
        <v>1318</v>
      </c>
      <c r="C209" s="2" t="s">
        <v>0</v>
      </c>
      <c r="D209" s="2" t="s">
        <v>1319</v>
      </c>
      <c r="E209" s="2" t="s">
        <v>1320</v>
      </c>
      <c r="F209" s="2" t="s">
        <v>719</v>
      </c>
      <c r="G209" s="63">
        <v>1489490253.9200001</v>
      </c>
      <c r="H209" s="64">
        <v>300485107.44999999</v>
      </c>
      <c r="I209" s="153">
        <v>2821</v>
      </c>
      <c r="J209" s="2" t="s">
        <v>1321</v>
      </c>
      <c r="K209" s="2" t="s">
        <v>1322</v>
      </c>
      <c r="L209" s="2" t="s">
        <v>1323</v>
      </c>
      <c r="M209" s="1">
        <f t="shared" si="6"/>
        <v>2</v>
      </c>
      <c r="N209" s="155" t="str">
        <f>VLOOKUP(F:F,vlookup函数实操!A:B,2)</f>
        <v>行业C</v>
      </c>
      <c r="O209" s="155" t="str">
        <f>VLOOKUP(G:G,vlookup函数实操!H$1:I$6,2)</f>
        <v>营收极高</v>
      </c>
      <c r="P209" s="155" t="str">
        <f t="shared" si="7"/>
        <v>广州市</v>
      </c>
      <c r="Q209" s="155"/>
    </row>
    <row r="210" spans="1:17" ht="45" x14ac:dyDescent="0.4">
      <c r="A210" s="2" t="s">
        <v>30015</v>
      </c>
      <c r="B210" s="2" t="s">
        <v>1312</v>
      </c>
      <c r="C210" s="2" t="s">
        <v>0</v>
      </c>
      <c r="D210" s="2" t="s">
        <v>1313</v>
      </c>
      <c r="E210" s="2" t="s">
        <v>1314</v>
      </c>
      <c r="F210" s="2" t="s">
        <v>253</v>
      </c>
      <c r="G210" s="63">
        <v>197554798.75</v>
      </c>
      <c r="H210" s="64">
        <v>-14664063.109999999</v>
      </c>
      <c r="I210" s="153">
        <v>1077</v>
      </c>
      <c r="J210" s="2" t="s">
        <v>1315</v>
      </c>
      <c r="K210" s="2" t="s">
        <v>1316</v>
      </c>
      <c r="L210" s="2" t="s">
        <v>1317</v>
      </c>
      <c r="M210" s="1">
        <f t="shared" si="6"/>
        <v>2</v>
      </c>
      <c r="N210" s="155" t="str">
        <f>VLOOKUP(F:F,vlookup函数实操!A:B,2)</f>
        <v>行业D</v>
      </c>
      <c r="O210" s="155" t="str">
        <f>VLOOKUP(G:G,vlookup函数实操!H$1:I$6,2)</f>
        <v>营收较高</v>
      </c>
      <c r="P210" s="155" t="str">
        <f t="shared" si="7"/>
        <v>苏州市</v>
      </c>
      <c r="Q210" s="155"/>
    </row>
    <row r="211" spans="1:17" ht="22.5" x14ac:dyDescent="0.4">
      <c r="A211" s="2" t="s">
        <v>30014</v>
      </c>
      <c r="B211" s="2" t="s">
        <v>1324</v>
      </c>
      <c r="C211" s="2" t="s">
        <v>0</v>
      </c>
      <c r="D211" s="2" t="s">
        <v>1325</v>
      </c>
      <c r="E211" s="2" t="s">
        <v>1326</v>
      </c>
      <c r="F211" s="2" t="s">
        <v>185</v>
      </c>
      <c r="G211" s="63">
        <v>2064778804.1800001</v>
      </c>
      <c r="H211" s="64">
        <v>207923573.78999999</v>
      </c>
      <c r="I211" s="153">
        <v>6629</v>
      </c>
      <c r="J211" s="2" t="s">
        <v>1327</v>
      </c>
      <c r="K211" s="2" t="s">
        <v>1328</v>
      </c>
      <c r="L211" s="2" t="s">
        <v>1329</v>
      </c>
      <c r="M211" s="1">
        <f t="shared" si="6"/>
        <v>1</v>
      </c>
      <c r="N211" s="155" t="str">
        <f>VLOOKUP(F:F,vlookup函数实操!A:B,2)</f>
        <v>行业B</v>
      </c>
      <c r="O211" s="155" t="str">
        <f>VLOOKUP(G:G,vlookup函数实操!H$1:I$6,2)</f>
        <v>营收极高</v>
      </c>
      <c r="P211" s="155" t="str">
        <f t="shared" si="7"/>
        <v>贵阳市</v>
      </c>
      <c r="Q211" s="155"/>
    </row>
    <row r="212" spans="1:17" ht="22.5" x14ac:dyDescent="0.4">
      <c r="A212" s="2" t="s">
        <v>30015</v>
      </c>
      <c r="B212" s="2" t="s">
        <v>1337</v>
      </c>
      <c r="C212" s="2" t="s">
        <v>0</v>
      </c>
      <c r="D212" s="2" t="s">
        <v>1338</v>
      </c>
      <c r="E212" s="2" t="s">
        <v>1339</v>
      </c>
      <c r="F212" s="2" t="s">
        <v>185</v>
      </c>
      <c r="G212" s="63">
        <v>7509042696.2299995</v>
      </c>
      <c r="H212" s="64">
        <v>154591795.28</v>
      </c>
      <c r="I212" s="153" t="s">
        <v>1340</v>
      </c>
      <c r="J212" s="2" t="s">
        <v>1341</v>
      </c>
      <c r="K212" s="2" t="s">
        <v>1342</v>
      </c>
      <c r="L212" s="2" t="s">
        <v>1343</v>
      </c>
      <c r="M212" s="1">
        <f t="shared" si="6"/>
        <v>3</v>
      </c>
      <c r="N212" s="155" t="str">
        <f>VLOOKUP(F:F,vlookup函数实操!A:B,2)</f>
        <v>行业B</v>
      </c>
      <c r="O212" s="155" t="str">
        <f>VLOOKUP(G:G,vlookup函数实操!H$1:I$6,2)</f>
        <v>营收极高</v>
      </c>
      <c r="P212" s="155" t="str">
        <f t="shared" si="7"/>
        <v>西安市</v>
      </c>
      <c r="Q212" s="155"/>
    </row>
    <row r="213" spans="1:17" ht="22.5" x14ac:dyDescent="0.4">
      <c r="A213" s="2" t="s">
        <v>30013</v>
      </c>
      <c r="B213" s="2" t="s">
        <v>27581</v>
      </c>
      <c r="C213" s="2" t="s">
        <v>0</v>
      </c>
      <c r="D213" s="2" t="s">
        <v>27582</v>
      </c>
      <c r="E213" s="2" t="s">
        <v>27583</v>
      </c>
      <c r="F213" s="2" t="s">
        <v>378</v>
      </c>
      <c r="G213" s="63">
        <v>147515335.31999999</v>
      </c>
      <c r="H213" s="64">
        <v>5220299.5599999996</v>
      </c>
      <c r="I213" s="153">
        <v>495</v>
      </c>
      <c r="J213" s="2" t="s">
        <v>27584</v>
      </c>
      <c r="K213" s="2" t="s">
        <v>27585</v>
      </c>
      <c r="L213" s="2" t="s">
        <v>27586</v>
      </c>
      <c r="M213" s="1">
        <f t="shared" si="6"/>
        <v>2</v>
      </c>
      <c r="N213" s="155" t="str">
        <f>VLOOKUP(F:F,vlookup函数实操!A:B,2)</f>
        <v>行业C</v>
      </c>
      <c r="O213" s="155" t="str">
        <f>VLOOKUP(G:G,vlookup函数实操!H$1:I$6,2)</f>
        <v>营收较高</v>
      </c>
      <c r="P213" s="155" t="str">
        <f t="shared" si="7"/>
        <v>北京市</v>
      </c>
      <c r="Q213" s="155"/>
    </row>
    <row r="214" spans="1:17" x14ac:dyDescent="0.4">
      <c r="A214" s="2" t="s">
        <v>30014</v>
      </c>
      <c r="B214" s="2" t="s">
        <v>1344</v>
      </c>
      <c r="C214" s="2" t="s">
        <v>0</v>
      </c>
      <c r="D214" s="2" t="s">
        <v>1345</v>
      </c>
      <c r="E214" s="2" t="s">
        <v>1346</v>
      </c>
      <c r="F214" s="2" t="s">
        <v>185</v>
      </c>
      <c r="G214" s="63">
        <v>7803283263.79</v>
      </c>
      <c r="H214" s="64">
        <v>511349667.51999998</v>
      </c>
      <c r="I214" s="153" t="s">
        <v>1347</v>
      </c>
      <c r="J214" s="2" t="s">
        <v>1348</v>
      </c>
      <c r="K214" s="2" t="s">
        <v>1349</v>
      </c>
      <c r="L214" s="2" t="s">
        <v>1350</v>
      </c>
      <c r="M214" s="1">
        <f t="shared" si="6"/>
        <v>1</v>
      </c>
      <c r="N214" s="155" t="str">
        <f>VLOOKUP(F:F,vlookup函数实操!A:B,2)</f>
        <v>行业B</v>
      </c>
      <c r="O214" s="155" t="str">
        <f>VLOOKUP(G:G,vlookup函数实操!H$1:I$6,2)</f>
        <v>营收极高</v>
      </c>
      <c r="P214" s="155" t="str">
        <f t="shared" si="7"/>
        <v>沈阳市</v>
      </c>
      <c r="Q214" s="155"/>
    </row>
    <row r="215" spans="1:17" ht="22.5" x14ac:dyDescent="0.4">
      <c r="A215" s="2" t="s">
        <v>30015</v>
      </c>
      <c r="B215" s="2" t="s">
        <v>1371</v>
      </c>
      <c r="C215" s="2" t="s">
        <v>0</v>
      </c>
      <c r="D215" s="2" t="s">
        <v>1372</v>
      </c>
      <c r="E215" s="2" t="s">
        <v>1373</v>
      </c>
      <c r="F215" s="2" t="s">
        <v>185</v>
      </c>
      <c r="G215" s="63">
        <v>3949013795.4699998</v>
      </c>
      <c r="H215" s="64">
        <v>265584124.63</v>
      </c>
      <c r="I215" s="153" t="s">
        <v>1374</v>
      </c>
      <c r="J215" s="2" t="s">
        <v>1375</v>
      </c>
      <c r="K215" s="2" t="s">
        <v>1376</v>
      </c>
      <c r="L215" s="2" t="s">
        <v>1377</v>
      </c>
      <c r="M215" s="1">
        <f t="shared" si="6"/>
        <v>1</v>
      </c>
      <c r="N215" s="155" t="str">
        <f>VLOOKUP(F:F,vlookup函数实操!A:B,2)</f>
        <v>行业B</v>
      </c>
      <c r="O215" s="155" t="str">
        <f>VLOOKUP(G:G,vlookup函数实操!H$1:I$6,2)</f>
        <v>营收极高</v>
      </c>
      <c r="P215" s="155" t="str">
        <f t="shared" si="7"/>
        <v>北京市</v>
      </c>
      <c r="Q215" s="155"/>
    </row>
    <row r="216" spans="1:17" ht="22.5" x14ac:dyDescent="0.4">
      <c r="A216" s="2" t="s">
        <v>30015</v>
      </c>
      <c r="B216" s="2" t="s">
        <v>1364</v>
      </c>
      <c r="C216" s="2" t="s">
        <v>0</v>
      </c>
      <c r="D216" s="2" t="s">
        <v>1365</v>
      </c>
      <c r="E216" s="2" t="s">
        <v>1366</v>
      </c>
      <c r="F216" s="2" t="s">
        <v>185</v>
      </c>
      <c r="G216" s="63">
        <v>3966498048.6500001</v>
      </c>
      <c r="H216" s="64">
        <v>737395630.46000004</v>
      </c>
      <c r="I216" s="153" t="s">
        <v>1367</v>
      </c>
      <c r="J216" s="2" t="s">
        <v>1368</v>
      </c>
      <c r="K216" s="2" t="s">
        <v>1369</v>
      </c>
      <c r="L216" s="2" t="s">
        <v>1370</v>
      </c>
      <c r="M216" s="1">
        <f t="shared" si="6"/>
        <v>3</v>
      </c>
      <c r="N216" s="155" t="str">
        <f>VLOOKUP(F:F,vlookup函数实操!A:B,2)</f>
        <v>行业B</v>
      </c>
      <c r="O216" s="155" t="str">
        <f>VLOOKUP(G:G,vlookup函数实操!H$1:I$6,2)</f>
        <v>营收极高</v>
      </c>
      <c r="P216" s="155" t="str">
        <f t="shared" si="7"/>
        <v>洛阳市</v>
      </c>
      <c r="Q216" s="155"/>
    </row>
    <row r="217" spans="1:17" ht="22.5" x14ac:dyDescent="0.4">
      <c r="A217" s="2" t="s">
        <v>30014</v>
      </c>
      <c r="B217" s="2" t="s">
        <v>1351</v>
      </c>
      <c r="C217" s="2" t="s">
        <v>0</v>
      </c>
      <c r="D217" s="2" t="s">
        <v>1352</v>
      </c>
      <c r="E217" s="2" t="s">
        <v>1353</v>
      </c>
      <c r="F217" s="2" t="s">
        <v>185</v>
      </c>
      <c r="G217" s="63">
        <v>1155421240.6700001</v>
      </c>
      <c r="H217" s="64">
        <v>291068005.06</v>
      </c>
      <c r="I217" s="153">
        <v>1598</v>
      </c>
      <c r="J217" s="2" t="s">
        <v>1354</v>
      </c>
      <c r="K217" s="2" t="s">
        <v>1355</v>
      </c>
      <c r="L217" s="2" t="s">
        <v>1356</v>
      </c>
      <c r="M217" s="1">
        <f t="shared" si="6"/>
        <v>3</v>
      </c>
      <c r="N217" s="155" t="str">
        <f>VLOOKUP(F:F,vlookup函数实操!A:B,2)</f>
        <v>行业B</v>
      </c>
      <c r="O217" s="155" t="str">
        <f>VLOOKUP(G:G,vlookup函数实操!H$1:I$6,2)</f>
        <v>营收极高</v>
      </c>
      <c r="P217" s="155" t="str">
        <f t="shared" si="7"/>
        <v>南通市</v>
      </c>
      <c r="Q217" s="155"/>
    </row>
    <row r="218" spans="1:17" ht="22.5" x14ac:dyDescent="0.4">
      <c r="A218" s="2" t="s">
        <v>30014</v>
      </c>
      <c r="B218" s="2" t="s">
        <v>1357</v>
      </c>
      <c r="C218" s="2" t="s">
        <v>0</v>
      </c>
      <c r="D218" s="2" t="s">
        <v>1358</v>
      </c>
      <c r="E218" s="2" t="s">
        <v>1359</v>
      </c>
      <c r="F218" s="2" t="s">
        <v>185</v>
      </c>
      <c r="G218" s="63">
        <v>2345868349.5999999</v>
      </c>
      <c r="H218" s="64">
        <v>201292984.44</v>
      </c>
      <c r="I218" s="153" t="s">
        <v>1360</v>
      </c>
      <c r="J218" s="2" t="s">
        <v>1361</v>
      </c>
      <c r="K218" s="2" t="s">
        <v>1362</v>
      </c>
      <c r="L218" s="2" t="s">
        <v>1363</v>
      </c>
      <c r="M218" s="1">
        <f t="shared" si="6"/>
        <v>3</v>
      </c>
      <c r="N218" s="155" t="str">
        <f>VLOOKUP(F:F,vlookup函数实操!A:B,2)</f>
        <v>行业B</v>
      </c>
      <c r="O218" s="155" t="str">
        <f>VLOOKUP(G:G,vlookup函数实操!H$1:I$6,2)</f>
        <v>营收极高</v>
      </c>
      <c r="P218" s="155" t="str">
        <f t="shared" si="7"/>
        <v>北京市</v>
      </c>
      <c r="Q218" s="155"/>
    </row>
    <row r="219" spans="1:17" ht="22.5" x14ac:dyDescent="0.4">
      <c r="A219" s="2" t="s">
        <v>30015</v>
      </c>
      <c r="B219" s="2" t="s">
        <v>1390</v>
      </c>
      <c r="C219" s="2" t="s">
        <v>0</v>
      </c>
      <c r="D219" s="2" t="s">
        <v>1391</v>
      </c>
      <c r="E219" s="2" t="s">
        <v>1392</v>
      </c>
      <c r="F219" s="2" t="s">
        <v>185</v>
      </c>
      <c r="G219" s="63">
        <v>409268390.75999999</v>
      </c>
      <c r="H219" s="64">
        <v>25315881.309999999</v>
      </c>
      <c r="I219" s="153">
        <v>3501</v>
      </c>
      <c r="J219" s="2" t="s">
        <v>1393</v>
      </c>
      <c r="K219" s="2" t="s">
        <v>1394</v>
      </c>
      <c r="L219" s="2" t="s">
        <v>1395</v>
      </c>
      <c r="M219" s="1">
        <f t="shared" si="6"/>
        <v>3</v>
      </c>
      <c r="N219" s="155" t="str">
        <f>VLOOKUP(F:F,vlookup函数实操!A:B,2)</f>
        <v>行业B</v>
      </c>
      <c r="O219" s="155" t="str">
        <f>VLOOKUP(G:G,vlookup函数实操!H$1:I$6,2)</f>
        <v>营收较高</v>
      </c>
      <c r="P219" s="155" t="str">
        <f t="shared" si="7"/>
        <v>西安市</v>
      </c>
      <c r="Q219" s="155"/>
    </row>
    <row r="220" spans="1:17" ht="22.5" x14ac:dyDescent="0.4">
      <c r="A220" s="2" t="s">
        <v>30014</v>
      </c>
      <c r="B220" s="2" t="s">
        <v>1378</v>
      </c>
      <c r="C220" s="2" t="s">
        <v>0</v>
      </c>
      <c r="D220" s="2" t="s">
        <v>1379</v>
      </c>
      <c r="E220" s="2" t="s">
        <v>1380</v>
      </c>
      <c r="F220" s="2" t="s">
        <v>135</v>
      </c>
      <c r="G220" s="63">
        <v>2270262005.79</v>
      </c>
      <c r="H220" s="64">
        <v>11454437.73</v>
      </c>
      <c r="I220" s="153">
        <v>4995</v>
      </c>
      <c r="J220" s="2" t="s">
        <v>1381</v>
      </c>
      <c r="K220" s="2" t="s">
        <v>1382</v>
      </c>
      <c r="L220" s="2" t="s">
        <v>1383</v>
      </c>
      <c r="M220" s="1">
        <f t="shared" si="6"/>
        <v>2</v>
      </c>
      <c r="N220" s="155" t="str">
        <f>VLOOKUP(F:F,vlookup函数实操!A:B,2)</f>
        <v>行业A</v>
      </c>
      <c r="O220" s="155" t="str">
        <f>VLOOKUP(G:G,vlookup函数实操!H$1:I$6,2)</f>
        <v>营收极高</v>
      </c>
      <c r="P220" s="155" t="str">
        <f t="shared" si="7"/>
        <v>北京市</v>
      </c>
      <c r="Q220" s="155"/>
    </row>
    <row r="221" spans="1:17" ht="22.5" x14ac:dyDescent="0.4">
      <c r="A221" s="2" t="s">
        <v>30014</v>
      </c>
      <c r="B221" s="2" t="s">
        <v>1402</v>
      </c>
      <c r="C221" s="2" t="s">
        <v>0</v>
      </c>
      <c r="D221" s="2" t="s">
        <v>1403</v>
      </c>
      <c r="E221" s="2" t="s">
        <v>1404</v>
      </c>
      <c r="F221" s="2" t="s">
        <v>278</v>
      </c>
      <c r="G221" s="63">
        <v>6798287371</v>
      </c>
      <c r="H221" s="64">
        <v>303835336</v>
      </c>
      <c r="I221" s="153" t="s">
        <v>1405</v>
      </c>
      <c r="J221" s="2" t="s">
        <v>1406</v>
      </c>
      <c r="K221" s="2" t="s">
        <v>1407</v>
      </c>
      <c r="L221" s="2" t="s">
        <v>1408</v>
      </c>
      <c r="M221" s="1">
        <f t="shared" si="6"/>
        <v>1</v>
      </c>
      <c r="N221" s="155" t="str">
        <f>VLOOKUP(F:F,vlookup函数实操!A:B,2)</f>
        <v>行业E</v>
      </c>
      <c r="O221" s="155" t="str">
        <f>VLOOKUP(G:G,vlookup函数实操!H$1:I$6,2)</f>
        <v>营收极高</v>
      </c>
      <c r="P221" s="155" t="str">
        <f t="shared" si="7"/>
        <v>廊坊市</v>
      </c>
      <c r="Q221" s="155"/>
    </row>
    <row r="222" spans="1:17" ht="22.5" x14ac:dyDescent="0.4">
      <c r="A222" s="2" t="s">
        <v>30015</v>
      </c>
      <c r="B222" s="2" t="s">
        <v>23328</v>
      </c>
      <c r="C222" s="2" t="s">
        <v>0</v>
      </c>
      <c r="D222" s="2" t="s">
        <v>23329</v>
      </c>
      <c r="E222" s="2" t="s">
        <v>23330</v>
      </c>
      <c r="F222" s="2" t="s">
        <v>185</v>
      </c>
      <c r="G222" s="63">
        <v>247959180.28</v>
      </c>
      <c r="H222" s="64">
        <v>82083887.769999996</v>
      </c>
      <c r="I222" s="153">
        <v>2538</v>
      </c>
      <c r="J222" s="2" t="s">
        <v>23331</v>
      </c>
      <c r="K222" s="2" t="s">
        <v>23332</v>
      </c>
      <c r="L222" s="2" t="s">
        <v>23333</v>
      </c>
      <c r="M222" s="1">
        <f t="shared" si="6"/>
        <v>1</v>
      </c>
      <c r="N222" s="155" t="str">
        <f>VLOOKUP(F:F,vlookup函数实操!A:B,2)</f>
        <v>行业B</v>
      </c>
      <c r="O222" s="155" t="str">
        <f>VLOOKUP(G:G,vlookup函数实操!H$1:I$6,2)</f>
        <v>营收较高</v>
      </c>
      <c r="P222" s="155" t="str">
        <f t="shared" si="7"/>
        <v>广州市</v>
      </c>
      <c r="Q222" s="155"/>
    </row>
    <row r="223" spans="1:17" ht="22.5" x14ac:dyDescent="0.4">
      <c r="A223" s="2" t="s">
        <v>30015</v>
      </c>
      <c r="B223" s="2" t="s">
        <v>1416</v>
      </c>
      <c r="C223" s="2" t="s">
        <v>0</v>
      </c>
      <c r="D223" s="2" t="s">
        <v>1417</v>
      </c>
      <c r="E223" s="2" t="s">
        <v>1418</v>
      </c>
      <c r="F223" s="2" t="s">
        <v>537</v>
      </c>
      <c r="G223" s="63">
        <v>7496600081.1000004</v>
      </c>
      <c r="H223" s="64">
        <v>124056938.28</v>
      </c>
      <c r="I223" s="153">
        <v>7077</v>
      </c>
      <c r="J223" s="2" t="s">
        <v>1419</v>
      </c>
      <c r="K223" s="2" t="s">
        <v>1420</v>
      </c>
      <c r="L223" s="2" t="s">
        <v>1421</v>
      </c>
      <c r="M223" s="1">
        <f t="shared" si="6"/>
        <v>3</v>
      </c>
      <c r="N223" s="155" t="str">
        <f>VLOOKUP(F:F,vlookup函数实操!A:B,2)</f>
        <v>行业D</v>
      </c>
      <c r="O223" s="155" t="str">
        <f>VLOOKUP(G:G,vlookup函数实操!H$1:I$6,2)</f>
        <v>营收极高</v>
      </c>
      <c r="P223" s="155" t="str">
        <f t="shared" si="7"/>
        <v>济南市</v>
      </c>
      <c r="Q223" s="155"/>
    </row>
    <row r="224" spans="1:17" ht="22.5" x14ac:dyDescent="0.4">
      <c r="A224" s="2" t="s">
        <v>30014</v>
      </c>
      <c r="B224" s="2" t="s">
        <v>1940</v>
      </c>
      <c r="C224" s="2" t="s">
        <v>0</v>
      </c>
      <c r="D224" s="2" t="s">
        <v>1941</v>
      </c>
      <c r="E224" s="2" t="s">
        <v>1930</v>
      </c>
      <c r="F224" s="2" t="s">
        <v>185</v>
      </c>
      <c r="G224" s="63">
        <v>6114252971.8299999</v>
      </c>
      <c r="H224" s="64">
        <v>55551084.240000002</v>
      </c>
      <c r="I224" s="153" t="s">
        <v>1942</v>
      </c>
      <c r="J224" s="2" t="s">
        <v>1943</v>
      </c>
      <c r="K224" s="2" t="s">
        <v>1944</v>
      </c>
      <c r="L224" s="2" t="s">
        <v>1945</v>
      </c>
      <c r="M224" s="1">
        <f t="shared" si="6"/>
        <v>2</v>
      </c>
      <c r="N224" s="155" t="str">
        <f>VLOOKUP(F:F,vlookup函数实操!A:B,2)</f>
        <v>行业B</v>
      </c>
      <c r="O224" s="155" t="str">
        <f>VLOOKUP(G:G,vlookup函数实操!H$1:I$6,2)</f>
        <v>营收极高</v>
      </c>
      <c r="P224" s="155" t="str">
        <f t="shared" si="7"/>
        <v>北京市</v>
      </c>
      <c r="Q224" s="155"/>
    </row>
    <row r="225" spans="1:17" x14ac:dyDescent="0.4">
      <c r="A225" s="2" t="s">
        <v>30014</v>
      </c>
      <c r="B225" s="2" t="s">
        <v>1502</v>
      </c>
      <c r="C225" s="2" t="s">
        <v>0</v>
      </c>
      <c r="D225" s="2" t="s">
        <v>1503</v>
      </c>
      <c r="E225" s="2" t="s">
        <v>1504</v>
      </c>
      <c r="F225" s="2" t="s">
        <v>17</v>
      </c>
      <c r="G225" s="63">
        <v>118026827000</v>
      </c>
      <c r="H225" s="64">
        <v>2681072000</v>
      </c>
      <c r="I225" s="153" t="s">
        <v>1505</v>
      </c>
      <c r="J225" s="2" t="s">
        <v>1506</v>
      </c>
      <c r="K225" s="2" t="s">
        <v>1507</v>
      </c>
      <c r="L225" s="2" t="s">
        <v>1508</v>
      </c>
      <c r="M225" s="1">
        <f t="shared" si="6"/>
        <v>1</v>
      </c>
      <c r="N225" s="155" t="str">
        <f>VLOOKUP(F:F,vlookup函数实操!A:B,2)</f>
        <v>行业C</v>
      </c>
      <c r="O225" s="155" t="str">
        <f>VLOOKUP(G:G,vlookup函数实操!H$1:I$6,2)</f>
        <v>营收极高</v>
      </c>
      <c r="P225" s="155" t="str">
        <f t="shared" si="7"/>
        <v>北京市</v>
      </c>
      <c r="Q225" s="155"/>
    </row>
    <row r="226" spans="1:17" ht="22.5" x14ac:dyDescent="0.4">
      <c r="A226" s="2" t="s">
        <v>30014</v>
      </c>
      <c r="B226" s="2" t="s">
        <v>1422</v>
      </c>
      <c r="C226" s="2" t="s">
        <v>0</v>
      </c>
      <c r="D226" s="2" t="s">
        <v>1423</v>
      </c>
      <c r="E226" s="2" t="s">
        <v>1424</v>
      </c>
      <c r="F226" s="2" t="s">
        <v>17</v>
      </c>
      <c r="G226" s="63">
        <v>266537038000</v>
      </c>
      <c r="H226" s="64">
        <v>7587168000</v>
      </c>
      <c r="I226" s="153" t="s">
        <v>1425</v>
      </c>
      <c r="J226" s="2" t="s">
        <v>1426</v>
      </c>
      <c r="K226" s="2" t="s">
        <v>1427</v>
      </c>
      <c r="L226" s="2" t="s">
        <v>1428</v>
      </c>
      <c r="M226" s="1">
        <f t="shared" si="6"/>
        <v>2</v>
      </c>
      <c r="N226" s="155" t="str">
        <f>VLOOKUP(F:F,vlookup函数实操!A:B,2)</f>
        <v>行业C</v>
      </c>
      <c r="O226" s="155" t="str">
        <f>VLOOKUP(G:G,vlookup函数实操!H$1:I$6,2)</f>
        <v>营收极高</v>
      </c>
      <c r="P226" s="155" t="str">
        <f t="shared" si="7"/>
        <v>北京市</v>
      </c>
      <c r="Q226" s="155"/>
    </row>
    <row r="227" spans="1:17" ht="22.5" x14ac:dyDescent="0.4">
      <c r="A227" s="2" t="s">
        <v>30015</v>
      </c>
      <c r="B227" s="2" t="s">
        <v>1429</v>
      </c>
      <c r="C227" s="2" t="s">
        <v>0</v>
      </c>
      <c r="D227" s="2" t="s">
        <v>1430</v>
      </c>
      <c r="E227" s="2" t="s">
        <v>1431</v>
      </c>
      <c r="F227" s="2" t="s">
        <v>996</v>
      </c>
      <c r="G227" s="63">
        <v>6484756.9900000002</v>
      </c>
      <c r="H227" s="64">
        <v>-438097.14</v>
      </c>
      <c r="I227" s="153">
        <v>67</v>
      </c>
      <c r="J227" s="2" t="s">
        <v>1432</v>
      </c>
      <c r="K227" s="2" t="s">
        <v>1433</v>
      </c>
      <c r="L227" s="2" t="s">
        <v>1434</v>
      </c>
      <c r="M227" s="1">
        <f t="shared" si="6"/>
        <v>1</v>
      </c>
      <c r="N227" s="155" t="str">
        <f>VLOOKUP(F:F,vlookup函数实操!A:B,2)</f>
        <v>行业D</v>
      </c>
      <c r="O227" s="155" t="str">
        <f>VLOOKUP(G:G,vlookup函数实操!H$1:I$6,2)</f>
        <v>营收较低</v>
      </c>
      <c r="P227" s="155" t="str">
        <f t="shared" si="7"/>
        <v>北京市</v>
      </c>
      <c r="Q227" s="155"/>
    </row>
    <row r="228" spans="1:17" ht="22.5" x14ac:dyDescent="0.4">
      <c r="A228" s="2" t="s">
        <v>30014</v>
      </c>
      <c r="B228" s="2" t="s">
        <v>1709</v>
      </c>
      <c r="C228" s="2" t="s">
        <v>0</v>
      </c>
      <c r="D228" s="2" t="s">
        <v>1710</v>
      </c>
      <c r="E228" s="2" t="s">
        <v>1711</v>
      </c>
      <c r="F228" s="2" t="s">
        <v>560</v>
      </c>
      <c r="G228" s="63">
        <v>16782285504.309999</v>
      </c>
      <c r="H228" s="64">
        <v>2563490485.0999999</v>
      </c>
      <c r="I228" s="153" t="s">
        <v>1712</v>
      </c>
      <c r="J228" s="2" t="s">
        <v>1713</v>
      </c>
      <c r="K228" s="2" t="s">
        <v>1714</v>
      </c>
      <c r="L228" s="2" t="s">
        <v>1715</v>
      </c>
      <c r="M228" s="1">
        <f t="shared" si="6"/>
        <v>1</v>
      </c>
      <c r="N228" s="155" t="str">
        <f>VLOOKUP(F:F,vlookup函数实操!A:B,2)</f>
        <v>行业C</v>
      </c>
      <c r="O228" s="155" t="str">
        <f>VLOOKUP(G:G,vlookup函数实操!H$1:I$6,2)</f>
        <v>营收极高</v>
      </c>
      <c r="P228" s="155" t="str">
        <f t="shared" si="7"/>
        <v>北京市</v>
      </c>
      <c r="Q228" s="155"/>
    </row>
    <row r="229" spans="1:17" x14ac:dyDescent="0.4">
      <c r="A229" s="2" t="s">
        <v>30014</v>
      </c>
      <c r="B229" s="2" t="s">
        <v>1442</v>
      </c>
      <c r="C229" s="2" t="s">
        <v>0</v>
      </c>
      <c r="D229" s="2" t="s">
        <v>1443</v>
      </c>
      <c r="E229" s="2" t="s">
        <v>1444</v>
      </c>
      <c r="F229" s="2" t="s">
        <v>213</v>
      </c>
      <c r="G229" s="63">
        <v>30647501000</v>
      </c>
      <c r="H229" s="64">
        <v>219751000</v>
      </c>
      <c r="I229" s="153" t="s">
        <v>1445</v>
      </c>
      <c r="J229" s="2" t="s">
        <v>1446</v>
      </c>
      <c r="K229" s="2" t="s">
        <v>1447</v>
      </c>
      <c r="L229" s="2" t="s">
        <v>1448</v>
      </c>
      <c r="M229" s="1">
        <f t="shared" si="6"/>
        <v>1</v>
      </c>
      <c r="N229" s="155" t="str">
        <f>VLOOKUP(F:F,vlookup函数实操!A:B,2)</f>
        <v>行业A</v>
      </c>
      <c r="O229" s="155" t="str">
        <f>VLOOKUP(G:G,vlookup函数实操!H$1:I$6,2)</f>
        <v>营收极高</v>
      </c>
      <c r="P229" s="155" t="str">
        <f t="shared" si="7"/>
        <v>北京市</v>
      </c>
      <c r="Q229" s="155"/>
    </row>
    <row r="230" spans="1:17" ht="22.5" x14ac:dyDescent="0.4">
      <c r="A230" s="2" t="s">
        <v>30015</v>
      </c>
      <c r="B230" s="2" t="s">
        <v>1965</v>
      </c>
      <c r="C230" s="2" t="s">
        <v>0</v>
      </c>
      <c r="D230" s="2" t="s">
        <v>1966</v>
      </c>
      <c r="E230" s="2" t="s">
        <v>1967</v>
      </c>
      <c r="F230" s="2" t="s">
        <v>206</v>
      </c>
      <c r="G230" s="63">
        <v>2829164461.4499998</v>
      </c>
      <c r="H230" s="64">
        <v>-116906958.47</v>
      </c>
      <c r="I230" s="153" t="s">
        <v>1968</v>
      </c>
      <c r="J230" s="2" t="s">
        <v>1969</v>
      </c>
      <c r="K230" s="2" t="s">
        <v>1970</v>
      </c>
      <c r="L230" s="2" t="s">
        <v>1971</v>
      </c>
      <c r="M230" s="1">
        <f t="shared" si="6"/>
        <v>1</v>
      </c>
      <c r="N230" s="155" t="str">
        <f>VLOOKUP(F:F,vlookup函数实操!A:B,2)</f>
        <v>行业C</v>
      </c>
      <c r="O230" s="155" t="str">
        <f>VLOOKUP(G:G,vlookup函数实操!H$1:I$6,2)</f>
        <v>营收极高</v>
      </c>
      <c r="P230" s="155" t="str">
        <f t="shared" si="7"/>
        <v>深圳市</v>
      </c>
      <c r="Q230" s="155"/>
    </row>
    <row r="231" spans="1:17" x14ac:dyDescent="0.4">
      <c r="A231" s="2" t="s">
        <v>30014</v>
      </c>
      <c r="B231" s="2" t="s">
        <v>1475</v>
      </c>
      <c r="C231" s="2" t="s">
        <v>0</v>
      </c>
      <c r="D231" s="2" t="s">
        <v>1476</v>
      </c>
      <c r="E231" s="2" t="s">
        <v>1477</v>
      </c>
      <c r="F231" s="2" t="s">
        <v>338</v>
      </c>
      <c r="G231" s="63">
        <v>161118000000</v>
      </c>
      <c r="H231" s="64">
        <v>57751000000</v>
      </c>
      <c r="I231" s="153" t="s">
        <v>1478</v>
      </c>
      <c r="J231" s="2" t="s">
        <v>1479</v>
      </c>
      <c r="K231" s="2" t="s">
        <v>1480</v>
      </c>
      <c r="L231" s="2" t="s">
        <v>1481</v>
      </c>
      <c r="M231" s="1">
        <f t="shared" si="6"/>
        <v>1</v>
      </c>
      <c r="N231" s="155" t="str">
        <f>VLOOKUP(F:F,vlookup函数实操!A:B,2)</f>
        <v>行业E</v>
      </c>
      <c r="O231" s="155" t="str">
        <f>VLOOKUP(G:G,vlookup函数实操!H$1:I$6,2)</f>
        <v>营收极高</v>
      </c>
      <c r="P231" s="155" t="str">
        <f t="shared" si="7"/>
        <v>北京市</v>
      </c>
      <c r="Q231" s="155"/>
    </row>
    <row r="232" spans="1:17" ht="22.5" x14ac:dyDescent="0.4">
      <c r="A232" s="2" t="s">
        <v>30014</v>
      </c>
      <c r="B232" s="2" t="s">
        <v>1482</v>
      </c>
      <c r="C232" s="2" t="s">
        <v>0</v>
      </c>
      <c r="D232" s="2" t="s">
        <v>1483</v>
      </c>
      <c r="E232" s="2" t="s">
        <v>1484</v>
      </c>
      <c r="F232" s="2" t="s">
        <v>661</v>
      </c>
      <c r="G232" s="63">
        <v>7337087526.0699997</v>
      </c>
      <c r="H232" s="64">
        <v>1555288063.74</v>
      </c>
      <c r="I232" s="153" t="s">
        <v>1485</v>
      </c>
      <c r="J232" s="2" t="s">
        <v>1486</v>
      </c>
      <c r="K232" s="2" t="s">
        <v>1487</v>
      </c>
      <c r="L232" s="2" t="s">
        <v>1488</v>
      </c>
      <c r="M232" s="1">
        <f t="shared" si="6"/>
        <v>3</v>
      </c>
      <c r="N232" s="155" t="str">
        <f>VLOOKUP(F:F,vlookup函数实操!A:B,2)</f>
        <v>行业E</v>
      </c>
      <c r="O232" s="155" t="str">
        <f>VLOOKUP(G:G,vlookup函数实操!H$1:I$6,2)</f>
        <v>营收极高</v>
      </c>
      <c r="P232" s="155" t="str">
        <f t="shared" si="7"/>
        <v>北京市</v>
      </c>
      <c r="Q232" s="155"/>
    </row>
    <row r="233" spans="1:17" x14ac:dyDescent="0.4">
      <c r="A233" s="2" t="s">
        <v>30014</v>
      </c>
      <c r="B233" s="2" t="s">
        <v>1489</v>
      </c>
      <c r="C233" s="2" t="s">
        <v>0</v>
      </c>
      <c r="D233" s="2" t="s">
        <v>1490</v>
      </c>
      <c r="E233" s="2" t="s">
        <v>1491</v>
      </c>
      <c r="F233" s="2" t="s">
        <v>95</v>
      </c>
      <c r="G233" s="63">
        <v>227320000000</v>
      </c>
      <c r="H233" s="64">
        <v>25624000000</v>
      </c>
      <c r="I233" s="153" t="s">
        <v>1492</v>
      </c>
      <c r="J233" s="2" t="s">
        <v>1493</v>
      </c>
      <c r="K233" s="2" t="s">
        <v>1494</v>
      </c>
      <c r="L233" s="2" t="s">
        <v>1495</v>
      </c>
      <c r="M233" s="1">
        <f t="shared" si="6"/>
        <v>1</v>
      </c>
      <c r="N233" s="155" t="str">
        <f>VLOOKUP(F:F,vlookup函数实操!A:B,2)</f>
        <v>行业D</v>
      </c>
      <c r="O233" s="155" t="str">
        <f>VLOOKUP(G:G,vlookup函数实操!H$1:I$6,2)</f>
        <v>营收极高</v>
      </c>
      <c r="P233" s="155" t="str">
        <f t="shared" si="7"/>
        <v>北京市</v>
      </c>
      <c r="Q233" s="155"/>
    </row>
    <row r="234" spans="1:17" x14ac:dyDescent="0.4">
      <c r="A234" s="2" t="s">
        <v>30014</v>
      </c>
      <c r="B234" s="2" t="s">
        <v>1496</v>
      </c>
      <c r="C234" s="2" t="s">
        <v>0</v>
      </c>
      <c r="D234" s="2" t="s">
        <v>1497</v>
      </c>
      <c r="E234" s="2" t="s">
        <v>1498</v>
      </c>
      <c r="F234" s="2" t="s">
        <v>293</v>
      </c>
      <c r="G234" s="63">
        <v>8519901885.9099998</v>
      </c>
      <c r="H234" s="64">
        <v>245980075.88999999</v>
      </c>
      <c r="I234" s="153">
        <v>8715</v>
      </c>
      <c r="J234" s="2" t="s">
        <v>1499</v>
      </c>
      <c r="K234" s="2" t="s">
        <v>1500</v>
      </c>
      <c r="L234" s="2" t="s">
        <v>1501</v>
      </c>
      <c r="M234" s="1">
        <f t="shared" si="6"/>
        <v>1</v>
      </c>
      <c r="N234" s="155" t="str">
        <f>VLOOKUP(F:F,vlookup函数实操!A:B,2)</f>
        <v>行业E</v>
      </c>
      <c r="O234" s="155" t="str">
        <f>VLOOKUP(G:G,vlookup函数实操!H$1:I$6,2)</f>
        <v>营收极高</v>
      </c>
      <c r="P234" s="155" t="str">
        <f t="shared" si="7"/>
        <v>北京市</v>
      </c>
      <c r="Q234" s="155"/>
    </row>
    <row r="235" spans="1:17" ht="22.5" x14ac:dyDescent="0.4">
      <c r="A235" s="2" t="s">
        <v>30014</v>
      </c>
      <c r="B235" s="2" t="s">
        <v>1916</v>
      </c>
      <c r="C235" s="2" t="s">
        <v>0</v>
      </c>
      <c r="D235" s="2" t="s">
        <v>1917</v>
      </c>
      <c r="E235" s="2" t="s">
        <v>1918</v>
      </c>
      <c r="F235" s="2" t="s">
        <v>54</v>
      </c>
      <c r="G235" s="63">
        <v>4221704188.6599998</v>
      </c>
      <c r="H235" s="64">
        <v>38685344.549999997</v>
      </c>
      <c r="I235" s="153">
        <v>8049</v>
      </c>
      <c r="J235" s="2" t="s">
        <v>1919</v>
      </c>
      <c r="K235" s="2" t="s">
        <v>1920</v>
      </c>
      <c r="L235" s="2" t="s">
        <v>1921</v>
      </c>
      <c r="M235" s="1">
        <f t="shared" si="6"/>
        <v>3</v>
      </c>
      <c r="N235" s="155" t="str">
        <f>VLOOKUP(F:F,vlookup函数实操!A:B,2)</f>
        <v>行业E</v>
      </c>
      <c r="O235" s="155" t="str">
        <f>VLOOKUP(G:G,vlookup函数实操!H$1:I$6,2)</f>
        <v>营收极高</v>
      </c>
      <c r="P235" s="155" t="str">
        <f t="shared" si="7"/>
        <v>齐齐哈尔市</v>
      </c>
      <c r="Q235" s="155"/>
    </row>
    <row r="236" spans="1:17" x14ac:dyDescent="0.4">
      <c r="A236" s="2" t="s">
        <v>30014</v>
      </c>
      <c r="B236" s="2" t="s">
        <v>1509</v>
      </c>
      <c r="C236" s="2" t="s">
        <v>0</v>
      </c>
      <c r="D236" s="2" t="s">
        <v>1510</v>
      </c>
      <c r="E236" s="2" t="s">
        <v>1511</v>
      </c>
      <c r="F236" s="2" t="s">
        <v>171</v>
      </c>
      <c r="G236" s="63">
        <v>3838010592.5599999</v>
      </c>
      <c r="H236" s="64">
        <v>130558873.67</v>
      </c>
      <c r="I236" s="153" t="s">
        <v>1512</v>
      </c>
      <c r="J236" s="2" t="s">
        <v>1513</v>
      </c>
      <c r="K236" s="2" t="s">
        <v>1514</v>
      </c>
      <c r="L236" s="2" t="s">
        <v>1515</v>
      </c>
      <c r="M236" s="1">
        <f t="shared" si="6"/>
        <v>1</v>
      </c>
      <c r="N236" s="155" t="str">
        <f>VLOOKUP(F:F,vlookup函数实操!A:B,2)</f>
        <v>行业A</v>
      </c>
      <c r="O236" s="155" t="str">
        <f>VLOOKUP(G:G,vlookup函数实操!H$1:I$6,2)</f>
        <v>营收极高</v>
      </c>
      <c r="P236" s="155" t="str">
        <f t="shared" si="7"/>
        <v>西安市</v>
      </c>
      <c r="Q236" s="155"/>
    </row>
    <row r="237" spans="1:17" ht="22.5" x14ac:dyDescent="0.4">
      <c r="A237" s="2" t="s">
        <v>30015</v>
      </c>
      <c r="B237" s="2" t="s">
        <v>1516</v>
      </c>
      <c r="C237" s="2" t="s">
        <v>0</v>
      </c>
      <c r="D237" s="2" t="s">
        <v>1517</v>
      </c>
      <c r="E237" s="2" t="s">
        <v>1518</v>
      </c>
      <c r="F237" s="2" t="s">
        <v>142</v>
      </c>
      <c r="G237" s="63">
        <v>884240948.22000003</v>
      </c>
      <c r="H237" s="64">
        <v>10490817.58</v>
      </c>
      <c r="I237" s="153">
        <v>8106</v>
      </c>
      <c r="J237" s="2" t="s">
        <v>1519</v>
      </c>
      <c r="K237" s="2" t="s">
        <v>1520</v>
      </c>
      <c r="L237" s="2" t="s">
        <v>1521</v>
      </c>
      <c r="M237" s="1">
        <f t="shared" si="6"/>
        <v>1</v>
      </c>
      <c r="N237" s="155" t="str">
        <f>VLOOKUP(F:F,vlookup函数实操!A:B,2)</f>
        <v>行业A</v>
      </c>
      <c r="O237" s="155" t="str">
        <f>VLOOKUP(G:G,vlookup函数实操!H$1:I$6,2)</f>
        <v>营收较高</v>
      </c>
      <c r="P237" s="155" t="str">
        <f t="shared" si="7"/>
        <v>福州市</v>
      </c>
      <c r="Q237" s="155"/>
    </row>
    <row r="238" spans="1:17" ht="22.5" x14ac:dyDescent="0.4">
      <c r="A238" s="2" t="s">
        <v>30014</v>
      </c>
      <c r="B238" s="2" t="s">
        <v>1877</v>
      </c>
      <c r="C238" s="2" t="s">
        <v>0</v>
      </c>
      <c r="D238" s="2" t="s">
        <v>1878</v>
      </c>
      <c r="E238" s="2" t="s">
        <v>1879</v>
      </c>
      <c r="F238" s="2" t="s">
        <v>185</v>
      </c>
      <c r="G238" s="63">
        <v>1404194943.2</v>
      </c>
      <c r="H238" s="64">
        <v>48866387.210000001</v>
      </c>
      <c r="I238" s="153">
        <v>3967</v>
      </c>
      <c r="J238" s="2" t="s">
        <v>1880</v>
      </c>
      <c r="K238" s="2" t="s">
        <v>1881</v>
      </c>
      <c r="L238" s="2" t="s">
        <v>1882</v>
      </c>
      <c r="M238" s="1">
        <f t="shared" si="6"/>
        <v>1</v>
      </c>
      <c r="N238" s="155" t="str">
        <f>VLOOKUP(F:F,vlookup函数实操!A:B,2)</f>
        <v>行业B</v>
      </c>
      <c r="O238" s="155" t="str">
        <f>VLOOKUP(G:G,vlookup函数实操!H$1:I$6,2)</f>
        <v>营收极高</v>
      </c>
      <c r="P238" s="155" t="str">
        <f t="shared" si="7"/>
        <v>北京市</v>
      </c>
      <c r="Q238" s="155"/>
    </row>
    <row r="239" spans="1:17" ht="22.5" x14ac:dyDescent="0.4">
      <c r="A239" s="2" t="s">
        <v>30014</v>
      </c>
      <c r="B239" s="2" t="s">
        <v>1522</v>
      </c>
      <c r="C239" s="2" t="s">
        <v>0</v>
      </c>
      <c r="D239" s="2" t="s">
        <v>1523</v>
      </c>
      <c r="E239" s="2" t="s">
        <v>1524</v>
      </c>
      <c r="F239" s="2" t="s">
        <v>185</v>
      </c>
      <c r="G239" s="63">
        <v>591124603.25999999</v>
      </c>
      <c r="H239" s="64">
        <v>125251860.27</v>
      </c>
      <c r="I239" s="153">
        <v>585</v>
      </c>
      <c r="J239" s="2" t="s">
        <v>1525</v>
      </c>
      <c r="K239" s="2" t="s">
        <v>1526</v>
      </c>
      <c r="L239" s="2" t="s">
        <v>1527</v>
      </c>
      <c r="M239" s="1">
        <f t="shared" si="6"/>
        <v>3</v>
      </c>
      <c r="N239" s="155" t="str">
        <f>VLOOKUP(F:F,vlookup函数实操!A:B,2)</f>
        <v>行业B</v>
      </c>
      <c r="O239" s="155" t="str">
        <f>VLOOKUP(G:G,vlookup函数实操!H$1:I$6,2)</f>
        <v>营收较高</v>
      </c>
      <c r="P239" s="155" t="str">
        <f t="shared" si="7"/>
        <v>北京市</v>
      </c>
      <c r="Q239" s="155"/>
    </row>
    <row r="240" spans="1:17" ht="22.5" x14ac:dyDescent="0.4">
      <c r="A240" s="2" t="s">
        <v>30014</v>
      </c>
      <c r="B240" s="2" t="s">
        <v>1528</v>
      </c>
      <c r="C240" s="2" t="s">
        <v>0</v>
      </c>
      <c r="D240" s="2" t="s">
        <v>1529</v>
      </c>
      <c r="E240" s="2" t="s">
        <v>1530</v>
      </c>
      <c r="F240" s="2" t="s">
        <v>149</v>
      </c>
      <c r="G240" s="63">
        <v>29641338920.130001</v>
      </c>
      <c r="H240" s="64">
        <v>982486300.96000004</v>
      </c>
      <c r="I240" s="153" t="s">
        <v>1531</v>
      </c>
      <c r="J240" s="2" t="s">
        <v>1532</v>
      </c>
      <c r="K240" s="2" t="s">
        <v>1533</v>
      </c>
      <c r="L240" s="2" t="s">
        <v>1534</v>
      </c>
      <c r="M240" s="1">
        <f t="shared" si="6"/>
        <v>1</v>
      </c>
      <c r="N240" s="155" t="str">
        <f>VLOOKUP(F:F,vlookup函数实操!A:B,2)</f>
        <v>行业E</v>
      </c>
      <c r="O240" s="155" t="str">
        <f>VLOOKUP(G:G,vlookup函数实操!H$1:I$6,2)</f>
        <v>营收极高</v>
      </c>
      <c r="P240" s="155" t="str">
        <f t="shared" si="7"/>
        <v>北京市</v>
      </c>
      <c r="Q240" s="155"/>
    </row>
    <row r="241" spans="1:17" ht="22.5" x14ac:dyDescent="0.4">
      <c r="A241" s="2" t="s">
        <v>30014</v>
      </c>
      <c r="B241" s="2" t="s">
        <v>1541</v>
      </c>
      <c r="C241" s="2" t="s">
        <v>0</v>
      </c>
      <c r="D241" s="2" t="s">
        <v>1542</v>
      </c>
      <c r="E241" s="2" t="s">
        <v>1543</v>
      </c>
      <c r="F241" s="2" t="s">
        <v>213</v>
      </c>
      <c r="G241" s="63">
        <v>6941051579.25</v>
      </c>
      <c r="H241" s="64">
        <v>648016868.11000001</v>
      </c>
      <c r="I241" s="153" t="s">
        <v>1544</v>
      </c>
      <c r="J241" s="2" t="s">
        <v>1545</v>
      </c>
      <c r="K241" s="2" t="s">
        <v>1546</v>
      </c>
      <c r="L241" s="2" t="s">
        <v>1547</v>
      </c>
      <c r="M241" s="1">
        <f t="shared" si="6"/>
        <v>1</v>
      </c>
      <c r="N241" s="155" t="str">
        <f>VLOOKUP(F:F,vlookup函数实操!A:B,2)</f>
        <v>行业A</v>
      </c>
      <c r="O241" s="155" t="str">
        <f>VLOOKUP(G:G,vlookup函数实操!H$1:I$6,2)</f>
        <v>营收极高</v>
      </c>
      <c r="P241" s="155" t="str">
        <f t="shared" si="7"/>
        <v>北京市</v>
      </c>
      <c r="Q241" s="155"/>
    </row>
    <row r="242" spans="1:17" ht="22.5" x14ac:dyDescent="0.4">
      <c r="A242" s="2" t="s">
        <v>30015</v>
      </c>
      <c r="B242" s="2" t="s">
        <v>1535</v>
      </c>
      <c r="C242" s="2" t="s">
        <v>0</v>
      </c>
      <c r="D242" s="2" t="s">
        <v>1536</v>
      </c>
      <c r="E242" s="2" t="s">
        <v>1537</v>
      </c>
      <c r="F242" s="2" t="s">
        <v>149</v>
      </c>
      <c r="G242" s="63">
        <v>13100448195.25</v>
      </c>
      <c r="H242" s="64">
        <v>211084477.99000001</v>
      </c>
      <c r="I242" s="153">
        <v>4237</v>
      </c>
      <c r="J242" s="2" t="s">
        <v>1538</v>
      </c>
      <c r="K242" s="2" t="s">
        <v>1539</v>
      </c>
      <c r="L242" s="2" t="s">
        <v>1540</v>
      </c>
      <c r="M242" s="1">
        <f t="shared" si="6"/>
        <v>1</v>
      </c>
      <c r="N242" s="155" t="str">
        <f>VLOOKUP(F:F,vlookup函数实操!A:B,2)</f>
        <v>行业E</v>
      </c>
      <c r="O242" s="155" t="str">
        <f>VLOOKUP(G:G,vlookup函数实操!H$1:I$6,2)</f>
        <v>营收极高</v>
      </c>
      <c r="P242" s="155" t="str">
        <f t="shared" si="7"/>
        <v>北京市</v>
      </c>
      <c r="Q242" s="155"/>
    </row>
    <row r="243" spans="1:17" ht="22.5" x14ac:dyDescent="0.4">
      <c r="A243" s="2" t="s">
        <v>30014</v>
      </c>
      <c r="B243" s="2" t="s">
        <v>1554</v>
      </c>
      <c r="C243" s="2" t="s">
        <v>0</v>
      </c>
      <c r="D243" s="2" t="s">
        <v>1555</v>
      </c>
      <c r="E243" s="2" t="s">
        <v>1556</v>
      </c>
      <c r="F243" s="2" t="s">
        <v>17</v>
      </c>
      <c r="G243" s="63">
        <v>264477801000</v>
      </c>
      <c r="H243" s="64">
        <v>5621071000</v>
      </c>
      <c r="I243" s="153" t="s">
        <v>1557</v>
      </c>
      <c r="J243" s="2" t="s">
        <v>1558</v>
      </c>
      <c r="K243" s="2" t="s">
        <v>1559</v>
      </c>
      <c r="L243" s="148" t="s">
        <v>1560</v>
      </c>
      <c r="M243" s="1">
        <f t="shared" si="6"/>
        <v>1</v>
      </c>
      <c r="N243" s="155" t="str">
        <f>VLOOKUP(F:F,vlookup函数实操!A:B,2)</f>
        <v>行业C</v>
      </c>
      <c r="O243" s="155" t="str">
        <f>VLOOKUP(G:G,vlookup函数实操!H$1:I$6,2)</f>
        <v>营收极高</v>
      </c>
      <c r="P243" s="155" t="str">
        <f t="shared" si="7"/>
        <v>北京市</v>
      </c>
      <c r="Q243" s="155"/>
    </row>
    <row r="244" spans="1:17" ht="22.5" x14ac:dyDescent="0.4">
      <c r="A244" s="2" t="s">
        <v>30015</v>
      </c>
      <c r="B244" s="2" t="s">
        <v>1561</v>
      </c>
      <c r="C244" s="2" t="s">
        <v>0</v>
      </c>
      <c r="D244" s="2" t="s">
        <v>1562</v>
      </c>
      <c r="E244" s="2" t="s">
        <v>1563</v>
      </c>
      <c r="F244" s="2" t="s">
        <v>378</v>
      </c>
      <c r="G244" s="63">
        <v>1204295978.5</v>
      </c>
      <c r="H244" s="64">
        <v>42662118.840000004</v>
      </c>
      <c r="I244" s="153" t="s">
        <v>1564</v>
      </c>
      <c r="J244" s="2" t="s">
        <v>1565</v>
      </c>
      <c r="K244" s="2" t="s">
        <v>1566</v>
      </c>
      <c r="L244" s="2" t="s">
        <v>1567</v>
      </c>
      <c r="M244" s="1">
        <f t="shared" si="6"/>
        <v>3</v>
      </c>
      <c r="N244" s="155" t="str">
        <f>VLOOKUP(F:F,vlookup函数实操!A:B,2)</f>
        <v>行业C</v>
      </c>
      <c r="O244" s="155" t="str">
        <f>VLOOKUP(G:G,vlookup函数实操!H$1:I$6,2)</f>
        <v>营收极高</v>
      </c>
      <c r="P244" s="155" t="str">
        <f t="shared" si="7"/>
        <v>南通市</v>
      </c>
      <c r="Q244" s="155"/>
    </row>
    <row r="245" spans="1:17" ht="22.5" x14ac:dyDescent="0.4">
      <c r="A245" s="2" t="s">
        <v>30014</v>
      </c>
      <c r="B245" s="2" t="s">
        <v>1568</v>
      </c>
      <c r="C245" s="2" t="s">
        <v>0</v>
      </c>
      <c r="D245" s="2" t="s">
        <v>1569</v>
      </c>
      <c r="E245" s="2" t="s">
        <v>1570</v>
      </c>
      <c r="F245" s="2" t="s">
        <v>135</v>
      </c>
      <c r="G245" s="63">
        <v>146554000000</v>
      </c>
      <c r="H245" s="64">
        <v>5437000000</v>
      </c>
      <c r="I245" s="153" t="s">
        <v>1571</v>
      </c>
      <c r="J245" s="2" t="s">
        <v>1572</v>
      </c>
      <c r="K245" s="2" t="s">
        <v>1573</v>
      </c>
      <c r="L245" s="2" t="s">
        <v>1574</v>
      </c>
      <c r="M245" s="1">
        <f t="shared" si="6"/>
        <v>1</v>
      </c>
      <c r="N245" s="155" t="str">
        <f>VLOOKUP(F:F,vlookup函数实操!A:B,2)</f>
        <v>行业A</v>
      </c>
      <c r="O245" s="155" t="str">
        <f>VLOOKUP(G:G,vlookup函数实操!H$1:I$6,2)</f>
        <v>营收极高</v>
      </c>
      <c r="P245" s="155" t="str">
        <f t="shared" si="7"/>
        <v>上海市</v>
      </c>
      <c r="Q245" s="155"/>
    </row>
    <row r="246" spans="1:17" ht="22.5" x14ac:dyDescent="0.4">
      <c r="A246" s="2" t="s">
        <v>30014</v>
      </c>
      <c r="B246" s="2" t="s">
        <v>1575</v>
      </c>
      <c r="C246" s="2" t="s">
        <v>0</v>
      </c>
      <c r="D246" s="2" t="s">
        <v>1576</v>
      </c>
      <c r="E246" s="2" t="s">
        <v>1577</v>
      </c>
      <c r="F246" s="2" t="s">
        <v>47</v>
      </c>
      <c r="G246" s="63">
        <v>779368000000</v>
      </c>
      <c r="H246" s="64">
        <v>39059000000</v>
      </c>
      <c r="I246" s="153" t="s">
        <v>1578</v>
      </c>
      <c r="J246" s="2" t="s">
        <v>1579</v>
      </c>
      <c r="K246" s="2" t="s">
        <v>1580</v>
      </c>
      <c r="L246" s="2" t="s">
        <v>1581</v>
      </c>
      <c r="M246" s="1">
        <f t="shared" si="6"/>
        <v>2</v>
      </c>
      <c r="N246" s="155" t="str">
        <f>VLOOKUP(F:F,vlookup函数实操!A:B,2)</f>
        <v>行业D</v>
      </c>
      <c r="O246" s="155" t="str">
        <f>VLOOKUP(G:G,vlookup函数实操!H$1:I$6,2)</f>
        <v>营收极高</v>
      </c>
      <c r="P246" s="155" t="str">
        <f t="shared" si="7"/>
        <v>北京市</v>
      </c>
      <c r="Q246" s="155"/>
    </row>
    <row r="247" spans="1:17" x14ac:dyDescent="0.4">
      <c r="A247" s="2" t="s">
        <v>30014</v>
      </c>
      <c r="B247" s="2" t="s">
        <v>1595</v>
      </c>
      <c r="C247" s="2" t="s">
        <v>0</v>
      </c>
      <c r="D247" s="2" t="s">
        <v>1596</v>
      </c>
      <c r="E247" s="2" t="s">
        <v>939</v>
      </c>
      <c r="F247" s="2" t="s">
        <v>47</v>
      </c>
      <c r="G247" s="63">
        <v>771386000000</v>
      </c>
      <c r="H247" s="64">
        <v>22605000000</v>
      </c>
      <c r="I247" s="153" t="s">
        <v>1597</v>
      </c>
      <c r="J247" s="2" t="s">
        <v>1598</v>
      </c>
      <c r="K247" s="2" t="s">
        <v>1599</v>
      </c>
      <c r="L247" s="2" t="s">
        <v>1600</v>
      </c>
      <c r="M247" s="1">
        <f t="shared" si="6"/>
        <v>1</v>
      </c>
      <c r="N247" s="155" t="str">
        <f>VLOOKUP(F:F,vlookup函数实操!A:B,2)</f>
        <v>行业D</v>
      </c>
      <c r="O247" s="155" t="str">
        <f>VLOOKUP(G:G,vlookup函数实操!H$1:I$6,2)</f>
        <v>营收极高</v>
      </c>
      <c r="P247" s="155" t="str">
        <f t="shared" si="7"/>
        <v>北京市</v>
      </c>
      <c r="Q247" s="155"/>
    </row>
    <row r="248" spans="1:17" x14ac:dyDescent="0.4">
      <c r="A248" s="2" t="s">
        <v>30014</v>
      </c>
      <c r="B248" s="2" t="s">
        <v>1613</v>
      </c>
      <c r="C248" s="2" t="s">
        <v>0</v>
      </c>
      <c r="D248" s="2" t="s">
        <v>1614</v>
      </c>
      <c r="E248" s="2" t="s">
        <v>1615</v>
      </c>
      <c r="F248" s="2" t="s">
        <v>1055</v>
      </c>
      <c r="G248" s="63">
        <v>83902000000</v>
      </c>
      <c r="H248" s="64">
        <v>18957000000</v>
      </c>
      <c r="I248" s="153" t="s">
        <v>1616</v>
      </c>
      <c r="J248" s="2" t="s">
        <v>1617</v>
      </c>
      <c r="K248" s="2" t="s">
        <v>1618</v>
      </c>
      <c r="L248" s="2" t="s">
        <v>1619</v>
      </c>
      <c r="M248" s="1">
        <f t="shared" si="6"/>
        <v>2</v>
      </c>
      <c r="N248" s="155" t="str">
        <f>VLOOKUP(F:F,vlookup函数实操!A:B,2)</f>
        <v>行业D</v>
      </c>
      <c r="O248" s="155" t="str">
        <f>VLOOKUP(G:G,vlookup函数实操!H$1:I$6,2)</f>
        <v>营收极高</v>
      </c>
      <c r="P248" s="155" t="str">
        <f t="shared" si="7"/>
        <v>北京市</v>
      </c>
      <c r="Q248" s="155"/>
    </row>
    <row r="249" spans="1:17" ht="22.5" x14ac:dyDescent="0.4">
      <c r="A249" s="2" t="s">
        <v>30014</v>
      </c>
      <c r="B249" s="2" t="s">
        <v>1626</v>
      </c>
      <c r="C249" s="2" t="s">
        <v>0</v>
      </c>
      <c r="D249" s="2" t="s">
        <v>1627</v>
      </c>
      <c r="E249" s="2" t="s">
        <v>1628</v>
      </c>
      <c r="F249" s="2" t="s">
        <v>40</v>
      </c>
      <c r="G249" s="63">
        <v>1524319395.1700001</v>
      </c>
      <c r="H249" s="64">
        <v>-102517021.09</v>
      </c>
      <c r="I249" s="153" t="s">
        <v>1629</v>
      </c>
      <c r="J249" s="2" t="s">
        <v>1630</v>
      </c>
      <c r="K249" s="2" t="s">
        <v>1631</v>
      </c>
      <c r="L249" s="2" t="s">
        <v>1632</v>
      </c>
      <c r="M249" s="1">
        <f t="shared" si="6"/>
        <v>3</v>
      </c>
      <c r="N249" s="155" t="str">
        <f>VLOOKUP(F:F,vlookup函数实操!A:B,2)</f>
        <v>行业C</v>
      </c>
      <c r="O249" s="155" t="str">
        <f>VLOOKUP(G:G,vlookup函数实操!H$1:I$6,2)</f>
        <v>营收极高</v>
      </c>
      <c r="P249" s="155" t="str">
        <f t="shared" si="7"/>
        <v>北京市</v>
      </c>
      <c r="Q249" s="155"/>
    </row>
    <row r="250" spans="1:17" ht="22.5" x14ac:dyDescent="0.4">
      <c r="A250" s="2" t="s">
        <v>30014</v>
      </c>
      <c r="B250" s="2" t="s">
        <v>1633</v>
      </c>
      <c r="C250" s="2" t="s">
        <v>0</v>
      </c>
      <c r="D250" s="2" t="s">
        <v>1634</v>
      </c>
      <c r="E250" s="2" t="s">
        <v>1635</v>
      </c>
      <c r="F250" s="2" t="s">
        <v>135</v>
      </c>
      <c r="G250" s="63">
        <v>343777000000</v>
      </c>
      <c r="H250" s="64">
        <v>15178000000</v>
      </c>
      <c r="I250" s="153" t="s">
        <v>1636</v>
      </c>
      <c r="J250" s="2" t="s">
        <v>1637</v>
      </c>
      <c r="K250" s="2" t="s">
        <v>1638</v>
      </c>
      <c r="L250" s="2" t="s">
        <v>1639</v>
      </c>
      <c r="M250" s="1">
        <f t="shared" si="6"/>
        <v>2</v>
      </c>
      <c r="N250" s="155" t="str">
        <f>VLOOKUP(F:F,vlookup函数实操!A:B,2)</f>
        <v>行业A</v>
      </c>
      <c r="O250" s="155" t="str">
        <f>VLOOKUP(G:G,vlookup函数实操!H$1:I$6,2)</f>
        <v>营收极高</v>
      </c>
      <c r="P250" s="155" t="str">
        <f t="shared" si="7"/>
        <v>北京市</v>
      </c>
      <c r="Q250" s="155"/>
    </row>
    <row r="251" spans="1:17" ht="22.5" x14ac:dyDescent="0.4">
      <c r="A251" s="2" t="s">
        <v>30014</v>
      </c>
      <c r="B251" s="2" t="s">
        <v>1640</v>
      </c>
      <c r="C251" s="2" t="s">
        <v>0</v>
      </c>
      <c r="D251" s="2" t="s">
        <v>1641</v>
      </c>
      <c r="E251" s="2" t="s">
        <v>1642</v>
      </c>
      <c r="F251" s="2" t="s">
        <v>135</v>
      </c>
      <c r="G251" s="63">
        <v>189568000000</v>
      </c>
      <c r="H251" s="64">
        <v>8744000000</v>
      </c>
      <c r="I251" s="153" t="s">
        <v>1643</v>
      </c>
      <c r="J251" s="2" t="s">
        <v>1644</v>
      </c>
      <c r="K251" s="2" t="s">
        <v>1645</v>
      </c>
      <c r="L251" s="2" t="s">
        <v>1646</v>
      </c>
      <c r="M251" s="1">
        <f t="shared" si="6"/>
        <v>1</v>
      </c>
      <c r="N251" s="155" t="str">
        <f>VLOOKUP(F:F,vlookup函数实操!A:B,2)</f>
        <v>行业A</v>
      </c>
      <c r="O251" s="155" t="str">
        <f>VLOOKUP(G:G,vlookup函数实操!H$1:I$6,2)</f>
        <v>营收极高</v>
      </c>
      <c r="P251" s="155" t="str">
        <f t="shared" si="7"/>
        <v>北京市</v>
      </c>
      <c r="Q251" s="155"/>
    </row>
    <row r="252" spans="1:17" ht="22.5" x14ac:dyDescent="0.4">
      <c r="A252" s="2" t="s">
        <v>30014</v>
      </c>
      <c r="B252" s="2" t="s">
        <v>1654</v>
      </c>
      <c r="C252" s="2" t="s">
        <v>0</v>
      </c>
      <c r="D252" s="2" t="s">
        <v>1655</v>
      </c>
      <c r="E252" s="2" t="s">
        <v>1656</v>
      </c>
      <c r="F252" s="2" t="s">
        <v>996</v>
      </c>
      <c r="G252" s="63">
        <v>561142114.92999995</v>
      </c>
      <c r="H252" s="64">
        <v>129893894.05</v>
      </c>
      <c r="I252" s="153">
        <v>2105</v>
      </c>
      <c r="J252" s="2" t="s">
        <v>1657</v>
      </c>
      <c r="K252" s="2" t="s">
        <v>1658</v>
      </c>
      <c r="L252" s="2" t="s">
        <v>1659</v>
      </c>
      <c r="M252" s="1">
        <f t="shared" si="6"/>
        <v>1</v>
      </c>
      <c r="N252" s="155" t="str">
        <f>VLOOKUP(F:F,vlookup函数实操!A:B,2)</f>
        <v>行业D</v>
      </c>
      <c r="O252" s="155" t="str">
        <f>VLOOKUP(G:G,vlookup函数实操!H$1:I$6,2)</f>
        <v>营收较高</v>
      </c>
      <c r="P252" s="155" t="str">
        <f t="shared" si="7"/>
        <v>重庆市</v>
      </c>
      <c r="Q252" s="155"/>
    </row>
    <row r="253" spans="1:17" ht="33.75" x14ac:dyDescent="0.4">
      <c r="A253" s="2" t="s">
        <v>30014</v>
      </c>
      <c r="B253" s="2" t="s">
        <v>1660</v>
      </c>
      <c r="C253" s="2" t="s">
        <v>0</v>
      </c>
      <c r="D253" s="2" t="s">
        <v>1661</v>
      </c>
      <c r="E253" s="2" t="s">
        <v>1662</v>
      </c>
      <c r="F253" s="2" t="s">
        <v>135</v>
      </c>
      <c r="G253" s="63">
        <v>305940000000</v>
      </c>
      <c r="H253" s="64">
        <v>20658000000</v>
      </c>
      <c r="I253" s="153" t="s">
        <v>1663</v>
      </c>
      <c r="J253" s="2" t="s">
        <v>1664</v>
      </c>
      <c r="K253" s="2" t="s">
        <v>1665</v>
      </c>
      <c r="L253" s="2" t="s">
        <v>1666</v>
      </c>
      <c r="M253" s="1">
        <f t="shared" si="6"/>
        <v>2</v>
      </c>
      <c r="N253" s="155" t="str">
        <f>VLOOKUP(F:F,vlookup函数实操!A:B,2)</f>
        <v>行业A</v>
      </c>
      <c r="O253" s="155" t="str">
        <f>VLOOKUP(G:G,vlookup函数实操!H$1:I$6,2)</f>
        <v>营收极高</v>
      </c>
      <c r="P253" s="155" t="str">
        <f t="shared" si="7"/>
        <v>深圳市</v>
      </c>
      <c r="Q253" s="155"/>
    </row>
    <row r="254" spans="1:17" x14ac:dyDescent="0.4">
      <c r="A254" s="2" t="s">
        <v>30014</v>
      </c>
      <c r="B254" s="2" t="s">
        <v>1674</v>
      </c>
      <c r="C254" s="2" t="s">
        <v>0</v>
      </c>
      <c r="D254" s="2" t="s">
        <v>1675</v>
      </c>
      <c r="E254" s="2" t="s">
        <v>1676</v>
      </c>
      <c r="F254" s="2" t="s">
        <v>17</v>
      </c>
      <c r="G254" s="63">
        <v>71275956000</v>
      </c>
      <c r="H254" s="64">
        <v>960166000</v>
      </c>
      <c r="I254" s="153" t="s">
        <v>1677</v>
      </c>
      <c r="J254" s="2" t="s">
        <v>1678</v>
      </c>
      <c r="K254" s="2" t="s">
        <v>1679</v>
      </c>
      <c r="L254" s="2" t="s">
        <v>1680</v>
      </c>
      <c r="M254" s="1">
        <f t="shared" si="6"/>
        <v>1</v>
      </c>
      <c r="N254" s="155" t="str">
        <f>VLOOKUP(F:F,vlookup函数实操!A:B,2)</f>
        <v>行业C</v>
      </c>
      <c r="O254" s="155" t="str">
        <f>VLOOKUP(G:G,vlookup函数实操!H$1:I$6,2)</f>
        <v>营收极高</v>
      </c>
      <c r="P254" s="155" t="str">
        <f t="shared" si="7"/>
        <v>北京市</v>
      </c>
      <c r="Q254" s="155"/>
    </row>
    <row r="255" spans="1:17" x14ac:dyDescent="0.4">
      <c r="A255" s="2" t="s">
        <v>30014</v>
      </c>
      <c r="B255" s="2" t="s">
        <v>1702</v>
      </c>
      <c r="C255" s="2" t="s">
        <v>0</v>
      </c>
      <c r="D255" s="2" t="s">
        <v>1703</v>
      </c>
      <c r="E255" s="2" t="s">
        <v>1704</v>
      </c>
      <c r="F255" s="2" t="s">
        <v>25</v>
      </c>
      <c r="G255" s="63">
        <v>75621399000</v>
      </c>
      <c r="H255" s="64">
        <v>1574894000</v>
      </c>
      <c r="I255" s="153" t="s">
        <v>1705</v>
      </c>
      <c r="J255" s="2" t="s">
        <v>1706</v>
      </c>
      <c r="K255" s="2" t="s">
        <v>1707</v>
      </c>
      <c r="L255" s="2" t="s">
        <v>1708</v>
      </c>
      <c r="M255" s="1">
        <f t="shared" si="6"/>
        <v>1</v>
      </c>
      <c r="N255" s="155" t="str">
        <f>VLOOKUP(F:F,vlookup函数实操!A:B,2)</f>
        <v>行业B</v>
      </c>
      <c r="O255" s="155" t="str">
        <f>VLOOKUP(G:G,vlookup函数实操!H$1:I$6,2)</f>
        <v>营收极高</v>
      </c>
      <c r="P255" s="155" t="str">
        <f t="shared" si="7"/>
        <v>北京市</v>
      </c>
      <c r="Q255" s="155"/>
    </row>
    <row r="256" spans="1:17" ht="22.5" x14ac:dyDescent="0.4">
      <c r="A256" s="2" t="s">
        <v>30014</v>
      </c>
      <c r="B256" s="2" t="s">
        <v>1716</v>
      </c>
      <c r="C256" s="2" t="s">
        <v>0</v>
      </c>
      <c r="D256" s="2" t="s">
        <v>1717</v>
      </c>
      <c r="E256" s="2" t="s">
        <v>1718</v>
      </c>
      <c r="F256" s="2" t="s">
        <v>95</v>
      </c>
      <c r="G256" s="63">
        <v>89021517630</v>
      </c>
      <c r="H256" s="64">
        <v>2030970354</v>
      </c>
      <c r="I256" s="153" t="s">
        <v>1719</v>
      </c>
      <c r="J256" s="2" t="s">
        <v>1720</v>
      </c>
      <c r="K256" s="2" t="s">
        <v>1721</v>
      </c>
      <c r="L256" s="2" t="s">
        <v>1722</v>
      </c>
      <c r="M256" s="1">
        <f t="shared" si="6"/>
        <v>2</v>
      </c>
      <c r="N256" s="155" t="str">
        <f>VLOOKUP(F:F,vlookup函数实操!A:B,2)</f>
        <v>行业D</v>
      </c>
      <c r="O256" s="155" t="str">
        <f>VLOOKUP(G:G,vlookup函数实操!H$1:I$6,2)</f>
        <v>营收极高</v>
      </c>
      <c r="P256" s="155" t="str">
        <f t="shared" si="7"/>
        <v>北京市</v>
      </c>
      <c r="Q256" s="155"/>
    </row>
    <row r="257" spans="1:17" x14ac:dyDescent="0.4">
      <c r="A257" s="2" t="s">
        <v>30014</v>
      </c>
      <c r="B257" s="2" t="s">
        <v>1723</v>
      </c>
      <c r="C257" s="2" t="s">
        <v>0</v>
      </c>
      <c r="D257" s="2" t="s">
        <v>1724</v>
      </c>
      <c r="E257" s="2" t="s">
        <v>1725</v>
      </c>
      <c r="F257" s="2" t="s">
        <v>681</v>
      </c>
      <c r="G257" s="63">
        <v>370244488</v>
      </c>
      <c r="H257" s="64">
        <v>19000935.559999999</v>
      </c>
      <c r="I257" s="153">
        <v>1406</v>
      </c>
      <c r="J257" s="2" t="s">
        <v>1726</v>
      </c>
      <c r="K257" s="2" t="s">
        <v>1727</v>
      </c>
      <c r="L257" s="2" t="s">
        <v>1728</v>
      </c>
      <c r="M257" s="1">
        <f t="shared" si="6"/>
        <v>1</v>
      </c>
      <c r="N257" s="155" t="str">
        <f>VLOOKUP(F:F,vlookup函数实操!A:B,2)</f>
        <v>行业A</v>
      </c>
      <c r="O257" s="155" t="str">
        <f>VLOOKUP(G:G,vlookup函数实操!H$1:I$6,2)</f>
        <v>营收较高</v>
      </c>
      <c r="P257" s="155" t="str">
        <f t="shared" si="7"/>
        <v>北京市</v>
      </c>
      <c r="Q257" s="155"/>
    </row>
    <row r="258" spans="1:17" ht="22.5" x14ac:dyDescent="0.4">
      <c r="A258" s="2" t="s">
        <v>30014</v>
      </c>
      <c r="B258" s="2" t="s">
        <v>1729</v>
      </c>
      <c r="C258" s="2" t="s">
        <v>0</v>
      </c>
      <c r="D258" s="2" t="s">
        <v>1730</v>
      </c>
      <c r="E258" s="2" t="s">
        <v>1731</v>
      </c>
      <c r="F258" s="2" t="s">
        <v>246</v>
      </c>
      <c r="G258" s="63">
        <v>5132770832.5900002</v>
      </c>
      <c r="H258" s="64">
        <v>1836322238.71</v>
      </c>
      <c r="I258" s="153" t="s">
        <v>1732</v>
      </c>
      <c r="J258" s="2" t="s">
        <v>1733</v>
      </c>
      <c r="K258" s="2" t="s">
        <v>1734</v>
      </c>
      <c r="L258" s="2" t="s">
        <v>1735</v>
      </c>
      <c r="M258" s="1">
        <f t="shared" si="6"/>
        <v>1</v>
      </c>
      <c r="N258" s="155" t="str">
        <f>VLOOKUP(F:F,vlookup函数实操!A:B,2)</f>
        <v>行业C</v>
      </c>
      <c r="O258" s="155" t="str">
        <f>VLOOKUP(G:G,vlookup函数实操!H$1:I$6,2)</f>
        <v>营收极高</v>
      </c>
      <c r="P258" s="155" t="str">
        <f t="shared" si="7"/>
        <v>嘉兴市</v>
      </c>
      <c r="Q258" s="155"/>
    </row>
    <row r="259" spans="1:17" ht="22.5" x14ac:dyDescent="0.4">
      <c r="A259" s="2" t="s">
        <v>30014</v>
      </c>
      <c r="B259" s="2" t="s">
        <v>1736</v>
      </c>
      <c r="C259" s="2" t="s">
        <v>0</v>
      </c>
      <c r="D259" s="2" t="s">
        <v>1737</v>
      </c>
      <c r="E259" s="2" t="s">
        <v>1738</v>
      </c>
      <c r="F259" s="2" t="s">
        <v>17</v>
      </c>
      <c r="G259" s="63">
        <v>172095326154</v>
      </c>
      <c r="H259" s="64">
        <v>5093589966</v>
      </c>
      <c r="I259" s="153" t="s">
        <v>1739</v>
      </c>
      <c r="J259" s="2" t="s">
        <v>1740</v>
      </c>
      <c r="K259" s="2" t="s">
        <v>1741</v>
      </c>
      <c r="L259" s="2" t="s">
        <v>1742</v>
      </c>
      <c r="M259" s="1">
        <f t="shared" ref="M259:M322" si="8">LEN(L259)-LEN(SUBSTITUTE(L259,"@",""))</f>
        <v>1</v>
      </c>
      <c r="N259" s="155" t="str">
        <f>VLOOKUP(F:F,vlookup函数实操!A:B,2)</f>
        <v>行业C</v>
      </c>
      <c r="O259" s="155" t="str">
        <f>VLOOKUP(G:G,vlookup函数实操!H$1:I$6,2)</f>
        <v>营收极高</v>
      </c>
      <c r="P259" s="155" t="str">
        <f t="shared" ref="P259:P322" si="9">IF(ISNUMBER(FIND("省",E259)),MID(E259,FIND("省",E259)+1,FIND("市",E259)-FIND("省",E259)),LEFT(E259,FIND("市",E259)))</f>
        <v>北京市</v>
      </c>
      <c r="Q259" s="155"/>
    </row>
    <row r="260" spans="1:17" ht="22.5" x14ac:dyDescent="0.4">
      <c r="A260" s="2" t="s">
        <v>30014</v>
      </c>
      <c r="B260" s="2" t="s">
        <v>1743</v>
      </c>
      <c r="C260" s="2" t="s">
        <v>0</v>
      </c>
      <c r="D260" s="2" t="s">
        <v>1744</v>
      </c>
      <c r="E260" s="2" t="s">
        <v>1745</v>
      </c>
      <c r="F260" s="2" t="s">
        <v>17</v>
      </c>
      <c r="G260" s="63">
        <v>485438959000</v>
      </c>
      <c r="H260" s="64">
        <v>12922672000</v>
      </c>
      <c r="I260" s="153" t="s">
        <v>1746</v>
      </c>
      <c r="J260" s="2" t="s">
        <v>1747</v>
      </c>
      <c r="K260" s="2" t="s">
        <v>1748</v>
      </c>
      <c r="L260" s="2" t="s">
        <v>1749</v>
      </c>
      <c r="M260" s="1">
        <f t="shared" si="8"/>
        <v>1</v>
      </c>
      <c r="N260" s="155" t="str">
        <f>VLOOKUP(F:F,vlookup函数实操!A:B,2)</f>
        <v>行业C</v>
      </c>
      <c r="O260" s="155" t="str">
        <f>VLOOKUP(G:G,vlookup函数实操!H$1:I$6,2)</f>
        <v>营收极高</v>
      </c>
      <c r="P260" s="155" t="str">
        <f t="shared" si="9"/>
        <v>北京市</v>
      </c>
      <c r="Q260" s="155"/>
    </row>
    <row r="261" spans="1:17" ht="22.5" x14ac:dyDescent="0.4">
      <c r="A261" s="2" t="s">
        <v>30014</v>
      </c>
      <c r="B261" s="2" t="s">
        <v>1757</v>
      </c>
      <c r="C261" s="2" t="s">
        <v>0</v>
      </c>
      <c r="D261" s="2" t="s">
        <v>1758</v>
      </c>
      <c r="E261" s="2" t="s">
        <v>1759</v>
      </c>
      <c r="F261" s="2" t="s">
        <v>285</v>
      </c>
      <c r="G261" s="63">
        <v>14367527573.85</v>
      </c>
      <c r="H261" s="64">
        <v>251811093.80000001</v>
      </c>
      <c r="I261" s="153">
        <v>1239</v>
      </c>
      <c r="J261" s="2" t="s">
        <v>1760</v>
      </c>
      <c r="K261" s="2" t="s">
        <v>1761</v>
      </c>
      <c r="L261" s="2" t="s">
        <v>1762</v>
      </c>
      <c r="M261" s="1">
        <f t="shared" si="8"/>
        <v>2</v>
      </c>
      <c r="N261" s="155" t="str">
        <f>VLOOKUP(F:F,vlookup函数实操!A:B,2)</f>
        <v>行业C</v>
      </c>
      <c r="O261" s="155" t="str">
        <f>VLOOKUP(G:G,vlookup函数实操!H$1:I$6,2)</f>
        <v>营收极高</v>
      </c>
      <c r="P261" s="155" t="str">
        <f t="shared" si="9"/>
        <v>北京市</v>
      </c>
      <c r="Q261" s="155"/>
    </row>
    <row r="262" spans="1:17" ht="22.5" x14ac:dyDescent="0.4">
      <c r="A262" s="2" t="s">
        <v>30014</v>
      </c>
      <c r="B262" s="2" t="s">
        <v>1763</v>
      </c>
      <c r="C262" s="2" t="s">
        <v>0</v>
      </c>
      <c r="D262" s="2" t="s">
        <v>1764</v>
      </c>
      <c r="E262" s="2" t="s">
        <v>1765</v>
      </c>
      <c r="F262" s="2" t="s">
        <v>17</v>
      </c>
      <c r="G262" s="63">
        <v>35291043066.300003</v>
      </c>
      <c r="H262" s="64">
        <v>977166785.87</v>
      </c>
      <c r="I262" s="153" t="s">
        <v>1766</v>
      </c>
      <c r="J262" s="2" t="s">
        <v>1767</v>
      </c>
      <c r="K262" s="2" t="s">
        <v>1768</v>
      </c>
      <c r="L262" s="2" t="s">
        <v>1769</v>
      </c>
      <c r="M262" s="1">
        <f t="shared" si="8"/>
        <v>3</v>
      </c>
      <c r="N262" s="155" t="str">
        <f>VLOOKUP(F:F,vlookup函数实操!A:B,2)</f>
        <v>行业C</v>
      </c>
      <c r="O262" s="155" t="str">
        <f>VLOOKUP(G:G,vlookup函数实操!H$1:I$6,2)</f>
        <v>营收极高</v>
      </c>
      <c r="P262" s="155" t="str">
        <f t="shared" si="9"/>
        <v>北京市</v>
      </c>
      <c r="Q262" s="155"/>
    </row>
    <row r="263" spans="1:17" ht="22.5" x14ac:dyDescent="0.4">
      <c r="A263" s="2" t="s">
        <v>30014</v>
      </c>
      <c r="B263" s="2" t="s">
        <v>1777</v>
      </c>
      <c r="C263" s="2" t="s">
        <v>0</v>
      </c>
      <c r="D263" s="2" t="s">
        <v>1778</v>
      </c>
      <c r="E263" s="2" t="s">
        <v>1779</v>
      </c>
      <c r="F263" s="2" t="s">
        <v>17</v>
      </c>
      <c r="G263" s="63">
        <v>26276133505.869999</v>
      </c>
      <c r="H263" s="64">
        <v>422999341.25999999</v>
      </c>
      <c r="I263" s="153" t="s">
        <v>1780</v>
      </c>
      <c r="J263" s="2" t="s">
        <v>1781</v>
      </c>
      <c r="K263" s="2" t="s">
        <v>1782</v>
      </c>
      <c r="L263" s="2" t="s">
        <v>1783</v>
      </c>
      <c r="M263" s="1">
        <f t="shared" si="8"/>
        <v>3</v>
      </c>
      <c r="N263" s="155" t="str">
        <f>VLOOKUP(F:F,vlookup函数实操!A:B,2)</f>
        <v>行业C</v>
      </c>
      <c r="O263" s="155" t="str">
        <f>VLOOKUP(G:G,vlookup函数实操!H$1:I$6,2)</f>
        <v>营收极高</v>
      </c>
      <c r="P263" s="155" t="str">
        <f t="shared" si="9"/>
        <v>上海市</v>
      </c>
      <c r="Q263" s="155"/>
    </row>
    <row r="264" spans="1:17" ht="22.5" x14ac:dyDescent="0.4">
      <c r="A264" s="2" t="s">
        <v>30014</v>
      </c>
      <c r="B264" s="2" t="s">
        <v>1770</v>
      </c>
      <c r="C264" s="2" t="s">
        <v>0</v>
      </c>
      <c r="D264" s="2" t="s">
        <v>1771</v>
      </c>
      <c r="E264" s="2" t="s">
        <v>1772</v>
      </c>
      <c r="F264" s="2" t="s">
        <v>419</v>
      </c>
      <c r="G264" s="63">
        <v>17099460204.209999</v>
      </c>
      <c r="H264" s="64">
        <v>2884076302.6700001</v>
      </c>
      <c r="I264" s="153" t="s">
        <v>1773</v>
      </c>
      <c r="J264" s="2" t="s">
        <v>1774</v>
      </c>
      <c r="K264" s="2" t="s">
        <v>1775</v>
      </c>
      <c r="L264" s="2" t="s">
        <v>1776</v>
      </c>
      <c r="M264" s="1">
        <f t="shared" si="8"/>
        <v>1</v>
      </c>
      <c r="N264" s="155" t="str">
        <f>VLOOKUP(F:F,vlookup函数实操!A:B,2)</f>
        <v>行业A</v>
      </c>
      <c r="O264" s="155" t="str">
        <f>VLOOKUP(G:G,vlookup函数实操!H$1:I$6,2)</f>
        <v>营收极高</v>
      </c>
      <c r="P264" s="155" t="str">
        <f t="shared" si="9"/>
        <v>北京市</v>
      </c>
      <c r="Q264" s="155"/>
    </row>
    <row r="265" spans="1:17" x14ac:dyDescent="0.4">
      <c r="A265" s="2" t="s">
        <v>30014</v>
      </c>
      <c r="B265" s="2" t="s">
        <v>1803</v>
      </c>
      <c r="C265" s="2" t="s">
        <v>0</v>
      </c>
      <c r="D265" s="2" t="s">
        <v>1804</v>
      </c>
      <c r="E265" s="2" t="s">
        <v>1805</v>
      </c>
      <c r="F265" s="2" t="s">
        <v>278</v>
      </c>
      <c r="G265" s="63">
        <v>90898000000</v>
      </c>
      <c r="H265" s="64">
        <v>34301000000</v>
      </c>
      <c r="I265" s="153" t="s">
        <v>1806</v>
      </c>
      <c r="J265" s="2" t="s">
        <v>1807</v>
      </c>
      <c r="K265" s="2" t="s">
        <v>1808</v>
      </c>
      <c r="L265" s="2" t="s">
        <v>1809</v>
      </c>
      <c r="M265" s="1">
        <f t="shared" si="8"/>
        <v>1</v>
      </c>
      <c r="N265" s="155" t="str">
        <f>VLOOKUP(F:F,vlookup函数实操!A:B,2)</f>
        <v>行业E</v>
      </c>
      <c r="O265" s="155" t="str">
        <f>VLOOKUP(G:G,vlookup函数实操!H$1:I$6,2)</f>
        <v>营收极高</v>
      </c>
      <c r="P265" s="155" t="e">
        <f t="shared" si="9"/>
        <v>#VALUE!</v>
      </c>
      <c r="Q265" s="155"/>
    </row>
    <row r="266" spans="1:17" ht="22.5" x14ac:dyDescent="0.4">
      <c r="A266" s="2" t="s">
        <v>30014</v>
      </c>
      <c r="B266" s="2" t="s">
        <v>1928</v>
      </c>
      <c r="C266" s="2" t="s">
        <v>0</v>
      </c>
      <c r="D266" s="2" t="s">
        <v>1929</v>
      </c>
      <c r="E266" s="2" t="s">
        <v>1930</v>
      </c>
      <c r="F266" s="2" t="s">
        <v>185</v>
      </c>
      <c r="G266" s="63">
        <v>454448642.06</v>
      </c>
      <c r="H266" s="64">
        <v>15410866.6</v>
      </c>
      <c r="I266" s="153">
        <v>3638</v>
      </c>
      <c r="J266" s="2" t="s">
        <v>1931</v>
      </c>
      <c r="K266" s="2" t="s">
        <v>1932</v>
      </c>
      <c r="L266" s="2" t="s">
        <v>1933</v>
      </c>
      <c r="M266" s="1">
        <f t="shared" si="8"/>
        <v>3</v>
      </c>
      <c r="N266" s="155" t="str">
        <f>VLOOKUP(F:F,vlookup函数实操!A:B,2)</f>
        <v>行业B</v>
      </c>
      <c r="O266" s="155" t="str">
        <f>VLOOKUP(G:G,vlookup函数实操!H$1:I$6,2)</f>
        <v>营收较高</v>
      </c>
      <c r="P266" s="155" t="str">
        <f t="shared" si="9"/>
        <v>北京市</v>
      </c>
      <c r="Q266" s="155"/>
    </row>
    <row r="267" spans="1:17" x14ac:dyDescent="0.4">
      <c r="A267" s="2" t="s">
        <v>30015</v>
      </c>
      <c r="B267" s="2" t="s">
        <v>1810</v>
      </c>
      <c r="C267" s="2" t="s">
        <v>0</v>
      </c>
      <c r="D267" s="2" t="s">
        <v>1811</v>
      </c>
      <c r="E267" s="2" t="s">
        <v>1812</v>
      </c>
      <c r="F267" s="2" t="s">
        <v>17</v>
      </c>
      <c r="G267" s="63">
        <v>1103387879.6199999</v>
      </c>
      <c r="H267" s="64">
        <v>39070464.460000001</v>
      </c>
      <c r="I267" s="153">
        <v>4825</v>
      </c>
      <c r="J267" s="2" t="s">
        <v>1813</v>
      </c>
      <c r="K267" s="2" t="s">
        <v>1814</v>
      </c>
      <c r="L267" s="2" t="s">
        <v>1815</v>
      </c>
      <c r="M267" s="1">
        <f t="shared" si="8"/>
        <v>1</v>
      </c>
      <c r="N267" s="155" t="str">
        <f>VLOOKUP(F:F,vlookup函数实操!A:B,2)</f>
        <v>行业C</v>
      </c>
      <c r="O267" s="155" t="str">
        <f>VLOOKUP(G:G,vlookup函数实操!H$1:I$6,2)</f>
        <v>营收极高</v>
      </c>
      <c r="P267" s="155" t="str">
        <f t="shared" si="9"/>
        <v>上海市</v>
      </c>
      <c r="Q267" s="155"/>
    </row>
    <row r="268" spans="1:17" x14ac:dyDescent="0.4">
      <c r="A268" s="2" t="s">
        <v>30014</v>
      </c>
      <c r="B268" s="2" t="s">
        <v>1822</v>
      </c>
      <c r="C268" s="2" t="s">
        <v>0</v>
      </c>
      <c r="D268" s="2" t="s">
        <v>1823</v>
      </c>
      <c r="E268" s="2" t="s">
        <v>1824</v>
      </c>
      <c r="F268" s="2" t="s">
        <v>142</v>
      </c>
      <c r="G268" s="63">
        <v>903193766</v>
      </c>
      <c r="H268" s="64">
        <v>267576900</v>
      </c>
      <c r="I268" s="153">
        <v>1978</v>
      </c>
      <c r="J268" s="2" t="s">
        <v>1825</v>
      </c>
      <c r="K268" s="2" t="s">
        <v>1826</v>
      </c>
      <c r="L268" s="2" t="s">
        <v>1827</v>
      </c>
      <c r="M268" s="1">
        <f t="shared" si="8"/>
        <v>1</v>
      </c>
      <c r="N268" s="155" t="str">
        <f>VLOOKUP(F:F,vlookup函数实操!A:B,2)</f>
        <v>行业A</v>
      </c>
      <c r="O268" s="155" t="str">
        <f>VLOOKUP(G:G,vlookup函数实操!H$1:I$6,2)</f>
        <v>营收较高</v>
      </c>
      <c r="P268" s="155" t="str">
        <f t="shared" si="9"/>
        <v>北京市</v>
      </c>
      <c r="Q268" s="155"/>
    </row>
    <row r="269" spans="1:17" ht="22.5" x14ac:dyDescent="0.4">
      <c r="A269" s="2" t="s">
        <v>30014</v>
      </c>
      <c r="B269" s="2" t="s">
        <v>1835</v>
      </c>
      <c r="C269" s="2" t="s">
        <v>0</v>
      </c>
      <c r="D269" s="2" t="s">
        <v>1836</v>
      </c>
      <c r="E269" s="2" t="s">
        <v>1837</v>
      </c>
      <c r="F269" s="2" t="s">
        <v>773</v>
      </c>
      <c r="G269" s="63">
        <v>12917577000</v>
      </c>
      <c r="H269" s="64">
        <v>-8899923000</v>
      </c>
      <c r="I269" s="153" t="s">
        <v>1838</v>
      </c>
      <c r="J269" s="2" t="s">
        <v>1839</v>
      </c>
      <c r="K269" s="2" t="s">
        <v>1840</v>
      </c>
      <c r="L269" s="2" t="s">
        <v>1841</v>
      </c>
      <c r="M269" s="1">
        <f t="shared" si="8"/>
        <v>3</v>
      </c>
      <c r="N269" s="155" t="str">
        <f>VLOOKUP(F:F,vlookup函数实操!A:B,2)</f>
        <v>行业C</v>
      </c>
      <c r="O269" s="155" t="str">
        <f>VLOOKUP(G:G,vlookup函数实操!H$1:I$6,2)</f>
        <v>营收极高</v>
      </c>
      <c r="P269" s="155" t="str">
        <f t="shared" si="9"/>
        <v>北京市</v>
      </c>
      <c r="Q269" s="155"/>
    </row>
    <row r="270" spans="1:17" ht="22.5" x14ac:dyDescent="0.4">
      <c r="A270" s="2" t="s">
        <v>30015</v>
      </c>
      <c r="B270" s="2" t="s">
        <v>1849</v>
      </c>
      <c r="C270" s="2" t="s">
        <v>0</v>
      </c>
      <c r="D270" s="2" t="s">
        <v>1850</v>
      </c>
      <c r="E270" s="2" t="s">
        <v>1851</v>
      </c>
      <c r="F270" s="2" t="s">
        <v>419</v>
      </c>
      <c r="G270" s="63">
        <v>17177711032.09</v>
      </c>
      <c r="H270" s="64">
        <v>2851637051.54</v>
      </c>
      <c r="I270" s="153" t="s">
        <v>1852</v>
      </c>
      <c r="J270" s="2" t="s">
        <v>1853</v>
      </c>
      <c r="K270" s="2" t="s">
        <v>1854</v>
      </c>
      <c r="L270" s="2" t="s">
        <v>1855</v>
      </c>
      <c r="M270" s="1">
        <f t="shared" si="8"/>
        <v>1</v>
      </c>
      <c r="N270" s="155" t="str">
        <f>VLOOKUP(F:F,vlookup函数实操!A:B,2)</f>
        <v>行业A</v>
      </c>
      <c r="O270" s="155" t="str">
        <f>VLOOKUP(G:G,vlookup函数实操!H$1:I$6,2)</f>
        <v>营收极高</v>
      </c>
      <c r="P270" s="155" t="str">
        <f t="shared" si="9"/>
        <v>深圳市</v>
      </c>
      <c r="Q270" s="155"/>
    </row>
    <row r="271" spans="1:17" ht="22.5" x14ac:dyDescent="0.4">
      <c r="A271" s="2" t="s">
        <v>30014</v>
      </c>
      <c r="B271" s="2" t="s">
        <v>1870</v>
      </c>
      <c r="C271" s="2" t="s">
        <v>0</v>
      </c>
      <c r="D271" s="2" t="s">
        <v>1871</v>
      </c>
      <c r="E271" s="2" t="s">
        <v>1872</v>
      </c>
      <c r="F271" s="2" t="s">
        <v>1874</v>
      </c>
      <c r="G271" s="63">
        <v>27627289.559999999</v>
      </c>
      <c r="H271" s="64">
        <v>1085008.7</v>
      </c>
      <c r="I271" s="153">
        <v>529</v>
      </c>
      <c r="J271" s="2" t="s">
        <v>1873</v>
      </c>
      <c r="K271" s="2" t="s">
        <v>1875</v>
      </c>
      <c r="L271" s="2" t="s">
        <v>1876</v>
      </c>
      <c r="M271" s="1">
        <f t="shared" si="8"/>
        <v>1</v>
      </c>
      <c r="N271" s="155" t="str">
        <f>VLOOKUP(F:F,vlookup函数实操!A:B,2)</f>
        <v>行业C</v>
      </c>
      <c r="O271" s="155" t="str">
        <f>VLOOKUP(G:G,vlookup函数实操!H$1:I$6,2)</f>
        <v>营收正常</v>
      </c>
      <c r="P271" s="155" t="str">
        <f t="shared" si="9"/>
        <v>北京市</v>
      </c>
      <c r="Q271" s="155"/>
    </row>
    <row r="272" spans="1:17" ht="22.5" x14ac:dyDescent="0.4">
      <c r="A272" s="2" t="s">
        <v>30014</v>
      </c>
      <c r="B272" s="2" t="s">
        <v>1934</v>
      </c>
      <c r="C272" s="2" t="s">
        <v>0</v>
      </c>
      <c r="D272" s="2" t="s">
        <v>1935</v>
      </c>
      <c r="E272" s="2" t="s">
        <v>1930</v>
      </c>
      <c r="F272" s="2" t="s">
        <v>171</v>
      </c>
      <c r="G272" s="63">
        <v>5952713568.5299997</v>
      </c>
      <c r="H272" s="64">
        <v>67232389.260000005</v>
      </c>
      <c r="I272" s="153" t="s">
        <v>1936</v>
      </c>
      <c r="J272" s="2" t="s">
        <v>1937</v>
      </c>
      <c r="K272" s="2" t="s">
        <v>1938</v>
      </c>
      <c r="L272" s="2" t="s">
        <v>1939</v>
      </c>
      <c r="M272" s="1">
        <f t="shared" si="8"/>
        <v>1</v>
      </c>
      <c r="N272" s="155" t="str">
        <f>VLOOKUP(F:F,vlookup函数实操!A:B,2)</f>
        <v>行业A</v>
      </c>
      <c r="O272" s="155" t="str">
        <f>VLOOKUP(G:G,vlookup函数实操!H$1:I$6,2)</f>
        <v>营收极高</v>
      </c>
      <c r="P272" s="155" t="str">
        <f t="shared" si="9"/>
        <v>北京市</v>
      </c>
      <c r="Q272" s="155"/>
    </row>
    <row r="273" spans="1:17" ht="22.5" x14ac:dyDescent="0.4">
      <c r="A273" s="2" t="s">
        <v>30014</v>
      </c>
      <c r="B273" s="2" t="s">
        <v>1883</v>
      </c>
      <c r="C273" s="2" t="s">
        <v>0</v>
      </c>
      <c r="D273" s="2" t="s">
        <v>1884</v>
      </c>
      <c r="E273" s="2" t="s">
        <v>1885</v>
      </c>
      <c r="F273" s="2" t="s">
        <v>773</v>
      </c>
      <c r="G273" s="63">
        <v>12665000000</v>
      </c>
      <c r="H273" s="64">
        <v>-7760000000</v>
      </c>
      <c r="I273" s="153" t="s">
        <v>1886</v>
      </c>
      <c r="J273" s="2" t="s">
        <v>1887</v>
      </c>
      <c r="K273" s="2" t="s">
        <v>1888</v>
      </c>
      <c r="L273" s="2" t="s">
        <v>1889</v>
      </c>
      <c r="M273" s="1">
        <f t="shared" si="8"/>
        <v>3</v>
      </c>
      <c r="N273" s="155" t="str">
        <f>VLOOKUP(F:F,vlookup函数实操!A:B,2)</f>
        <v>行业C</v>
      </c>
      <c r="O273" s="155" t="str">
        <f>VLOOKUP(G:G,vlookup函数实操!H$1:I$6,2)</f>
        <v>营收极高</v>
      </c>
      <c r="P273" s="155" t="str">
        <f t="shared" si="9"/>
        <v>上海市</v>
      </c>
      <c r="Q273" s="155"/>
    </row>
    <row r="274" spans="1:17" ht="22.5" x14ac:dyDescent="0.4">
      <c r="A274" s="2" t="s">
        <v>30014</v>
      </c>
      <c r="B274" s="2" t="s">
        <v>1890</v>
      </c>
      <c r="C274" s="2" t="s">
        <v>0</v>
      </c>
      <c r="D274" s="2" t="s">
        <v>1891</v>
      </c>
      <c r="E274" s="2" t="s">
        <v>1892</v>
      </c>
      <c r="F274" s="2" t="s">
        <v>681</v>
      </c>
      <c r="G274" s="63">
        <v>946337886.25999999</v>
      </c>
      <c r="H274" s="64">
        <v>115787890.89</v>
      </c>
      <c r="I274" s="153">
        <v>3329</v>
      </c>
      <c r="J274" s="2" t="s">
        <v>1893</v>
      </c>
      <c r="K274" s="2" t="s">
        <v>1894</v>
      </c>
      <c r="L274" s="2" t="s">
        <v>1895</v>
      </c>
      <c r="M274" s="1">
        <f t="shared" si="8"/>
        <v>1</v>
      </c>
      <c r="N274" s="155" t="str">
        <f>VLOOKUP(F:F,vlookup函数实操!A:B,2)</f>
        <v>行业A</v>
      </c>
      <c r="O274" s="155" t="str">
        <f>VLOOKUP(G:G,vlookup函数实操!H$1:I$6,2)</f>
        <v>营收较高</v>
      </c>
      <c r="P274" s="155" t="str">
        <f t="shared" si="9"/>
        <v>北京市</v>
      </c>
      <c r="Q274" s="155"/>
    </row>
    <row r="275" spans="1:17" ht="22.5" x14ac:dyDescent="0.4">
      <c r="A275" s="2" t="s">
        <v>30014</v>
      </c>
      <c r="B275" s="2" t="s">
        <v>1903</v>
      </c>
      <c r="C275" s="2" t="s">
        <v>0</v>
      </c>
      <c r="D275" s="2" t="s">
        <v>1904</v>
      </c>
      <c r="E275" s="2" t="s">
        <v>1905</v>
      </c>
      <c r="F275" s="2" t="s">
        <v>54</v>
      </c>
      <c r="G275" s="63">
        <v>739819400</v>
      </c>
      <c r="H275" s="64">
        <v>49123600</v>
      </c>
      <c r="I275" s="153">
        <v>2789</v>
      </c>
      <c r="J275" s="2" t="s">
        <v>1906</v>
      </c>
      <c r="K275" s="2" t="s">
        <v>1907</v>
      </c>
      <c r="L275" s="2" t="s">
        <v>1908</v>
      </c>
      <c r="M275" s="1">
        <f t="shared" si="8"/>
        <v>1</v>
      </c>
      <c r="N275" s="155" t="str">
        <f>VLOOKUP(F:F,vlookup函数实操!A:B,2)</f>
        <v>行业E</v>
      </c>
      <c r="O275" s="155" t="str">
        <f>VLOOKUP(G:G,vlookup函数实操!H$1:I$6,2)</f>
        <v>营收较高</v>
      </c>
      <c r="P275" s="155" t="str">
        <f t="shared" si="9"/>
        <v>广州市</v>
      </c>
      <c r="Q275" s="155"/>
    </row>
    <row r="276" spans="1:17" x14ac:dyDescent="0.4">
      <c r="A276" s="2" t="s">
        <v>30014</v>
      </c>
      <c r="B276" s="2" t="s">
        <v>1896</v>
      </c>
      <c r="C276" s="2" t="s">
        <v>0</v>
      </c>
      <c r="D276" s="2" t="s">
        <v>1897</v>
      </c>
      <c r="E276" s="2" t="s">
        <v>1898</v>
      </c>
      <c r="F276" s="2" t="s">
        <v>95</v>
      </c>
      <c r="G276" s="63">
        <v>118576141111.63</v>
      </c>
      <c r="H276" s="64">
        <v>7223387007.71</v>
      </c>
      <c r="I276" s="153" t="s">
        <v>1899</v>
      </c>
      <c r="J276" s="2" t="s">
        <v>1900</v>
      </c>
      <c r="K276" s="2" t="s">
        <v>1901</v>
      </c>
      <c r="L276" s="2" t="s">
        <v>1902</v>
      </c>
      <c r="M276" s="1">
        <f t="shared" si="8"/>
        <v>1</v>
      </c>
      <c r="N276" s="155" t="str">
        <f>VLOOKUP(F:F,vlookup函数实操!A:B,2)</f>
        <v>行业D</v>
      </c>
      <c r="O276" s="155" t="str">
        <f>VLOOKUP(G:G,vlookup函数实操!H$1:I$6,2)</f>
        <v>营收极高</v>
      </c>
      <c r="P276" s="155" t="str">
        <f t="shared" si="9"/>
        <v>北京市</v>
      </c>
      <c r="Q276" s="155"/>
    </row>
    <row r="277" spans="1:17" x14ac:dyDescent="0.4">
      <c r="A277" s="2" t="s">
        <v>30014</v>
      </c>
      <c r="B277" s="2" t="s">
        <v>1909</v>
      </c>
      <c r="C277" s="2" t="s">
        <v>0</v>
      </c>
      <c r="D277" s="2" t="s">
        <v>1910</v>
      </c>
      <c r="E277" s="2" t="s">
        <v>1911</v>
      </c>
      <c r="F277" s="2" t="s">
        <v>17</v>
      </c>
      <c r="G277" s="63">
        <v>128604575827.13</v>
      </c>
      <c r="H277" s="64">
        <v>2763875129.4499998</v>
      </c>
      <c r="I277" s="153" t="s">
        <v>1912</v>
      </c>
      <c r="J277" s="2" t="s">
        <v>1913</v>
      </c>
      <c r="K277" s="2" t="s">
        <v>1914</v>
      </c>
      <c r="L277" s="2" t="s">
        <v>1915</v>
      </c>
      <c r="M277" s="1">
        <f t="shared" si="8"/>
        <v>1</v>
      </c>
      <c r="N277" s="155" t="str">
        <f>VLOOKUP(F:F,vlookup函数实操!A:B,2)</f>
        <v>行业C</v>
      </c>
      <c r="O277" s="155" t="str">
        <f>VLOOKUP(G:G,vlookup函数实操!H$1:I$6,2)</f>
        <v>营收极高</v>
      </c>
      <c r="P277" s="155" t="str">
        <f t="shared" si="9"/>
        <v>北京市</v>
      </c>
      <c r="Q277" s="155"/>
    </row>
    <row r="278" spans="1:17" ht="22.5" x14ac:dyDescent="0.4">
      <c r="A278" s="2" t="s">
        <v>30014</v>
      </c>
      <c r="B278" s="2" t="s">
        <v>1946</v>
      </c>
      <c r="C278" s="2" t="s">
        <v>0</v>
      </c>
      <c r="D278" s="2" t="s">
        <v>1947</v>
      </c>
      <c r="E278" s="2" t="s">
        <v>1948</v>
      </c>
      <c r="F278" s="2" t="s">
        <v>185</v>
      </c>
      <c r="G278" s="63">
        <v>13109539144.24</v>
      </c>
      <c r="H278" s="64">
        <v>51957466.299999997</v>
      </c>
      <c r="I278" s="153" t="s">
        <v>1949</v>
      </c>
      <c r="J278" s="2" t="s">
        <v>1950</v>
      </c>
      <c r="K278" s="2" t="s">
        <v>1951</v>
      </c>
      <c r="L278" s="2" t="s">
        <v>1952</v>
      </c>
      <c r="M278" s="1">
        <f t="shared" si="8"/>
        <v>2</v>
      </c>
      <c r="N278" s="155" t="str">
        <f>VLOOKUP(F:F,vlookup函数实操!A:B,2)</f>
        <v>行业B</v>
      </c>
      <c r="O278" s="155" t="str">
        <f>VLOOKUP(G:G,vlookup函数实操!H$1:I$6,2)</f>
        <v>营收极高</v>
      </c>
      <c r="P278" s="155" t="str">
        <f t="shared" si="9"/>
        <v>上海市</v>
      </c>
      <c r="Q278" s="155"/>
    </row>
    <row r="279" spans="1:17" x14ac:dyDescent="0.4">
      <c r="A279" s="2" t="s">
        <v>30014</v>
      </c>
      <c r="B279" s="2" t="s">
        <v>1953</v>
      </c>
      <c r="C279" s="2" t="s">
        <v>0</v>
      </c>
      <c r="D279" s="2" t="s">
        <v>1954</v>
      </c>
      <c r="E279" s="2" t="s">
        <v>1955</v>
      </c>
      <c r="F279" s="2" t="s">
        <v>681</v>
      </c>
      <c r="G279" s="63">
        <v>827351571.22000003</v>
      </c>
      <c r="H279" s="64">
        <v>3833145.14</v>
      </c>
      <c r="I279" s="153">
        <v>4168</v>
      </c>
      <c r="J279" s="2" t="s">
        <v>1956</v>
      </c>
      <c r="K279" s="2" t="s">
        <v>1957</v>
      </c>
      <c r="L279" s="2" t="s">
        <v>1958</v>
      </c>
      <c r="M279" s="1">
        <f t="shared" si="8"/>
        <v>1</v>
      </c>
      <c r="N279" s="155" t="str">
        <f>VLOOKUP(F:F,vlookup函数实操!A:B,2)</f>
        <v>行业A</v>
      </c>
      <c r="O279" s="155" t="str">
        <f>VLOOKUP(G:G,vlookup函数实操!H$1:I$6,2)</f>
        <v>营收较高</v>
      </c>
      <c r="P279" s="155" t="str">
        <f t="shared" si="9"/>
        <v>北京市</v>
      </c>
      <c r="Q279" s="155"/>
    </row>
    <row r="280" spans="1:17" ht="22.5" x14ac:dyDescent="0.4">
      <c r="A280" s="2" t="s">
        <v>30015</v>
      </c>
      <c r="B280" s="2" t="s">
        <v>1978</v>
      </c>
      <c r="C280" s="2" t="s">
        <v>0</v>
      </c>
      <c r="D280" s="2" t="s">
        <v>1979</v>
      </c>
      <c r="E280" s="2" t="s">
        <v>1980</v>
      </c>
      <c r="F280" s="2" t="s">
        <v>171</v>
      </c>
      <c r="G280" s="63">
        <v>5683423572.8699999</v>
      </c>
      <c r="H280" s="64">
        <v>165134224.13999999</v>
      </c>
      <c r="I280" s="153" t="s">
        <v>1981</v>
      </c>
      <c r="J280" s="2" t="s">
        <v>1982</v>
      </c>
      <c r="K280" s="2" t="s">
        <v>1983</v>
      </c>
      <c r="L280" s="2" t="s">
        <v>1984</v>
      </c>
      <c r="M280" s="1">
        <f t="shared" si="8"/>
        <v>1</v>
      </c>
      <c r="N280" s="155" t="str">
        <f>VLOOKUP(F:F,vlookup函数实操!A:B,2)</f>
        <v>行业A</v>
      </c>
      <c r="O280" s="155" t="str">
        <f>VLOOKUP(G:G,vlookup函数实操!H$1:I$6,2)</f>
        <v>营收极高</v>
      </c>
      <c r="P280" s="155" t="str">
        <f t="shared" si="9"/>
        <v>深圳市</v>
      </c>
      <c r="Q280" s="155"/>
    </row>
    <row r="281" spans="1:17" ht="22.5" x14ac:dyDescent="0.4">
      <c r="A281" s="2" t="s">
        <v>30014</v>
      </c>
      <c r="B281" s="2" t="s">
        <v>1985</v>
      </c>
      <c r="C281" s="2" t="s">
        <v>0</v>
      </c>
      <c r="D281" s="2" t="s">
        <v>1986</v>
      </c>
      <c r="E281" s="2" t="s">
        <v>1987</v>
      </c>
      <c r="F281" s="2" t="s">
        <v>681</v>
      </c>
      <c r="G281" s="63">
        <v>60048497.649999999</v>
      </c>
      <c r="H281" s="64">
        <v>-1059975.92</v>
      </c>
      <c r="I281" s="153">
        <v>382</v>
      </c>
      <c r="J281" s="2" t="s">
        <v>1988</v>
      </c>
      <c r="K281" s="2" t="s">
        <v>1989</v>
      </c>
      <c r="L281" s="2" t="s">
        <v>1990</v>
      </c>
      <c r="M281" s="1">
        <f t="shared" si="8"/>
        <v>1</v>
      </c>
      <c r="N281" s="155" t="str">
        <f>VLOOKUP(F:F,vlookup函数实操!A:B,2)</f>
        <v>行业A</v>
      </c>
      <c r="O281" s="155" t="str">
        <f>VLOOKUP(G:G,vlookup函数实操!H$1:I$6,2)</f>
        <v>营收正常</v>
      </c>
      <c r="P281" s="155" t="str">
        <f t="shared" si="9"/>
        <v>长沙市</v>
      </c>
      <c r="Q281" s="155"/>
    </row>
    <row r="282" spans="1:17" ht="22.5" x14ac:dyDescent="0.4">
      <c r="A282" s="2" t="s">
        <v>30015</v>
      </c>
      <c r="B282" s="2" t="s">
        <v>1991</v>
      </c>
      <c r="C282" s="2" t="s">
        <v>0</v>
      </c>
      <c r="D282" s="2" t="s">
        <v>1992</v>
      </c>
      <c r="E282" s="2" t="s">
        <v>1993</v>
      </c>
      <c r="F282" s="2" t="s">
        <v>88</v>
      </c>
      <c r="G282" s="63">
        <v>1964657949.3099999</v>
      </c>
      <c r="H282" s="64">
        <v>38099280.829999998</v>
      </c>
      <c r="I282" s="153">
        <v>4571</v>
      </c>
      <c r="J282" s="2" t="s">
        <v>1994</v>
      </c>
      <c r="K282" s="2" t="s">
        <v>1995</v>
      </c>
      <c r="L282" s="2" t="s">
        <v>1996</v>
      </c>
      <c r="M282" s="1">
        <f t="shared" si="8"/>
        <v>3</v>
      </c>
      <c r="N282" s="155" t="str">
        <f>VLOOKUP(F:F,vlookup函数实操!A:B,2)</f>
        <v>行业C</v>
      </c>
      <c r="O282" s="155" t="str">
        <f>VLOOKUP(G:G,vlookup函数实操!H$1:I$6,2)</f>
        <v>营收极高</v>
      </c>
      <c r="P282" s="155" t="str">
        <f t="shared" si="9"/>
        <v>深圳市</v>
      </c>
      <c r="Q282" s="155"/>
    </row>
    <row r="283" spans="1:17" x14ac:dyDescent="0.4">
      <c r="A283" s="2" t="s">
        <v>30015</v>
      </c>
      <c r="B283" s="2" t="s">
        <v>1997</v>
      </c>
      <c r="C283" s="2" t="s">
        <v>0</v>
      </c>
      <c r="D283" s="2" t="s">
        <v>1998</v>
      </c>
      <c r="E283" s="2" t="s">
        <v>1999</v>
      </c>
      <c r="F283" s="2" t="s">
        <v>185</v>
      </c>
      <c r="G283" s="63">
        <v>849196317.99000001</v>
      </c>
      <c r="H283" s="64">
        <v>-28890047.530000001</v>
      </c>
      <c r="I283" s="153">
        <v>3461</v>
      </c>
      <c r="J283" s="2" t="s">
        <v>2000</v>
      </c>
      <c r="K283" s="2" t="s">
        <v>2001</v>
      </c>
      <c r="L283" s="2" t="s">
        <v>2002</v>
      </c>
      <c r="M283" s="1">
        <f t="shared" si="8"/>
        <v>2</v>
      </c>
      <c r="N283" s="155" t="str">
        <f>VLOOKUP(F:F,vlookup函数实操!A:B,2)</f>
        <v>行业B</v>
      </c>
      <c r="O283" s="155" t="str">
        <f>VLOOKUP(G:G,vlookup函数实操!H$1:I$6,2)</f>
        <v>营收较高</v>
      </c>
      <c r="P283" s="155" t="str">
        <f t="shared" si="9"/>
        <v>南阳市</v>
      </c>
      <c r="Q283" s="155"/>
    </row>
    <row r="284" spans="1:17" ht="22.5" x14ac:dyDescent="0.4">
      <c r="A284" s="2" t="s">
        <v>30015</v>
      </c>
      <c r="B284" s="2" t="s">
        <v>8428</v>
      </c>
      <c r="C284" s="2" t="s">
        <v>0</v>
      </c>
      <c r="D284" s="2" t="s">
        <v>8429</v>
      </c>
      <c r="E284" s="2" t="s">
        <v>8430</v>
      </c>
      <c r="F284" s="2" t="s">
        <v>163</v>
      </c>
      <c r="G284" s="63">
        <v>121512536.42</v>
      </c>
      <c r="H284" s="64">
        <v>8037965.4500000002</v>
      </c>
      <c r="I284" s="153">
        <v>1179</v>
      </c>
      <c r="J284" s="2" t="s">
        <v>8431</v>
      </c>
      <c r="K284" s="2" t="s">
        <v>8432</v>
      </c>
      <c r="L284" s="2" t="s">
        <v>8433</v>
      </c>
      <c r="M284" s="1">
        <f t="shared" si="8"/>
        <v>1</v>
      </c>
      <c r="N284" s="155" t="str">
        <f>VLOOKUP(F:F,vlookup函数实操!A:B,2)</f>
        <v>行业D</v>
      </c>
      <c r="O284" s="155" t="str">
        <f>VLOOKUP(G:G,vlookup函数实操!H$1:I$6,2)</f>
        <v>营收较高</v>
      </c>
      <c r="P284" s="155" t="str">
        <f t="shared" si="9"/>
        <v>成都市</v>
      </c>
      <c r="Q284" s="155"/>
    </row>
    <row r="285" spans="1:17" ht="22.5" x14ac:dyDescent="0.4">
      <c r="A285" s="2" t="s">
        <v>30015</v>
      </c>
      <c r="B285" s="2" t="s">
        <v>27587</v>
      </c>
      <c r="C285" s="2" t="s">
        <v>0</v>
      </c>
      <c r="D285" s="2" t="s">
        <v>27588</v>
      </c>
      <c r="E285" s="2" t="s">
        <v>27589</v>
      </c>
      <c r="F285" s="2" t="s">
        <v>110</v>
      </c>
      <c r="G285" s="63">
        <v>488182089.44999999</v>
      </c>
      <c r="H285" s="64">
        <v>-6514995.0599999996</v>
      </c>
      <c r="I285" s="153">
        <v>2462</v>
      </c>
      <c r="J285" s="2" t="s">
        <v>27590</v>
      </c>
      <c r="K285" s="2" t="s">
        <v>27591</v>
      </c>
      <c r="L285" s="2" t="s">
        <v>27592</v>
      </c>
      <c r="M285" s="1">
        <f t="shared" si="8"/>
        <v>1</v>
      </c>
      <c r="N285" s="155" t="str">
        <f>VLOOKUP(F:F,vlookup函数实操!A:B,2)</f>
        <v>行业C</v>
      </c>
      <c r="O285" s="155" t="str">
        <f>VLOOKUP(G:G,vlookup函数实操!H$1:I$6,2)</f>
        <v>营收较高</v>
      </c>
      <c r="P285" s="155" t="str">
        <f t="shared" si="9"/>
        <v>北京市</v>
      </c>
      <c r="Q285" s="155"/>
    </row>
    <row r="286" spans="1:17" ht="22.5" x14ac:dyDescent="0.4">
      <c r="A286" s="2" t="s">
        <v>30014</v>
      </c>
      <c r="B286" s="2" t="s">
        <v>11139</v>
      </c>
      <c r="C286" s="2" t="s">
        <v>0</v>
      </c>
      <c r="D286" s="2" t="s">
        <v>11140</v>
      </c>
      <c r="E286" s="2" t="s">
        <v>11141</v>
      </c>
      <c r="F286" s="2" t="s">
        <v>192</v>
      </c>
      <c r="G286" s="63">
        <v>3291771656.1199999</v>
      </c>
      <c r="H286" s="64">
        <v>623916382.73000002</v>
      </c>
      <c r="I286" s="153">
        <v>1398</v>
      </c>
      <c r="J286" s="2" t="s">
        <v>11142</v>
      </c>
      <c r="K286" s="2" t="s">
        <v>11143</v>
      </c>
      <c r="L286" s="2" t="s">
        <v>11144</v>
      </c>
      <c r="M286" s="1">
        <f t="shared" si="8"/>
        <v>3</v>
      </c>
      <c r="N286" s="155" t="str">
        <f>VLOOKUP(F:F,vlookup函数实操!A:B,2)</f>
        <v>行业B</v>
      </c>
      <c r="O286" s="155" t="str">
        <f>VLOOKUP(G:G,vlookup函数实操!H$1:I$6,2)</f>
        <v>营收极高</v>
      </c>
      <c r="P286" s="155" t="str">
        <f t="shared" si="9"/>
        <v>上海市</v>
      </c>
      <c r="Q286" s="155"/>
    </row>
    <row r="287" spans="1:17" ht="22.5" x14ac:dyDescent="0.4">
      <c r="A287" s="2" t="s">
        <v>30015</v>
      </c>
      <c r="B287" s="2" t="s">
        <v>2003</v>
      </c>
      <c r="C287" s="2" t="s">
        <v>0</v>
      </c>
      <c r="D287" s="2" t="s">
        <v>2004</v>
      </c>
      <c r="E287" s="2" t="s">
        <v>2005</v>
      </c>
      <c r="F287" s="2" t="s">
        <v>1874</v>
      </c>
      <c r="G287" s="63">
        <v>1212740311.9300001</v>
      </c>
      <c r="H287" s="64">
        <v>-463824594.93000001</v>
      </c>
      <c r="I287" s="153" t="s">
        <v>2006</v>
      </c>
      <c r="J287" s="2" t="s">
        <v>2007</v>
      </c>
      <c r="K287" s="2" t="s">
        <v>2008</v>
      </c>
      <c r="L287" s="2" t="s">
        <v>2009</v>
      </c>
      <c r="M287" s="1">
        <f t="shared" si="8"/>
        <v>1</v>
      </c>
      <c r="N287" s="155" t="str">
        <f>VLOOKUP(F:F,vlookup函数实操!A:B,2)</f>
        <v>行业C</v>
      </c>
      <c r="O287" s="155" t="str">
        <f>VLOOKUP(G:G,vlookup函数实操!H$1:I$6,2)</f>
        <v>营收极高</v>
      </c>
      <c r="P287" s="155" t="str">
        <f t="shared" si="9"/>
        <v>北京市</v>
      </c>
      <c r="Q287" s="155"/>
    </row>
    <row r="288" spans="1:17" ht="22.5" x14ac:dyDescent="0.4">
      <c r="A288" s="2" t="s">
        <v>30014</v>
      </c>
      <c r="B288" s="2" t="s">
        <v>2010</v>
      </c>
      <c r="C288" s="2" t="s">
        <v>0</v>
      </c>
      <c r="D288" s="2" t="s">
        <v>2011</v>
      </c>
      <c r="E288" s="2" t="s">
        <v>2012</v>
      </c>
      <c r="F288" s="2" t="s">
        <v>17</v>
      </c>
      <c r="G288" s="63">
        <v>11684816.43</v>
      </c>
      <c r="H288" s="64">
        <v>-4167645.19</v>
      </c>
      <c r="I288" s="153">
        <v>202</v>
      </c>
      <c r="J288" s="2" t="s">
        <v>2013</v>
      </c>
      <c r="K288" s="2" t="s">
        <v>2014</v>
      </c>
      <c r="L288" s="2" t="s">
        <v>2015</v>
      </c>
      <c r="M288" s="1">
        <f t="shared" si="8"/>
        <v>1</v>
      </c>
      <c r="N288" s="155" t="str">
        <f>VLOOKUP(F:F,vlookup函数实操!A:B,2)</f>
        <v>行业C</v>
      </c>
      <c r="O288" s="155" t="str">
        <f>VLOOKUP(G:G,vlookup函数实操!H$1:I$6,2)</f>
        <v>营收正常</v>
      </c>
      <c r="P288" s="155" t="str">
        <f t="shared" si="9"/>
        <v>北京市</v>
      </c>
      <c r="Q288" s="155"/>
    </row>
    <row r="289" spans="1:17" x14ac:dyDescent="0.4">
      <c r="A289" s="2" t="s">
        <v>30015</v>
      </c>
      <c r="B289" s="2" t="s">
        <v>2016</v>
      </c>
      <c r="C289" s="2" t="s">
        <v>0</v>
      </c>
      <c r="D289" s="2" t="s">
        <v>2017</v>
      </c>
      <c r="E289" s="2" t="s">
        <v>2018</v>
      </c>
      <c r="F289" s="2" t="s">
        <v>17</v>
      </c>
      <c r="G289" s="63">
        <v>2556550193.8899999</v>
      </c>
      <c r="H289" s="64">
        <v>74336717.370000005</v>
      </c>
      <c r="I289" s="153">
        <v>4456</v>
      </c>
      <c r="J289" s="2" t="s">
        <v>2019</v>
      </c>
      <c r="K289" s="2" t="s">
        <v>2020</v>
      </c>
      <c r="L289" s="2" t="s">
        <v>2021</v>
      </c>
      <c r="M289" s="1">
        <f t="shared" si="8"/>
        <v>1</v>
      </c>
      <c r="N289" s="155" t="str">
        <f>VLOOKUP(F:F,vlookup函数实操!A:B,2)</f>
        <v>行业C</v>
      </c>
      <c r="O289" s="155" t="str">
        <f>VLOOKUP(G:G,vlookup函数实操!H$1:I$6,2)</f>
        <v>营收极高</v>
      </c>
      <c r="P289" s="155" t="str">
        <f t="shared" si="9"/>
        <v>北京市</v>
      </c>
      <c r="Q289" s="155"/>
    </row>
    <row r="290" spans="1:17" ht="22.5" x14ac:dyDescent="0.4">
      <c r="A290" s="2" t="s">
        <v>30015</v>
      </c>
      <c r="B290" s="2" t="s">
        <v>2022</v>
      </c>
      <c r="C290" s="2" t="s">
        <v>0</v>
      </c>
      <c r="D290" s="2" t="s">
        <v>2023</v>
      </c>
      <c r="E290" s="2" t="s">
        <v>2024</v>
      </c>
      <c r="F290" s="2" t="s">
        <v>2026</v>
      </c>
      <c r="G290" s="63">
        <v>691269363.32000005</v>
      </c>
      <c r="H290" s="64">
        <v>61923196.060000002</v>
      </c>
      <c r="I290" s="153">
        <v>1517</v>
      </c>
      <c r="J290" s="2" t="s">
        <v>2025</v>
      </c>
      <c r="K290" s="2" t="s">
        <v>2027</v>
      </c>
      <c r="L290" s="2" t="s">
        <v>2028</v>
      </c>
      <c r="M290" s="1">
        <f t="shared" si="8"/>
        <v>3</v>
      </c>
      <c r="N290" s="155" t="str">
        <f>VLOOKUP(F:F,vlookup函数实操!A:B,2)</f>
        <v>行业C</v>
      </c>
      <c r="O290" s="155" t="str">
        <f>VLOOKUP(G:G,vlookup函数实操!H$1:I$6,2)</f>
        <v>营收较高</v>
      </c>
      <c r="P290" s="155" t="str">
        <f t="shared" si="9"/>
        <v>马鞍山市</v>
      </c>
      <c r="Q290" s="155"/>
    </row>
    <row r="291" spans="1:17" x14ac:dyDescent="0.4">
      <c r="A291" s="2" t="s">
        <v>30014</v>
      </c>
      <c r="B291" s="2" t="s">
        <v>2029</v>
      </c>
      <c r="C291" s="2" t="s">
        <v>0</v>
      </c>
      <c r="D291" s="2" t="s">
        <v>2030</v>
      </c>
      <c r="E291" s="2" t="s">
        <v>2031</v>
      </c>
      <c r="F291" s="2" t="s">
        <v>246</v>
      </c>
      <c r="G291" s="63">
        <v>655960743.71000004</v>
      </c>
      <c r="H291" s="64">
        <v>38886880.439999998</v>
      </c>
      <c r="I291" s="153">
        <v>3113</v>
      </c>
      <c r="J291" s="2" t="s">
        <v>2032</v>
      </c>
      <c r="K291" s="2" t="s">
        <v>2033</v>
      </c>
      <c r="L291" s="2" t="s">
        <v>2034</v>
      </c>
      <c r="M291" s="1">
        <f t="shared" si="8"/>
        <v>1</v>
      </c>
      <c r="N291" s="155" t="str">
        <f>VLOOKUP(F:F,vlookup函数实操!A:B,2)</f>
        <v>行业C</v>
      </c>
      <c r="O291" s="155" t="str">
        <f>VLOOKUP(G:G,vlookup函数实操!H$1:I$6,2)</f>
        <v>营收较高</v>
      </c>
      <c r="P291" s="155" t="str">
        <f t="shared" si="9"/>
        <v>洛阳市</v>
      </c>
      <c r="Q291" s="155"/>
    </row>
    <row r="292" spans="1:17" ht="33.75" x14ac:dyDescent="0.4">
      <c r="A292" s="2" t="s">
        <v>30015</v>
      </c>
      <c r="B292" s="2" t="s">
        <v>2035</v>
      </c>
      <c r="C292" s="2" t="s">
        <v>0</v>
      </c>
      <c r="D292" s="2" t="s">
        <v>2036</v>
      </c>
      <c r="E292" s="2" t="s">
        <v>2037</v>
      </c>
      <c r="F292" s="2" t="s">
        <v>17</v>
      </c>
      <c r="G292" s="63">
        <v>3050465239.3299999</v>
      </c>
      <c r="H292" s="64">
        <v>128732916.86</v>
      </c>
      <c r="I292" s="153">
        <v>1881</v>
      </c>
      <c r="J292" s="2" t="s">
        <v>2038</v>
      </c>
      <c r="K292" s="2" t="s">
        <v>2039</v>
      </c>
      <c r="L292" s="2" t="s">
        <v>2040</v>
      </c>
      <c r="M292" s="1">
        <f t="shared" si="8"/>
        <v>1</v>
      </c>
      <c r="N292" s="155" t="str">
        <f>VLOOKUP(F:F,vlookup函数实操!A:B,2)</f>
        <v>行业C</v>
      </c>
      <c r="O292" s="155" t="str">
        <f>VLOOKUP(G:G,vlookup函数实操!H$1:I$6,2)</f>
        <v>营收极高</v>
      </c>
      <c r="P292" s="155" t="e">
        <f t="shared" si="9"/>
        <v>#VALUE!</v>
      </c>
      <c r="Q292" s="155"/>
    </row>
    <row r="293" spans="1:17" ht="22.5" x14ac:dyDescent="0.4">
      <c r="A293" s="2" t="s">
        <v>30015</v>
      </c>
      <c r="B293" s="2" t="s">
        <v>2041</v>
      </c>
      <c r="C293" s="2" t="s">
        <v>0</v>
      </c>
      <c r="D293" s="2" t="s">
        <v>2042</v>
      </c>
      <c r="E293" s="2" t="s">
        <v>2043</v>
      </c>
      <c r="F293" s="2" t="s">
        <v>95</v>
      </c>
      <c r="G293" s="63">
        <v>243188563.90000001</v>
      </c>
      <c r="H293" s="64">
        <v>14727225.039999999</v>
      </c>
      <c r="I293" s="153">
        <v>1307</v>
      </c>
      <c r="J293" s="2" t="s">
        <v>2044</v>
      </c>
      <c r="K293" s="2" t="s">
        <v>2045</v>
      </c>
      <c r="L293" s="2" t="s">
        <v>2046</v>
      </c>
      <c r="M293" s="1">
        <f t="shared" si="8"/>
        <v>3</v>
      </c>
      <c r="N293" s="155" t="str">
        <f>VLOOKUP(F:F,vlookup函数实操!A:B,2)</f>
        <v>行业D</v>
      </c>
      <c r="O293" s="155" t="str">
        <f>VLOOKUP(G:G,vlookup函数实操!H$1:I$6,2)</f>
        <v>营收较高</v>
      </c>
      <c r="P293" s="155" t="str">
        <f t="shared" si="9"/>
        <v>福州市</v>
      </c>
      <c r="Q293" s="155"/>
    </row>
    <row r="294" spans="1:17" ht="22.5" x14ac:dyDescent="0.4">
      <c r="A294" s="2" t="s">
        <v>30015</v>
      </c>
      <c r="B294" s="2" t="s">
        <v>9263</v>
      </c>
      <c r="C294" s="2" t="s">
        <v>0</v>
      </c>
      <c r="D294" s="2" t="s">
        <v>9264</v>
      </c>
      <c r="E294" s="2" t="s">
        <v>9265</v>
      </c>
      <c r="F294" s="2" t="s">
        <v>32</v>
      </c>
      <c r="G294" s="63">
        <v>373544047.36000001</v>
      </c>
      <c r="H294" s="64">
        <v>20442485.539999999</v>
      </c>
      <c r="I294" s="153">
        <v>2115</v>
      </c>
      <c r="J294" s="2" t="s">
        <v>9266</v>
      </c>
      <c r="K294" s="2" t="s">
        <v>9267</v>
      </c>
      <c r="L294" s="2" t="s">
        <v>9268</v>
      </c>
      <c r="M294" s="1">
        <f t="shared" si="8"/>
        <v>2</v>
      </c>
      <c r="N294" s="155" t="str">
        <f>VLOOKUP(F:F,vlookup函数实操!A:B,2)</f>
        <v>行业A</v>
      </c>
      <c r="O294" s="155" t="str">
        <f>VLOOKUP(G:G,vlookup函数实操!H$1:I$6,2)</f>
        <v>营收较高</v>
      </c>
      <c r="P294" s="155" t="str">
        <f t="shared" si="9"/>
        <v>深圳市</v>
      </c>
      <c r="Q294" s="155"/>
    </row>
    <row r="295" spans="1:17" ht="22.5" x14ac:dyDescent="0.4">
      <c r="A295" s="2" t="s">
        <v>30014</v>
      </c>
      <c r="B295" s="2" t="s">
        <v>2047</v>
      </c>
      <c r="C295" s="2" t="s">
        <v>0</v>
      </c>
      <c r="D295" s="2" t="s">
        <v>2048</v>
      </c>
      <c r="E295" s="2" t="s">
        <v>2049</v>
      </c>
      <c r="F295" s="2" t="s">
        <v>2051</v>
      </c>
      <c r="G295" s="63">
        <v>459543899.35000002</v>
      </c>
      <c r="H295" s="64">
        <v>117803894.63</v>
      </c>
      <c r="I295" s="153">
        <v>1621</v>
      </c>
      <c r="J295" s="2" t="s">
        <v>2050</v>
      </c>
      <c r="K295" s="2" t="s">
        <v>2052</v>
      </c>
      <c r="L295" s="2" t="s">
        <v>2053</v>
      </c>
      <c r="M295" s="1">
        <f t="shared" si="8"/>
        <v>1</v>
      </c>
      <c r="N295" s="155" t="str">
        <f>VLOOKUP(F:F,vlookup函数实操!A:B,2)</f>
        <v>行业B</v>
      </c>
      <c r="O295" s="155" t="str">
        <f>VLOOKUP(G:G,vlookup函数实操!H$1:I$6,2)</f>
        <v>营收较高</v>
      </c>
      <c r="P295" s="155" t="str">
        <f t="shared" si="9"/>
        <v>连云港市</v>
      </c>
      <c r="Q295" s="155"/>
    </row>
    <row r="296" spans="1:17" ht="22.5" x14ac:dyDescent="0.4">
      <c r="A296" s="2" t="s">
        <v>30015</v>
      </c>
      <c r="B296" s="2" t="s">
        <v>2060</v>
      </c>
      <c r="C296" s="2" t="s">
        <v>0</v>
      </c>
      <c r="D296" s="2" t="s">
        <v>2061</v>
      </c>
      <c r="E296" s="2" t="s">
        <v>2062</v>
      </c>
      <c r="F296" s="2" t="s">
        <v>206</v>
      </c>
      <c r="G296" s="63">
        <v>74740262.170000002</v>
      </c>
      <c r="H296" s="64">
        <v>-134490858.47</v>
      </c>
      <c r="I296" s="153">
        <v>3148</v>
      </c>
      <c r="J296" s="2" t="s">
        <v>2063</v>
      </c>
      <c r="K296" s="2" t="s">
        <v>2064</v>
      </c>
      <c r="L296" s="2" t="s">
        <v>2065</v>
      </c>
      <c r="M296" s="1">
        <f t="shared" si="8"/>
        <v>1</v>
      </c>
      <c r="N296" s="155" t="str">
        <f>VLOOKUP(F:F,vlookup函数实操!A:B,2)</f>
        <v>行业C</v>
      </c>
      <c r="O296" s="155" t="str">
        <f>VLOOKUP(G:G,vlookup函数实操!H$1:I$6,2)</f>
        <v>营收正常</v>
      </c>
      <c r="P296" s="155" t="str">
        <f t="shared" si="9"/>
        <v>济南市</v>
      </c>
      <c r="Q296" s="155"/>
    </row>
    <row r="297" spans="1:17" ht="22.5" x14ac:dyDescent="0.4">
      <c r="A297" s="2" t="s">
        <v>30014</v>
      </c>
      <c r="B297" s="2" t="s">
        <v>21416</v>
      </c>
      <c r="C297" s="2" t="s">
        <v>0</v>
      </c>
      <c r="D297" s="2" t="s">
        <v>21417</v>
      </c>
      <c r="E297" s="2" t="s">
        <v>21418</v>
      </c>
      <c r="F297" s="2" t="s">
        <v>25</v>
      </c>
      <c r="G297" s="63">
        <v>4773195641.4399996</v>
      </c>
      <c r="H297" s="64">
        <v>423737267.25</v>
      </c>
      <c r="I297" s="153">
        <v>7597</v>
      </c>
      <c r="J297" s="2" t="s">
        <v>21419</v>
      </c>
      <c r="K297" s="2" t="s">
        <v>21420</v>
      </c>
      <c r="L297" s="2" t="s">
        <v>21421</v>
      </c>
      <c r="M297" s="1">
        <f t="shared" si="8"/>
        <v>3</v>
      </c>
      <c r="N297" s="155" t="str">
        <f>VLOOKUP(F:F,vlookup函数实操!A:B,2)</f>
        <v>行业B</v>
      </c>
      <c r="O297" s="155" t="str">
        <f>VLOOKUP(G:G,vlookup函数实操!H$1:I$6,2)</f>
        <v>营收极高</v>
      </c>
      <c r="P297" s="155" t="str">
        <f t="shared" si="9"/>
        <v>郑州市</v>
      </c>
      <c r="Q297" s="155"/>
    </row>
    <row r="298" spans="1:17" ht="22.5" x14ac:dyDescent="0.4">
      <c r="A298" s="2" t="s">
        <v>30015</v>
      </c>
      <c r="B298" s="2" t="s">
        <v>29318</v>
      </c>
      <c r="C298" s="2" t="s">
        <v>0</v>
      </c>
      <c r="D298" s="2" t="s">
        <v>29319</v>
      </c>
      <c r="E298" s="2" t="s">
        <v>29320</v>
      </c>
      <c r="F298" s="2" t="s">
        <v>74</v>
      </c>
      <c r="G298" s="63">
        <v>3358614316.9000001</v>
      </c>
      <c r="H298" s="64">
        <v>250777979.72999999</v>
      </c>
      <c r="I298" s="153" t="s">
        <v>29321</v>
      </c>
      <c r="J298" s="2" t="s">
        <v>29322</v>
      </c>
      <c r="K298" s="2" t="s">
        <v>29323</v>
      </c>
      <c r="L298" s="2" t="s">
        <v>29324</v>
      </c>
      <c r="M298" s="1">
        <f t="shared" si="8"/>
        <v>2</v>
      </c>
      <c r="N298" s="155" t="str">
        <f>VLOOKUP(F:F,vlookup函数实操!A:B,2)</f>
        <v>行业D</v>
      </c>
      <c r="O298" s="155" t="str">
        <f>VLOOKUP(G:G,vlookup函数实操!H$1:I$6,2)</f>
        <v>营收极高</v>
      </c>
      <c r="P298" s="155" t="str">
        <f t="shared" si="9"/>
        <v>宣城市</v>
      </c>
      <c r="Q298" s="155"/>
    </row>
    <row r="299" spans="1:17" ht="22.5" x14ac:dyDescent="0.4">
      <c r="A299" s="2" t="s">
        <v>30015</v>
      </c>
      <c r="B299" s="2" t="s">
        <v>29325</v>
      </c>
      <c r="C299" s="2" t="s">
        <v>0</v>
      </c>
      <c r="D299" s="2" t="s">
        <v>29326</v>
      </c>
      <c r="E299" s="2" t="s">
        <v>29327</v>
      </c>
      <c r="F299" s="2" t="s">
        <v>40</v>
      </c>
      <c r="G299" s="63">
        <v>781965149.46000004</v>
      </c>
      <c r="H299" s="64">
        <v>66802388.670000002</v>
      </c>
      <c r="I299" s="153">
        <v>4233</v>
      </c>
      <c r="J299" s="2" t="s">
        <v>29328</v>
      </c>
      <c r="K299" s="2" t="s">
        <v>29329</v>
      </c>
      <c r="L299" s="2" t="s">
        <v>29330</v>
      </c>
      <c r="M299" s="1">
        <f t="shared" si="8"/>
        <v>2</v>
      </c>
      <c r="N299" s="155" t="str">
        <f>VLOOKUP(F:F,vlookup函数实操!A:B,2)</f>
        <v>行业C</v>
      </c>
      <c r="O299" s="155" t="str">
        <f>VLOOKUP(G:G,vlookup函数实操!H$1:I$6,2)</f>
        <v>营收较高</v>
      </c>
      <c r="P299" s="155" t="str">
        <f t="shared" si="9"/>
        <v>芜湖市</v>
      </c>
      <c r="Q299" s="155"/>
    </row>
    <row r="300" spans="1:17" ht="22.5" x14ac:dyDescent="0.4">
      <c r="A300" s="2" t="s">
        <v>30015</v>
      </c>
      <c r="B300" s="2" t="s">
        <v>2084</v>
      </c>
      <c r="C300" s="2" t="s">
        <v>0</v>
      </c>
      <c r="D300" s="2" t="s">
        <v>2085</v>
      </c>
      <c r="E300" s="2" t="s">
        <v>2086</v>
      </c>
      <c r="F300" s="2" t="s">
        <v>378</v>
      </c>
      <c r="G300" s="63">
        <v>294908319.69</v>
      </c>
      <c r="H300" s="64">
        <v>24022937.91</v>
      </c>
      <c r="I300" s="153">
        <v>574</v>
      </c>
      <c r="J300" s="2" t="s">
        <v>2087</v>
      </c>
      <c r="K300" s="2" t="s">
        <v>2088</v>
      </c>
      <c r="L300" s="2" t="s">
        <v>2089</v>
      </c>
      <c r="M300" s="1">
        <f t="shared" si="8"/>
        <v>2</v>
      </c>
      <c r="N300" s="155" t="str">
        <f>VLOOKUP(F:F,vlookup函数实操!A:B,2)</f>
        <v>行业C</v>
      </c>
      <c r="O300" s="155" t="str">
        <f>VLOOKUP(G:G,vlookup函数实操!H$1:I$6,2)</f>
        <v>营收较高</v>
      </c>
      <c r="P300" s="155" t="str">
        <f t="shared" si="9"/>
        <v>南京市</v>
      </c>
      <c r="Q300" s="155"/>
    </row>
    <row r="301" spans="1:17" x14ac:dyDescent="0.4">
      <c r="A301" s="2" t="s">
        <v>30014</v>
      </c>
      <c r="B301" s="2" t="s">
        <v>2090</v>
      </c>
      <c r="C301" s="2" t="s">
        <v>0</v>
      </c>
      <c r="D301" s="2" t="s">
        <v>2091</v>
      </c>
      <c r="E301" s="2" t="s">
        <v>2092</v>
      </c>
      <c r="F301" s="2" t="s">
        <v>171</v>
      </c>
      <c r="G301" s="63">
        <v>193802831.21000001</v>
      </c>
      <c r="H301" s="64">
        <v>13423371.449999999</v>
      </c>
      <c r="I301" s="153">
        <v>790</v>
      </c>
      <c r="J301" s="2" t="s">
        <v>2093</v>
      </c>
      <c r="K301" s="2" t="s">
        <v>2094</v>
      </c>
      <c r="L301" s="2" t="s">
        <v>2095</v>
      </c>
      <c r="M301" s="1">
        <f t="shared" si="8"/>
        <v>1</v>
      </c>
      <c r="N301" s="155" t="str">
        <f>VLOOKUP(F:F,vlookup函数实操!A:B,2)</f>
        <v>行业A</v>
      </c>
      <c r="O301" s="155" t="str">
        <f>VLOOKUP(G:G,vlookup函数实操!H$1:I$6,2)</f>
        <v>营收较高</v>
      </c>
      <c r="P301" s="155" t="str">
        <f t="shared" si="9"/>
        <v>无锡市</v>
      </c>
      <c r="Q301" s="155"/>
    </row>
    <row r="302" spans="1:17" ht="22.5" x14ac:dyDescent="0.4">
      <c r="A302" s="2" t="s">
        <v>30015</v>
      </c>
      <c r="B302" s="2" t="s">
        <v>27593</v>
      </c>
      <c r="C302" s="2" t="s">
        <v>0</v>
      </c>
      <c r="D302" s="2" t="s">
        <v>27594</v>
      </c>
      <c r="E302" s="2" t="s">
        <v>27595</v>
      </c>
      <c r="F302" s="2" t="s">
        <v>142</v>
      </c>
      <c r="G302" s="63">
        <v>28349937.280000001</v>
      </c>
      <c r="H302" s="64">
        <v>-38730567.719999999</v>
      </c>
      <c r="I302" s="153">
        <v>108</v>
      </c>
      <c r="J302" s="2" t="s">
        <v>27596</v>
      </c>
      <c r="K302" s="2" t="s">
        <v>27597</v>
      </c>
      <c r="L302" s="2" t="s">
        <v>27598</v>
      </c>
      <c r="M302" s="1">
        <f t="shared" si="8"/>
        <v>3</v>
      </c>
      <c r="N302" s="155" t="str">
        <f>VLOOKUP(F:F,vlookup函数实操!A:B,2)</f>
        <v>行业A</v>
      </c>
      <c r="O302" s="155" t="str">
        <f>VLOOKUP(G:G,vlookup函数实操!H$1:I$6,2)</f>
        <v>营收正常</v>
      </c>
      <c r="P302" s="155" t="str">
        <f t="shared" si="9"/>
        <v>北京市</v>
      </c>
      <c r="Q302" s="155"/>
    </row>
    <row r="303" spans="1:17" ht="22.5" x14ac:dyDescent="0.4">
      <c r="A303" s="2" t="s">
        <v>30015</v>
      </c>
      <c r="B303" s="2" t="s">
        <v>14949</v>
      </c>
      <c r="C303" s="2" t="s">
        <v>0</v>
      </c>
      <c r="D303" s="2" t="s">
        <v>14950</v>
      </c>
      <c r="E303" s="2" t="s">
        <v>14951</v>
      </c>
      <c r="F303" s="2" t="s">
        <v>253</v>
      </c>
      <c r="G303" s="63">
        <v>204748409.22999999</v>
      </c>
      <c r="H303" s="64">
        <v>17399914.530000001</v>
      </c>
      <c r="I303" s="153">
        <v>1770</v>
      </c>
      <c r="J303" s="2" t="s">
        <v>14952</v>
      </c>
      <c r="K303" s="2" t="s">
        <v>14953</v>
      </c>
      <c r="L303" s="2" t="s">
        <v>14954</v>
      </c>
      <c r="M303" s="1">
        <f t="shared" si="8"/>
        <v>1</v>
      </c>
      <c r="N303" s="155" t="str">
        <f>VLOOKUP(F:F,vlookup函数实操!A:B,2)</f>
        <v>行业D</v>
      </c>
      <c r="O303" s="155" t="str">
        <f>VLOOKUP(G:G,vlookup函数实操!H$1:I$6,2)</f>
        <v>营收较高</v>
      </c>
      <c r="P303" s="155" t="str">
        <f t="shared" si="9"/>
        <v>宁波市</v>
      </c>
      <c r="Q303" s="155"/>
    </row>
    <row r="304" spans="1:17" ht="22.5" x14ac:dyDescent="0.4">
      <c r="A304" s="2" t="s">
        <v>30015</v>
      </c>
      <c r="B304" s="2" t="s">
        <v>2096</v>
      </c>
      <c r="C304" s="2" t="s">
        <v>0</v>
      </c>
      <c r="D304" s="2" t="s">
        <v>2097</v>
      </c>
      <c r="E304" s="2" t="s">
        <v>2098</v>
      </c>
      <c r="F304" s="2" t="s">
        <v>17</v>
      </c>
      <c r="G304" s="63">
        <v>141750855.96000001</v>
      </c>
      <c r="H304" s="64">
        <v>7486391.5300000003</v>
      </c>
      <c r="I304" s="153">
        <v>3186</v>
      </c>
      <c r="J304" s="2" t="s">
        <v>2099</v>
      </c>
      <c r="K304" s="2" t="s">
        <v>2100</v>
      </c>
      <c r="L304" s="2" t="s">
        <v>2101</v>
      </c>
      <c r="M304" s="1">
        <f t="shared" si="8"/>
        <v>1</v>
      </c>
      <c r="N304" s="155" t="str">
        <f>VLOOKUP(F:F,vlookup函数实操!A:B,2)</f>
        <v>行业C</v>
      </c>
      <c r="O304" s="155" t="str">
        <f>VLOOKUP(G:G,vlookup函数实操!H$1:I$6,2)</f>
        <v>营收较高</v>
      </c>
      <c r="P304" s="155" t="str">
        <f t="shared" si="9"/>
        <v>广州市</v>
      </c>
      <c r="Q304" s="155"/>
    </row>
    <row r="305" spans="1:17" ht="22.5" x14ac:dyDescent="0.4">
      <c r="A305" s="2" t="s">
        <v>30015</v>
      </c>
      <c r="B305" s="2" t="s">
        <v>21630</v>
      </c>
      <c r="C305" s="2" t="s">
        <v>0</v>
      </c>
      <c r="D305" s="2" t="s">
        <v>21631</v>
      </c>
      <c r="E305" s="2" t="s">
        <v>21632</v>
      </c>
      <c r="F305" s="2" t="s">
        <v>163</v>
      </c>
      <c r="G305" s="63">
        <v>292141709.88</v>
      </c>
      <c r="H305" s="64">
        <v>35649288.82</v>
      </c>
      <c r="I305" s="153">
        <v>456</v>
      </c>
      <c r="J305" s="2" t="s">
        <v>21633</v>
      </c>
      <c r="K305" s="2" t="s">
        <v>21634</v>
      </c>
      <c r="L305" s="2" t="s">
        <v>21635</v>
      </c>
      <c r="M305" s="1">
        <f t="shared" si="8"/>
        <v>3</v>
      </c>
      <c r="N305" s="155" t="str">
        <f>VLOOKUP(F:F,vlookup函数实操!A:B,2)</f>
        <v>行业D</v>
      </c>
      <c r="O305" s="155" t="str">
        <f>VLOOKUP(G:G,vlookup函数实操!H$1:I$6,2)</f>
        <v>营收较高</v>
      </c>
      <c r="P305" s="155" t="str">
        <f t="shared" si="9"/>
        <v>石家庄市</v>
      </c>
      <c r="Q305" s="155"/>
    </row>
    <row r="306" spans="1:17" ht="22.5" x14ac:dyDescent="0.4">
      <c r="A306" s="2" t="s">
        <v>30014</v>
      </c>
      <c r="B306" s="2" t="s">
        <v>2102</v>
      </c>
      <c r="C306" s="2" t="s">
        <v>0</v>
      </c>
      <c r="D306" s="2" t="s">
        <v>2103</v>
      </c>
      <c r="E306" s="2" t="s">
        <v>2104</v>
      </c>
      <c r="F306" s="2" t="s">
        <v>149</v>
      </c>
      <c r="G306" s="63">
        <v>3089891529.4099998</v>
      </c>
      <c r="H306" s="64">
        <v>54822436.590000004</v>
      </c>
      <c r="I306" s="153">
        <v>1439</v>
      </c>
      <c r="J306" s="2" t="s">
        <v>2105</v>
      </c>
      <c r="K306" s="2" t="s">
        <v>2106</v>
      </c>
      <c r="L306" s="2" t="s">
        <v>2107</v>
      </c>
      <c r="M306" s="1">
        <f t="shared" si="8"/>
        <v>1</v>
      </c>
      <c r="N306" s="155" t="str">
        <f>VLOOKUP(F:F,vlookup函数实操!A:B,2)</f>
        <v>行业E</v>
      </c>
      <c r="O306" s="155" t="str">
        <f>VLOOKUP(G:G,vlookup函数实操!H$1:I$6,2)</f>
        <v>营收极高</v>
      </c>
      <c r="P306" s="155" t="str">
        <f t="shared" si="9"/>
        <v>青岛市</v>
      </c>
      <c r="Q306" s="155"/>
    </row>
    <row r="307" spans="1:17" ht="22.5" x14ac:dyDescent="0.4">
      <c r="A307" s="2" t="s">
        <v>30015</v>
      </c>
      <c r="B307" s="2" t="s">
        <v>5765</v>
      </c>
      <c r="C307" s="2" t="s">
        <v>0</v>
      </c>
      <c r="D307" s="2" t="s">
        <v>5766</v>
      </c>
      <c r="E307" s="2" t="s">
        <v>5767</v>
      </c>
      <c r="F307" s="2" t="s">
        <v>378</v>
      </c>
      <c r="G307" s="63">
        <v>305184578.36000001</v>
      </c>
      <c r="H307" s="64">
        <v>4210288.92</v>
      </c>
      <c r="I307" s="153">
        <v>1701</v>
      </c>
      <c r="J307" s="2" t="s">
        <v>5768</v>
      </c>
      <c r="K307" s="2" t="s">
        <v>5769</v>
      </c>
      <c r="L307" s="2" t="s">
        <v>5770</v>
      </c>
      <c r="M307" s="1">
        <f t="shared" si="8"/>
        <v>3</v>
      </c>
      <c r="N307" s="155" t="str">
        <f>VLOOKUP(F:F,vlookup函数实操!A:B,2)</f>
        <v>行业C</v>
      </c>
      <c r="O307" s="155" t="str">
        <f>VLOOKUP(G:G,vlookup函数实操!H$1:I$6,2)</f>
        <v>营收较高</v>
      </c>
      <c r="P307" s="155" t="str">
        <f t="shared" si="9"/>
        <v>厦门市</v>
      </c>
      <c r="Q307" s="155"/>
    </row>
    <row r="308" spans="1:17" ht="22.5" x14ac:dyDescent="0.4">
      <c r="A308" s="2" t="s">
        <v>30015</v>
      </c>
      <c r="B308" s="2" t="s">
        <v>1922</v>
      </c>
      <c r="C308" s="2" t="s">
        <v>0</v>
      </c>
      <c r="D308" s="2" t="s">
        <v>1923</v>
      </c>
      <c r="E308" s="2" t="s">
        <v>1924</v>
      </c>
      <c r="F308" s="2" t="s">
        <v>185</v>
      </c>
      <c r="G308" s="63">
        <v>94885266.379999995</v>
      </c>
      <c r="H308" s="64">
        <v>-61156559.770000003</v>
      </c>
      <c r="I308" s="153">
        <v>1358</v>
      </c>
      <c r="J308" s="2" t="s">
        <v>1925</v>
      </c>
      <c r="K308" s="2" t="s">
        <v>1926</v>
      </c>
      <c r="L308" s="2" t="s">
        <v>1927</v>
      </c>
      <c r="M308" s="1">
        <f t="shared" si="8"/>
        <v>1</v>
      </c>
      <c r="N308" s="155" t="str">
        <f>VLOOKUP(F:F,vlookup函数实操!A:B,2)</f>
        <v>行业B</v>
      </c>
      <c r="O308" s="155" t="str">
        <f>VLOOKUP(G:G,vlookup函数实操!H$1:I$6,2)</f>
        <v>营收正常</v>
      </c>
      <c r="P308" s="155" t="str">
        <f t="shared" si="9"/>
        <v>武汉市</v>
      </c>
      <c r="Q308" s="155"/>
    </row>
    <row r="309" spans="1:17" ht="22.5" x14ac:dyDescent="0.4">
      <c r="A309" s="2" t="s">
        <v>30014</v>
      </c>
      <c r="B309" s="2" t="s">
        <v>2114</v>
      </c>
      <c r="C309" s="2" t="s">
        <v>0</v>
      </c>
      <c r="D309" s="2" t="s">
        <v>2115</v>
      </c>
      <c r="E309" s="2" t="s">
        <v>2116</v>
      </c>
      <c r="F309" s="2" t="s">
        <v>185</v>
      </c>
      <c r="G309" s="63">
        <v>470666101.64999998</v>
      </c>
      <c r="H309" s="64">
        <v>4689030.5599999996</v>
      </c>
      <c r="I309" s="153">
        <v>1568</v>
      </c>
      <c r="J309" s="2" t="s">
        <v>2117</v>
      </c>
      <c r="K309" s="2" t="s">
        <v>2118</v>
      </c>
      <c r="L309" s="2" t="s">
        <v>2119</v>
      </c>
      <c r="M309" s="1">
        <f t="shared" si="8"/>
        <v>1</v>
      </c>
      <c r="N309" s="155" t="str">
        <f>VLOOKUP(F:F,vlookup函数实操!A:B,2)</f>
        <v>行业B</v>
      </c>
      <c r="O309" s="155" t="str">
        <f>VLOOKUP(G:G,vlookup函数实操!H$1:I$6,2)</f>
        <v>营收较高</v>
      </c>
      <c r="P309" s="155" t="str">
        <f t="shared" si="9"/>
        <v>上海市</v>
      </c>
      <c r="Q309" s="155"/>
    </row>
    <row r="310" spans="1:17" x14ac:dyDescent="0.4">
      <c r="A310" s="2" t="s">
        <v>30015</v>
      </c>
      <c r="B310" s="2" t="s">
        <v>2108</v>
      </c>
      <c r="C310" s="2" t="s">
        <v>0</v>
      </c>
      <c r="D310" s="2" t="s">
        <v>2109</v>
      </c>
      <c r="E310" s="2" t="s">
        <v>2110</v>
      </c>
      <c r="F310" s="2" t="s">
        <v>88</v>
      </c>
      <c r="G310" s="63">
        <v>281338975.73000002</v>
      </c>
      <c r="H310" s="64">
        <v>27495347.25</v>
      </c>
      <c r="I310" s="153">
        <v>1031</v>
      </c>
      <c r="J310" s="2" t="s">
        <v>2111</v>
      </c>
      <c r="K310" s="2" t="s">
        <v>2112</v>
      </c>
      <c r="L310" s="2" t="s">
        <v>2113</v>
      </c>
      <c r="M310" s="1">
        <f t="shared" si="8"/>
        <v>1</v>
      </c>
      <c r="N310" s="155" t="str">
        <f>VLOOKUP(F:F,vlookup函数实操!A:B,2)</f>
        <v>行业C</v>
      </c>
      <c r="O310" s="155" t="str">
        <f>VLOOKUP(G:G,vlookup函数实操!H$1:I$6,2)</f>
        <v>营收较高</v>
      </c>
      <c r="P310" s="155" t="str">
        <f t="shared" si="9"/>
        <v>邯郸市</v>
      </c>
      <c r="Q310" s="155"/>
    </row>
    <row r="311" spans="1:17" ht="22.5" x14ac:dyDescent="0.4">
      <c r="A311" s="2" t="s">
        <v>30014</v>
      </c>
      <c r="B311" s="2" t="s">
        <v>2120</v>
      </c>
      <c r="C311" s="2" t="s">
        <v>0</v>
      </c>
      <c r="D311" s="2" t="s">
        <v>2121</v>
      </c>
      <c r="E311" s="2" t="s">
        <v>2122</v>
      </c>
      <c r="F311" s="2" t="s">
        <v>185</v>
      </c>
      <c r="G311" s="63">
        <v>1128449754.4000001</v>
      </c>
      <c r="H311" s="64">
        <v>-12318793.85</v>
      </c>
      <c r="I311" s="153">
        <v>7465</v>
      </c>
      <c r="J311" s="2" t="s">
        <v>2123</v>
      </c>
      <c r="K311" s="2" t="s">
        <v>2124</v>
      </c>
      <c r="L311" s="2" t="s">
        <v>2125</v>
      </c>
      <c r="M311" s="1">
        <f t="shared" si="8"/>
        <v>3</v>
      </c>
      <c r="N311" s="155" t="str">
        <f>VLOOKUP(F:F,vlookup函数实操!A:B,2)</f>
        <v>行业B</v>
      </c>
      <c r="O311" s="155" t="str">
        <f>VLOOKUP(G:G,vlookup函数实操!H$1:I$6,2)</f>
        <v>营收极高</v>
      </c>
      <c r="P311" s="155" t="str">
        <f t="shared" si="9"/>
        <v>广州市</v>
      </c>
      <c r="Q311" s="155"/>
    </row>
    <row r="312" spans="1:17" ht="22.5" x14ac:dyDescent="0.4">
      <c r="A312" s="2" t="s">
        <v>30014</v>
      </c>
      <c r="B312" s="2" t="s">
        <v>2126</v>
      </c>
      <c r="C312" s="2" t="s">
        <v>0</v>
      </c>
      <c r="D312" s="2" t="s">
        <v>2127</v>
      </c>
      <c r="E312" s="2" t="s">
        <v>2128</v>
      </c>
      <c r="F312" s="2" t="s">
        <v>2130</v>
      </c>
      <c r="G312" s="63">
        <v>178348581.69</v>
      </c>
      <c r="H312" s="64">
        <v>33342882.129999999</v>
      </c>
      <c r="I312" s="153">
        <v>665</v>
      </c>
      <c r="J312" s="2" t="s">
        <v>2129</v>
      </c>
      <c r="K312" s="2" t="s">
        <v>2131</v>
      </c>
      <c r="L312" s="2" t="s">
        <v>2132</v>
      </c>
      <c r="M312" s="1">
        <f t="shared" si="8"/>
        <v>1</v>
      </c>
      <c r="N312" s="155" t="str">
        <f>VLOOKUP(F:F,vlookup函数实操!A:B,2)</f>
        <v>行业A</v>
      </c>
      <c r="O312" s="155" t="str">
        <f>VLOOKUP(G:G,vlookup函数实操!H$1:I$6,2)</f>
        <v>营收较高</v>
      </c>
      <c r="P312" s="155" t="str">
        <f t="shared" si="9"/>
        <v>大连市</v>
      </c>
      <c r="Q312" s="155"/>
    </row>
    <row r="313" spans="1:17" ht="22.5" x14ac:dyDescent="0.4">
      <c r="A313" s="2" t="s">
        <v>30014</v>
      </c>
      <c r="B313" s="2" t="s">
        <v>2133</v>
      </c>
      <c r="C313" s="2" t="s">
        <v>0</v>
      </c>
      <c r="D313" s="2" t="s">
        <v>2134</v>
      </c>
      <c r="E313" s="2" t="s">
        <v>2135</v>
      </c>
      <c r="F313" s="2" t="s">
        <v>149</v>
      </c>
      <c r="G313" s="63">
        <v>15816235847.540001</v>
      </c>
      <c r="H313" s="64">
        <v>325898221.72000003</v>
      </c>
      <c r="I313" s="153">
        <v>4937</v>
      </c>
      <c r="J313" s="2" t="s">
        <v>2136</v>
      </c>
      <c r="K313" s="2" t="s">
        <v>2137</v>
      </c>
      <c r="L313" s="2" t="s">
        <v>2138</v>
      </c>
      <c r="M313" s="1">
        <f t="shared" si="8"/>
        <v>1</v>
      </c>
      <c r="N313" s="155" t="str">
        <f>VLOOKUP(F:F,vlookup函数实操!A:B,2)</f>
        <v>行业E</v>
      </c>
      <c r="O313" s="155" t="str">
        <f>VLOOKUP(G:G,vlookup函数实操!H$1:I$6,2)</f>
        <v>营收极高</v>
      </c>
      <c r="P313" s="155" t="str">
        <f t="shared" si="9"/>
        <v>北京市</v>
      </c>
      <c r="Q313" s="155"/>
    </row>
    <row r="314" spans="1:17" x14ac:dyDescent="0.4">
      <c r="A314" s="2" t="s">
        <v>30015</v>
      </c>
      <c r="B314" s="2" t="s">
        <v>4842</v>
      </c>
      <c r="C314" s="2" t="s">
        <v>0</v>
      </c>
      <c r="D314" s="2" t="s">
        <v>4843</v>
      </c>
      <c r="E314" s="2" t="s">
        <v>4844</v>
      </c>
      <c r="F314" s="2" t="s">
        <v>10</v>
      </c>
      <c r="G314" s="63">
        <v>792893440.85000002</v>
      </c>
      <c r="H314" s="64">
        <v>23397267.219999999</v>
      </c>
      <c r="I314" s="153">
        <v>3198</v>
      </c>
      <c r="J314" s="2" t="s">
        <v>4845</v>
      </c>
      <c r="K314" s="2" t="s">
        <v>4846</v>
      </c>
      <c r="L314" s="2" t="s">
        <v>4847</v>
      </c>
      <c r="M314" s="1">
        <f t="shared" si="8"/>
        <v>2</v>
      </c>
      <c r="N314" s="155" t="str">
        <f>VLOOKUP(F:F,vlookup函数实操!A:B,2)</f>
        <v>行业D</v>
      </c>
      <c r="O314" s="155" t="str">
        <f>VLOOKUP(G:G,vlookup函数实操!H$1:I$6,2)</f>
        <v>营收较高</v>
      </c>
      <c r="P314" s="155" t="str">
        <f t="shared" si="9"/>
        <v>烟台市</v>
      </c>
      <c r="Q314" s="155"/>
    </row>
    <row r="315" spans="1:17" x14ac:dyDescent="0.4">
      <c r="A315" s="2" t="s">
        <v>30014</v>
      </c>
      <c r="B315" s="2" t="s">
        <v>2139</v>
      </c>
      <c r="C315" s="2" t="s">
        <v>0</v>
      </c>
      <c r="D315" s="2" t="s">
        <v>2140</v>
      </c>
      <c r="E315" s="2" t="s">
        <v>2141</v>
      </c>
      <c r="F315" s="2" t="s">
        <v>378</v>
      </c>
      <c r="G315" s="63">
        <v>170373955.94999999</v>
      </c>
      <c r="H315" s="64">
        <v>21130055.149999999</v>
      </c>
      <c r="I315" s="153">
        <v>1349</v>
      </c>
      <c r="J315" s="2" t="s">
        <v>2142</v>
      </c>
      <c r="K315" s="2" t="s">
        <v>2143</v>
      </c>
      <c r="L315" s="2" t="s">
        <v>2144</v>
      </c>
      <c r="M315" s="1">
        <f t="shared" si="8"/>
        <v>1</v>
      </c>
      <c r="N315" s="155" t="str">
        <f>VLOOKUP(F:F,vlookup函数实操!A:B,2)</f>
        <v>行业C</v>
      </c>
      <c r="O315" s="155" t="str">
        <f>VLOOKUP(G:G,vlookup函数实操!H$1:I$6,2)</f>
        <v>营收较高</v>
      </c>
      <c r="P315" s="155" t="str">
        <f t="shared" si="9"/>
        <v>北京市</v>
      </c>
      <c r="Q315" s="155"/>
    </row>
    <row r="316" spans="1:17" ht="22.5" x14ac:dyDescent="0.4">
      <c r="A316" s="2" t="s">
        <v>30015</v>
      </c>
      <c r="B316" s="2" t="s">
        <v>18344</v>
      </c>
      <c r="C316" s="2" t="s">
        <v>0</v>
      </c>
      <c r="D316" s="2" t="s">
        <v>18345</v>
      </c>
      <c r="E316" s="2" t="s">
        <v>18346</v>
      </c>
      <c r="F316" s="2" t="s">
        <v>378</v>
      </c>
      <c r="G316" s="63">
        <v>159673795.06</v>
      </c>
      <c r="H316" s="64">
        <v>1109589.8500000001</v>
      </c>
      <c r="I316" s="153">
        <v>725</v>
      </c>
      <c r="J316" s="2" t="s">
        <v>18347</v>
      </c>
      <c r="K316" s="2" t="s">
        <v>18348</v>
      </c>
      <c r="L316" s="2" t="s">
        <v>18349</v>
      </c>
      <c r="M316" s="1">
        <f t="shared" si="8"/>
        <v>3</v>
      </c>
      <c r="N316" s="155" t="str">
        <f>VLOOKUP(F:F,vlookup函数实操!A:B,2)</f>
        <v>行业C</v>
      </c>
      <c r="O316" s="155" t="str">
        <f>VLOOKUP(G:G,vlookup函数实操!H$1:I$6,2)</f>
        <v>营收较高</v>
      </c>
      <c r="P316" s="155" t="str">
        <f t="shared" si="9"/>
        <v>无锡市</v>
      </c>
      <c r="Q316" s="155"/>
    </row>
    <row r="317" spans="1:17" ht="22.5" x14ac:dyDescent="0.4">
      <c r="A317" s="2" t="s">
        <v>30015</v>
      </c>
      <c r="B317" s="2" t="s">
        <v>2145</v>
      </c>
      <c r="C317" s="2" t="s">
        <v>0</v>
      </c>
      <c r="D317" s="2" t="s">
        <v>2146</v>
      </c>
      <c r="E317" s="2" t="s">
        <v>2147</v>
      </c>
      <c r="F317" s="2" t="s">
        <v>2149</v>
      </c>
      <c r="G317" s="63">
        <v>600426839.54999995</v>
      </c>
      <c r="H317" s="64">
        <v>1410492.1</v>
      </c>
      <c r="I317" s="153">
        <v>1154</v>
      </c>
      <c r="J317" s="2" t="s">
        <v>2148</v>
      </c>
      <c r="K317" s="2" t="s">
        <v>2150</v>
      </c>
      <c r="L317" s="2" t="s">
        <v>2151</v>
      </c>
      <c r="M317" s="1">
        <f t="shared" si="8"/>
        <v>1</v>
      </c>
      <c r="N317" s="155" t="str">
        <f>VLOOKUP(F:F,vlookup函数实操!A:B,2)</f>
        <v>行业D</v>
      </c>
      <c r="O317" s="155" t="str">
        <f>VLOOKUP(G:G,vlookup函数实操!H$1:I$6,2)</f>
        <v>营收较高</v>
      </c>
      <c r="P317" s="155" t="str">
        <f t="shared" si="9"/>
        <v>北京市</v>
      </c>
      <c r="Q317" s="155"/>
    </row>
    <row r="318" spans="1:17" ht="22.5" x14ac:dyDescent="0.4">
      <c r="A318" s="2" t="s">
        <v>30015</v>
      </c>
      <c r="B318" s="2" t="s">
        <v>2152</v>
      </c>
      <c r="C318" s="2" t="s">
        <v>0</v>
      </c>
      <c r="D318" s="2" t="s">
        <v>2153</v>
      </c>
      <c r="E318" s="2" t="s">
        <v>2154</v>
      </c>
      <c r="F318" s="2" t="s">
        <v>171</v>
      </c>
      <c r="G318" s="63">
        <v>503316197.77999997</v>
      </c>
      <c r="H318" s="64">
        <v>20509169.039999999</v>
      </c>
      <c r="I318" s="153">
        <v>766</v>
      </c>
      <c r="J318" s="2" t="s">
        <v>2155</v>
      </c>
      <c r="K318" s="2" t="s">
        <v>2156</v>
      </c>
      <c r="L318" s="2" t="s">
        <v>2157</v>
      </c>
      <c r="M318" s="1">
        <f t="shared" si="8"/>
        <v>1</v>
      </c>
      <c r="N318" s="155" t="str">
        <f>VLOOKUP(F:F,vlookup函数实操!A:B,2)</f>
        <v>行业A</v>
      </c>
      <c r="O318" s="155" t="str">
        <f>VLOOKUP(G:G,vlookup函数实操!H$1:I$6,2)</f>
        <v>营收较高</v>
      </c>
      <c r="P318" s="155" t="str">
        <f t="shared" si="9"/>
        <v>无锡市</v>
      </c>
      <c r="Q318" s="155"/>
    </row>
    <row r="319" spans="1:17" ht="22.5" x14ac:dyDescent="0.4">
      <c r="A319" s="2" t="s">
        <v>30015</v>
      </c>
      <c r="B319" s="2" t="s">
        <v>18381</v>
      </c>
      <c r="C319" s="2" t="s">
        <v>0</v>
      </c>
      <c r="D319" s="2" t="s">
        <v>18382</v>
      </c>
      <c r="E319" s="2" t="s">
        <v>18383</v>
      </c>
      <c r="F319" s="2" t="s">
        <v>171</v>
      </c>
      <c r="G319" s="63">
        <v>1091298871.4300001</v>
      </c>
      <c r="H319" s="64">
        <v>-29127507.809999999</v>
      </c>
      <c r="I319" s="153">
        <v>2115</v>
      </c>
      <c r="J319" s="2" t="s">
        <v>18384</v>
      </c>
      <c r="K319" s="2" t="s">
        <v>18385</v>
      </c>
      <c r="L319" s="2" t="s">
        <v>18386</v>
      </c>
      <c r="M319" s="1">
        <f t="shared" si="8"/>
        <v>2</v>
      </c>
      <c r="N319" s="155" t="str">
        <f>VLOOKUP(F:F,vlookup函数实操!A:B,2)</f>
        <v>行业A</v>
      </c>
      <c r="O319" s="155" t="str">
        <f>VLOOKUP(G:G,vlookup函数实操!H$1:I$6,2)</f>
        <v>营收极高</v>
      </c>
      <c r="P319" s="155" t="str">
        <f t="shared" si="9"/>
        <v>无锡市</v>
      </c>
      <c r="Q319" s="155"/>
    </row>
    <row r="320" spans="1:17" x14ac:dyDescent="0.4">
      <c r="A320" s="2" t="s">
        <v>30015</v>
      </c>
      <c r="B320" s="2" t="s">
        <v>2164</v>
      </c>
      <c r="C320" s="2" t="s">
        <v>0</v>
      </c>
      <c r="D320" s="2" t="s">
        <v>2165</v>
      </c>
      <c r="E320" s="2" t="s">
        <v>2166</v>
      </c>
      <c r="F320" s="2" t="s">
        <v>246</v>
      </c>
      <c r="G320" s="63">
        <v>4661747339.6199999</v>
      </c>
      <c r="H320" s="64">
        <v>734358632.94000006</v>
      </c>
      <c r="I320" s="153" t="s">
        <v>2167</v>
      </c>
      <c r="J320" s="2" t="s">
        <v>2168</v>
      </c>
      <c r="K320" s="2" t="s">
        <v>2169</v>
      </c>
      <c r="L320" s="2" t="s">
        <v>2170</v>
      </c>
      <c r="M320" s="1">
        <f t="shared" si="8"/>
        <v>1</v>
      </c>
      <c r="N320" s="155" t="str">
        <f>VLOOKUP(F:F,vlookup函数实操!A:B,2)</f>
        <v>行业C</v>
      </c>
      <c r="O320" s="155" t="str">
        <f>VLOOKUP(G:G,vlookup函数实操!H$1:I$6,2)</f>
        <v>营收极高</v>
      </c>
      <c r="P320" s="155" t="str">
        <f t="shared" si="9"/>
        <v>北京市</v>
      </c>
      <c r="Q320" s="155"/>
    </row>
    <row r="321" spans="1:17" x14ac:dyDescent="0.4">
      <c r="A321" s="2" t="s">
        <v>30014</v>
      </c>
      <c r="B321" s="2" t="s">
        <v>2171</v>
      </c>
      <c r="C321" s="2" t="s">
        <v>0</v>
      </c>
      <c r="D321" s="2" t="s">
        <v>2172</v>
      </c>
      <c r="E321" s="2" t="s">
        <v>2173</v>
      </c>
      <c r="F321" s="2" t="s">
        <v>378</v>
      </c>
      <c r="G321" s="63">
        <v>582606371.44000006</v>
      </c>
      <c r="H321" s="64">
        <v>32003798.140000001</v>
      </c>
      <c r="I321" s="153">
        <v>1934</v>
      </c>
      <c r="J321" s="2" t="s">
        <v>2174</v>
      </c>
      <c r="K321" s="2" t="s">
        <v>2175</v>
      </c>
      <c r="L321" s="2" t="s">
        <v>2176</v>
      </c>
      <c r="M321" s="1">
        <f t="shared" si="8"/>
        <v>1</v>
      </c>
      <c r="N321" s="155" t="str">
        <f>VLOOKUP(F:F,vlookup函数实操!A:B,2)</f>
        <v>行业C</v>
      </c>
      <c r="O321" s="155" t="str">
        <f>VLOOKUP(G:G,vlookup函数实操!H$1:I$6,2)</f>
        <v>营收较高</v>
      </c>
      <c r="P321" s="155" t="str">
        <f t="shared" si="9"/>
        <v>天津市</v>
      </c>
      <c r="Q321" s="155"/>
    </row>
    <row r="322" spans="1:17" x14ac:dyDescent="0.4">
      <c r="A322" s="2" t="s">
        <v>30014</v>
      </c>
      <c r="B322" s="2" t="s">
        <v>1449</v>
      </c>
      <c r="C322" s="2" t="s">
        <v>0</v>
      </c>
      <c r="D322" s="2" t="s">
        <v>1450</v>
      </c>
      <c r="E322" s="2" t="s">
        <v>1451</v>
      </c>
      <c r="F322" s="2" t="s">
        <v>17</v>
      </c>
      <c r="G322" s="63">
        <v>8729681569.6399994</v>
      </c>
      <c r="H322" s="64">
        <v>479227860.82999998</v>
      </c>
      <c r="I322" s="153" t="s">
        <v>1452</v>
      </c>
      <c r="J322" s="2" t="s">
        <v>1453</v>
      </c>
      <c r="K322" s="2" t="s">
        <v>1454</v>
      </c>
      <c r="L322" s="2" t="s">
        <v>1455</v>
      </c>
      <c r="M322" s="1">
        <f t="shared" si="8"/>
        <v>1</v>
      </c>
      <c r="N322" s="155" t="str">
        <f>VLOOKUP(F:F,vlookup函数实操!A:B,2)</f>
        <v>行业C</v>
      </c>
      <c r="O322" s="155" t="str">
        <f>VLOOKUP(G:G,vlookup函数实操!H$1:I$6,2)</f>
        <v>营收极高</v>
      </c>
      <c r="P322" s="155" t="str">
        <f t="shared" si="9"/>
        <v>北京市</v>
      </c>
      <c r="Q322" s="155"/>
    </row>
    <row r="323" spans="1:17" ht="22.5" x14ac:dyDescent="0.4">
      <c r="A323" s="2" t="s">
        <v>30015</v>
      </c>
      <c r="B323" s="2" t="s">
        <v>2177</v>
      </c>
      <c r="C323" s="2" t="s">
        <v>0</v>
      </c>
      <c r="D323" s="2" t="s">
        <v>2178</v>
      </c>
      <c r="E323" s="2" t="s">
        <v>2179</v>
      </c>
      <c r="F323" s="2" t="s">
        <v>185</v>
      </c>
      <c r="G323" s="63">
        <v>1381837306.25</v>
      </c>
      <c r="H323" s="64">
        <v>281495645.68000001</v>
      </c>
      <c r="I323" s="153">
        <v>8585</v>
      </c>
      <c r="J323" s="2" t="s">
        <v>2180</v>
      </c>
      <c r="K323" s="2" t="s">
        <v>2181</v>
      </c>
      <c r="L323" s="2" t="s">
        <v>2182</v>
      </c>
      <c r="M323" s="1">
        <f t="shared" ref="M323:M386" si="10">LEN(L323)-LEN(SUBSTITUTE(L323,"@",""))</f>
        <v>3</v>
      </c>
      <c r="N323" s="155" t="str">
        <f>VLOOKUP(F:F,vlookup函数实操!A:B,2)</f>
        <v>行业B</v>
      </c>
      <c r="O323" s="155" t="str">
        <f>VLOOKUP(G:G,vlookup函数实操!H$1:I$6,2)</f>
        <v>营收极高</v>
      </c>
      <c r="P323" s="155" t="str">
        <f t="shared" ref="P323:P386" si="11">IF(ISNUMBER(FIND("省",E323)),MID(E323,FIND("省",E323)+1,FIND("市",E323)-FIND("省",E323)),LEFT(E323,FIND("市",E323)))</f>
        <v>南阳市</v>
      </c>
      <c r="Q323" s="155"/>
    </row>
    <row r="324" spans="1:17" ht="22.5" x14ac:dyDescent="0.4">
      <c r="A324" s="2" t="s">
        <v>30014</v>
      </c>
      <c r="B324" s="2" t="s">
        <v>2183</v>
      </c>
      <c r="C324" s="2" t="s">
        <v>0</v>
      </c>
      <c r="D324" s="2" t="s">
        <v>2184</v>
      </c>
      <c r="E324" s="2" t="s">
        <v>2185</v>
      </c>
      <c r="F324" s="2" t="s">
        <v>95</v>
      </c>
      <c r="G324" s="63">
        <v>404845802.98000002</v>
      </c>
      <c r="H324" s="64">
        <v>10172987.859999999</v>
      </c>
      <c r="I324" s="153">
        <v>3976</v>
      </c>
      <c r="J324" s="2" t="s">
        <v>2186</v>
      </c>
      <c r="K324" s="2" t="s">
        <v>2187</v>
      </c>
      <c r="L324" s="2" t="s">
        <v>2188</v>
      </c>
      <c r="M324" s="1">
        <f t="shared" si="10"/>
        <v>1</v>
      </c>
      <c r="N324" s="155" t="str">
        <f>VLOOKUP(F:F,vlookup函数实操!A:B,2)</f>
        <v>行业D</v>
      </c>
      <c r="O324" s="155" t="str">
        <f>VLOOKUP(G:G,vlookup函数实操!H$1:I$6,2)</f>
        <v>营收较高</v>
      </c>
      <c r="P324" s="155" t="str">
        <f t="shared" si="11"/>
        <v>武汉市</v>
      </c>
      <c r="Q324" s="155"/>
    </row>
    <row r="325" spans="1:17" ht="22.5" x14ac:dyDescent="0.4">
      <c r="A325" s="2" t="s">
        <v>30015</v>
      </c>
      <c r="B325" s="2" t="s">
        <v>2189</v>
      </c>
      <c r="C325" s="2" t="s">
        <v>0</v>
      </c>
      <c r="D325" s="2" t="s">
        <v>2190</v>
      </c>
      <c r="E325" s="2" t="s">
        <v>2191</v>
      </c>
      <c r="F325" s="2" t="s">
        <v>560</v>
      </c>
      <c r="G325" s="63">
        <v>3445555296.6900001</v>
      </c>
      <c r="H325" s="64">
        <v>2199265.54</v>
      </c>
      <c r="I325" s="153" t="s">
        <v>2192</v>
      </c>
      <c r="J325" s="2" t="s">
        <v>2193</v>
      </c>
      <c r="K325" s="2" t="s">
        <v>2194</v>
      </c>
      <c r="L325" s="2" t="s">
        <v>2195</v>
      </c>
      <c r="M325" s="1">
        <f t="shared" si="10"/>
        <v>3</v>
      </c>
      <c r="N325" s="155" t="str">
        <f>VLOOKUP(F:F,vlookup函数实操!A:B,2)</f>
        <v>行业C</v>
      </c>
      <c r="O325" s="155" t="str">
        <f>VLOOKUP(G:G,vlookup函数实操!H$1:I$6,2)</f>
        <v>营收极高</v>
      </c>
      <c r="P325" s="155" t="str">
        <f t="shared" si="11"/>
        <v>武汉市</v>
      </c>
      <c r="Q325" s="155"/>
    </row>
    <row r="326" spans="1:17" ht="22.5" x14ac:dyDescent="0.4">
      <c r="A326" s="2" t="s">
        <v>30015</v>
      </c>
      <c r="B326" s="2" t="s">
        <v>26324</v>
      </c>
      <c r="C326" s="2" t="s">
        <v>0</v>
      </c>
      <c r="D326" s="2" t="s">
        <v>26325</v>
      </c>
      <c r="E326" s="2" t="s">
        <v>26326</v>
      </c>
      <c r="F326" s="2" t="s">
        <v>199</v>
      </c>
      <c r="G326" s="63">
        <v>48679224.18</v>
      </c>
      <c r="H326" s="64">
        <v>-45994357.189999998</v>
      </c>
      <c r="I326" s="153">
        <v>1106</v>
      </c>
      <c r="J326" s="2" t="s">
        <v>26327</v>
      </c>
      <c r="K326" s="2" t="s">
        <v>26328</v>
      </c>
      <c r="L326" s="2" t="s">
        <v>26329</v>
      </c>
      <c r="M326" s="1">
        <f t="shared" si="10"/>
        <v>1</v>
      </c>
      <c r="N326" s="155" t="str">
        <f>VLOOKUP(F:F,vlookup函数实操!A:B,2)</f>
        <v>行业E</v>
      </c>
      <c r="O326" s="155" t="str">
        <f>VLOOKUP(G:G,vlookup函数实操!H$1:I$6,2)</f>
        <v>营收正常</v>
      </c>
      <c r="P326" s="155" t="str">
        <f t="shared" si="11"/>
        <v>大连市</v>
      </c>
      <c r="Q326" s="155"/>
    </row>
    <row r="327" spans="1:17" ht="22.5" x14ac:dyDescent="0.4">
      <c r="A327" s="2" t="s">
        <v>30014</v>
      </c>
      <c r="B327" s="2" t="s">
        <v>2203</v>
      </c>
      <c r="C327" s="2" t="s">
        <v>0</v>
      </c>
      <c r="D327" s="2" t="s">
        <v>2204</v>
      </c>
      <c r="E327" s="2" t="s">
        <v>2205</v>
      </c>
      <c r="F327" s="2" t="s">
        <v>171</v>
      </c>
      <c r="G327" s="63">
        <v>123916463.8</v>
      </c>
      <c r="H327" s="64">
        <v>15864086.52</v>
      </c>
      <c r="I327" s="153">
        <v>696</v>
      </c>
      <c r="J327" s="2" t="s">
        <v>2206</v>
      </c>
      <c r="K327" s="2" t="s">
        <v>2207</v>
      </c>
      <c r="L327" s="2" t="s">
        <v>2208</v>
      </c>
      <c r="M327" s="1">
        <f t="shared" si="10"/>
        <v>1</v>
      </c>
      <c r="N327" s="155" t="str">
        <f>VLOOKUP(F:F,vlookup函数实操!A:B,2)</f>
        <v>行业A</v>
      </c>
      <c r="O327" s="155" t="str">
        <f>VLOOKUP(G:G,vlookup函数实操!H$1:I$6,2)</f>
        <v>营收较高</v>
      </c>
      <c r="P327" s="155" t="str">
        <f t="shared" si="11"/>
        <v>淄博市</v>
      </c>
      <c r="Q327" s="155"/>
    </row>
    <row r="328" spans="1:17" ht="22.5" x14ac:dyDescent="0.4">
      <c r="A328" s="2" t="s">
        <v>30013</v>
      </c>
      <c r="B328" s="2" t="s">
        <v>6870</v>
      </c>
      <c r="C328" s="2" t="s">
        <v>0</v>
      </c>
      <c r="D328" s="2" t="s">
        <v>6871</v>
      </c>
      <c r="E328" s="2" t="s">
        <v>6872</v>
      </c>
      <c r="F328" s="2" t="s">
        <v>391</v>
      </c>
      <c r="G328" s="63">
        <v>104298668.27</v>
      </c>
      <c r="H328" s="64">
        <v>10038674.07</v>
      </c>
      <c r="I328" s="153">
        <v>1153</v>
      </c>
      <c r="J328" s="2" t="s">
        <v>6873</v>
      </c>
      <c r="K328" s="2" t="s">
        <v>6874</v>
      </c>
      <c r="L328" s="2" t="s">
        <v>6875</v>
      </c>
      <c r="M328" s="1">
        <f t="shared" si="10"/>
        <v>2</v>
      </c>
      <c r="N328" s="155" t="str">
        <f>VLOOKUP(F:F,vlookup函数实操!A:B,2)</f>
        <v>行业E</v>
      </c>
      <c r="O328" s="155" t="str">
        <f>VLOOKUP(G:G,vlookup函数实操!H$1:I$6,2)</f>
        <v>营收较高</v>
      </c>
      <c r="P328" s="155" t="str">
        <f t="shared" si="11"/>
        <v>潍坊市</v>
      </c>
      <c r="Q328" s="155"/>
    </row>
    <row r="329" spans="1:17" ht="22.5" x14ac:dyDescent="0.4">
      <c r="A329" s="2" t="s">
        <v>30015</v>
      </c>
      <c r="B329" s="2" t="s">
        <v>9467</v>
      </c>
      <c r="C329" s="2" t="s">
        <v>0</v>
      </c>
      <c r="D329" s="2" t="s">
        <v>9468</v>
      </c>
      <c r="E329" s="2" t="s">
        <v>9469</v>
      </c>
      <c r="F329" s="2" t="s">
        <v>206</v>
      </c>
      <c r="G329" s="63">
        <v>636360712.38999999</v>
      </c>
      <c r="H329" s="64">
        <v>38894622.009999998</v>
      </c>
      <c r="I329" s="153">
        <v>1709</v>
      </c>
      <c r="J329" s="2" t="s">
        <v>9470</v>
      </c>
      <c r="K329" s="2" t="s">
        <v>9471</v>
      </c>
      <c r="L329" s="2" t="s">
        <v>9472</v>
      </c>
      <c r="M329" s="1">
        <f t="shared" si="10"/>
        <v>1</v>
      </c>
      <c r="N329" s="155" t="str">
        <f>VLOOKUP(F:F,vlookup函数实操!A:B,2)</f>
        <v>行业C</v>
      </c>
      <c r="O329" s="155" t="str">
        <f>VLOOKUP(G:G,vlookup函数实操!H$1:I$6,2)</f>
        <v>营收较高</v>
      </c>
      <c r="P329" s="155" t="str">
        <f t="shared" si="11"/>
        <v>深圳市</v>
      </c>
      <c r="Q329" s="155"/>
    </row>
    <row r="330" spans="1:17" x14ac:dyDescent="0.4">
      <c r="A330" s="2" t="s">
        <v>30015</v>
      </c>
      <c r="B330" s="2" t="s">
        <v>6528</v>
      </c>
      <c r="C330" s="2" t="s">
        <v>0</v>
      </c>
      <c r="D330" s="2" t="s">
        <v>6529</v>
      </c>
      <c r="E330" s="2" t="s">
        <v>6530</v>
      </c>
      <c r="F330" s="2" t="s">
        <v>253</v>
      </c>
      <c r="G330" s="63">
        <v>154781785.34999999</v>
      </c>
      <c r="H330" s="64">
        <v>10199014.74</v>
      </c>
      <c r="I330" s="153">
        <v>923</v>
      </c>
      <c r="J330" s="2" t="s">
        <v>6531</v>
      </c>
      <c r="K330" s="2" t="s">
        <v>6532</v>
      </c>
      <c r="L330" s="2" t="s">
        <v>6533</v>
      </c>
      <c r="M330" s="1">
        <f t="shared" si="10"/>
        <v>1</v>
      </c>
      <c r="N330" s="155" t="str">
        <f>VLOOKUP(F:F,vlookup函数实操!A:B,2)</f>
        <v>行业D</v>
      </c>
      <c r="O330" s="155" t="str">
        <f>VLOOKUP(G:G,vlookup函数实操!H$1:I$6,2)</f>
        <v>营收较高</v>
      </c>
      <c r="P330" s="155" t="str">
        <f t="shared" si="11"/>
        <v>无锡市</v>
      </c>
      <c r="Q330" s="155"/>
    </row>
    <row r="331" spans="1:17" ht="22.5" x14ac:dyDescent="0.4">
      <c r="A331" s="2" t="s">
        <v>30014</v>
      </c>
      <c r="B331" s="2" t="s">
        <v>26600</v>
      </c>
      <c r="C331" s="2" t="s">
        <v>0</v>
      </c>
      <c r="D331" s="2" t="s">
        <v>26601</v>
      </c>
      <c r="E331" s="2" t="s">
        <v>26602</v>
      </c>
      <c r="F331" s="2" t="s">
        <v>185</v>
      </c>
      <c r="G331" s="63">
        <v>100864302.09999999</v>
      </c>
      <c r="H331" s="64">
        <v>8810103.7100000009</v>
      </c>
      <c r="I331" s="153">
        <v>515</v>
      </c>
      <c r="J331" s="2" t="s">
        <v>26603</v>
      </c>
      <c r="K331" s="2" t="s">
        <v>26604</v>
      </c>
      <c r="L331" s="2" t="s">
        <v>26605</v>
      </c>
      <c r="M331" s="1">
        <f t="shared" si="10"/>
        <v>3</v>
      </c>
      <c r="N331" s="155" t="str">
        <f>VLOOKUP(F:F,vlookup函数实操!A:B,2)</f>
        <v>行业B</v>
      </c>
      <c r="O331" s="155" t="str">
        <f>VLOOKUP(G:G,vlookup函数实操!H$1:I$6,2)</f>
        <v>营收较高</v>
      </c>
      <c r="P331" s="155" t="str">
        <f t="shared" si="11"/>
        <v>成都市</v>
      </c>
      <c r="Q331" s="155"/>
    </row>
    <row r="332" spans="1:17" ht="22.5" x14ac:dyDescent="0.4">
      <c r="A332" s="2" t="s">
        <v>30015</v>
      </c>
      <c r="B332" s="2" t="s">
        <v>9473</v>
      </c>
      <c r="C332" s="2" t="s">
        <v>0</v>
      </c>
      <c r="D332" s="2" t="s">
        <v>9474</v>
      </c>
      <c r="E332" s="2" t="s">
        <v>9475</v>
      </c>
      <c r="F332" s="2" t="s">
        <v>199</v>
      </c>
      <c r="G332" s="63">
        <v>113954620.98</v>
      </c>
      <c r="H332" s="64">
        <v>28224204.789999999</v>
      </c>
      <c r="I332" s="153">
        <v>605</v>
      </c>
      <c r="J332" s="2" t="s">
        <v>9476</v>
      </c>
      <c r="K332" s="2" t="s">
        <v>9477</v>
      </c>
      <c r="L332" s="2" t="s">
        <v>9478</v>
      </c>
      <c r="M332" s="1">
        <f t="shared" si="10"/>
        <v>1</v>
      </c>
      <c r="N332" s="155" t="str">
        <f>VLOOKUP(F:F,vlookup函数实操!A:B,2)</f>
        <v>行业E</v>
      </c>
      <c r="O332" s="155" t="str">
        <f>VLOOKUP(G:G,vlookup函数实操!H$1:I$6,2)</f>
        <v>营收较高</v>
      </c>
      <c r="P332" s="155" t="str">
        <f t="shared" si="11"/>
        <v>深圳市</v>
      </c>
      <c r="Q332" s="155"/>
    </row>
    <row r="333" spans="1:17" ht="22.5" x14ac:dyDescent="0.4">
      <c r="A333" s="2" t="s">
        <v>30015</v>
      </c>
      <c r="B333" s="2" t="s">
        <v>9479</v>
      </c>
      <c r="C333" s="2" t="s">
        <v>0</v>
      </c>
      <c r="D333" s="2" t="s">
        <v>9480</v>
      </c>
      <c r="E333" s="2" t="s">
        <v>9481</v>
      </c>
      <c r="F333" s="2" t="s">
        <v>206</v>
      </c>
      <c r="G333" s="63">
        <v>311005554.92000002</v>
      </c>
      <c r="H333" s="64">
        <v>41281844.299999997</v>
      </c>
      <c r="I333" s="153">
        <v>2793</v>
      </c>
      <c r="J333" s="2" t="s">
        <v>9482</v>
      </c>
      <c r="K333" s="2" t="s">
        <v>9483</v>
      </c>
      <c r="L333" s="2" t="s">
        <v>9484</v>
      </c>
      <c r="M333" s="1">
        <f t="shared" si="10"/>
        <v>1</v>
      </c>
      <c r="N333" s="155" t="str">
        <f>VLOOKUP(F:F,vlookup函数实操!A:B,2)</f>
        <v>行业C</v>
      </c>
      <c r="O333" s="155" t="str">
        <f>VLOOKUP(G:G,vlookup函数实操!H$1:I$6,2)</f>
        <v>营收较高</v>
      </c>
      <c r="P333" s="155" t="str">
        <f t="shared" si="11"/>
        <v>深圳市</v>
      </c>
      <c r="Q333" s="155"/>
    </row>
    <row r="334" spans="1:17" ht="22.5" x14ac:dyDescent="0.4">
      <c r="A334" s="2" t="s">
        <v>30015</v>
      </c>
      <c r="B334" s="2" t="s">
        <v>18866</v>
      </c>
      <c r="C334" s="2" t="s">
        <v>0</v>
      </c>
      <c r="D334" s="2" t="s">
        <v>18867</v>
      </c>
      <c r="E334" s="2" t="s">
        <v>18868</v>
      </c>
      <c r="F334" s="2" t="s">
        <v>74</v>
      </c>
      <c r="G334" s="63">
        <v>365191616.19999999</v>
      </c>
      <c r="H334" s="64">
        <v>6813179.2599999998</v>
      </c>
      <c r="I334" s="153">
        <v>1478</v>
      </c>
      <c r="J334" s="2" t="s">
        <v>18869</v>
      </c>
      <c r="K334" s="2" t="s">
        <v>18870</v>
      </c>
      <c r="L334" s="2" t="s">
        <v>18871</v>
      </c>
      <c r="M334" s="1">
        <f t="shared" si="10"/>
        <v>1</v>
      </c>
      <c r="N334" s="155" t="str">
        <f>VLOOKUP(F:F,vlookup函数实操!A:B,2)</f>
        <v>行业D</v>
      </c>
      <c r="O334" s="155" t="str">
        <f>VLOOKUP(G:G,vlookup函数实操!H$1:I$6,2)</f>
        <v>营收较高</v>
      </c>
      <c r="P334" s="155" t="str">
        <f t="shared" si="11"/>
        <v>盐城市</v>
      </c>
      <c r="Q334" s="155"/>
    </row>
    <row r="335" spans="1:17" x14ac:dyDescent="0.4">
      <c r="A335" s="2" t="s">
        <v>30015</v>
      </c>
      <c r="B335" s="2" t="s">
        <v>23334</v>
      </c>
      <c r="C335" s="2" t="s">
        <v>0</v>
      </c>
      <c r="D335" s="2" t="s">
        <v>23335</v>
      </c>
      <c r="E335" s="2" t="s">
        <v>23336</v>
      </c>
      <c r="F335" s="2" t="s">
        <v>171</v>
      </c>
      <c r="G335" s="63">
        <v>388223415.17000002</v>
      </c>
      <c r="H335" s="64">
        <v>-209752868.22999999</v>
      </c>
      <c r="I335" s="153">
        <v>1922</v>
      </c>
      <c r="J335" s="2" t="s">
        <v>23337</v>
      </c>
      <c r="K335" s="2" t="s">
        <v>23338</v>
      </c>
      <c r="L335" s="2" t="s">
        <v>23339</v>
      </c>
      <c r="M335" s="1">
        <f t="shared" si="10"/>
        <v>2</v>
      </c>
      <c r="N335" s="155" t="str">
        <f>VLOOKUP(F:F,vlookup函数实操!A:B,2)</f>
        <v>行业A</v>
      </c>
      <c r="O335" s="155" t="str">
        <f>VLOOKUP(G:G,vlookup函数实操!H$1:I$6,2)</f>
        <v>营收较高</v>
      </c>
      <c r="P335" s="155" t="str">
        <f t="shared" si="11"/>
        <v>广州市</v>
      </c>
      <c r="Q335" s="155"/>
    </row>
    <row r="336" spans="1:17" x14ac:dyDescent="0.4">
      <c r="A336" s="2" t="s">
        <v>30015</v>
      </c>
      <c r="B336" s="2" t="s">
        <v>302</v>
      </c>
      <c r="C336" s="2" t="s">
        <v>0</v>
      </c>
      <c r="D336" s="2" t="s">
        <v>303</v>
      </c>
      <c r="E336" s="2" t="s">
        <v>304</v>
      </c>
      <c r="F336" s="2" t="s">
        <v>306</v>
      </c>
      <c r="G336" s="63">
        <v>8841150250.1900005</v>
      </c>
      <c r="H336" s="64">
        <v>1922756886.8</v>
      </c>
      <c r="I336" s="153">
        <v>4800</v>
      </c>
      <c r="J336" s="2" t="s">
        <v>305</v>
      </c>
      <c r="K336" s="2" t="s">
        <v>307</v>
      </c>
      <c r="L336" s="2" t="s">
        <v>308</v>
      </c>
      <c r="M336" s="1">
        <f t="shared" si="10"/>
        <v>1</v>
      </c>
      <c r="N336" s="155" t="str">
        <f>VLOOKUP(F:F,vlookup函数实操!A:B,2)</f>
        <v>行业D</v>
      </c>
      <c r="O336" s="155" t="str">
        <f>VLOOKUP(G:G,vlookup函数实操!H$1:I$6,2)</f>
        <v>营收极高</v>
      </c>
      <c r="P336" s="155" t="str">
        <f t="shared" si="11"/>
        <v>重庆市</v>
      </c>
      <c r="Q336" s="155"/>
    </row>
    <row r="337" spans="1:17" ht="22.5" x14ac:dyDescent="0.4">
      <c r="A337" s="2" t="s">
        <v>30015</v>
      </c>
      <c r="B337" s="2" t="s">
        <v>2209</v>
      </c>
      <c r="C337" s="2" t="s">
        <v>0</v>
      </c>
      <c r="D337" s="2" t="s">
        <v>2210</v>
      </c>
      <c r="E337" s="2" t="s">
        <v>2211</v>
      </c>
      <c r="F337" s="2" t="s">
        <v>681</v>
      </c>
      <c r="G337" s="63">
        <v>818587305.12</v>
      </c>
      <c r="H337" s="64">
        <v>31194456.899999999</v>
      </c>
      <c r="I337" s="153">
        <v>575</v>
      </c>
      <c r="J337" s="2" t="s">
        <v>2212</v>
      </c>
      <c r="K337" s="2" t="s">
        <v>2213</v>
      </c>
      <c r="L337" s="2" t="s">
        <v>2214</v>
      </c>
      <c r="M337" s="1">
        <f t="shared" si="10"/>
        <v>2</v>
      </c>
      <c r="N337" s="155" t="str">
        <f>VLOOKUP(F:F,vlookup函数实操!A:B,2)</f>
        <v>行业A</v>
      </c>
      <c r="O337" s="155" t="str">
        <f>VLOOKUP(G:G,vlookup函数实操!H$1:I$6,2)</f>
        <v>营收较高</v>
      </c>
      <c r="P337" s="155" t="str">
        <f t="shared" si="11"/>
        <v>北京市</v>
      </c>
      <c r="Q337" s="155"/>
    </row>
    <row r="338" spans="1:17" ht="22.5" x14ac:dyDescent="0.4">
      <c r="A338" s="2" t="s">
        <v>30015</v>
      </c>
      <c r="B338" s="2" t="s">
        <v>9485</v>
      </c>
      <c r="C338" s="2" t="s">
        <v>0</v>
      </c>
      <c r="D338" s="2" t="s">
        <v>9486</v>
      </c>
      <c r="E338" s="2" t="s">
        <v>9487</v>
      </c>
      <c r="F338" s="2" t="s">
        <v>391</v>
      </c>
      <c r="G338" s="63">
        <v>487101896.30000001</v>
      </c>
      <c r="H338" s="64">
        <v>10646614.869999999</v>
      </c>
      <c r="I338" s="153">
        <v>3848</v>
      </c>
      <c r="J338" s="2" t="s">
        <v>9488</v>
      </c>
      <c r="K338" s="2" t="s">
        <v>9489</v>
      </c>
      <c r="L338" s="2" t="s">
        <v>9490</v>
      </c>
      <c r="M338" s="1">
        <f t="shared" si="10"/>
        <v>3</v>
      </c>
      <c r="N338" s="155" t="str">
        <f>VLOOKUP(F:F,vlookup函数实操!A:B,2)</f>
        <v>行业E</v>
      </c>
      <c r="O338" s="155" t="str">
        <f>VLOOKUP(G:G,vlookup函数实操!H$1:I$6,2)</f>
        <v>营收较高</v>
      </c>
      <c r="P338" s="155" t="str">
        <f t="shared" si="11"/>
        <v>东莞市</v>
      </c>
      <c r="Q338" s="155"/>
    </row>
    <row r="339" spans="1:17" ht="22.5" x14ac:dyDescent="0.4">
      <c r="A339" s="2" t="s">
        <v>30015</v>
      </c>
      <c r="B339" s="2" t="s">
        <v>27169</v>
      </c>
      <c r="C339" s="2" t="s">
        <v>0</v>
      </c>
      <c r="D339" s="2" t="s">
        <v>27170</v>
      </c>
      <c r="E339" s="2" t="s">
        <v>27171</v>
      </c>
      <c r="F339" s="2" t="s">
        <v>253</v>
      </c>
      <c r="G339" s="63">
        <v>45922921.630000003</v>
      </c>
      <c r="H339" s="64">
        <v>-4034236.11</v>
      </c>
      <c r="I339" s="153">
        <v>572</v>
      </c>
      <c r="J339" s="2" t="s">
        <v>27172</v>
      </c>
      <c r="K339" s="2" t="s">
        <v>27173</v>
      </c>
      <c r="L339" s="2" t="s">
        <v>27174</v>
      </c>
      <c r="M339" s="1">
        <f t="shared" si="10"/>
        <v>1</v>
      </c>
      <c r="N339" s="155" t="str">
        <f>VLOOKUP(F:F,vlookup函数实操!A:B,2)</f>
        <v>行业D</v>
      </c>
      <c r="O339" s="155" t="str">
        <f>VLOOKUP(G:G,vlookup函数实操!H$1:I$6,2)</f>
        <v>营收正常</v>
      </c>
      <c r="P339" s="155" t="str">
        <f t="shared" si="11"/>
        <v>长春市</v>
      </c>
      <c r="Q339" s="155"/>
    </row>
    <row r="340" spans="1:17" ht="22.5" x14ac:dyDescent="0.4">
      <c r="A340" s="2" t="s">
        <v>30014</v>
      </c>
      <c r="B340" s="2" t="s">
        <v>27605</v>
      </c>
      <c r="C340" s="2" t="s">
        <v>0</v>
      </c>
      <c r="D340" s="2" t="s">
        <v>27606</v>
      </c>
      <c r="E340" s="2" t="s">
        <v>27607</v>
      </c>
      <c r="F340" s="2" t="s">
        <v>40</v>
      </c>
      <c r="G340" s="63">
        <v>141827617.74000001</v>
      </c>
      <c r="H340" s="64">
        <v>-27896449.5</v>
      </c>
      <c r="I340" s="153">
        <v>2494</v>
      </c>
      <c r="J340" s="2" t="s">
        <v>27608</v>
      </c>
      <c r="K340" s="2" t="s">
        <v>27609</v>
      </c>
      <c r="L340" s="2" t="s">
        <v>27610</v>
      </c>
      <c r="M340" s="1">
        <f t="shared" si="10"/>
        <v>3</v>
      </c>
      <c r="N340" s="155" t="str">
        <f>VLOOKUP(F:F,vlookup函数实操!A:B,2)</f>
        <v>行业C</v>
      </c>
      <c r="O340" s="155" t="str">
        <f>VLOOKUP(G:G,vlookup函数实操!H$1:I$6,2)</f>
        <v>营收较高</v>
      </c>
      <c r="P340" s="155" t="str">
        <f t="shared" si="11"/>
        <v>北京市</v>
      </c>
      <c r="Q340" s="155"/>
    </row>
    <row r="341" spans="1:17" ht="22.5" x14ac:dyDescent="0.4">
      <c r="A341" s="2" t="s">
        <v>30015</v>
      </c>
      <c r="B341" s="2" t="s">
        <v>18064</v>
      </c>
      <c r="C341" s="2" t="s">
        <v>0</v>
      </c>
      <c r="D341" s="2" t="s">
        <v>18065</v>
      </c>
      <c r="E341" s="2" t="s">
        <v>18066</v>
      </c>
      <c r="F341" s="2" t="s">
        <v>17</v>
      </c>
      <c r="G341" s="63">
        <v>262365042.90000001</v>
      </c>
      <c r="H341" s="64">
        <v>5200319.9800000004</v>
      </c>
      <c r="I341" s="153">
        <v>2910</v>
      </c>
      <c r="J341" s="2" t="s">
        <v>18067</v>
      </c>
      <c r="K341" s="2" t="s">
        <v>18068</v>
      </c>
      <c r="L341" s="2" t="s">
        <v>18069</v>
      </c>
      <c r="M341" s="1">
        <f t="shared" si="10"/>
        <v>2</v>
      </c>
      <c r="N341" s="155" t="str">
        <f>VLOOKUP(F:F,vlookup函数实操!A:B,2)</f>
        <v>行业C</v>
      </c>
      <c r="O341" s="155" t="str">
        <f>VLOOKUP(G:G,vlookup函数实操!H$1:I$6,2)</f>
        <v>营收较高</v>
      </c>
      <c r="P341" s="155" t="str">
        <f t="shared" si="11"/>
        <v>中山市</v>
      </c>
      <c r="Q341" s="155"/>
    </row>
    <row r="342" spans="1:17" ht="22.5" x14ac:dyDescent="0.4">
      <c r="A342" s="2" t="s">
        <v>30013</v>
      </c>
      <c r="B342" s="2" t="s">
        <v>21636</v>
      </c>
      <c r="C342" s="2" t="s">
        <v>0</v>
      </c>
      <c r="D342" s="2" t="s">
        <v>21637</v>
      </c>
      <c r="E342" s="2" t="s">
        <v>21638</v>
      </c>
      <c r="F342" s="2" t="s">
        <v>40</v>
      </c>
      <c r="G342" s="63">
        <v>6153925.5099999998</v>
      </c>
      <c r="H342" s="64">
        <v>-7590564.79</v>
      </c>
      <c r="I342" s="153">
        <v>330</v>
      </c>
      <c r="J342" s="2" t="s">
        <v>21639</v>
      </c>
      <c r="K342" s="2" t="s">
        <v>21640</v>
      </c>
      <c r="L342" s="2" t="s">
        <v>21641</v>
      </c>
      <c r="M342" s="1">
        <f t="shared" si="10"/>
        <v>1</v>
      </c>
      <c r="N342" s="155" t="str">
        <f>VLOOKUP(F:F,vlookup函数实操!A:B,2)</f>
        <v>行业C</v>
      </c>
      <c r="O342" s="155" t="str">
        <f>VLOOKUP(G:G,vlookup函数实操!H$1:I$6,2)</f>
        <v>营收较低</v>
      </c>
      <c r="P342" s="155" t="str">
        <f t="shared" si="11"/>
        <v>廊坊市</v>
      </c>
      <c r="Q342" s="155"/>
    </row>
    <row r="343" spans="1:17" ht="22.5" x14ac:dyDescent="0.4">
      <c r="A343" s="2" t="s">
        <v>30014</v>
      </c>
      <c r="B343" s="2" t="s">
        <v>2215</v>
      </c>
      <c r="C343" s="2" t="s">
        <v>0</v>
      </c>
      <c r="D343" s="2" t="s">
        <v>2216</v>
      </c>
      <c r="E343" s="2" t="s">
        <v>2217</v>
      </c>
      <c r="F343" s="2" t="s">
        <v>285</v>
      </c>
      <c r="G343" s="63">
        <v>758736722.01999998</v>
      </c>
      <c r="H343" s="64">
        <v>51289982.530000001</v>
      </c>
      <c r="I343" s="153">
        <v>5302</v>
      </c>
      <c r="J343" s="2" t="s">
        <v>2218</v>
      </c>
      <c r="K343" s="2" t="s">
        <v>2219</v>
      </c>
      <c r="L343" s="2" t="s">
        <v>2220</v>
      </c>
      <c r="M343" s="1">
        <f t="shared" si="10"/>
        <v>2</v>
      </c>
      <c r="N343" s="155" t="str">
        <f>VLOOKUP(F:F,vlookup函数实操!A:B,2)</f>
        <v>行业C</v>
      </c>
      <c r="O343" s="155" t="str">
        <f>VLOOKUP(G:G,vlookup函数实操!H$1:I$6,2)</f>
        <v>营收较高</v>
      </c>
      <c r="P343" s="155" t="str">
        <f t="shared" si="11"/>
        <v>合肥市</v>
      </c>
      <c r="Q343" s="155"/>
    </row>
    <row r="344" spans="1:17" ht="22.5" x14ac:dyDescent="0.4">
      <c r="A344" s="2" t="s">
        <v>30014</v>
      </c>
      <c r="B344" s="2" t="s">
        <v>9269</v>
      </c>
      <c r="C344" s="2" t="s">
        <v>0</v>
      </c>
      <c r="D344" s="2" t="s">
        <v>9270</v>
      </c>
      <c r="E344" s="2" t="s">
        <v>9271</v>
      </c>
      <c r="F344" s="2" t="s">
        <v>2051</v>
      </c>
      <c r="G344" s="63">
        <v>21667902.52</v>
      </c>
      <c r="H344" s="64">
        <v>-2758824.5</v>
      </c>
      <c r="I344" s="153">
        <v>132</v>
      </c>
      <c r="J344" s="2" t="s">
        <v>9272</v>
      </c>
      <c r="K344" s="2" t="s">
        <v>9273</v>
      </c>
      <c r="L344" s="2" t="s">
        <v>9274</v>
      </c>
      <c r="M344" s="1">
        <f t="shared" si="10"/>
        <v>1</v>
      </c>
      <c r="N344" s="155" t="str">
        <f>VLOOKUP(F:F,vlookup函数实操!A:B,2)</f>
        <v>行业B</v>
      </c>
      <c r="O344" s="155" t="str">
        <f>VLOOKUP(G:G,vlookup函数实操!H$1:I$6,2)</f>
        <v>营收正常</v>
      </c>
      <c r="P344" s="155" t="str">
        <f t="shared" si="11"/>
        <v>上海市</v>
      </c>
      <c r="Q344" s="155"/>
    </row>
    <row r="345" spans="1:17" ht="22.5" x14ac:dyDescent="0.4">
      <c r="A345" s="2" t="s">
        <v>30014</v>
      </c>
      <c r="B345" s="2" t="s">
        <v>11151</v>
      </c>
      <c r="C345" s="2" t="s">
        <v>0</v>
      </c>
      <c r="D345" s="2" t="s">
        <v>11152</v>
      </c>
      <c r="E345" s="2" t="s">
        <v>11153</v>
      </c>
      <c r="F345" s="2" t="s">
        <v>32</v>
      </c>
      <c r="G345" s="63">
        <v>547720011.5</v>
      </c>
      <c r="H345" s="64">
        <v>21894447.620000001</v>
      </c>
      <c r="I345" s="153">
        <v>1471</v>
      </c>
      <c r="J345" s="2" t="s">
        <v>11154</v>
      </c>
      <c r="K345" s="2" t="s">
        <v>11155</v>
      </c>
      <c r="L345" s="2" t="s">
        <v>11156</v>
      </c>
      <c r="M345" s="1">
        <f t="shared" si="10"/>
        <v>1</v>
      </c>
      <c r="N345" s="155" t="str">
        <f>VLOOKUP(F:F,vlookup函数实操!A:B,2)</f>
        <v>行业A</v>
      </c>
      <c r="O345" s="155" t="str">
        <f>VLOOKUP(G:G,vlookup函数实操!H$1:I$6,2)</f>
        <v>营收较高</v>
      </c>
      <c r="P345" s="155" t="str">
        <f t="shared" si="11"/>
        <v>上海市</v>
      </c>
      <c r="Q345" s="155"/>
    </row>
    <row r="346" spans="1:17" ht="22.5" x14ac:dyDescent="0.4">
      <c r="A346" s="2" t="s">
        <v>30015</v>
      </c>
      <c r="B346" s="2" t="s">
        <v>27611</v>
      </c>
      <c r="C346" s="2" t="s">
        <v>0</v>
      </c>
      <c r="D346" s="2" t="s">
        <v>27612</v>
      </c>
      <c r="E346" s="2" t="s">
        <v>27613</v>
      </c>
      <c r="F346" s="2" t="s">
        <v>40</v>
      </c>
      <c r="G346" s="63">
        <v>623403436</v>
      </c>
      <c r="H346" s="64">
        <v>266743618</v>
      </c>
      <c r="I346" s="153">
        <v>1711</v>
      </c>
      <c r="J346" s="2" t="s">
        <v>27614</v>
      </c>
      <c r="K346" s="2" t="s">
        <v>27615</v>
      </c>
      <c r="L346" s="2" t="s">
        <v>27616</v>
      </c>
      <c r="M346" s="1">
        <f t="shared" si="10"/>
        <v>1</v>
      </c>
      <c r="N346" s="155" t="str">
        <f>VLOOKUP(F:F,vlookup函数实操!A:B,2)</f>
        <v>行业C</v>
      </c>
      <c r="O346" s="155" t="str">
        <f>VLOOKUP(G:G,vlookup函数实操!H$1:I$6,2)</f>
        <v>营收较高</v>
      </c>
      <c r="P346" s="155" t="str">
        <f t="shared" si="11"/>
        <v>北京市</v>
      </c>
      <c r="Q346" s="155"/>
    </row>
    <row r="347" spans="1:17" ht="22.5" x14ac:dyDescent="0.4">
      <c r="A347" s="2" t="s">
        <v>30015</v>
      </c>
      <c r="B347" s="2" t="s">
        <v>27617</v>
      </c>
      <c r="C347" s="2" t="s">
        <v>0</v>
      </c>
      <c r="D347" s="2" t="s">
        <v>27618</v>
      </c>
      <c r="E347" s="2" t="s">
        <v>27619</v>
      </c>
      <c r="F347" s="2" t="s">
        <v>681</v>
      </c>
      <c r="G347" s="63">
        <v>250573423.11000001</v>
      </c>
      <c r="H347" s="64">
        <v>-21780090.370000001</v>
      </c>
      <c r="I347" s="153">
        <v>2118</v>
      </c>
      <c r="J347" s="2" t="s">
        <v>27620</v>
      </c>
      <c r="K347" s="2" t="s">
        <v>27621</v>
      </c>
      <c r="L347" s="2" t="s">
        <v>27622</v>
      </c>
      <c r="M347" s="1">
        <f t="shared" si="10"/>
        <v>1</v>
      </c>
      <c r="N347" s="155" t="str">
        <f>VLOOKUP(F:F,vlookup函数实操!A:B,2)</f>
        <v>行业A</v>
      </c>
      <c r="O347" s="155" t="str">
        <f>VLOOKUP(G:G,vlookup函数实操!H$1:I$6,2)</f>
        <v>营收较高</v>
      </c>
      <c r="P347" s="155" t="str">
        <f t="shared" si="11"/>
        <v>北京市</v>
      </c>
      <c r="Q347" s="155"/>
    </row>
    <row r="348" spans="1:17" x14ac:dyDescent="0.4">
      <c r="A348" s="2" t="s">
        <v>30015</v>
      </c>
      <c r="B348" s="2" t="s">
        <v>27623</v>
      </c>
      <c r="C348" s="2" t="s">
        <v>0</v>
      </c>
      <c r="D348" s="2" t="s">
        <v>27624</v>
      </c>
      <c r="E348" s="2" t="s">
        <v>27625</v>
      </c>
      <c r="F348" s="2" t="s">
        <v>40</v>
      </c>
      <c r="G348" s="63">
        <v>47633671.030000001</v>
      </c>
      <c r="H348" s="64">
        <v>-28054028.879999999</v>
      </c>
      <c r="I348" s="153">
        <v>1090</v>
      </c>
      <c r="J348" s="2" t="s">
        <v>27626</v>
      </c>
      <c r="K348" s="2" t="s">
        <v>27627</v>
      </c>
      <c r="L348" s="2" t="s">
        <v>27628</v>
      </c>
      <c r="M348" s="1">
        <f t="shared" si="10"/>
        <v>1</v>
      </c>
      <c r="N348" s="155" t="str">
        <f>VLOOKUP(F:F,vlookup函数实操!A:B,2)</f>
        <v>行业C</v>
      </c>
      <c r="O348" s="155" t="str">
        <f>VLOOKUP(G:G,vlookup函数实操!H$1:I$6,2)</f>
        <v>营收正常</v>
      </c>
      <c r="P348" s="155" t="str">
        <f t="shared" si="11"/>
        <v>北京市</v>
      </c>
      <c r="Q348" s="155"/>
    </row>
    <row r="349" spans="1:17" x14ac:dyDescent="0.4">
      <c r="A349" s="2" t="s">
        <v>30014</v>
      </c>
      <c r="B349" s="2" t="s">
        <v>11157</v>
      </c>
      <c r="C349" s="2" t="s">
        <v>0</v>
      </c>
      <c r="D349" s="2" t="s">
        <v>11158</v>
      </c>
      <c r="E349" s="2" t="s">
        <v>11159</v>
      </c>
      <c r="F349" s="2" t="s">
        <v>156</v>
      </c>
      <c r="G349" s="63">
        <v>810004473.77999997</v>
      </c>
      <c r="H349" s="64">
        <v>275435800.66000003</v>
      </c>
      <c r="I349" s="153">
        <v>354</v>
      </c>
      <c r="J349" s="2" t="s">
        <v>11160</v>
      </c>
      <c r="K349" s="2" t="s">
        <v>11161</v>
      </c>
      <c r="L349" s="2" t="s">
        <v>11162</v>
      </c>
      <c r="M349" s="1">
        <f t="shared" si="10"/>
        <v>1</v>
      </c>
      <c r="N349" s="155" t="str">
        <f>VLOOKUP(F:F,vlookup函数实操!A:B,2)</f>
        <v>行业E</v>
      </c>
      <c r="O349" s="155" t="str">
        <f>VLOOKUP(G:G,vlookup函数实操!H$1:I$6,2)</f>
        <v>营收较高</v>
      </c>
      <c r="P349" s="155" t="str">
        <f t="shared" si="11"/>
        <v>上海市</v>
      </c>
      <c r="Q349" s="155"/>
    </row>
    <row r="350" spans="1:17" ht="22.5" x14ac:dyDescent="0.4">
      <c r="A350" s="2" t="s">
        <v>30015</v>
      </c>
      <c r="B350" s="2" t="s">
        <v>2221</v>
      </c>
      <c r="C350" s="2" t="s">
        <v>0</v>
      </c>
      <c r="D350" s="2" t="s">
        <v>2222</v>
      </c>
      <c r="E350" s="2" t="s">
        <v>2223</v>
      </c>
      <c r="F350" s="2" t="s">
        <v>338</v>
      </c>
      <c r="G350" s="63">
        <v>3421374000</v>
      </c>
      <c r="H350" s="64">
        <v>1166426000</v>
      </c>
      <c r="I350" s="153">
        <v>5526</v>
      </c>
      <c r="J350" s="2" t="s">
        <v>2224</v>
      </c>
      <c r="K350" s="2" t="s">
        <v>2225</v>
      </c>
      <c r="L350" s="2" t="s">
        <v>2226</v>
      </c>
      <c r="M350" s="1">
        <f t="shared" si="10"/>
        <v>1</v>
      </c>
      <c r="N350" s="155" t="str">
        <f>VLOOKUP(F:F,vlookup函数实操!A:B,2)</f>
        <v>行业E</v>
      </c>
      <c r="O350" s="155" t="str">
        <f>VLOOKUP(G:G,vlookup函数实操!H$1:I$6,2)</f>
        <v>营收极高</v>
      </c>
      <c r="P350" s="155" t="str">
        <f t="shared" si="11"/>
        <v>郑州市</v>
      </c>
      <c r="Q350" s="155"/>
    </row>
    <row r="351" spans="1:17" ht="22.5" x14ac:dyDescent="0.4">
      <c r="A351" s="2" t="s">
        <v>30014</v>
      </c>
      <c r="B351" s="2" t="s">
        <v>2252</v>
      </c>
      <c r="C351" s="2" t="s">
        <v>0</v>
      </c>
      <c r="D351" s="2" t="s">
        <v>2253</v>
      </c>
      <c r="E351" s="2" t="s">
        <v>2254</v>
      </c>
      <c r="F351" s="2" t="s">
        <v>1055</v>
      </c>
      <c r="G351" s="63">
        <v>1092464640.29</v>
      </c>
      <c r="H351" s="64">
        <v>50355531.43</v>
      </c>
      <c r="I351" s="153" t="s">
        <v>2255</v>
      </c>
      <c r="J351" s="2" t="s">
        <v>2256</v>
      </c>
      <c r="K351" s="2" t="s">
        <v>2257</v>
      </c>
      <c r="L351" s="2" t="s">
        <v>2258</v>
      </c>
      <c r="M351" s="1">
        <f t="shared" si="10"/>
        <v>1</v>
      </c>
      <c r="N351" s="155" t="str">
        <f>VLOOKUP(F:F,vlookup函数实操!A:B,2)</f>
        <v>行业D</v>
      </c>
      <c r="O351" s="155" t="str">
        <f>VLOOKUP(G:G,vlookup函数实操!H$1:I$6,2)</f>
        <v>营收极高</v>
      </c>
      <c r="P351" s="155" t="str">
        <f t="shared" si="11"/>
        <v>郑州市</v>
      </c>
      <c r="Q351" s="155"/>
    </row>
    <row r="352" spans="1:17" ht="22.5" x14ac:dyDescent="0.4">
      <c r="A352" s="2" t="s">
        <v>30015</v>
      </c>
      <c r="B352" s="2" t="s">
        <v>9491</v>
      </c>
      <c r="C352" s="2" t="s">
        <v>0</v>
      </c>
      <c r="D352" s="2" t="s">
        <v>9492</v>
      </c>
      <c r="E352" s="2" t="s">
        <v>9493</v>
      </c>
      <c r="F352" s="2" t="s">
        <v>17</v>
      </c>
      <c r="G352" s="63">
        <v>302699130.76999998</v>
      </c>
      <c r="H352" s="64">
        <v>5395623.4400000004</v>
      </c>
      <c r="I352" s="153">
        <v>1711</v>
      </c>
      <c r="J352" s="2" t="s">
        <v>9494</v>
      </c>
      <c r="K352" s="2" t="s">
        <v>9495</v>
      </c>
      <c r="L352" s="2" t="s">
        <v>9496</v>
      </c>
      <c r="M352" s="1">
        <f t="shared" si="10"/>
        <v>1</v>
      </c>
      <c r="N352" s="155" t="str">
        <f>VLOOKUP(F:F,vlookup函数实操!A:B,2)</f>
        <v>行业C</v>
      </c>
      <c r="O352" s="155" t="str">
        <f>VLOOKUP(G:G,vlookup函数实操!H$1:I$6,2)</f>
        <v>营收较高</v>
      </c>
      <c r="P352" s="155" t="str">
        <f t="shared" si="11"/>
        <v>深圳市</v>
      </c>
      <c r="Q352" s="155"/>
    </row>
    <row r="353" spans="1:17" ht="22.5" x14ac:dyDescent="0.4">
      <c r="A353" s="2" t="s">
        <v>30014</v>
      </c>
      <c r="B353" s="2" t="s">
        <v>2245</v>
      </c>
      <c r="C353" s="2" t="s">
        <v>0</v>
      </c>
      <c r="D353" s="2" t="s">
        <v>2246</v>
      </c>
      <c r="E353" s="2" t="s">
        <v>2247</v>
      </c>
      <c r="F353" s="2" t="s">
        <v>54</v>
      </c>
      <c r="G353" s="63">
        <v>8091657739.9499998</v>
      </c>
      <c r="H353" s="64">
        <v>681747340.35000002</v>
      </c>
      <c r="I353" s="153" t="s">
        <v>2248</v>
      </c>
      <c r="J353" s="2" t="s">
        <v>2249</v>
      </c>
      <c r="K353" s="2" t="s">
        <v>2250</v>
      </c>
      <c r="L353" s="2" t="s">
        <v>2251</v>
      </c>
      <c r="M353" s="1">
        <f t="shared" si="10"/>
        <v>3</v>
      </c>
      <c r="N353" s="155" t="str">
        <f>VLOOKUP(F:F,vlookup函数实操!A:B,2)</f>
        <v>行业E</v>
      </c>
      <c r="O353" s="155" t="str">
        <f>VLOOKUP(G:G,vlookup函数实操!H$1:I$6,2)</f>
        <v>营收极高</v>
      </c>
      <c r="P353" s="155" t="str">
        <f t="shared" si="11"/>
        <v>郑州市</v>
      </c>
      <c r="Q353" s="155"/>
    </row>
    <row r="354" spans="1:17" ht="22.5" x14ac:dyDescent="0.4">
      <c r="A354" s="2" t="s">
        <v>30015</v>
      </c>
      <c r="B354" s="2" t="s">
        <v>9497</v>
      </c>
      <c r="C354" s="2" t="s">
        <v>0</v>
      </c>
      <c r="D354" s="2" t="s">
        <v>9498</v>
      </c>
      <c r="E354" s="2" t="s">
        <v>9499</v>
      </c>
      <c r="F354" s="2" t="s">
        <v>206</v>
      </c>
      <c r="G354" s="63">
        <v>282674871.16000003</v>
      </c>
      <c r="H354" s="64">
        <v>11374617.810000001</v>
      </c>
      <c r="I354" s="153">
        <v>1135</v>
      </c>
      <c r="J354" s="2" t="s">
        <v>9500</v>
      </c>
      <c r="K354" s="2" t="s">
        <v>9501</v>
      </c>
      <c r="L354" s="2" t="s">
        <v>9502</v>
      </c>
      <c r="M354" s="1">
        <f t="shared" si="10"/>
        <v>3</v>
      </c>
      <c r="N354" s="155" t="str">
        <f>VLOOKUP(F:F,vlookup函数实操!A:B,2)</f>
        <v>行业C</v>
      </c>
      <c r="O354" s="155" t="str">
        <f>VLOOKUP(G:G,vlookup函数实操!H$1:I$6,2)</f>
        <v>营收较高</v>
      </c>
      <c r="P354" s="155" t="str">
        <f t="shared" si="11"/>
        <v>深圳市</v>
      </c>
      <c r="Q354" s="155"/>
    </row>
    <row r="355" spans="1:17" ht="33.75" x14ac:dyDescent="0.4">
      <c r="A355" s="2" t="s">
        <v>30014</v>
      </c>
      <c r="B355" s="2" t="s">
        <v>2271</v>
      </c>
      <c r="C355" s="2" t="s">
        <v>0</v>
      </c>
      <c r="D355" s="2" t="s">
        <v>2272</v>
      </c>
      <c r="E355" s="2" t="s">
        <v>2273</v>
      </c>
      <c r="F355" s="2" t="s">
        <v>17</v>
      </c>
      <c r="G355" s="63">
        <v>123062797.06</v>
      </c>
      <c r="H355" s="64">
        <v>-34483764.18</v>
      </c>
      <c r="I355" s="153">
        <v>547</v>
      </c>
      <c r="J355" s="2" t="s">
        <v>2274</v>
      </c>
      <c r="K355" s="2" t="s">
        <v>2275</v>
      </c>
      <c r="L355" s="2" t="s">
        <v>2276</v>
      </c>
      <c r="M355" s="1">
        <f t="shared" si="10"/>
        <v>3</v>
      </c>
      <c r="N355" s="155" t="str">
        <f>VLOOKUP(F:F,vlookup函数实操!A:B,2)</f>
        <v>行业C</v>
      </c>
      <c r="O355" s="155" t="str">
        <f>VLOOKUP(G:G,vlookup函数实操!H$1:I$6,2)</f>
        <v>营收较高</v>
      </c>
      <c r="P355" s="155" t="str">
        <f t="shared" si="11"/>
        <v>成都市</v>
      </c>
      <c r="Q355" s="155"/>
    </row>
    <row r="356" spans="1:17" ht="22.5" x14ac:dyDescent="0.4">
      <c r="A356" s="2" t="s">
        <v>30015</v>
      </c>
      <c r="B356" s="2" t="s">
        <v>2435</v>
      </c>
      <c r="C356" s="2" t="s">
        <v>0</v>
      </c>
      <c r="D356" s="2" t="s">
        <v>2436</v>
      </c>
      <c r="E356" s="2" t="s">
        <v>2437</v>
      </c>
      <c r="F356" s="2" t="s">
        <v>206</v>
      </c>
      <c r="G356" s="63">
        <v>132881456.87</v>
      </c>
      <c r="H356" s="64">
        <v>-9039171.5700000003</v>
      </c>
      <c r="I356" s="153">
        <v>1461</v>
      </c>
      <c r="J356" s="2" t="s">
        <v>2438</v>
      </c>
      <c r="K356" s="2" t="s">
        <v>2439</v>
      </c>
      <c r="L356" s="2" t="s">
        <v>2440</v>
      </c>
      <c r="M356" s="1">
        <f t="shared" si="10"/>
        <v>1</v>
      </c>
      <c r="N356" s="155" t="str">
        <f>VLOOKUP(F:F,vlookup函数实操!A:B,2)</f>
        <v>行业C</v>
      </c>
      <c r="O356" s="155" t="str">
        <f>VLOOKUP(G:G,vlookup函数实操!H$1:I$6,2)</f>
        <v>营收较高</v>
      </c>
      <c r="P356" s="155" t="str">
        <f t="shared" si="11"/>
        <v>杭州市</v>
      </c>
      <c r="Q356" s="155"/>
    </row>
    <row r="357" spans="1:17" x14ac:dyDescent="0.4">
      <c r="A357" s="2" t="s">
        <v>30014</v>
      </c>
      <c r="B357" s="2" t="s">
        <v>2277</v>
      </c>
      <c r="C357" s="2" t="s">
        <v>0</v>
      </c>
      <c r="D357" s="2" t="s">
        <v>2278</v>
      </c>
      <c r="E357" s="2" t="s">
        <v>2279</v>
      </c>
      <c r="F357" s="2" t="s">
        <v>40</v>
      </c>
      <c r="G357" s="63">
        <v>255480462.34</v>
      </c>
      <c r="H357" s="64">
        <v>-11400486.619999999</v>
      </c>
      <c r="I357" s="153">
        <v>2856</v>
      </c>
      <c r="J357" s="2" t="s">
        <v>2280</v>
      </c>
      <c r="K357" s="2" t="s">
        <v>2281</v>
      </c>
      <c r="L357" s="2" t="s">
        <v>2282</v>
      </c>
      <c r="M357" s="1">
        <f t="shared" si="10"/>
        <v>1</v>
      </c>
      <c r="N357" s="155" t="str">
        <f>VLOOKUP(F:F,vlookup函数实操!A:B,2)</f>
        <v>行业C</v>
      </c>
      <c r="O357" s="155" t="str">
        <f>VLOOKUP(G:G,vlookup函数实操!H$1:I$6,2)</f>
        <v>营收较高</v>
      </c>
      <c r="P357" s="155" t="str">
        <f t="shared" si="11"/>
        <v>北京市</v>
      </c>
      <c r="Q357" s="155"/>
    </row>
    <row r="358" spans="1:17" ht="22.5" x14ac:dyDescent="0.4">
      <c r="A358" s="2" t="s">
        <v>30014</v>
      </c>
      <c r="B358" s="2" t="s">
        <v>2441</v>
      </c>
      <c r="C358" s="2" t="s">
        <v>0</v>
      </c>
      <c r="D358" s="2" t="s">
        <v>2442</v>
      </c>
      <c r="E358" s="2" t="s">
        <v>2443</v>
      </c>
      <c r="F358" s="2" t="s">
        <v>74</v>
      </c>
      <c r="G358" s="63">
        <v>359483113.39999998</v>
      </c>
      <c r="H358" s="64">
        <v>10372057.41</v>
      </c>
      <c r="I358" s="153">
        <v>3301</v>
      </c>
      <c r="J358" s="2" t="s">
        <v>2444</v>
      </c>
      <c r="K358" s="2" t="s">
        <v>2445</v>
      </c>
      <c r="L358" s="2" t="s">
        <v>2446</v>
      </c>
      <c r="M358" s="1">
        <f t="shared" si="10"/>
        <v>1</v>
      </c>
      <c r="N358" s="155" t="str">
        <f>VLOOKUP(F:F,vlookup函数实操!A:B,2)</f>
        <v>行业D</v>
      </c>
      <c r="O358" s="155" t="str">
        <f>VLOOKUP(G:G,vlookup函数实操!H$1:I$6,2)</f>
        <v>营收较高</v>
      </c>
      <c r="P358" s="155" t="str">
        <f t="shared" si="11"/>
        <v>台州市</v>
      </c>
      <c r="Q358" s="155"/>
    </row>
    <row r="359" spans="1:17" x14ac:dyDescent="0.4">
      <c r="A359" s="2" t="s">
        <v>30015</v>
      </c>
      <c r="B359" s="2" t="s">
        <v>23887</v>
      </c>
      <c r="C359" s="2" t="s">
        <v>0</v>
      </c>
      <c r="D359" s="2" t="s">
        <v>23888</v>
      </c>
      <c r="E359" s="2" t="s">
        <v>23889</v>
      </c>
      <c r="F359" s="2" t="s">
        <v>171</v>
      </c>
      <c r="G359" s="63">
        <v>269914520.07999998</v>
      </c>
      <c r="H359" s="64">
        <v>8274221.3600000003</v>
      </c>
      <c r="I359" s="153">
        <v>1505</v>
      </c>
      <c r="J359" s="2" t="s">
        <v>23890</v>
      </c>
      <c r="K359" s="2" t="s">
        <v>23891</v>
      </c>
      <c r="L359" s="2" t="s">
        <v>23892</v>
      </c>
      <c r="M359" s="1">
        <f t="shared" si="10"/>
        <v>1</v>
      </c>
      <c r="N359" s="155" t="str">
        <f>VLOOKUP(F:F,vlookup函数实操!A:B,2)</f>
        <v>行业A</v>
      </c>
      <c r="O359" s="155" t="str">
        <f>VLOOKUP(G:G,vlookup函数实操!H$1:I$6,2)</f>
        <v>营收较高</v>
      </c>
      <c r="P359" s="155" t="str">
        <f t="shared" si="11"/>
        <v>东莞市</v>
      </c>
      <c r="Q359" s="155"/>
    </row>
    <row r="360" spans="1:17" ht="22.5" x14ac:dyDescent="0.4">
      <c r="A360" s="2" t="s">
        <v>30014</v>
      </c>
      <c r="B360" s="2" t="s">
        <v>9503</v>
      </c>
      <c r="C360" s="2" t="s">
        <v>0</v>
      </c>
      <c r="D360" s="2" t="s">
        <v>9504</v>
      </c>
      <c r="E360" s="2" t="s">
        <v>9505</v>
      </c>
      <c r="F360" s="2" t="s">
        <v>199</v>
      </c>
      <c r="G360" s="63">
        <v>91233730.200000003</v>
      </c>
      <c r="H360" s="64">
        <v>14289410.789999999</v>
      </c>
      <c r="I360" s="153">
        <v>470</v>
      </c>
      <c r="J360" s="2" t="s">
        <v>9506</v>
      </c>
      <c r="K360" s="2" t="s">
        <v>9507</v>
      </c>
      <c r="L360" s="2" t="s">
        <v>9508</v>
      </c>
      <c r="M360" s="1">
        <f t="shared" si="10"/>
        <v>1</v>
      </c>
      <c r="N360" s="155" t="str">
        <f>VLOOKUP(F:F,vlookup函数实操!A:B,2)</f>
        <v>行业E</v>
      </c>
      <c r="O360" s="155" t="str">
        <f>VLOOKUP(G:G,vlookup函数实操!H$1:I$6,2)</f>
        <v>营收正常</v>
      </c>
      <c r="P360" s="155" t="str">
        <f t="shared" si="11"/>
        <v>深圳市</v>
      </c>
      <c r="Q360" s="155"/>
    </row>
    <row r="361" spans="1:17" ht="22.5" x14ac:dyDescent="0.4">
      <c r="A361" s="2" t="s">
        <v>30015</v>
      </c>
      <c r="B361" s="2" t="s">
        <v>18387</v>
      </c>
      <c r="C361" s="2" t="s">
        <v>0</v>
      </c>
      <c r="D361" s="2" t="s">
        <v>18388</v>
      </c>
      <c r="E361" s="2" t="s">
        <v>18389</v>
      </c>
      <c r="F361" s="2" t="s">
        <v>246</v>
      </c>
      <c r="G361" s="63">
        <v>321069046.92000002</v>
      </c>
      <c r="H361" s="64">
        <v>10288172.890000001</v>
      </c>
      <c r="I361" s="153">
        <v>2239</v>
      </c>
      <c r="J361" s="2" t="s">
        <v>18390</v>
      </c>
      <c r="K361" s="2" t="s">
        <v>18391</v>
      </c>
      <c r="L361" s="2" t="s">
        <v>18392</v>
      </c>
      <c r="M361" s="1">
        <f t="shared" si="10"/>
        <v>3</v>
      </c>
      <c r="N361" s="155" t="str">
        <f>VLOOKUP(F:F,vlookup函数实操!A:B,2)</f>
        <v>行业C</v>
      </c>
      <c r="O361" s="155" t="str">
        <f>VLOOKUP(G:G,vlookup函数实操!H$1:I$6,2)</f>
        <v>营收较高</v>
      </c>
      <c r="P361" s="155" t="str">
        <f t="shared" si="11"/>
        <v>南通市</v>
      </c>
      <c r="Q361" s="155"/>
    </row>
    <row r="362" spans="1:17" ht="22.5" x14ac:dyDescent="0.4">
      <c r="A362" s="2" t="s">
        <v>30014</v>
      </c>
      <c r="B362" s="2" t="s">
        <v>2447</v>
      </c>
      <c r="C362" s="2" t="s">
        <v>0</v>
      </c>
      <c r="D362" s="2" t="s">
        <v>2448</v>
      </c>
      <c r="E362" s="2" t="s">
        <v>2449</v>
      </c>
      <c r="F362" s="2" t="s">
        <v>171</v>
      </c>
      <c r="G362" s="63">
        <v>10641577140</v>
      </c>
      <c r="H362" s="64">
        <v>586895502.98000002</v>
      </c>
      <c r="I362" s="153" t="s">
        <v>2450</v>
      </c>
      <c r="J362" s="2" t="s">
        <v>2451</v>
      </c>
      <c r="K362" s="2" t="s">
        <v>2452</v>
      </c>
      <c r="L362" s="2" t="s">
        <v>2453</v>
      </c>
      <c r="M362" s="1">
        <f t="shared" si="10"/>
        <v>1</v>
      </c>
      <c r="N362" s="155" t="str">
        <f>VLOOKUP(F:F,vlookup函数实操!A:B,2)</f>
        <v>行业A</v>
      </c>
      <c r="O362" s="155" t="str">
        <f>VLOOKUP(G:G,vlookup函数实操!H$1:I$6,2)</f>
        <v>营收极高</v>
      </c>
      <c r="P362" s="155" t="str">
        <f t="shared" si="11"/>
        <v>温州市</v>
      </c>
      <c r="Q362" s="155"/>
    </row>
    <row r="363" spans="1:17" ht="22.5" x14ac:dyDescent="0.4">
      <c r="A363" s="2" t="s">
        <v>30015</v>
      </c>
      <c r="B363" s="2" t="s">
        <v>21952</v>
      </c>
      <c r="C363" s="2" t="s">
        <v>0</v>
      </c>
      <c r="D363" s="2" t="s">
        <v>21953</v>
      </c>
      <c r="E363" s="2" t="s">
        <v>21954</v>
      </c>
      <c r="F363" s="2" t="s">
        <v>74</v>
      </c>
      <c r="G363" s="63">
        <v>88988254.409999996</v>
      </c>
      <c r="H363" s="64">
        <v>15947281.75</v>
      </c>
      <c r="I363" s="153">
        <v>596</v>
      </c>
      <c r="J363" s="2" t="s">
        <v>21955</v>
      </c>
      <c r="K363" s="2" t="s">
        <v>21956</v>
      </c>
      <c r="L363" s="2" t="s">
        <v>21957</v>
      </c>
      <c r="M363" s="1">
        <f t="shared" si="10"/>
        <v>1</v>
      </c>
      <c r="N363" s="155" t="str">
        <f>VLOOKUP(F:F,vlookup函数实操!A:B,2)</f>
        <v>行业D</v>
      </c>
      <c r="O363" s="155" t="str">
        <f>VLOOKUP(G:G,vlookup函数实操!H$1:I$6,2)</f>
        <v>营收正常</v>
      </c>
      <c r="P363" s="155" t="str">
        <f t="shared" si="11"/>
        <v>杭州市</v>
      </c>
      <c r="Q363" s="155"/>
    </row>
    <row r="364" spans="1:17" x14ac:dyDescent="0.4">
      <c r="A364" s="2" t="s">
        <v>30014</v>
      </c>
      <c r="B364" s="2" t="s">
        <v>2283</v>
      </c>
      <c r="C364" s="2" t="s">
        <v>0</v>
      </c>
      <c r="D364" s="2" t="s">
        <v>2284</v>
      </c>
      <c r="E364" s="2" t="s">
        <v>2285</v>
      </c>
      <c r="F364" s="2" t="s">
        <v>17</v>
      </c>
      <c r="G364" s="63">
        <v>338491765.81</v>
      </c>
      <c r="H364" s="64">
        <v>-6778588.7800000003</v>
      </c>
      <c r="I364" s="153">
        <v>1304</v>
      </c>
      <c r="J364" s="2" t="s">
        <v>2286</v>
      </c>
      <c r="K364" s="2" t="s">
        <v>2287</v>
      </c>
      <c r="L364" s="2" t="s">
        <v>2288</v>
      </c>
      <c r="M364" s="1">
        <f t="shared" si="10"/>
        <v>1</v>
      </c>
      <c r="N364" s="155" t="str">
        <f>VLOOKUP(F:F,vlookup函数实操!A:B,2)</f>
        <v>行业C</v>
      </c>
      <c r="O364" s="155" t="str">
        <f>VLOOKUP(G:G,vlookup函数实操!H$1:I$6,2)</f>
        <v>营收较高</v>
      </c>
      <c r="P364" s="155" t="str">
        <f t="shared" si="11"/>
        <v>西宁市</v>
      </c>
      <c r="Q364" s="155"/>
    </row>
    <row r="365" spans="1:17" ht="22.5" x14ac:dyDescent="0.4">
      <c r="A365" s="2" t="s">
        <v>30015</v>
      </c>
      <c r="B365" s="2" t="s">
        <v>20593</v>
      </c>
      <c r="C365" s="2" t="s">
        <v>0</v>
      </c>
      <c r="D365" s="2" t="s">
        <v>20594</v>
      </c>
      <c r="E365" s="2" t="s">
        <v>20595</v>
      </c>
      <c r="F365" s="2" t="s">
        <v>10</v>
      </c>
      <c r="G365" s="63">
        <v>219650105.31999999</v>
      </c>
      <c r="H365" s="64">
        <v>-44728671.590000004</v>
      </c>
      <c r="I365" s="153">
        <v>1243</v>
      </c>
      <c r="J365" s="2" t="s">
        <v>20596</v>
      </c>
      <c r="K365" s="2" t="s">
        <v>20597</v>
      </c>
      <c r="L365" s="2" t="s">
        <v>20598</v>
      </c>
      <c r="M365" s="1">
        <f t="shared" si="10"/>
        <v>1</v>
      </c>
      <c r="N365" s="155" t="str">
        <f>VLOOKUP(F:F,vlookup函数实操!A:B,2)</f>
        <v>行业D</v>
      </c>
      <c r="O365" s="155" t="str">
        <f>VLOOKUP(G:G,vlookup函数实操!H$1:I$6,2)</f>
        <v>营收较高</v>
      </c>
      <c r="P365" s="155" t="str">
        <f t="shared" si="11"/>
        <v>岳阳市</v>
      </c>
      <c r="Q365" s="155"/>
    </row>
    <row r="366" spans="1:17" ht="22.5" x14ac:dyDescent="0.4">
      <c r="A366" s="2" t="s">
        <v>30014</v>
      </c>
      <c r="B366" s="2" t="s">
        <v>27629</v>
      </c>
      <c r="C366" s="2" t="s">
        <v>0</v>
      </c>
      <c r="D366" s="2" t="s">
        <v>27630</v>
      </c>
      <c r="E366" s="2" t="s">
        <v>27631</v>
      </c>
      <c r="F366" s="2" t="s">
        <v>378</v>
      </c>
      <c r="G366" s="63">
        <v>87724371.319999993</v>
      </c>
      <c r="H366" s="64">
        <v>-24526084.18</v>
      </c>
      <c r="I366" s="153">
        <v>631</v>
      </c>
      <c r="J366" s="2" t="s">
        <v>27632</v>
      </c>
      <c r="K366" s="2" t="s">
        <v>27633</v>
      </c>
      <c r="L366" s="2" t="s">
        <v>27634</v>
      </c>
      <c r="M366" s="1">
        <f t="shared" si="10"/>
        <v>1</v>
      </c>
      <c r="N366" s="155" t="str">
        <f>VLOOKUP(F:F,vlookup函数实操!A:B,2)</f>
        <v>行业C</v>
      </c>
      <c r="O366" s="155" t="str">
        <f>VLOOKUP(G:G,vlookup函数实操!H$1:I$6,2)</f>
        <v>营收正常</v>
      </c>
      <c r="P366" s="155" t="str">
        <f t="shared" si="11"/>
        <v>北京市</v>
      </c>
      <c r="Q366" s="155"/>
    </row>
    <row r="367" spans="1:17" ht="22.5" x14ac:dyDescent="0.4">
      <c r="A367" s="2" t="s">
        <v>30015</v>
      </c>
      <c r="B367" s="2" t="s">
        <v>4848</v>
      </c>
      <c r="C367" s="2" t="s">
        <v>0</v>
      </c>
      <c r="D367" s="2" t="s">
        <v>4849</v>
      </c>
      <c r="E367" s="2" t="s">
        <v>4850</v>
      </c>
      <c r="F367" s="2" t="s">
        <v>156</v>
      </c>
      <c r="G367" s="63">
        <v>117732128.59999999</v>
      </c>
      <c r="H367" s="64">
        <v>55019970.530000001</v>
      </c>
      <c r="I367" s="153">
        <v>378</v>
      </c>
      <c r="J367" s="2" t="s">
        <v>4851</v>
      </c>
      <c r="K367" s="2" t="s">
        <v>4852</v>
      </c>
      <c r="L367" s="2" t="s">
        <v>4853</v>
      </c>
      <c r="M367" s="1">
        <f t="shared" si="10"/>
        <v>1</v>
      </c>
      <c r="N367" s="155" t="str">
        <f>VLOOKUP(F:F,vlookup函数实操!A:B,2)</f>
        <v>行业E</v>
      </c>
      <c r="O367" s="155" t="str">
        <f>VLOOKUP(G:G,vlookup函数实操!H$1:I$6,2)</f>
        <v>营收较高</v>
      </c>
      <c r="P367" s="155" t="str">
        <f t="shared" si="11"/>
        <v>烟台市</v>
      </c>
      <c r="Q367" s="155"/>
    </row>
    <row r="368" spans="1:17" ht="22.5" x14ac:dyDescent="0.4">
      <c r="A368" s="2" t="s">
        <v>30015</v>
      </c>
      <c r="B368" s="2" t="s">
        <v>4854</v>
      </c>
      <c r="C368" s="2" t="s">
        <v>0</v>
      </c>
      <c r="D368" s="2" t="s">
        <v>4855</v>
      </c>
      <c r="E368" s="2" t="s">
        <v>4856</v>
      </c>
      <c r="F368" s="2" t="s">
        <v>2026</v>
      </c>
      <c r="G368" s="63">
        <v>1064854892.0700001</v>
      </c>
      <c r="H368" s="64">
        <v>83723894.180000007</v>
      </c>
      <c r="I368" s="153">
        <v>2148</v>
      </c>
      <c r="J368" s="2" t="s">
        <v>4857</v>
      </c>
      <c r="K368" s="2" t="s">
        <v>4858</v>
      </c>
      <c r="L368" s="2" t="s">
        <v>4859</v>
      </c>
      <c r="M368" s="1">
        <f t="shared" si="10"/>
        <v>1</v>
      </c>
      <c r="N368" s="155" t="str">
        <f>VLOOKUP(F:F,vlookup函数实操!A:B,2)</f>
        <v>行业C</v>
      </c>
      <c r="O368" s="155" t="str">
        <f>VLOOKUP(G:G,vlookup函数实操!H$1:I$6,2)</f>
        <v>营收极高</v>
      </c>
      <c r="P368" s="155" t="str">
        <f t="shared" si="11"/>
        <v>烟台市</v>
      </c>
      <c r="Q368" s="155"/>
    </row>
    <row r="369" spans="1:17" x14ac:dyDescent="0.4">
      <c r="A369" s="2" t="s">
        <v>30014</v>
      </c>
      <c r="B369" s="2" t="s">
        <v>11163</v>
      </c>
      <c r="C369" s="2" t="s">
        <v>0</v>
      </c>
      <c r="D369" s="2" t="s">
        <v>11164</v>
      </c>
      <c r="E369" s="2" t="s">
        <v>11165</v>
      </c>
      <c r="F369" s="2" t="s">
        <v>54</v>
      </c>
      <c r="G369" s="63">
        <v>362195314.75999999</v>
      </c>
      <c r="H369" s="64">
        <v>11257680.380000001</v>
      </c>
      <c r="I369" s="153">
        <v>1075</v>
      </c>
      <c r="J369" s="2" t="s">
        <v>11166</v>
      </c>
      <c r="K369" s="2" t="s">
        <v>11167</v>
      </c>
      <c r="L369" s="2" t="s">
        <v>11168</v>
      </c>
      <c r="M369" s="1">
        <f t="shared" si="10"/>
        <v>1</v>
      </c>
      <c r="N369" s="155" t="str">
        <f>VLOOKUP(F:F,vlookup函数实操!A:B,2)</f>
        <v>行业E</v>
      </c>
      <c r="O369" s="155" t="str">
        <f>VLOOKUP(G:G,vlookup函数实操!H$1:I$6,2)</f>
        <v>营收较高</v>
      </c>
      <c r="P369" s="155" t="str">
        <f t="shared" si="11"/>
        <v>上海市</v>
      </c>
      <c r="Q369" s="155"/>
    </row>
    <row r="370" spans="1:17" ht="22.5" x14ac:dyDescent="0.4">
      <c r="A370" s="2" t="s">
        <v>30015</v>
      </c>
      <c r="B370" s="2" t="s">
        <v>18393</v>
      </c>
      <c r="C370" s="2" t="s">
        <v>0</v>
      </c>
      <c r="D370" s="2" t="s">
        <v>18394</v>
      </c>
      <c r="E370" s="2" t="s">
        <v>18395</v>
      </c>
      <c r="F370" s="2" t="s">
        <v>88</v>
      </c>
      <c r="G370" s="63">
        <v>486264175.06999999</v>
      </c>
      <c r="H370" s="64">
        <v>31398929.780000001</v>
      </c>
      <c r="I370" s="153">
        <v>460</v>
      </c>
      <c r="J370" s="2" t="s">
        <v>18396</v>
      </c>
      <c r="K370" s="2" t="s">
        <v>18397</v>
      </c>
      <c r="L370" s="2" t="s">
        <v>18398</v>
      </c>
      <c r="M370" s="1">
        <f t="shared" si="10"/>
        <v>1</v>
      </c>
      <c r="N370" s="155" t="str">
        <f>VLOOKUP(F:F,vlookup函数实操!A:B,2)</f>
        <v>行业C</v>
      </c>
      <c r="O370" s="155" t="str">
        <f>VLOOKUP(G:G,vlookup函数实操!H$1:I$6,2)</f>
        <v>营收较高</v>
      </c>
      <c r="P370" s="155" t="str">
        <f t="shared" si="11"/>
        <v>镇江市</v>
      </c>
      <c r="Q370" s="155"/>
    </row>
    <row r="371" spans="1:17" ht="22.5" x14ac:dyDescent="0.4">
      <c r="A371" s="2" t="s">
        <v>30014</v>
      </c>
      <c r="B371" s="2" t="s">
        <v>309</v>
      </c>
      <c r="C371" s="2" t="s">
        <v>0</v>
      </c>
      <c r="D371" s="2" t="s">
        <v>310</v>
      </c>
      <c r="E371" s="2" t="s">
        <v>311</v>
      </c>
      <c r="F371" s="2" t="s">
        <v>156</v>
      </c>
      <c r="G371" s="63">
        <v>224626184.94</v>
      </c>
      <c r="H371" s="64">
        <v>25897780.579999998</v>
      </c>
      <c r="I371" s="153">
        <v>1755</v>
      </c>
      <c r="J371" s="2" t="s">
        <v>312</v>
      </c>
      <c r="K371" s="2" t="s">
        <v>313</v>
      </c>
      <c r="L371" s="2" t="s">
        <v>314</v>
      </c>
      <c r="M371" s="1">
        <f t="shared" si="10"/>
        <v>1</v>
      </c>
      <c r="N371" s="155" t="str">
        <f>VLOOKUP(F:F,vlookup函数实操!A:B,2)</f>
        <v>行业E</v>
      </c>
      <c r="O371" s="155" t="str">
        <f>VLOOKUP(G:G,vlookup函数实操!H$1:I$6,2)</f>
        <v>营收较高</v>
      </c>
      <c r="P371" s="155" t="str">
        <f t="shared" si="11"/>
        <v>重庆市</v>
      </c>
      <c r="Q371" s="155"/>
    </row>
    <row r="372" spans="1:17" ht="22.5" x14ac:dyDescent="0.4">
      <c r="A372" s="2" t="s">
        <v>30015</v>
      </c>
      <c r="B372" s="2" t="s">
        <v>18070</v>
      </c>
      <c r="C372" s="2" t="s">
        <v>0</v>
      </c>
      <c r="D372" s="2" t="s">
        <v>18071</v>
      </c>
      <c r="E372" s="2" t="s">
        <v>18072</v>
      </c>
      <c r="F372" s="2" t="s">
        <v>917</v>
      </c>
      <c r="G372" s="63">
        <v>6489838002.4799995</v>
      </c>
      <c r="H372" s="64">
        <v>-2433277802.9499998</v>
      </c>
      <c r="I372" s="153" t="s">
        <v>18073</v>
      </c>
      <c r="J372" s="2" t="s">
        <v>18074</v>
      </c>
      <c r="K372" s="2" t="s">
        <v>18075</v>
      </c>
      <c r="L372" s="2" t="s">
        <v>18076</v>
      </c>
      <c r="M372" s="1">
        <f t="shared" si="10"/>
        <v>1</v>
      </c>
      <c r="N372" s="155" t="str">
        <f>VLOOKUP(F:F,vlookup函数实操!A:B,2)</f>
        <v>行业E</v>
      </c>
      <c r="O372" s="155" t="str">
        <f>VLOOKUP(G:G,vlookup函数实操!H$1:I$6,2)</f>
        <v>营收极高</v>
      </c>
      <c r="P372" s="155" t="str">
        <f t="shared" si="11"/>
        <v>南昌市</v>
      </c>
      <c r="Q372" s="155"/>
    </row>
    <row r="373" spans="1:17" x14ac:dyDescent="0.4">
      <c r="A373" s="2" t="s">
        <v>30015</v>
      </c>
      <c r="B373" s="2" t="s">
        <v>14265</v>
      </c>
      <c r="C373" s="2" t="s">
        <v>0</v>
      </c>
      <c r="D373" s="2" t="s">
        <v>14266</v>
      </c>
      <c r="E373" s="2" t="s">
        <v>14267</v>
      </c>
      <c r="F373" s="2" t="s">
        <v>213</v>
      </c>
      <c r="G373" s="63">
        <v>335957154.72000003</v>
      </c>
      <c r="H373" s="64">
        <v>27268489.100000001</v>
      </c>
      <c r="I373" s="153">
        <v>1863</v>
      </c>
      <c r="J373" s="2" t="s">
        <v>14268</v>
      </c>
      <c r="K373" s="2" t="s">
        <v>14269</v>
      </c>
      <c r="L373" s="2" t="s">
        <v>14270</v>
      </c>
      <c r="M373" s="1">
        <f t="shared" si="10"/>
        <v>1</v>
      </c>
      <c r="N373" s="155" t="str">
        <f>VLOOKUP(F:F,vlookup函数实操!A:B,2)</f>
        <v>行业A</v>
      </c>
      <c r="O373" s="155" t="str">
        <f>VLOOKUP(G:G,vlookup函数实操!H$1:I$6,2)</f>
        <v>营收较高</v>
      </c>
      <c r="P373" s="155" t="str">
        <f t="shared" si="11"/>
        <v>青岛市</v>
      </c>
      <c r="Q373" s="155"/>
    </row>
    <row r="374" spans="1:17" ht="22.5" x14ac:dyDescent="0.4">
      <c r="A374" s="2" t="s">
        <v>30015</v>
      </c>
      <c r="B374" s="2" t="s">
        <v>2454</v>
      </c>
      <c r="C374" s="2" t="s">
        <v>0</v>
      </c>
      <c r="D374" s="2" t="s">
        <v>2455</v>
      </c>
      <c r="E374" s="2" t="s">
        <v>2456</v>
      </c>
      <c r="F374" s="2" t="s">
        <v>2051</v>
      </c>
      <c r="G374" s="63">
        <v>129075104.48999999</v>
      </c>
      <c r="H374" s="64">
        <v>19781114.859999999</v>
      </c>
      <c r="I374" s="153">
        <v>295</v>
      </c>
      <c r="J374" s="2" t="s">
        <v>2457</v>
      </c>
      <c r="K374" s="2" t="s">
        <v>2458</v>
      </c>
      <c r="L374" s="2" t="s">
        <v>2459</v>
      </c>
      <c r="M374" s="1">
        <f t="shared" si="10"/>
        <v>2</v>
      </c>
      <c r="N374" s="155" t="str">
        <f>VLOOKUP(F:F,vlookup函数实操!A:B,2)</f>
        <v>行业B</v>
      </c>
      <c r="O374" s="155" t="str">
        <f>VLOOKUP(G:G,vlookup函数实操!H$1:I$6,2)</f>
        <v>营收较高</v>
      </c>
      <c r="P374" s="155" t="str">
        <f t="shared" si="11"/>
        <v>杭州市</v>
      </c>
      <c r="Q374" s="155"/>
    </row>
    <row r="375" spans="1:17" ht="22.5" x14ac:dyDescent="0.4">
      <c r="A375" s="2" t="s">
        <v>30014</v>
      </c>
      <c r="B375" s="2" t="s">
        <v>2466</v>
      </c>
      <c r="C375" s="2" t="s">
        <v>0</v>
      </c>
      <c r="D375" s="2" t="s">
        <v>2467</v>
      </c>
      <c r="E375" s="2" t="s">
        <v>2468</v>
      </c>
      <c r="F375" s="2" t="s">
        <v>719</v>
      </c>
      <c r="G375" s="63">
        <v>618591626.75999999</v>
      </c>
      <c r="H375" s="64">
        <v>103892744.79000001</v>
      </c>
      <c r="I375" s="153">
        <v>468</v>
      </c>
      <c r="J375" s="2" t="s">
        <v>2469</v>
      </c>
      <c r="K375" s="2" t="s">
        <v>2470</v>
      </c>
      <c r="L375" s="2" t="s">
        <v>2471</v>
      </c>
      <c r="M375" s="1">
        <f t="shared" si="10"/>
        <v>1</v>
      </c>
      <c r="N375" s="155" t="str">
        <f>VLOOKUP(F:F,vlookup函数实操!A:B,2)</f>
        <v>行业C</v>
      </c>
      <c r="O375" s="155" t="str">
        <f>VLOOKUP(G:G,vlookup函数实操!H$1:I$6,2)</f>
        <v>营收较高</v>
      </c>
      <c r="P375" s="155" t="str">
        <f t="shared" si="11"/>
        <v>宁波市</v>
      </c>
      <c r="Q375" s="155"/>
    </row>
    <row r="376" spans="1:17" x14ac:dyDescent="0.4">
      <c r="A376" s="2" t="s">
        <v>30014</v>
      </c>
      <c r="B376" s="2" t="s">
        <v>2308</v>
      </c>
      <c r="C376" s="2" t="s">
        <v>0</v>
      </c>
      <c r="D376" s="2" t="s">
        <v>2309</v>
      </c>
      <c r="E376" s="2" t="s">
        <v>2310</v>
      </c>
      <c r="F376" s="2" t="s">
        <v>17</v>
      </c>
      <c r="G376" s="63">
        <v>155297959.66999999</v>
      </c>
      <c r="H376" s="64">
        <v>13474867.199999999</v>
      </c>
      <c r="I376" s="153">
        <v>360</v>
      </c>
      <c r="J376" s="2" t="s">
        <v>2311</v>
      </c>
      <c r="K376" s="2" t="s">
        <v>2312</v>
      </c>
      <c r="L376" s="2" t="s">
        <v>2313</v>
      </c>
      <c r="M376" s="1">
        <f t="shared" si="10"/>
        <v>1</v>
      </c>
      <c r="N376" s="155" t="str">
        <f>VLOOKUP(F:F,vlookup函数实操!A:B,2)</f>
        <v>行业C</v>
      </c>
      <c r="O376" s="155" t="str">
        <f>VLOOKUP(G:G,vlookup函数实操!H$1:I$6,2)</f>
        <v>营收较高</v>
      </c>
      <c r="P376" s="155" t="str">
        <f t="shared" si="11"/>
        <v>宁波市</v>
      </c>
      <c r="Q376" s="155"/>
    </row>
    <row r="377" spans="1:17" x14ac:dyDescent="0.4">
      <c r="A377" s="2" t="s">
        <v>30015</v>
      </c>
      <c r="B377" s="2" t="s">
        <v>14961</v>
      </c>
      <c r="C377" s="2" t="s">
        <v>0</v>
      </c>
      <c r="D377" s="2" t="s">
        <v>14962</v>
      </c>
      <c r="E377" s="2" t="s">
        <v>14963</v>
      </c>
      <c r="F377" s="2" t="s">
        <v>171</v>
      </c>
      <c r="G377" s="63">
        <v>1256907942.1300001</v>
      </c>
      <c r="H377" s="64">
        <v>56096116.159999996</v>
      </c>
      <c r="I377" s="153">
        <v>3278</v>
      </c>
      <c r="J377" s="2" t="s">
        <v>14964</v>
      </c>
      <c r="K377" s="2" t="s">
        <v>14965</v>
      </c>
      <c r="L377" s="2" t="s">
        <v>14966</v>
      </c>
      <c r="M377" s="1">
        <f t="shared" si="10"/>
        <v>1</v>
      </c>
      <c r="N377" s="155" t="str">
        <f>VLOOKUP(F:F,vlookup函数实操!A:B,2)</f>
        <v>行业A</v>
      </c>
      <c r="O377" s="155" t="str">
        <f>VLOOKUP(G:G,vlookup函数实操!H$1:I$6,2)</f>
        <v>营收极高</v>
      </c>
      <c r="P377" s="155" t="str">
        <f t="shared" si="11"/>
        <v>宁波市</v>
      </c>
      <c r="Q377" s="155"/>
    </row>
    <row r="378" spans="1:17" ht="33.75" x14ac:dyDescent="0.4">
      <c r="A378" s="2" t="s">
        <v>30014</v>
      </c>
      <c r="B378" s="2" t="s">
        <v>9275</v>
      </c>
      <c r="C378" s="2" t="s">
        <v>0</v>
      </c>
      <c r="D378" s="2" t="s">
        <v>9276</v>
      </c>
      <c r="E378" s="2" t="s">
        <v>9277</v>
      </c>
      <c r="F378" s="2" t="s">
        <v>163</v>
      </c>
      <c r="G378" s="63">
        <v>65247304.479999997</v>
      </c>
      <c r="H378" s="64">
        <v>-36769569.990000002</v>
      </c>
      <c r="I378" s="153">
        <v>1009</v>
      </c>
      <c r="J378" s="2" t="s">
        <v>9278</v>
      </c>
      <c r="K378" s="2" t="s">
        <v>9279</v>
      </c>
      <c r="L378" s="2" t="s">
        <v>9280</v>
      </c>
      <c r="M378" s="1">
        <f t="shared" si="10"/>
        <v>1</v>
      </c>
      <c r="N378" s="155" t="str">
        <f>VLOOKUP(F:F,vlookup函数实操!A:B,2)</f>
        <v>行业D</v>
      </c>
      <c r="O378" s="155" t="str">
        <f>VLOOKUP(G:G,vlookup函数实操!H$1:I$6,2)</f>
        <v>营收正常</v>
      </c>
      <c r="P378" s="155" t="str">
        <f t="shared" si="11"/>
        <v>深圳市</v>
      </c>
      <c r="Q378" s="155"/>
    </row>
    <row r="379" spans="1:17" ht="22.5" x14ac:dyDescent="0.4">
      <c r="A379" s="2" t="s">
        <v>30015</v>
      </c>
      <c r="B379" s="2" t="s">
        <v>2289</v>
      </c>
      <c r="C379" s="2" t="s">
        <v>0</v>
      </c>
      <c r="D379" s="2" t="s">
        <v>2290</v>
      </c>
      <c r="E379" s="2" t="s">
        <v>2291</v>
      </c>
      <c r="F379" s="2" t="s">
        <v>2051</v>
      </c>
      <c r="G379" s="63">
        <v>228479745.5</v>
      </c>
      <c r="H379" s="64">
        <v>32547264.079999998</v>
      </c>
      <c r="I379" s="153">
        <v>917</v>
      </c>
      <c r="J379" s="2" t="s">
        <v>2292</v>
      </c>
      <c r="K379" s="2" t="s">
        <v>2293</v>
      </c>
      <c r="L379" s="2" t="s">
        <v>2294</v>
      </c>
      <c r="M379" s="1">
        <f t="shared" si="10"/>
        <v>1</v>
      </c>
      <c r="N379" s="155" t="str">
        <f>VLOOKUP(F:F,vlookup函数实操!A:B,2)</f>
        <v>行业B</v>
      </c>
      <c r="O379" s="155" t="str">
        <f>VLOOKUP(G:G,vlookup函数实操!H$1:I$6,2)</f>
        <v>营收较高</v>
      </c>
      <c r="P379" s="155" t="str">
        <f t="shared" si="11"/>
        <v>昆明市</v>
      </c>
      <c r="Q379" s="155"/>
    </row>
    <row r="380" spans="1:17" x14ac:dyDescent="0.4">
      <c r="A380" s="2" t="s">
        <v>30015</v>
      </c>
      <c r="B380" s="2" t="s">
        <v>26606</v>
      </c>
      <c r="C380" s="2" t="s">
        <v>0</v>
      </c>
      <c r="D380" s="2" t="s">
        <v>26607</v>
      </c>
      <c r="E380" s="2" t="s">
        <v>26608</v>
      </c>
      <c r="F380" s="2" t="s">
        <v>185</v>
      </c>
      <c r="G380" s="63">
        <v>201184020.27000001</v>
      </c>
      <c r="H380" s="64">
        <v>67637933.280000001</v>
      </c>
      <c r="I380" s="153">
        <v>847</v>
      </c>
      <c r="J380" s="2" t="s">
        <v>26609</v>
      </c>
      <c r="K380" s="2" t="s">
        <v>26610</v>
      </c>
      <c r="L380" s="2" t="s">
        <v>26611</v>
      </c>
      <c r="M380" s="1">
        <f t="shared" si="10"/>
        <v>1</v>
      </c>
      <c r="N380" s="155" t="str">
        <f>VLOOKUP(F:F,vlookup函数实操!A:B,2)</f>
        <v>行业B</v>
      </c>
      <c r="O380" s="155" t="str">
        <f>VLOOKUP(G:G,vlookup函数实操!H$1:I$6,2)</f>
        <v>营收较高</v>
      </c>
      <c r="P380" s="155" t="str">
        <f t="shared" si="11"/>
        <v>成都市</v>
      </c>
      <c r="Q380" s="155"/>
    </row>
    <row r="381" spans="1:17" ht="22.5" x14ac:dyDescent="0.4">
      <c r="A381" s="2" t="s">
        <v>30014</v>
      </c>
      <c r="B381" s="2" t="s">
        <v>18399</v>
      </c>
      <c r="C381" s="2" t="s">
        <v>0</v>
      </c>
      <c r="D381" s="2" t="s">
        <v>18400</v>
      </c>
      <c r="E381" s="2" t="s">
        <v>18401</v>
      </c>
      <c r="F381" s="2" t="s">
        <v>171</v>
      </c>
      <c r="G381" s="63">
        <v>448970542.00999999</v>
      </c>
      <c r="H381" s="64">
        <v>18402361.68</v>
      </c>
      <c r="I381" s="153">
        <v>2529</v>
      </c>
      <c r="J381" s="2" t="s">
        <v>18402</v>
      </c>
      <c r="K381" s="2" t="s">
        <v>18403</v>
      </c>
      <c r="L381" s="2" t="s">
        <v>18404</v>
      </c>
      <c r="M381" s="1">
        <f t="shared" si="10"/>
        <v>1</v>
      </c>
      <c r="N381" s="155" t="str">
        <f>VLOOKUP(F:F,vlookup函数实操!A:B,2)</f>
        <v>行业A</v>
      </c>
      <c r="O381" s="155" t="str">
        <f>VLOOKUP(G:G,vlookup函数实操!H$1:I$6,2)</f>
        <v>营收较高</v>
      </c>
      <c r="P381" s="155" t="str">
        <f t="shared" si="11"/>
        <v>无锡市</v>
      </c>
      <c r="Q381" s="155"/>
    </row>
    <row r="382" spans="1:17" ht="22.5" x14ac:dyDescent="0.4">
      <c r="A382" s="2" t="s">
        <v>30014</v>
      </c>
      <c r="B382" s="2" t="s">
        <v>11169</v>
      </c>
      <c r="C382" s="2" t="s">
        <v>0</v>
      </c>
      <c r="D382" s="2" t="s">
        <v>11170</v>
      </c>
      <c r="E382" s="2" t="s">
        <v>11171</v>
      </c>
      <c r="F382" s="2" t="s">
        <v>54</v>
      </c>
      <c r="G382" s="63">
        <v>4770429059</v>
      </c>
      <c r="H382" s="64">
        <v>15292041</v>
      </c>
      <c r="I382" s="153">
        <v>8250</v>
      </c>
      <c r="J382" s="2" t="s">
        <v>11172</v>
      </c>
      <c r="K382" s="2" t="s">
        <v>11173</v>
      </c>
      <c r="L382" s="2" t="s">
        <v>11174</v>
      </c>
      <c r="M382" s="1">
        <f t="shared" si="10"/>
        <v>1</v>
      </c>
      <c r="N382" s="155" t="str">
        <f>VLOOKUP(F:F,vlookup函数实操!A:B,2)</f>
        <v>行业E</v>
      </c>
      <c r="O382" s="155" t="str">
        <f>VLOOKUP(G:G,vlookup函数实操!H$1:I$6,2)</f>
        <v>营收极高</v>
      </c>
      <c r="P382" s="155" t="str">
        <f t="shared" si="11"/>
        <v>上海市</v>
      </c>
      <c r="Q382" s="155"/>
    </row>
    <row r="383" spans="1:17" ht="22.5" x14ac:dyDescent="0.4">
      <c r="A383" s="2" t="s">
        <v>30014</v>
      </c>
      <c r="B383" s="2" t="s">
        <v>23140</v>
      </c>
      <c r="C383" s="2" t="s">
        <v>0</v>
      </c>
      <c r="D383" s="2" t="s">
        <v>23141</v>
      </c>
      <c r="E383" s="2" t="s">
        <v>23142</v>
      </c>
      <c r="F383" s="2" t="s">
        <v>171</v>
      </c>
      <c r="G383" s="63">
        <v>2579080055.6999998</v>
      </c>
      <c r="H383" s="64">
        <v>342439942.24000001</v>
      </c>
      <c r="I383" s="153">
        <v>1878</v>
      </c>
      <c r="J383" s="2" t="s">
        <v>23143</v>
      </c>
      <c r="K383" s="2" t="s">
        <v>23144</v>
      </c>
      <c r="L383" s="2" t="s">
        <v>23145</v>
      </c>
      <c r="M383" s="1">
        <f t="shared" si="10"/>
        <v>3</v>
      </c>
      <c r="N383" s="155" t="str">
        <f>VLOOKUP(F:F,vlookup函数实操!A:B,2)</f>
        <v>行业A</v>
      </c>
      <c r="O383" s="155" t="str">
        <f>VLOOKUP(G:G,vlookup函数实操!H$1:I$6,2)</f>
        <v>营收极高</v>
      </c>
      <c r="P383" s="155" t="str">
        <f t="shared" si="11"/>
        <v>贵阳市</v>
      </c>
      <c r="Q383" s="155"/>
    </row>
    <row r="384" spans="1:17" ht="22.5" x14ac:dyDescent="0.4">
      <c r="A384" s="2" t="s">
        <v>30015</v>
      </c>
      <c r="B384" s="2" t="s">
        <v>1456</v>
      </c>
      <c r="C384" s="2" t="s">
        <v>0</v>
      </c>
      <c r="D384" s="2" t="s">
        <v>1457</v>
      </c>
      <c r="E384" s="2" t="s">
        <v>1458</v>
      </c>
      <c r="F384" s="2" t="s">
        <v>185</v>
      </c>
      <c r="G384" s="63">
        <v>1885911599.5699999</v>
      </c>
      <c r="H384" s="64">
        <v>607328795.62</v>
      </c>
      <c r="I384" s="153">
        <v>7035</v>
      </c>
      <c r="J384" s="2" t="s">
        <v>1459</v>
      </c>
      <c r="K384" s="2" t="s">
        <v>1460</v>
      </c>
      <c r="L384" s="2" t="s">
        <v>1461</v>
      </c>
      <c r="M384" s="1">
        <f t="shared" si="10"/>
        <v>3</v>
      </c>
      <c r="N384" s="155" t="str">
        <f>VLOOKUP(F:F,vlookup函数实操!A:B,2)</f>
        <v>行业B</v>
      </c>
      <c r="O384" s="155" t="str">
        <f>VLOOKUP(G:G,vlookup函数实操!H$1:I$6,2)</f>
        <v>营收极高</v>
      </c>
      <c r="P384" s="155" t="str">
        <f t="shared" si="11"/>
        <v>贵阳市</v>
      </c>
      <c r="Q384" s="155"/>
    </row>
    <row r="385" spans="1:17" ht="22.5" x14ac:dyDescent="0.4">
      <c r="A385" s="2" t="s">
        <v>30014</v>
      </c>
      <c r="B385" s="2" t="s">
        <v>20906</v>
      </c>
      <c r="C385" s="2" t="s">
        <v>0</v>
      </c>
      <c r="D385" s="2" t="s">
        <v>20907</v>
      </c>
      <c r="E385" s="2" t="s">
        <v>20908</v>
      </c>
      <c r="F385" s="2" t="s">
        <v>719</v>
      </c>
      <c r="G385" s="63">
        <v>790212377.26999998</v>
      </c>
      <c r="H385" s="64">
        <v>99560159.819999993</v>
      </c>
      <c r="I385" s="153">
        <v>1977</v>
      </c>
      <c r="J385" s="2" t="s">
        <v>20909</v>
      </c>
      <c r="K385" s="2" t="s">
        <v>20910</v>
      </c>
      <c r="L385" s="2" t="s">
        <v>20911</v>
      </c>
      <c r="M385" s="1">
        <f t="shared" si="10"/>
        <v>3</v>
      </c>
      <c r="N385" s="155" t="str">
        <f>VLOOKUP(F:F,vlookup函数实操!A:B,2)</f>
        <v>行业C</v>
      </c>
      <c r="O385" s="155" t="str">
        <f>VLOOKUP(G:G,vlookup函数实操!H$1:I$6,2)</f>
        <v>营收较高</v>
      </c>
      <c r="P385" s="155" t="str">
        <f t="shared" si="11"/>
        <v>黄石市</v>
      </c>
      <c r="Q385" s="155"/>
    </row>
    <row r="386" spans="1:17" x14ac:dyDescent="0.4">
      <c r="A386" s="2" t="s">
        <v>30015</v>
      </c>
      <c r="B386" s="2" t="s">
        <v>12939</v>
      </c>
      <c r="C386" s="2" t="s">
        <v>0</v>
      </c>
      <c r="D386" s="2" t="s">
        <v>12940</v>
      </c>
      <c r="E386" s="2" t="s">
        <v>12941</v>
      </c>
      <c r="F386" s="2" t="s">
        <v>110</v>
      </c>
      <c r="G386" s="63">
        <v>888836734.49000001</v>
      </c>
      <c r="H386" s="64">
        <v>9149858.7400000002</v>
      </c>
      <c r="I386" s="153">
        <v>4123</v>
      </c>
      <c r="J386" s="2" t="s">
        <v>12942</v>
      </c>
      <c r="K386" s="2" t="s">
        <v>12943</v>
      </c>
      <c r="L386" s="2" t="s">
        <v>12944</v>
      </c>
      <c r="M386" s="1">
        <f t="shared" si="10"/>
        <v>1</v>
      </c>
      <c r="N386" s="155" t="str">
        <f>VLOOKUP(F:F,vlookup函数实操!A:B,2)</f>
        <v>行业C</v>
      </c>
      <c r="O386" s="155" t="str">
        <f>VLOOKUP(G:G,vlookup函数实操!H$1:I$6,2)</f>
        <v>营收较高</v>
      </c>
      <c r="P386" s="155" t="str">
        <f t="shared" si="11"/>
        <v>长治市</v>
      </c>
      <c r="Q386" s="155"/>
    </row>
    <row r="387" spans="1:17" x14ac:dyDescent="0.4">
      <c r="A387" s="2" t="s">
        <v>30014</v>
      </c>
      <c r="B387" s="2" t="s">
        <v>2314</v>
      </c>
      <c r="C387" s="2" t="s">
        <v>0</v>
      </c>
      <c r="D387" s="2" t="s">
        <v>2315</v>
      </c>
      <c r="E387" s="2" t="s">
        <v>2316</v>
      </c>
      <c r="F387" s="2" t="s">
        <v>156</v>
      </c>
      <c r="G387" s="63">
        <v>1264804817.53</v>
      </c>
      <c r="H387" s="64">
        <v>111872326.91</v>
      </c>
      <c r="I387" s="153">
        <v>8027</v>
      </c>
      <c r="J387" s="2" t="s">
        <v>2317</v>
      </c>
      <c r="K387" s="2" t="s">
        <v>2318</v>
      </c>
      <c r="L387" s="2" t="s">
        <v>2319</v>
      </c>
      <c r="M387" s="1">
        <f t="shared" ref="M387:M450" si="12">LEN(L387)-LEN(SUBSTITUTE(L387,"@",""))</f>
        <v>1</v>
      </c>
      <c r="N387" s="155" t="str">
        <f>VLOOKUP(F:F,vlookup函数实操!A:B,2)</f>
        <v>行业E</v>
      </c>
      <c r="O387" s="155" t="str">
        <f>VLOOKUP(G:G,vlookup函数实操!H$1:I$6,2)</f>
        <v>营收极高</v>
      </c>
      <c r="P387" s="155" t="str">
        <f t="shared" ref="P387:P450" si="13">IF(ISNUMBER(FIND("省",E387)),MID(E387,FIND("省",E387)+1,FIND("市",E387)-FIND("省",E387)),LEFT(E387,FIND("市",E387)))</f>
        <v>绍兴市</v>
      </c>
      <c r="Q387" s="155"/>
    </row>
    <row r="388" spans="1:17" ht="22.5" x14ac:dyDescent="0.4">
      <c r="A388" s="2" t="s">
        <v>30015</v>
      </c>
      <c r="B388" s="2" t="s">
        <v>9515</v>
      </c>
      <c r="C388" s="2" t="s">
        <v>0</v>
      </c>
      <c r="D388" s="2" t="s">
        <v>9516</v>
      </c>
      <c r="E388" s="2" t="s">
        <v>9517</v>
      </c>
      <c r="F388" s="2" t="s">
        <v>391</v>
      </c>
      <c r="G388" s="63">
        <v>287553976.88999999</v>
      </c>
      <c r="H388" s="64">
        <v>42501513.310000002</v>
      </c>
      <c r="I388" s="153">
        <v>1419</v>
      </c>
      <c r="J388" s="2" t="s">
        <v>9518</v>
      </c>
      <c r="K388" s="2" t="s">
        <v>9519</v>
      </c>
      <c r="L388" s="2" t="s">
        <v>9520</v>
      </c>
      <c r="M388" s="1">
        <f t="shared" si="12"/>
        <v>1</v>
      </c>
      <c r="N388" s="155" t="str">
        <f>VLOOKUP(F:F,vlookup函数实操!A:B,2)</f>
        <v>行业E</v>
      </c>
      <c r="O388" s="155" t="str">
        <f>VLOOKUP(G:G,vlookup函数实操!H$1:I$6,2)</f>
        <v>营收较高</v>
      </c>
      <c r="P388" s="155" t="str">
        <f t="shared" si="13"/>
        <v>深圳市</v>
      </c>
      <c r="Q388" s="155"/>
    </row>
    <row r="389" spans="1:17" ht="22.5" x14ac:dyDescent="0.4">
      <c r="A389" s="2" t="s">
        <v>30014</v>
      </c>
      <c r="B389" s="2" t="s">
        <v>2472</v>
      </c>
      <c r="C389" s="2" t="s">
        <v>0</v>
      </c>
      <c r="D389" s="2" t="s">
        <v>2473</v>
      </c>
      <c r="E389" s="2" t="s">
        <v>2474</v>
      </c>
      <c r="F389" s="2" t="s">
        <v>32</v>
      </c>
      <c r="G389" s="63">
        <v>31320850.510000002</v>
      </c>
      <c r="H389" s="64">
        <v>6916900.5599999996</v>
      </c>
      <c r="I389" s="153">
        <v>160</v>
      </c>
      <c r="J389" s="2" t="s">
        <v>2475</v>
      </c>
      <c r="K389" s="2" t="s">
        <v>2476</v>
      </c>
      <c r="L389" s="2" t="s">
        <v>2477</v>
      </c>
      <c r="M389" s="1">
        <f t="shared" si="12"/>
        <v>1</v>
      </c>
      <c r="N389" s="155" t="str">
        <f>VLOOKUP(F:F,vlookup函数实操!A:B,2)</f>
        <v>行业A</v>
      </c>
      <c r="O389" s="155" t="str">
        <f>VLOOKUP(G:G,vlookup函数实操!H$1:I$6,2)</f>
        <v>营收正常</v>
      </c>
      <c r="P389" s="155" t="str">
        <f t="shared" si="13"/>
        <v>杭州市</v>
      </c>
      <c r="Q389" s="155"/>
    </row>
    <row r="390" spans="1:17" ht="22.5" x14ac:dyDescent="0.4">
      <c r="A390" s="2" t="s">
        <v>30015</v>
      </c>
      <c r="B390" s="2" t="s">
        <v>27635</v>
      </c>
      <c r="C390" s="2" t="s">
        <v>0</v>
      </c>
      <c r="D390" s="2" t="s">
        <v>27636</v>
      </c>
      <c r="E390" s="2" t="s">
        <v>27637</v>
      </c>
      <c r="F390" s="2" t="s">
        <v>40</v>
      </c>
      <c r="G390" s="63">
        <v>149100378.68000001</v>
      </c>
      <c r="H390" s="64">
        <v>-6001323.6600000001</v>
      </c>
      <c r="I390" s="153">
        <v>386</v>
      </c>
      <c r="J390" s="2" t="s">
        <v>27638</v>
      </c>
      <c r="K390" s="2" t="s">
        <v>27639</v>
      </c>
      <c r="L390" s="2" t="s">
        <v>27640</v>
      </c>
      <c r="M390" s="1">
        <f t="shared" si="12"/>
        <v>1</v>
      </c>
      <c r="N390" s="155" t="str">
        <f>VLOOKUP(F:F,vlookup函数实操!A:B,2)</f>
        <v>行业C</v>
      </c>
      <c r="O390" s="155" t="str">
        <f>VLOOKUP(G:G,vlookup函数实操!H$1:I$6,2)</f>
        <v>营收较高</v>
      </c>
      <c r="P390" s="155" t="str">
        <f t="shared" si="13"/>
        <v>北京市</v>
      </c>
      <c r="Q390" s="155"/>
    </row>
    <row r="391" spans="1:17" ht="22.5" x14ac:dyDescent="0.4">
      <c r="A391" s="2" t="s">
        <v>30015</v>
      </c>
      <c r="B391" s="2" t="s">
        <v>2478</v>
      </c>
      <c r="C391" s="2" t="s">
        <v>0</v>
      </c>
      <c r="D391" s="2" t="s">
        <v>2479</v>
      </c>
      <c r="E391" s="2" t="s">
        <v>2480</v>
      </c>
      <c r="F391" s="2" t="s">
        <v>580</v>
      </c>
      <c r="G391" s="63">
        <v>176746354.34999999</v>
      </c>
      <c r="H391" s="64">
        <v>18610219.489999998</v>
      </c>
      <c r="I391" s="153">
        <v>1567</v>
      </c>
      <c r="J391" s="2" t="s">
        <v>2481</v>
      </c>
      <c r="K391" s="2" t="s">
        <v>2482</v>
      </c>
      <c r="L391" s="2" t="s">
        <v>2483</v>
      </c>
      <c r="M391" s="1">
        <f t="shared" si="12"/>
        <v>1</v>
      </c>
      <c r="N391" s="155" t="str">
        <f>VLOOKUP(F:F,vlookup函数实操!A:B,2)</f>
        <v>行业A</v>
      </c>
      <c r="O391" s="155" t="str">
        <f>VLOOKUP(G:G,vlookup函数实操!H$1:I$6,2)</f>
        <v>营收较高</v>
      </c>
      <c r="P391" s="155" t="str">
        <f t="shared" si="13"/>
        <v>金华市</v>
      </c>
      <c r="Q391" s="155"/>
    </row>
    <row r="392" spans="1:17" x14ac:dyDescent="0.4">
      <c r="A392" s="2" t="s">
        <v>30014</v>
      </c>
      <c r="B392" s="2" t="s">
        <v>21379</v>
      </c>
      <c r="C392" s="2" t="s">
        <v>0</v>
      </c>
      <c r="D392" s="2" t="s">
        <v>21380</v>
      </c>
      <c r="E392" s="2" t="s">
        <v>21381</v>
      </c>
      <c r="F392" s="2" t="s">
        <v>238</v>
      </c>
      <c r="G392" s="63">
        <v>1003658954.36</v>
      </c>
      <c r="H392" s="64">
        <v>157983557.31999999</v>
      </c>
      <c r="I392" s="153">
        <v>3245</v>
      </c>
      <c r="J392" s="2" t="s">
        <v>21382</v>
      </c>
      <c r="K392" s="2" t="s">
        <v>21383</v>
      </c>
      <c r="L392" s="2" t="s">
        <v>21384</v>
      </c>
      <c r="M392" s="1">
        <f t="shared" si="12"/>
        <v>1</v>
      </c>
      <c r="N392" s="155" t="str">
        <f>VLOOKUP(F:F,vlookup函数实操!A:B,2)</f>
        <v>行业E</v>
      </c>
      <c r="O392" s="155" t="str">
        <f>VLOOKUP(G:G,vlookup函数实操!H$1:I$6,2)</f>
        <v>营收极高</v>
      </c>
      <c r="P392" s="155" t="str">
        <f t="shared" si="13"/>
        <v>哈尔滨市</v>
      </c>
      <c r="Q392" s="155"/>
    </row>
    <row r="393" spans="1:17" ht="22.5" x14ac:dyDescent="0.4">
      <c r="A393" s="2" t="s">
        <v>30014</v>
      </c>
      <c r="B393" s="2" t="s">
        <v>2320</v>
      </c>
      <c r="C393" s="2" t="s">
        <v>0</v>
      </c>
      <c r="D393" s="2" t="s">
        <v>2321</v>
      </c>
      <c r="E393" s="2" t="s">
        <v>2322</v>
      </c>
      <c r="F393" s="2" t="s">
        <v>957</v>
      </c>
      <c r="G393" s="63">
        <v>743949869.90999997</v>
      </c>
      <c r="H393" s="64">
        <v>33043641.149999999</v>
      </c>
      <c r="I393" s="153">
        <v>3533</v>
      </c>
      <c r="J393" s="2" t="s">
        <v>2323</v>
      </c>
      <c r="K393" s="2" t="s">
        <v>2324</v>
      </c>
      <c r="L393" s="2" t="s">
        <v>2325</v>
      </c>
      <c r="M393" s="1">
        <f t="shared" si="12"/>
        <v>1</v>
      </c>
      <c r="N393" s="155" t="str">
        <f>VLOOKUP(F:F,vlookup函数实操!A:B,2)</f>
        <v>行业A</v>
      </c>
      <c r="O393" s="155" t="str">
        <f>VLOOKUP(G:G,vlookup函数实操!H$1:I$6,2)</f>
        <v>营收较高</v>
      </c>
      <c r="P393" s="155" t="str">
        <f t="shared" si="13"/>
        <v>杭州市</v>
      </c>
      <c r="Q393" s="155"/>
    </row>
    <row r="394" spans="1:17" ht="22.5" x14ac:dyDescent="0.4">
      <c r="A394" s="2" t="s">
        <v>30014</v>
      </c>
      <c r="B394" s="2" t="s">
        <v>2326</v>
      </c>
      <c r="C394" s="2" t="s">
        <v>0</v>
      </c>
      <c r="D394" s="2" t="s">
        <v>2327</v>
      </c>
      <c r="E394" s="2" t="s">
        <v>2328</v>
      </c>
      <c r="F394" s="2" t="s">
        <v>681</v>
      </c>
      <c r="G394" s="63">
        <v>4082729583.6900001</v>
      </c>
      <c r="H394" s="64">
        <v>35384087.549999997</v>
      </c>
      <c r="I394" s="153">
        <v>1279</v>
      </c>
      <c r="J394" s="2" t="s">
        <v>2329</v>
      </c>
      <c r="K394" s="2" t="s">
        <v>2330</v>
      </c>
      <c r="L394" s="2" t="s">
        <v>2331</v>
      </c>
      <c r="M394" s="1">
        <f t="shared" si="12"/>
        <v>3</v>
      </c>
      <c r="N394" s="155" t="str">
        <f>VLOOKUP(F:F,vlookup函数实操!A:B,2)</f>
        <v>行业A</v>
      </c>
      <c r="O394" s="155" t="str">
        <f>VLOOKUP(G:G,vlookup函数实操!H$1:I$6,2)</f>
        <v>营收极高</v>
      </c>
      <c r="P394" s="155" t="str">
        <f t="shared" si="13"/>
        <v>北京市</v>
      </c>
      <c r="Q394" s="155"/>
    </row>
    <row r="395" spans="1:17" ht="22.5" x14ac:dyDescent="0.4">
      <c r="A395" s="2" t="s">
        <v>30014</v>
      </c>
      <c r="B395" s="2" t="s">
        <v>3911</v>
      </c>
      <c r="C395" s="2" t="s">
        <v>0</v>
      </c>
      <c r="D395" s="2" t="s">
        <v>3912</v>
      </c>
      <c r="E395" s="2" t="s">
        <v>3913</v>
      </c>
      <c r="F395" s="2" t="s">
        <v>681</v>
      </c>
      <c r="G395" s="63">
        <v>1043400494.66</v>
      </c>
      <c r="H395" s="64">
        <v>50157224.630000003</v>
      </c>
      <c r="I395" s="153">
        <v>2191</v>
      </c>
      <c r="J395" s="2" t="s">
        <v>3914</v>
      </c>
      <c r="K395" s="2" t="s">
        <v>3915</v>
      </c>
      <c r="L395" s="2" t="s">
        <v>3916</v>
      </c>
      <c r="M395" s="1">
        <f t="shared" si="12"/>
        <v>1</v>
      </c>
      <c r="N395" s="155" t="str">
        <f>VLOOKUP(F:F,vlookup函数实操!A:B,2)</f>
        <v>行业A</v>
      </c>
      <c r="O395" s="155" t="str">
        <f>VLOOKUP(G:G,vlookup函数实操!H$1:I$6,2)</f>
        <v>营收极高</v>
      </c>
      <c r="P395" s="155" t="str">
        <f t="shared" si="13"/>
        <v>杭州市</v>
      </c>
      <c r="Q395" s="155"/>
    </row>
    <row r="396" spans="1:17" ht="22.5" x14ac:dyDescent="0.4">
      <c r="A396" s="2" t="s">
        <v>30015</v>
      </c>
      <c r="B396" s="2" t="s">
        <v>2332</v>
      </c>
      <c r="C396" s="2" t="s">
        <v>0</v>
      </c>
      <c r="D396" s="2" t="s">
        <v>2333</v>
      </c>
      <c r="E396" s="2" t="s">
        <v>2334</v>
      </c>
      <c r="F396" s="2" t="s">
        <v>149</v>
      </c>
      <c r="G396" s="63">
        <v>36511253650.239998</v>
      </c>
      <c r="H396" s="64">
        <v>166795651.09</v>
      </c>
      <c r="I396" s="153">
        <v>2133</v>
      </c>
      <c r="J396" s="2" t="s">
        <v>2335</v>
      </c>
      <c r="K396" s="2" t="s">
        <v>2336</v>
      </c>
      <c r="L396" s="2" t="s">
        <v>2337</v>
      </c>
      <c r="M396" s="1">
        <f t="shared" si="12"/>
        <v>4</v>
      </c>
      <c r="N396" s="155" t="str">
        <f>VLOOKUP(F:F,vlookup函数实操!A:B,2)</f>
        <v>行业E</v>
      </c>
      <c r="O396" s="155" t="str">
        <f>VLOOKUP(G:G,vlookup函数实操!H$1:I$6,2)</f>
        <v>营收极高</v>
      </c>
      <c r="P396" s="155" t="str">
        <f t="shared" si="13"/>
        <v>杭州市</v>
      </c>
      <c r="Q396" s="155"/>
    </row>
    <row r="397" spans="1:17" x14ac:dyDescent="0.4">
      <c r="A397" s="2" t="s">
        <v>30014</v>
      </c>
      <c r="B397" s="2" t="s">
        <v>2338</v>
      </c>
      <c r="C397" s="2" t="s">
        <v>0</v>
      </c>
      <c r="D397" s="2" t="s">
        <v>2339</v>
      </c>
      <c r="E397" s="2" t="s">
        <v>2340</v>
      </c>
      <c r="F397" s="2" t="s">
        <v>661</v>
      </c>
      <c r="G397" s="63">
        <v>3133045905.04</v>
      </c>
      <c r="H397" s="64">
        <v>323319247.35000002</v>
      </c>
      <c r="I397" s="153">
        <v>4492</v>
      </c>
      <c r="J397" s="2" t="s">
        <v>2341</v>
      </c>
      <c r="K397" s="2" t="s">
        <v>2342</v>
      </c>
      <c r="L397" s="2" t="s">
        <v>2343</v>
      </c>
      <c r="M397" s="1">
        <f t="shared" si="12"/>
        <v>1</v>
      </c>
      <c r="N397" s="155" t="str">
        <f>VLOOKUP(F:F,vlookup函数实操!A:B,2)</f>
        <v>行业E</v>
      </c>
      <c r="O397" s="155" t="str">
        <f>VLOOKUP(G:G,vlookup函数实操!H$1:I$6,2)</f>
        <v>营收极高</v>
      </c>
      <c r="P397" s="155" t="str">
        <f t="shared" si="13"/>
        <v>杭州市</v>
      </c>
      <c r="Q397" s="155"/>
    </row>
    <row r="398" spans="1:17" x14ac:dyDescent="0.4">
      <c r="A398" s="2" t="s">
        <v>30014</v>
      </c>
      <c r="B398" s="2" t="s">
        <v>2344</v>
      </c>
      <c r="C398" s="2" t="s">
        <v>0</v>
      </c>
      <c r="D398" s="2" t="s">
        <v>2345</v>
      </c>
      <c r="E398" s="2" t="s">
        <v>2346</v>
      </c>
      <c r="F398" s="2" t="s">
        <v>338</v>
      </c>
      <c r="G398" s="63">
        <v>15391000000</v>
      </c>
      <c r="H398" s="64">
        <v>5118000000</v>
      </c>
      <c r="I398" s="153" t="s">
        <v>2347</v>
      </c>
      <c r="J398" s="2" t="s">
        <v>2348</v>
      </c>
      <c r="K398" s="2" t="s">
        <v>2349</v>
      </c>
      <c r="L398" s="2" t="s">
        <v>2350</v>
      </c>
      <c r="M398" s="1">
        <f t="shared" si="12"/>
        <v>1</v>
      </c>
      <c r="N398" s="155" t="str">
        <f>VLOOKUP(F:F,vlookup函数实操!A:B,2)</f>
        <v>行业E</v>
      </c>
      <c r="O398" s="155" t="str">
        <f>VLOOKUP(G:G,vlookup函数实操!H$1:I$6,2)</f>
        <v>营收极高</v>
      </c>
      <c r="P398" s="155" t="str">
        <f t="shared" si="13"/>
        <v>杭州市</v>
      </c>
      <c r="Q398" s="155"/>
    </row>
    <row r="399" spans="1:17" ht="22.5" x14ac:dyDescent="0.4">
      <c r="A399" s="2" t="s">
        <v>30015</v>
      </c>
      <c r="B399" s="2" t="s">
        <v>2351</v>
      </c>
      <c r="C399" s="2" t="s">
        <v>0</v>
      </c>
      <c r="D399" s="2" t="s">
        <v>2352</v>
      </c>
      <c r="E399" s="2" t="s">
        <v>2353</v>
      </c>
      <c r="F399" s="2" t="s">
        <v>996</v>
      </c>
      <c r="G399" s="63">
        <v>9469580257.4099998</v>
      </c>
      <c r="H399" s="64">
        <v>139944505.03</v>
      </c>
      <c r="I399" s="153">
        <v>6607</v>
      </c>
      <c r="J399" s="2" t="s">
        <v>2354</v>
      </c>
      <c r="K399" s="2" t="s">
        <v>2355</v>
      </c>
      <c r="L399" s="2" t="s">
        <v>2356</v>
      </c>
      <c r="M399" s="1">
        <f t="shared" si="12"/>
        <v>3</v>
      </c>
      <c r="N399" s="155" t="str">
        <f>VLOOKUP(F:F,vlookup函数实操!A:B,2)</f>
        <v>行业D</v>
      </c>
      <c r="O399" s="155" t="str">
        <f>VLOOKUP(G:G,vlookup函数实操!H$1:I$6,2)</f>
        <v>营收极高</v>
      </c>
      <c r="P399" s="155" t="str">
        <f t="shared" si="13"/>
        <v>杭州市</v>
      </c>
      <c r="Q399" s="155"/>
    </row>
    <row r="400" spans="1:17" ht="22.5" x14ac:dyDescent="0.4">
      <c r="A400" s="2" t="s">
        <v>30014</v>
      </c>
      <c r="B400" s="2" t="s">
        <v>2484</v>
      </c>
      <c r="C400" s="2" t="s">
        <v>0</v>
      </c>
      <c r="D400" s="2" t="s">
        <v>2485</v>
      </c>
      <c r="E400" s="2" t="s">
        <v>2486</v>
      </c>
      <c r="F400" s="2" t="s">
        <v>419</v>
      </c>
      <c r="G400" s="63">
        <v>18316136528.389999</v>
      </c>
      <c r="H400" s="64">
        <v>626904596.98000002</v>
      </c>
      <c r="I400" s="153">
        <v>9423</v>
      </c>
      <c r="J400" s="2" t="s">
        <v>2487</v>
      </c>
      <c r="K400" s="2" t="s">
        <v>2488</v>
      </c>
      <c r="L400" s="2" t="s">
        <v>2489</v>
      </c>
      <c r="M400" s="1">
        <f t="shared" si="12"/>
        <v>1</v>
      </c>
      <c r="N400" s="155" t="str">
        <f>VLOOKUP(F:F,vlookup函数实操!A:B,2)</f>
        <v>行业A</v>
      </c>
      <c r="O400" s="155" t="str">
        <f>VLOOKUP(G:G,vlookup函数实操!H$1:I$6,2)</f>
        <v>营收极高</v>
      </c>
      <c r="P400" s="155" t="str">
        <f t="shared" si="13"/>
        <v>杭州市</v>
      </c>
      <c r="Q400" s="155"/>
    </row>
    <row r="401" spans="1:17" x14ac:dyDescent="0.4">
      <c r="A401" s="2" t="s">
        <v>30015</v>
      </c>
      <c r="B401" s="2" t="s">
        <v>2357</v>
      </c>
      <c r="C401" s="2" t="s">
        <v>0</v>
      </c>
      <c r="D401" s="2" t="s">
        <v>2358</v>
      </c>
      <c r="E401" s="2" t="s">
        <v>2359</v>
      </c>
      <c r="F401" s="2" t="s">
        <v>54</v>
      </c>
      <c r="G401" s="63">
        <v>166307724.13</v>
      </c>
      <c r="H401" s="64">
        <v>46596150.539999999</v>
      </c>
      <c r="I401" s="153">
        <v>391</v>
      </c>
      <c r="J401" s="2" t="s">
        <v>2360</v>
      </c>
      <c r="K401" s="2" t="s">
        <v>2361</v>
      </c>
      <c r="L401" s="2" t="s">
        <v>2362</v>
      </c>
      <c r="M401" s="1">
        <f t="shared" si="12"/>
        <v>1</v>
      </c>
      <c r="N401" s="155" t="str">
        <f>VLOOKUP(F:F,vlookup函数实操!A:B,2)</f>
        <v>行业E</v>
      </c>
      <c r="O401" s="155" t="str">
        <f>VLOOKUP(G:G,vlookup函数实操!H$1:I$6,2)</f>
        <v>营收较高</v>
      </c>
      <c r="P401" s="155" t="str">
        <f t="shared" si="13"/>
        <v>湖州市</v>
      </c>
      <c r="Q401" s="155"/>
    </row>
    <row r="402" spans="1:17" ht="22.5" x14ac:dyDescent="0.4">
      <c r="A402" s="2" t="s">
        <v>30014</v>
      </c>
      <c r="B402" s="2" t="s">
        <v>3742</v>
      </c>
      <c r="C402" s="2" t="s">
        <v>0</v>
      </c>
      <c r="D402" s="2" t="s">
        <v>3743</v>
      </c>
      <c r="E402" s="2" t="s">
        <v>3744</v>
      </c>
      <c r="F402" s="2" t="s">
        <v>285</v>
      </c>
      <c r="G402" s="63">
        <v>330142622.23000002</v>
      </c>
      <c r="H402" s="64">
        <v>84979883.090000004</v>
      </c>
      <c r="I402" s="153">
        <v>1499</v>
      </c>
      <c r="J402" s="2" t="s">
        <v>3745</v>
      </c>
      <c r="K402" s="2" t="s">
        <v>3746</v>
      </c>
      <c r="L402" s="2" t="s">
        <v>3747</v>
      </c>
      <c r="M402" s="1">
        <f t="shared" si="12"/>
        <v>1</v>
      </c>
      <c r="N402" s="155" t="str">
        <f>VLOOKUP(F:F,vlookup函数实操!A:B,2)</f>
        <v>行业C</v>
      </c>
      <c r="O402" s="155" t="str">
        <f>VLOOKUP(G:G,vlookup函数实操!H$1:I$6,2)</f>
        <v>营收较高</v>
      </c>
      <c r="P402" s="155" t="str">
        <f t="shared" si="13"/>
        <v>台州市</v>
      </c>
      <c r="Q402" s="155"/>
    </row>
    <row r="403" spans="1:17" x14ac:dyDescent="0.4">
      <c r="A403" s="2" t="s">
        <v>30015</v>
      </c>
      <c r="B403" s="2" t="s">
        <v>2381</v>
      </c>
      <c r="C403" s="2" t="s">
        <v>0</v>
      </c>
      <c r="D403" s="2" t="s">
        <v>2382</v>
      </c>
      <c r="E403" s="2" t="s">
        <v>2383</v>
      </c>
      <c r="F403" s="2" t="s">
        <v>2051</v>
      </c>
      <c r="G403" s="63">
        <v>458287883.19999999</v>
      </c>
      <c r="H403" s="64">
        <v>50974004.259999998</v>
      </c>
      <c r="I403" s="153">
        <v>1008</v>
      </c>
      <c r="J403" s="2" t="s">
        <v>2384</v>
      </c>
      <c r="K403" s="2" t="s">
        <v>2385</v>
      </c>
      <c r="L403" s="2" t="s">
        <v>2386</v>
      </c>
      <c r="M403" s="1">
        <f t="shared" si="12"/>
        <v>1</v>
      </c>
      <c r="N403" s="155" t="str">
        <f>VLOOKUP(F:F,vlookup函数实操!A:B,2)</f>
        <v>行业B</v>
      </c>
      <c r="O403" s="155" t="str">
        <f>VLOOKUP(G:G,vlookup函数实操!H$1:I$6,2)</f>
        <v>营收较高</v>
      </c>
      <c r="P403" s="155" t="str">
        <f t="shared" si="13"/>
        <v>嘉兴市</v>
      </c>
      <c r="Q403" s="155"/>
    </row>
    <row r="404" spans="1:17" ht="22.5" x14ac:dyDescent="0.4">
      <c r="A404" s="2" t="s">
        <v>30015</v>
      </c>
      <c r="B404" s="2" t="s">
        <v>2460</v>
      </c>
      <c r="C404" s="2" t="s">
        <v>0</v>
      </c>
      <c r="D404" s="2" t="s">
        <v>2461</v>
      </c>
      <c r="E404" s="2" t="s">
        <v>2462</v>
      </c>
      <c r="F404" s="2" t="s">
        <v>293</v>
      </c>
      <c r="G404" s="63">
        <v>964264259.83000004</v>
      </c>
      <c r="H404" s="64">
        <v>15176300.98</v>
      </c>
      <c r="I404" s="153">
        <v>1974</v>
      </c>
      <c r="J404" s="2" t="s">
        <v>2463</v>
      </c>
      <c r="K404" s="2" t="s">
        <v>2464</v>
      </c>
      <c r="L404" s="2" t="s">
        <v>2465</v>
      </c>
      <c r="M404" s="1">
        <f t="shared" si="12"/>
        <v>1</v>
      </c>
      <c r="N404" s="155" t="str">
        <f>VLOOKUP(F:F,vlookup函数实操!A:B,2)</f>
        <v>行业E</v>
      </c>
      <c r="O404" s="155" t="str">
        <f>VLOOKUP(G:G,vlookup函数实操!H$1:I$6,2)</f>
        <v>营收较高</v>
      </c>
      <c r="P404" s="155" t="str">
        <f t="shared" si="13"/>
        <v>绍兴市</v>
      </c>
      <c r="Q404" s="155"/>
    </row>
    <row r="405" spans="1:17" x14ac:dyDescent="0.4">
      <c r="A405" s="2" t="s">
        <v>30015</v>
      </c>
      <c r="B405" s="2" t="s">
        <v>2544</v>
      </c>
      <c r="C405" s="2" t="s">
        <v>0</v>
      </c>
      <c r="D405" s="2" t="s">
        <v>2545</v>
      </c>
      <c r="E405" s="2" t="s">
        <v>2546</v>
      </c>
      <c r="F405" s="2" t="s">
        <v>285</v>
      </c>
      <c r="G405" s="63">
        <v>3153175689.8400002</v>
      </c>
      <c r="H405" s="64">
        <v>137158944.88</v>
      </c>
      <c r="I405" s="153" t="s">
        <v>2547</v>
      </c>
      <c r="J405" s="2" t="s">
        <v>2548</v>
      </c>
      <c r="K405" s="2" t="s">
        <v>2549</v>
      </c>
      <c r="L405" s="2" t="s">
        <v>2550</v>
      </c>
      <c r="M405" s="1">
        <f t="shared" si="12"/>
        <v>2</v>
      </c>
      <c r="N405" s="155" t="str">
        <f>VLOOKUP(F:F,vlookup函数实操!A:B,2)</f>
        <v>行业C</v>
      </c>
      <c r="O405" s="155" t="str">
        <f>VLOOKUP(G:G,vlookup函数实操!H$1:I$6,2)</f>
        <v>营收极高</v>
      </c>
      <c r="P405" s="155" t="str">
        <f t="shared" si="13"/>
        <v>台州市</v>
      </c>
      <c r="Q405" s="155"/>
    </row>
    <row r="406" spans="1:17" ht="22.5" x14ac:dyDescent="0.4">
      <c r="A406" s="2" t="s">
        <v>30014</v>
      </c>
      <c r="B406" s="2" t="s">
        <v>2594</v>
      </c>
      <c r="C406" s="2" t="s">
        <v>0</v>
      </c>
      <c r="D406" s="2" t="s">
        <v>2595</v>
      </c>
      <c r="E406" s="2" t="s">
        <v>2596</v>
      </c>
      <c r="F406" s="2" t="s">
        <v>110</v>
      </c>
      <c r="G406" s="63">
        <v>2184192085.9699998</v>
      </c>
      <c r="H406" s="64">
        <v>260543171.58000001</v>
      </c>
      <c r="I406" s="153">
        <v>5901</v>
      </c>
      <c r="J406" s="2" t="s">
        <v>2597</v>
      </c>
      <c r="K406" s="2" t="s">
        <v>2598</v>
      </c>
      <c r="L406" s="2" t="s">
        <v>2599</v>
      </c>
      <c r="M406" s="1">
        <f t="shared" si="12"/>
        <v>2</v>
      </c>
      <c r="N406" s="155" t="str">
        <f>VLOOKUP(F:F,vlookup函数实操!A:B,2)</f>
        <v>行业C</v>
      </c>
      <c r="O406" s="155" t="str">
        <f>VLOOKUP(G:G,vlookup函数实操!H$1:I$6,2)</f>
        <v>营收极高</v>
      </c>
      <c r="P406" s="155" t="str">
        <f t="shared" si="13"/>
        <v>绍兴市</v>
      </c>
      <c r="Q406" s="155"/>
    </row>
    <row r="407" spans="1:17" ht="22.5" x14ac:dyDescent="0.4">
      <c r="A407" s="2" t="s">
        <v>30014</v>
      </c>
      <c r="B407" s="2" t="s">
        <v>2991</v>
      </c>
      <c r="C407" s="2" t="s">
        <v>0</v>
      </c>
      <c r="D407" s="2" t="s">
        <v>2992</v>
      </c>
      <c r="E407" s="2" t="s">
        <v>2993</v>
      </c>
      <c r="F407" s="2" t="s">
        <v>419</v>
      </c>
      <c r="G407" s="63">
        <v>1049322903.04</v>
      </c>
      <c r="H407" s="64">
        <v>204396956.72</v>
      </c>
      <c r="I407" s="153">
        <v>750</v>
      </c>
      <c r="J407" s="2" t="s">
        <v>2994</v>
      </c>
      <c r="K407" s="2" t="s">
        <v>2995</v>
      </c>
      <c r="L407" s="2" t="s">
        <v>2996</v>
      </c>
      <c r="M407" s="1">
        <f t="shared" si="12"/>
        <v>1</v>
      </c>
      <c r="N407" s="155" t="str">
        <f>VLOOKUP(F:F,vlookup函数实操!A:B,2)</f>
        <v>行业A</v>
      </c>
      <c r="O407" s="155" t="str">
        <f>VLOOKUP(G:G,vlookup函数实操!H$1:I$6,2)</f>
        <v>营收极高</v>
      </c>
      <c r="P407" s="155" t="str">
        <f t="shared" si="13"/>
        <v>杭州市</v>
      </c>
      <c r="Q407" s="155"/>
    </row>
    <row r="408" spans="1:17" x14ac:dyDescent="0.4">
      <c r="A408" s="2" t="s">
        <v>30014</v>
      </c>
      <c r="B408" s="2" t="s">
        <v>2723</v>
      </c>
      <c r="C408" s="2" t="s">
        <v>0</v>
      </c>
      <c r="D408" s="2" t="s">
        <v>2724</v>
      </c>
      <c r="E408" s="2" t="s">
        <v>2725</v>
      </c>
      <c r="F408" s="2" t="s">
        <v>74</v>
      </c>
      <c r="G408" s="63">
        <v>221798640.66999999</v>
      </c>
      <c r="H408" s="64">
        <v>36144473.509999998</v>
      </c>
      <c r="I408" s="153">
        <v>1990</v>
      </c>
      <c r="J408" s="2" t="s">
        <v>2726</v>
      </c>
      <c r="K408" s="2" t="s">
        <v>2727</v>
      </c>
      <c r="L408" s="2" t="s">
        <v>2728</v>
      </c>
      <c r="M408" s="1">
        <f t="shared" si="12"/>
        <v>1</v>
      </c>
      <c r="N408" s="155" t="str">
        <f>VLOOKUP(F:F,vlookup函数实操!A:B,2)</f>
        <v>行业D</v>
      </c>
      <c r="O408" s="155" t="str">
        <f>VLOOKUP(G:G,vlookup函数实操!H$1:I$6,2)</f>
        <v>营收较高</v>
      </c>
      <c r="P408" s="155" t="str">
        <f t="shared" si="13"/>
        <v>台州市</v>
      </c>
      <c r="Q408" s="155"/>
    </row>
    <row r="409" spans="1:17" ht="22.5" x14ac:dyDescent="0.4">
      <c r="A409" s="2" t="s">
        <v>30015</v>
      </c>
      <c r="B409" s="2" t="s">
        <v>2966</v>
      </c>
      <c r="C409" s="2" t="s">
        <v>0</v>
      </c>
      <c r="D409" s="2" t="s">
        <v>2967</v>
      </c>
      <c r="E409" s="2" t="s">
        <v>2968</v>
      </c>
      <c r="F409" s="2" t="s">
        <v>74</v>
      </c>
      <c r="G409" s="63">
        <v>260633969.47999999</v>
      </c>
      <c r="H409" s="64">
        <v>-4032392.53</v>
      </c>
      <c r="I409" s="153">
        <v>1636</v>
      </c>
      <c r="J409" s="2" t="s">
        <v>2969</v>
      </c>
      <c r="K409" s="2" t="s">
        <v>2970</v>
      </c>
      <c r="L409" s="2" t="s">
        <v>2971</v>
      </c>
      <c r="M409" s="1">
        <f t="shared" si="12"/>
        <v>1</v>
      </c>
      <c r="N409" s="155" t="str">
        <f>VLOOKUP(F:F,vlookup函数实操!A:B,2)</f>
        <v>行业D</v>
      </c>
      <c r="O409" s="155" t="str">
        <f>VLOOKUP(G:G,vlookup函数实操!H$1:I$6,2)</f>
        <v>营收较高</v>
      </c>
      <c r="P409" s="155" t="str">
        <f t="shared" si="13"/>
        <v>杭州市</v>
      </c>
      <c r="Q409" s="155"/>
    </row>
    <row r="410" spans="1:17" ht="22.5" x14ac:dyDescent="0.4">
      <c r="A410" s="2" t="s">
        <v>30015</v>
      </c>
      <c r="B410" s="2" t="s">
        <v>3133</v>
      </c>
      <c r="C410" s="2" t="s">
        <v>0</v>
      </c>
      <c r="D410" s="2" t="s">
        <v>3134</v>
      </c>
      <c r="E410" s="2" t="s">
        <v>3135</v>
      </c>
      <c r="F410" s="2" t="s">
        <v>2585</v>
      </c>
      <c r="G410" s="63">
        <v>413278306.80000001</v>
      </c>
      <c r="H410" s="64">
        <v>121557038.78</v>
      </c>
      <c r="I410" s="153">
        <v>1179</v>
      </c>
      <c r="J410" s="2" t="s">
        <v>3136</v>
      </c>
      <c r="K410" s="2" t="s">
        <v>3137</v>
      </c>
      <c r="L410" s="2" t="s">
        <v>3138</v>
      </c>
      <c r="M410" s="1">
        <f t="shared" si="12"/>
        <v>2</v>
      </c>
      <c r="N410" s="155" t="str">
        <f>VLOOKUP(F:F,vlookup函数实操!A:B,2)</f>
        <v>行业A</v>
      </c>
      <c r="O410" s="155" t="str">
        <f>VLOOKUP(G:G,vlookup函数实操!H$1:I$6,2)</f>
        <v>营收较高</v>
      </c>
      <c r="P410" s="155" t="str">
        <f t="shared" si="13"/>
        <v>嘉兴市</v>
      </c>
      <c r="Q410" s="155"/>
    </row>
    <row r="411" spans="1:17" ht="22.5" x14ac:dyDescent="0.4">
      <c r="A411" s="2" t="s">
        <v>30014</v>
      </c>
      <c r="B411" s="2" t="s">
        <v>3145</v>
      </c>
      <c r="C411" s="2" t="s">
        <v>0</v>
      </c>
      <c r="D411" s="2" t="s">
        <v>3146</v>
      </c>
      <c r="E411" s="2" t="s">
        <v>3147</v>
      </c>
      <c r="F411" s="2" t="s">
        <v>88</v>
      </c>
      <c r="G411" s="63">
        <v>4505491469.3000002</v>
      </c>
      <c r="H411" s="64">
        <v>469598326.64999998</v>
      </c>
      <c r="I411" s="153">
        <v>7801</v>
      </c>
      <c r="J411" s="2" t="s">
        <v>3148</v>
      </c>
      <c r="K411" s="2" t="s">
        <v>3149</v>
      </c>
      <c r="L411" s="2" t="s">
        <v>3150</v>
      </c>
      <c r="M411" s="1">
        <f t="shared" si="12"/>
        <v>3</v>
      </c>
      <c r="N411" s="155" t="str">
        <f>VLOOKUP(F:F,vlookup函数实操!A:B,2)</f>
        <v>行业C</v>
      </c>
      <c r="O411" s="155" t="str">
        <f>VLOOKUP(G:G,vlookup函数实操!H$1:I$6,2)</f>
        <v>营收极高</v>
      </c>
      <c r="P411" s="155" t="str">
        <f t="shared" si="13"/>
        <v>绍兴市</v>
      </c>
      <c r="Q411" s="155"/>
    </row>
    <row r="412" spans="1:17" ht="22.5" x14ac:dyDescent="0.4">
      <c r="A412" s="2" t="s">
        <v>30015</v>
      </c>
      <c r="B412" s="2" t="s">
        <v>3163</v>
      </c>
      <c r="C412" s="2" t="s">
        <v>0</v>
      </c>
      <c r="D412" s="2" t="s">
        <v>3164</v>
      </c>
      <c r="E412" s="2" t="s">
        <v>3165</v>
      </c>
      <c r="F412" s="2" t="s">
        <v>253</v>
      </c>
      <c r="G412" s="63">
        <v>167304764.47</v>
      </c>
      <c r="H412" s="64">
        <v>18054223.469999999</v>
      </c>
      <c r="I412" s="153">
        <v>728</v>
      </c>
      <c r="J412" s="2" t="s">
        <v>3166</v>
      </c>
      <c r="K412" s="2" t="s">
        <v>3167</v>
      </c>
      <c r="L412" s="2" t="s">
        <v>3168</v>
      </c>
      <c r="M412" s="1">
        <f t="shared" si="12"/>
        <v>2</v>
      </c>
      <c r="N412" s="155" t="str">
        <f>VLOOKUP(F:F,vlookup函数实操!A:B,2)</f>
        <v>行业D</v>
      </c>
      <c r="O412" s="155" t="str">
        <f>VLOOKUP(G:G,vlookup函数实操!H$1:I$6,2)</f>
        <v>营收较高</v>
      </c>
      <c r="P412" s="155" t="str">
        <f t="shared" si="13"/>
        <v>温州市</v>
      </c>
      <c r="Q412" s="155"/>
    </row>
    <row r="413" spans="1:17" ht="22.5" x14ac:dyDescent="0.4">
      <c r="A413" s="2" t="s">
        <v>30014</v>
      </c>
      <c r="B413" s="2" t="s">
        <v>3175</v>
      </c>
      <c r="C413" s="2" t="s">
        <v>0</v>
      </c>
      <c r="D413" s="2" t="s">
        <v>3176</v>
      </c>
      <c r="E413" s="2" t="s">
        <v>3177</v>
      </c>
      <c r="F413" s="2" t="s">
        <v>74</v>
      </c>
      <c r="G413" s="63">
        <v>135856108.11000001</v>
      </c>
      <c r="H413" s="64">
        <v>13152846.810000001</v>
      </c>
      <c r="I413" s="153">
        <v>1355</v>
      </c>
      <c r="J413" s="2" t="s">
        <v>3178</v>
      </c>
      <c r="K413" s="2" t="s">
        <v>3179</v>
      </c>
      <c r="L413" s="2" t="s">
        <v>3180</v>
      </c>
      <c r="M413" s="1">
        <f t="shared" si="12"/>
        <v>1</v>
      </c>
      <c r="N413" s="155" t="str">
        <f>VLOOKUP(F:F,vlookup函数实操!A:B,2)</f>
        <v>行业D</v>
      </c>
      <c r="O413" s="155" t="str">
        <f>VLOOKUP(G:G,vlookup函数实操!H$1:I$6,2)</f>
        <v>营收较高</v>
      </c>
      <c r="P413" s="155" t="str">
        <f t="shared" si="13"/>
        <v>舟山市</v>
      </c>
      <c r="Q413" s="155"/>
    </row>
    <row r="414" spans="1:17" ht="22.5" x14ac:dyDescent="0.4">
      <c r="A414" s="2" t="s">
        <v>30015</v>
      </c>
      <c r="B414" s="2" t="s">
        <v>3353</v>
      </c>
      <c r="C414" s="2" t="s">
        <v>0</v>
      </c>
      <c r="D414" s="2" t="s">
        <v>3354</v>
      </c>
      <c r="E414" s="2" t="s">
        <v>3355</v>
      </c>
      <c r="F414" s="2" t="s">
        <v>17</v>
      </c>
      <c r="G414" s="63">
        <v>9745320567.7700005</v>
      </c>
      <c r="H414" s="64">
        <v>364008913.69999999</v>
      </c>
      <c r="I414" s="153">
        <v>7815</v>
      </c>
      <c r="J414" s="2" t="s">
        <v>3356</v>
      </c>
      <c r="K414" s="2" t="s">
        <v>3357</v>
      </c>
      <c r="L414" s="2" t="s">
        <v>3358</v>
      </c>
      <c r="M414" s="1">
        <f t="shared" si="12"/>
        <v>1</v>
      </c>
      <c r="N414" s="155" t="str">
        <f>VLOOKUP(F:F,vlookup函数实操!A:B,2)</f>
        <v>行业C</v>
      </c>
      <c r="O414" s="155" t="str">
        <f>VLOOKUP(G:G,vlookup函数实操!H$1:I$6,2)</f>
        <v>营收极高</v>
      </c>
      <c r="P414" s="155" t="str">
        <f t="shared" si="13"/>
        <v>杭州市</v>
      </c>
      <c r="Q414" s="155"/>
    </row>
    <row r="415" spans="1:17" ht="22.5" x14ac:dyDescent="0.4">
      <c r="A415" s="2" t="s">
        <v>30015</v>
      </c>
      <c r="B415" s="2" t="s">
        <v>3003</v>
      </c>
      <c r="C415" s="2" t="s">
        <v>0</v>
      </c>
      <c r="D415" s="2" t="s">
        <v>3004</v>
      </c>
      <c r="E415" s="2" t="s">
        <v>3005</v>
      </c>
      <c r="F415" s="2" t="s">
        <v>17</v>
      </c>
      <c r="G415" s="63">
        <v>22546407648.099998</v>
      </c>
      <c r="H415" s="64">
        <v>328505156.31999999</v>
      </c>
      <c r="I415" s="153" t="s">
        <v>3006</v>
      </c>
      <c r="J415" s="2" t="s">
        <v>3007</v>
      </c>
      <c r="K415" s="2" t="s">
        <v>3008</v>
      </c>
      <c r="L415" s="2" t="s">
        <v>3009</v>
      </c>
      <c r="M415" s="1">
        <f t="shared" si="12"/>
        <v>1</v>
      </c>
      <c r="N415" s="155" t="str">
        <f>VLOOKUP(F:F,vlookup函数实操!A:B,2)</f>
        <v>行业C</v>
      </c>
      <c r="O415" s="155" t="str">
        <f>VLOOKUP(G:G,vlookup函数实操!H$1:I$6,2)</f>
        <v>营收极高</v>
      </c>
      <c r="P415" s="155" t="str">
        <f t="shared" si="13"/>
        <v>杭州市</v>
      </c>
      <c r="Q415" s="155"/>
    </row>
    <row r="416" spans="1:17" x14ac:dyDescent="0.4">
      <c r="A416" s="2" t="s">
        <v>30015</v>
      </c>
      <c r="B416" s="2" t="s">
        <v>3511</v>
      </c>
      <c r="C416" s="2" t="s">
        <v>0</v>
      </c>
      <c r="D416" s="2" t="s">
        <v>3512</v>
      </c>
      <c r="E416" s="2" t="s">
        <v>3513</v>
      </c>
      <c r="F416" s="2" t="s">
        <v>171</v>
      </c>
      <c r="G416" s="63">
        <v>133913564.81999999</v>
      </c>
      <c r="H416" s="64">
        <v>20151166.489999998</v>
      </c>
      <c r="I416" s="153">
        <v>379</v>
      </c>
      <c r="J416" s="2" t="s">
        <v>3514</v>
      </c>
      <c r="K416" s="2" t="s">
        <v>3515</v>
      </c>
      <c r="L416" s="2" t="s">
        <v>3516</v>
      </c>
      <c r="M416" s="1">
        <f t="shared" si="12"/>
        <v>1</v>
      </c>
      <c r="N416" s="155" t="str">
        <f>VLOOKUP(F:F,vlookup函数实操!A:B,2)</f>
        <v>行业A</v>
      </c>
      <c r="O416" s="155" t="str">
        <f>VLOOKUP(G:G,vlookup函数实操!H$1:I$6,2)</f>
        <v>营收较高</v>
      </c>
      <c r="P416" s="155" t="str">
        <f t="shared" si="13"/>
        <v>嘉兴市</v>
      </c>
      <c r="Q416" s="155"/>
    </row>
    <row r="417" spans="1:17" x14ac:dyDescent="0.4">
      <c r="A417" s="2" t="s">
        <v>30014</v>
      </c>
      <c r="B417" s="2" t="s">
        <v>3625</v>
      </c>
      <c r="C417" s="2" t="s">
        <v>0</v>
      </c>
      <c r="D417" s="2" t="s">
        <v>3626</v>
      </c>
      <c r="E417" s="2" t="s">
        <v>3627</v>
      </c>
      <c r="F417" s="2" t="s">
        <v>3629</v>
      </c>
      <c r="G417" s="63">
        <v>262231996.93000001</v>
      </c>
      <c r="H417" s="64">
        <v>-4376667.53</v>
      </c>
      <c r="I417" s="153">
        <v>222</v>
      </c>
      <c r="J417" s="2" t="s">
        <v>3628</v>
      </c>
      <c r="K417" s="2" t="s">
        <v>3630</v>
      </c>
      <c r="L417" s="2" t="s">
        <v>3631</v>
      </c>
      <c r="M417" s="1">
        <f t="shared" si="12"/>
        <v>2</v>
      </c>
      <c r="N417" s="155" t="str">
        <f>VLOOKUP(F:F,vlookup函数实操!A:B,2)</f>
        <v>行业E</v>
      </c>
      <c r="O417" s="155" t="str">
        <f>VLOOKUP(G:G,vlookup函数实操!H$1:I$6,2)</f>
        <v>营收较高</v>
      </c>
      <c r="P417" s="155" t="str">
        <f t="shared" si="13"/>
        <v>绍兴市</v>
      </c>
      <c r="Q417" s="155"/>
    </row>
    <row r="418" spans="1:17" ht="22.5" x14ac:dyDescent="0.4">
      <c r="A418" s="2" t="s">
        <v>30014</v>
      </c>
      <c r="B418" s="2" t="s">
        <v>3682</v>
      </c>
      <c r="C418" s="2" t="s">
        <v>0</v>
      </c>
      <c r="D418" s="2" t="s">
        <v>3683</v>
      </c>
      <c r="E418" s="2" t="s">
        <v>3684</v>
      </c>
      <c r="F418" s="2" t="s">
        <v>560</v>
      </c>
      <c r="G418" s="63">
        <v>376636625.13999999</v>
      </c>
      <c r="H418" s="64">
        <v>45725163.899999999</v>
      </c>
      <c r="I418" s="153">
        <v>993</v>
      </c>
      <c r="J418" s="2" t="s">
        <v>3685</v>
      </c>
      <c r="K418" s="2" t="s">
        <v>3686</v>
      </c>
      <c r="L418" s="2" t="s">
        <v>3687</v>
      </c>
      <c r="M418" s="1">
        <f t="shared" si="12"/>
        <v>3</v>
      </c>
      <c r="N418" s="155" t="str">
        <f>VLOOKUP(F:F,vlookup函数实操!A:B,2)</f>
        <v>行业C</v>
      </c>
      <c r="O418" s="155" t="str">
        <f>VLOOKUP(G:G,vlookup函数实操!H$1:I$6,2)</f>
        <v>营收较高</v>
      </c>
      <c r="P418" s="155" t="str">
        <f t="shared" si="13"/>
        <v>温州市</v>
      </c>
      <c r="Q418" s="155"/>
    </row>
    <row r="419" spans="1:17" ht="22.5" x14ac:dyDescent="0.4">
      <c r="A419" s="2" t="s">
        <v>30014</v>
      </c>
      <c r="B419" s="2" t="s">
        <v>3706</v>
      </c>
      <c r="C419" s="2" t="s">
        <v>0</v>
      </c>
      <c r="D419" s="2" t="s">
        <v>3707</v>
      </c>
      <c r="E419" s="2" t="s">
        <v>3708</v>
      </c>
      <c r="F419" s="2" t="s">
        <v>135</v>
      </c>
      <c r="G419" s="63">
        <v>4908635816.4499998</v>
      </c>
      <c r="H419" s="64">
        <v>39938861.530000001</v>
      </c>
      <c r="I419" s="153">
        <v>1238</v>
      </c>
      <c r="J419" s="2" t="s">
        <v>3709</v>
      </c>
      <c r="K419" s="2" t="s">
        <v>3710</v>
      </c>
      <c r="L419" s="2" t="s">
        <v>3711</v>
      </c>
      <c r="M419" s="1">
        <f t="shared" si="12"/>
        <v>1</v>
      </c>
      <c r="N419" s="155" t="str">
        <f>VLOOKUP(F:F,vlookup函数实操!A:B,2)</f>
        <v>行业A</v>
      </c>
      <c r="O419" s="155" t="str">
        <f>VLOOKUP(G:G,vlookup函数实操!H$1:I$6,2)</f>
        <v>营收极高</v>
      </c>
      <c r="P419" s="155" t="str">
        <f t="shared" si="13"/>
        <v>杭州市</v>
      </c>
      <c r="Q419" s="155"/>
    </row>
    <row r="420" spans="1:17" ht="22.5" x14ac:dyDescent="0.4">
      <c r="A420" s="2" t="s">
        <v>30014</v>
      </c>
      <c r="B420" s="2" t="s">
        <v>3718</v>
      </c>
      <c r="C420" s="2" t="s">
        <v>0</v>
      </c>
      <c r="D420" s="2" t="s">
        <v>3719</v>
      </c>
      <c r="E420" s="2" t="s">
        <v>3720</v>
      </c>
      <c r="F420" s="2" t="s">
        <v>54</v>
      </c>
      <c r="G420" s="63">
        <v>1253172271.1400001</v>
      </c>
      <c r="H420" s="64">
        <v>195701644.87</v>
      </c>
      <c r="I420" s="153">
        <v>1766</v>
      </c>
      <c r="J420" s="2" t="s">
        <v>3721</v>
      </c>
      <c r="K420" s="2" t="s">
        <v>3722</v>
      </c>
      <c r="L420" s="2" t="s">
        <v>3723</v>
      </c>
      <c r="M420" s="1">
        <f t="shared" si="12"/>
        <v>1</v>
      </c>
      <c r="N420" s="155" t="str">
        <f>VLOOKUP(F:F,vlookup函数实操!A:B,2)</f>
        <v>行业E</v>
      </c>
      <c r="O420" s="155" t="str">
        <f>VLOOKUP(G:G,vlookup函数实操!H$1:I$6,2)</f>
        <v>营收极高</v>
      </c>
      <c r="P420" s="155" t="str">
        <f t="shared" si="13"/>
        <v>湖州市</v>
      </c>
      <c r="Q420" s="155"/>
    </row>
    <row r="421" spans="1:17" ht="22.5" x14ac:dyDescent="0.4">
      <c r="A421" s="2" t="s">
        <v>30014</v>
      </c>
      <c r="B421" s="2" t="s">
        <v>3601</v>
      </c>
      <c r="C421" s="2" t="s">
        <v>0</v>
      </c>
      <c r="D421" s="2" t="s">
        <v>3602</v>
      </c>
      <c r="E421" s="2" t="s">
        <v>3603</v>
      </c>
      <c r="F421" s="2" t="s">
        <v>253</v>
      </c>
      <c r="G421" s="63">
        <v>132621623.09</v>
      </c>
      <c r="H421" s="64">
        <v>14828984.529999999</v>
      </c>
      <c r="I421" s="153">
        <v>792</v>
      </c>
      <c r="J421" s="2" t="s">
        <v>3604</v>
      </c>
      <c r="K421" s="2" t="s">
        <v>3605</v>
      </c>
      <c r="L421" s="2" t="s">
        <v>3606</v>
      </c>
      <c r="M421" s="1">
        <f t="shared" si="12"/>
        <v>2</v>
      </c>
      <c r="N421" s="155" t="str">
        <f>VLOOKUP(F:F,vlookup函数实操!A:B,2)</f>
        <v>行业D</v>
      </c>
      <c r="O421" s="155" t="str">
        <f>VLOOKUP(G:G,vlookup函数实操!H$1:I$6,2)</f>
        <v>营收较高</v>
      </c>
      <c r="P421" s="155" t="str">
        <f t="shared" si="13"/>
        <v>台州市</v>
      </c>
      <c r="Q421" s="155"/>
    </row>
    <row r="422" spans="1:17" ht="22.5" x14ac:dyDescent="0.4">
      <c r="A422" s="2" t="s">
        <v>30015</v>
      </c>
      <c r="B422" s="2" t="s">
        <v>3899</v>
      </c>
      <c r="C422" s="2" t="s">
        <v>0</v>
      </c>
      <c r="D422" s="2" t="s">
        <v>3900</v>
      </c>
      <c r="E422" s="2" t="s">
        <v>3901</v>
      </c>
      <c r="F422" s="2" t="s">
        <v>378</v>
      </c>
      <c r="G422" s="63">
        <v>3800952372.1599998</v>
      </c>
      <c r="H422" s="64">
        <v>404406676.55000001</v>
      </c>
      <c r="I422" s="153">
        <v>6077</v>
      </c>
      <c r="J422" s="2" t="s">
        <v>3902</v>
      </c>
      <c r="K422" s="2" t="s">
        <v>3903</v>
      </c>
      <c r="L422" s="2" t="s">
        <v>3904</v>
      </c>
      <c r="M422" s="1">
        <f t="shared" si="12"/>
        <v>2</v>
      </c>
      <c r="N422" s="155" t="str">
        <f>VLOOKUP(F:F,vlookup函数实操!A:B,2)</f>
        <v>行业C</v>
      </c>
      <c r="O422" s="155" t="str">
        <f>VLOOKUP(G:G,vlookup函数实操!H$1:I$6,2)</f>
        <v>营收极高</v>
      </c>
      <c r="P422" s="155" t="str">
        <f t="shared" si="13"/>
        <v>杭州市</v>
      </c>
      <c r="Q422" s="155"/>
    </row>
    <row r="423" spans="1:17" ht="22.5" x14ac:dyDescent="0.4">
      <c r="A423" s="2" t="s">
        <v>30014</v>
      </c>
      <c r="B423" s="2" t="s">
        <v>3905</v>
      </c>
      <c r="C423" s="2" t="s">
        <v>0</v>
      </c>
      <c r="D423" s="2" t="s">
        <v>3906</v>
      </c>
      <c r="E423" s="2" t="s">
        <v>3907</v>
      </c>
      <c r="F423" s="2" t="s">
        <v>40</v>
      </c>
      <c r="G423" s="63">
        <v>968132918.91999996</v>
      </c>
      <c r="H423" s="64">
        <v>6634073.6399999997</v>
      </c>
      <c r="I423" s="153">
        <v>4665</v>
      </c>
      <c r="J423" s="2" t="s">
        <v>3908</v>
      </c>
      <c r="K423" s="2" t="s">
        <v>3909</v>
      </c>
      <c r="L423" s="2" t="s">
        <v>3910</v>
      </c>
      <c r="M423" s="1">
        <f t="shared" si="12"/>
        <v>2</v>
      </c>
      <c r="N423" s="155" t="str">
        <f>VLOOKUP(F:F,vlookup函数实操!A:B,2)</f>
        <v>行业C</v>
      </c>
      <c r="O423" s="155" t="str">
        <f>VLOOKUP(G:G,vlookup函数实操!H$1:I$6,2)</f>
        <v>营收较高</v>
      </c>
      <c r="P423" s="155" t="str">
        <f t="shared" si="13"/>
        <v>杭州市</v>
      </c>
      <c r="Q423" s="155"/>
    </row>
    <row r="424" spans="1:17" x14ac:dyDescent="0.4">
      <c r="A424" s="2" t="s">
        <v>30014</v>
      </c>
      <c r="B424" s="2" t="s">
        <v>3803</v>
      </c>
      <c r="C424" s="2" t="s">
        <v>0</v>
      </c>
      <c r="D424" s="2" t="s">
        <v>3804</v>
      </c>
      <c r="E424" s="2" t="s">
        <v>3805</v>
      </c>
      <c r="F424" s="2" t="s">
        <v>681</v>
      </c>
      <c r="G424" s="63">
        <v>2616710019.3699999</v>
      </c>
      <c r="H424" s="64">
        <v>124522970.2</v>
      </c>
      <c r="I424" s="153">
        <v>7114</v>
      </c>
      <c r="J424" s="2" t="s">
        <v>3806</v>
      </c>
      <c r="K424" s="2" t="s">
        <v>3807</v>
      </c>
      <c r="L424" s="2" t="s">
        <v>3808</v>
      </c>
      <c r="M424" s="1">
        <f t="shared" si="12"/>
        <v>1</v>
      </c>
      <c r="N424" s="155" t="str">
        <f>VLOOKUP(F:F,vlookup函数实操!A:B,2)</f>
        <v>行业A</v>
      </c>
      <c r="O424" s="155" t="str">
        <f>VLOOKUP(G:G,vlookup函数实操!H$1:I$6,2)</f>
        <v>营收极高</v>
      </c>
      <c r="P424" s="155" t="str">
        <f t="shared" si="13"/>
        <v>杭州市</v>
      </c>
      <c r="Q424" s="155"/>
    </row>
    <row r="425" spans="1:17" x14ac:dyDescent="0.4">
      <c r="A425" s="2" t="s">
        <v>30015</v>
      </c>
      <c r="B425" s="2" t="s">
        <v>11175</v>
      </c>
      <c r="C425" s="2" t="s">
        <v>0</v>
      </c>
      <c r="D425" s="2" t="s">
        <v>11176</v>
      </c>
      <c r="E425" s="2" t="s">
        <v>11177</v>
      </c>
      <c r="F425" s="2" t="s">
        <v>171</v>
      </c>
      <c r="G425" s="63">
        <v>149497700.00999999</v>
      </c>
      <c r="H425" s="64">
        <v>36793810.689999998</v>
      </c>
      <c r="I425" s="153">
        <v>517</v>
      </c>
      <c r="J425" s="2" t="s">
        <v>11178</v>
      </c>
      <c r="K425" s="2" t="s">
        <v>11179</v>
      </c>
      <c r="L425" s="2" t="s">
        <v>11180</v>
      </c>
      <c r="M425" s="1">
        <f t="shared" si="12"/>
        <v>2</v>
      </c>
      <c r="N425" s="155" t="str">
        <f>VLOOKUP(F:F,vlookup函数实操!A:B,2)</f>
        <v>行业A</v>
      </c>
      <c r="O425" s="155" t="str">
        <f>VLOOKUP(G:G,vlookup函数实操!H$1:I$6,2)</f>
        <v>营收较高</v>
      </c>
      <c r="P425" s="155" t="str">
        <f t="shared" si="13"/>
        <v>上海市</v>
      </c>
      <c r="Q425" s="155"/>
    </row>
    <row r="426" spans="1:17" ht="22.5" x14ac:dyDescent="0.4">
      <c r="A426" s="2" t="s">
        <v>30015</v>
      </c>
      <c r="B426" s="2" t="s">
        <v>11181</v>
      </c>
      <c r="C426" s="2" t="s">
        <v>0</v>
      </c>
      <c r="D426" s="2" t="s">
        <v>11182</v>
      </c>
      <c r="E426" s="2" t="s">
        <v>11183</v>
      </c>
      <c r="F426" s="2" t="s">
        <v>74</v>
      </c>
      <c r="G426" s="63">
        <v>138796544.69</v>
      </c>
      <c r="H426" s="64">
        <v>27161333.129999999</v>
      </c>
      <c r="I426" s="153">
        <v>425</v>
      </c>
      <c r="J426" s="2" t="s">
        <v>11184</v>
      </c>
      <c r="K426" s="2" t="s">
        <v>11185</v>
      </c>
      <c r="L426" s="2" t="s">
        <v>11186</v>
      </c>
      <c r="M426" s="1">
        <f t="shared" si="12"/>
        <v>1</v>
      </c>
      <c r="N426" s="155" t="str">
        <f>VLOOKUP(F:F,vlookup函数实操!A:B,2)</f>
        <v>行业D</v>
      </c>
      <c r="O426" s="155" t="str">
        <f>VLOOKUP(G:G,vlookup函数实操!H$1:I$6,2)</f>
        <v>营收较高</v>
      </c>
      <c r="P426" s="155" t="str">
        <f t="shared" si="13"/>
        <v>上海市</v>
      </c>
      <c r="Q426" s="155"/>
    </row>
    <row r="427" spans="1:17" ht="22.5" x14ac:dyDescent="0.4">
      <c r="A427" s="2" t="s">
        <v>30014</v>
      </c>
      <c r="B427" s="2" t="s">
        <v>3923</v>
      </c>
      <c r="C427" s="2" t="s">
        <v>0</v>
      </c>
      <c r="D427" s="2" t="s">
        <v>3924</v>
      </c>
      <c r="E427" s="2" t="s">
        <v>3925</v>
      </c>
      <c r="F427" s="2" t="s">
        <v>32</v>
      </c>
      <c r="G427" s="63">
        <v>2229810940.2800002</v>
      </c>
      <c r="H427" s="64">
        <v>685901730.96000004</v>
      </c>
      <c r="I427" s="153">
        <v>1343</v>
      </c>
      <c r="J427" s="2" t="s">
        <v>3926</v>
      </c>
      <c r="K427" s="2" t="s">
        <v>3927</v>
      </c>
      <c r="L427" s="2" t="s">
        <v>3928</v>
      </c>
      <c r="M427" s="1">
        <f t="shared" si="12"/>
        <v>1</v>
      </c>
      <c r="N427" s="155" t="str">
        <f>VLOOKUP(F:F,vlookup函数实操!A:B,2)</f>
        <v>行业A</v>
      </c>
      <c r="O427" s="155" t="str">
        <f>VLOOKUP(G:G,vlookup函数实操!H$1:I$6,2)</f>
        <v>营收极高</v>
      </c>
      <c r="P427" s="155" t="str">
        <f t="shared" si="13"/>
        <v>北京市</v>
      </c>
      <c r="Q427" s="155"/>
    </row>
    <row r="428" spans="1:17" ht="22.5" x14ac:dyDescent="0.4">
      <c r="A428" s="2" t="s">
        <v>30015</v>
      </c>
      <c r="B428" s="2" t="s">
        <v>3929</v>
      </c>
      <c r="C428" s="2" t="s">
        <v>0</v>
      </c>
      <c r="D428" s="2" t="s">
        <v>3930</v>
      </c>
      <c r="E428" s="2" t="s">
        <v>3931</v>
      </c>
      <c r="F428" s="2" t="s">
        <v>681</v>
      </c>
      <c r="G428" s="63">
        <v>167646162.30000001</v>
      </c>
      <c r="H428" s="64">
        <v>59842447.100000001</v>
      </c>
      <c r="I428" s="153">
        <v>336</v>
      </c>
      <c r="J428" s="2" t="s">
        <v>3932</v>
      </c>
      <c r="K428" s="2" t="s">
        <v>3933</v>
      </c>
      <c r="L428" s="2" t="s">
        <v>3934</v>
      </c>
      <c r="M428" s="1">
        <f t="shared" si="12"/>
        <v>1</v>
      </c>
      <c r="N428" s="155" t="str">
        <f>VLOOKUP(F:F,vlookup函数实操!A:B,2)</f>
        <v>行业A</v>
      </c>
      <c r="O428" s="155" t="str">
        <f>VLOOKUP(G:G,vlookup函数实操!H$1:I$6,2)</f>
        <v>营收较高</v>
      </c>
      <c r="P428" s="155" t="str">
        <f t="shared" si="13"/>
        <v>北京市</v>
      </c>
      <c r="Q428" s="155"/>
    </row>
    <row r="429" spans="1:17" ht="22.5" x14ac:dyDescent="0.4">
      <c r="A429" s="2" t="s">
        <v>30015</v>
      </c>
      <c r="B429" s="2" t="s">
        <v>9521</v>
      </c>
      <c r="C429" s="2" t="s">
        <v>0</v>
      </c>
      <c r="D429" s="2" t="s">
        <v>9522</v>
      </c>
      <c r="E429" s="2" t="s">
        <v>9523</v>
      </c>
      <c r="F429" s="2" t="s">
        <v>419</v>
      </c>
      <c r="G429" s="63">
        <v>63235313.509999998</v>
      </c>
      <c r="H429" s="64">
        <v>-36158198.600000001</v>
      </c>
      <c r="I429" s="153">
        <v>269</v>
      </c>
      <c r="J429" s="2" t="s">
        <v>9524</v>
      </c>
      <c r="K429" s="2" t="s">
        <v>9525</v>
      </c>
      <c r="L429" s="2" t="s">
        <v>9526</v>
      </c>
      <c r="M429" s="1">
        <f t="shared" si="12"/>
        <v>1</v>
      </c>
      <c r="N429" s="155" t="str">
        <f>VLOOKUP(F:F,vlookup函数实操!A:B,2)</f>
        <v>行业A</v>
      </c>
      <c r="O429" s="155" t="str">
        <f>VLOOKUP(G:G,vlookup函数实操!H$1:I$6,2)</f>
        <v>营收正常</v>
      </c>
      <c r="P429" s="155" t="str">
        <f t="shared" si="13"/>
        <v>深圳市</v>
      </c>
      <c r="Q429" s="155"/>
    </row>
    <row r="430" spans="1:17" ht="22.5" x14ac:dyDescent="0.4">
      <c r="A430" s="2" t="s">
        <v>30015</v>
      </c>
      <c r="B430" s="2" t="s">
        <v>9527</v>
      </c>
      <c r="C430" s="2" t="s">
        <v>0</v>
      </c>
      <c r="D430" s="2" t="s">
        <v>9528</v>
      </c>
      <c r="E430" s="2" t="s">
        <v>9529</v>
      </c>
      <c r="F430" s="2" t="s">
        <v>171</v>
      </c>
      <c r="G430" s="63">
        <v>215190617.11000001</v>
      </c>
      <c r="H430" s="64">
        <v>22691928.010000002</v>
      </c>
      <c r="I430" s="153">
        <v>1845</v>
      </c>
      <c r="J430" s="2" t="s">
        <v>9530</v>
      </c>
      <c r="K430" s="2" t="s">
        <v>9531</v>
      </c>
      <c r="L430" s="2" t="s">
        <v>9532</v>
      </c>
      <c r="M430" s="1">
        <f t="shared" si="12"/>
        <v>1</v>
      </c>
      <c r="N430" s="155" t="str">
        <f>VLOOKUP(F:F,vlookup函数实操!A:B,2)</f>
        <v>行业A</v>
      </c>
      <c r="O430" s="155" t="str">
        <f>VLOOKUP(G:G,vlookup函数实操!H$1:I$6,2)</f>
        <v>营收较高</v>
      </c>
      <c r="P430" s="155" t="str">
        <f t="shared" si="13"/>
        <v>深圳市</v>
      </c>
      <c r="Q430" s="155"/>
    </row>
    <row r="431" spans="1:17" ht="22.5" x14ac:dyDescent="0.4">
      <c r="A431" s="2" t="s">
        <v>30015</v>
      </c>
      <c r="B431" s="2" t="s">
        <v>9281</v>
      </c>
      <c r="C431" s="2" t="s">
        <v>0</v>
      </c>
      <c r="D431" s="2" t="s">
        <v>9282</v>
      </c>
      <c r="E431" s="2" t="s">
        <v>9283</v>
      </c>
      <c r="F431" s="2" t="s">
        <v>206</v>
      </c>
      <c r="G431" s="63">
        <v>36769436.07</v>
      </c>
      <c r="H431" s="64">
        <v>-17732814.469999999</v>
      </c>
      <c r="I431" s="153">
        <v>428</v>
      </c>
      <c r="J431" s="2" t="s">
        <v>9284</v>
      </c>
      <c r="K431" s="2" t="s">
        <v>9285</v>
      </c>
      <c r="L431" s="2" t="s">
        <v>9286</v>
      </c>
      <c r="M431" s="1">
        <f t="shared" si="12"/>
        <v>1</v>
      </c>
      <c r="N431" s="155" t="str">
        <f>VLOOKUP(F:F,vlookup函数实操!A:B,2)</f>
        <v>行业C</v>
      </c>
      <c r="O431" s="155" t="str">
        <f>VLOOKUP(G:G,vlookup函数实操!H$1:I$6,2)</f>
        <v>营收正常</v>
      </c>
      <c r="P431" s="155" t="str">
        <f t="shared" si="13"/>
        <v>深圳市</v>
      </c>
      <c r="Q431" s="155"/>
    </row>
    <row r="432" spans="1:17" ht="22.5" x14ac:dyDescent="0.4">
      <c r="A432" s="2" t="s">
        <v>30015</v>
      </c>
      <c r="B432" s="2" t="s">
        <v>2490</v>
      </c>
      <c r="C432" s="2" t="s">
        <v>0</v>
      </c>
      <c r="D432" s="2" t="s">
        <v>2491</v>
      </c>
      <c r="E432" s="2" t="s">
        <v>2492</v>
      </c>
      <c r="F432" s="2" t="s">
        <v>163</v>
      </c>
      <c r="G432" s="63">
        <v>379240911.82999998</v>
      </c>
      <c r="H432" s="64">
        <v>21016878.91</v>
      </c>
      <c r="I432" s="153">
        <v>1167</v>
      </c>
      <c r="J432" s="2" t="s">
        <v>2493</v>
      </c>
      <c r="K432" s="2" t="s">
        <v>2494</v>
      </c>
      <c r="L432" s="2" t="s">
        <v>2495</v>
      </c>
      <c r="M432" s="1">
        <f t="shared" si="12"/>
        <v>1</v>
      </c>
      <c r="N432" s="155" t="str">
        <f>VLOOKUP(F:F,vlookup函数实操!A:B,2)</f>
        <v>行业D</v>
      </c>
      <c r="O432" s="155" t="str">
        <f>VLOOKUP(G:G,vlookup函数实操!H$1:I$6,2)</f>
        <v>营收较高</v>
      </c>
      <c r="P432" s="155" t="str">
        <f t="shared" si="13"/>
        <v>湖州市</v>
      </c>
      <c r="Q432" s="155"/>
    </row>
    <row r="433" spans="1:17" ht="22.5" x14ac:dyDescent="0.4">
      <c r="A433" s="2" t="s">
        <v>30015</v>
      </c>
      <c r="B433" s="2" t="s">
        <v>2496</v>
      </c>
      <c r="C433" s="2" t="s">
        <v>0</v>
      </c>
      <c r="D433" s="2" t="s">
        <v>2497</v>
      </c>
      <c r="E433" s="2" t="s">
        <v>2498</v>
      </c>
      <c r="F433" s="2" t="s">
        <v>74</v>
      </c>
      <c r="G433" s="63">
        <v>123050724.29000001</v>
      </c>
      <c r="H433" s="64">
        <v>38681855.719999999</v>
      </c>
      <c r="I433" s="153">
        <v>856</v>
      </c>
      <c r="J433" s="2" t="s">
        <v>2499</v>
      </c>
      <c r="K433" s="2" t="s">
        <v>2500</v>
      </c>
      <c r="L433" s="2" t="s">
        <v>2501</v>
      </c>
      <c r="M433" s="1">
        <f t="shared" si="12"/>
        <v>1</v>
      </c>
      <c r="N433" s="155" t="str">
        <f>VLOOKUP(F:F,vlookup函数实操!A:B,2)</f>
        <v>行业D</v>
      </c>
      <c r="O433" s="155" t="str">
        <f>VLOOKUP(G:G,vlookup函数实操!H$1:I$6,2)</f>
        <v>营收较高</v>
      </c>
      <c r="P433" s="155" t="str">
        <f t="shared" si="13"/>
        <v>杭州市</v>
      </c>
      <c r="Q433" s="155"/>
    </row>
    <row r="434" spans="1:17" ht="22.5" x14ac:dyDescent="0.4">
      <c r="A434" s="2" t="s">
        <v>30015</v>
      </c>
      <c r="B434" s="2" t="s">
        <v>9533</v>
      </c>
      <c r="C434" s="2" t="s">
        <v>0</v>
      </c>
      <c r="D434" s="2" t="s">
        <v>9534</v>
      </c>
      <c r="E434" s="2" t="s">
        <v>9535</v>
      </c>
      <c r="F434" s="2" t="s">
        <v>8599</v>
      </c>
      <c r="G434" s="63">
        <v>3732740886.9200001</v>
      </c>
      <c r="H434" s="64">
        <v>345614102.49000001</v>
      </c>
      <c r="I434" s="153" t="s">
        <v>9536</v>
      </c>
      <c r="J434" s="2" t="s">
        <v>9537</v>
      </c>
      <c r="K434" s="2" t="s">
        <v>9538</v>
      </c>
      <c r="L434" s="2" t="s">
        <v>9539</v>
      </c>
      <c r="M434" s="1">
        <f t="shared" si="12"/>
        <v>1</v>
      </c>
      <c r="N434" s="155" t="str">
        <f>VLOOKUP(F:F,vlookup函数实操!A:B,2)</f>
        <v>行业B</v>
      </c>
      <c r="O434" s="155" t="str">
        <f>VLOOKUP(G:G,vlookup函数实操!H$1:I$6,2)</f>
        <v>营收极高</v>
      </c>
      <c r="P434" s="155" t="str">
        <f t="shared" si="13"/>
        <v>深圳市</v>
      </c>
      <c r="Q434" s="155"/>
    </row>
    <row r="435" spans="1:17" ht="22.5" x14ac:dyDescent="0.4">
      <c r="A435" s="2" t="s">
        <v>30014</v>
      </c>
      <c r="B435" s="2" t="s">
        <v>27641</v>
      </c>
      <c r="C435" s="2" t="s">
        <v>0</v>
      </c>
      <c r="D435" s="2" t="s">
        <v>27642</v>
      </c>
      <c r="E435" s="2" t="s">
        <v>27643</v>
      </c>
      <c r="F435" s="2" t="s">
        <v>544</v>
      </c>
      <c r="G435" s="63">
        <v>270975486.87</v>
      </c>
      <c r="H435" s="64">
        <v>125347354.56999999</v>
      </c>
      <c r="I435" s="153">
        <v>2140</v>
      </c>
      <c r="J435" s="2" t="s">
        <v>27644</v>
      </c>
      <c r="K435" s="2" t="s">
        <v>27645</v>
      </c>
      <c r="L435" s="2" t="s">
        <v>27646</v>
      </c>
      <c r="M435" s="1">
        <f t="shared" si="12"/>
        <v>2</v>
      </c>
      <c r="N435" s="155" t="str">
        <f>VLOOKUP(F:F,vlookup函数实操!A:B,2)</f>
        <v>行业E</v>
      </c>
      <c r="O435" s="155" t="str">
        <f>VLOOKUP(G:G,vlookup函数实操!H$1:I$6,2)</f>
        <v>营收较高</v>
      </c>
      <c r="P435" s="155" t="str">
        <f t="shared" si="13"/>
        <v>北京市</v>
      </c>
      <c r="Q435" s="155"/>
    </row>
    <row r="436" spans="1:17" ht="22.5" x14ac:dyDescent="0.4">
      <c r="A436" s="2" t="s">
        <v>30014</v>
      </c>
      <c r="B436" s="2" t="s">
        <v>3935</v>
      </c>
      <c r="C436" s="2" t="s">
        <v>0</v>
      </c>
      <c r="D436" s="2" t="s">
        <v>3936</v>
      </c>
      <c r="E436" s="2" t="s">
        <v>3937</v>
      </c>
      <c r="F436" s="2" t="s">
        <v>661</v>
      </c>
      <c r="G436" s="63">
        <v>3696270114.27</v>
      </c>
      <c r="H436" s="64">
        <v>1489516271.3299999</v>
      </c>
      <c r="I436" s="153" t="s">
        <v>3938</v>
      </c>
      <c r="J436" s="2" t="s">
        <v>3939</v>
      </c>
      <c r="K436" s="2" t="s">
        <v>3940</v>
      </c>
      <c r="L436" s="2" t="s">
        <v>3941</v>
      </c>
      <c r="M436" s="1">
        <f t="shared" si="12"/>
        <v>2</v>
      </c>
      <c r="N436" s="155" t="str">
        <f>VLOOKUP(F:F,vlookup函数实操!A:B,2)</f>
        <v>行业E</v>
      </c>
      <c r="O436" s="155" t="str">
        <f>VLOOKUP(G:G,vlookup函数实操!H$1:I$6,2)</f>
        <v>营收极高</v>
      </c>
      <c r="P436" s="155" t="str">
        <f t="shared" si="13"/>
        <v>深圳市</v>
      </c>
      <c r="Q436" s="155"/>
    </row>
    <row r="437" spans="1:17" x14ac:dyDescent="0.4">
      <c r="A437" s="2" t="s">
        <v>30014</v>
      </c>
      <c r="B437" s="2" t="s">
        <v>3942</v>
      </c>
      <c r="C437" s="2" t="s">
        <v>0</v>
      </c>
      <c r="D437" s="2" t="s">
        <v>3943</v>
      </c>
      <c r="E437" s="2" t="s">
        <v>3944</v>
      </c>
      <c r="F437" s="2" t="s">
        <v>338</v>
      </c>
      <c r="G437" s="63">
        <v>91990000000</v>
      </c>
      <c r="H437" s="64">
        <v>36022000000</v>
      </c>
      <c r="I437" s="153" t="s">
        <v>3945</v>
      </c>
      <c r="J437" s="2" t="s">
        <v>3946</v>
      </c>
      <c r="K437" s="2" t="s">
        <v>3947</v>
      </c>
      <c r="L437" s="2" t="s">
        <v>3948</v>
      </c>
      <c r="M437" s="1">
        <f t="shared" si="12"/>
        <v>1</v>
      </c>
      <c r="N437" s="155" t="str">
        <f>VLOOKUP(F:F,vlookup函数实操!A:B,2)</f>
        <v>行业E</v>
      </c>
      <c r="O437" s="155" t="str">
        <f>VLOOKUP(G:G,vlookup函数实操!H$1:I$6,2)</f>
        <v>营收极高</v>
      </c>
      <c r="P437" s="155" t="str">
        <f t="shared" si="13"/>
        <v>深圳市</v>
      </c>
      <c r="Q437" s="155"/>
    </row>
    <row r="438" spans="1:17" ht="22.5" x14ac:dyDescent="0.4">
      <c r="A438" s="2" t="s">
        <v>30015</v>
      </c>
      <c r="B438" s="2" t="s">
        <v>3949</v>
      </c>
      <c r="C438" s="2" t="s">
        <v>0</v>
      </c>
      <c r="D438" s="2" t="s">
        <v>3950</v>
      </c>
      <c r="E438" s="2" t="s">
        <v>3951</v>
      </c>
      <c r="F438" s="2" t="s">
        <v>142</v>
      </c>
      <c r="G438" s="63">
        <v>18800930984.099998</v>
      </c>
      <c r="H438" s="64">
        <v>443787572.19</v>
      </c>
      <c r="I438" s="153" t="s">
        <v>3952</v>
      </c>
      <c r="J438" s="2" t="s">
        <v>3953</v>
      </c>
      <c r="K438" s="2" t="s">
        <v>3954</v>
      </c>
      <c r="L438" s="2" t="s">
        <v>3955</v>
      </c>
      <c r="M438" s="1">
        <f t="shared" si="12"/>
        <v>1</v>
      </c>
      <c r="N438" s="155" t="str">
        <f>VLOOKUP(F:F,vlookup函数实操!A:B,2)</f>
        <v>行业A</v>
      </c>
      <c r="O438" s="155" t="str">
        <f>VLOOKUP(G:G,vlookup函数实操!H$1:I$6,2)</f>
        <v>营收极高</v>
      </c>
      <c r="P438" s="155" t="str">
        <f t="shared" si="13"/>
        <v>深圳市</v>
      </c>
      <c r="Q438" s="155"/>
    </row>
    <row r="439" spans="1:17" ht="22.5" x14ac:dyDescent="0.4">
      <c r="A439" s="2" t="s">
        <v>30014</v>
      </c>
      <c r="B439" s="2" t="s">
        <v>3962</v>
      </c>
      <c r="C439" s="2" t="s">
        <v>0</v>
      </c>
      <c r="D439" s="2" t="s">
        <v>3963</v>
      </c>
      <c r="E439" s="2" t="s">
        <v>3964</v>
      </c>
      <c r="F439" s="2" t="s">
        <v>192</v>
      </c>
      <c r="G439" s="63">
        <v>1094933520.8</v>
      </c>
      <c r="H439" s="64">
        <v>103396826.58</v>
      </c>
      <c r="I439" s="153">
        <v>2383</v>
      </c>
      <c r="J439" s="2" t="s">
        <v>3965</v>
      </c>
      <c r="K439" s="2" t="s">
        <v>3966</v>
      </c>
      <c r="L439" s="2" t="s">
        <v>3967</v>
      </c>
      <c r="M439" s="1">
        <f t="shared" si="12"/>
        <v>3</v>
      </c>
      <c r="N439" s="155" t="str">
        <f>VLOOKUP(F:F,vlookup函数实操!A:B,2)</f>
        <v>行业B</v>
      </c>
      <c r="O439" s="155" t="str">
        <f>VLOOKUP(G:G,vlookup函数实操!H$1:I$6,2)</f>
        <v>营收极高</v>
      </c>
      <c r="P439" s="155" t="str">
        <f t="shared" si="13"/>
        <v>南京市</v>
      </c>
      <c r="Q439" s="155"/>
    </row>
    <row r="440" spans="1:17" ht="33.75" x14ac:dyDescent="0.4">
      <c r="A440" s="2" t="s">
        <v>30014</v>
      </c>
      <c r="B440" s="2" t="s">
        <v>3956</v>
      </c>
      <c r="C440" s="2" t="s">
        <v>0</v>
      </c>
      <c r="D440" s="2" t="s">
        <v>3957</v>
      </c>
      <c r="E440" s="2" t="s">
        <v>3958</v>
      </c>
      <c r="F440" s="2" t="s">
        <v>192</v>
      </c>
      <c r="G440" s="63">
        <v>6095762604.6199999</v>
      </c>
      <c r="H440" s="64">
        <v>1305149092.3499999</v>
      </c>
      <c r="I440" s="153">
        <v>4303</v>
      </c>
      <c r="J440" s="2" t="s">
        <v>3959</v>
      </c>
      <c r="K440" s="2" t="s">
        <v>3960</v>
      </c>
      <c r="L440" s="2" t="s">
        <v>3961</v>
      </c>
      <c r="M440" s="1">
        <f t="shared" si="12"/>
        <v>1</v>
      </c>
      <c r="N440" s="155" t="str">
        <f>VLOOKUP(F:F,vlookup函数实操!A:B,2)</f>
        <v>行业B</v>
      </c>
      <c r="O440" s="155" t="str">
        <f>VLOOKUP(G:G,vlookup函数实操!H$1:I$6,2)</f>
        <v>营收极高</v>
      </c>
      <c r="P440" s="155" t="str">
        <f t="shared" si="13"/>
        <v>上海市</v>
      </c>
      <c r="Q440" s="155"/>
    </row>
    <row r="441" spans="1:17" ht="22.5" x14ac:dyDescent="0.4">
      <c r="A441" s="2" t="s">
        <v>30015</v>
      </c>
      <c r="B441" s="2" t="s">
        <v>3968</v>
      </c>
      <c r="C441" s="2" t="s">
        <v>0</v>
      </c>
      <c r="D441" s="2" t="s">
        <v>3969</v>
      </c>
      <c r="E441" s="2" t="s">
        <v>3970</v>
      </c>
      <c r="F441" s="2" t="s">
        <v>3973</v>
      </c>
      <c r="G441" s="63">
        <v>2537369858.1300001</v>
      </c>
      <c r="H441" s="64">
        <v>145019354.06999999</v>
      </c>
      <c r="I441" s="153" t="s">
        <v>3971</v>
      </c>
      <c r="J441" s="2" t="s">
        <v>3972</v>
      </c>
      <c r="K441" s="2" t="s">
        <v>3974</v>
      </c>
      <c r="L441" s="2" t="s">
        <v>3975</v>
      </c>
      <c r="M441" s="1">
        <f t="shared" si="12"/>
        <v>1</v>
      </c>
      <c r="N441" s="155" t="str">
        <f>VLOOKUP(F:F,vlookup函数实操!A:B,2)</f>
        <v>行业A</v>
      </c>
      <c r="O441" s="155" t="str">
        <f>VLOOKUP(G:G,vlookup函数实操!H$1:I$6,2)</f>
        <v>营收极高</v>
      </c>
      <c r="P441" s="155" t="str">
        <f t="shared" si="13"/>
        <v>深圳市</v>
      </c>
      <c r="Q441" s="155"/>
    </row>
    <row r="442" spans="1:17" ht="22.5" x14ac:dyDescent="0.4">
      <c r="A442" s="2" t="s">
        <v>30015</v>
      </c>
      <c r="B442" s="2" t="s">
        <v>3976</v>
      </c>
      <c r="C442" s="2" t="s">
        <v>0</v>
      </c>
      <c r="D442" s="2" t="s">
        <v>3977</v>
      </c>
      <c r="E442" s="2" t="s">
        <v>3978</v>
      </c>
      <c r="F442" s="2" t="s">
        <v>474</v>
      </c>
      <c r="G442" s="63">
        <v>1742021334.99</v>
      </c>
      <c r="H442" s="64">
        <v>1092050625.5</v>
      </c>
      <c r="I442" s="153">
        <v>5459</v>
      </c>
      <c r="J442" s="2" t="s">
        <v>3979</v>
      </c>
      <c r="K442" s="2" t="s">
        <v>3980</v>
      </c>
      <c r="L442" s="2" t="s">
        <v>3981</v>
      </c>
      <c r="M442" s="1">
        <f t="shared" si="12"/>
        <v>1</v>
      </c>
      <c r="N442" s="155" t="str">
        <f>VLOOKUP(F:F,vlookup函数实操!A:B,2)</f>
        <v>行业B</v>
      </c>
      <c r="O442" s="155" t="str">
        <f>VLOOKUP(G:G,vlookup函数实操!H$1:I$6,2)</f>
        <v>营收极高</v>
      </c>
      <c r="P442" s="155" t="str">
        <f t="shared" si="13"/>
        <v>北京市</v>
      </c>
      <c r="Q442" s="155"/>
    </row>
    <row r="443" spans="1:17" ht="22.5" x14ac:dyDescent="0.4">
      <c r="A443" s="2" t="s">
        <v>30015</v>
      </c>
      <c r="B443" s="2" t="s">
        <v>3982</v>
      </c>
      <c r="C443" s="2" t="s">
        <v>0</v>
      </c>
      <c r="D443" s="2" t="s">
        <v>3983</v>
      </c>
      <c r="E443" s="2" t="s">
        <v>3984</v>
      </c>
      <c r="F443" s="2" t="s">
        <v>192</v>
      </c>
      <c r="G443" s="63">
        <v>4020203113.25</v>
      </c>
      <c r="H443" s="64">
        <v>859493121.60000002</v>
      </c>
      <c r="I443" s="153" t="s">
        <v>3985</v>
      </c>
      <c r="J443" s="2" t="s">
        <v>3986</v>
      </c>
      <c r="K443" s="2" t="s">
        <v>3987</v>
      </c>
      <c r="L443" s="2" t="s">
        <v>3988</v>
      </c>
      <c r="M443" s="1">
        <f t="shared" si="12"/>
        <v>1</v>
      </c>
      <c r="N443" s="155" t="str">
        <f>VLOOKUP(F:F,vlookup函数实操!A:B,2)</f>
        <v>行业B</v>
      </c>
      <c r="O443" s="155" t="str">
        <f>VLOOKUP(G:G,vlookup函数实操!H$1:I$6,2)</f>
        <v>营收极高</v>
      </c>
      <c r="P443" s="155" t="str">
        <f t="shared" si="13"/>
        <v>深圳市</v>
      </c>
      <c r="Q443" s="155"/>
    </row>
    <row r="444" spans="1:17" x14ac:dyDescent="0.4">
      <c r="A444" s="2" t="s">
        <v>30015</v>
      </c>
      <c r="B444" s="2" t="s">
        <v>25312</v>
      </c>
      <c r="C444" s="2" t="s">
        <v>0</v>
      </c>
      <c r="D444" s="2" t="s">
        <v>25313</v>
      </c>
      <c r="E444" s="2" t="s">
        <v>25314</v>
      </c>
      <c r="F444" s="2" t="s">
        <v>17</v>
      </c>
      <c r="G444" s="63">
        <v>98771856.75</v>
      </c>
      <c r="H444" s="64">
        <v>8864811.9700000007</v>
      </c>
      <c r="I444" s="153">
        <v>2046</v>
      </c>
      <c r="J444" s="2" t="s">
        <v>25315</v>
      </c>
      <c r="K444" s="2" t="s">
        <v>25316</v>
      </c>
      <c r="L444" s="2" t="s">
        <v>25317</v>
      </c>
      <c r="M444" s="1">
        <f t="shared" si="12"/>
        <v>1</v>
      </c>
      <c r="N444" s="155" t="str">
        <f>VLOOKUP(F:F,vlookup函数实操!A:B,2)</f>
        <v>行业C</v>
      </c>
      <c r="O444" s="155" t="str">
        <f>VLOOKUP(G:G,vlookup函数实操!H$1:I$6,2)</f>
        <v>营收正常</v>
      </c>
      <c r="P444" s="155" t="str">
        <f t="shared" si="13"/>
        <v>福州市</v>
      </c>
      <c r="Q444" s="155"/>
    </row>
    <row r="445" spans="1:17" x14ac:dyDescent="0.4">
      <c r="A445" s="2" t="s">
        <v>30014</v>
      </c>
      <c r="B445" s="2" t="s">
        <v>3989</v>
      </c>
      <c r="C445" s="2" t="s">
        <v>0</v>
      </c>
      <c r="D445" s="2" t="s">
        <v>3990</v>
      </c>
      <c r="E445" s="2" t="s">
        <v>3991</v>
      </c>
      <c r="F445" s="2" t="s">
        <v>681</v>
      </c>
      <c r="G445" s="63">
        <v>520405524.73000002</v>
      </c>
      <c r="H445" s="64">
        <v>-14976309.77</v>
      </c>
      <c r="I445" s="153">
        <v>905</v>
      </c>
      <c r="J445" s="2" t="s">
        <v>3992</v>
      </c>
      <c r="K445" s="2" t="s">
        <v>3993</v>
      </c>
      <c r="L445" s="2" t="s">
        <v>3994</v>
      </c>
      <c r="M445" s="1">
        <f t="shared" si="12"/>
        <v>1</v>
      </c>
      <c r="N445" s="155" t="str">
        <f>VLOOKUP(F:F,vlookup函数实操!A:B,2)</f>
        <v>行业A</v>
      </c>
      <c r="O445" s="155" t="str">
        <f>VLOOKUP(G:G,vlookup函数实操!H$1:I$6,2)</f>
        <v>营收较高</v>
      </c>
      <c r="P445" s="155" t="str">
        <f t="shared" si="13"/>
        <v>北京市</v>
      </c>
      <c r="Q445" s="155"/>
    </row>
    <row r="446" spans="1:17" ht="22.5" x14ac:dyDescent="0.4">
      <c r="A446" s="2" t="s">
        <v>30015</v>
      </c>
      <c r="B446" s="2" t="s">
        <v>27647</v>
      </c>
      <c r="C446" s="2" t="s">
        <v>0</v>
      </c>
      <c r="D446" s="2" t="s">
        <v>27648</v>
      </c>
      <c r="E446" s="2" t="s">
        <v>27649</v>
      </c>
      <c r="F446" s="2" t="s">
        <v>681</v>
      </c>
      <c r="G446" s="63">
        <v>329037333.38</v>
      </c>
      <c r="H446" s="64">
        <v>31697448.920000002</v>
      </c>
      <c r="I446" s="153">
        <v>1384</v>
      </c>
      <c r="J446" s="2" t="s">
        <v>27650</v>
      </c>
      <c r="K446" s="2" t="s">
        <v>27651</v>
      </c>
      <c r="L446" s="2" t="s">
        <v>27652</v>
      </c>
      <c r="M446" s="1">
        <f t="shared" si="12"/>
        <v>1</v>
      </c>
      <c r="N446" s="155" t="str">
        <f>VLOOKUP(F:F,vlookup函数实操!A:B,2)</f>
        <v>行业A</v>
      </c>
      <c r="O446" s="155" t="str">
        <f>VLOOKUP(G:G,vlookup函数实操!H$1:I$6,2)</f>
        <v>营收较高</v>
      </c>
      <c r="P446" s="155" t="str">
        <f t="shared" si="13"/>
        <v>北京市</v>
      </c>
      <c r="Q446" s="155"/>
    </row>
    <row r="447" spans="1:17" x14ac:dyDescent="0.4">
      <c r="A447" s="2" t="s">
        <v>30014</v>
      </c>
      <c r="B447" s="2" t="s">
        <v>20870</v>
      </c>
      <c r="C447" s="2" t="s">
        <v>0</v>
      </c>
      <c r="D447" s="2" t="s">
        <v>20871</v>
      </c>
      <c r="E447" s="2" t="s">
        <v>20872</v>
      </c>
      <c r="F447" s="2" t="s">
        <v>171</v>
      </c>
      <c r="G447" s="63">
        <v>3392940205.6599998</v>
      </c>
      <c r="H447" s="64">
        <v>303899733.83999997</v>
      </c>
      <c r="I447" s="153">
        <v>1503</v>
      </c>
      <c r="J447" s="2" t="s">
        <v>20873</v>
      </c>
      <c r="K447" s="2" t="s">
        <v>20874</v>
      </c>
      <c r="L447" s="2" t="s">
        <v>20875</v>
      </c>
      <c r="M447" s="1">
        <f t="shared" si="12"/>
        <v>1</v>
      </c>
      <c r="N447" s="155" t="str">
        <f>VLOOKUP(F:F,vlookup函数实操!A:B,2)</f>
        <v>行业A</v>
      </c>
      <c r="O447" s="155" t="str">
        <f>VLOOKUP(G:G,vlookup函数实操!H$1:I$6,2)</f>
        <v>营收极高</v>
      </c>
      <c r="P447" s="155" t="str">
        <f t="shared" si="13"/>
        <v>长沙市</v>
      </c>
      <c r="Q447" s="155"/>
    </row>
    <row r="448" spans="1:17" ht="22.5" x14ac:dyDescent="0.4">
      <c r="A448" s="2" t="s">
        <v>30014</v>
      </c>
      <c r="B448" s="2" t="s">
        <v>5687</v>
      </c>
      <c r="C448" s="2" t="s">
        <v>0</v>
      </c>
      <c r="D448" s="2" t="s">
        <v>5688</v>
      </c>
      <c r="E448" s="2" t="s">
        <v>5689</v>
      </c>
      <c r="F448" s="2" t="s">
        <v>74</v>
      </c>
      <c r="G448" s="63">
        <v>343590475.73000002</v>
      </c>
      <c r="H448" s="64">
        <v>54142532.030000001</v>
      </c>
      <c r="I448" s="153">
        <v>1512</v>
      </c>
      <c r="J448" s="2" t="s">
        <v>5690</v>
      </c>
      <c r="K448" s="2" t="s">
        <v>5691</v>
      </c>
      <c r="L448" s="2" t="s">
        <v>5692</v>
      </c>
      <c r="M448" s="1">
        <f t="shared" si="12"/>
        <v>1</v>
      </c>
      <c r="N448" s="155" t="str">
        <f>VLOOKUP(F:F,vlookup函数实操!A:B,2)</f>
        <v>行业D</v>
      </c>
      <c r="O448" s="155" t="str">
        <f>VLOOKUP(G:G,vlookup函数实操!H$1:I$6,2)</f>
        <v>营收较高</v>
      </c>
      <c r="P448" s="155" t="str">
        <f t="shared" si="13"/>
        <v>襄阳市</v>
      </c>
      <c r="Q448" s="155"/>
    </row>
    <row r="449" spans="1:17" ht="22.5" x14ac:dyDescent="0.4">
      <c r="A449" s="2" t="s">
        <v>30015</v>
      </c>
      <c r="B449" s="2" t="s">
        <v>23007</v>
      </c>
      <c r="C449" s="2" t="s">
        <v>0</v>
      </c>
      <c r="D449" s="2" t="s">
        <v>23008</v>
      </c>
      <c r="E449" s="2" t="s">
        <v>23009</v>
      </c>
      <c r="F449" s="2" t="s">
        <v>419</v>
      </c>
      <c r="G449" s="63">
        <v>3669332673.5300002</v>
      </c>
      <c r="H449" s="64">
        <v>79978287.349999994</v>
      </c>
      <c r="I449" s="153">
        <v>5293</v>
      </c>
      <c r="J449" s="2" t="s">
        <v>23010</v>
      </c>
      <c r="K449" s="2" t="s">
        <v>23011</v>
      </c>
      <c r="L449" s="2" t="s">
        <v>23012</v>
      </c>
      <c r="M449" s="1">
        <f t="shared" si="12"/>
        <v>3</v>
      </c>
      <c r="N449" s="155" t="str">
        <f>VLOOKUP(F:F,vlookup函数实操!A:B,2)</f>
        <v>行业A</v>
      </c>
      <c r="O449" s="155" t="str">
        <f>VLOOKUP(G:G,vlookup函数实操!H$1:I$6,2)</f>
        <v>营收极高</v>
      </c>
      <c r="P449" s="155" t="str">
        <f t="shared" si="13"/>
        <v>武汉市</v>
      </c>
      <c r="Q449" s="155"/>
    </row>
    <row r="450" spans="1:17" ht="22.5" x14ac:dyDescent="0.4">
      <c r="A450" s="2" t="s">
        <v>30014</v>
      </c>
      <c r="B450" s="2" t="s">
        <v>27066</v>
      </c>
      <c r="C450" s="2" t="s">
        <v>0</v>
      </c>
      <c r="D450" s="2" t="s">
        <v>27067</v>
      </c>
      <c r="E450" s="2" t="s">
        <v>27068</v>
      </c>
      <c r="F450" s="2" t="s">
        <v>171</v>
      </c>
      <c r="G450" s="63">
        <v>1527743738.77</v>
      </c>
      <c r="H450" s="64">
        <v>46928663.670000002</v>
      </c>
      <c r="I450" s="153">
        <v>7436</v>
      </c>
      <c r="J450" s="2" t="s">
        <v>27069</v>
      </c>
      <c r="K450" s="2" t="s">
        <v>27070</v>
      </c>
      <c r="L450" s="2" t="s">
        <v>27071</v>
      </c>
      <c r="M450" s="1">
        <f t="shared" si="12"/>
        <v>3</v>
      </c>
      <c r="N450" s="155" t="str">
        <f>VLOOKUP(F:F,vlookup函数实操!A:B,2)</f>
        <v>行业A</v>
      </c>
      <c r="O450" s="155" t="str">
        <f>VLOOKUP(G:G,vlookup函数实操!H$1:I$6,2)</f>
        <v>营收极高</v>
      </c>
      <c r="P450" s="155" t="str">
        <f t="shared" si="13"/>
        <v>深圳市</v>
      </c>
      <c r="Q450" s="155"/>
    </row>
    <row r="451" spans="1:17" ht="22.5" x14ac:dyDescent="0.4">
      <c r="A451" s="2" t="s">
        <v>30015</v>
      </c>
      <c r="B451" s="2" t="s">
        <v>10559</v>
      </c>
      <c r="C451" s="2" t="s">
        <v>0</v>
      </c>
      <c r="D451" s="2" t="s">
        <v>10560</v>
      </c>
      <c r="E451" s="2" t="s">
        <v>10561</v>
      </c>
      <c r="F451" s="2" t="s">
        <v>391</v>
      </c>
      <c r="G451" s="63">
        <v>3607429257.3299999</v>
      </c>
      <c r="H451" s="64">
        <v>-195285382.28999999</v>
      </c>
      <c r="I451" s="153" t="s">
        <v>10562</v>
      </c>
      <c r="J451" s="2" t="s">
        <v>10563</v>
      </c>
      <c r="K451" s="2" t="s">
        <v>10564</v>
      </c>
      <c r="L451" s="2" t="s">
        <v>10565</v>
      </c>
      <c r="M451" s="1">
        <f t="shared" ref="M451:M514" si="14">LEN(L451)-LEN(SUBSTITUTE(L451,"@",""))</f>
        <v>1</v>
      </c>
      <c r="N451" s="155" t="str">
        <f>VLOOKUP(F:F,vlookup函数实操!A:B,2)</f>
        <v>行业E</v>
      </c>
      <c r="O451" s="155" t="str">
        <f>VLOOKUP(G:G,vlookup函数实操!H$1:I$6,2)</f>
        <v>营收极高</v>
      </c>
      <c r="P451" s="155" t="str">
        <f t="shared" ref="P451:P514" si="15">IF(ISNUMBER(FIND("省",E451)),MID(E451,FIND("省",E451)+1,FIND("市",E451)-FIND("省",E451)),LEFT(E451,FIND("市",E451)))</f>
        <v>深圳市</v>
      </c>
      <c r="Q451" s="155"/>
    </row>
    <row r="452" spans="1:17" ht="22.5" x14ac:dyDescent="0.4">
      <c r="A452" s="2" t="s">
        <v>30015</v>
      </c>
      <c r="B452" s="2" t="s">
        <v>27072</v>
      </c>
      <c r="C452" s="2" t="s">
        <v>0</v>
      </c>
      <c r="D452" s="2" t="s">
        <v>27073</v>
      </c>
      <c r="E452" s="2" t="s">
        <v>27074</v>
      </c>
      <c r="F452" s="2" t="s">
        <v>74</v>
      </c>
      <c r="G452" s="63">
        <v>828399659.67999995</v>
      </c>
      <c r="H452" s="64">
        <v>31868304.48</v>
      </c>
      <c r="I452" s="153">
        <v>3180</v>
      </c>
      <c r="J452" s="2" t="s">
        <v>27075</v>
      </c>
      <c r="K452" s="2" t="s">
        <v>27076</v>
      </c>
      <c r="L452" s="2" t="s">
        <v>27077</v>
      </c>
      <c r="M452" s="1">
        <f t="shared" si="14"/>
        <v>2</v>
      </c>
      <c r="N452" s="155" t="str">
        <f>VLOOKUP(F:F,vlookup函数实操!A:B,2)</f>
        <v>行业D</v>
      </c>
      <c r="O452" s="155" t="str">
        <f>VLOOKUP(G:G,vlookup函数实操!H$1:I$6,2)</f>
        <v>营收较高</v>
      </c>
      <c r="P452" s="155" t="str">
        <f t="shared" si="15"/>
        <v>台州市</v>
      </c>
      <c r="Q452" s="155"/>
    </row>
    <row r="453" spans="1:17" x14ac:dyDescent="0.4">
      <c r="A453" s="2" t="s">
        <v>30014</v>
      </c>
      <c r="B453" s="2" t="s">
        <v>15333</v>
      </c>
      <c r="C453" s="2" t="s">
        <v>0</v>
      </c>
      <c r="D453" s="2" t="s">
        <v>15334</v>
      </c>
      <c r="E453" s="2" t="s">
        <v>15335</v>
      </c>
      <c r="F453" s="2" t="s">
        <v>2616</v>
      </c>
      <c r="G453" s="63">
        <v>285035835.18000001</v>
      </c>
      <c r="H453" s="64">
        <v>35351926.280000001</v>
      </c>
      <c r="I453" s="153">
        <v>807</v>
      </c>
      <c r="J453" s="2" t="s">
        <v>15336</v>
      </c>
      <c r="K453" s="2" t="s">
        <v>15337</v>
      </c>
      <c r="L453" s="2" t="s">
        <v>15338</v>
      </c>
      <c r="M453" s="1">
        <f t="shared" si="14"/>
        <v>1</v>
      </c>
      <c r="N453" s="155" t="str">
        <f>VLOOKUP(F:F,vlookup函数实操!A:B,2)</f>
        <v>行业B</v>
      </c>
      <c r="O453" s="155" t="str">
        <f>VLOOKUP(G:G,vlookup函数实操!H$1:I$6,2)</f>
        <v>营收较高</v>
      </c>
      <c r="P453" s="155" t="str">
        <f t="shared" si="15"/>
        <v>宁波市</v>
      </c>
      <c r="Q453" s="155"/>
    </row>
    <row r="454" spans="1:17" ht="22.5" x14ac:dyDescent="0.4">
      <c r="A454" s="2" t="s">
        <v>30015</v>
      </c>
      <c r="B454" s="2" t="s">
        <v>6509</v>
      </c>
      <c r="C454" s="2" t="s">
        <v>0</v>
      </c>
      <c r="D454" s="2" t="s">
        <v>6510</v>
      </c>
      <c r="E454" s="2" t="s">
        <v>6511</v>
      </c>
      <c r="F454" s="2" t="s">
        <v>2616</v>
      </c>
      <c r="G454" s="63">
        <v>1716934434.6199999</v>
      </c>
      <c r="H454" s="64">
        <v>181381785.24000001</v>
      </c>
      <c r="I454" s="153" t="s">
        <v>6512</v>
      </c>
      <c r="J454" s="2" t="s">
        <v>6513</v>
      </c>
      <c r="K454" s="2" t="s">
        <v>6514</v>
      </c>
      <c r="L454" s="2" t="s">
        <v>6515</v>
      </c>
      <c r="M454" s="1">
        <f t="shared" si="14"/>
        <v>3</v>
      </c>
      <c r="N454" s="155" t="str">
        <f>VLOOKUP(F:F,vlookup函数实操!A:B,2)</f>
        <v>行业B</v>
      </c>
      <c r="O454" s="155" t="str">
        <f>VLOOKUP(G:G,vlookup函数实操!H$1:I$6,2)</f>
        <v>营收极高</v>
      </c>
      <c r="P454" s="155" t="str">
        <f t="shared" si="15"/>
        <v>芜湖市</v>
      </c>
      <c r="Q454" s="155"/>
    </row>
    <row r="455" spans="1:17" x14ac:dyDescent="0.4">
      <c r="A455" s="2" t="s">
        <v>30015</v>
      </c>
      <c r="B455" s="2" t="s">
        <v>3833</v>
      </c>
      <c r="C455" s="2" t="s">
        <v>0</v>
      </c>
      <c r="D455" s="2" t="s">
        <v>3834</v>
      </c>
      <c r="E455" s="2" t="s">
        <v>3835</v>
      </c>
      <c r="F455" s="2" t="s">
        <v>54</v>
      </c>
      <c r="G455" s="63">
        <v>260302520.09</v>
      </c>
      <c r="H455" s="64">
        <v>30252433.75</v>
      </c>
      <c r="I455" s="153">
        <v>983</v>
      </c>
      <c r="J455" s="2" t="s">
        <v>3836</v>
      </c>
      <c r="K455" s="2" t="s">
        <v>3837</v>
      </c>
      <c r="L455" s="2" t="s">
        <v>3838</v>
      </c>
      <c r="M455" s="1">
        <f t="shared" si="14"/>
        <v>2</v>
      </c>
      <c r="N455" s="155" t="str">
        <f>VLOOKUP(F:F,vlookup函数实操!A:B,2)</f>
        <v>行业E</v>
      </c>
      <c r="O455" s="155" t="str">
        <f>VLOOKUP(G:G,vlookup函数实操!H$1:I$6,2)</f>
        <v>营收较高</v>
      </c>
      <c r="P455" s="155" t="str">
        <f t="shared" si="15"/>
        <v>嘉兴市</v>
      </c>
      <c r="Q455" s="155"/>
    </row>
    <row r="456" spans="1:17" ht="22.5" x14ac:dyDescent="0.4">
      <c r="A456" s="2" t="s">
        <v>30014</v>
      </c>
      <c r="B456" s="2" t="s">
        <v>27078</v>
      </c>
      <c r="C456" s="2" t="s">
        <v>0</v>
      </c>
      <c r="D456" s="2" t="s">
        <v>27079</v>
      </c>
      <c r="E456" s="2" t="s">
        <v>27080</v>
      </c>
      <c r="F456" s="2" t="s">
        <v>338</v>
      </c>
      <c r="G456" s="63">
        <v>5387228000</v>
      </c>
      <c r="H456" s="64">
        <v>1821264000</v>
      </c>
      <c r="I456" s="153">
        <v>7978</v>
      </c>
      <c r="J456" s="2" t="s">
        <v>27081</v>
      </c>
      <c r="K456" s="2" t="s">
        <v>27082</v>
      </c>
      <c r="L456" s="2" t="s">
        <v>27083</v>
      </c>
      <c r="M456" s="1">
        <f t="shared" si="14"/>
        <v>1</v>
      </c>
      <c r="N456" s="155" t="str">
        <f>VLOOKUP(F:F,vlookup函数实操!A:B,2)</f>
        <v>行业E</v>
      </c>
      <c r="O456" s="155" t="str">
        <f>VLOOKUP(G:G,vlookup函数实操!H$1:I$6,2)</f>
        <v>营收极高</v>
      </c>
      <c r="P456" s="155" t="str">
        <f t="shared" si="15"/>
        <v>长沙市</v>
      </c>
      <c r="Q456" s="155"/>
    </row>
    <row r="457" spans="1:17" ht="22.5" x14ac:dyDescent="0.4">
      <c r="A457" s="2" t="s">
        <v>30015</v>
      </c>
      <c r="B457" s="2" t="s">
        <v>7599</v>
      </c>
      <c r="C457" s="2" t="s">
        <v>0</v>
      </c>
      <c r="D457" s="2" t="s">
        <v>7600</v>
      </c>
      <c r="E457" s="2" t="s">
        <v>7601</v>
      </c>
      <c r="F457" s="2" t="s">
        <v>54</v>
      </c>
      <c r="G457" s="63">
        <v>423285796.94</v>
      </c>
      <c r="H457" s="64">
        <v>12963722.77</v>
      </c>
      <c r="I457" s="153">
        <v>1548</v>
      </c>
      <c r="J457" s="2" t="s">
        <v>7602</v>
      </c>
      <c r="K457" s="2" t="s">
        <v>7603</v>
      </c>
      <c r="L457" s="2" t="s">
        <v>7604</v>
      </c>
      <c r="M457" s="1">
        <f t="shared" si="14"/>
        <v>1</v>
      </c>
      <c r="N457" s="155" t="str">
        <f>VLOOKUP(F:F,vlookup函数实操!A:B,2)</f>
        <v>行业E</v>
      </c>
      <c r="O457" s="155" t="str">
        <f>VLOOKUP(G:G,vlookup函数实操!H$1:I$6,2)</f>
        <v>营收较高</v>
      </c>
      <c r="P457" s="155" t="str">
        <f t="shared" si="15"/>
        <v>天津市</v>
      </c>
      <c r="Q457" s="155"/>
    </row>
    <row r="458" spans="1:17" x14ac:dyDescent="0.4">
      <c r="A458" s="2" t="s">
        <v>30015</v>
      </c>
      <c r="B458" s="2" t="s">
        <v>24752</v>
      </c>
      <c r="C458" s="2" t="s">
        <v>0</v>
      </c>
      <c r="D458" s="2" t="s">
        <v>24753</v>
      </c>
      <c r="E458" s="2" t="s">
        <v>24754</v>
      </c>
      <c r="F458" s="2" t="s">
        <v>419</v>
      </c>
      <c r="G458" s="63">
        <v>829209765.27999997</v>
      </c>
      <c r="H458" s="64">
        <v>4379865.45</v>
      </c>
      <c r="I458" s="153">
        <v>2372</v>
      </c>
      <c r="J458" s="2" t="s">
        <v>24755</v>
      </c>
      <c r="K458" s="2" t="s">
        <v>24756</v>
      </c>
      <c r="L458" s="2" t="s">
        <v>24757</v>
      </c>
      <c r="M458" s="1">
        <f t="shared" si="14"/>
        <v>1</v>
      </c>
      <c r="N458" s="155" t="str">
        <f>VLOOKUP(F:F,vlookup函数实操!A:B,2)</f>
        <v>行业A</v>
      </c>
      <c r="O458" s="155" t="str">
        <f>VLOOKUP(G:G,vlookup函数实操!H$1:I$6,2)</f>
        <v>营收较高</v>
      </c>
      <c r="P458" s="155" t="str">
        <f t="shared" si="15"/>
        <v>中山市</v>
      </c>
      <c r="Q458" s="155"/>
    </row>
    <row r="459" spans="1:17" x14ac:dyDescent="0.4">
      <c r="A459" s="2" t="s">
        <v>30015</v>
      </c>
      <c r="B459" s="2" t="s">
        <v>19495</v>
      </c>
      <c r="C459" s="2" t="s">
        <v>0</v>
      </c>
      <c r="D459" s="2" t="s">
        <v>19496</v>
      </c>
      <c r="E459" s="2" t="s">
        <v>19497</v>
      </c>
      <c r="F459" s="2" t="s">
        <v>88</v>
      </c>
      <c r="G459" s="63">
        <v>913809250.58000004</v>
      </c>
      <c r="H459" s="64">
        <v>80049689.469999999</v>
      </c>
      <c r="I459" s="153">
        <v>2076</v>
      </c>
      <c r="J459" s="2" t="s">
        <v>19498</v>
      </c>
      <c r="K459" s="2" t="s">
        <v>19499</v>
      </c>
      <c r="L459" s="2" t="s">
        <v>19500</v>
      </c>
      <c r="M459" s="1">
        <f t="shared" si="14"/>
        <v>1</v>
      </c>
      <c r="N459" s="155" t="str">
        <f>VLOOKUP(F:F,vlookup函数实操!A:B,2)</f>
        <v>行业C</v>
      </c>
      <c r="O459" s="155" t="str">
        <f>VLOOKUP(G:G,vlookup函数实操!H$1:I$6,2)</f>
        <v>营收较高</v>
      </c>
      <c r="P459" s="155" t="str">
        <f t="shared" si="15"/>
        <v>扬州市</v>
      </c>
      <c r="Q459" s="155"/>
    </row>
    <row r="460" spans="1:17" ht="22.5" x14ac:dyDescent="0.4">
      <c r="A460" s="2" t="s">
        <v>30014</v>
      </c>
      <c r="B460" s="2" t="s">
        <v>19501</v>
      </c>
      <c r="C460" s="2" t="s">
        <v>0</v>
      </c>
      <c r="D460" s="2" t="s">
        <v>19502</v>
      </c>
      <c r="E460" s="2" t="s">
        <v>19503</v>
      </c>
      <c r="F460" s="2" t="s">
        <v>54</v>
      </c>
      <c r="G460" s="63">
        <v>277496693.92000002</v>
      </c>
      <c r="H460" s="64">
        <v>42201819.32</v>
      </c>
      <c r="I460" s="153">
        <v>558</v>
      </c>
      <c r="J460" s="2" t="s">
        <v>19504</v>
      </c>
      <c r="K460" s="2" t="s">
        <v>19505</v>
      </c>
      <c r="L460" s="2" t="s">
        <v>19506</v>
      </c>
      <c r="M460" s="1">
        <f t="shared" si="14"/>
        <v>1</v>
      </c>
      <c r="N460" s="155" t="str">
        <f>VLOOKUP(F:F,vlookup函数实操!A:B,2)</f>
        <v>行业E</v>
      </c>
      <c r="O460" s="155" t="str">
        <f>VLOOKUP(G:G,vlookup函数实操!H$1:I$6,2)</f>
        <v>营收较高</v>
      </c>
      <c r="P460" s="155" t="str">
        <f t="shared" si="15"/>
        <v>无锡市</v>
      </c>
      <c r="Q460" s="155"/>
    </row>
    <row r="461" spans="1:17" ht="22.5" x14ac:dyDescent="0.4">
      <c r="A461" s="2" t="s">
        <v>30015</v>
      </c>
      <c r="B461" s="2" t="s">
        <v>10566</v>
      </c>
      <c r="C461" s="2" t="s">
        <v>0</v>
      </c>
      <c r="D461" s="2" t="s">
        <v>10567</v>
      </c>
      <c r="E461" s="2" t="s">
        <v>10568</v>
      </c>
      <c r="F461" s="2" t="s">
        <v>40</v>
      </c>
      <c r="G461" s="63">
        <v>276419512.14999998</v>
      </c>
      <c r="H461" s="64">
        <v>-9866971.9900000002</v>
      </c>
      <c r="I461" s="153">
        <v>6479</v>
      </c>
      <c r="J461" s="2" t="s">
        <v>10569</v>
      </c>
      <c r="K461" s="2" t="s">
        <v>10570</v>
      </c>
      <c r="L461" s="2" t="s">
        <v>10571</v>
      </c>
      <c r="M461" s="1">
        <f t="shared" si="14"/>
        <v>1</v>
      </c>
      <c r="N461" s="155" t="str">
        <f>VLOOKUP(F:F,vlookup函数实操!A:B,2)</f>
        <v>行业C</v>
      </c>
      <c r="O461" s="155" t="str">
        <f>VLOOKUP(G:G,vlookup函数实操!H$1:I$6,2)</f>
        <v>营收较高</v>
      </c>
      <c r="P461" s="155" t="str">
        <f t="shared" si="15"/>
        <v>深圳市</v>
      </c>
      <c r="Q461" s="155"/>
    </row>
    <row r="462" spans="1:17" ht="22.5" x14ac:dyDescent="0.4">
      <c r="A462" s="2" t="s">
        <v>30015</v>
      </c>
      <c r="B462" s="2" t="s">
        <v>27102</v>
      </c>
      <c r="C462" s="2" t="s">
        <v>0</v>
      </c>
      <c r="D462" s="2" t="s">
        <v>27103</v>
      </c>
      <c r="E462" s="2" t="s">
        <v>27104</v>
      </c>
      <c r="F462" s="2" t="s">
        <v>171</v>
      </c>
      <c r="G462" s="63">
        <v>200099028.11000001</v>
      </c>
      <c r="H462" s="64">
        <v>17807324.079999998</v>
      </c>
      <c r="I462" s="153">
        <v>1470</v>
      </c>
      <c r="J462" s="2" t="s">
        <v>27105</v>
      </c>
      <c r="K462" s="2" t="s">
        <v>27106</v>
      </c>
      <c r="L462" s="2" t="s">
        <v>27107</v>
      </c>
      <c r="M462" s="1">
        <f t="shared" si="14"/>
        <v>2</v>
      </c>
      <c r="N462" s="155" t="str">
        <f>VLOOKUP(F:F,vlookup函数实操!A:B,2)</f>
        <v>行业A</v>
      </c>
      <c r="O462" s="155" t="str">
        <f>VLOOKUP(G:G,vlookup函数实操!H$1:I$6,2)</f>
        <v>营收较高</v>
      </c>
      <c r="P462" s="155" t="str">
        <f t="shared" si="15"/>
        <v>长沙市</v>
      </c>
      <c r="Q462" s="155"/>
    </row>
    <row r="463" spans="1:17" ht="33.75" x14ac:dyDescent="0.4">
      <c r="A463" s="2" t="s">
        <v>30014</v>
      </c>
      <c r="B463" s="2" t="s">
        <v>28751</v>
      </c>
      <c r="C463" s="2" t="s">
        <v>0</v>
      </c>
      <c r="D463" s="2" t="s">
        <v>28752</v>
      </c>
      <c r="E463" s="2" t="s">
        <v>28753</v>
      </c>
      <c r="F463" s="2" t="s">
        <v>149</v>
      </c>
      <c r="G463" s="63">
        <v>934264180.63</v>
      </c>
      <c r="H463" s="64">
        <v>390411.22</v>
      </c>
      <c r="I463" s="153">
        <v>1270</v>
      </c>
      <c r="J463" s="2" t="s">
        <v>28754</v>
      </c>
      <c r="K463" s="2" t="s">
        <v>28755</v>
      </c>
      <c r="L463" s="2" t="s">
        <v>28756</v>
      </c>
      <c r="M463" s="1">
        <f t="shared" si="14"/>
        <v>3</v>
      </c>
      <c r="N463" s="155" t="str">
        <f>VLOOKUP(F:F,vlookup函数实操!A:B,2)</f>
        <v>行业E</v>
      </c>
      <c r="O463" s="155" t="str">
        <f>VLOOKUP(G:G,vlookup函数实操!H$1:I$6,2)</f>
        <v>营收较高</v>
      </c>
      <c r="P463" s="155" t="str">
        <f t="shared" si="15"/>
        <v>北京市</v>
      </c>
      <c r="Q463" s="155"/>
    </row>
    <row r="464" spans="1:17" ht="22.5" x14ac:dyDescent="0.4">
      <c r="A464" s="2" t="s">
        <v>30015</v>
      </c>
      <c r="B464" s="2" t="s">
        <v>27108</v>
      </c>
      <c r="C464" s="2" t="s">
        <v>0</v>
      </c>
      <c r="D464" s="2" t="s">
        <v>27109</v>
      </c>
      <c r="E464" s="2" t="s">
        <v>27110</v>
      </c>
      <c r="F464" s="2" t="s">
        <v>661</v>
      </c>
      <c r="G464" s="63">
        <v>843439055.60000002</v>
      </c>
      <c r="H464" s="64">
        <v>46844151.380000003</v>
      </c>
      <c r="I464" s="153">
        <v>6649</v>
      </c>
      <c r="J464" s="2" t="s">
        <v>27111</v>
      </c>
      <c r="K464" s="2" t="s">
        <v>27112</v>
      </c>
      <c r="L464" s="2" t="s">
        <v>27113</v>
      </c>
      <c r="M464" s="1">
        <f t="shared" si="14"/>
        <v>3</v>
      </c>
      <c r="N464" s="155" t="str">
        <f>VLOOKUP(F:F,vlookup函数实操!A:B,2)</f>
        <v>行业E</v>
      </c>
      <c r="O464" s="155" t="str">
        <f>VLOOKUP(G:G,vlookup函数实操!H$1:I$6,2)</f>
        <v>营收较高</v>
      </c>
      <c r="P464" s="155" t="str">
        <f t="shared" si="15"/>
        <v>武汉市</v>
      </c>
      <c r="Q464" s="155"/>
    </row>
    <row r="465" spans="1:17" ht="22.5" x14ac:dyDescent="0.4">
      <c r="A465" s="2" t="s">
        <v>30014</v>
      </c>
      <c r="B465" s="2" t="s">
        <v>27163</v>
      </c>
      <c r="C465" s="2" t="s">
        <v>0</v>
      </c>
      <c r="D465" s="2" t="s">
        <v>27164</v>
      </c>
      <c r="E465" s="2" t="s">
        <v>27165</v>
      </c>
      <c r="F465" s="2" t="s">
        <v>149</v>
      </c>
      <c r="G465" s="63">
        <v>320082181.69999999</v>
      </c>
      <c r="H465" s="64">
        <v>-4482170.21</v>
      </c>
      <c r="I465" s="153">
        <v>413</v>
      </c>
      <c r="J465" s="2" t="s">
        <v>27166</v>
      </c>
      <c r="K465" s="2" t="s">
        <v>27167</v>
      </c>
      <c r="L465" s="2" t="s">
        <v>27168</v>
      </c>
      <c r="M465" s="1">
        <f t="shared" si="14"/>
        <v>2</v>
      </c>
      <c r="N465" s="155" t="str">
        <f>VLOOKUP(F:F,vlookup函数实操!A:B,2)</f>
        <v>行业E</v>
      </c>
      <c r="O465" s="155" t="str">
        <f>VLOOKUP(G:G,vlookup函数实操!H$1:I$6,2)</f>
        <v>营收较高</v>
      </c>
      <c r="P465" s="155" t="str">
        <f t="shared" si="15"/>
        <v>上海市</v>
      </c>
      <c r="Q465" s="155"/>
    </row>
    <row r="466" spans="1:17" ht="22.5" x14ac:dyDescent="0.4">
      <c r="A466" s="2" t="s">
        <v>30014</v>
      </c>
      <c r="B466" s="2" t="s">
        <v>6473</v>
      </c>
      <c r="C466" s="2" t="s">
        <v>0</v>
      </c>
      <c r="D466" s="2" t="s">
        <v>6474</v>
      </c>
      <c r="E466" s="2" t="s">
        <v>6475</v>
      </c>
      <c r="F466" s="2" t="s">
        <v>163</v>
      </c>
      <c r="G466" s="63">
        <v>32811276.309999999</v>
      </c>
      <c r="H466" s="64">
        <v>22664243.34</v>
      </c>
      <c r="I466" s="153">
        <v>175</v>
      </c>
      <c r="J466" s="2" t="s">
        <v>6476</v>
      </c>
      <c r="K466" s="2" t="s">
        <v>6477</v>
      </c>
      <c r="L466" s="2" t="s">
        <v>6478</v>
      </c>
      <c r="M466" s="1">
        <f t="shared" si="14"/>
        <v>1</v>
      </c>
      <c r="N466" s="155" t="str">
        <f>VLOOKUP(F:F,vlookup函数实操!A:B,2)</f>
        <v>行业D</v>
      </c>
      <c r="O466" s="155" t="str">
        <f>VLOOKUP(G:G,vlookup函数实操!H$1:I$6,2)</f>
        <v>营收正常</v>
      </c>
      <c r="P466" s="155" t="str">
        <f t="shared" si="15"/>
        <v>武汉市</v>
      </c>
      <c r="Q466" s="155"/>
    </row>
    <row r="467" spans="1:17" ht="22.5" x14ac:dyDescent="0.4">
      <c r="A467" s="2" t="s">
        <v>30015</v>
      </c>
      <c r="B467" s="2" t="s">
        <v>27114</v>
      </c>
      <c r="C467" s="2" t="s">
        <v>0</v>
      </c>
      <c r="D467" s="2" t="s">
        <v>27115</v>
      </c>
      <c r="E467" s="2" t="s">
        <v>27116</v>
      </c>
      <c r="F467" s="2" t="s">
        <v>110</v>
      </c>
      <c r="G467" s="63">
        <v>905405104.96000004</v>
      </c>
      <c r="H467" s="64">
        <v>62117583.390000001</v>
      </c>
      <c r="I467" s="153">
        <v>2446</v>
      </c>
      <c r="J467" s="2" t="s">
        <v>27117</v>
      </c>
      <c r="K467" s="2" t="s">
        <v>27118</v>
      </c>
      <c r="L467" s="2" t="s">
        <v>27119</v>
      </c>
      <c r="M467" s="1">
        <f t="shared" si="14"/>
        <v>3</v>
      </c>
      <c r="N467" s="155" t="str">
        <f>VLOOKUP(F:F,vlookup函数实操!A:B,2)</f>
        <v>行业C</v>
      </c>
      <c r="O467" s="155" t="str">
        <f>VLOOKUP(G:G,vlookup函数实操!H$1:I$6,2)</f>
        <v>营收较高</v>
      </c>
      <c r="P467" s="155" t="str">
        <f t="shared" si="15"/>
        <v>苏州市</v>
      </c>
      <c r="Q467" s="155"/>
    </row>
    <row r="468" spans="1:17" ht="22.5" x14ac:dyDescent="0.4">
      <c r="A468" s="2" t="s">
        <v>30014</v>
      </c>
      <c r="B468" s="2" t="s">
        <v>1959</v>
      </c>
      <c r="C468" s="2" t="s">
        <v>0</v>
      </c>
      <c r="D468" s="2" t="s">
        <v>1960</v>
      </c>
      <c r="E468" s="2" t="s">
        <v>1961</v>
      </c>
      <c r="F468" s="2" t="s">
        <v>419</v>
      </c>
      <c r="G468" s="63">
        <v>9738207780.3099995</v>
      </c>
      <c r="H468" s="64">
        <v>3137431623.5500002</v>
      </c>
      <c r="I468" s="153">
        <v>7707</v>
      </c>
      <c r="J468" s="2" t="s">
        <v>1962</v>
      </c>
      <c r="K468" s="2" t="s">
        <v>1963</v>
      </c>
      <c r="L468" s="2" t="s">
        <v>1964</v>
      </c>
      <c r="M468" s="1">
        <f t="shared" si="14"/>
        <v>1</v>
      </c>
      <c r="N468" s="155" t="str">
        <f>VLOOKUP(F:F,vlookup函数实操!A:B,2)</f>
        <v>行业A</v>
      </c>
      <c r="O468" s="155" t="str">
        <f>VLOOKUP(G:G,vlookup函数实操!H$1:I$6,2)</f>
        <v>营收极高</v>
      </c>
      <c r="P468" s="155" t="str">
        <f t="shared" si="15"/>
        <v>北京市</v>
      </c>
      <c r="Q468" s="155"/>
    </row>
    <row r="469" spans="1:17" ht="22.5" x14ac:dyDescent="0.4">
      <c r="A469" s="2" t="s">
        <v>30014</v>
      </c>
      <c r="B469" s="2" t="s">
        <v>27126</v>
      </c>
      <c r="C469" s="2" t="s">
        <v>0</v>
      </c>
      <c r="D469" s="2" t="s">
        <v>27127</v>
      </c>
      <c r="E469" s="2" t="s">
        <v>27128</v>
      </c>
      <c r="F469" s="2" t="s">
        <v>681</v>
      </c>
      <c r="G469" s="63">
        <v>1666812104.8</v>
      </c>
      <c r="H469" s="64">
        <v>293396482.29000002</v>
      </c>
      <c r="I469" s="153">
        <v>4785</v>
      </c>
      <c r="J469" s="2" t="s">
        <v>27129</v>
      </c>
      <c r="K469" s="2" t="s">
        <v>27130</v>
      </c>
      <c r="L469" s="2" t="s">
        <v>27131</v>
      </c>
      <c r="M469" s="1">
        <f t="shared" si="14"/>
        <v>1</v>
      </c>
      <c r="N469" s="155" t="str">
        <f>VLOOKUP(F:F,vlookup函数实操!A:B,2)</f>
        <v>行业A</v>
      </c>
      <c r="O469" s="155" t="str">
        <f>VLOOKUP(G:G,vlookup函数实操!H$1:I$6,2)</f>
        <v>营收极高</v>
      </c>
      <c r="P469" s="155" t="str">
        <f t="shared" si="15"/>
        <v>武汉市</v>
      </c>
      <c r="Q469" s="155"/>
    </row>
    <row r="470" spans="1:17" ht="22.5" x14ac:dyDescent="0.4">
      <c r="A470" s="2" t="s">
        <v>30015</v>
      </c>
      <c r="B470" s="2" t="s">
        <v>526</v>
      </c>
      <c r="C470" s="2" t="s">
        <v>0</v>
      </c>
      <c r="D470" s="2" t="s">
        <v>527</v>
      </c>
      <c r="E470" s="2" t="s">
        <v>528</v>
      </c>
      <c r="F470" s="2" t="s">
        <v>246</v>
      </c>
      <c r="G470" s="63">
        <v>217332013.22999999</v>
      </c>
      <c r="H470" s="64">
        <v>14331798.380000001</v>
      </c>
      <c r="I470" s="153">
        <v>874</v>
      </c>
      <c r="J470" s="2" t="s">
        <v>529</v>
      </c>
      <c r="K470" s="2" t="s">
        <v>530</v>
      </c>
      <c r="L470" s="2" t="s">
        <v>531</v>
      </c>
      <c r="M470" s="1">
        <f t="shared" si="14"/>
        <v>1</v>
      </c>
      <c r="N470" s="155" t="str">
        <f>VLOOKUP(F:F,vlookup函数实操!A:B,2)</f>
        <v>行业C</v>
      </c>
      <c r="O470" s="155" t="str">
        <f>VLOOKUP(G:G,vlookup函数实操!H$1:I$6,2)</f>
        <v>营收较高</v>
      </c>
      <c r="P470" s="155" t="str">
        <f t="shared" si="15"/>
        <v>重庆市</v>
      </c>
      <c r="Q470" s="155"/>
    </row>
    <row r="471" spans="1:17" ht="22.5" x14ac:dyDescent="0.4">
      <c r="A471" s="2" t="s">
        <v>30014</v>
      </c>
      <c r="B471" s="2" t="s">
        <v>3839</v>
      </c>
      <c r="C471" s="2" t="s">
        <v>0</v>
      </c>
      <c r="D471" s="2" t="s">
        <v>3840</v>
      </c>
      <c r="E471" s="2" t="s">
        <v>3841</v>
      </c>
      <c r="F471" s="2" t="s">
        <v>74</v>
      </c>
      <c r="G471" s="63">
        <v>447102175.86000001</v>
      </c>
      <c r="H471" s="64">
        <v>35825753.460000001</v>
      </c>
      <c r="I471" s="153">
        <v>2187</v>
      </c>
      <c r="J471" s="2" t="s">
        <v>3842</v>
      </c>
      <c r="K471" s="2" t="s">
        <v>3843</v>
      </c>
      <c r="L471" s="2" t="s">
        <v>3844</v>
      </c>
      <c r="M471" s="1">
        <f t="shared" si="14"/>
        <v>3</v>
      </c>
      <c r="N471" s="155" t="str">
        <f>VLOOKUP(F:F,vlookup函数实操!A:B,2)</f>
        <v>行业D</v>
      </c>
      <c r="O471" s="155" t="str">
        <f>VLOOKUP(G:G,vlookup函数实操!H$1:I$6,2)</f>
        <v>营收较高</v>
      </c>
      <c r="P471" s="155" t="str">
        <f t="shared" si="15"/>
        <v>宁波市</v>
      </c>
      <c r="Q471" s="155"/>
    </row>
    <row r="472" spans="1:17" ht="22.5" x14ac:dyDescent="0.4">
      <c r="A472" s="2" t="s">
        <v>30014</v>
      </c>
      <c r="B472" s="2" t="s">
        <v>15339</v>
      </c>
      <c r="C472" s="2" t="s">
        <v>0</v>
      </c>
      <c r="D472" s="2" t="s">
        <v>15340</v>
      </c>
      <c r="E472" s="2" t="s">
        <v>15341</v>
      </c>
      <c r="F472" s="2" t="s">
        <v>2051</v>
      </c>
      <c r="G472" s="63">
        <v>803579649.71000004</v>
      </c>
      <c r="H472" s="64">
        <v>86537923.670000002</v>
      </c>
      <c r="I472" s="153">
        <v>420</v>
      </c>
      <c r="J472" s="2" t="s">
        <v>15342</v>
      </c>
      <c r="K472" s="2" t="s">
        <v>15343</v>
      </c>
      <c r="L472" s="2" t="s">
        <v>15344</v>
      </c>
      <c r="M472" s="1">
        <f t="shared" si="14"/>
        <v>2</v>
      </c>
      <c r="N472" s="155" t="str">
        <f>VLOOKUP(F:F,vlookup函数实操!A:B,2)</f>
        <v>行业B</v>
      </c>
      <c r="O472" s="155" t="str">
        <f>VLOOKUP(G:G,vlookup函数实操!H$1:I$6,2)</f>
        <v>营收较高</v>
      </c>
      <c r="P472" s="155" t="str">
        <f t="shared" si="15"/>
        <v>宁波市</v>
      </c>
      <c r="Q472" s="155"/>
    </row>
    <row r="473" spans="1:17" ht="22.5" x14ac:dyDescent="0.4">
      <c r="A473" s="2" t="s">
        <v>30013</v>
      </c>
      <c r="B473" s="2" t="s">
        <v>8770</v>
      </c>
      <c r="C473" s="2" t="s">
        <v>0</v>
      </c>
      <c r="D473" s="2" t="s">
        <v>8771</v>
      </c>
      <c r="E473" s="2" t="s">
        <v>8772</v>
      </c>
      <c r="F473" s="2" t="s">
        <v>171</v>
      </c>
      <c r="G473" s="63">
        <v>960115114.38999999</v>
      </c>
      <c r="H473" s="64">
        <v>56343407.770000003</v>
      </c>
      <c r="I473" s="153">
        <v>1993</v>
      </c>
      <c r="J473" s="2" t="s">
        <v>8773</v>
      </c>
      <c r="K473" s="2" t="s">
        <v>8774</v>
      </c>
      <c r="L473" s="2" t="s">
        <v>8775</v>
      </c>
      <c r="M473" s="1">
        <f t="shared" si="14"/>
        <v>2</v>
      </c>
      <c r="N473" s="155" t="str">
        <f>VLOOKUP(F:F,vlookup函数实操!A:B,2)</f>
        <v>行业A</v>
      </c>
      <c r="O473" s="155" t="str">
        <f>VLOOKUP(G:G,vlookup函数实操!H$1:I$6,2)</f>
        <v>营收较高</v>
      </c>
      <c r="P473" s="155" t="str">
        <f t="shared" si="15"/>
        <v>绵阳市</v>
      </c>
      <c r="Q473" s="155"/>
    </row>
    <row r="474" spans="1:17" ht="22.5" x14ac:dyDescent="0.4">
      <c r="A474" s="2" t="s">
        <v>30015</v>
      </c>
      <c r="B474" s="2" t="s">
        <v>27132</v>
      </c>
      <c r="C474" s="2" t="s">
        <v>0</v>
      </c>
      <c r="D474" s="2" t="s">
        <v>27133</v>
      </c>
      <c r="E474" s="2" t="s">
        <v>27134</v>
      </c>
      <c r="F474" s="2" t="s">
        <v>103</v>
      </c>
      <c r="G474" s="63">
        <v>4012925239.4400001</v>
      </c>
      <c r="H474" s="64">
        <v>5147648.2300000004</v>
      </c>
      <c r="I474" s="153" t="s">
        <v>27135</v>
      </c>
      <c r="J474" s="2" t="s">
        <v>27136</v>
      </c>
      <c r="K474" s="2" t="s">
        <v>27137</v>
      </c>
      <c r="L474" s="2" t="s">
        <v>27138</v>
      </c>
      <c r="M474" s="1">
        <f t="shared" si="14"/>
        <v>3</v>
      </c>
      <c r="N474" s="155" t="str">
        <f>VLOOKUP(F:F,vlookup函数实操!A:B,2)</f>
        <v>行业A</v>
      </c>
      <c r="O474" s="155" t="str">
        <f>VLOOKUP(G:G,vlookup函数实操!H$1:I$6,2)</f>
        <v>营收极高</v>
      </c>
      <c r="P474" s="155" t="str">
        <f t="shared" si="15"/>
        <v>合肥市</v>
      </c>
      <c r="Q474" s="155"/>
    </row>
    <row r="475" spans="1:17" ht="22.5" x14ac:dyDescent="0.4">
      <c r="A475" s="2" t="s">
        <v>30015</v>
      </c>
      <c r="B475" s="2" t="s">
        <v>27139</v>
      </c>
      <c r="C475" s="2" t="s">
        <v>0</v>
      </c>
      <c r="D475" s="2" t="s">
        <v>27140</v>
      </c>
      <c r="E475" s="2" t="s">
        <v>27141</v>
      </c>
      <c r="F475" s="2" t="s">
        <v>103</v>
      </c>
      <c r="G475" s="63">
        <v>3730125785.3800001</v>
      </c>
      <c r="H475" s="64">
        <v>32705027.600000001</v>
      </c>
      <c r="I475" s="153">
        <v>7581</v>
      </c>
      <c r="J475" s="2" t="s">
        <v>27142</v>
      </c>
      <c r="K475" s="2" t="s">
        <v>27143</v>
      </c>
      <c r="L475" s="2" t="s">
        <v>27144</v>
      </c>
      <c r="M475" s="1">
        <f t="shared" si="14"/>
        <v>2</v>
      </c>
      <c r="N475" s="155" t="str">
        <f>VLOOKUP(F:F,vlookup函数实操!A:B,2)</f>
        <v>行业A</v>
      </c>
      <c r="O475" s="155" t="str">
        <f>VLOOKUP(G:G,vlookup函数实操!H$1:I$6,2)</f>
        <v>营收极高</v>
      </c>
      <c r="P475" s="155" t="str">
        <f t="shared" si="15"/>
        <v>景德镇市</v>
      </c>
      <c r="Q475" s="155"/>
    </row>
    <row r="476" spans="1:17" x14ac:dyDescent="0.4">
      <c r="A476" s="2" t="s">
        <v>30015</v>
      </c>
      <c r="B476" s="2" t="s">
        <v>27145</v>
      </c>
      <c r="C476" s="2" t="s">
        <v>0</v>
      </c>
      <c r="D476" s="2" t="s">
        <v>27146</v>
      </c>
      <c r="E476" s="2" t="s">
        <v>27147</v>
      </c>
      <c r="F476" s="2" t="s">
        <v>192</v>
      </c>
      <c r="G476" s="63">
        <v>222626093.11000001</v>
      </c>
      <c r="H476" s="64">
        <v>10621102.49</v>
      </c>
      <c r="I476" s="153">
        <v>119</v>
      </c>
      <c r="J476" s="2" t="s">
        <v>27148</v>
      </c>
      <c r="K476" s="2" t="s">
        <v>27149</v>
      </c>
      <c r="L476" s="2" t="s">
        <v>27150</v>
      </c>
      <c r="M476" s="1">
        <f t="shared" si="14"/>
        <v>2</v>
      </c>
      <c r="N476" s="155" t="str">
        <f>VLOOKUP(F:F,vlookup函数实操!A:B,2)</f>
        <v>行业B</v>
      </c>
      <c r="O476" s="155" t="str">
        <f>VLOOKUP(G:G,vlookup函数实操!H$1:I$6,2)</f>
        <v>营收较高</v>
      </c>
      <c r="P476" s="155" t="str">
        <f t="shared" si="15"/>
        <v>武汉市</v>
      </c>
      <c r="Q476" s="155"/>
    </row>
    <row r="477" spans="1:17" x14ac:dyDescent="0.4">
      <c r="A477" s="2" t="s">
        <v>30015</v>
      </c>
      <c r="B477" s="2" t="s">
        <v>19507</v>
      </c>
      <c r="C477" s="2" t="s">
        <v>0</v>
      </c>
      <c r="D477" s="2" t="s">
        <v>19508</v>
      </c>
      <c r="E477" s="2" t="s">
        <v>19509</v>
      </c>
      <c r="F477" s="2" t="s">
        <v>246</v>
      </c>
      <c r="G477" s="63">
        <v>753994832.5</v>
      </c>
      <c r="H477" s="64">
        <v>228005913.96000001</v>
      </c>
      <c r="I477" s="153">
        <v>2309</v>
      </c>
      <c r="J477" s="2" t="s">
        <v>19510</v>
      </c>
      <c r="K477" s="2" t="s">
        <v>19511</v>
      </c>
      <c r="L477" s="2" t="s">
        <v>19512</v>
      </c>
      <c r="M477" s="1">
        <f t="shared" si="14"/>
        <v>1</v>
      </c>
      <c r="N477" s="155" t="str">
        <f>VLOOKUP(F:F,vlookup函数实操!A:B,2)</f>
        <v>行业C</v>
      </c>
      <c r="O477" s="155" t="str">
        <f>VLOOKUP(G:G,vlookup函数实操!H$1:I$6,2)</f>
        <v>营收较高</v>
      </c>
      <c r="P477" s="155" t="str">
        <f t="shared" si="15"/>
        <v>常州市</v>
      </c>
      <c r="Q477" s="155"/>
    </row>
    <row r="478" spans="1:17" ht="33.75" x14ac:dyDescent="0.4">
      <c r="A478" s="2" t="s">
        <v>30014</v>
      </c>
      <c r="B478" s="2" t="s">
        <v>8324</v>
      </c>
      <c r="C478" s="2" t="s">
        <v>0</v>
      </c>
      <c r="D478" s="2" t="s">
        <v>8325</v>
      </c>
      <c r="E478" s="2" t="s">
        <v>8326</v>
      </c>
      <c r="F478" s="2" t="s">
        <v>32</v>
      </c>
      <c r="G478" s="63">
        <v>111971320.06999999</v>
      </c>
      <c r="H478" s="64">
        <v>27628041.48</v>
      </c>
      <c r="I478" s="153">
        <v>348</v>
      </c>
      <c r="J478" s="2" t="s">
        <v>8327</v>
      </c>
      <c r="K478" s="2" t="s">
        <v>8328</v>
      </c>
      <c r="L478" s="2" t="s">
        <v>8329</v>
      </c>
      <c r="M478" s="1">
        <f t="shared" si="14"/>
        <v>1</v>
      </c>
      <c r="N478" s="155" t="str">
        <f>VLOOKUP(F:F,vlookup函数实操!A:B,2)</f>
        <v>行业A</v>
      </c>
      <c r="O478" s="155" t="str">
        <f>VLOOKUP(G:G,vlookup函数实操!H$1:I$6,2)</f>
        <v>营收较高</v>
      </c>
      <c r="P478" s="155" t="str">
        <f t="shared" si="15"/>
        <v>苏州市</v>
      </c>
      <c r="Q478" s="155"/>
    </row>
    <row r="479" spans="1:17" ht="22.5" x14ac:dyDescent="0.4">
      <c r="A479" s="2" t="s">
        <v>30015</v>
      </c>
      <c r="B479" s="2" t="s">
        <v>27151</v>
      </c>
      <c r="C479" s="2" t="s">
        <v>0</v>
      </c>
      <c r="D479" s="2" t="s">
        <v>27152</v>
      </c>
      <c r="E479" s="2" t="s">
        <v>27153</v>
      </c>
      <c r="F479" s="2" t="s">
        <v>171</v>
      </c>
      <c r="G479" s="63">
        <v>226207579.11000001</v>
      </c>
      <c r="H479" s="64">
        <v>28428396.02</v>
      </c>
      <c r="I479" s="153">
        <v>1491</v>
      </c>
      <c r="J479" s="2" t="s">
        <v>27154</v>
      </c>
      <c r="K479" s="2" t="s">
        <v>27155</v>
      </c>
      <c r="L479" s="2" t="s">
        <v>27156</v>
      </c>
      <c r="M479" s="1">
        <f t="shared" si="14"/>
        <v>2</v>
      </c>
      <c r="N479" s="155" t="str">
        <f>VLOOKUP(F:F,vlookup函数实操!A:B,2)</f>
        <v>行业A</v>
      </c>
      <c r="O479" s="155" t="str">
        <f>VLOOKUP(G:G,vlookup函数实操!H$1:I$6,2)</f>
        <v>营收较高</v>
      </c>
      <c r="P479" s="155" t="str">
        <f t="shared" si="15"/>
        <v>长沙市</v>
      </c>
      <c r="Q479" s="155"/>
    </row>
    <row r="480" spans="1:17" ht="22.5" x14ac:dyDescent="0.4">
      <c r="A480" s="2" t="s">
        <v>30014</v>
      </c>
      <c r="B480" s="2" t="s">
        <v>27157</v>
      </c>
      <c r="C480" s="2" t="s">
        <v>0</v>
      </c>
      <c r="D480" s="2" t="s">
        <v>27158</v>
      </c>
      <c r="E480" s="2" t="s">
        <v>27159</v>
      </c>
      <c r="F480" s="2" t="s">
        <v>163</v>
      </c>
      <c r="G480" s="63">
        <v>2981678053</v>
      </c>
      <c r="H480" s="64">
        <v>203577445</v>
      </c>
      <c r="I480" s="153">
        <v>2806</v>
      </c>
      <c r="J480" s="2" t="s">
        <v>27160</v>
      </c>
      <c r="K480" s="2" t="s">
        <v>27161</v>
      </c>
      <c r="L480" s="2" t="s">
        <v>27162</v>
      </c>
      <c r="M480" s="1">
        <f t="shared" si="14"/>
        <v>1</v>
      </c>
      <c r="N480" s="155" t="str">
        <f>VLOOKUP(F:F,vlookup函数实操!A:B,2)</f>
        <v>行业D</v>
      </c>
      <c r="O480" s="155" t="str">
        <f>VLOOKUP(G:G,vlookup函数实操!H$1:I$6,2)</f>
        <v>营收极高</v>
      </c>
      <c r="P480" s="155" t="str">
        <f t="shared" si="15"/>
        <v>武汉市</v>
      </c>
      <c r="Q480" s="155"/>
    </row>
    <row r="481" spans="1:17" x14ac:dyDescent="0.4">
      <c r="A481" s="2" t="s">
        <v>30014</v>
      </c>
      <c r="B481" s="2" t="s">
        <v>19513</v>
      </c>
      <c r="C481" s="2" t="s">
        <v>0</v>
      </c>
      <c r="D481" s="2" t="s">
        <v>19514</v>
      </c>
      <c r="E481" s="2" t="s">
        <v>19515</v>
      </c>
      <c r="F481" s="2" t="s">
        <v>32</v>
      </c>
      <c r="G481" s="63">
        <v>8138342221.1700001</v>
      </c>
      <c r="H481" s="64">
        <v>861427410.20000005</v>
      </c>
      <c r="I481" s="153" t="s">
        <v>19516</v>
      </c>
      <c r="J481" s="2" t="s">
        <v>19517</v>
      </c>
      <c r="K481" s="2" t="s">
        <v>19518</v>
      </c>
      <c r="L481" s="2" t="s">
        <v>19519</v>
      </c>
      <c r="M481" s="1">
        <f t="shared" si="14"/>
        <v>1</v>
      </c>
      <c r="N481" s="155" t="str">
        <f>VLOOKUP(F:F,vlookup函数实操!A:B,2)</f>
        <v>行业A</v>
      </c>
      <c r="O481" s="155" t="str">
        <f>VLOOKUP(G:G,vlookup函数实操!H$1:I$6,2)</f>
        <v>营收极高</v>
      </c>
      <c r="P481" s="155" t="str">
        <f t="shared" si="15"/>
        <v>无锡市</v>
      </c>
      <c r="Q481" s="155"/>
    </row>
    <row r="482" spans="1:17" ht="22.5" x14ac:dyDescent="0.4">
      <c r="A482" s="2" t="s">
        <v>30014</v>
      </c>
      <c r="B482" s="2" t="s">
        <v>27188</v>
      </c>
      <c r="C482" s="2" t="s">
        <v>0</v>
      </c>
      <c r="D482" s="2" t="s">
        <v>27189</v>
      </c>
      <c r="E482" s="2" t="s">
        <v>27190</v>
      </c>
      <c r="F482" s="2" t="s">
        <v>74</v>
      </c>
      <c r="G482" s="63">
        <v>179252859.22</v>
      </c>
      <c r="H482" s="64">
        <v>959606.72</v>
      </c>
      <c r="I482" s="153">
        <v>753</v>
      </c>
      <c r="J482" s="2" t="s">
        <v>27191</v>
      </c>
      <c r="K482" s="2" t="s">
        <v>27192</v>
      </c>
      <c r="L482" s="2" t="s">
        <v>27193</v>
      </c>
      <c r="M482" s="1">
        <f t="shared" si="14"/>
        <v>1</v>
      </c>
      <c r="N482" s="155" t="str">
        <f>VLOOKUP(F:F,vlookup函数实操!A:B,2)</f>
        <v>行业D</v>
      </c>
      <c r="O482" s="155" t="str">
        <f>VLOOKUP(G:G,vlookup函数实操!H$1:I$6,2)</f>
        <v>营收较高</v>
      </c>
      <c r="P482" s="155" t="str">
        <f t="shared" si="15"/>
        <v>长春市</v>
      </c>
      <c r="Q482" s="155"/>
    </row>
    <row r="483" spans="1:17" ht="22.5" x14ac:dyDescent="0.4">
      <c r="A483" s="2" t="s">
        <v>30014</v>
      </c>
      <c r="B483" s="2" t="s">
        <v>27200</v>
      </c>
      <c r="C483" s="2" t="s">
        <v>0</v>
      </c>
      <c r="D483" s="2" t="s">
        <v>27201</v>
      </c>
      <c r="E483" s="2" t="s">
        <v>27202</v>
      </c>
      <c r="F483" s="2" t="s">
        <v>440</v>
      </c>
      <c r="G483" s="63">
        <v>666586826.40999997</v>
      </c>
      <c r="H483" s="64">
        <v>-11672399.279999999</v>
      </c>
      <c r="I483" s="153">
        <v>2506</v>
      </c>
      <c r="J483" s="2" t="s">
        <v>27203</v>
      </c>
      <c r="K483" s="2" t="s">
        <v>27204</v>
      </c>
      <c r="L483" s="2" t="s">
        <v>27205</v>
      </c>
      <c r="M483" s="1">
        <f t="shared" si="14"/>
        <v>3</v>
      </c>
      <c r="N483" s="155" t="str">
        <f>VLOOKUP(F:F,vlookup函数实操!A:B,2)</f>
        <v>行业D</v>
      </c>
      <c r="O483" s="155" t="str">
        <f>VLOOKUP(G:G,vlookup函数实操!H$1:I$6,2)</f>
        <v>营收较高</v>
      </c>
      <c r="P483" s="155" t="str">
        <f t="shared" si="15"/>
        <v>长春市</v>
      </c>
      <c r="Q483" s="155"/>
    </row>
    <row r="484" spans="1:17" ht="22.5" x14ac:dyDescent="0.4">
      <c r="A484" s="2" t="s">
        <v>30015</v>
      </c>
      <c r="B484" s="2" t="s">
        <v>27219</v>
      </c>
      <c r="C484" s="2" t="s">
        <v>0</v>
      </c>
      <c r="D484" s="2" t="s">
        <v>27220</v>
      </c>
      <c r="E484" s="2" t="s">
        <v>27221</v>
      </c>
      <c r="F484" s="2" t="s">
        <v>306</v>
      </c>
      <c r="G484" s="63">
        <v>2974751627.1599998</v>
      </c>
      <c r="H484" s="64">
        <v>1138241373.55</v>
      </c>
      <c r="I484" s="153">
        <v>8045</v>
      </c>
      <c r="J484" s="2" t="s">
        <v>27222</v>
      </c>
      <c r="K484" s="2" t="s">
        <v>27223</v>
      </c>
      <c r="L484" s="2" t="s">
        <v>27224</v>
      </c>
      <c r="M484" s="1">
        <f t="shared" si="14"/>
        <v>2</v>
      </c>
      <c r="N484" s="155" t="str">
        <f>VLOOKUP(F:F,vlookup函数实操!A:B,2)</f>
        <v>行业D</v>
      </c>
      <c r="O484" s="155" t="str">
        <f>VLOOKUP(G:G,vlookup函数实操!H$1:I$6,2)</f>
        <v>营收极高</v>
      </c>
      <c r="P484" s="155" t="str">
        <f t="shared" si="15"/>
        <v>长春市</v>
      </c>
      <c r="Q484" s="155"/>
    </row>
    <row r="485" spans="1:17" x14ac:dyDescent="0.4">
      <c r="A485" s="2" t="s">
        <v>30015</v>
      </c>
      <c r="B485" s="2" t="s">
        <v>22369</v>
      </c>
      <c r="C485" s="2" t="s">
        <v>0</v>
      </c>
      <c r="D485" s="2" t="s">
        <v>22370</v>
      </c>
      <c r="E485" s="2" t="s">
        <v>22371</v>
      </c>
      <c r="F485" s="2" t="s">
        <v>32</v>
      </c>
      <c r="G485" s="63">
        <v>537645018.20000005</v>
      </c>
      <c r="H485" s="64">
        <v>71096853.349999994</v>
      </c>
      <c r="I485" s="153">
        <v>1685</v>
      </c>
      <c r="J485" s="2" t="s">
        <v>22372</v>
      </c>
      <c r="K485" s="2" t="s">
        <v>22373</v>
      </c>
      <c r="L485" s="2" t="s">
        <v>22374</v>
      </c>
      <c r="M485" s="1">
        <f t="shared" si="14"/>
        <v>2</v>
      </c>
      <c r="N485" s="155" t="str">
        <f>VLOOKUP(F:F,vlookup函数实操!A:B,2)</f>
        <v>行业A</v>
      </c>
      <c r="O485" s="155" t="str">
        <f>VLOOKUP(G:G,vlookup函数实操!H$1:I$6,2)</f>
        <v>营收较高</v>
      </c>
      <c r="P485" s="155" t="str">
        <f t="shared" si="15"/>
        <v>杭州市</v>
      </c>
      <c r="Q485" s="155"/>
    </row>
    <row r="486" spans="1:17" ht="22.5" x14ac:dyDescent="0.4">
      <c r="A486" s="2" t="s">
        <v>30015</v>
      </c>
      <c r="B486" s="2" t="s">
        <v>27237</v>
      </c>
      <c r="C486" s="2" t="s">
        <v>0</v>
      </c>
      <c r="D486" s="2" t="s">
        <v>27238</v>
      </c>
      <c r="E486" s="2" t="s">
        <v>27239</v>
      </c>
      <c r="F486" s="2" t="s">
        <v>661</v>
      </c>
      <c r="G486" s="63">
        <v>623631469.89999998</v>
      </c>
      <c r="H486" s="64">
        <v>-78271539.829999998</v>
      </c>
      <c r="I486" s="153">
        <v>3290</v>
      </c>
      <c r="J486" s="2" t="s">
        <v>27240</v>
      </c>
      <c r="K486" s="2" t="s">
        <v>27241</v>
      </c>
      <c r="L486" s="2" t="s">
        <v>27242</v>
      </c>
      <c r="M486" s="1">
        <f t="shared" si="14"/>
        <v>1</v>
      </c>
      <c r="N486" s="155" t="str">
        <f>VLOOKUP(F:F,vlookup函数实操!A:B,2)</f>
        <v>行业E</v>
      </c>
      <c r="O486" s="155" t="str">
        <f>VLOOKUP(G:G,vlookup函数实操!H$1:I$6,2)</f>
        <v>营收较高</v>
      </c>
      <c r="P486" s="155" t="str">
        <f t="shared" si="15"/>
        <v>深圳市</v>
      </c>
      <c r="Q486" s="155"/>
    </row>
    <row r="487" spans="1:17" x14ac:dyDescent="0.4">
      <c r="A487" s="2" t="s">
        <v>30014</v>
      </c>
      <c r="B487" s="2" t="s">
        <v>27243</v>
      </c>
      <c r="C487" s="2" t="s">
        <v>0</v>
      </c>
      <c r="D487" s="2" t="s">
        <v>27244</v>
      </c>
      <c r="E487" s="2" t="s">
        <v>27245</v>
      </c>
      <c r="F487" s="2" t="s">
        <v>537</v>
      </c>
      <c r="G487" s="63">
        <v>33619299404.630001</v>
      </c>
      <c r="H487" s="64">
        <v>1633906526.0899999</v>
      </c>
      <c r="I487" s="153" t="s">
        <v>27246</v>
      </c>
      <c r="J487" s="2" t="s">
        <v>27247</v>
      </c>
      <c r="K487" s="2" t="s">
        <v>27248</v>
      </c>
      <c r="L487" s="2" t="s">
        <v>27249</v>
      </c>
      <c r="M487" s="1">
        <f t="shared" si="14"/>
        <v>1</v>
      </c>
      <c r="N487" s="155" t="str">
        <f>VLOOKUP(F:F,vlookup函数实操!A:B,2)</f>
        <v>行业D</v>
      </c>
      <c r="O487" s="155" t="str">
        <f>VLOOKUP(G:G,vlookup函数实操!H$1:I$6,2)</f>
        <v>营收极高</v>
      </c>
      <c r="P487" s="155" t="str">
        <f t="shared" si="15"/>
        <v>保定市</v>
      </c>
      <c r="Q487" s="155"/>
    </row>
    <row r="488" spans="1:17" ht="22.5" x14ac:dyDescent="0.4">
      <c r="A488" s="2" t="s">
        <v>30014</v>
      </c>
      <c r="B488" s="2" t="s">
        <v>3845</v>
      </c>
      <c r="C488" s="2" t="s">
        <v>0</v>
      </c>
      <c r="D488" s="2" t="s">
        <v>3846</v>
      </c>
      <c r="E488" s="2" t="s">
        <v>3847</v>
      </c>
      <c r="F488" s="2" t="s">
        <v>171</v>
      </c>
      <c r="G488" s="63">
        <v>2381094967.2800002</v>
      </c>
      <c r="H488" s="64">
        <v>48916430.890000001</v>
      </c>
      <c r="I488" s="153">
        <v>874</v>
      </c>
      <c r="J488" s="2" t="s">
        <v>3848</v>
      </c>
      <c r="K488" s="2" t="s">
        <v>3849</v>
      </c>
      <c r="L488" s="2" t="s">
        <v>3850</v>
      </c>
      <c r="M488" s="1">
        <f t="shared" si="14"/>
        <v>1</v>
      </c>
      <c r="N488" s="155" t="str">
        <f>VLOOKUP(F:F,vlookup函数实操!A:B,2)</f>
        <v>行业A</v>
      </c>
      <c r="O488" s="155" t="str">
        <f>VLOOKUP(G:G,vlookup函数实操!H$1:I$6,2)</f>
        <v>营收极高</v>
      </c>
      <c r="P488" s="155" t="str">
        <f t="shared" si="15"/>
        <v>湖州市</v>
      </c>
      <c r="Q488" s="155"/>
    </row>
    <row r="489" spans="1:17" x14ac:dyDescent="0.4">
      <c r="A489" s="2" t="s">
        <v>30014</v>
      </c>
      <c r="B489" s="2" t="s">
        <v>29756</v>
      </c>
      <c r="C489" s="2" t="s">
        <v>0</v>
      </c>
      <c r="D489" s="2" t="s">
        <v>29757</v>
      </c>
      <c r="E489" s="2" t="s">
        <v>29758</v>
      </c>
      <c r="F489" s="2" t="s">
        <v>185</v>
      </c>
      <c r="G489" s="63">
        <v>255538007.90000001</v>
      </c>
      <c r="H489" s="64">
        <v>-29939035.48</v>
      </c>
      <c r="I489" s="153">
        <v>3660</v>
      </c>
      <c r="J489" s="2" t="s">
        <v>29759</v>
      </c>
      <c r="K489" s="2" t="s">
        <v>29760</v>
      </c>
      <c r="L489" s="2" t="s">
        <v>29761</v>
      </c>
      <c r="M489" s="1">
        <f t="shared" si="14"/>
        <v>1</v>
      </c>
      <c r="N489" s="155" t="str">
        <f>VLOOKUP(F:F,vlookup函数实操!A:B,2)</f>
        <v>行业B</v>
      </c>
      <c r="O489" s="155" t="str">
        <f>VLOOKUP(G:G,vlookup函数实操!H$1:I$6,2)</f>
        <v>营收较高</v>
      </c>
      <c r="P489" s="155" t="str">
        <f t="shared" si="15"/>
        <v>合肥市</v>
      </c>
      <c r="Q489" s="155"/>
    </row>
    <row r="490" spans="1:17" ht="22.5" x14ac:dyDescent="0.4">
      <c r="A490" s="2" t="s">
        <v>30014</v>
      </c>
      <c r="B490" s="2" t="s">
        <v>16995</v>
      </c>
      <c r="C490" s="2" t="s">
        <v>0</v>
      </c>
      <c r="D490" s="2" t="s">
        <v>16996</v>
      </c>
      <c r="E490" s="2" t="s">
        <v>16997</v>
      </c>
      <c r="F490" s="2" t="s">
        <v>171</v>
      </c>
      <c r="G490" s="63">
        <v>365446731.26999998</v>
      </c>
      <c r="H490" s="64">
        <v>-18063757.280000001</v>
      </c>
      <c r="I490" s="153">
        <v>3634</v>
      </c>
      <c r="J490" s="2" t="s">
        <v>16998</v>
      </c>
      <c r="K490" s="2" t="s">
        <v>16999</v>
      </c>
      <c r="L490" s="2" t="s">
        <v>17000</v>
      </c>
      <c r="M490" s="1">
        <f t="shared" si="14"/>
        <v>1</v>
      </c>
      <c r="N490" s="155" t="str">
        <f>VLOOKUP(F:F,vlookup函数实操!A:B,2)</f>
        <v>行业A</v>
      </c>
      <c r="O490" s="155" t="str">
        <f>VLOOKUP(G:G,vlookup函数实操!H$1:I$6,2)</f>
        <v>营收较高</v>
      </c>
      <c r="P490" s="155" t="str">
        <f t="shared" si="15"/>
        <v>兰州市</v>
      </c>
      <c r="Q490" s="155"/>
    </row>
    <row r="491" spans="1:17" ht="22.5" x14ac:dyDescent="0.4">
      <c r="A491" s="2" t="s">
        <v>30014</v>
      </c>
      <c r="B491" s="2" t="s">
        <v>27250</v>
      </c>
      <c r="C491" s="2" t="s">
        <v>0</v>
      </c>
      <c r="D491" s="2" t="s">
        <v>27251</v>
      </c>
      <c r="E491" s="2" t="s">
        <v>27252</v>
      </c>
      <c r="F491" s="2" t="s">
        <v>573</v>
      </c>
      <c r="G491" s="63">
        <v>20748304.5</v>
      </c>
      <c r="H491" s="64">
        <v>-34573947.979999997</v>
      </c>
      <c r="I491" s="153">
        <v>1092</v>
      </c>
      <c r="J491" s="2" t="s">
        <v>27253</v>
      </c>
      <c r="K491" s="2" t="s">
        <v>27254</v>
      </c>
      <c r="L491" s="2" t="s">
        <v>27255</v>
      </c>
      <c r="M491" s="1">
        <f t="shared" si="14"/>
        <v>1</v>
      </c>
      <c r="N491" s="155" t="str">
        <f>VLOOKUP(F:F,vlookup函数实操!A:B,2)</f>
        <v>行业C</v>
      </c>
      <c r="O491" s="155" t="str">
        <f>VLOOKUP(G:G,vlookup函数实操!H$1:I$6,2)</f>
        <v>营收正常</v>
      </c>
      <c r="P491" s="155" t="e">
        <f t="shared" si="15"/>
        <v>#VALUE!</v>
      </c>
      <c r="Q491" s="155"/>
    </row>
    <row r="492" spans="1:17" ht="22.5" x14ac:dyDescent="0.4">
      <c r="A492" s="2" t="s">
        <v>30015</v>
      </c>
      <c r="B492" s="2" t="s">
        <v>532</v>
      </c>
      <c r="C492" s="2" t="s">
        <v>0</v>
      </c>
      <c r="D492" s="2" t="s">
        <v>533</v>
      </c>
      <c r="E492" s="2" t="s">
        <v>534</v>
      </c>
      <c r="F492" s="2" t="s">
        <v>537</v>
      </c>
      <c r="G492" s="63">
        <v>34575856873.589996</v>
      </c>
      <c r="H492" s="64">
        <v>4536355136.0699997</v>
      </c>
      <c r="I492" s="153" t="s">
        <v>535</v>
      </c>
      <c r="J492" s="2" t="s">
        <v>536</v>
      </c>
      <c r="K492" s="2" t="s">
        <v>538</v>
      </c>
      <c r="L492" s="2" t="s">
        <v>539</v>
      </c>
      <c r="M492" s="1">
        <f t="shared" si="14"/>
        <v>1</v>
      </c>
      <c r="N492" s="155" t="str">
        <f>VLOOKUP(F:F,vlookup函数实操!A:B,2)</f>
        <v>行业D</v>
      </c>
      <c r="O492" s="155" t="str">
        <f>VLOOKUP(G:G,vlookup函数实操!H$1:I$6,2)</f>
        <v>营收极高</v>
      </c>
      <c r="P492" s="155" t="str">
        <f t="shared" si="15"/>
        <v>重庆市</v>
      </c>
      <c r="Q492" s="155"/>
    </row>
    <row r="493" spans="1:17" ht="22.5" x14ac:dyDescent="0.4">
      <c r="A493" s="2" t="s">
        <v>30015</v>
      </c>
      <c r="B493" s="2" t="s">
        <v>25232</v>
      </c>
      <c r="C493" s="2" t="s">
        <v>0</v>
      </c>
      <c r="D493" s="2" t="s">
        <v>25233</v>
      </c>
      <c r="E493" s="2" t="s">
        <v>25234</v>
      </c>
      <c r="F493" s="2" t="s">
        <v>3629</v>
      </c>
      <c r="G493" s="63">
        <v>667436367.96000004</v>
      </c>
      <c r="H493" s="64">
        <v>33228175.920000002</v>
      </c>
      <c r="I493" s="153">
        <v>1681</v>
      </c>
      <c r="J493" s="2" t="s">
        <v>25235</v>
      </c>
      <c r="K493" s="2" t="s">
        <v>25236</v>
      </c>
      <c r="L493" s="2" t="s">
        <v>25237</v>
      </c>
      <c r="M493" s="1">
        <f t="shared" si="14"/>
        <v>1</v>
      </c>
      <c r="N493" s="155" t="str">
        <f>VLOOKUP(F:F,vlookup函数实操!A:B,2)</f>
        <v>行业E</v>
      </c>
      <c r="O493" s="155" t="str">
        <f>VLOOKUP(G:G,vlookup函数实操!H$1:I$6,2)</f>
        <v>营收较高</v>
      </c>
      <c r="P493" s="155" t="str">
        <f t="shared" si="15"/>
        <v>漳州市</v>
      </c>
      <c r="Q493" s="155"/>
    </row>
    <row r="494" spans="1:17" x14ac:dyDescent="0.4">
      <c r="A494" s="2" t="s">
        <v>30015</v>
      </c>
      <c r="B494" s="2" t="s">
        <v>26529</v>
      </c>
      <c r="C494" s="2" t="s">
        <v>0</v>
      </c>
      <c r="D494" s="2" t="s">
        <v>26530</v>
      </c>
      <c r="E494" s="2" t="s">
        <v>26531</v>
      </c>
      <c r="F494" s="2" t="s">
        <v>812</v>
      </c>
      <c r="G494" s="63">
        <v>872897895.21000004</v>
      </c>
      <c r="H494" s="64">
        <v>65695230.600000001</v>
      </c>
      <c r="I494" s="153">
        <v>3325</v>
      </c>
      <c r="J494" s="2" t="s">
        <v>26532</v>
      </c>
      <c r="K494" s="2" t="s">
        <v>26533</v>
      </c>
      <c r="L494" s="2" t="s">
        <v>26534</v>
      </c>
      <c r="M494" s="1">
        <f t="shared" si="14"/>
        <v>1</v>
      </c>
      <c r="N494" s="155" t="str">
        <f>VLOOKUP(F:F,vlookup函数实操!A:B,2)</f>
        <v>行业E</v>
      </c>
      <c r="O494" s="155" t="str">
        <f>VLOOKUP(G:G,vlookup函数实操!H$1:I$6,2)</f>
        <v>营收较高</v>
      </c>
      <c r="P494" s="155" t="str">
        <f t="shared" si="15"/>
        <v>赣州市</v>
      </c>
      <c r="Q494" s="155"/>
    </row>
    <row r="495" spans="1:17" ht="22.5" x14ac:dyDescent="0.4">
      <c r="A495" s="2" t="s">
        <v>30015</v>
      </c>
      <c r="B495" s="2" t="s">
        <v>4860</v>
      </c>
      <c r="C495" s="2" t="s">
        <v>0</v>
      </c>
      <c r="D495" s="2" t="s">
        <v>4861</v>
      </c>
      <c r="E495" s="2" t="s">
        <v>4862</v>
      </c>
      <c r="F495" s="2" t="s">
        <v>453</v>
      </c>
      <c r="G495" s="63">
        <v>1165989959</v>
      </c>
      <c r="H495" s="64">
        <v>290587744</v>
      </c>
      <c r="I495" s="153">
        <v>2297</v>
      </c>
      <c r="J495" s="2" t="s">
        <v>4863</v>
      </c>
      <c r="K495" s="2" t="s">
        <v>4864</v>
      </c>
      <c r="L495" s="2" t="s">
        <v>4865</v>
      </c>
      <c r="M495" s="1">
        <f t="shared" si="14"/>
        <v>3</v>
      </c>
      <c r="N495" s="155" t="str">
        <f>VLOOKUP(F:F,vlookup函数实操!A:B,2)</f>
        <v>行业E</v>
      </c>
      <c r="O495" s="155" t="str">
        <f>VLOOKUP(G:G,vlookup函数实操!H$1:I$6,2)</f>
        <v>营收极高</v>
      </c>
      <c r="P495" s="155" t="str">
        <f t="shared" si="15"/>
        <v>烟台市</v>
      </c>
      <c r="Q495" s="155"/>
    </row>
    <row r="496" spans="1:17" x14ac:dyDescent="0.4">
      <c r="A496" s="2" t="s">
        <v>30015</v>
      </c>
      <c r="B496" s="2" t="s">
        <v>4007</v>
      </c>
      <c r="C496" s="2" t="s">
        <v>0</v>
      </c>
      <c r="D496" s="2" t="s">
        <v>4008</v>
      </c>
      <c r="E496" s="2" t="s">
        <v>4009</v>
      </c>
      <c r="F496" s="2" t="s">
        <v>285</v>
      </c>
      <c r="G496" s="63">
        <v>208899706.91999999</v>
      </c>
      <c r="H496" s="64">
        <v>12457511</v>
      </c>
      <c r="I496" s="153">
        <v>845</v>
      </c>
      <c r="J496" s="2" t="s">
        <v>4010</v>
      </c>
      <c r="K496" s="2" t="s">
        <v>4011</v>
      </c>
      <c r="L496" s="2" t="s">
        <v>4012</v>
      </c>
      <c r="M496" s="1">
        <f t="shared" si="14"/>
        <v>1</v>
      </c>
      <c r="N496" s="155" t="str">
        <f>VLOOKUP(F:F,vlookup函数实操!A:B,2)</f>
        <v>行业C</v>
      </c>
      <c r="O496" s="155" t="str">
        <f>VLOOKUP(G:G,vlookup函数实操!H$1:I$6,2)</f>
        <v>营收较高</v>
      </c>
      <c r="P496" s="155" t="str">
        <f t="shared" si="15"/>
        <v>杭州市</v>
      </c>
      <c r="Q496" s="155"/>
    </row>
    <row r="497" spans="1:17" ht="22.5" x14ac:dyDescent="0.4">
      <c r="A497" s="2" t="s">
        <v>30014</v>
      </c>
      <c r="B497" s="2" t="s">
        <v>11187</v>
      </c>
      <c r="C497" s="2" t="s">
        <v>0</v>
      </c>
      <c r="D497" s="2" t="s">
        <v>11188</v>
      </c>
      <c r="E497" s="2" t="s">
        <v>11189</v>
      </c>
      <c r="F497" s="2" t="s">
        <v>142</v>
      </c>
      <c r="G497" s="63">
        <v>1172994249.48</v>
      </c>
      <c r="H497" s="64">
        <v>-227897493.59</v>
      </c>
      <c r="I497" s="153">
        <v>181</v>
      </c>
      <c r="J497" s="2" t="s">
        <v>11190</v>
      </c>
      <c r="K497" s="2" t="s">
        <v>11191</v>
      </c>
      <c r="L497" s="2" t="s">
        <v>11192</v>
      </c>
      <c r="M497" s="1">
        <f t="shared" si="14"/>
        <v>1</v>
      </c>
      <c r="N497" s="155" t="str">
        <f>VLOOKUP(F:F,vlookup函数实操!A:B,2)</f>
        <v>行业A</v>
      </c>
      <c r="O497" s="155" t="str">
        <f>VLOOKUP(G:G,vlookup函数实操!H$1:I$6,2)</f>
        <v>营收极高</v>
      </c>
      <c r="P497" s="155" t="str">
        <f t="shared" si="15"/>
        <v>上海市</v>
      </c>
      <c r="Q497" s="155"/>
    </row>
    <row r="498" spans="1:17" ht="22.5" x14ac:dyDescent="0.4">
      <c r="A498" s="2" t="s">
        <v>30015</v>
      </c>
      <c r="B498" s="2" t="s">
        <v>4013</v>
      </c>
      <c r="C498" s="2" t="s">
        <v>0</v>
      </c>
      <c r="D498" s="2" t="s">
        <v>4014</v>
      </c>
      <c r="E498" s="2" t="s">
        <v>4015</v>
      </c>
      <c r="F498" s="2" t="s">
        <v>573</v>
      </c>
      <c r="G498" s="63">
        <v>9943298.0299999993</v>
      </c>
      <c r="H498" s="64">
        <v>-62036009.109999999</v>
      </c>
      <c r="I498" s="153">
        <v>1027</v>
      </c>
      <c r="J498" s="2" t="s">
        <v>4016</v>
      </c>
      <c r="K498" s="2" t="s">
        <v>4017</v>
      </c>
      <c r="L498" s="2" t="s">
        <v>4018</v>
      </c>
      <c r="M498" s="1">
        <f t="shared" si="14"/>
        <v>1</v>
      </c>
      <c r="N498" s="155" t="str">
        <f>VLOOKUP(F:F,vlookup函数实操!A:B,2)</f>
        <v>行业C</v>
      </c>
      <c r="O498" s="155" t="str">
        <f>VLOOKUP(G:G,vlookup函数实操!H$1:I$6,2)</f>
        <v>营收较低</v>
      </c>
      <c r="P498" s="155" t="str">
        <f t="shared" si="15"/>
        <v>张家界市</v>
      </c>
      <c r="Q498" s="155"/>
    </row>
    <row r="499" spans="1:17" ht="22.5" x14ac:dyDescent="0.4">
      <c r="A499" s="2" t="s">
        <v>30015</v>
      </c>
      <c r="B499" s="2" t="s">
        <v>18405</v>
      </c>
      <c r="C499" s="2" t="s">
        <v>0</v>
      </c>
      <c r="D499" s="2" t="s">
        <v>18406</v>
      </c>
      <c r="E499" s="2" t="s">
        <v>18407</v>
      </c>
      <c r="F499" s="2" t="s">
        <v>338</v>
      </c>
      <c r="G499" s="63">
        <v>1199464356.47</v>
      </c>
      <c r="H499" s="64">
        <v>433350428.23000002</v>
      </c>
      <c r="I499" s="153">
        <v>2414</v>
      </c>
      <c r="J499" s="2" t="s">
        <v>18408</v>
      </c>
      <c r="K499" s="2" t="s">
        <v>18409</v>
      </c>
      <c r="L499" s="2" t="s">
        <v>18410</v>
      </c>
      <c r="M499" s="1">
        <f t="shared" si="14"/>
        <v>2</v>
      </c>
      <c r="N499" s="155" t="str">
        <f>VLOOKUP(F:F,vlookup函数实操!A:B,2)</f>
        <v>行业E</v>
      </c>
      <c r="O499" s="155" t="str">
        <f>VLOOKUP(G:G,vlookup函数实操!H$1:I$6,2)</f>
        <v>营收极高</v>
      </c>
      <c r="P499" s="155" t="str">
        <f t="shared" si="15"/>
        <v>苏州市</v>
      </c>
      <c r="Q499" s="155"/>
    </row>
    <row r="500" spans="1:17" x14ac:dyDescent="0.4">
      <c r="A500" s="2" t="s">
        <v>30014</v>
      </c>
      <c r="B500" s="2" t="s">
        <v>4055</v>
      </c>
      <c r="C500" s="2" t="s">
        <v>0</v>
      </c>
      <c r="D500" s="2" t="s">
        <v>4056</v>
      </c>
      <c r="E500" s="2" t="s">
        <v>4057</v>
      </c>
      <c r="F500" s="2" t="s">
        <v>54</v>
      </c>
      <c r="G500" s="63">
        <v>67237701.909999996</v>
      </c>
      <c r="H500" s="64">
        <v>441265.38</v>
      </c>
      <c r="I500" s="153">
        <v>499</v>
      </c>
      <c r="J500" s="2" t="s">
        <v>4058</v>
      </c>
      <c r="K500" s="2" t="s">
        <v>4059</v>
      </c>
      <c r="L500" s="2" t="s">
        <v>4060</v>
      </c>
      <c r="M500" s="1">
        <f t="shared" si="14"/>
        <v>1</v>
      </c>
      <c r="N500" s="155" t="str">
        <f>VLOOKUP(F:F,vlookup函数实操!A:B,2)</f>
        <v>行业E</v>
      </c>
      <c r="O500" s="155" t="str">
        <f>VLOOKUP(G:G,vlookup函数实操!H$1:I$6,2)</f>
        <v>营收正常</v>
      </c>
      <c r="P500" s="155" t="str">
        <f t="shared" si="15"/>
        <v>无锡市</v>
      </c>
      <c r="Q500" s="155"/>
    </row>
    <row r="501" spans="1:17" ht="22.5" x14ac:dyDescent="0.4">
      <c r="A501" s="2" t="s">
        <v>30015</v>
      </c>
      <c r="B501" s="2" t="s">
        <v>18411</v>
      </c>
      <c r="C501" s="2" t="s">
        <v>0</v>
      </c>
      <c r="D501" s="2" t="s">
        <v>18412</v>
      </c>
      <c r="E501" s="2" t="s">
        <v>18413</v>
      </c>
      <c r="F501" s="2" t="s">
        <v>171</v>
      </c>
      <c r="G501" s="63">
        <v>75324067.829999998</v>
      </c>
      <c r="H501" s="64">
        <v>27850654.050000001</v>
      </c>
      <c r="I501" s="153">
        <v>447</v>
      </c>
      <c r="J501" s="2" t="s">
        <v>18414</v>
      </c>
      <c r="K501" s="2" t="s">
        <v>18415</v>
      </c>
      <c r="L501" s="2" t="s">
        <v>18416</v>
      </c>
      <c r="M501" s="1">
        <f t="shared" si="14"/>
        <v>3</v>
      </c>
      <c r="N501" s="155" t="str">
        <f>VLOOKUP(F:F,vlookup函数实操!A:B,2)</f>
        <v>行业A</v>
      </c>
      <c r="O501" s="155" t="str">
        <f>VLOOKUP(G:G,vlookup函数实操!H$1:I$6,2)</f>
        <v>营收正常</v>
      </c>
      <c r="P501" s="155" t="str">
        <f t="shared" si="15"/>
        <v>南通市</v>
      </c>
      <c r="Q501" s="155"/>
    </row>
    <row r="502" spans="1:17" x14ac:dyDescent="0.4">
      <c r="A502" s="2" t="s">
        <v>30014</v>
      </c>
      <c r="B502" s="2" t="s">
        <v>7872</v>
      </c>
      <c r="C502" s="2" t="s">
        <v>0</v>
      </c>
      <c r="D502" s="2" t="s">
        <v>7873</v>
      </c>
      <c r="E502" s="2" t="s">
        <v>7874</v>
      </c>
      <c r="F502" s="2" t="s">
        <v>110</v>
      </c>
      <c r="G502" s="63">
        <v>43725271.600000001</v>
      </c>
      <c r="H502" s="64">
        <v>-119438902.55</v>
      </c>
      <c r="I502" s="153">
        <v>688</v>
      </c>
      <c r="J502" s="2" t="s">
        <v>7875</v>
      </c>
      <c r="K502" s="2" t="s">
        <v>7876</v>
      </c>
      <c r="L502" s="2" t="s">
        <v>7877</v>
      </c>
      <c r="M502" s="1">
        <f t="shared" si="14"/>
        <v>1</v>
      </c>
      <c r="N502" s="155" t="str">
        <f>VLOOKUP(F:F,vlookup函数实操!A:B,2)</f>
        <v>行业C</v>
      </c>
      <c r="O502" s="155" t="str">
        <f>VLOOKUP(G:G,vlookup函数实操!H$1:I$6,2)</f>
        <v>营收正常</v>
      </c>
      <c r="P502" s="155" t="str">
        <f t="shared" si="15"/>
        <v>苏州市</v>
      </c>
      <c r="Q502" s="155"/>
    </row>
    <row r="503" spans="1:17" ht="22.5" x14ac:dyDescent="0.4">
      <c r="A503" s="2" t="s">
        <v>30014</v>
      </c>
      <c r="B503" s="2" t="s">
        <v>4061</v>
      </c>
      <c r="C503" s="2" t="s">
        <v>0</v>
      </c>
      <c r="D503" s="2" t="s">
        <v>4062</v>
      </c>
      <c r="E503" s="2" t="s">
        <v>4063</v>
      </c>
      <c r="F503" s="2" t="s">
        <v>40</v>
      </c>
      <c r="G503" s="63">
        <v>3355879.86</v>
      </c>
      <c r="H503" s="64">
        <v>-19019291.210000001</v>
      </c>
      <c r="I503" s="153">
        <v>280</v>
      </c>
      <c r="J503" s="2" t="s">
        <v>4064</v>
      </c>
      <c r="K503" s="2" t="s">
        <v>4065</v>
      </c>
      <c r="L503" s="2" t="s">
        <v>4066</v>
      </c>
      <c r="M503" s="1">
        <f t="shared" si="14"/>
        <v>1</v>
      </c>
      <c r="N503" s="155" t="str">
        <f>VLOOKUP(F:F,vlookup函数实操!A:B,2)</f>
        <v>行业C</v>
      </c>
      <c r="O503" s="155" t="str">
        <f>VLOOKUP(G:G,vlookup函数实操!H$1:I$6,2)</f>
        <v>营收较低</v>
      </c>
      <c r="P503" s="155" t="str">
        <f t="shared" si="15"/>
        <v>杭州市</v>
      </c>
      <c r="Q503" s="155"/>
    </row>
    <row r="504" spans="1:17" ht="22.5" x14ac:dyDescent="0.4">
      <c r="A504" s="2" t="s">
        <v>30013</v>
      </c>
      <c r="B504" s="2" t="s">
        <v>9540</v>
      </c>
      <c r="C504" s="2" t="s">
        <v>0</v>
      </c>
      <c r="D504" s="2" t="s">
        <v>9541</v>
      </c>
      <c r="E504" s="2" t="s">
        <v>9542</v>
      </c>
      <c r="F504" s="2" t="s">
        <v>32</v>
      </c>
      <c r="G504" s="63">
        <v>65517072.240000002</v>
      </c>
      <c r="H504" s="64">
        <v>2420478.7599999998</v>
      </c>
      <c r="I504" s="153">
        <v>799</v>
      </c>
      <c r="J504" s="2" t="s">
        <v>9543</v>
      </c>
      <c r="K504" s="2" t="s">
        <v>9544</v>
      </c>
      <c r="L504" s="2" t="s">
        <v>9545</v>
      </c>
      <c r="M504" s="1">
        <f t="shared" si="14"/>
        <v>1</v>
      </c>
      <c r="N504" s="155" t="str">
        <f>VLOOKUP(F:F,vlookup函数实操!A:B,2)</f>
        <v>行业A</v>
      </c>
      <c r="O504" s="155" t="str">
        <f>VLOOKUP(G:G,vlookup函数实操!H$1:I$6,2)</f>
        <v>营收正常</v>
      </c>
      <c r="P504" s="155" t="str">
        <f t="shared" si="15"/>
        <v>深圳市</v>
      </c>
      <c r="Q504" s="155"/>
    </row>
    <row r="505" spans="1:17" x14ac:dyDescent="0.4">
      <c r="A505" s="2" t="s">
        <v>30015</v>
      </c>
      <c r="B505" s="2" t="s">
        <v>4067</v>
      </c>
      <c r="C505" s="2" t="s">
        <v>0</v>
      </c>
      <c r="D505" s="2" t="s">
        <v>4068</v>
      </c>
      <c r="E505" s="2" t="s">
        <v>4069</v>
      </c>
      <c r="F505" s="2" t="s">
        <v>88</v>
      </c>
      <c r="G505" s="63">
        <v>2899310667.52</v>
      </c>
      <c r="H505" s="64">
        <v>165031179.22999999</v>
      </c>
      <c r="I505" s="153">
        <v>2663</v>
      </c>
      <c r="J505" s="2" t="s">
        <v>4070</v>
      </c>
      <c r="K505" s="2" t="s">
        <v>4071</v>
      </c>
      <c r="L505" s="2" t="s">
        <v>4072</v>
      </c>
      <c r="M505" s="1">
        <f t="shared" si="14"/>
        <v>2</v>
      </c>
      <c r="N505" s="155" t="str">
        <f>VLOOKUP(F:F,vlookup函数实操!A:B,2)</f>
        <v>行业C</v>
      </c>
      <c r="O505" s="155" t="str">
        <f>VLOOKUP(G:G,vlookup函数实操!H$1:I$6,2)</f>
        <v>营收极高</v>
      </c>
      <c r="P505" s="155" t="str">
        <f t="shared" si="15"/>
        <v>杭州市</v>
      </c>
      <c r="Q505" s="155"/>
    </row>
    <row r="506" spans="1:17" x14ac:dyDescent="0.4">
      <c r="A506" s="2" t="s">
        <v>30014</v>
      </c>
      <c r="B506" s="2" t="s">
        <v>315</v>
      </c>
      <c r="C506" s="2" t="s">
        <v>0</v>
      </c>
      <c r="D506" s="2" t="s">
        <v>316</v>
      </c>
      <c r="E506" s="2" t="s">
        <v>317</v>
      </c>
      <c r="F506" s="2" t="s">
        <v>246</v>
      </c>
      <c r="G506" s="63">
        <v>368167989.89999998</v>
      </c>
      <c r="H506" s="64">
        <v>59290570.5</v>
      </c>
      <c r="I506" s="153">
        <v>1496</v>
      </c>
      <c r="J506" s="2" t="s">
        <v>318</v>
      </c>
      <c r="K506" s="2" t="s">
        <v>319</v>
      </c>
      <c r="L506" s="2" t="s">
        <v>320</v>
      </c>
      <c r="M506" s="1">
        <f t="shared" si="14"/>
        <v>2</v>
      </c>
      <c r="N506" s="155" t="str">
        <f>VLOOKUP(F:F,vlookup函数实操!A:B,2)</f>
        <v>行业C</v>
      </c>
      <c r="O506" s="155" t="str">
        <f>VLOOKUP(G:G,vlookup函数实操!H$1:I$6,2)</f>
        <v>营收较高</v>
      </c>
      <c r="P506" s="155" t="str">
        <f t="shared" si="15"/>
        <v>重庆市</v>
      </c>
      <c r="Q506" s="155"/>
    </row>
    <row r="507" spans="1:17" x14ac:dyDescent="0.4">
      <c r="A507" s="2" t="s">
        <v>30015</v>
      </c>
      <c r="B507" s="2" t="s">
        <v>4073</v>
      </c>
      <c r="C507" s="2" t="s">
        <v>0</v>
      </c>
      <c r="D507" s="2" t="s">
        <v>4074</v>
      </c>
      <c r="E507" s="2" t="s">
        <v>4075</v>
      </c>
      <c r="F507" s="2" t="s">
        <v>149</v>
      </c>
      <c r="G507" s="63">
        <v>11550245562.43</v>
      </c>
      <c r="H507" s="64">
        <v>347407357.26999998</v>
      </c>
      <c r="I507" s="153" t="s">
        <v>1360</v>
      </c>
      <c r="J507" s="2" t="s">
        <v>4076</v>
      </c>
      <c r="K507" s="2" t="s">
        <v>4077</v>
      </c>
      <c r="L507" s="2" t="s">
        <v>4078</v>
      </c>
      <c r="M507" s="1">
        <f t="shared" si="14"/>
        <v>1</v>
      </c>
      <c r="N507" s="155" t="str">
        <f>VLOOKUP(F:F,vlookup函数实操!A:B,2)</f>
        <v>行业E</v>
      </c>
      <c r="O507" s="155" t="str">
        <f>VLOOKUP(G:G,vlookup函数实操!H$1:I$6,2)</f>
        <v>营收极高</v>
      </c>
      <c r="P507" s="155" t="str">
        <f t="shared" si="15"/>
        <v>上海市</v>
      </c>
      <c r="Q507" s="155"/>
    </row>
    <row r="508" spans="1:17" ht="22.5" x14ac:dyDescent="0.4">
      <c r="A508" s="2" t="s">
        <v>30015</v>
      </c>
      <c r="B508" s="2" t="s">
        <v>8513</v>
      </c>
      <c r="C508" s="2" t="s">
        <v>0</v>
      </c>
      <c r="D508" s="2" t="s">
        <v>8514</v>
      </c>
      <c r="E508" s="2" t="s">
        <v>8515</v>
      </c>
      <c r="F508" s="2" t="s">
        <v>54</v>
      </c>
      <c r="G508" s="63">
        <v>143903304.41</v>
      </c>
      <c r="H508" s="64">
        <v>21114987.359999999</v>
      </c>
      <c r="I508" s="153">
        <v>774</v>
      </c>
      <c r="J508" s="2" t="s">
        <v>8516</v>
      </c>
      <c r="K508" s="2" t="s">
        <v>8517</v>
      </c>
      <c r="L508" s="2" t="s">
        <v>8518</v>
      </c>
      <c r="M508" s="1">
        <f t="shared" si="14"/>
        <v>1</v>
      </c>
      <c r="N508" s="155" t="str">
        <f>VLOOKUP(F:F,vlookup函数实操!A:B,2)</f>
        <v>行业E</v>
      </c>
      <c r="O508" s="155" t="str">
        <f>VLOOKUP(G:G,vlookup函数实操!H$1:I$6,2)</f>
        <v>营收较高</v>
      </c>
      <c r="P508" s="155" t="str">
        <f t="shared" si="15"/>
        <v>自贡市</v>
      </c>
      <c r="Q508" s="155"/>
    </row>
    <row r="509" spans="1:17" x14ac:dyDescent="0.4">
      <c r="A509" s="2" t="s">
        <v>30015</v>
      </c>
      <c r="B509" s="2" t="s">
        <v>26612</v>
      </c>
      <c r="C509" s="2" t="s">
        <v>0</v>
      </c>
      <c r="D509" s="2" t="s">
        <v>26613</v>
      </c>
      <c r="E509" s="2" t="s">
        <v>26614</v>
      </c>
      <c r="F509" s="2" t="s">
        <v>40</v>
      </c>
      <c r="G509" s="63">
        <v>24395040.989999998</v>
      </c>
      <c r="H509" s="64">
        <v>-30693588.780000001</v>
      </c>
      <c r="I509" s="153">
        <v>1263</v>
      </c>
      <c r="J509" s="2" t="s">
        <v>26615</v>
      </c>
      <c r="K509" s="2" t="s">
        <v>26616</v>
      </c>
      <c r="L509" s="2" t="s">
        <v>26617</v>
      </c>
      <c r="M509" s="1">
        <f t="shared" si="14"/>
        <v>1</v>
      </c>
      <c r="N509" s="155" t="str">
        <f>VLOOKUP(F:F,vlookup函数实操!A:B,2)</f>
        <v>行业C</v>
      </c>
      <c r="O509" s="155" t="str">
        <f>VLOOKUP(G:G,vlookup函数实操!H$1:I$6,2)</f>
        <v>营收正常</v>
      </c>
      <c r="P509" s="155" t="str">
        <f t="shared" si="15"/>
        <v>成都市</v>
      </c>
      <c r="Q509" s="155"/>
    </row>
    <row r="510" spans="1:17" ht="22.5" x14ac:dyDescent="0.4">
      <c r="A510" s="2" t="s">
        <v>30015</v>
      </c>
      <c r="B510" s="2" t="s">
        <v>2502</v>
      </c>
      <c r="C510" s="2" t="s">
        <v>0</v>
      </c>
      <c r="D510" s="2" t="s">
        <v>2503</v>
      </c>
      <c r="E510" s="2" t="s">
        <v>2504</v>
      </c>
      <c r="F510" s="2" t="s">
        <v>171</v>
      </c>
      <c r="G510" s="63">
        <v>3413478482.7800002</v>
      </c>
      <c r="H510" s="64">
        <v>111846281.48999999</v>
      </c>
      <c r="I510" s="153">
        <v>1801</v>
      </c>
      <c r="J510" s="2" t="s">
        <v>2505</v>
      </c>
      <c r="K510" s="2" t="s">
        <v>2506</v>
      </c>
      <c r="L510" s="2" t="s">
        <v>2507</v>
      </c>
      <c r="M510" s="1">
        <f t="shared" si="14"/>
        <v>1</v>
      </c>
      <c r="N510" s="155" t="str">
        <f>VLOOKUP(F:F,vlookup函数实操!A:B,2)</f>
        <v>行业A</v>
      </c>
      <c r="O510" s="155" t="str">
        <f>VLOOKUP(G:G,vlookup函数实操!H$1:I$6,2)</f>
        <v>营收极高</v>
      </c>
      <c r="P510" s="155" t="str">
        <f t="shared" si="15"/>
        <v>杭州市</v>
      </c>
      <c r="Q510" s="155"/>
    </row>
    <row r="511" spans="1:17" ht="22.5" x14ac:dyDescent="0.4">
      <c r="A511" s="2" t="s">
        <v>30014</v>
      </c>
      <c r="B511" s="2" t="s">
        <v>7878</v>
      </c>
      <c r="C511" s="2" t="s">
        <v>0</v>
      </c>
      <c r="D511" s="2" t="s">
        <v>7879</v>
      </c>
      <c r="E511" s="2" t="s">
        <v>7880</v>
      </c>
      <c r="F511" s="2" t="s">
        <v>391</v>
      </c>
      <c r="G511" s="63">
        <v>125645397.05</v>
      </c>
      <c r="H511" s="64">
        <v>5782931.8200000003</v>
      </c>
      <c r="I511" s="153">
        <v>1013</v>
      </c>
      <c r="J511" s="2" t="s">
        <v>7881</v>
      </c>
      <c r="K511" s="2" t="s">
        <v>7882</v>
      </c>
      <c r="L511" s="2" t="s">
        <v>7883</v>
      </c>
      <c r="M511" s="1">
        <f t="shared" si="14"/>
        <v>1</v>
      </c>
      <c r="N511" s="155" t="str">
        <f>VLOOKUP(F:F,vlookup函数实操!A:B,2)</f>
        <v>行业E</v>
      </c>
      <c r="O511" s="155" t="str">
        <f>VLOOKUP(G:G,vlookup函数实操!H$1:I$6,2)</f>
        <v>营收较高</v>
      </c>
      <c r="P511" s="155" t="str">
        <f t="shared" si="15"/>
        <v>苏州市</v>
      </c>
      <c r="Q511" s="155"/>
    </row>
    <row r="512" spans="1:17" ht="22.5" x14ac:dyDescent="0.4">
      <c r="A512" s="2" t="s">
        <v>30014</v>
      </c>
      <c r="B512" s="2" t="s">
        <v>18417</v>
      </c>
      <c r="C512" s="2" t="s">
        <v>0</v>
      </c>
      <c r="D512" s="2" t="s">
        <v>18418</v>
      </c>
      <c r="E512" s="2" t="s">
        <v>18419</v>
      </c>
      <c r="F512" s="2" t="s">
        <v>206</v>
      </c>
      <c r="G512" s="63">
        <v>38604138.810000002</v>
      </c>
      <c r="H512" s="64">
        <v>6068618.3300000001</v>
      </c>
      <c r="I512" s="153">
        <v>278</v>
      </c>
      <c r="J512" s="2" t="s">
        <v>18420</v>
      </c>
      <c r="K512" s="2" t="s">
        <v>18421</v>
      </c>
      <c r="L512" s="2" t="s">
        <v>18422</v>
      </c>
      <c r="M512" s="1">
        <f t="shared" si="14"/>
        <v>1</v>
      </c>
      <c r="N512" s="155" t="str">
        <f>VLOOKUP(F:F,vlookup函数实操!A:B,2)</f>
        <v>行业C</v>
      </c>
      <c r="O512" s="155" t="str">
        <f>VLOOKUP(G:G,vlookup函数实操!H$1:I$6,2)</f>
        <v>营收正常</v>
      </c>
      <c r="P512" s="155" t="str">
        <f t="shared" si="15"/>
        <v>泰州市</v>
      </c>
      <c r="Q512" s="155"/>
    </row>
    <row r="513" spans="1:17" ht="22.5" x14ac:dyDescent="0.4">
      <c r="A513" s="2" t="s">
        <v>30015</v>
      </c>
      <c r="B513" s="2" t="s">
        <v>18423</v>
      </c>
      <c r="C513" s="2" t="s">
        <v>0</v>
      </c>
      <c r="D513" s="2" t="s">
        <v>18424</v>
      </c>
      <c r="E513" s="2" t="s">
        <v>18425</v>
      </c>
      <c r="F513" s="2" t="s">
        <v>74</v>
      </c>
      <c r="G513" s="63">
        <v>269308504.67000002</v>
      </c>
      <c r="H513" s="64">
        <v>8914099.6899999995</v>
      </c>
      <c r="I513" s="153">
        <v>1239</v>
      </c>
      <c r="J513" s="2" t="s">
        <v>18426</v>
      </c>
      <c r="K513" s="2" t="s">
        <v>18427</v>
      </c>
      <c r="L513" s="2" t="s">
        <v>18428</v>
      </c>
      <c r="M513" s="1">
        <f t="shared" si="14"/>
        <v>1</v>
      </c>
      <c r="N513" s="155" t="str">
        <f>VLOOKUP(F:F,vlookup函数实操!A:B,2)</f>
        <v>行业D</v>
      </c>
      <c r="O513" s="155" t="str">
        <f>VLOOKUP(G:G,vlookup函数实操!H$1:I$6,2)</f>
        <v>营收较高</v>
      </c>
      <c r="P513" s="155" t="str">
        <f t="shared" si="15"/>
        <v>徐州市</v>
      </c>
      <c r="Q513" s="155"/>
    </row>
    <row r="514" spans="1:17" ht="22.5" x14ac:dyDescent="0.4">
      <c r="A514" s="2" t="s">
        <v>30014</v>
      </c>
      <c r="B514" s="2" t="s">
        <v>4091</v>
      </c>
      <c r="C514" s="2" t="s">
        <v>0</v>
      </c>
      <c r="D514" s="2" t="s">
        <v>4092</v>
      </c>
      <c r="E514" s="2" t="s">
        <v>4093</v>
      </c>
      <c r="F514" s="2" t="s">
        <v>2149</v>
      </c>
      <c r="G514" s="63">
        <v>412573729.07999998</v>
      </c>
      <c r="H514" s="64">
        <v>7208533.2400000002</v>
      </c>
      <c r="I514" s="153">
        <v>134</v>
      </c>
      <c r="J514" s="2" t="s">
        <v>4094</v>
      </c>
      <c r="K514" s="2" t="s">
        <v>4095</v>
      </c>
      <c r="L514" s="2" t="s">
        <v>4096</v>
      </c>
      <c r="M514" s="1">
        <f t="shared" si="14"/>
        <v>2</v>
      </c>
      <c r="N514" s="155" t="str">
        <f>VLOOKUP(F:F,vlookup函数实操!A:B,2)</f>
        <v>行业D</v>
      </c>
      <c r="O514" s="155" t="str">
        <f>VLOOKUP(G:G,vlookup函数实操!H$1:I$6,2)</f>
        <v>营收较高</v>
      </c>
      <c r="P514" s="155" t="str">
        <f t="shared" si="15"/>
        <v>昆明市</v>
      </c>
      <c r="Q514" s="155"/>
    </row>
    <row r="515" spans="1:17" ht="22.5" x14ac:dyDescent="0.4">
      <c r="A515" s="2" t="s">
        <v>30015</v>
      </c>
      <c r="B515" s="2" t="s">
        <v>26618</v>
      </c>
      <c r="C515" s="2" t="s">
        <v>0</v>
      </c>
      <c r="D515" s="2" t="s">
        <v>26619</v>
      </c>
      <c r="E515" s="2" t="s">
        <v>26620</v>
      </c>
      <c r="F515" s="2" t="s">
        <v>88</v>
      </c>
      <c r="G515" s="63">
        <v>5517761854.25</v>
      </c>
      <c r="H515" s="64">
        <v>465252480.93000001</v>
      </c>
      <c r="I515" s="153" t="s">
        <v>26621</v>
      </c>
      <c r="J515" s="2" t="s">
        <v>26622</v>
      </c>
      <c r="K515" s="2" t="s">
        <v>26623</v>
      </c>
      <c r="L515" s="2" t="s">
        <v>26624</v>
      </c>
      <c r="M515" s="1">
        <f t="shared" ref="M515:M578" si="16">LEN(L515)-LEN(SUBSTITUTE(L515,"@",""))</f>
        <v>1</v>
      </c>
      <c r="N515" s="155" t="str">
        <f>VLOOKUP(F:F,vlookup函数实操!A:B,2)</f>
        <v>行业C</v>
      </c>
      <c r="O515" s="155" t="str">
        <f>VLOOKUP(G:G,vlookup函数实操!H$1:I$6,2)</f>
        <v>营收极高</v>
      </c>
      <c r="P515" s="155" t="str">
        <f t="shared" ref="P515:P578" si="17">IF(ISNUMBER(FIND("省",E515)),MID(E515,FIND("省",E515)+1,FIND("市",E515)-FIND("省",E515)),LEFT(E515,FIND("市",E515)))</f>
        <v>成都市</v>
      </c>
      <c r="Q515" s="155"/>
    </row>
    <row r="516" spans="1:17" ht="22.5" x14ac:dyDescent="0.4">
      <c r="A516" s="2" t="s">
        <v>30014</v>
      </c>
      <c r="B516" s="2" t="s">
        <v>4097</v>
      </c>
      <c r="C516" s="2" t="s">
        <v>0</v>
      </c>
      <c r="D516" s="2" t="s">
        <v>4098</v>
      </c>
      <c r="E516" s="2" t="s">
        <v>4099</v>
      </c>
      <c r="F516" s="2" t="s">
        <v>88</v>
      </c>
      <c r="G516" s="63">
        <v>14961960200.98</v>
      </c>
      <c r="H516" s="64">
        <v>1645573680.5999999</v>
      </c>
      <c r="I516" s="153" t="s">
        <v>4100</v>
      </c>
      <c r="J516" s="2" t="s">
        <v>4101</v>
      </c>
      <c r="K516" s="2" t="s">
        <v>4102</v>
      </c>
      <c r="L516" s="2" t="s">
        <v>4103</v>
      </c>
      <c r="M516" s="1">
        <f t="shared" si="16"/>
        <v>3</v>
      </c>
      <c r="N516" s="155" t="str">
        <f>VLOOKUP(F:F,vlookup函数实操!A:B,2)</f>
        <v>行业C</v>
      </c>
      <c r="O516" s="155" t="str">
        <f>VLOOKUP(G:G,vlookup函数实操!H$1:I$6,2)</f>
        <v>营收极高</v>
      </c>
      <c r="P516" s="155" t="str">
        <f t="shared" si="17"/>
        <v>昆明市</v>
      </c>
      <c r="Q516" s="155"/>
    </row>
    <row r="517" spans="1:17" x14ac:dyDescent="0.4">
      <c r="A517" s="2" t="s">
        <v>30014</v>
      </c>
      <c r="B517" s="2" t="s">
        <v>4085</v>
      </c>
      <c r="C517" s="2" t="s">
        <v>0</v>
      </c>
      <c r="D517" s="2" t="s">
        <v>4086</v>
      </c>
      <c r="E517" s="2" t="s">
        <v>4087</v>
      </c>
      <c r="F517" s="2" t="s">
        <v>40</v>
      </c>
      <c r="G517" s="63">
        <v>1143282255.9100001</v>
      </c>
      <c r="H517" s="64">
        <v>73383172.849999994</v>
      </c>
      <c r="I517" s="153">
        <v>2554</v>
      </c>
      <c r="J517" s="2" t="s">
        <v>4088</v>
      </c>
      <c r="K517" s="2" t="s">
        <v>4089</v>
      </c>
      <c r="L517" s="2" t="s">
        <v>4090</v>
      </c>
      <c r="M517" s="1">
        <f t="shared" si="16"/>
        <v>2</v>
      </c>
      <c r="N517" s="155" t="str">
        <f>VLOOKUP(F:F,vlookup函数实操!A:B,2)</f>
        <v>行业C</v>
      </c>
      <c r="O517" s="155" t="str">
        <f>VLOOKUP(G:G,vlookup函数实操!H$1:I$6,2)</f>
        <v>营收极高</v>
      </c>
      <c r="P517" s="155" t="str">
        <f t="shared" si="17"/>
        <v>上海市</v>
      </c>
      <c r="Q517" s="155"/>
    </row>
    <row r="518" spans="1:17" ht="22.5" x14ac:dyDescent="0.4">
      <c r="A518" s="2" t="s">
        <v>30015</v>
      </c>
      <c r="B518" s="2" t="s">
        <v>17096</v>
      </c>
      <c r="C518" s="2" t="s">
        <v>0</v>
      </c>
      <c r="D518" s="2" t="s">
        <v>17097</v>
      </c>
      <c r="E518" s="2" t="s">
        <v>17098</v>
      </c>
      <c r="F518" s="2" t="s">
        <v>74</v>
      </c>
      <c r="G518" s="63">
        <v>1941550440.8399999</v>
      </c>
      <c r="H518" s="64">
        <v>-94991287.260000005</v>
      </c>
      <c r="I518" s="153">
        <v>2644</v>
      </c>
      <c r="J518" s="2" t="s">
        <v>17099</v>
      </c>
      <c r="K518" s="2" t="s">
        <v>17100</v>
      </c>
      <c r="L518" s="2" t="s">
        <v>17101</v>
      </c>
      <c r="M518" s="1">
        <f t="shared" si="16"/>
        <v>1</v>
      </c>
      <c r="N518" s="155" t="str">
        <f>VLOOKUP(F:F,vlookup函数实操!A:B,2)</f>
        <v>行业D</v>
      </c>
      <c r="O518" s="155" t="str">
        <f>VLOOKUP(G:G,vlookup函数实操!H$1:I$6,2)</f>
        <v>营收极高</v>
      </c>
      <c r="P518" s="155" t="str">
        <f t="shared" si="17"/>
        <v>昆明市</v>
      </c>
      <c r="Q518" s="155"/>
    </row>
    <row r="519" spans="1:17" ht="33.75" x14ac:dyDescent="0.4">
      <c r="A519" s="2" t="s">
        <v>30015</v>
      </c>
      <c r="B519" s="2" t="s">
        <v>4184</v>
      </c>
      <c r="C519" s="2" t="s">
        <v>0</v>
      </c>
      <c r="D519" s="2" t="s">
        <v>4185</v>
      </c>
      <c r="E519" s="2" t="s">
        <v>4186</v>
      </c>
      <c r="F519" s="2" t="s">
        <v>812</v>
      </c>
      <c r="G519" s="63">
        <v>150700459.86000001</v>
      </c>
      <c r="H519" s="64">
        <v>8735778.5500000007</v>
      </c>
      <c r="I519" s="153">
        <v>1512</v>
      </c>
      <c r="J519" s="2" t="s">
        <v>4187</v>
      </c>
      <c r="K519" s="2" t="s">
        <v>4188</v>
      </c>
      <c r="L519" s="2" t="s">
        <v>4189</v>
      </c>
      <c r="M519" s="1">
        <f t="shared" si="16"/>
        <v>3</v>
      </c>
      <c r="N519" s="155" t="str">
        <f>VLOOKUP(F:F,vlookup函数实操!A:B,2)</f>
        <v>行业E</v>
      </c>
      <c r="O519" s="155" t="str">
        <f>VLOOKUP(G:G,vlookup函数实操!H$1:I$6,2)</f>
        <v>营收较高</v>
      </c>
      <c r="P519" s="155" t="str">
        <f t="shared" si="17"/>
        <v>昆明市</v>
      </c>
      <c r="Q519" s="155"/>
    </row>
    <row r="520" spans="1:17" ht="22.5" x14ac:dyDescent="0.4">
      <c r="A520" s="2" t="s">
        <v>30015</v>
      </c>
      <c r="B520" s="2" t="s">
        <v>4129</v>
      </c>
      <c r="C520" s="2" t="s">
        <v>0</v>
      </c>
      <c r="D520" s="2" t="s">
        <v>4130</v>
      </c>
      <c r="E520" s="2" t="s">
        <v>4131</v>
      </c>
      <c r="F520" s="2" t="s">
        <v>25</v>
      </c>
      <c r="G520" s="63">
        <v>28898369903.950001</v>
      </c>
      <c r="H520" s="64">
        <v>373914425.25999999</v>
      </c>
      <c r="I520" s="153">
        <v>9608</v>
      </c>
      <c r="J520" s="2" t="s">
        <v>4132</v>
      </c>
      <c r="K520" s="2" t="s">
        <v>4133</v>
      </c>
      <c r="L520" s="2" t="s">
        <v>4134</v>
      </c>
      <c r="M520" s="1">
        <f t="shared" si="16"/>
        <v>3</v>
      </c>
      <c r="N520" s="155" t="str">
        <f>VLOOKUP(F:F,vlookup函数实操!A:B,2)</f>
        <v>行业B</v>
      </c>
      <c r="O520" s="155" t="str">
        <f>VLOOKUP(G:G,vlookup函数实操!H$1:I$6,2)</f>
        <v>营收极高</v>
      </c>
      <c r="P520" s="155" t="str">
        <f t="shared" si="17"/>
        <v>昆明市</v>
      </c>
      <c r="Q520" s="155"/>
    </row>
    <row r="521" spans="1:17" ht="22.5" x14ac:dyDescent="0.4">
      <c r="A521" s="2" t="s">
        <v>30015</v>
      </c>
      <c r="B521" s="2" t="s">
        <v>4147</v>
      </c>
      <c r="C521" s="2" t="s">
        <v>0</v>
      </c>
      <c r="D521" s="2" t="s">
        <v>4148</v>
      </c>
      <c r="E521" s="2" t="s">
        <v>4149</v>
      </c>
      <c r="F521" s="2" t="s">
        <v>719</v>
      </c>
      <c r="G521" s="63">
        <v>623238610.51999998</v>
      </c>
      <c r="H521" s="64">
        <v>128586884.78</v>
      </c>
      <c r="I521" s="153">
        <v>2411</v>
      </c>
      <c r="J521" s="2" t="s">
        <v>4150</v>
      </c>
      <c r="K521" s="2" t="s">
        <v>4151</v>
      </c>
      <c r="L521" s="2" t="s">
        <v>4152</v>
      </c>
      <c r="M521" s="1">
        <f t="shared" si="16"/>
        <v>3</v>
      </c>
      <c r="N521" s="155" t="str">
        <f>VLOOKUP(F:F,vlookup函数实操!A:B,2)</f>
        <v>行业C</v>
      </c>
      <c r="O521" s="155" t="str">
        <f>VLOOKUP(G:G,vlookup函数实操!H$1:I$6,2)</f>
        <v>营收较高</v>
      </c>
      <c r="P521" s="155" t="str">
        <f t="shared" si="17"/>
        <v>昆明市</v>
      </c>
      <c r="Q521" s="155"/>
    </row>
    <row r="522" spans="1:17" ht="22.5" x14ac:dyDescent="0.4">
      <c r="A522" s="2" t="s">
        <v>30015</v>
      </c>
      <c r="B522" s="2" t="s">
        <v>4178</v>
      </c>
      <c r="C522" s="2" t="s">
        <v>0</v>
      </c>
      <c r="D522" s="2" t="s">
        <v>4179</v>
      </c>
      <c r="E522" s="2" t="s">
        <v>4180</v>
      </c>
      <c r="F522" s="2" t="s">
        <v>573</v>
      </c>
      <c r="G522" s="63">
        <v>197577295.59999999</v>
      </c>
      <c r="H522" s="64">
        <v>-9249297.1699999999</v>
      </c>
      <c r="I522" s="153">
        <v>2540</v>
      </c>
      <c r="J522" s="2" t="s">
        <v>4181</v>
      </c>
      <c r="K522" s="2" t="s">
        <v>4182</v>
      </c>
      <c r="L522" s="2" t="s">
        <v>4183</v>
      </c>
      <c r="M522" s="1">
        <f t="shared" si="16"/>
        <v>1</v>
      </c>
      <c r="N522" s="155" t="str">
        <f>VLOOKUP(F:F,vlookup函数实操!A:B,2)</f>
        <v>行业C</v>
      </c>
      <c r="O522" s="155" t="str">
        <f>VLOOKUP(G:G,vlookup函数实操!H$1:I$6,2)</f>
        <v>营收较高</v>
      </c>
      <c r="P522" s="155" t="str">
        <f t="shared" si="17"/>
        <v>昆明市</v>
      </c>
      <c r="Q522" s="155"/>
    </row>
    <row r="523" spans="1:17" ht="22.5" x14ac:dyDescent="0.4">
      <c r="A523" s="2" t="s">
        <v>30015</v>
      </c>
      <c r="B523" s="2" t="s">
        <v>4239</v>
      </c>
      <c r="C523" s="2" t="s">
        <v>0</v>
      </c>
      <c r="D523" s="2" t="s">
        <v>4240</v>
      </c>
      <c r="E523" s="2" t="s">
        <v>4241</v>
      </c>
      <c r="F523" s="2" t="s">
        <v>238</v>
      </c>
      <c r="G523" s="63">
        <v>9429539929.0200005</v>
      </c>
      <c r="H523" s="64">
        <v>914368241.49000001</v>
      </c>
      <c r="I523" s="153">
        <v>8464</v>
      </c>
      <c r="J523" s="2" t="s">
        <v>4242</v>
      </c>
      <c r="K523" s="2" t="s">
        <v>4243</v>
      </c>
      <c r="L523" s="2" t="s">
        <v>4244</v>
      </c>
      <c r="M523" s="1">
        <f t="shared" si="16"/>
        <v>4</v>
      </c>
      <c r="N523" s="155" t="str">
        <f>VLOOKUP(F:F,vlookup函数实操!A:B,2)</f>
        <v>行业E</v>
      </c>
      <c r="O523" s="155" t="str">
        <f>VLOOKUP(G:G,vlookup函数实操!H$1:I$6,2)</f>
        <v>营收极高</v>
      </c>
      <c r="P523" s="155" t="str">
        <f t="shared" si="17"/>
        <v>昆明市</v>
      </c>
      <c r="Q523" s="155"/>
    </row>
    <row r="524" spans="1:17" ht="22.5" x14ac:dyDescent="0.4">
      <c r="A524" s="2" t="s">
        <v>30014</v>
      </c>
      <c r="B524" s="2" t="s">
        <v>4159</v>
      </c>
      <c r="C524" s="2" t="s">
        <v>0</v>
      </c>
      <c r="D524" s="2" t="s">
        <v>4160</v>
      </c>
      <c r="E524" s="2" t="s">
        <v>4161</v>
      </c>
      <c r="F524" s="2" t="s">
        <v>1055</v>
      </c>
      <c r="G524" s="63">
        <v>1837146621.53</v>
      </c>
      <c r="H524" s="64">
        <v>-50009160.670000002</v>
      </c>
      <c r="I524" s="153">
        <v>2024</v>
      </c>
      <c r="J524" s="2" t="s">
        <v>4162</v>
      </c>
      <c r="K524" s="2" t="s">
        <v>4163</v>
      </c>
      <c r="L524" s="2" t="s">
        <v>4164</v>
      </c>
      <c r="M524" s="1">
        <f t="shared" si="16"/>
        <v>1</v>
      </c>
      <c r="N524" s="155" t="str">
        <f>VLOOKUP(F:F,vlookup函数实操!A:B,2)</f>
        <v>行业D</v>
      </c>
      <c r="O524" s="155" t="str">
        <f>VLOOKUP(G:G,vlookup函数实操!H$1:I$6,2)</f>
        <v>营收极高</v>
      </c>
      <c r="P524" s="155" t="str">
        <f t="shared" si="17"/>
        <v>昆明市</v>
      </c>
      <c r="Q524" s="155"/>
    </row>
    <row r="525" spans="1:17" ht="22.5" x14ac:dyDescent="0.4">
      <c r="A525" s="2" t="s">
        <v>30015</v>
      </c>
      <c r="B525" s="2" t="s">
        <v>4171</v>
      </c>
      <c r="C525" s="2" t="s">
        <v>0</v>
      </c>
      <c r="D525" s="2" t="s">
        <v>4172</v>
      </c>
      <c r="E525" s="2" t="s">
        <v>4173</v>
      </c>
      <c r="F525" s="2" t="s">
        <v>25</v>
      </c>
      <c r="G525" s="63">
        <v>10897338941.540001</v>
      </c>
      <c r="H525" s="64">
        <v>1124308623.8299999</v>
      </c>
      <c r="I525" s="153" t="s">
        <v>4174</v>
      </c>
      <c r="J525" s="2" t="s">
        <v>4175</v>
      </c>
      <c r="K525" s="2" t="s">
        <v>4176</v>
      </c>
      <c r="L525" s="2" t="s">
        <v>4177</v>
      </c>
      <c r="M525" s="1">
        <f t="shared" si="16"/>
        <v>3</v>
      </c>
      <c r="N525" s="155" t="str">
        <f>VLOOKUP(F:F,vlookup函数实操!A:B,2)</f>
        <v>行业B</v>
      </c>
      <c r="O525" s="155" t="str">
        <f>VLOOKUP(G:G,vlookup函数实操!H$1:I$6,2)</f>
        <v>营收极高</v>
      </c>
      <c r="P525" s="155" t="str">
        <f t="shared" si="17"/>
        <v>昆明市</v>
      </c>
      <c r="Q525" s="155"/>
    </row>
    <row r="526" spans="1:17" ht="22.5" x14ac:dyDescent="0.4">
      <c r="A526" s="2" t="s">
        <v>30014</v>
      </c>
      <c r="B526" s="2" t="s">
        <v>14271</v>
      </c>
      <c r="C526" s="2" t="s">
        <v>0</v>
      </c>
      <c r="D526" s="2" t="s">
        <v>14272</v>
      </c>
      <c r="E526" s="2" t="s">
        <v>14273</v>
      </c>
      <c r="F526" s="2" t="s">
        <v>2026</v>
      </c>
      <c r="G526" s="63">
        <v>290870473.89999998</v>
      </c>
      <c r="H526" s="64">
        <v>38308652.210000001</v>
      </c>
      <c r="I526" s="153">
        <v>500</v>
      </c>
      <c r="J526" s="2" t="s">
        <v>14274</v>
      </c>
      <c r="K526" s="2" t="s">
        <v>14275</v>
      </c>
      <c r="L526" s="2" t="s">
        <v>14276</v>
      </c>
      <c r="M526" s="1">
        <f t="shared" si="16"/>
        <v>1</v>
      </c>
      <c r="N526" s="155" t="str">
        <f>VLOOKUP(F:F,vlookup函数实操!A:B,2)</f>
        <v>行业C</v>
      </c>
      <c r="O526" s="155" t="str">
        <f>VLOOKUP(G:G,vlookup函数实操!H$1:I$6,2)</f>
        <v>营收较高</v>
      </c>
      <c r="P526" s="155" t="str">
        <f t="shared" si="17"/>
        <v>青岛市</v>
      </c>
      <c r="Q526" s="155"/>
    </row>
    <row r="527" spans="1:17" ht="22.5" x14ac:dyDescent="0.4">
      <c r="A527" s="2" t="s">
        <v>30015</v>
      </c>
      <c r="B527" s="2" t="s">
        <v>15513</v>
      </c>
      <c r="C527" s="2" t="s">
        <v>0</v>
      </c>
      <c r="D527" s="2" t="s">
        <v>15514</v>
      </c>
      <c r="E527" s="2" t="s">
        <v>15515</v>
      </c>
      <c r="F527" s="2" t="s">
        <v>812</v>
      </c>
      <c r="G527" s="63">
        <v>2501873782.2800002</v>
      </c>
      <c r="H527" s="64">
        <v>303735562.19999999</v>
      </c>
      <c r="I527" s="153">
        <v>3527</v>
      </c>
      <c r="J527" s="2" t="s">
        <v>15516</v>
      </c>
      <c r="K527" s="2" t="s">
        <v>15517</v>
      </c>
      <c r="L527" s="2" t="s">
        <v>15518</v>
      </c>
      <c r="M527" s="1">
        <f t="shared" si="16"/>
        <v>2</v>
      </c>
      <c r="N527" s="155" t="str">
        <f>VLOOKUP(F:F,vlookup函数实操!A:B,2)</f>
        <v>行业E</v>
      </c>
      <c r="O527" s="155" t="str">
        <f>VLOOKUP(G:G,vlookup函数实操!H$1:I$6,2)</f>
        <v>营收极高</v>
      </c>
      <c r="P527" s="155" t="str">
        <f t="shared" si="17"/>
        <v>南京市</v>
      </c>
      <c r="Q527" s="155"/>
    </row>
    <row r="528" spans="1:17" ht="22.5" x14ac:dyDescent="0.4">
      <c r="A528" s="2" t="s">
        <v>30015</v>
      </c>
      <c r="B528" s="2" t="s">
        <v>4245</v>
      </c>
      <c r="C528" s="2" t="s">
        <v>0</v>
      </c>
      <c r="D528" s="2" t="s">
        <v>4246</v>
      </c>
      <c r="E528" s="2" t="s">
        <v>4247</v>
      </c>
      <c r="F528" s="2" t="s">
        <v>40</v>
      </c>
      <c r="G528" s="63">
        <v>145674803.43000001</v>
      </c>
      <c r="H528" s="64">
        <v>2603826.44</v>
      </c>
      <c r="I528" s="153">
        <v>643</v>
      </c>
      <c r="J528" s="2" t="s">
        <v>4248</v>
      </c>
      <c r="K528" s="2" t="s">
        <v>4249</v>
      </c>
      <c r="L528" s="2" t="s">
        <v>4250</v>
      </c>
      <c r="M528" s="1">
        <f t="shared" si="16"/>
        <v>1</v>
      </c>
      <c r="N528" s="155" t="str">
        <f>VLOOKUP(F:F,vlookup函数实操!A:B,2)</f>
        <v>行业C</v>
      </c>
      <c r="O528" s="155" t="str">
        <f>VLOOKUP(G:G,vlookup函数实操!H$1:I$6,2)</f>
        <v>营收较高</v>
      </c>
      <c r="P528" s="155" t="str">
        <f t="shared" si="17"/>
        <v>济南市</v>
      </c>
      <c r="Q528" s="155"/>
    </row>
    <row r="529" spans="1:17" ht="22.5" x14ac:dyDescent="0.4">
      <c r="A529" s="2" t="s">
        <v>30014</v>
      </c>
      <c r="B529" s="2" t="s">
        <v>4251</v>
      </c>
      <c r="C529" s="2" t="s">
        <v>0</v>
      </c>
      <c r="D529" s="2" t="s">
        <v>4252</v>
      </c>
      <c r="E529" s="2" t="s">
        <v>4253</v>
      </c>
      <c r="F529" s="2" t="s">
        <v>40</v>
      </c>
      <c r="G529" s="63">
        <v>213105594.11000001</v>
      </c>
      <c r="H529" s="64">
        <v>-115814894.83</v>
      </c>
      <c r="I529" s="153">
        <v>1120</v>
      </c>
      <c r="J529" s="2" t="s">
        <v>4254</v>
      </c>
      <c r="K529" s="2" t="s">
        <v>4255</v>
      </c>
      <c r="L529" s="2" t="s">
        <v>4256</v>
      </c>
      <c r="M529" s="1">
        <f t="shared" si="16"/>
        <v>1</v>
      </c>
      <c r="N529" s="155" t="str">
        <f>VLOOKUP(F:F,vlookup函数实操!A:B,2)</f>
        <v>行业C</v>
      </c>
      <c r="O529" s="155" t="str">
        <f>VLOOKUP(G:G,vlookup函数实操!H$1:I$6,2)</f>
        <v>营收较高</v>
      </c>
      <c r="P529" s="155" t="str">
        <f t="shared" si="17"/>
        <v>上海市</v>
      </c>
      <c r="Q529" s="155"/>
    </row>
    <row r="530" spans="1:17" ht="22.5" x14ac:dyDescent="0.4">
      <c r="A530" s="2" t="s">
        <v>30013</v>
      </c>
      <c r="B530" s="2" t="s">
        <v>15519</v>
      </c>
      <c r="C530" s="2" t="s">
        <v>0</v>
      </c>
      <c r="D530" s="2" t="s">
        <v>15520</v>
      </c>
      <c r="E530" s="2" t="s">
        <v>15521</v>
      </c>
      <c r="F530" s="2" t="s">
        <v>206</v>
      </c>
      <c r="G530" s="63">
        <v>55094737.149999999</v>
      </c>
      <c r="H530" s="64">
        <v>-2095692.58</v>
      </c>
      <c r="I530" s="153">
        <v>157</v>
      </c>
      <c r="J530" s="2" t="s">
        <v>15522</v>
      </c>
      <c r="K530" s="2" t="s">
        <v>15523</v>
      </c>
      <c r="L530" s="2" t="s">
        <v>15524</v>
      </c>
      <c r="M530" s="1">
        <f t="shared" si="16"/>
        <v>2</v>
      </c>
      <c r="N530" s="155" t="str">
        <f>VLOOKUP(F:F,vlookup函数实操!A:B,2)</f>
        <v>行业C</v>
      </c>
      <c r="O530" s="155" t="str">
        <f>VLOOKUP(G:G,vlookup函数实操!H$1:I$6,2)</f>
        <v>营收正常</v>
      </c>
      <c r="P530" s="155" t="str">
        <f t="shared" si="17"/>
        <v>南京市</v>
      </c>
      <c r="Q530" s="155"/>
    </row>
    <row r="531" spans="1:17" ht="22.5" x14ac:dyDescent="0.4">
      <c r="A531" s="2" t="s">
        <v>30015</v>
      </c>
      <c r="B531" s="2" t="s">
        <v>24044</v>
      </c>
      <c r="C531" s="2" t="s">
        <v>0</v>
      </c>
      <c r="D531" s="2" t="s">
        <v>24045</v>
      </c>
      <c r="E531" s="2" t="s">
        <v>24046</v>
      </c>
      <c r="F531" s="2" t="s">
        <v>238</v>
      </c>
      <c r="G531" s="63">
        <v>60179981.939999998</v>
      </c>
      <c r="H531" s="64">
        <v>13096502.82</v>
      </c>
      <c r="I531" s="153">
        <v>456</v>
      </c>
      <c r="J531" s="2" t="s">
        <v>24047</v>
      </c>
      <c r="K531" s="2" t="s">
        <v>24048</v>
      </c>
      <c r="L531" s="2" t="s">
        <v>24049</v>
      </c>
      <c r="M531" s="1">
        <f t="shared" si="16"/>
        <v>1</v>
      </c>
      <c r="N531" s="155" t="str">
        <f>VLOOKUP(F:F,vlookup函数实操!A:B,2)</f>
        <v>行业E</v>
      </c>
      <c r="O531" s="155" t="str">
        <f>VLOOKUP(G:G,vlookup函数实操!H$1:I$6,2)</f>
        <v>营收正常</v>
      </c>
      <c r="P531" s="155" t="str">
        <f t="shared" si="17"/>
        <v>汕头市</v>
      </c>
      <c r="Q531" s="155"/>
    </row>
    <row r="532" spans="1:17" ht="22.5" x14ac:dyDescent="0.4">
      <c r="A532" s="2" t="s">
        <v>30014</v>
      </c>
      <c r="B532" s="2" t="s">
        <v>23346</v>
      </c>
      <c r="C532" s="2" t="s">
        <v>0</v>
      </c>
      <c r="D532" s="2" t="s">
        <v>23347</v>
      </c>
      <c r="E532" s="2" t="s">
        <v>23348</v>
      </c>
      <c r="F532" s="2" t="s">
        <v>142</v>
      </c>
      <c r="G532" s="63">
        <v>175017121.90000001</v>
      </c>
      <c r="H532" s="64">
        <v>-72001104.269999996</v>
      </c>
      <c r="I532" s="153">
        <v>591</v>
      </c>
      <c r="J532" s="2" t="s">
        <v>23349</v>
      </c>
      <c r="K532" s="2" t="s">
        <v>23350</v>
      </c>
      <c r="L532" s="2" t="s">
        <v>23351</v>
      </c>
      <c r="M532" s="1">
        <f t="shared" si="16"/>
        <v>3</v>
      </c>
      <c r="N532" s="155" t="str">
        <f>VLOOKUP(F:F,vlookup函数实操!A:B,2)</f>
        <v>行业A</v>
      </c>
      <c r="O532" s="155" t="str">
        <f>VLOOKUP(G:G,vlookup函数实操!H$1:I$6,2)</f>
        <v>营收较高</v>
      </c>
      <c r="P532" s="155" t="str">
        <f t="shared" si="17"/>
        <v>广州市</v>
      </c>
      <c r="Q532" s="155"/>
    </row>
    <row r="533" spans="1:17" ht="22.5" x14ac:dyDescent="0.4">
      <c r="A533" s="2" t="s">
        <v>30015</v>
      </c>
      <c r="B533" s="2" t="s">
        <v>24164</v>
      </c>
      <c r="C533" s="2" t="s">
        <v>0</v>
      </c>
      <c r="D533" s="2" t="s">
        <v>24165</v>
      </c>
      <c r="E533" s="2" t="s">
        <v>24166</v>
      </c>
      <c r="F533" s="2" t="s">
        <v>419</v>
      </c>
      <c r="G533" s="63">
        <v>3303037663.1500001</v>
      </c>
      <c r="H533" s="64">
        <v>47103523.5</v>
      </c>
      <c r="I533" s="153">
        <v>4181</v>
      </c>
      <c r="J533" s="2" t="s">
        <v>24167</v>
      </c>
      <c r="K533" s="2" t="s">
        <v>24168</v>
      </c>
      <c r="L533" s="2" t="s">
        <v>24169</v>
      </c>
      <c r="M533" s="1">
        <f t="shared" si="16"/>
        <v>2</v>
      </c>
      <c r="N533" s="155" t="str">
        <f>VLOOKUP(F:F,vlookup函数实操!A:B,2)</f>
        <v>行业A</v>
      </c>
      <c r="O533" s="155" t="str">
        <f>VLOOKUP(G:G,vlookup函数实操!H$1:I$6,2)</f>
        <v>营收极高</v>
      </c>
      <c r="P533" s="155" t="str">
        <f t="shared" si="17"/>
        <v>广州市</v>
      </c>
      <c r="Q533" s="155"/>
    </row>
    <row r="534" spans="1:17" x14ac:dyDescent="0.4">
      <c r="A534" s="2" t="s">
        <v>30015</v>
      </c>
      <c r="B534" s="2" t="s">
        <v>25886</v>
      </c>
      <c r="C534" s="2" t="s">
        <v>0</v>
      </c>
      <c r="D534" s="2" t="s">
        <v>25887</v>
      </c>
      <c r="E534" s="2" t="s">
        <v>25888</v>
      </c>
      <c r="F534" s="2" t="s">
        <v>142</v>
      </c>
      <c r="G534" s="63">
        <v>125771186.52</v>
      </c>
      <c r="H534" s="64">
        <v>-6299925.21</v>
      </c>
      <c r="I534" s="153">
        <v>252</v>
      </c>
      <c r="J534" s="2" t="s">
        <v>25889</v>
      </c>
      <c r="K534" s="2" t="s">
        <v>25890</v>
      </c>
      <c r="L534" s="2" t="s">
        <v>25891</v>
      </c>
      <c r="M534" s="1">
        <f t="shared" si="16"/>
        <v>1</v>
      </c>
      <c r="N534" s="155" t="str">
        <f>VLOOKUP(F:F,vlookup函数实操!A:B,2)</f>
        <v>行业A</v>
      </c>
      <c r="O534" s="155" t="str">
        <f>VLOOKUP(G:G,vlookup函数实操!H$1:I$6,2)</f>
        <v>营收较高</v>
      </c>
      <c r="P534" s="155" t="str">
        <f t="shared" si="17"/>
        <v>东莞市</v>
      </c>
      <c r="Q534" s="155"/>
    </row>
    <row r="535" spans="1:17" ht="22.5" x14ac:dyDescent="0.4">
      <c r="A535" s="2" t="s">
        <v>30015</v>
      </c>
      <c r="B535" s="2" t="s">
        <v>23899</v>
      </c>
      <c r="C535" s="2" t="s">
        <v>0</v>
      </c>
      <c r="D535" s="2" t="s">
        <v>23900</v>
      </c>
      <c r="E535" s="2" t="s">
        <v>23901</v>
      </c>
      <c r="F535" s="2" t="s">
        <v>10</v>
      </c>
      <c r="G535" s="63">
        <v>982109491.97000003</v>
      </c>
      <c r="H535" s="64">
        <v>-41687368.840000004</v>
      </c>
      <c r="I535" s="153">
        <v>3423</v>
      </c>
      <c r="J535" s="2" t="s">
        <v>23902</v>
      </c>
      <c r="K535" s="2" t="s">
        <v>23903</v>
      </c>
      <c r="L535" s="2" t="s">
        <v>23904</v>
      </c>
      <c r="M535" s="1">
        <f t="shared" si="16"/>
        <v>3</v>
      </c>
      <c r="N535" s="155" t="str">
        <f>VLOOKUP(F:F,vlookup函数实操!A:B,2)</f>
        <v>行业D</v>
      </c>
      <c r="O535" s="155" t="str">
        <f>VLOOKUP(G:G,vlookup函数实操!H$1:I$6,2)</f>
        <v>营收较高</v>
      </c>
      <c r="P535" s="155" t="str">
        <f t="shared" si="17"/>
        <v>湛江市</v>
      </c>
      <c r="Q535" s="155"/>
    </row>
    <row r="536" spans="1:17" ht="22.5" x14ac:dyDescent="0.4">
      <c r="A536" s="2" t="s">
        <v>30015</v>
      </c>
      <c r="B536" s="2" t="s">
        <v>23739</v>
      </c>
      <c r="C536" s="2" t="s">
        <v>0</v>
      </c>
      <c r="D536" s="2" t="s">
        <v>23740</v>
      </c>
      <c r="E536" s="2" t="s">
        <v>23741</v>
      </c>
      <c r="F536" s="2" t="s">
        <v>3629</v>
      </c>
      <c r="G536" s="63">
        <v>618669244.63999999</v>
      </c>
      <c r="H536" s="64">
        <v>35593889.850000001</v>
      </c>
      <c r="I536" s="153">
        <v>3127</v>
      </c>
      <c r="J536" s="2" t="s">
        <v>23742</v>
      </c>
      <c r="K536" s="2" t="s">
        <v>23743</v>
      </c>
      <c r="L536" s="2" t="s">
        <v>23744</v>
      </c>
      <c r="M536" s="1">
        <f t="shared" si="16"/>
        <v>1</v>
      </c>
      <c r="N536" s="155" t="str">
        <f>VLOOKUP(F:F,vlookup函数实操!A:B,2)</f>
        <v>行业E</v>
      </c>
      <c r="O536" s="155" t="str">
        <f>VLOOKUP(G:G,vlookup函数实操!H$1:I$6,2)</f>
        <v>营收较高</v>
      </c>
      <c r="P536" s="155" t="str">
        <f t="shared" si="17"/>
        <v>广州市</v>
      </c>
      <c r="Q536" s="155"/>
    </row>
    <row r="537" spans="1:17" ht="22.5" x14ac:dyDescent="0.4">
      <c r="A537" s="2" t="s">
        <v>30015</v>
      </c>
      <c r="B537" s="2" t="s">
        <v>24194</v>
      </c>
      <c r="C537" s="2" t="s">
        <v>0</v>
      </c>
      <c r="D537" s="2" t="s">
        <v>24195</v>
      </c>
      <c r="E537" s="2" t="s">
        <v>24196</v>
      </c>
      <c r="F537" s="2" t="s">
        <v>474</v>
      </c>
      <c r="G537" s="63">
        <v>1066130065.73</v>
      </c>
      <c r="H537" s="64">
        <v>430950001.89999998</v>
      </c>
      <c r="I537" s="153">
        <v>2983</v>
      </c>
      <c r="J537" s="2" t="s">
        <v>24197</v>
      </c>
      <c r="K537" s="2" t="s">
        <v>24198</v>
      </c>
      <c r="L537" s="2" t="s">
        <v>24199</v>
      </c>
      <c r="M537" s="1">
        <f t="shared" si="16"/>
        <v>3</v>
      </c>
      <c r="N537" s="155" t="str">
        <f>VLOOKUP(F:F,vlookup函数实操!A:B,2)</f>
        <v>行业B</v>
      </c>
      <c r="O537" s="155" t="str">
        <f>VLOOKUP(G:G,vlookup函数实操!H$1:I$6,2)</f>
        <v>营收极高</v>
      </c>
      <c r="P537" s="155" t="str">
        <f t="shared" si="17"/>
        <v>广州市</v>
      </c>
      <c r="Q537" s="155"/>
    </row>
    <row r="538" spans="1:17" ht="22.5" x14ac:dyDescent="0.4">
      <c r="A538" s="2" t="s">
        <v>30015</v>
      </c>
      <c r="B538" s="2" t="s">
        <v>24692</v>
      </c>
      <c r="C538" s="2" t="s">
        <v>0</v>
      </c>
      <c r="D538" s="2" t="s">
        <v>24693</v>
      </c>
      <c r="E538" s="2" t="s">
        <v>24694</v>
      </c>
      <c r="F538" s="2" t="s">
        <v>419</v>
      </c>
      <c r="G538" s="63">
        <v>11389443592</v>
      </c>
      <c r="H538" s="64">
        <v>-449739596</v>
      </c>
      <c r="I538" s="153">
        <v>8741</v>
      </c>
      <c r="J538" s="2" t="s">
        <v>24695</v>
      </c>
      <c r="K538" s="2" t="s">
        <v>24696</v>
      </c>
      <c r="L538" s="2" t="s">
        <v>24697</v>
      </c>
      <c r="M538" s="1">
        <f t="shared" si="16"/>
        <v>3</v>
      </c>
      <c r="N538" s="155" t="str">
        <f>VLOOKUP(F:F,vlookup函数实操!A:B,2)</f>
        <v>行业A</v>
      </c>
      <c r="O538" s="155" t="str">
        <f>VLOOKUP(G:G,vlookup函数实操!H$1:I$6,2)</f>
        <v>营收极高</v>
      </c>
      <c r="P538" s="155" t="str">
        <f t="shared" si="17"/>
        <v>广州市</v>
      </c>
      <c r="Q538" s="155"/>
    </row>
    <row r="539" spans="1:17" ht="22.5" x14ac:dyDescent="0.4">
      <c r="A539" s="2" t="s">
        <v>30015</v>
      </c>
      <c r="B539" s="2" t="s">
        <v>24588</v>
      </c>
      <c r="C539" s="2" t="s">
        <v>0</v>
      </c>
      <c r="D539" s="2" t="s">
        <v>24589</v>
      </c>
      <c r="E539" s="2" t="s">
        <v>24590</v>
      </c>
      <c r="F539" s="2" t="s">
        <v>681</v>
      </c>
      <c r="G539" s="63">
        <v>116401550.27</v>
      </c>
      <c r="H539" s="64">
        <v>5319084.95</v>
      </c>
      <c r="I539" s="153">
        <v>1515</v>
      </c>
      <c r="J539" s="2" t="s">
        <v>24591</v>
      </c>
      <c r="K539" s="2" t="s">
        <v>24592</v>
      </c>
      <c r="L539" s="2" t="s">
        <v>24593</v>
      </c>
      <c r="M539" s="1">
        <f t="shared" si="16"/>
        <v>1</v>
      </c>
      <c r="N539" s="155" t="str">
        <f>VLOOKUP(F:F,vlookup函数实操!A:B,2)</f>
        <v>行业A</v>
      </c>
      <c r="O539" s="155" t="str">
        <f>VLOOKUP(G:G,vlookup函数实操!H$1:I$6,2)</f>
        <v>营收较高</v>
      </c>
      <c r="P539" s="155" t="str">
        <f t="shared" si="17"/>
        <v>广州市</v>
      </c>
      <c r="Q539" s="155"/>
    </row>
    <row r="540" spans="1:17" ht="22.5" x14ac:dyDescent="0.4">
      <c r="A540" s="2" t="s">
        <v>30015</v>
      </c>
      <c r="B540" s="2" t="s">
        <v>23340</v>
      </c>
      <c r="C540" s="2" t="s">
        <v>0</v>
      </c>
      <c r="D540" s="2" t="s">
        <v>23341</v>
      </c>
      <c r="E540" s="2" t="s">
        <v>23342</v>
      </c>
      <c r="F540" s="2" t="s">
        <v>135</v>
      </c>
      <c r="G540" s="66" t="s">
        <v>83</v>
      </c>
      <c r="H540" s="64">
        <v>583950541.30999994</v>
      </c>
      <c r="I540" s="153">
        <v>1097</v>
      </c>
      <c r="J540" s="2" t="s">
        <v>23343</v>
      </c>
      <c r="K540" s="2" t="s">
        <v>23344</v>
      </c>
      <c r="L540" s="2" t="s">
        <v>23345</v>
      </c>
      <c r="M540" s="1">
        <f t="shared" si="16"/>
        <v>1</v>
      </c>
      <c r="N540" s="155" t="str">
        <f>VLOOKUP(F:F,vlookup函数实操!A:B,2)</f>
        <v>行业A</v>
      </c>
      <c r="O540" s="155" t="e">
        <f>VLOOKUP(G:G,vlookup函数实操!H$1:I$6,2)</f>
        <v>#N/A</v>
      </c>
      <c r="P540" s="155" t="str">
        <f t="shared" si="17"/>
        <v>广州市</v>
      </c>
      <c r="Q540" s="155"/>
    </row>
    <row r="541" spans="1:17" ht="22.5" x14ac:dyDescent="0.4">
      <c r="A541" s="2" t="s">
        <v>30014</v>
      </c>
      <c r="B541" s="2" t="s">
        <v>2508</v>
      </c>
      <c r="C541" s="2" t="s">
        <v>0</v>
      </c>
      <c r="D541" s="2" t="s">
        <v>2509</v>
      </c>
      <c r="E541" s="2" t="s">
        <v>2510</v>
      </c>
      <c r="F541" s="2" t="s">
        <v>54</v>
      </c>
      <c r="G541" s="63">
        <v>334134779.73000002</v>
      </c>
      <c r="H541" s="64">
        <v>49223890.380000003</v>
      </c>
      <c r="I541" s="153">
        <v>702</v>
      </c>
      <c r="J541" s="2" t="s">
        <v>2511</v>
      </c>
      <c r="K541" s="2" t="s">
        <v>2512</v>
      </c>
      <c r="L541" s="2" t="s">
        <v>2513</v>
      </c>
      <c r="M541" s="1">
        <f t="shared" si="16"/>
        <v>1</v>
      </c>
      <c r="N541" s="155" t="str">
        <f>VLOOKUP(F:F,vlookup函数实操!A:B,2)</f>
        <v>行业E</v>
      </c>
      <c r="O541" s="155" t="str">
        <f>VLOOKUP(G:G,vlookup函数实操!H$1:I$6,2)</f>
        <v>营收较高</v>
      </c>
      <c r="P541" s="155" t="str">
        <f t="shared" si="17"/>
        <v>绍兴市</v>
      </c>
      <c r="Q541" s="155"/>
    </row>
    <row r="542" spans="1:17" ht="22.5" x14ac:dyDescent="0.4">
      <c r="A542" s="2" t="s">
        <v>30015</v>
      </c>
      <c r="B542" s="2" t="s">
        <v>15525</v>
      </c>
      <c r="C542" s="2" t="s">
        <v>0</v>
      </c>
      <c r="D542" s="2" t="s">
        <v>15526</v>
      </c>
      <c r="E542" s="2" t="s">
        <v>15527</v>
      </c>
      <c r="F542" s="2" t="s">
        <v>74</v>
      </c>
      <c r="G542" s="63">
        <v>133548591.56</v>
      </c>
      <c r="H542" s="64">
        <v>-16508004.41</v>
      </c>
      <c r="I542" s="153">
        <v>312</v>
      </c>
      <c r="J542" s="2" t="s">
        <v>15528</v>
      </c>
      <c r="K542" s="2" t="s">
        <v>15529</v>
      </c>
      <c r="L542" s="2" t="s">
        <v>15530</v>
      </c>
      <c r="M542" s="1">
        <f t="shared" si="16"/>
        <v>1</v>
      </c>
      <c r="N542" s="155" t="str">
        <f>VLOOKUP(F:F,vlookup函数实操!A:B,2)</f>
        <v>行业D</v>
      </c>
      <c r="O542" s="155" t="str">
        <f>VLOOKUP(G:G,vlookup函数实操!H$1:I$6,2)</f>
        <v>营收较高</v>
      </c>
      <c r="P542" s="155" t="str">
        <f t="shared" si="17"/>
        <v>南京市</v>
      </c>
      <c r="Q542" s="155"/>
    </row>
    <row r="543" spans="1:17" x14ac:dyDescent="0.4">
      <c r="A543" s="2" t="s">
        <v>30015</v>
      </c>
      <c r="B543" s="2" t="s">
        <v>2514</v>
      </c>
      <c r="C543" s="2" t="s">
        <v>0</v>
      </c>
      <c r="D543" s="2" t="s">
        <v>2515</v>
      </c>
      <c r="E543" s="2" t="s">
        <v>2516</v>
      </c>
      <c r="F543" s="2" t="s">
        <v>74</v>
      </c>
      <c r="G543" s="63">
        <v>217278518.52000001</v>
      </c>
      <c r="H543" s="64">
        <v>10104117.82</v>
      </c>
      <c r="I543" s="153">
        <v>1404</v>
      </c>
      <c r="J543" s="2" t="s">
        <v>2517</v>
      </c>
      <c r="K543" s="2" t="s">
        <v>2518</v>
      </c>
      <c r="L543" s="2" t="s">
        <v>2519</v>
      </c>
      <c r="M543" s="1">
        <f t="shared" si="16"/>
        <v>1</v>
      </c>
      <c r="N543" s="155" t="str">
        <f>VLOOKUP(F:F,vlookup函数实操!A:B,2)</f>
        <v>行业D</v>
      </c>
      <c r="O543" s="155" t="str">
        <f>VLOOKUP(G:G,vlookup函数实操!H$1:I$6,2)</f>
        <v>营收较高</v>
      </c>
      <c r="P543" s="155" t="str">
        <f t="shared" si="17"/>
        <v>台州市</v>
      </c>
      <c r="Q543" s="155"/>
    </row>
    <row r="544" spans="1:17" x14ac:dyDescent="0.4">
      <c r="A544" s="2" t="s">
        <v>30015</v>
      </c>
      <c r="B544" s="2" t="s">
        <v>11193</v>
      </c>
      <c r="C544" s="2" t="s">
        <v>0</v>
      </c>
      <c r="D544" s="2" t="s">
        <v>11194</v>
      </c>
      <c r="E544" s="2" t="s">
        <v>11195</v>
      </c>
      <c r="F544" s="2" t="s">
        <v>285</v>
      </c>
      <c r="G544" s="63">
        <v>186519515.44999999</v>
      </c>
      <c r="H544" s="64">
        <v>-15294690.85</v>
      </c>
      <c r="I544" s="153">
        <v>920</v>
      </c>
      <c r="J544" s="2" t="s">
        <v>11196</v>
      </c>
      <c r="K544" s="2" t="s">
        <v>11197</v>
      </c>
      <c r="L544" s="2" t="s">
        <v>11198</v>
      </c>
      <c r="M544" s="1">
        <f t="shared" si="16"/>
        <v>1</v>
      </c>
      <c r="N544" s="155" t="str">
        <f>VLOOKUP(F:F,vlookup函数实操!A:B,2)</f>
        <v>行业C</v>
      </c>
      <c r="O544" s="155" t="str">
        <f>VLOOKUP(G:G,vlookup函数实操!H$1:I$6,2)</f>
        <v>营收较高</v>
      </c>
      <c r="P544" s="155" t="str">
        <f t="shared" si="17"/>
        <v>上海市</v>
      </c>
      <c r="Q544" s="155"/>
    </row>
    <row r="545" spans="1:17" ht="22.5" x14ac:dyDescent="0.4">
      <c r="A545" s="2" t="s">
        <v>30014</v>
      </c>
      <c r="B545" s="2" t="s">
        <v>4257</v>
      </c>
      <c r="C545" s="2" t="s">
        <v>0</v>
      </c>
      <c r="D545" s="2" t="s">
        <v>4258</v>
      </c>
      <c r="E545" s="2" t="s">
        <v>4259</v>
      </c>
      <c r="F545" s="2" t="s">
        <v>110</v>
      </c>
      <c r="G545" s="63">
        <v>900836570.88999999</v>
      </c>
      <c r="H545" s="64">
        <v>63467735.640000001</v>
      </c>
      <c r="I545" s="153">
        <v>2836</v>
      </c>
      <c r="J545" s="2" t="s">
        <v>4260</v>
      </c>
      <c r="K545" s="2" t="s">
        <v>4261</v>
      </c>
      <c r="L545" s="2" t="s">
        <v>4262</v>
      </c>
      <c r="M545" s="1">
        <f t="shared" si="16"/>
        <v>1</v>
      </c>
      <c r="N545" s="155" t="str">
        <f>VLOOKUP(F:F,vlookup函数实操!A:B,2)</f>
        <v>行业C</v>
      </c>
      <c r="O545" s="155" t="str">
        <f>VLOOKUP(G:G,vlookup函数实操!H$1:I$6,2)</f>
        <v>营收较高</v>
      </c>
      <c r="P545" s="155" t="str">
        <f t="shared" si="17"/>
        <v>北京市</v>
      </c>
      <c r="Q545" s="155"/>
    </row>
    <row r="546" spans="1:17" x14ac:dyDescent="0.4">
      <c r="A546" s="2" t="s">
        <v>30014</v>
      </c>
      <c r="B546" s="2" t="s">
        <v>18429</v>
      </c>
      <c r="C546" s="2" t="s">
        <v>0</v>
      </c>
      <c r="D546" s="2" t="s">
        <v>18430</v>
      </c>
      <c r="E546" s="2" t="s">
        <v>18431</v>
      </c>
      <c r="F546" s="2" t="s">
        <v>3629</v>
      </c>
      <c r="G546" s="63">
        <v>851477746.75</v>
      </c>
      <c r="H546" s="64">
        <v>83656680.900000006</v>
      </c>
      <c r="I546" s="153">
        <v>4053</v>
      </c>
      <c r="J546" s="2" t="s">
        <v>18432</v>
      </c>
      <c r="K546" s="2" t="s">
        <v>18433</v>
      </c>
      <c r="L546" s="2" t="s">
        <v>18434</v>
      </c>
      <c r="M546" s="1">
        <f t="shared" si="16"/>
        <v>2</v>
      </c>
      <c r="N546" s="155" t="str">
        <f>VLOOKUP(F:F,vlookup函数实操!A:B,2)</f>
        <v>行业E</v>
      </c>
      <c r="O546" s="155" t="str">
        <f>VLOOKUP(G:G,vlookup函数实操!H$1:I$6,2)</f>
        <v>营收较高</v>
      </c>
      <c r="P546" s="155" t="str">
        <f t="shared" si="17"/>
        <v>盐城市</v>
      </c>
      <c r="Q546" s="155"/>
    </row>
    <row r="547" spans="1:17" x14ac:dyDescent="0.4">
      <c r="A547" s="2" t="s">
        <v>30014</v>
      </c>
      <c r="B547" s="2" t="s">
        <v>18077</v>
      </c>
      <c r="C547" s="2" t="s">
        <v>0</v>
      </c>
      <c r="D547" s="2" t="s">
        <v>18078</v>
      </c>
      <c r="E547" s="2" t="s">
        <v>18079</v>
      </c>
      <c r="F547" s="2" t="s">
        <v>2026</v>
      </c>
      <c r="G547" s="63">
        <v>103698599.68000001</v>
      </c>
      <c r="H547" s="64">
        <v>26985917.82</v>
      </c>
      <c r="I547" s="153">
        <v>459</v>
      </c>
      <c r="J547" s="2" t="s">
        <v>18080</v>
      </c>
      <c r="K547" s="2" t="s">
        <v>18081</v>
      </c>
      <c r="L547" s="2" t="s">
        <v>18082</v>
      </c>
      <c r="M547" s="1">
        <f t="shared" si="16"/>
        <v>1</v>
      </c>
      <c r="N547" s="155" t="str">
        <f>VLOOKUP(F:F,vlookup函数实操!A:B,2)</f>
        <v>行业C</v>
      </c>
      <c r="O547" s="155" t="str">
        <f>VLOOKUP(G:G,vlookup函数实操!H$1:I$6,2)</f>
        <v>营收较高</v>
      </c>
      <c r="P547" s="155" t="str">
        <f t="shared" si="17"/>
        <v>赣州市</v>
      </c>
      <c r="Q547" s="155"/>
    </row>
    <row r="548" spans="1:17" ht="22.5" x14ac:dyDescent="0.4">
      <c r="A548" s="2" t="s">
        <v>30015</v>
      </c>
      <c r="B548" s="2" t="s">
        <v>4263</v>
      </c>
      <c r="C548" s="2" t="s">
        <v>0</v>
      </c>
      <c r="D548" s="2" t="s">
        <v>4264</v>
      </c>
      <c r="E548" s="2" t="s">
        <v>4265</v>
      </c>
      <c r="F548" s="2" t="s">
        <v>47</v>
      </c>
      <c r="G548" s="63">
        <v>783478208.38999999</v>
      </c>
      <c r="H548" s="64">
        <v>11796926.82</v>
      </c>
      <c r="I548" s="153">
        <v>639</v>
      </c>
      <c r="J548" s="2" t="s">
        <v>4266</v>
      </c>
      <c r="K548" s="2" t="s">
        <v>4267</v>
      </c>
      <c r="L548" s="2" t="s">
        <v>4268</v>
      </c>
      <c r="M548" s="1">
        <f t="shared" si="16"/>
        <v>1</v>
      </c>
      <c r="N548" s="155" t="str">
        <f>VLOOKUP(F:F,vlookup函数实操!A:B,2)</f>
        <v>行业D</v>
      </c>
      <c r="O548" s="155" t="str">
        <f>VLOOKUP(G:G,vlookup函数实操!H$1:I$6,2)</f>
        <v>营收较高</v>
      </c>
      <c r="P548" s="155" t="str">
        <f t="shared" si="17"/>
        <v>岳阳市</v>
      </c>
      <c r="Q548" s="155"/>
    </row>
    <row r="549" spans="1:17" x14ac:dyDescent="0.4">
      <c r="A549" s="2" t="s">
        <v>30014</v>
      </c>
      <c r="B549" s="2" t="s">
        <v>4269</v>
      </c>
      <c r="C549" s="2" t="s">
        <v>0</v>
      </c>
      <c r="D549" s="2" t="s">
        <v>4270</v>
      </c>
      <c r="E549" s="2" t="s">
        <v>4271</v>
      </c>
      <c r="F549" s="2" t="s">
        <v>712</v>
      </c>
      <c r="G549" s="63">
        <v>1669314407.51</v>
      </c>
      <c r="H549" s="64">
        <v>124229651.89</v>
      </c>
      <c r="I549" s="153">
        <v>3766</v>
      </c>
      <c r="J549" s="2" t="s">
        <v>4272</v>
      </c>
      <c r="K549" s="2" t="s">
        <v>4273</v>
      </c>
      <c r="L549" s="2" t="s">
        <v>4274</v>
      </c>
      <c r="M549" s="1">
        <f t="shared" si="16"/>
        <v>1</v>
      </c>
      <c r="N549" s="155" t="str">
        <f>VLOOKUP(F:F,vlookup函数实操!A:B,2)</f>
        <v>行业E</v>
      </c>
      <c r="O549" s="155" t="str">
        <f>VLOOKUP(G:G,vlookup函数实操!H$1:I$6,2)</f>
        <v>营收极高</v>
      </c>
      <c r="P549" s="155" t="str">
        <f t="shared" si="17"/>
        <v>岳阳市</v>
      </c>
      <c r="Q549" s="155"/>
    </row>
    <row r="550" spans="1:17" x14ac:dyDescent="0.4">
      <c r="A550" s="2" t="s">
        <v>30014</v>
      </c>
      <c r="B550" s="2" t="s">
        <v>26625</v>
      </c>
      <c r="C550" s="2" t="s">
        <v>0</v>
      </c>
      <c r="D550" s="2" t="s">
        <v>26626</v>
      </c>
      <c r="E550" s="2" t="s">
        <v>26627</v>
      </c>
      <c r="F550" s="2" t="s">
        <v>110</v>
      </c>
      <c r="G550" s="63">
        <v>268954445.01999998</v>
      </c>
      <c r="H550" s="64">
        <v>53801911.590000004</v>
      </c>
      <c r="I550" s="153">
        <v>1188</v>
      </c>
      <c r="J550" s="2" t="s">
        <v>26628</v>
      </c>
      <c r="K550" s="2" t="s">
        <v>26629</v>
      </c>
      <c r="L550" s="2" t="s">
        <v>26630</v>
      </c>
      <c r="M550" s="1">
        <f t="shared" si="16"/>
        <v>1</v>
      </c>
      <c r="N550" s="155" t="str">
        <f>VLOOKUP(F:F,vlookup函数实操!A:B,2)</f>
        <v>行业C</v>
      </c>
      <c r="O550" s="155" t="str">
        <f>VLOOKUP(G:G,vlookup函数实操!H$1:I$6,2)</f>
        <v>营收较高</v>
      </c>
      <c r="P550" s="155" t="str">
        <f t="shared" si="17"/>
        <v>成都市</v>
      </c>
      <c r="Q550" s="155"/>
    </row>
    <row r="551" spans="1:17" ht="22.5" x14ac:dyDescent="0.4">
      <c r="A551" s="2" t="s">
        <v>30015</v>
      </c>
      <c r="B551" s="2" t="s">
        <v>15895</v>
      </c>
      <c r="C551" s="2" t="s">
        <v>0</v>
      </c>
      <c r="D551" s="2" t="s">
        <v>15896</v>
      </c>
      <c r="E551" s="2" t="s">
        <v>15897</v>
      </c>
      <c r="F551" s="2" t="s">
        <v>719</v>
      </c>
      <c r="G551" s="63">
        <v>2681115165.5999999</v>
      </c>
      <c r="H551" s="64">
        <v>791937243.29999995</v>
      </c>
      <c r="I551" s="153">
        <v>4467</v>
      </c>
      <c r="J551" s="2" t="s">
        <v>15898</v>
      </c>
      <c r="K551" s="2" t="s">
        <v>15899</v>
      </c>
      <c r="L551" s="2" t="s">
        <v>15900</v>
      </c>
      <c r="M551" s="1">
        <f t="shared" si="16"/>
        <v>1</v>
      </c>
      <c r="N551" s="155" t="str">
        <f>VLOOKUP(F:F,vlookup函数实操!A:B,2)</f>
        <v>行业C</v>
      </c>
      <c r="O551" s="155" t="str">
        <f>VLOOKUP(G:G,vlookup函数实操!H$1:I$6,2)</f>
        <v>营收极高</v>
      </c>
      <c r="P551" s="155" t="str">
        <f t="shared" si="17"/>
        <v>内蒙古自治区鄂尔多斯市</v>
      </c>
      <c r="Q551" s="155"/>
    </row>
    <row r="552" spans="1:17" x14ac:dyDescent="0.4">
      <c r="A552" s="2" t="s">
        <v>30015</v>
      </c>
      <c r="B552" s="2" t="s">
        <v>4275</v>
      </c>
      <c r="C552" s="2" t="s">
        <v>0</v>
      </c>
      <c r="D552" s="2" t="s">
        <v>4276</v>
      </c>
      <c r="E552" s="2" t="s">
        <v>4277</v>
      </c>
      <c r="F552" s="2" t="s">
        <v>54</v>
      </c>
      <c r="G552" s="63">
        <v>116131827.83</v>
      </c>
      <c r="H552" s="64">
        <v>10616666.91</v>
      </c>
      <c r="I552" s="153">
        <v>444</v>
      </c>
      <c r="J552" s="2" t="s">
        <v>4278</v>
      </c>
      <c r="K552" s="2" t="s">
        <v>4279</v>
      </c>
      <c r="L552" s="2" t="s">
        <v>4280</v>
      </c>
      <c r="M552" s="1">
        <f t="shared" si="16"/>
        <v>1</v>
      </c>
      <c r="N552" s="155" t="str">
        <f>VLOOKUP(F:F,vlookup函数实操!A:B,2)</f>
        <v>行业E</v>
      </c>
      <c r="O552" s="155" t="str">
        <f>VLOOKUP(G:G,vlookup函数实操!H$1:I$6,2)</f>
        <v>营收较高</v>
      </c>
      <c r="P552" s="155" t="str">
        <f t="shared" si="17"/>
        <v>绍兴市</v>
      </c>
      <c r="Q552" s="155"/>
    </row>
    <row r="553" spans="1:17" x14ac:dyDescent="0.4">
      <c r="A553" s="2" t="s">
        <v>30015</v>
      </c>
      <c r="B553" s="2" t="s">
        <v>25238</v>
      </c>
      <c r="C553" s="2" t="s">
        <v>0</v>
      </c>
      <c r="D553" s="2" t="s">
        <v>25239</v>
      </c>
      <c r="E553" s="2" t="s">
        <v>25240</v>
      </c>
      <c r="F553" s="2" t="s">
        <v>2051</v>
      </c>
      <c r="G553" s="66" t="s">
        <v>83</v>
      </c>
      <c r="H553" s="2" t="s">
        <v>83</v>
      </c>
      <c r="I553" s="153">
        <v>297</v>
      </c>
      <c r="J553" s="2" t="s">
        <v>25241</v>
      </c>
      <c r="K553" s="2" t="s">
        <v>25242</v>
      </c>
      <c r="L553" s="2" t="s">
        <v>25243</v>
      </c>
      <c r="M553" s="1">
        <f t="shared" si="16"/>
        <v>1</v>
      </c>
      <c r="N553" s="155" t="str">
        <f>VLOOKUP(F:F,vlookup函数实操!A:B,2)</f>
        <v>行业B</v>
      </c>
      <c r="O553" s="155" t="e">
        <f>VLOOKUP(G:G,vlookup函数实操!H$1:I$6,2)</f>
        <v>#N/A</v>
      </c>
      <c r="P553" s="155" t="str">
        <f t="shared" si="17"/>
        <v>南平市</v>
      </c>
      <c r="Q553" s="155"/>
    </row>
    <row r="554" spans="1:17" ht="22.5" x14ac:dyDescent="0.4">
      <c r="A554" s="2" t="s">
        <v>30015</v>
      </c>
      <c r="B554" s="2" t="s">
        <v>9546</v>
      </c>
      <c r="C554" s="2" t="s">
        <v>0</v>
      </c>
      <c r="D554" s="2" t="s">
        <v>9547</v>
      </c>
      <c r="E554" s="2" t="s">
        <v>9548</v>
      </c>
      <c r="F554" s="2" t="s">
        <v>3350</v>
      </c>
      <c r="G554" s="63">
        <v>82905701.069999993</v>
      </c>
      <c r="H554" s="64">
        <v>-40079296.140000001</v>
      </c>
      <c r="I554" s="153">
        <v>619</v>
      </c>
      <c r="J554" s="2" t="s">
        <v>9549</v>
      </c>
      <c r="K554" s="2" t="s">
        <v>9550</v>
      </c>
      <c r="L554" s="2" t="s">
        <v>9551</v>
      </c>
      <c r="M554" s="1">
        <f t="shared" si="16"/>
        <v>1</v>
      </c>
      <c r="N554" s="155" t="str">
        <f>VLOOKUP(F:F,vlookup函数实操!A:B,2)</f>
        <v>行业D</v>
      </c>
      <c r="O554" s="155" t="str">
        <f>VLOOKUP(G:G,vlookup函数实操!H$1:I$6,2)</f>
        <v>营收正常</v>
      </c>
      <c r="P554" s="155" t="str">
        <f t="shared" si="17"/>
        <v>深圳市</v>
      </c>
      <c r="Q554" s="155"/>
    </row>
    <row r="555" spans="1:17" ht="22.5" x14ac:dyDescent="0.4">
      <c r="A555" s="2" t="s">
        <v>30015</v>
      </c>
      <c r="B555" s="2" t="s">
        <v>4281</v>
      </c>
      <c r="C555" s="2" t="s">
        <v>0</v>
      </c>
      <c r="D555" s="2" t="s">
        <v>4282</v>
      </c>
      <c r="E555" s="2" t="s">
        <v>4283</v>
      </c>
      <c r="F555" s="2" t="s">
        <v>40</v>
      </c>
      <c r="G555" s="63">
        <v>366362986.04000002</v>
      </c>
      <c r="H555" s="64">
        <v>7406026.96</v>
      </c>
      <c r="I555" s="153">
        <v>4470</v>
      </c>
      <c r="J555" s="2" t="s">
        <v>4284</v>
      </c>
      <c r="K555" s="2" t="s">
        <v>4285</v>
      </c>
      <c r="L555" s="2" t="s">
        <v>4286</v>
      </c>
      <c r="M555" s="1">
        <f t="shared" si="16"/>
        <v>1</v>
      </c>
      <c r="N555" s="155" t="str">
        <f>VLOOKUP(F:F,vlookup函数实操!A:B,2)</f>
        <v>行业C</v>
      </c>
      <c r="O555" s="155" t="str">
        <f>VLOOKUP(G:G,vlookup函数实操!H$1:I$6,2)</f>
        <v>营收较高</v>
      </c>
      <c r="P555" s="155" t="str">
        <f t="shared" si="17"/>
        <v>珠海市</v>
      </c>
      <c r="Q555" s="155"/>
    </row>
    <row r="556" spans="1:17" x14ac:dyDescent="0.4">
      <c r="A556" s="2" t="s">
        <v>30015</v>
      </c>
      <c r="B556" s="2" t="s">
        <v>21958</v>
      </c>
      <c r="C556" s="2" t="s">
        <v>0</v>
      </c>
      <c r="D556" s="2" t="s">
        <v>21959</v>
      </c>
      <c r="E556" s="2" t="s">
        <v>21960</v>
      </c>
      <c r="F556" s="2" t="s">
        <v>523</v>
      </c>
      <c r="G556" s="63">
        <v>91080673.459999993</v>
      </c>
      <c r="H556" s="64">
        <v>12256686.880000001</v>
      </c>
      <c r="I556" s="153">
        <v>963</v>
      </c>
      <c r="J556" s="2" t="s">
        <v>21961</v>
      </c>
      <c r="K556" s="2" t="s">
        <v>21962</v>
      </c>
      <c r="L556" s="2" t="s">
        <v>21963</v>
      </c>
      <c r="M556" s="1">
        <f t="shared" si="16"/>
        <v>1</v>
      </c>
      <c r="N556" s="155" t="str">
        <f>VLOOKUP(F:F,vlookup函数实操!A:B,2)</f>
        <v>行业E</v>
      </c>
      <c r="O556" s="155" t="str">
        <f>VLOOKUP(G:G,vlookup函数实操!H$1:I$6,2)</f>
        <v>营收正常</v>
      </c>
      <c r="P556" s="155" t="str">
        <f t="shared" si="17"/>
        <v>杭州市</v>
      </c>
      <c r="Q556" s="155"/>
    </row>
    <row r="557" spans="1:17" x14ac:dyDescent="0.4">
      <c r="A557" s="2" t="s">
        <v>30014</v>
      </c>
      <c r="B557" s="2" t="s">
        <v>4287</v>
      </c>
      <c r="C557" s="2" t="s">
        <v>0</v>
      </c>
      <c r="D557" s="2" t="s">
        <v>4288</v>
      </c>
      <c r="E557" s="2" t="s">
        <v>4289</v>
      </c>
      <c r="F557" s="2" t="s">
        <v>171</v>
      </c>
      <c r="G557" s="63">
        <v>4191713053.4699998</v>
      </c>
      <c r="H557" s="64">
        <v>86610490.049999997</v>
      </c>
      <c r="I557" s="153">
        <v>8164</v>
      </c>
      <c r="J557" s="2" t="s">
        <v>4290</v>
      </c>
      <c r="K557" s="2" t="s">
        <v>4291</v>
      </c>
      <c r="L557" s="2" t="s">
        <v>4292</v>
      </c>
      <c r="M557" s="1">
        <f t="shared" si="16"/>
        <v>1</v>
      </c>
      <c r="N557" s="155" t="str">
        <f>VLOOKUP(F:F,vlookup函数实操!A:B,2)</f>
        <v>行业A</v>
      </c>
      <c r="O557" s="155" t="str">
        <f>VLOOKUP(G:G,vlookup函数实操!H$1:I$6,2)</f>
        <v>营收极高</v>
      </c>
      <c r="P557" s="155" t="str">
        <f t="shared" si="17"/>
        <v>无锡市</v>
      </c>
      <c r="Q557" s="155"/>
    </row>
    <row r="558" spans="1:17" x14ac:dyDescent="0.4">
      <c r="A558" s="2" t="s">
        <v>30015</v>
      </c>
      <c r="B558" s="2" t="s">
        <v>5035</v>
      </c>
      <c r="C558" s="2" t="s">
        <v>0</v>
      </c>
      <c r="D558" s="2" t="s">
        <v>5036</v>
      </c>
      <c r="E558" s="2" t="s">
        <v>5037</v>
      </c>
      <c r="F558" s="2" t="s">
        <v>74</v>
      </c>
      <c r="G558" s="63">
        <v>316656056.29000002</v>
      </c>
      <c r="H558" s="64">
        <v>25944011.059999999</v>
      </c>
      <c r="I558" s="153">
        <v>2056</v>
      </c>
      <c r="J558" s="2" t="s">
        <v>5038</v>
      </c>
      <c r="K558" s="2" t="s">
        <v>5039</v>
      </c>
      <c r="L558" s="2" t="s">
        <v>5040</v>
      </c>
      <c r="M558" s="1">
        <f t="shared" si="16"/>
        <v>1</v>
      </c>
      <c r="N558" s="155" t="str">
        <f>VLOOKUP(F:F,vlookup函数实操!A:B,2)</f>
        <v>行业D</v>
      </c>
      <c r="O558" s="155" t="str">
        <f>VLOOKUP(G:G,vlookup函数实操!H$1:I$6,2)</f>
        <v>营收较高</v>
      </c>
      <c r="P558" s="155" t="str">
        <f t="shared" si="17"/>
        <v>许昌市</v>
      </c>
      <c r="Q558" s="155"/>
    </row>
    <row r="559" spans="1:17" ht="22.5" x14ac:dyDescent="0.4">
      <c r="A559" s="2" t="s">
        <v>30015</v>
      </c>
      <c r="B559" s="2" t="s">
        <v>9117</v>
      </c>
      <c r="C559" s="2" t="s">
        <v>0</v>
      </c>
      <c r="D559" s="2" t="s">
        <v>9118</v>
      </c>
      <c r="E559" s="2" t="s">
        <v>9119</v>
      </c>
      <c r="F559" s="2" t="s">
        <v>54</v>
      </c>
      <c r="G559" s="63">
        <v>123250838.68000001</v>
      </c>
      <c r="H559" s="64">
        <v>-57445074.509999998</v>
      </c>
      <c r="I559" s="153">
        <v>1551</v>
      </c>
      <c r="J559" s="2" t="s">
        <v>9120</v>
      </c>
      <c r="K559" s="2" t="s">
        <v>9121</v>
      </c>
      <c r="L559" s="2" t="s">
        <v>9122</v>
      </c>
      <c r="M559" s="1">
        <f t="shared" si="16"/>
        <v>3</v>
      </c>
      <c r="N559" s="155" t="str">
        <f>VLOOKUP(F:F,vlookup函数实操!A:B,2)</f>
        <v>行业E</v>
      </c>
      <c r="O559" s="155" t="str">
        <f>VLOOKUP(G:G,vlookup函数实操!H$1:I$6,2)</f>
        <v>营收较高</v>
      </c>
      <c r="P559" s="155" t="str">
        <f t="shared" si="17"/>
        <v>沈阳市</v>
      </c>
      <c r="Q559" s="155"/>
    </row>
    <row r="560" spans="1:17" ht="22.5" x14ac:dyDescent="0.4">
      <c r="A560" s="2" t="s">
        <v>30015</v>
      </c>
      <c r="B560" s="2" t="s">
        <v>4293</v>
      </c>
      <c r="C560" s="2" t="s">
        <v>0</v>
      </c>
      <c r="D560" s="2" t="s">
        <v>4294</v>
      </c>
      <c r="E560" s="2" t="s">
        <v>4295</v>
      </c>
      <c r="F560" s="2" t="s">
        <v>2149</v>
      </c>
      <c r="G560" s="63">
        <v>17076716532.6</v>
      </c>
      <c r="H560" s="64">
        <v>11149720.140000001</v>
      </c>
      <c r="I560" s="153">
        <v>811</v>
      </c>
      <c r="J560" s="2" t="s">
        <v>4296</v>
      </c>
      <c r="K560" s="2" t="s">
        <v>4297</v>
      </c>
      <c r="L560" s="2" t="s">
        <v>4298</v>
      </c>
      <c r="M560" s="1">
        <f t="shared" si="16"/>
        <v>1</v>
      </c>
      <c r="N560" s="155" t="str">
        <f>VLOOKUP(F:F,vlookup函数实操!A:B,2)</f>
        <v>行业D</v>
      </c>
      <c r="O560" s="155" t="str">
        <f>VLOOKUP(G:G,vlookup函数实操!H$1:I$6,2)</f>
        <v>营收极高</v>
      </c>
      <c r="P560" s="155" t="str">
        <f t="shared" si="17"/>
        <v>连云港市</v>
      </c>
      <c r="Q560" s="155"/>
    </row>
    <row r="561" spans="1:17" ht="22.5" x14ac:dyDescent="0.4">
      <c r="A561" s="2" t="s">
        <v>30014</v>
      </c>
      <c r="B561" s="2" t="s">
        <v>23013</v>
      </c>
      <c r="C561" s="2" t="s">
        <v>0</v>
      </c>
      <c r="D561" s="2" t="s">
        <v>23014</v>
      </c>
      <c r="E561" s="2" t="s">
        <v>23015</v>
      </c>
      <c r="F561" s="2" t="s">
        <v>378</v>
      </c>
      <c r="G561" s="63">
        <v>901232039.75999999</v>
      </c>
      <c r="H561" s="64">
        <v>25363874.640000001</v>
      </c>
      <c r="I561" s="153">
        <v>2311</v>
      </c>
      <c r="J561" s="2" t="s">
        <v>23016</v>
      </c>
      <c r="K561" s="2" t="s">
        <v>23017</v>
      </c>
      <c r="L561" s="2" t="s">
        <v>23018</v>
      </c>
      <c r="M561" s="1">
        <f t="shared" si="16"/>
        <v>3</v>
      </c>
      <c r="N561" s="155" t="str">
        <f>VLOOKUP(F:F,vlookup函数实操!A:B,2)</f>
        <v>行业C</v>
      </c>
      <c r="O561" s="155" t="str">
        <f>VLOOKUP(G:G,vlookup函数实操!H$1:I$6,2)</f>
        <v>营收较高</v>
      </c>
      <c r="P561" s="155" t="str">
        <f t="shared" si="17"/>
        <v>重庆市</v>
      </c>
      <c r="Q561" s="155"/>
    </row>
    <row r="562" spans="1:17" ht="22.5" x14ac:dyDescent="0.4">
      <c r="A562" s="2" t="s">
        <v>30015</v>
      </c>
      <c r="B562" s="2" t="s">
        <v>6821</v>
      </c>
      <c r="C562" s="2" t="s">
        <v>0</v>
      </c>
      <c r="D562" s="2" t="s">
        <v>6822</v>
      </c>
      <c r="E562" s="2" t="s">
        <v>6823</v>
      </c>
      <c r="F562" s="2" t="s">
        <v>285</v>
      </c>
      <c r="G562" s="63">
        <v>349661447.26999998</v>
      </c>
      <c r="H562" s="64">
        <v>58362367.170000002</v>
      </c>
      <c r="I562" s="153">
        <v>2712</v>
      </c>
      <c r="J562" s="2" t="s">
        <v>6824</v>
      </c>
      <c r="K562" s="2" t="s">
        <v>6825</v>
      </c>
      <c r="L562" s="2" t="s">
        <v>6826</v>
      </c>
      <c r="M562" s="1">
        <f t="shared" si="16"/>
        <v>1</v>
      </c>
      <c r="N562" s="155" t="str">
        <f>VLOOKUP(F:F,vlookup函数实操!A:B,2)</f>
        <v>行业C</v>
      </c>
      <c r="O562" s="155" t="str">
        <f>VLOOKUP(G:G,vlookup函数实操!H$1:I$6,2)</f>
        <v>营收较高</v>
      </c>
      <c r="P562" s="155" t="str">
        <f t="shared" si="17"/>
        <v>温州市</v>
      </c>
      <c r="Q562" s="155"/>
    </row>
    <row r="563" spans="1:17" ht="22.5" x14ac:dyDescent="0.4">
      <c r="A563" s="2" t="s">
        <v>30014</v>
      </c>
      <c r="B563" s="2" t="s">
        <v>4311</v>
      </c>
      <c r="C563" s="2" t="s">
        <v>0</v>
      </c>
      <c r="D563" s="2" t="s">
        <v>4312</v>
      </c>
      <c r="E563" s="2" t="s">
        <v>4313</v>
      </c>
      <c r="F563" s="2" t="s">
        <v>149</v>
      </c>
      <c r="G563" s="63">
        <v>11827645108.92</v>
      </c>
      <c r="H563" s="64">
        <v>870271878.35000002</v>
      </c>
      <c r="I563" s="153" t="s">
        <v>4314</v>
      </c>
      <c r="J563" s="2" t="s">
        <v>4315</v>
      </c>
      <c r="K563" s="2" t="s">
        <v>4316</v>
      </c>
      <c r="L563" s="2" t="s">
        <v>4317</v>
      </c>
      <c r="M563" s="1">
        <f t="shared" si="16"/>
        <v>1</v>
      </c>
      <c r="N563" s="155" t="str">
        <f>VLOOKUP(F:F,vlookup函数实操!A:B,2)</f>
        <v>行业E</v>
      </c>
      <c r="O563" s="155" t="str">
        <f>VLOOKUP(G:G,vlookup函数实操!H$1:I$6,2)</f>
        <v>营收极高</v>
      </c>
      <c r="P563" s="155" t="str">
        <f t="shared" si="17"/>
        <v>上海市</v>
      </c>
      <c r="Q563" s="155"/>
    </row>
    <row r="564" spans="1:17" ht="22.5" x14ac:dyDescent="0.4">
      <c r="A564" s="2" t="s">
        <v>30014</v>
      </c>
      <c r="B564" s="2" t="s">
        <v>23905</v>
      </c>
      <c r="C564" s="2" t="s">
        <v>0</v>
      </c>
      <c r="D564" s="2" t="s">
        <v>23906</v>
      </c>
      <c r="E564" s="2" t="s">
        <v>23907</v>
      </c>
      <c r="F564" s="2" t="s">
        <v>149</v>
      </c>
      <c r="G564" s="63">
        <v>132544856.73999999</v>
      </c>
      <c r="H564" s="64">
        <v>12058958.67</v>
      </c>
      <c r="I564" s="153">
        <v>1236</v>
      </c>
      <c r="J564" s="2" t="s">
        <v>23908</v>
      </c>
      <c r="K564" s="2" t="s">
        <v>23909</v>
      </c>
      <c r="L564" s="2" t="s">
        <v>23910</v>
      </c>
      <c r="M564" s="1">
        <f t="shared" si="16"/>
        <v>2</v>
      </c>
      <c r="N564" s="155" t="str">
        <f>VLOOKUP(F:F,vlookup函数实操!A:B,2)</f>
        <v>行业E</v>
      </c>
      <c r="O564" s="155" t="str">
        <f>VLOOKUP(G:G,vlookup函数实操!H$1:I$6,2)</f>
        <v>营收较高</v>
      </c>
      <c r="P564" s="155" t="str">
        <f t="shared" si="17"/>
        <v>广州市</v>
      </c>
      <c r="Q564" s="155"/>
    </row>
    <row r="565" spans="1:17" ht="22.5" x14ac:dyDescent="0.4">
      <c r="A565" s="2" t="s">
        <v>30014</v>
      </c>
      <c r="B565" s="2" t="s">
        <v>22067</v>
      </c>
      <c r="C565" s="2" t="s">
        <v>0</v>
      </c>
      <c r="D565" s="2" t="s">
        <v>22068</v>
      </c>
      <c r="E565" s="2" t="s">
        <v>22069</v>
      </c>
      <c r="F565" s="2" t="s">
        <v>17</v>
      </c>
      <c r="G565" s="63">
        <v>113296917.83</v>
      </c>
      <c r="H565" s="64">
        <v>-9178747.2400000002</v>
      </c>
      <c r="I565" s="153">
        <v>511</v>
      </c>
      <c r="J565" s="2" t="s">
        <v>22070</v>
      </c>
      <c r="K565" s="2" t="s">
        <v>22071</v>
      </c>
      <c r="L565" s="2" t="s">
        <v>22072</v>
      </c>
      <c r="M565" s="1">
        <f t="shared" si="16"/>
        <v>2</v>
      </c>
      <c r="N565" s="155" t="str">
        <f>VLOOKUP(F:F,vlookup函数实操!A:B,2)</f>
        <v>行业C</v>
      </c>
      <c r="O565" s="155" t="str">
        <f>VLOOKUP(G:G,vlookup函数实操!H$1:I$6,2)</f>
        <v>营收较高</v>
      </c>
      <c r="P565" s="155" t="str">
        <f t="shared" si="17"/>
        <v>杭州市</v>
      </c>
      <c r="Q565" s="155"/>
    </row>
    <row r="566" spans="1:17" x14ac:dyDescent="0.4">
      <c r="A566" s="2" t="s">
        <v>30014</v>
      </c>
      <c r="B566" s="2" t="s">
        <v>11199</v>
      </c>
      <c r="C566" s="2" t="s">
        <v>0</v>
      </c>
      <c r="D566" s="2" t="s">
        <v>11200</v>
      </c>
      <c r="E566" s="2" t="s">
        <v>11201</v>
      </c>
      <c r="F566" s="2" t="s">
        <v>398</v>
      </c>
      <c r="G566" s="63">
        <v>435677101.56999999</v>
      </c>
      <c r="H566" s="64">
        <v>-19812293.940000001</v>
      </c>
      <c r="I566" s="153">
        <v>4834</v>
      </c>
      <c r="J566" s="2" t="s">
        <v>11202</v>
      </c>
      <c r="K566" s="2" t="s">
        <v>11203</v>
      </c>
      <c r="L566" s="2" t="s">
        <v>11204</v>
      </c>
      <c r="M566" s="1">
        <f t="shared" si="16"/>
        <v>1</v>
      </c>
      <c r="N566" s="155" t="str">
        <f>VLOOKUP(F:F,vlookup函数实操!A:B,2)</f>
        <v>行业D</v>
      </c>
      <c r="O566" s="155" t="str">
        <f>VLOOKUP(G:G,vlookup函数实操!H$1:I$6,2)</f>
        <v>营收较高</v>
      </c>
      <c r="P566" s="155" t="str">
        <f t="shared" si="17"/>
        <v>上海市</v>
      </c>
      <c r="Q566" s="155"/>
    </row>
    <row r="567" spans="1:17" ht="22.5" x14ac:dyDescent="0.4">
      <c r="A567" s="2" t="s">
        <v>30015</v>
      </c>
      <c r="B567" s="2" t="s">
        <v>27653</v>
      </c>
      <c r="C567" s="2" t="s">
        <v>0</v>
      </c>
      <c r="D567" s="2" t="s">
        <v>27654</v>
      </c>
      <c r="E567" s="2" t="s">
        <v>27655</v>
      </c>
      <c r="F567" s="2" t="s">
        <v>681</v>
      </c>
      <c r="G567" s="63">
        <v>978712305.27999997</v>
      </c>
      <c r="H567" s="64">
        <v>92417597.140000001</v>
      </c>
      <c r="I567" s="153">
        <v>1044</v>
      </c>
      <c r="J567" s="2" t="s">
        <v>27656</v>
      </c>
      <c r="K567" s="2" t="s">
        <v>27657</v>
      </c>
      <c r="L567" s="2" t="s">
        <v>27658</v>
      </c>
      <c r="M567" s="1">
        <f t="shared" si="16"/>
        <v>1</v>
      </c>
      <c r="N567" s="155" t="str">
        <f>VLOOKUP(F:F,vlookup函数实操!A:B,2)</f>
        <v>行业A</v>
      </c>
      <c r="O567" s="155" t="str">
        <f>VLOOKUP(G:G,vlookup函数实操!H$1:I$6,2)</f>
        <v>营收较高</v>
      </c>
      <c r="P567" s="155" t="str">
        <f t="shared" si="17"/>
        <v>北京市</v>
      </c>
      <c r="Q567" s="155"/>
    </row>
    <row r="568" spans="1:17" ht="22.5" x14ac:dyDescent="0.4">
      <c r="A568" s="2" t="s">
        <v>30014</v>
      </c>
      <c r="B568" s="2" t="s">
        <v>4324</v>
      </c>
      <c r="C568" s="2" t="s">
        <v>0</v>
      </c>
      <c r="D568" s="2" t="s">
        <v>4325</v>
      </c>
      <c r="E568" s="2" t="s">
        <v>4326</v>
      </c>
      <c r="F568" s="2" t="s">
        <v>88</v>
      </c>
      <c r="G568" s="63">
        <v>759576850.77999997</v>
      </c>
      <c r="H568" s="64">
        <v>134123573.68000001</v>
      </c>
      <c r="I568" s="153">
        <v>779</v>
      </c>
      <c r="J568" s="2" t="s">
        <v>4327</v>
      </c>
      <c r="K568" s="2" t="s">
        <v>4328</v>
      </c>
      <c r="L568" s="2" t="s">
        <v>4329</v>
      </c>
      <c r="M568" s="1">
        <f t="shared" si="16"/>
        <v>3</v>
      </c>
      <c r="N568" s="155" t="str">
        <f>VLOOKUP(F:F,vlookup函数实操!A:B,2)</f>
        <v>行业C</v>
      </c>
      <c r="O568" s="155" t="str">
        <f>VLOOKUP(G:G,vlookup函数实操!H$1:I$6,2)</f>
        <v>营收较高</v>
      </c>
      <c r="P568" s="155" t="str">
        <f t="shared" si="17"/>
        <v>潍坊市</v>
      </c>
      <c r="Q568" s="155"/>
    </row>
    <row r="569" spans="1:17" x14ac:dyDescent="0.4">
      <c r="A569" s="2" t="s">
        <v>30015</v>
      </c>
      <c r="B569" s="2" t="s">
        <v>25244</v>
      </c>
      <c r="C569" s="2" t="s">
        <v>0</v>
      </c>
      <c r="D569" s="2" t="s">
        <v>25245</v>
      </c>
      <c r="E569" s="2" t="s">
        <v>25246</v>
      </c>
      <c r="F569" s="2" t="s">
        <v>88</v>
      </c>
      <c r="G569" s="63">
        <v>490131202.64999998</v>
      </c>
      <c r="H569" s="64">
        <v>50887597.68</v>
      </c>
      <c r="I569" s="153">
        <v>1871</v>
      </c>
      <c r="J569" s="2" t="s">
        <v>25247</v>
      </c>
      <c r="K569" s="2" t="s">
        <v>25248</v>
      </c>
      <c r="L569" s="2" t="s">
        <v>25249</v>
      </c>
      <c r="M569" s="1">
        <f t="shared" si="16"/>
        <v>1</v>
      </c>
      <c r="N569" s="155" t="str">
        <f>VLOOKUP(F:F,vlookup函数实操!A:B,2)</f>
        <v>行业C</v>
      </c>
      <c r="O569" s="155" t="str">
        <f>VLOOKUP(G:G,vlookup函数实操!H$1:I$6,2)</f>
        <v>营收较高</v>
      </c>
      <c r="P569" s="155" t="str">
        <f t="shared" si="17"/>
        <v>南平市</v>
      </c>
      <c r="Q569" s="155"/>
    </row>
    <row r="570" spans="1:17" ht="33.75" x14ac:dyDescent="0.4">
      <c r="A570" s="2" t="s">
        <v>30015</v>
      </c>
      <c r="B570" s="2" t="s">
        <v>4330</v>
      </c>
      <c r="C570" s="2" t="s">
        <v>0</v>
      </c>
      <c r="D570" s="2" t="s">
        <v>4331</v>
      </c>
      <c r="E570" s="2" t="s">
        <v>4332</v>
      </c>
      <c r="F570" s="2" t="s">
        <v>95</v>
      </c>
      <c r="G570" s="63">
        <v>416939333.63999999</v>
      </c>
      <c r="H570" s="64">
        <v>19843347.510000002</v>
      </c>
      <c r="I570" s="153">
        <v>5635</v>
      </c>
      <c r="J570" s="2" t="s">
        <v>4333</v>
      </c>
      <c r="K570" s="2" t="s">
        <v>4334</v>
      </c>
      <c r="L570" s="2" t="s">
        <v>4335</v>
      </c>
      <c r="M570" s="1">
        <f t="shared" si="16"/>
        <v>1</v>
      </c>
      <c r="N570" s="155" t="str">
        <f>VLOOKUP(F:F,vlookup函数实操!A:B,2)</f>
        <v>行业D</v>
      </c>
      <c r="O570" s="155" t="str">
        <f>VLOOKUP(G:G,vlookup函数实操!H$1:I$6,2)</f>
        <v>营收较高</v>
      </c>
      <c r="P570" s="155" t="str">
        <f t="shared" si="17"/>
        <v>新疆维吾尔自治区乌鲁木齐市</v>
      </c>
      <c r="Q570" s="155"/>
    </row>
    <row r="571" spans="1:17" ht="22.5" x14ac:dyDescent="0.4">
      <c r="A571" s="2" t="s">
        <v>30014</v>
      </c>
      <c r="B571" s="2" t="s">
        <v>4336</v>
      </c>
      <c r="C571" s="2" t="s">
        <v>0</v>
      </c>
      <c r="D571" s="2" t="s">
        <v>4337</v>
      </c>
      <c r="E571" s="2" t="s">
        <v>4338</v>
      </c>
      <c r="F571" s="2" t="s">
        <v>17</v>
      </c>
      <c r="G571" s="63">
        <v>86371554.310000002</v>
      </c>
      <c r="H571" s="64">
        <v>3417366.28</v>
      </c>
      <c r="I571" s="153">
        <v>311</v>
      </c>
      <c r="J571" s="2" t="s">
        <v>4339</v>
      </c>
      <c r="K571" s="2" t="s">
        <v>4340</v>
      </c>
      <c r="L571" s="2" t="s">
        <v>4341</v>
      </c>
      <c r="M571" s="1">
        <f t="shared" si="16"/>
        <v>3</v>
      </c>
      <c r="N571" s="155" t="str">
        <f>VLOOKUP(F:F,vlookup函数实操!A:B,2)</f>
        <v>行业C</v>
      </c>
      <c r="O571" s="155" t="str">
        <f>VLOOKUP(G:G,vlookup函数实操!H$1:I$6,2)</f>
        <v>营收正常</v>
      </c>
      <c r="P571" s="155" t="str">
        <f t="shared" si="17"/>
        <v>杭州市</v>
      </c>
      <c r="Q571" s="155"/>
    </row>
    <row r="572" spans="1:17" ht="22.5" x14ac:dyDescent="0.4">
      <c r="A572" s="2" t="s">
        <v>30014</v>
      </c>
      <c r="B572" s="2" t="s">
        <v>29331</v>
      </c>
      <c r="C572" s="2" t="s">
        <v>0</v>
      </c>
      <c r="D572" s="2" t="s">
        <v>29332</v>
      </c>
      <c r="E572" s="2" t="s">
        <v>29333</v>
      </c>
      <c r="F572" s="2" t="s">
        <v>88</v>
      </c>
      <c r="G572" s="63">
        <v>113359326.34999999</v>
      </c>
      <c r="H572" s="64">
        <v>4835032.1399999997</v>
      </c>
      <c r="I572" s="153">
        <v>485</v>
      </c>
      <c r="J572" s="2" t="s">
        <v>29334</v>
      </c>
      <c r="K572" s="2" t="s">
        <v>29335</v>
      </c>
      <c r="L572" s="2" t="s">
        <v>29336</v>
      </c>
      <c r="M572" s="1">
        <f t="shared" si="16"/>
        <v>1</v>
      </c>
      <c r="N572" s="155" t="str">
        <f>VLOOKUP(F:F,vlookup函数实操!A:B,2)</f>
        <v>行业C</v>
      </c>
      <c r="O572" s="155" t="str">
        <f>VLOOKUP(G:G,vlookup函数实操!H$1:I$6,2)</f>
        <v>营收较高</v>
      </c>
      <c r="P572" s="155" t="str">
        <f t="shared" si="17"/>
        <v>合肥市</v>
      </c>
      <c r="Q572" s="155"/>
    </row>
    <row r="573" spans="1:17" ht="22.5" x14ac:dyDescent="0.4">
      <c r="A573" s="2" t="s">
        <v>30014</v>
      </c>
      <c r="B573" s="2" t="s">
        <v>11205</v>
      </c>
      <c r="C573" s="2" t="s">
        <v>0</v>
      </c>
      <c r="D573" s="2" t="s">
        <v>11206</v>
      </c>
      <c r="E573" s="2" t="s">
        <v>11207</v>
      </c>
      <c r="F573" s="2" t="s">
        <v>560</v>
      </c>
      <c r="G573" s="63">
        <v>12238226989.809999</v>
      </c>
      <c r="H573" s="64">
        <v>333968163.11000001</v>
      </c>
      <c r="I573" s="153" t="s">
        <v>11208</v>
      </c>
      <c r="J573" s="2" t="s">
        <v>11209</v>
      </c>
      <c r="K573" s="2" t="s">
        <v>11210</v>
      </c>
      <c r="L573" s="2" t="s">
        <v>11211</v>
      </c>
      <c r="M573" s="1">
        <f t="shared" si="16"/>
        <v>1</v>
      </c>
      <c r="N573" s="155" t="str">
        <f>VLOOKUP(F:F,vlookup函数实操!A:B,2)</f>
        <v>行业C</v>
      </c>
      <c r="O573" s="155" t="str">
        <f>VLOOKUP(G:G,vlookup函数实操!H$1:I$6,2)</f>
        <v>营收极高</v>
      </c>
      <c r="P573" s="155" t="str">
        <f t="shared" si="17"/>
        <v>上海市</v>
      </c>
      <c r="Q573" s="155"/>
    </row>
    <row r="574" spans="1:17" ht="22.5" x14ac:dyDescent="0.4">
      <c r="A574" s="2" t="s">
        <v>30015</v>
      </c>
      <c r="B574" s="2" t="s">
        <v>21422</v>
      </c>
      <c r="C574" s="2" t="s">
        <v>0</v>
      </c>
      <c r="D574" s="2" t="s">
        <v>21423</v>
      </c>
      <c r="E574" s="2" t="s">
        <v>21424</v>
      </c>
      <c r="F574" s="2" t="s">
        <v>419</v>
      </c>
      <c r="G574" s="63">
        <v>3769278936.8099999</v>
      </c>
      <c r="H574" s="64">
        <v>-462384656.38</v>
      </c>
      <c r="I574" s="153">
        <v>3357</v>
      </c>
      <c r="J574" s="2" t="s">
        <v>21425</v>
      </c>
      <c r="K574" s="2" t="s">
        <v>21426</v>
      </c>
      <c r="L574" s="2" t="s">
        <v>21427</v>
      </c>
      <c r="M574" s="1">
        <f t="shared" si="16"/>
        <v>1</v>
      </c>
      <c r="N574" s="155" t="str">
        <f>VLOOKUP(F:F,vlookup函数实操!A:B,2)</f>
        <v>行业A</v>
      </c>
      <c r="O574" s="155" t="str">
        <f>VLOOKUP(G:G,vlookup函数实操!H$1:I$6,2)</f>
        <v>营收极高</v>
      </c>
      <c r="P574" s="155" t="str">
        <f t="shared" si="17"/>
        <v>郑州市</v>
      </c>
      <c r="Q574" s="155"/>
    </row>
    <row r="575" spans="1:17" x14ac:dyDescent="0.4">
      <c r="A575" s="2" t="s">
        <v>30014</v>
      </c>
      <c r="B575" s="2" t="s">
        <v>21428</v>
      </c>
      <c r="C575" s="2" t="s">
        <v>0</v>
      </c>
      <c r="D575" s="2" t="s">
        <v>21429</v>
      </c>
      <c r="E575" s="2" t="s">
        <v>21430</v>
      </c>
      <c r="F575" s="2" t="s">
        <v>25</v>
      </c>
      <c r="G575" s="63">
        <v>7030451340.3299999</v>
      </c>
      <c r="H575" s="64">
        <v>83589746.189999998</v>
      </c>
      <c r="I575" s="153">
        <v>3684</v>
      </c>
      <c r="J575" s="2" t="s">
        <v>21431</v>
      </c>
      <c r="K575" s="2" t="s">
        <v>21432</v>
      </c>
      <c r="L575" s="2" t="s">
        <v>21433</v>
      </c>
      <c r="M575" s="1">
        <f t="shared" si="16"/>
        <v>1</v>
      </c>
      <c r="N575" s="155" t="str">
        <f>VLOOKUP(F:F,vlookup函数实操!A:B,2)</f>
        <v>行业B</v>
      </c>
      <c r="O575" s="155" t="str">
        <f>VLOOKUP(G:G,vlookup函数实操!H$1:I$6,2)</f>
        <v>营收极高</v>
      </c>
      <c r="P575" s="155" t="str">
        <f t="shared" si="17"/>
        <v>济源市</v>
      </c>
      <c r="Q575" s="155"/>
    </row>
    <row r="576" spans="1:17" ht="22.5" x14ac:dyDescent="0.4">
      <c r="A576" s="2" t="s">
        <v>30015</v>
      </c>
      <c r="B576" s="2" t="s">
        <v>22792</v>
      </c>
      <c r="C576" s="2" t="s">
        <v>0</v>
      </c>
      <c r="D576" s="2" t="s">
        <v>22793</v>
      </c>
      <c r="E576" s="2" t="s">
        <v>22794</v>
      </c>
      <c r="F576" s="2" t="s">
        <v>110</v>
      </c>
      <c r="G576" s="63">
        <v>774211987.48000002</v>
      </c>
      <c r="H576" s="64">
        <v>998263.43</v>
      </c>
      <c r="I576" s="153">
        <v>4769</v>
      </c>
      <c r="J576" s="2" t="s">
        <v>22795</v>
      </c>
      <c r="K576" s="2" t="s">
        <v>22796</v>
      </c>
      <c r="L576" s="2" t="s">
        <v>22797</v>
      </c>
      <c r="M576" s="1">
        <f t="shared" si="16"/>
        <v>3</v>
      </c>
      <c r="N576" s="155" t="str">
        <f>VLOOKUP(F:F,vlookup函数实操!A:B,2)</f>
        <v>行业C</v>
      </c>
      <c r="O576" s="155" t="str">
        <f>VLOOKUP(G:G,vlookup函数实操!H$1:I$6,2)</f>
        <v>营收较高</v>
      </c>
      <c r="P576" s="155" t="str">
        <f t="shared" si="17"/>
        <v>北京市</v>
      </c>
      <c r="Q576" s="155"/>
    </row>
    <row r="577" spans="1:17" ht="22.5" x14ac:dyDescent="0.4">
      <c r="A577" s="2" t="s">
        <v>30014</v>
      </c>
      <c r="B577" s="2" t="s">
        <v>27665</v>
      </c>
      <c r="C577" s="2" t="s">
        <v>0</v>
      </c>
      <c r="D577" s="2" t="s">
        <v>27666</v>
      </c>
      <c r="E577" s="2" t="s">
        <v>27667</v>
      </c>
      <c r="F577" s="2" t="s">
        <v>171</v>
      </c>
      <c r="G577" s="63">
        <v>68310581.680000007</v>
      </c>
      <c r="H577" s="64">
        <v>5731891.9400000004</v>
      </c>
      <c r="I577" s="153">
        <v>581</v>
      </c>
      <c r="J577" s="2" t="s">
        <v>27668</v>
      </c>
      <c r="K577" s="2" t="s">
        <v>27669</v>
      </c>
      <c r="L577" s="2" t="s">
        <v>27670</v>
      </c>
      <c r="M577" s="1">
        <f t="shared" si="16"/>
        <v>1</v>
      </c>
      <c r="N577" s="155" t="str">
        <f>VLOOKUP(F:F,vlookup函数实操!A:B,2)</f>
        <v>行业A</v>
      </c>
      <c r="O577" s="155" t="str">
        <f>VLOOKUP(G:G,vlookup函数实操!H$1:I$6,2)</f>
        <v>营收正常</v>
      </c>
      <c r="P577" s="155" t="str">
        <f t="shared" si="17"/>
        <v>北京市</v>
      </c>
      <c r="Q577" s="155"/>
    </row>
    <row r="578" spans="1:17" ht="22.5" x14ac:dyDescent="0.4">
      <c r="A578" s="2" t="s">
        <v>30015</v>
      </c>
      <c r="B578" s="2" t="s">
        <v>18435</v>
      </c>
      <c r="C578" s="2" t="s">
        <v>0</v>
      </c>
      <c r="D578" s="2" t="s">
        <v>18436</v>
      </c>
      <c r="E578" s="2" t="s">
        <v>18437</v>
      </c>
      <c r="F578" s="2" t="s">
        <v>2051</v>
      </c>
      <c r="G578" s="63">
        <v>386255263.88</v>
      </c>
      <c r="H578" s="64">
        <v>59647837.539999999</v>
      </c>
      <c r="I578" s="153">
        <v>482</v>
      </c>
      <c r="J578" s="2" t="s">
        <v>18438</v>
      </c>
      <c r="K578" s="2" t="s">
        <v>18439</v>
      </c>
      <c r="L578" s="2" t="s">
        <v>18440</v>
      </c>
      <c r="M578" s="1">
        <f t="shared" si="16"/>
        <v>1</v>
      </c>
      <c r="N578" s="155" t="str">
        <f>VLOOKUP(F:F,vlookup函数实操!A:B,2)</f>
        <v>行业B</v>
      </c>
      <c r="O578" s="155" t="str">
        <f>VLOOKUP(G:G,vlookup函数实操!H$1:I$6,2)</f>
        <v>营收较高</v>
      </c>
      <c r="P578" s="155" t="str">
        <f t="shared" si="17"/>
        <v>常州市</v>
      </c>
      <c r="Q578" s="155"/>
    </row>
    <row r="579" spans="1:17" ht="22.5" x14ac:dyDescent="0.4">
      <c r="A579" s="2" t="s">
        <v>30015</v>
      </c>
      <c r="B579" s="2" t="s">
        <v>9552</v>
      </c>
      <c r="C579" s="2" t="s">
        <v>0</v>
      </c>
      <c r="D579" s="2" t="s">
        <v>9553</v>
      </c>
      <c r="E579" s="2" t="s">
        <v>9554</v>
      </c>
      <c r="F579" s="2" t="s">
        <v>67</v>
      </c>
      <c r="G579" s="63">
        <v>3350826863.1999998</v>
      </c>
      <c r="H579" s="64">
        <v>220746608.75</v>
      </c>
      <c r="I579" s="153" t="s">
        <v>9555</v>
      </c>
      <c r="J579" s="2" t="s">
        <v>9556</v>
      </c>
      <c r="K579" s="2" t="s">
        <v>9557</v>
      </c>
      <c r="L579" s="2" t="s">
        <v>9558</v>
      </c>
      <c r="M579" s="1">
        <f t="shared" ref="M579:M642" si="18">LEN(L579)-LEN(SUBSTITUTE(L579,"@",""))</f>
        <v>1</v>
      </c>
      <c r="N579" s="155" t="str">
        <f>VLOOKUP(F:F,vlookup函数实操!A:B,2)</f>
        <v>行业A</v>
      </c>
      <c r="O579" s="155" t="str">
        <f>VLOOKUP(G:G,vlookup函数实操!H$1:I$6,2)</f>
        <v>营收极高</v>
      </c>
      <c r="P579" s="155" t="str">
        <f t="shared" ref="P579:P642" si="19">IF(ISNUMBER(FIND("省",E579)),MID(E579,FIND("省",E579)+1,FIND("市",E579)-FIND("省",E579)),LEFT(E579,FIND("市",E579)))</f>
        <v>深圳市</v>
      </c>
      <c r="Q579" s="155"/>
    </row>
    <row r="580" spans="1:17" ht="22.5" x14ac:dyDescent="0.4">
      <c r="A580" s="2" t="s">
        <v>30014</v>
      </c>
      <c r="B580" s="2" t="s">
        <v>4342</v>
      </c>
      <c r="C580" s="2" t="s">
        <v>0</v>
      </c>
      <c r="D580" s="2" t="s">
        <v>4343</v>
      </c>
      <c r="E580" s="2" t="s">
        <v>4344</v>
      </c>
      <c r="F580" s="2" t="s">
        <v>171</v>
      </c>
      <c r="G580" s="63">
        <v>173566128.50999999</v>
      </c>
      <c r="H580" s="64">
        <v>30721655.289999999</v>
      </c>
      <c r="I580" s="153">
        <v>179</v>
      </c>
      <c r="J580" s="2" t="s">
        <v>4345</v>
      </c>
      <c r="K580" s="2" t="s">
        <v>4346</v>
      </c>
      <c r="L580" s="2" t="s">
        <v>4347</v>
      </c>
      <c r="M580" s="1">
        <f t="shared" si="18"/>
        <v>1</v>
      </c>
      <c r="N580" s="155" t="str">
        <f>VLOOKUP(F:F,vlookup函数实操!A:B,2)</f>
        <v>行业A</v>
      </c>
      <c r="O580" s="155" t="str">
        <f>VLOOKUP(G:G,vlookup函数实操!H$1:I$6,2)</f>
        <v>营收较高</v>
      </c>
      <c r="P580" s="155" t="str">
        <f t="shared" si="19"/>
        <v>嘉兴市</v>
      </c>
      <c r="Q580" s="155"/>
    </row>
    <row r="581" spans="1:17" ht="22.5" x14ac:dyDescent="0.4">
      <c r="A581" s="2" t="s">
        <v>30015</v>
      </c>
      <c r="B581" s="2" t="s">
        <v>13118</v>
      </c>
      <c r="C581" s="2" t="s">
        <v>0</v>
      </c>
      <c r="D581" s="2" t="s">
        <v>13119</v>
      </c>
      <c r="E581" s="2" t="s">
        <v>13120</v>
      </c>
      <c r="F581" s="2" t="s">
        <v>285</v>
      </c>
      <c r="G581" s="63">
        <v>114023864.81</v>
      </c>
      <c r="H581" s="64">
        <v>26934322.09</v>
      </c>
      <c r="I581" s="153">
        <v>882</v>
      </c>
      <c r="J581" s="2" t="s">
        <v>13121</v>
      </c>
      <c r="K581" s="2" t="s">
        <v>13122</v>
      </c>
      <c r="L581" s="2" t="s">
        <v>13123</v>
      </c>
      <c r="M581" s="1">
        <f t="shared" si="18"/>
        <v>1</v>
      </c>
      <c r="N581" s="155" t="str">
        <f>VLOOKUP(F:F,vlookup函数实操!A:B,2)</f>
        <v>行业C</v>
      </c>
      <c r="O581" s="155" t="str">
        <f>VLOOKUP(G:G,vlookup函数实操!H$1:I$6,2)</f>
        <v>营收较高</v>
      </c>
      <c r="P581" s="155" t="str">
        <f t="shared" si="19"/>
        <v>潍坊市</v>
      </c>
      <c r="Q581" s="155"/>
    </row>
    <row r="582" spans="1:17" ht="22.5" x14ac:dyDescent="0.4">
      <c r="A582" s="2" t="s">
        <v>30014</v>
      </c>
      <c r="B582" s="2" t="s">
        <v>13124</v>
      </c>
      <c r="C582" s="2" t="s">
        <v>0</v>
      </c>
      <c r="D582" s="2" t="s">
        <v>13125</v>
      </c>
      <c r="E582" s="2" t="s">
        <v>13126</v>
      </c>
      <c r="F582" s="2" t="s">
        <v>2149</v>
      </c>
      <c r="G582" s="63">
        <v>2784588639.8600001</v>
      </c>
      <c r="H582" s="64">
        <v>75662551.370000005</v>
      </c>
      <c r="I582" s="153">
        <v>95</v>
      </c>
      <c r="J582" s="2" t="s">
        <v>13127</v>
      </c>
      <c r="K582" s="2" t="s">
        <v>13128</v>
      </c>
      <c r="L582" s="2" t="s">
        <v>13129</v>
      </c>
      <c r="M582" s="1">
        <f t="shared" si="18"/>
        <v>1</v>
      </c>
      <c r="N582" s="155" t="str">
        <f>VLOOKUP(F:F,vlookup函数实操!A:B,2)</f>
        <v>行业D</v>
      </c>
      <c r="O582" s="155" t="str">
        <f>VLOOKUP(G:G,vlookup函数实操!H$1:I$6,2)</f>
        <v>营收极高</v>
      </c>
      <c r="P582" s="155" t="str">
        <f t="shared" si="19"/>
        <v>济南市</v>
      </c>
      <c r="Q582" s="155"/>
    </row>
    <row r="583" spans="1:17" ht="22.5" x14ac:dyDescent="0.4">
      <c r="A583" s="2" t="s">
        <v>30015</v>
      </c>
      <c r="B583" s="2" t="s">
        <v>4348</v>
      </c>
      <c r="C583" s="2" t="s">
        <v>0</v>
      </c>
      <c r="D583" s="2" t="s">
        <v>4349</v>
      </c>
      <c r="E583" s="2" t="s">
        <v>4350</v>
      </c>
      <c r="F583" s="2" t="s">
        <v>378</v>
      </c>
      <c r="G583" s="63">
        <v>1274592334.1199999</v>
      </c>
      <c r="H583" s="64">
        <v>128860756.09999999</v>
      </c>
      <c r="I583" s="153" t="s">
        <v>4351</v>
      </c>
      <c r="J583" s="2" t="s">
        <v>4352</v>
      </c>
      <c r="K583" s="2" t="s">
        <v>4353</v>
      </c>
      <c r="L583" s="2" t="s">
        <v>4354</v>
      </c>
      <c r="M583" s="1">
        <f t="shared" si="18"/>
        <v>1</v>
      </c>
      <c r="N583" s="155" t="str">
        <f>VLOOKUP(F:F,vlookup函数实操!A:B,2)</f>
        <v>行业C</v>
      </c>
      <c r="O583" s="155" t="str">
        <f>VLOOKUP(G:G,vlookup函数实操!H$1:I$6,2)</f>
        <v>营收极高</v>
      </c>
      <c r="P583" s="155" t="str">
        <f t="shared" si="19"/>
        <v>深圳市</v>
      </c>
      <c r="Q583" s="155"/>
    </row>
    <row r="584" spans="1:17" ht="22.5" x14ac:dyDescent="0.4">
      <c r="A584" s="2" t="s">
        <v>30015</v>
      </c>
      <c r="B584" s="2" t="s">
        <v>27671</v>
      </c>
      <c r="C584" s="2" t="s">
        <v>0</v>
      </c>
      <c r="D584" s="2" t="s">
        <v>27672</v>
      </c>
      <c r="E584" s="2" t="s">
        <v>27673</v>
      </c>
      <c r="F584" s="2" t="s">
        <v>40</v>
      </c>
      <c r="G584" s="63">
        <v>406635701.89999998</v>
      </c>
      <c r="H584" s="64">
        <v>1597402.05</v>
      </c>
      <c r="I584" s="153" t="s">
        <v>27674</v>
      </c>
      <c r="J584" s="2" t="s">
        <v>27675</v>
      </c>
      <c r="K584" s="2" t="s">
        <v>27676</v>
      </c>
      <c r="L584" s="2" t="s">
        <v>27677</v>
      </c>
      <c r="M584" s="1">
        <f t="shared" si="18"/>
        <v>1</v>
      </c>
      <c r="N584" s="155" t="str">
        <f>VLOOKUP(F:F,vlookup函数实操!A:B,2)</f>
        <v>行业C</v>
      </c>
      <c r="O584" s="155" t="str">
        <f>VLOOKUP(G:G,vlookup函数实操!H$1:I$6,2)</f>
        <v>营收较高</v>
      </c>
      <c r="P584" s="155" t="str">
        <f t="shared" si="19"/>
        <v>北京市</v>
      </c>
      <c r="Q584" s="155"/>
    </row>
    <row r="585" spans="1:17" ht="22.5" x14ac:dyDescent="0.4">
      <c r="A585" s="2" t="s">
        <v>30015</v>
      </c>
      <c r="B585" s="2" t="s">
        <v>20599</v>
      </c>
      <c r="C585" s="2" t="s">
        <v>0</v>
      </c>
      <c r="D585" s="2" t="s">
        <v>20600</v>
      </c>
      <c r="E585" s="2" t="s">
        <v>20601</v>
      </c>
      <c r="F585" s="2" t="s">
        <v>47</v>
      </c>
      <c r="G585" s="63">
        <v>1345386256.6800001</v>
      </c>
      <c r="H585" s="64">
        <v>79169997.359999999</v>
      </c>
      <c r="I585" s="153">
        <v>539</v>
      </c>
      <c r="J585" s="2" t="s">
        <v>20602</v>
      </c>
      <c r="K585" s="2" t="s">
        <v>20603</v>
      </c>
      <c r="L585" s="2" t="s">
        <v>20604</v>
      </c>
      <c r="M585" s="1">
        <f t="shared" si="18"/>
        <v>2</v>
      </c>
      <c r="N585" s="155" t="str">
        <f>VLOOKUP(F:F,vlookup函数实操!A:B,2)</f>
        <v>行业D</v>
      </c>
      <c r="O585" s="155" t="str">
        <f>VLOOKUP(G:G,vlookup函数实操!H$1:I$6,2)</f>
        <v>营收极高</v>
      </c>
      <c r="P585" s="155" t="str">
        <f t="shared" si="19"/>
        <v>惠州市</v>
      </c>
      <c r="Q585" s="155"/>
    </row>
    <row r="586" spans="1:17" ht="22.5" x14ac:dyDescent="0.4">
      <c r="A586" s="2" t="s">
        <v>30015</v>
      </c>
      <c r="B586" s="2" t="s">
        <v>25826</v>
      </c>
      <c r="C586" s="2" t="s">
        <v>0</v>
      </c>
      <c r="D586" s="2" t="s">
        <v>25827</v>
      </c>
      <c r="E586" s="2" t="s">
        <v>25828</v>
      </c>
      <c r="F586" s="2" t="s">
        <v>206</v>
      </c>
      <c r="G586" s="63">
        <v>430474186.08999997</v>
      </c>
      <c r="H586" s="64">
        <v>42876325.979999997</v>
      </c>
      <c r="I586" s="153">
        <v>1635</v>
      </c>
      <c r="J586" s="2" t="s">
        <v>25829</v>
      </c>
      <c r="K586" s="2" t="s">
        <v>25830</v>
      </c>
      <c r="L586" s="2" t="s">
        <v>25831</v>
      </c>
      <c r="M586" s="1">
        <f t="shared" si="18"/>
        <v>2</v>
      </c>
      <c r="N586" s="155" t="str">
        <f>VLOOKUP(F:F,vlookup函数实操!A:B,2)</f>
        <v>行业C</v>
      </c>
      <c r="O586" s="155" t="str">
        <f>VLOOKUP(G:G,vlookup函数实操!H$1:I$6,2)</f>
        <v>营收较高</v>
      </c>
      <c r="P586" s="155" t="str">
        <f t="shared" si="19"/>
        <v>东莞市</v>
      </c>
      <c r="Q586" s="155"/>
    </row>
    <row r="587" spans="1:17" ht="22.5" x14ac:dyDescent="0.4">
      <c r="A587" s="2" t="s">
        <v>30014</v>
      </c>
      <c r="B587" s="2" t="s">
        <v>4355</v>
      </c>
      <c r="C587" s="2" t="s">
        <v>0</v>
      </c>
      <c r="D587" s="2" t="s">
        <v>4356</v>
      </c>
      <c r="E587" s="2" t="s">
        <v>4357</v>
      </c>
      <c r="F587" s="2" t="s">
        <v>378</v>
      </c>
      <c r="G587" s="63">
        <v>740022775.20000005</v>
      </c>
      <c r="H587" s="64">
        <v>84918348.269999996</v>
      </c>
      <c r="I587" s="153" t="s">
        <v>4358</v>
      </c>
      <c r="J587" s="2" t="s">
        <v>4359</v>
      </c>
      <c r="K587" s="2" t="s">
        <v>4360</v>
      </c>
      <c r="L587" s="2" t="s">
        <v>4361</v>
      </c>
      <c r="M587" s="1">
        <f t="shared" si="18"/>
        <v>1</v>
      </c>
      <c r="N587" s="155" t="str">
        <f>VLOOKUP(F:F,vlookup函数实操!A:B,2)</f>
        <v>行业C</v>
      </c>
      <c r="O587" s="155" t="str">
        <f>VLOOKUP(G:G,vlookup函数实操!H$1:I$6,2)</f>
        <v>营收较高</v>
      </c>
      <c r="P587" s="155" t="str">
        <f t="shared" si="19"/>
        <v>郑州市</v>
      </c>
      <c r="Q587" s="155"/>
    </row>
    <row r="588" spans="1:17" x14ac:dyDescent="0.4">
      <c r="A588" s="2" t="s">
        <v>30014</v>
      </c>
      <c r="B588" s="2" t="s">
        <v>4362</v>
      </c>
      <c r="C588" s="2" t="s">
        <v>0</v>
      </c>
      <c r="D588" s="2" t="s">
        <v>4363</v>
      </c>
      <c r="E588" s="2" t="s">
        <v>4364</v>
      </c>
      <c r="F588" s="2" t="s">
        <v>537</v>
      </c>
      <c r="G588" s="63">
        <v>3526036788.96</v>
      </c>
      <c r="H588" s="64">
        <v>-115652914.13</v>
      </c>
      <c r="I588" s="153" t="s">
        <v>4365</v>
      </c>
      <c r="J588" s="2" t="s">
        <v>4366</v>
      </c>
      <c r="K588" s="2" t="s">
        <v>4367</v>
      </c>
      <c r="L588" s="2" t="s">
        <v>4368</v>
      </c>
      <c r="M588" s="1">
        <f t="shared" si="18"/>
        <v>2</v>
      </c>
      <c r="N588" s="155" t="str">
        <f>VLOOKUP(F:F,vlookup函数实操!A:B,2)</f>
        <v>行业D</v>
      </c>
      <c r="O588" s="155" t="str">
        <f>VLOOKUP(G:G,vlookup函数实操!H$1:I$6,2)</f>
        <v>营收极高</v>
      </c>
      <c r="P588" s="155" t="str">
        <f t="shared" si="19"/>
        <v>郑州市</v>
      </c>
      <c r="Q588" s="155"/>
    </row>
    <row r="589" spans="1:17" ht="22.5" x14ac:dyDescent="0.4">
      <c r="A589" s="2" t="s">
        <v>30015</v>
      </c>
      <c r="B589" s="2" t="s">
        <v>9559</v>
      </c>
      <c r="C589" s="2" t="s">
        <v>0</v>
      </c>
      <c r="D589" s="2" t="s">
        <v>9560</v>
      </c>
      <c r="E589" s="2" t="s">
        <v>9561</v>
      </c>
      <c r="F589" s="2" t="s">
        <v>2616</v>
      </c>
      <c r="G589" s="63">
        <v>31315235.359999999</v>
      </c>
      <c r="H589" s="64">
        <v>-5272993.53</v>
      </c>
      <c r="I589" s="153">
        <v>412</v>
      </c>
      <c r="J589" s="2" t="s">
        <v>9562</v>
      </c>
      <c r="K589" s="2" t="s">
        <v>9563</v>
      </c>
      <c r="L589" s="2" t="s">
        <v>9564</v>
      </c>
      <c r="M589" s="1">
        <f t="shared" si="18"/>
        <v>3</v>
      </c>
      <c r="N589" s="155" t="str">
        <f>VLOOKUP(F:F,vlookup函数实操!A:B,2)</f>
        <v>行业B</v>
      </c>
      <c r="O589" s="155" t="str">
        <f>VLOOKUP(G:G,vlookup函数实操!H$1:I$6,2)</f>
        <v>营收正常</v>
      </c>
      <c r="P589" s="155" t="str">
        <f t="shared" si="19"/>
        <v>深圳市</v>
      </c>
      <c r="Q589" s="155"/>
    </row>
    <row r="590" spans="1:17" ht="22.5" x14ac:dyDescent="0.4">
      <c r="A590" s="2" t="s">
        <v>30015</v>
      </c>
      <c r="B590" s="2" t="s">
        <v>20605</v>
      </c>
      <c r="C590" s="2" t="s">
        <v>0</v>
      </c>
      <c r="D590" s="2" t="s">
        <v>20606</v>
      </c>
      <c r="E590" s="2" t="s">
        <v>20607</v>
      </c>
      <c r="F590" s="2" t="s">
        <v>253</v>
      </c>
      <c r="G590" s="63">
        <v>184043106.63</v>
      </c>
      <c r="H590" s="64">
        <v>18363929.41</v>
      </c>
      <c r="I590" s="153">
        <v>751</v>
      </c>
      <c r="J590" s="2" t="s">
        <v>20608</v>
      </c>
      <c r="K590" s="2" t="s">
        <v>20609</v>
      </c>
      <c r="L590" s="2" t="s">
        <v>20610</v>
      </c>
      <c r="M590" s="1">
        <f t="shared" si="18"/>
        <v>2</v>
      </c>
      <c r="N590" s="155" t="str">
        <f>VLOOKUP(F:F,vlookup函数实操!A:B,2)</f>
        <v>行业D</v>
      </c>
      <c r="O590" s="155" t="str">
        <f>VLOOKUP(G:G,vlookup函数实操!H$1:I$6,2)</f>
        <v>营收较高</v>
      </c>
      <c r="P590" s="155" t="str">
        <f t="shared" si="19"/>
        <v>益阳市</v>
      </c>
      <c r="Q590" s="155"/>
    </row>
    <row r="591" spans="1:17" ht="22.5" x14ac:dyDescent="0.4">
      <c r="A591" s="2" t="s">
        <v>30015</v>
      </c>
      <c r="B591" s="2" t="s">
        <v>4369</v>
      </c>
      <c r="C591" s="2" t="s">
        <v>0</v>
      </c>
      <c r="D591" s="2" t="s">
        <v>4370</v>
      </c>
      <c r="E591" s="2" t="s">
        <v>4371</v>
      </c>
      <c r="F591" s="2" t="s">
        <v>253</v>
      </c>
      <c r="G591" s="63">
        <v>124288200.37</v>
      </c>
      <c r="H591" s="64">
        <v>26173783.300000001</v>
      </c>
      <c r="I591" s="153">
        <v>495</v>
      </c>
      <c r="J591" s="2" t="s">
        <v>4372</v>
      </c>
      <c r="K591" s="2" t="s">
        <v>4373</v>
      </c>
      <c r="L591" s="2" t="s">
        <v>4374</v>
      </c>
      <c r="M591" s="1">
        <f t="shared" si="18"/>
        <v>1</v>
      </c>
      <c r="N591" s="155" t="str">
        <f>VLOOKUP(F:F,vlookup函数实操!A:B,2)</f>
        <v>行业D</v>
      </c>
      <c r="O591" s="155" t="str">
        <f>VLOOKUP(G:G,vlookup函数实操!H$1:I$6,2)</f>
        <v>营收较高</v>
      </c>
      <c r="P591" s="155" t="str">
        <f t="shared" si="19"/>
        <v>长沙市</v>
      </c>
      <c r="Q591" s="155"/>
    </row>
    <row r="592" spans="1:17" ht="22.5" x14ac:dyDescent="0.4">
      <c r="A592" s="2" t="s">
        <v>30015</v>
      </c>
      <c r="B592" s="2" t="s">
        <v>7884</v>
      </c>
      <c r="C592" s="2" t="s">
        <v>0</v>
      </c>
      <c r="D592" s="2" t="s">
        <v>7885</v>
      </c>
      <c r="E592" s="2" t="s">
        <v>7886</v>
      </c>
      <c r="F592" s="2" t="s">
        <v>171</v>
      </c>
      <c r="G592" s="63">
        <v>467128183.69999999</v>
      </c>
      <c r="H592" s="64">
        <v>20127424.030000001</v>
      </c>
      <c r="I592" s="153">
        <v>284</v>
      </c>
      <c r="J592" s="2" t="s">
        <v>7887</v>
      </c>
      <c r="K592" s="2" t="s">
        <v>7888</v>
      </c>
      <c r="L592" s="2" t="s">
        <v>7889</v>
      </c>
      <c r="M592" s="1">
        <f t="shared" si="18"/>
        <v>1</v>
      </c>
      <c r="N592" s="155" t="str">
        <f>VLOOKUP(F:F,vlookup函数实操!A:B,2)</f>
        <v>行业A</v>
      </c>
      <c r="O592" s="155" t="str">
        <f>VLOOKUP(G:G,vlookup函数实操!H$1:I$6,2)</f>
        <v>营收较高</v>
      </c>
      <c r="P592" s="155" t="str">
        <f t="shared" si="19"/>
        <v>苏州市</v>
      </c>
      <c r="Q592" s="155"/>
    </row>
    <row r="593" spans="1:17" x14ac:dyDescent="0.4">
      <c r="A593" s="2" t="s">
        <v>30015</v>
      </c>
      <c r="B593" s="2" t="s">
        <v>321</v>
      </c>
      <c r="C593" s="2" t="s">
        <v>0</v>
      </c>
      <c r="D593" s="2" t="s">
        <v>322</v>
      </c>
      <c r="E593" s="2" t="s">
        <v>323</v>
      </c>
      <c r="F593" s="2" t="s">
        <v>253</v>
      </c>
      <c r="G593" s="63">
        <v>170505493.81</v>
      </c>
      <c r="H593" s="64">
        <v>18145396.649999999</v>
      </c>
      <c r="I593" s="153">
        <v>1098</v>
      </c>
      <c r="J593" s="2" t="s">
        <v>324</v>
      </c>
      <c r="K593" s="2" t="s">
        <v>325</v>
      </c>
      <c r="L593" s="2" t="s">
        <v>326</v>
      </c>
      <c r="M593" s="1">
        <f t="shared" si="18"/>
        <v>1</v>
      </c>
      <c r="N593" s="155" t="str">
        <f>VLOOKUP(F:F,vlookup函数实操!A:B,2)</f>
        <v>行业D</v>
      </c>
      <c r="O593" s="155" t="str">
        <f>VLOOKUP(G:G,vlookup函数实操!H$1:I$6,2)</f>
        <v>营收较高</v>
      </c>
      <c r="P593" s="155" t="str">
        <f t="shared" si="19"/>
        <v>重庆市</v>
      </c>
      <c r="Q593" s="155"/>
    </row>
    <row r="594" spans="1:17" ht="22.5" x14ac:dyDescent="0.4">
      <c r="A594" s="2" t="s">
        <v>30015</v>
      </c>
      <c r="B594" s="2" t="s">
        <v>408</v>
      </c>
      <c r="C594" s="2" t="s">
        <v>0</v>
      </c>
      <c r="D594" s="2" t="s">
        <v>409</v>
      </c>
      <c r="E594" s="2" t="s">
        <v>410</v>
      </c>
      <c r="F594" s="2" t="s">
        <v>88</v>
      </c>
      <c r="G594" s="63">
        <v>99435117.730000004</v>
      </c>
      <c r="H594" s="64">
        <v>50529872.770000003</v>
      </c>
      <c r="I594" s="153">
        <v>913</v>
      </c>
      <c r="J594" s="2" t="s">
        <v>411</v>
      </c>
      <c r="K594" s="2" t="s">
        <v>412</v>
      </c>
      <c r="L594" s="2" t="s">
        <v>413</v>
      </c>
      <c r="M594" s="1">
        <f t="shared" si="18"/>
        <v>3</v>
      </c>
      <c r="N594" s="155" t="str">
        <f>VLOOKUP(F:F,vlookup函数实操!A:B,2)</f>
        <v>行业C</v>
      </c>
      <c r="O594" s="155" t="str">
        <f>VLOOKUP(G:G,vlookup函数实操!H$1:I$6,2)</f>
        <v>营收正常</v>
      </c>
      <c r="P594" s="155" t="str">
        <f t="shared" si="19"/>
        <v>重庆市</v>
      </c>
      <c r="Q594" s="155"/>
    </row>
    <row r="595" spans="1:17" x14ac:dyDescent="0.4">
      <c r="A595" s="2" t="s">
        <v>30014</v>
      </c>
      <c r="B595" s="2" t="s">
        <v>456</v>
      </c>
      <c r="C595" s="2" t="s">
        <v>457</v>
      </c>
      <c r="D595" s="2" t="s">
        <v>458</v>
      </c>
      <c r="E595" s="2" t="s">
        <v>459</v>
      </c>
      <c r="F595" s="2" t="s">
        <v>338</v>
      </c>
      <c r="G595" s="63">
        <v>7586658000</v>
      </c>
      <c r="H595" s="64">
        <v>3619171000</v>
      </c>
      <c r="I595" s="153" t="s">
        <v>460</v>
      </c>
      <c r="J595" s="2" t="s">
        <v>461</v>
      </c>
      <c r="K595" s="2" t="s">
        <v>462</v>
      </c>
      <c r="L595" s="2" t="s">
        <v>463</v>
      </c>
      <c r="M595" s="1">
        <f t="shared" si="18"/>
        <v>2</v>
      </c>
      <c r="N595" s="155" t="str">
        <f>VLOOKUP(F:F,vlookup函数实操!A:B,2)</f>
        <v>行业E</v>
      </c>
      <c r="O595" s="155" t="str">
        <f>VLOOKUP(G:G,vlookup函数实操!H$1:I$6,2)</f>
        <v>营收极高</v>
      </c>
      <c r="P595" s="155" t="str">
        <f t="shared" si="19"/>
        <v>重庆市</v>
      </c>
      <c r="Q595" s="155"/>
    </row>
    <row r="596" spans="1:17" ht="22.5" x14ac:dyDescent="0.4">
      <c r="A596" s="2" t="s">
        <v>30015</v>
      </c>
      <c r="B596" s="2" t="s">
        <v>327</v>
      </c>
      <c r="C596" s="2" t="s">
        <v>0</v>
      </c>
      <c r="D596" s="2" t="s">
        <v>328</v>
      </c>
      <c r="E596" s="2" t="s">
        <v>329</v>
      </c>
      <c r="F596" s="2" t="s">
        <v>142</v>
      </c>
      <c r="G596" s="63">
        <v>45168010.840000004</v>
      </c>
      <c r="H596" s="64">
        <v>-12186901.42</v>
      </c>
      <c r="I596" s="153">
        <v>831</v>
      </c>
      <c r="J596" s="2" t="s">
        <v>330</v>
      </c>
      <c r="K596" s="2" t="s">
        <v>331</v>
      </c>
      <c r="L596" s="2" t="s">
        <v>332</v>
      </c>
      <c r="M596" s="1">
        <f t="shared" si="18"/>
        <v>3</v>
      </c>
      <c r="N596" s="155" t="str">
        <f>VLOOKUP(F:F,vlookup函数实操!A:B,2)</f>
        <v>行业A</v>
      </c>
      <c r="O596" s="155" t="str">
        <f>VLOOKUP(G:G,vlookup函数实操!H$1:I$6,2)</f>
        <v>营收正常</v>
      </c>
      <c r="P596" s="155" t="str">
        <f t="shared" si="19"/>
        <v>重庆市</v>
      </c>
      <c r="Q596" s="155"/>
    </row>
    <row r="597" spans="1:17" ht="22.5" x14ac:dyDescent="0.4">
      <c r="A597" s="2" t="s">
        <v>30015</v>
      </c>
      <c r="B597" s="2" t="s">
        <v>18441</v>
      </c>
      <c r="C597" s="2" t="s">
        <v>0</v>
      </c>
      <c r="D597" s="2" t="s">
        <v>18442</v>
      </c>
      <c r="E597" s="2" t="s">
        <v>18443</v>
      </c>
      <c r="F597" s="2" t="s">
        <v>156</v>
      </c>
      <c r="G597" s="63">
        <v>1821064321.0699999</v>
      </c>
      <c r="H597" s="64">
        <v>464412551.72000003</v>
      </c>
      <c r="I597" s="153">
        <v>6440</v>
      </c>
      <c r="J597" s="2" t="s">
        <v>18444</v>
      </c>
      <c r="K597" s="2" t="s">
        <v>18445</v>
      </c>
      <c r="L597" s="2" t="s">
        <v>18446</v>
      </c>
      <c r="M597" s="1">
        <f t="shared" si="18"/>
        <v>3</v>
      </c>
      <c r="N597" s="155" t="str">
        <f>VLOOKUP(F:F,vlookup函数实操!A:B,2)</f>
        <v>行业E</v>
      </c>
      <c r="O597" s="155" t="str">
        <f>VLOOKUP(G:G,vlookup函数实操!H$1:I$6,2)</f>
        <v>营收极高</v>
      </c>
      <c r="P597" s="155" t="str">
        <f t="shared" si="19"/>
        <v>镇江市</v>
      </c>
      <c r="Q597" s="155"/>
    </row>
    <row r="598" spans="1:17" x14ac:dyDescent="0.4">
      <c r="A598" s="2" t="s">
        <v>30014</v>
      </c>
      <c r="B598" s="2" t="s">
        <v>4375</v>
      </c>
      <c r="C598" s="2" t="s">
        <v>0</v>
      </c>
      <c r="D598" s="2" t="s">
        <v>4376</v>
      </c>
      <c r="E598" s="2" t="s">
        <v>4377</v>
      </c>
      <c r="F598" s="2" t="s">
        <v>398</v>
      </c>
      <c r="G598" s="63">
        <v>266463316.66</v>
      </c>
      <c r="H598" s="64">
        <v>21435453.43</v>
      </c>
      <c r="I598" s="153">
        <v>1502</v>
      </c>
      <c r="J598" s="2" t="s">
        <v>4378</v>
      </c>
      <c r="K598" s="2" t="s">
        <v>4379</v>
      </c>
      <c r="L598" s="2" t="s">
        <v>4380</v>
      </c>
      <c r="M598" s="1">
        <f t="shared" si="18"/>
        <v>1</v>
      </c>
      <c r="N598" s="155" t="str">
        <f>VLOOKUP(F:F,vlookup函数实操!A:B,2)</f>
        <v>行业D</v>
      </c>
      <c r="O598" s="155" t="str">
        <f>VLOOKUP(G:G,vlookup函数实操!H$1:I$6,2)</f>
        <v>营收较高</v>
      </c>
      <c r="P598" s="155" t="str">
        <f t="shared" si="19"/>
        <v>重庆市</v>
      </c>
      <c r="Q598" s="155"/>
    </row>
    <row r="599" spans="1:17" ht="22.5" x14ac:dyDescent="0.4">
      <c r="A599" s="2" t="s">
        <v>30014</v>
      </c>
      <c r="B599" s="2" t="s">
        <v>4381</v>
      </c>
      <c r="C599" s="2" t="s">
        <v>0</v>
      </c>
      <c r="D599" s="2" t="s">
        <v>4382</v>
      </c>
      <c r="E599" s="2" t="s">
        <v>4383</v>
      </c>
      <c r="F599" s="2" t="s">
        <v>32</v>
      </c>
      <c r="G599" s="63">
        <v>3910267141.5300002</v>
      </c>
      <c r="H599" s="64">
        <v>104072957.83</v>
      </c>
      <c r="I599" s="153">
        <v>2076</v>
      </c>
      <c r="J599" s="2" t="s">
        <v>4384</v>
      </c>
      <c r="K599" s="2" t="s">
        <v>4385</v>
      </c>
      <c r="L599" s="2" t="s">
        <v>4386</v>
      </c>
      <c r="M599" s="1">
        <f t="shared" si="18"/>
        <v>2</v>
      </c>
      <c r="N599" s="155" t="str">
        <f>VLOOKUP(F:F,vlookup函数实操!A:B,2)</f>
        <v>行业A</v>
      </c>
      <c r="O599" s="155" t="str">
        <f>VLOOKUP(G:G,vlookup函数实操!H$1:I$6,2)</f>
        <v>营收极高</v>
      </c>
      <c r="P599" s="155" t="str">
        <f t="shared" si="19"/>
        <v>北京市</v>
      </c>
      <c r="Q599" s="155"/>
    </row>
    <row r="600" spans="1:17" ht="22.5" x14ac:dyDescent="0.4">
      <c r="A600" s="2" t="s">
        <v>30014</v>
      </c>
      <c r="B600" s="2" t="s">
        <v>4387</v>
      </c>
      <c r="C600" s="2" t="s">
        <v>0</v>
      </c>
      <c r="D600" s="2" t="s">
        <v>4388</v>
      </c>
      <c r="E600" s="2" t="s">
        <v>4389</v>
      </c>
      <c r="F600" s="2" t="s">
        <v>25</v>
      </c>
      <c r="G600" s="63">
        <v>760426041.28999996</v>
      </c>
      <c r="H600" s="64">
        <v>15454437.029999999</v>
      </c>
      <c r="I600" s="153">
        <v>572</v>
      </c>
      <c r="J600" s="2" t="s">
        <v>4390</v>
      </c>
      <c r="K600" s="2" t="s">
        <v>4391</v>
      </c>
      <c r="L600" s="2" t="s">
        <v>4392</v>
      </c>
      <c r="M600" s="1">
        <f t="shared" si="18"/>
        <v>2</v>
      </c>
      <c r="N600" s="155" t="str">
        <f>VLOOKUP(F:F,vlookup函数实操!A:B,2)</f>
        <v>行业B</v>
      </c>
      <c r="O600" s="155" t="str">
        <f>VLOOKUP(G:G,vlookup函数实操!H$1:I$6,2)</f>
        <v>营收较高</v>
      </c>
      <c r="P600" s="155" t="str">
        <f t="shared" si="19"/>
        <v>北京市</v>
      </c>
      <c r="Q600" s="155"/>
    </row>
    <row r="601" spans="1:17" ht="22.5" x14ac:dyDescent="0.4">
      <c r="A601" s="2" t="s">
        <v>30014</v>
      </c>
      <c r="B601" s="2" t="s">
        <v>9565</v>
      </c>
      <c r="C601" s="2" t="s">
        <v>0</v>
      </c>
      <c r="D601" s="2" t="s">
        <v>9566</v>
      </c>
      <c r="E601" s="2" t="s">
        <v>9567</v>
      </c>
      <c r="F601" s="2" t="s">
        <v>163</v>
      </c>
      <c r="G601" s="63">
        <v>146785887.63999999</v>
      </c>
      <c r="H601" s="64">
        <v>-6315627.96</v>
      </c>
      <c r="I601" s="153">
        <v>523</v>
      </c>
      <c r="J601" s="2" t="s">
        <v>9568</v>
      </c>
      <c r="K601" s="2" t="s">
        <v>9569</v>
      </c>
      <c r="L601" s="2" t="s">
        <v>9570</v>
      </c>
      <c r="M601" s="1">
        <f t="shared" si="18"/>
        <v>1</v>
      </c>
      <c r="N601" s="155" t="str">
        <f>VLOOKUP(F:F,vlookup函数实操!A:B,2)</f>
        <v>行业D</v>
      </c>
      <c r="O601" s="155" t="str">
        <f>VLOOKUP(G:G,vlookup函数实操!H$1:I$6,2)</f>
        <v>营收较高</v>
      </c>
      <c r="P601" s="155" t="str">
        <f t="shared" si="19"/>
        <v>深圳市</v>
      </c>
      <c r="Q601" s="155"/>
    </row>
    <row r="602" spans="1:17" ht="22.5" x14ac:dyDescent="0.4">
      <c r="A602" s="2" t="s">
        <v>30015</v>
      </c>
      <c r="B602" s="2" t="s">
        <v>9287</v>
      </c>
      <c r="C602" s="2" t="s">
        <v>0</v>
      </c>
      <c r="D602" s="2" t="s">
        <v>9288</v>
      </c>
      <c r="E602" s="2" t="s">
        <v>9289</v>
      </c>
      <c r="F602" s="2" t="s">
        <v>171</v>
      </c>
      <c r="G602" s="63">
        <v>230997541.75999999</v>
      </c>
      <c r="H602" s="64">
        <v>3823784.34</v>
      </c>
      <c r="I602" s="153">
        <v>668</v>
      </c>
      <c r="J602" s="2" t="s">
        <v>9290</v>
      </c>
      <c r="K602" s="2" t="s">
        <v>9291</v>
      </c>
      <c r="L602" s="2" t="s">
        <v>9292</v>
      </c>
      <c r="M602" s="1">
        <f t="shared" si="18"/>
        <v>1</v>
      </c>
      <c r="N602" s="155" t="str">
        <f>VLOOKUP(F:F,vlookup函数实操!A:B,2)</f>
        <v>行业A</v>
      </c>
      <c r="O602" s="155" t="str">
        <f>VLOOKUP(G:G,vlookup函数实操!H$1:I$6,2)</f>
        <v>营收较高</v>
      </c>
      <c r="P602" s="155" t="str">
        <f t="shared" si="19"/>
        <v>深圳市</v>
      </c>
      <c r="Q602" s="155"/>
    </row>
    <row r="603" spans="1:17" ht="22.5" x14ac:dyDescent="0.4">
      <c r="A603" s="2" t="s">
        <v>30014</v>
      </c>
      <c r="B603" s="2" t="s">
        <v>5294</v>
      </c>
      <c r="C603" s="2" t="s">
        <v>0</v>
      </c>
      <c r="D603" s="2" t="s">
        <v>5295</v>
      </c>
      <c r="E603" s="2" t="s">
        <v>5296</v>
      </c>
      <c r="F603" s="2" t="s">
        <v>560</v>
      </c>
      <c r="G603" s="63">
        <v>564110382.10000002</v>
      </c>
      <c r="H603" s="64">
        <v>11608884.539999999</v>
      </c>
      <c r="I603" s="153">
        <v>2895</v>
      </c>
      <c r="J603" s="2" t="s">
        <v>5297</v>
      </c>
      <c r="K603" s="2" t="s">
        <v>5298</v>
      </c>
      <c r="L603" s="2" t="s">
        <v>5299</v>
      </c>
      <c r="M603" s="1">
        <f t="shared" si="18"/>
        <v>1</v>
      </c>
      <c r="N603" s="155" t="str">
        <f>VLOOKUP(F:F,vlookup函数实操!A:B,2)</f>
        <v>行业C</v>
      </c>
      <c r="O603" s="155" t="str">
        <f>VLOOKUP(G:G,vlookup函数实操!H$1:I$6,2)</f>
        <v>营收较高</v>
      </c>
      <c r="P603" s="155" t="str">
        <f t="shared" si="19"/>
        <v>新疆维吾尔自治区乌鲁木齐市</v>
      </c>
      <c r="Q603" s="155"/>
    </row>
    <row r="604" spans="1:17" ht="22.5" x14ac:dyDescent="0.4">
      <c r="A604" s="2" t="s">
        <v>30014</v>
      </c>
      <c r="B604" s="2" t="s">
        <v>7400</v>
      </c>
      <c r="C604" s="2" t="s">
        <v>0</v>
      </c>
      <c r="D604" s="2" t="s">
        <v>7401</v>
      </c>
      <c r="E604" s="2" t="s">
        <v>7402</v>
      </c>
      <c r="F604" s="2" t="s">
        <v>509</v>
      </c>
      <c r="G604" s="63">
        <v>15205001223.49</v>
      </c>
      <c r="H604" s="64">
        <v>130793773.88</v>
      </c>
      <c r="I604" s="153" t="s">
        <v>7403</v>
      </c>
      <c r="J604" s="2" t="s">
        <v>7404</v>
      </c>
      <c r="K604" s="2" t="s">
        <v>7405</v>
      </c>
      <c r="L604" s="2" t="s">
        <v>7406</v>
      </c>
      <c r="M604" s="1">
        <f t="shared" si="18"/>
        <v>3</v>
      </c>
      <c r="N604" s="155" t="str">
        <f>VLOOKUP(F:F,vlookup函数实操!A:B,2)</f>
        <v>行业B</v>
      </c>
      <c r="O604" s="155" t="str">
        <f>VLOOKUP(G:G,vlookup函数实操!H$1:I$6,2)</f>
        <v>营收极高</v>
      </c>
      <c r="P604" s="155" t="str">
        <f t="shared" si="19"/>
        <v>天津市</v>
      </c>
      <c r="Q604" s="155"/>
    </row>
    <row r="605" spans="1:17" ht="22.5" x14ac:dyDescent="0.4">
      <c r="A605" s="2" t="s">
        <v>30015</v>
      </c>
      <c r="B605" s="2" t="s">
        <v>2520</v>
      </c>
      <c r="C605" s="2" t="s">
        <v>0</v>
      </c>
      <c r="D605" s="2" t="s">
        <v>2521</v>
      </c>
      <c r="E605" s="2" t="s">
        <v>2522</v>
      </c>
      <c r="F605" s="2" t="s">
        <v>246</v>
      </c>
      <c r="G605" s="63">
        <v>201510235.72999999</v>
      </c>
      <c r="H605" s="64">
        <v>21132650.539999999</v>
      </c>
      <c r="I605" s="153">
        <v>810</v>
      </c>
      <c r="J605" s="2" t="s">
        <v>2523</v>
      </c>
      <c r="K605" s="2" t="s">
        <v>2524</v>
      </c>
      <c r="L605" s="2" t="s">
        <v>2525</v>
      </c>
      <c r="M605" s="1">
        <f t="shared" si="18"/>
        <v>1</v>
      </c>
      <c r="N605" s="155" t="str">
        <f>VLOOKUP(F:F,vlookup函数实操!A:B,2)</f>
        <v>行业C</v>
      </c>
      <c r="O605" s="155" t="str">
        <f>VLOOKUP(G:G,vlookup函数实操!H$1:I$6,2)</f>
        <v>营收较高</v>
      </c>
      <c r="P605" s="155" t="str">
        <f t="shared" si="19"/>
        <v>嘉兴市</v>
      </c>
      <c r="Q605" s="155"/>
    </row>
    <row r="606" spans="1:17" ht="33.75" x14ac:dyDescent="0.4">
      <c r="A606" s="2" t="s">
        <v>30015</v>
      </c>
      <c r="B606" s="2" t="s">
        <v>20611</v>
      </c>
      <c r="C606" s="2" t="s">
        <v>0</v>
      </c>
      <c r="D606" s="2" t="s">
        <v>20612</v>
      </c>
      <c r="E606" s="2" t="s">
        <v>20613</v>
      </c>
      <c r="F606" s="2" t="s">
        <v>560</v>
      </c>
      <c r="G606" s="63">
        <v>646094491.75999999</v>
      </c>
      <c r="H606" s="64">
        <v>60039693.25</v>
      </c>
      <c r="I606" s="153">
        <v>3311</v>
      </c>
      <c r="J606" s="2" t="s">
        <v>20614</v>
      </c>
      <c r="K606" s="2" t="s">
        <v>20615</v>
      </c>
      <c r="L606" s="2" t="s">
        <v>20616</v>
      </c>
      <c r="M606" s="1">
        <f t="shared" si="18"/>
        <v>3</v>
      </c>
      <c r="N606" s="155" t="str">
        <f>VLOOKUP(F:F,vlookup函数实操!A:B,2)</f>
        <v>行业C</v>
      </c>
      <c r="O606" s="155" t="str">
        <f>VLOOKUP(G:G,vlookup函数实操!H$1:I$6,2)</f>
        <v>营收较高</v>
      </c>
      <c r="P606" s="155" t="str">
        <f t="shared" si="19"/>
        <v>长沙市</v>
      </c>
      <c r="Q606" s="155"/>
    </row>
    <row r="607" spans="1:17" ht="22.5" x14ac:dyDescent="0.4">
      <c r="A607" s="2" t="s">
        <v>30015</v>
      </c>
      <c r="B607" s="2" t="s">
        <v>4393</v>
      </c>
      <c r="C607" s="2" t="s">
        <v>0</v>
      </c>
      <c r="D607" s="2" t="s">
        <v>4394</v>
      </c>
      <c r="E607" s="2" t="s">
        <v>4395</v>
      </c>
      <c r="F607" s="2" t="s">
        <v>681</v>
      </c>
      <c r="G607" s="63">
        <v>544703006.24000001</v>
      </c>
      <c r="H607" s="64">
        <v>79937320.299999997</v>
      </c>
      <c r="I607" s="153">
        <v>1726</v>
      </c>
      <c r="J607" s="2" t="s">
        <v>4396</v>
      </c>
      <c r="K607" s="2" t="s">
        <v>4397</v>
      </c>
      <c r="L607" s="2" t="s">
        <v>4398</v>
      </c>
      <c r="M607" s="1">
        <f t="shared" si="18"/>
        <v>1</v>
      </c>
      <c r="N607" s="155" t="str">
        <f>VLOOKUP(F:F,vlookup函数实操!A:B,2)</f>
        <v>行业A</v>
      </c>
      <c r="O607" s="155" t="str">
        <f>VLOOKUP(G:G,vlookup函数实操!H$1:I$6,2)</f>
        <v>营收较高</v>
      </c>
      <c r="P607" s="155" t="str">
        <f t="shared" si="19"/>
        <v>上海市</v>
      </c>
      <c r="Q607" s="155"/>
    </row>
    <row r="608" spans="1:17" x14ac:dyDescent="0.4">
      <c r="A608" s="2" t="s">
        <v>30014</v>
      </c>
      <c r="B608" s="2" t="s">
        <v>1468</v>
      </c>
      <c r="C608" s="2" t="s">
        <v>0</v>
      </c>
      <c r="D608" s="2" t="s">
        <v>1469</v>
      </c>
      <c r="E608" s="2" t="s">
        <v>1470</v>
      </c>
      <c r="F608" s="2" t="s">
        <v>338</v>
      </c>
      <c r="G608" s="63">
        <v>85170000000</v>
      </c>
      <c r="H608" s="64">
        <v>24977000000</v>
      </c>
      <c r="I608" s="153" t="s">
        <v>1471</v>
      </c>
      <c r="J608" s="2" t="s">
        <v>1472</v>
      </c>
      <c r="K608" s="2" t="s">
        <v>1473</v>
      </c>
      <c r="L608" s="2" t="s">
        <v>1474</v>
      </c>
      <c r="M608" s="1">
        <f t="shared" si="18"/>
        <v>1</v>
      </c>
      <c r="N608" s="155" t="str">
        <f>VLOOKUP(F:F,vlookup函数实操!A:B,2)</f>
        <v>行业E</v>
      </c>
      <c r="O608" s="155" t="str">
        <f>VLOOKUP(G:G,vlookup函数实操!H$1:I$6,2)</f>
        <v>营收极高</v>
      </c>
      <c r="P608" s="155" t="str">
        <f t="shared" si="19"/>
        <v>北京市</v>
      </c>
      <c r="Q608" s="155"/>
    </row>
    <row r="609" spans="1:17" ht="22.5" x14ac:dyDescent="0.4">
      <c r="A609" s="2" t="s">
        <v>30015</v>
      </c>
      <c r="B609" s="2" t="s">
        <v>11212</v>
      </c>
      <c r="C609" s="2" t="s">
        <v>0</v>
      </c>
      <c r="D609" s="2" t="s">
        <v>11213</v>
      </c>
      <c r="E609" s="2" t="s">
        <v>11214</v>
      </c>
      <c r="F609" s="2" t="s">
        <v>17</v>
      </c>
      <c r="G609" s="63">
        <v>97634330.319999993</v>
      </c>
      <c r="H609" s="64">
        <v>-21647552</v>
      </c>
      <c r="I609" s="153">
        <v>1555</v>
      </c>
      <c r="J609" s="2" t="s">
        <v>11215</v>
      </c>
      <c r="K609" s="2" t="s">
        <v>11216</v>
      </c>
      <c r="L609" s="2" t="s">
        <v>11217</v>
      </c>
      <c r="M609" s="1">
        <f t="shared" si="18"/>
        <v>1</v>
      </c>
      <c r="N609" s="155" t="str">
        <f>VLOOKUP(F:F,vlookup函数实操!A:B,2)</f>
        <v>行业C</v>
      </c>
      <c r="O609" s="155" t="str">
        <f>VLOOKUP(G:G,vlookup函数实操!H$1:I$6,2)</f>
        <v>营收正常</v>
      </c>
      <c r="P609" s="155" t="str">
        <f t="shared" si="19"/>
        <v>上海市</v>
      </c>
      <c r="Q609" s="155"/>
    </row>
    <row r="610" spans="1:17" ht="22.5" x14ac:dyDescent="0.4">
      <c r="A610" s="2" t="s">
        <v>30015</v>
      </c>
      <c r="B610" s="2" t="s">
        <v>11218</v>
      </c>
      <c r="C610" s="2" t="s">
        <v>0</v>
      </c>
      <c r="D610" s="2" t="s">
        <v>11219</v>
      </c>
      <c r="E610" s="2" t="s">
        <v>11220</v>
      </c>
      <c r="F610" s="2" t="s">
        <v>306</v>
      </c>
      <c r="G610" s="63">
        <v>241570107.44999999</v>
      </c>
      <c r="H610" s="64">
        <v>21729548.27</v>
      </c>
      <c r="I610" s="153">
        <v>493</v>
      </c>
      <c r="J610" s="2" t="s">
        <v>11221</v>
      </c>
      <c r="K610" s="2" t="s">
        <v>11222</v>
      </c>
      <c r="L610" s="2" t="s">
        <v>11223</v>
      </c>
      <c r="M610" s="1">
        <f t="shared" si="18"/>
        <v>1</v>
      </c>
      <c r="N610" s="155" t="str">
        <f>VLOOKUP(F:F,vlookup函数实操!A:B,2)</f>
        <v>行业D</v>
      </c>
      <c r="O610" s="155" t="str">
        <f>VLOOKUP(G:G,vlookup函数实操!H$1:I$6,2)</f>
        <v>营收较高</v>
      </c>
      <c r="P610" s="155" t="str">
        <f t="shared" si="19"/>
        <v>上海市</v>
      </c>
      <c r="Q610" s="155"/>
    </row>
    <row r="611" spans="1:17" ht="22.5" x14ac:dyDescent="0.4">
      <c r="A611" s="2" t="s">
        <v>30014</v>
      </c>
      <c r="B611" s="2" t="s">
        <v>4405</v>
      </c>
      <c r="C611" s="2" t="s">
        <v>0</v>
      </c>
      <c r="D611" s="2" t="s">
        <v>4406</v>
      </c>
      <c r="E611" s="2" t="s">
        <v>4407</v>
      </c>
      <c r="F611" s="2" t="s">
        <v>523</v>
      </c>
      <c r="G611" s="63">
        <v>315055711.17000002</v>
      </c>
      <c r="H611" s="64">
        <v>53057869.630000003</v>
      </c>
      <c r="I611" s="153">
        <v>985</v>
      </c>
      <c r="J611" s="2" t="s">
        <v>4408</v>
      </c>
      <c r="K611" s="2" t="s">
        <v>4409</v>
      </c>
      <c r="L611" s="2" t="s">
        <v>4410</v>
      </c>
      <c r="M611" s="1">
        <f t="shared" si="18"/>
        <v>1</v>
      </c>
      <c r="N611" s="155" t="str">
        <f>VLOOKUP(F:F,vlookup函数实操!A:B,2)</f>
        <v>行业E</v>
      </c>
      <c r="O611" s="155" t="str">
        <f>VLOOKUP(G:G,vlookup函数实操!H$1:I$6,2)</f>
        <v>营收较高</v>
      </c>
      <c r="P611" s="155" t="str">
        <f t="shared" si="19"/>
        <v>东莞市</v>
      </c>
      <c r="Q611" s="155"/>
    </row>
    <row r="612" spans="1:17" x14ac:dyDescent="0.4">
      <c r="A612" s="2" t="s">
        <v>30014</v>
      </c>
      <c r="B612" s="2" t="s">
        <v>4411</v>
      </c>
      <c r="C612" s="2" t="s">
        <v>0</v>
      </c>
      <c r="D612" s="2" t="s">
        <v>4412</v>
      </c>
      <c r="E612" s="2" t="s">
        <v>4413</v>
      </c>
      <c r="F612" s="2" t="s">
        <v>40</v>
      </c>
      <c r="G612" s="63">
        <v>527955605.75999999</v>
      </c>
      <c r="H612" s="64">
        <v>-141400715.22</v>
      </c>
      <c r="I612" s="153">
        <v>1245</v>
      </c>
      <c r="J612" s="2" t="s">
        <v>4414</v>
      </c>
      <c r="K612" s="2" t="s">
        <v>4415</v>
      </c>
      <c r="L612" s="2" t="s">
        <v>1336</v>
      </c>
      <c r="M612" s="1">
        <f t="shared" si="18"/>
        <v>0</v>
      </c>
      <c r="N612" s="155" t="str">
        <f>VLOOKUP(F:F,vlookup函数实操!A:B,2)</f>
        <v>行业C</v>
      </c>
      <c r="O612" s="155" t="str">
        <f>VLOOKUP(G:G,vlookup函数实操!H$1:I$6,2)</f>
        <v>营收较高</v>
      </c>
      <c r="P612" s="155" t="str">
        <f t="shared" si="19"/>
        <v>上海市</v>
      </c>
      <c r="Q612" s="155"/>
    </row>
    <row r="613" spans="1:17" ht="22.5" x14ac:dyDescent="0.4">
      <c r="A613" s="2" t="s">
        <v>30013</v>
      </c>
      <c r="B613" s="2" t="s">
        <v>8434</v>
      </c>
      <c r="C613" s="2" t="s">
        <v>0</v>
      </c>
      <c r="D613" s="2" t="s">
        <v>8435</v>
      </c>
      <c r="E613" s="2" t="s">
        <v>8436</v>
      </c>
      <c r="F613" s="2" t="s">
        <v>253</v>
      </c>
      <c r="G613" s="66" t="s">
        <v>83</v>
      </c>
      <c r="H613" s="2" t="s">
        <v>83</v>
      </c>
      <c r="I613" s="153">
        <v>549</v>
      </c>
      <c r="J613" s="2" t="s">
        <v>8437</v>
      </c>
      <c r="K613" s="2" t="s">
        <v>8438</v>
      </c>
      <c r="L613" s="2" t="s">
        <v>8439</v>
      </c>
      <c r="M613" s="1">
        <f t="shared" si="18"/>
        <v>1</v>
      </c>
      <c r="N613" s="155" t="str">
        <f>VLOOKUP(F:F,vlookup函数实操!A:B,2)</f>
        <v>行业D</v>
      </c>
      <c r="O613" s="155" t="e">
        <f>VLOOKUP(G:G,vlookup函数实操!H$1:I$6,2)</f>
        <v>#N/A</v>
      </c>
      <c r="P613" s="155" t="str">
        <f t="shared" si="19"/>
        <v>成都市</v>
      </c>
      <c r="Q613" s="155"/>
    </row>
    <row r="614" spans="1:17" ht="22.5" x14ac:dyDescent="0.4">
      <c r="A614" s="2" t="s">
        <v>30015</v>
      </c>
      <c r="B614" s="2" t="s">
        <v>4416</v>
      </c>
      <c r="C614" s="2" t="s">
        <v>0</v>
      </c>
      <c r="D614" s="2" t="s">
        <v>4417</v>
      </c>
      <c r="E614" s="2" t="s">
        <v>4418</v>
      </c>
      <c r="F614" s="2" t="s">
        <v>54</v>
      </c>
      <c r="G614" s="63">
        <v>89780416.219999999</v>
      </c>
      <c r="H614" s="64">
        <v>5631558.3099999996</v>
      </c>
      <c r="I614" s="153">
        <v>664</v>
      </c>
      <c r="J614" s="2" t="s">
        <v>4419</v>
      </c>
      <c r="K614" s="2" t="s">
        <v>4420</v>
      </c>
      <c r="L614" s="2" t="s">
        <v>4421</v>
      </c>
      <c r="M614" s="1">
        <f t="shared" si="18"/>
        <v>1</v>
      </c>
      <c r="N614" s="155" t="str">
        <f>VLOOKUP(F:F,vlookup函数实操!A:B,2)</f>
        <v>行业E</v>
      </c>
      <c r="O614" s="155" t="str">
        <f>VLOOKUP(G:G,vlookup函数实操!H$1:I$6,2)</f>
        <v>营收正常</v>
      </c>
      <c r="P614" s="155" t="str">
        <f t="shared" si="19"/>
        <v>苏州市</v>
      </c>
      <c r="Q614" s="155"/>
    </row>
    <row r="615" spans="1:17" ht="22.5" x14ac:dyDescent="0.4">
      <c r="A615" s="2" t="s">
        <v>30015</v>
      </c>
      <c r="B615" s="2" t="s">
        <v>4422</v>
      </c>
      <c r="C615" s="2" t="s">
        <v>0</v>
      </c>
      <c r="D615" s="2" t="s">
        <v>4423</v>
      </c>
      <c r="E615" s="2" t="s">
        <v>4424</v>
      </c>
      <c r="F615" s="2" t="s">
        <v>2051</v>
      </c>
      <c r="G615" s="63">
        <v>427274896.32999998</v>
      </c>
      <c r="H615" s="64">
        <v>29835869.039999999</v>
      </c>
      <c r="I615" s="153">
        <v>1015</v>
      </c>
      <c r="J615" s="2" t="s">
        <v>4425</v>
      </c>
      <c r="K615" s="2" t="s">
        <v>4426</v>
      </c>
      <c r="L615" s="2" t="s">
        <v>4427</v>
      </c>
      <c r="M615" s="1">
        <f t="shared" si="18"/>
        <v>1</v>
      </c>
      <c r="N615" s="155" t="str">
        <f>VLOOKUP(F:F,vlookup函数实操!A:B,2)</f>
        <v>行业B</v>
      </c>
      <c r="O615" s="155" t="str">
        <f>VLOOKUP(G:G,vlookup函数实操!H$1:I$6,2)</f>
        <v>营收较高</v>
      </c>
      <c r="P615" s="155" t="str">
        <f t="shared" si="19"/>
        <v>无锡市</v>
      </c>
      <c r="Q615" s="155"/>
    </row>
    <row r="616" spans="1:17" ht="22.5" x14ac:dyDescent="0.4">
      <c r="A616" s="2" t="s">
        <v>30015</v>
      </c>
      <c r="B616" s="2" t="s">
        <v>9571</v>
      </c>
      <c r="C616" s="2" t="s">
        <v>0</v>
      </c>
      <c r="D616" s="2" t="s">
        <v>9572</v>
      </c>
      <c r="E616" s="2" t="s">
        <v>9573</v>
      </c>
      <c r="F616" s="2" t="s">
        <v>206</v>
      </c>
      <c r="G616" s="63">
        <v>296611249.19</v>
      </c>
      <c r="H616" s="64">
        <v>28910616.68</v>
      </c>
      <c r="I616" s="153">
        <v>1356</v>
      </c>
      <c r="J616" s="2" t="s">
        <v>9574</v>
      </c>
      <c r="K616" s="2" t="s">
        <v>9575</v>
      </c>
      <c r="L616" s="2" t="s">
        <v>9576</v>
      </c>
      <c r="M616" s="1">
        <f t="shared" si="18"/>
        <v>3</v>
      </c>
      <c r="N616" s="155" t="str">
        <f>VLOOKUP(F:F,vlookup函数实操!A:B,2)</f>
        <v>行业C</v>
      </c>
      <c r="O616" s="155" t="str">
        <f>VLOOKUP(G:G,vlookup函数实操!H$1:I$6,2)</f>
        <v>营收较高</v>
      </c>
      <c r="P616" s="155" t="str">
        <f t="shared" si="19"/>
        <v>深圳市</v>
      </c>
      <c r="Q616" s="155"/>
    </row>
    <row r="617" spans="1:17" x14ac:dyDescent="0.4">
      <c r="A617" s="2" t="s">
        <v>30014</v>
      </c>
      <c r="B617" s="2" t="s">
        <v>4428</v>
      </c>
      <c r="C617" s="2" t="s">
        <v>0</v>
      </c>
      <c r="D617" s="2" t="s">
        <v>4429</v>
      </c>
      <c r="E617" s="2" t="s">
        <v>4430</v>
      </c>
      <c r="F617" s="2" t="s">
        <v>40</v>
      </c>
      <c r="G617" s="63">
        <v>1279178202</v>
      </c>
      <c r="H617" s="64">
        <v>-393205256</v>
      </c>
      <c r="I617" s="153" t="s">
        <v>4431</v>
      </c>
      <c r="J617" s="2" t="s">
        <v>4432</v>
      </c>
      <c r="K617" s="2" t="s">
        <v>4433</v>
      </c>
      <c r="L617" s="2" t="s">
        <v>4434</v>
      </c>
      <c r="M617" s="1">
        <f t="shared" si="18"/>
        <v>1</v>
      </c>
      <c r="N617" s="155" t="str">
        <f>VLOOKUP(F:F,vlookup函数实操!A:B,2)</f>
        <v>行业C</v>
      </c>
      <c r="O617" s="155" t="str">
        <f>VLOOKUP(G:G,vlookup函数实操!H$1:I$6,2)</f>
        <v>营收极高</v>
      </c>
      <c r="P617" s="155" t="str">
        <f t="shared" si="19"/>
        <v>北京市</v>
      </c>
      <c r="Q617" s="155"/>
    </row>
    <row r="618" spans="1:17" ht="22.5" x14ac:dyDescent="0.4">
      <c r="A618" s="2" t="s">
        <v>30014</v>
      </c>
      <c r="B618" s="2" t="s">
        <v>2532</v>
      </c>
      <c r="C618" s="2" t="s">
        <v>0</v>
      </c>
      <c r="D618" s="2" t="s">
        <v>2533</v>
      </c>
      <c r="E618" s="2" t="s">
        <v>2534</v>
      </c>
      <c r="F618" s="2" t="s">
        <v>509</v>
      </c>
      <c r="G618" s="63">
        <v>8261506502.6700001</v>
      </c>
      <c r="H618" s="64">
        <v>130865080.88</v>
      </c>
      <c r="I618" s="153">
        <v>2590</v>
      </c>
      <c r="J618" s="2" t="s">
        <v>2535</v>
      </c>
      <c r="K618" s="2" t="s">
        <v>2536</v>
      </c>
      <c r="L618" s="2" t="s">
        <v>2537</v>
      </c>
      <c r="M618" s="1">
        <f t="shared" si="18"/>
        <v>1</v>
      </c>
      <c r="N618" s="155" t="str">
        <f>VLOOKUP(F:F,vlookup函数实操!A:B,2)</f>
        <v>行业B</v>
      </c>
      <c r="O618" s="155" t="str">
        <f>VLOOKUP(G:G,vlookup函数实操!H$1:I$6,2)</f>
        <v>营收极高</v>
      </c>
      <c r="P618" s="155" t="str">
        <f t="shared" si="19"/>
        <v>金华市</v>
      </c>
      <c r="Q618" s="155"/>
    </row>
    <row r="619" spans="1:17" x14ac:dyDescent="0.4">
      <c r="A619" s="2" t="s">
        <v>30014</v>
      </c>
      <c r="B619" s="2" t="s">
        <v>4435</v>
      </c>
      <c r="C619" s="2" t="s">
        <v>0</v>
      </c>
      <c r="D619" s="2" t="s">
        <v>4436</v>
      </c>
      <c r="E619" s="2" t="s">
        <v>4437</v>
      </c>
      <c r="F619" s="2" t="s">
        <v>2051</v>
      </c>
      <c r="G619" s="63">
        <v>53205465.119999997</v>
      </c>
      <c r="H619" s="64">
        <v>-2105629.29</v>
      </c>
      <c r="I619" s="153">
        <v>150</v>
      </c>
      <c r="J619" s="2" t="s">
        <v>4438</v>
      </c>
      <c r="K619" s="2" t="s">
        <v>4439</v>
      </c>
      <c r="L619" s="2" t="s">
        <v>4440</v>
      </c>
      <c r="M619" s="1">
        <f t="shared" si="18"/>
        <v>1</v>
      </c>
      <c r="N619" s="155" t="str">
        <f>VLOOKUP(F:F,vlookup函数实操!A:B,2)</f>
        <v>行业B</v>
      </c>
      <c r="O619" s="155" t="str">
        <f>VLOOKUP(G:G,vlookup函数实操!H$1:I$6,2)</f>
        <v>营收正常</v>
      </c>
      <c r="P619" s="155" t="str">
        <f t="shared" si="19"/>
        <v>泉州市</v>
      </c>
      <c r="Q619" s="155"/>
    </row>
    <row r="620" spans="1:17" x14ac:dyDescent="0.4">
      <c r="A620" s="2" t="s">
        <v>30014</v>
      </c>
      <c r="B620" s="2" t="s">
        <v>4441</v>
      </c>
      <c r="C620" s="2" t="s">
        <v>0</v>
      </c>
      <c r="D620" s="2" t="s">
        <v>4442</v>
      </c>
      <c r="E620" s="2" t="s">
        <v>4443</v>
      </c>
      <c r="F620" s="2" t="s">
        <v>285</v>
      </c>
      <c r="G620" s="63">
        <v>1008252443.09</v>
      </c>
      <c r="H620" s="64">
        <v>47256583.390000001</v>
      </c>
      <c r="I620" s="153">
        <v>7955</v>
      </c>
      <c r="J620" s="2" t="s">
        <v>4444</v>
      </c>
      <c r="K620" s="2" t="s">
        <v>4445</v>
      </c>
      <c r="L620" s="2" t="s">
        <v>4446</v>
      </c>
      <c r="M620" s="1">
        <f t="shared" si="18"/>
        <v>1</v>
      </c>
      <c r="N620" s="155" t="str">
        <f>VLOOKUP(F:F,vlookup函数实操!A:B,2)</f>
        <v>行业C</v>
      </c>
      <c r="O620" s="155" t="str">
        <f>VLOOKUP(G:G,vlookup函数实操!H$1:I$6,2)</f>
        <v>营收极高</v>
      </c>
      <c r="P620" s="155" t="str">
        <f t="shared" si="19"/>
        <v>湖州市</v>
      </c>
      <c r="Q620" s="155"/>
    </row>
    <row r="621" spans="1:17" ht="22.5" x14ac:dyDescent="0.4">
      <c r="A621" s="2" t="s">
        <v>30015</v>
      </c>
      <c r="B621" s="2" t="s">
        <v>4447</v>
      </c>
      <c r="C621" s="2" t="s">
        <v>0</v>
      </c>
      <c r="D621" s="2" t="s">
        <v>4448</v>
      </c>
      <c r="E621" s="2" t="s">
        <v>4449</v>
      </c>
      <c r="F621" s="2" t="s">
        <v>812</v>
      </c>
      <c r="G621" s="63">
        <v>2630677136.96</v>
      </c>
      <c r="H621" s="64">
        <v>811205089.05999994</v>
      </c>
      <c r="I621" s="153">
        <v>1638</v>
      </c>
      <c r="J621" s="2" t="s">
        <v>4450</v>
      </c>
      <c r="K621" s="2" t="s">
        <v>4451</v>
      </c>
      <c r="L621" s="2" t="s">
        <v>4452</v>
      </c>
      <c r="M621" s="1">
        <f t="shared" si="18"/>
        <v>1</v>
      </c>
      <c r="N621" s="155" t="str">
        <f>VLOOKUP(F:F,vlookup函数实操!A:B,2)</f>
        <v>行业E</v>
      </c>
      <c r="O621" s="155" t="str">
        <f>VLOOKUP(G:G,vlookup函数实操!H$1:I$6,2)</f>
        <v>营收极高</v>
      </c>
      <c r="P621" s="155" t="str">
        <f t="shared" si="19"/>
        <v>湖州市</v>
      </c>
      <c r="Q621" s="155"/>
    </row>
    <row r="622" spans="1:17" ht="22.5" x14ac:dyDescent="0.4">
      <c r="A622" s="2" t="s">
        <v>30014</v>
      </c>
      <c r="B622" s="2" t="s">
        <v>14973</v>
      </c>
      <c r="C622" s="2" t="s">
        <v>0</v>
      </c>
      <c r="D622" s="2" t="s">
        <v>14974</v>
      </c>
      <c r="E622" s="2" t="s">
        <v>14975</v>
      </c>
      <c r="F622" s="2" t="s">
        <v>2616</v>
      </c>
      <c r="G622" s="63">
        <v>208986177.91</v>
      </c>
      <c r="H622" s="64">
        <v>54007062.240000002</v>
      </c>
      <c r="I622" s="153">
        <v>1337</v>
      </c>
      <c r="J622" s="2" t="s">
        <v>14976</v>
      </c>
      <c r="K622" s="2" t="s">
        <v>14977</v>
      </c>
      <c r="L622" s="2" t="s">
        <v>14978</v>
      </c>
      <c r="M622" s="1">
        <f t="shared" si="18"/>
        <v>1</v>
      </c>
      <c r="N622" s="155" t="str">
        <f>VLOOKUP(F:F,vlookup函数实操!A:B,2)</f>
        <v>行业B</v>
      </c>
      <c r="O622" s="155" t="str">
        <f>VLOOKUP(G:G,vlookup函数实操!H$1:I$6,2)</f>
        <v>营收较高</v>
      </c>
      <c r="P622" s="155" t="str">
        <f t="shared" si="19"/>
        <v>宁波市</v>
      </c>
      <c r="Q622" s="155"/>
    </row>
    <row r="623" spans="1:17" x14ac:dyDescent="0.4">
      <c r="A623" s="2" t="s">
        <v>30015</v>
      </c>
      <c r="B623" s="2" t="s">
        <v>20080</v>
      </c>
      <c r="C623" s="2" t="s">
        <v>0</v>
      </c>
      <c r="D623" s="2" t="s">
        <v>20081</v>
      </c>
      <c r="E623" s="2" t="s">
        <v>20082</v>
      </c>
      <c r="F623" s="2" t="s">
        <v>67</v>
      </c>
      <c r="G623" s="63">
        <v>723987509.37</v>
      </c>
      <c r="H623" s="64">
        <v>65178193.07</v>
      </c>
      <c r="I623" s="153">
        <v>2131</v>
      </c>
      <c r="J623" s="2" t="s">
        <v>20083</v>
      </c>
      <c r="K623" s="2" t="s">
        <v>20084</v>
      </c>
      <c r="L623" s="2" t="s">
        <v>20085</v>
      </c>
      <c r="M623" s="1">
        <f t="shared" si="18"/>
        <v>2</v>
      </c>
      <c r="N623" s="155" t="str">
        <f>VLOOKUP(F:F,vlookup函数实操!A:B,2)</f>
        <v>行业A</v>
      </c>
      <c r="O623" s="155" t="str">
        <f>VLOOKUP(G:G,vlookup函数实操!H$1:I$6,2)</f>
        <v>营收较高</v>
      </c>
      <c r="P623" s="155" t="str">
        <f t="shared" si="19"/>
        <v>黄山市</v>
      </c>
      <c r="Q623" s="155"/>
    </row>
    <row r="624" spans="1:17" ht="22.5" x14ac:dyDescent="0.4">
      <c r="A624" s="2" t="s">
        <v>30015</v>
      </c>
      <c r="B624" s="2" t="s">
        <v>4453</v>
      </c>
      <c r="C624" s="2" t="s">
        <v>0</v>
      </c>
      <c r="D624" s="2" t="s">
        <v>4454</v>
      </c>
      <c r="E624" s="2" t="s">
        <v>4455</v>
      </c>
      <c r="F624" s="2" t="s">
        <v>149</v>
      </c>
      <c r="G624" s="63">
        <v>708092267.04999995</v>
      </c>
      <c r="H624" s="64">
        <v>50362789.780000001</v>
      </c>
      <c r="I624" s="153">
        <v>607</v>
      </c>
      <c r="J624" s="2" t="s">
        <v>4456</v>
      </c>
      <c r="K624" s="2" t="s">
        <v>4457</v>
      </c>
      <c r="L624" s="2" t="s">
        <v>4458</v>
      </c>
      <c r="M624" s="1">
        <f t="shared" si="18"/>
        <v>1</v>
      </c>
      <c r="N624" s="155" t="str">
        <f>VLOOKUP(F:F,vlookup函数实操!A:B,2)</f>
        <v>行业E</v>
      </c>
      <c r="O624" s="155" t="str">
        <f>VLOOKUP(G:G,vlookup函数实操!H$1:I$6,2)</f>
        <v>营收较高</v>
      </c>
      <c r="P624" s="155" t="str">
        <f t="shared" si="19"/>
        <v>宁波市</v>
      </c>
      <c r="Q624" s="155"/>
    </row>
    <row r="625" spans="1:17" ht="22.5" x14ac:dyDescent="0.4">
      <c r="A625" s="2" t="s">
        <v>30014</v>
      </c>
      <c r="B625" s="2" t="s">
        <v>4459</v>
      </c>
      <c r="C625" s="2" t="s">
        <v>0</v>
      </c>
      <c r="D625" s="2" t="s">
        <v>4460</v>
      </c>
      <c r="E625" s="2" t="s">
        <v>4461</v>
      </c>
      <c r="F625" s="2" t="s">
        <v>419</v>
      </c>
      <c r="G625" s="63">
        <v>7739226569.5</v>
      </c>
      <c r="H625" s="64">
        <v>325997071.19999999</v>
      </c>
      <c r="I625" s="153">
        <v>8620</v>
      </c>
      <c r="J625" s="2" t="s">
        <v>4462</v>
      </c>
      <c r="K625" s="2" t="s">
        <v>4463</v>
      </c>
      <c r="L625" s="2" t="s">
        <v>4464</v>
      </c>
      <c r="M625" s="1">
        <f t="shared" si="18"/>
        <v>3</v>
      </c>
      <c r="N625" s="155" t="str">
        <f>VLOOKUP(F:F,vlookup函数实操!A:B,2)</f>
        <v>行业A</v>
      </c>
      <c r="O625" s="155" t="str">
        <f>VLOOKUP(G:G,vlookup函数实操!H$1:I$6,2)</f>
        <v>营收极高</v>
      </c>
      <c r="P625" s="155" t="str">
        <f t="shared" si="19"/>
        <v>太原市</v>
      </c>
      <c r="Q625" s="155"/>
    </row>
    <row r="626" spans="1:17" ht="22.5" x14ac:dyDescent="0.4">
      <c r="A626" s="2" t="s">
        <v>30015</v>
      </c>
      <c r="B626" s="2" t="s">
        <v>2538</v>
      </c>
      <c r="C626" s="2" t="s">
        <v>0</v>
      </c>
      <c r="D626" s="2" t="s">
        <v>2539</v>
      </c>
      <c r="E626" s="2" t="s">
        <v>2540</v>
      </c>
      <c r="F626" s="2" t="s">
        <v>88</v>
      </c>
      <c r="G626" s="63">
        <v>1737300939.04</v>
      </c>
      <c r="H626" s="64">
        <v>389781490.44</v>
      </c>
      <c r="I626" s="153">
        <v>3504</v>
      </c>
      <c r="J626" s="2" t="s">
        <v>2541</v>
      </c>
      <c r="K626" s="2" t="s">
        <v>2542</v>
      </c>
      <c r="L626" s="2" t="s">
        <v>2543</v>
      </c>
      <c r="M626" s="1">
        <f t="shared" si="18"/>
        <v>2</v>
      </c>
      <c r="N626" s="155" t="str">
        <f>VLOOKUP(F:F,vlookup函数实操!A:B,2)</f>
        <v>行业C</v>
      </c>
      <c r="O626" s="155" t="str">
        <f>VLOOKUP(G:G,vlookup函数实操!H$1:I$6,2)</f>
        <v>营收极高</v>
      </c>
      <c r="P626" s="155" t="str">
        <f t="shared" si="19"/>
        <v>台州市</v>
      </c>
      <c r="Q626" s="155"/>
    </row>
    <row r="627" spans="1:17" ht="22.5" x14ac:dyDescent="0.4">
      <c r="A627" s="2" t="s">
        <v>30013</v>
      </c>
      <c r="B627" s="2" t="s">
        <v>23911</v>
      </c>
      <c r="C627" s="2" t="s">
        <v>0</v>
      </c>
      <c r="D627" s="2" t="s">
        <v>23912</v>
      </c>
      <c r="E627" s="2" t="s">
        <v>23913</v>
      </c>
      <c r="F627" s="2" t="s">
        <v>1035</v>
      </c>
      <c r="G627" s="63">
        <v>78677625.480000004</v>
      </c>
      <c r="H627" s="64">
        <v>17329287.649999999</v>
      </c>
      <c r="I627" s="153">
        <v>318</v>
      </c>
      <c r="J627" s="2" t="s">
        <v>23914</v>
      </c>
      <c r="K627" s="2" t="s">
        <v>23915</v>
      </c>
      <c r="L627" s="2" t="s">
        <v>23916</v>
      </c>
      <c r="M627" s="1">
        <f t="shared" si="18"/>
        <v>2</v>
      </c>
      <c r="N627" s="155" t="str">
        <f>VLOOKUP(F:F,vlookup函数实操!A:B,2)</f>
        <v>行业D</v>
      </c>
      <c r="O627" s="155" t="str">
        <f>VLOOKUP(G:G,vlookup函数实操!H$1:I$6,2)</f>
        <v>营收正常</v>
      </c>
      <c r="P627" s="155" t="str">
        <f t="shared" si="19"/>
        <v>广州市</v>
      </c>
      <c r="Q627" s="155"/>
    </row>
    <row r="628" spans="1:17" ht="22.5" x14ac:dyDescent="0.4">
      <c r="A628" s="2" t="s">
        <v>30015</v>
      </c>
      <c r="B628" s="2" t="s">
        <v>4465</v>
      </c>
      <c r="C628" s="2" t="s">
        <v>0</v>
      </c>
      <c r="D628" s="2" t="s">
        <v>4466</v>
      </c>
      <c r="E628" s="2" t="s">
        <v>4467</v>
      </c>
      <c r="F628" s="2" t="s">
        <v>378</v>
      </c>
      <c r="G628" s="63">
        <v>155422723.41999999</v>
      </c>
      <c r="H628" s="64">
        <v>8081600.0499999998</v>
      </c>
      <c r="I628" s="153">
        <v>758</v>
      </c>
      <c r="J628" s="2" t="s">
        <v>4468</v>
      </c>
      <c r="K628" s="2" t="s">
        <v>4469</v>
      </c>
      <c r="L628" s="2" t="s">
        <v>4470</v>
      </c>
      <c r="M628" s="1">
        <f t="shared" si="18"/>
        <v>1</v>
      </c>
      <c r="N628" s="155" t="str">
        <f>VLOOKUP(F:F,vlookup函数实操!A:B,2)</f>
        <v>行业C</v>
      </c>
      <c r="O628" s="155" t="str">
        <f>VLOOKUP(G:G,vlookup函数实操!H$1:I$6,2)</f>
        <v>营收较高</v>
      </c>
      <c r="P628" s="155" t="str">
        <f t="shared" si="19"/>
        <v>长沙市</v>
      </c>
      <c r="Q628" s="155"/>
    </row>
    <row r="629" spans="1:17" ht="22.5" x14ac:dyDescent="0.4">
      <c r="A629" s="2" t="s">
        <v>30014</v>
      </c>
      <c r="B629" s="2" t="s">
        <v>11224</v>
      </c>
      <c r="C629" s="2" t="s">
        <v>0</v>
      </c>
      <c r="D629" s="2" t="s">
        <v>11225</v>
      </c>
      <c r="E629" s="2" t="s">
        <v>11226</v>
      </c>
      <c r="F629" s="2" t="s">
        <v>25</v>
      </c>
      <c r="G629" s="63">
        <v>918184033.98000002</v>
      </c>
      <c r="H629" s="64">
        <v>84463445.099999994</v>
      </c>
      <c r="I629" s="153">
        <v>1507</v>
      </c>
      <c r="J629" s="2" t="s">
        <v>11227</v>
      </c>
      <c r="K629" s="2" t="s">
        <v>11228</v>
      </c>
      <c r="L629" s="2" t="s">
        <v>11229</v>
      </c>
      <c r="M629" s="1">
        <f t="shared" si="18"/>
        <v>1</v>
      </c>
      <c r="N629" s="155" t="str">
        <f>VLOOKUP(F:F,vlookup函数实操!A:B,2)</f>
        <v>行业B</v>
      </c>
      <c r="O629" s="155" t="str">
        <f>VLOOKUP(G:G,vlookup函数实操!H$1:I$6,2)</f>
        <v>营收较高</v>
      </c>
      <c r="P629" s="155" t="str">
        <f t="shared" si="19"/>
        <v>上海市</v>
      </c>
      <c r="Q629" s="155"/>
    </row>
    <row r="630" spans="1:17" ht="22.5" x14ac:dyDescent="0.4">
      <c r="A630" s="2" t="s">
        <v>30015</v>
      </c>
      <c r="B630" s="2" t="s">
        <v>11230</v>
      </c>
      <c r="C630" s="2" t="s">
        <v>0</v>
      </c>
      <c r="D630" s="2" t="s">
        <v>11231</v>
      </c>
      <c r="E630" s="2" t="s">
        <v>11232</v>
      </c>
      <c r="F630" s="2" t="s">
        <v>2051</v>
      </c>
      <c r="G630" s="63">
        <v>449003381.49000001</v>
      </c>
      <c r="H630" s="64">
        <v>36686907.700000003</v>
      </c>
      <c r="I630" s="153">
        <v>3905</v>
      </c>
      <c r="J630" s="2" t="s">
        <v>11233</v>
      </c>
      <c r="K630" s="2" t="s">
        <v>11234</v>
      </c>
      <c r="L630" s="2" t="s">
        <v>11235</v>
      </c>
      <c r="M630" s="1">
        <f t="shared" si="18"/>
        <v>3</v>
      </c>
      <c r="N630" s="155" t="str">
        <f>VLOOKUP(F:F,vlookup函数实操!A:B,2)</f>
        <v>行业B</v>
      </c>
      <c r="O630" s="155" t="str">
        <f>VLOOKUP(G:G,vlookup函数实操!H$1:I$6,2)</f>
        <v>营收较高</v>
      </c>
      <c r="P630" s="155" t="str">
        <f t="shared" si="19"/>
        <v>上海市</v>
      </c>
      <c r="Q630" s="155"/>
    </row>
    <row r="631" spans="1:17" ht="22.5" x14ac:dyDescent="0.4">
      <c r="A631" s="2" t="s">
        <v>30014</v>
      </c>
      <c r="B631" s="2" t="s">
        <v>23146</v>
      </c>
      <c r="C631" s="2" t="s">
        <v>0</v>
      </c>
      <c r="D631" s="2" t="s">
        <v>23147</v>
      </c>
      <c r="E631" s="2" t="s">
        <v>23148</v>
      </c>
      <c r="F631" s="2" t="s">
        <v>67</v>
      </c>
      <c r="G631" s="63">
        <v>118072243.09999999</v>
      </c>
      <c r="H631" s="64">
        <v>-24201298.789999999</v>
      </c>
      <c r="I631" s="153">
        <v>1031</v>
      </c>
      <c r="J631" s="2" t="s">
        <v>23149</v>
      </c>
      <c r="K631" s="2" t="s">
        <v>23150</v>
      </c>
      <c r="L631" s="2" t="s">
        <v>23151</v>
      </c>
      <c r="M631" s="1">
        <f t="shared" si="18"/>
        <v>3</v>
      </c>
      <c r="N631" s="155" t="str">
        <f>VLOOKUP(F:F,vlookup函数实操!A:B,2)</f>
        <v>行业A</v>
      </c>
      <c r="O631" s="155" t="str">
        <f>VLOOKUP(G:G,vlookup函数实操!H$1:I$6,2)</f>
        <v>营收较高</v>
      </c>
      <c r="P631" s="155" t="str">
        <f t="shared" si="19"/>
        <v>贵阳市</v>
      </c>
      <c r="Q631" s="155"/>
    </row>
    <row r="632" spans="1:17" ht="22.5" x14ac:dyDescent="0.4">
      <c r="A632" s="2" t="s">
        <v>30014</v>
      </c>
      <c r="B632" s="2" t="s">
        <v>4471</v>
      </c>
      <c r="C632" s="2" t="s">
        <v>0</v>
      </c>
      <c r="D632" s="2" t="s">
        <v>4472</v>
      </c>
      <c r="E632" s="2" t="s">
        <v>4473</v>
      </c>
      <c r="F632" s="2" t="s">
        <v>560</v>
      </c>
      <c r="G632" s="63">
        <v>27243284025.799999</v>
      </c>
      <c r="H632" s="64">
        <v>502173135.17000002</v>
      </c>
      <c r="I632" s="153" t="s">
        <v>4474</v>
      </c>
      <c r="J632" s="2" t="s">
        <v>4475</v>
      </c>
      <c r="K632" s="2" t="s">
        <v>4476</v>
      </c>
      <c r="L632" s="2" t="s">
        <v>4477</v>
      </c>
      <c r="M632" s="1">
        <f t="shared" si="18"/>
        <v>1</v>
      </c>
      <c r="N632" s="155" t="str">
        <f>VLOOKUP(F:F,vlookup函数实操!A:B,2)</f>
        <v>行业C</v>
      </c>
      <c r="O632" s="155" t="str">
        <f>VLOOKUP(G:G,vlookup函数实操!H$1:I$6,2)</f>
        <v>营收极高</v>
      </c>
      <c r="P632" s="155" t="str">
        <f t="shared" si="19"/>
        <v>福州市</v>
      </c>
      <c r="Q632" s="155"/>
    </row>
    <row r="633" spans="1:17" ht="22.5" x14ac:dyDescent="0.4">
      <c r="A633" s="2" t="s">
        <v>30015</v>
      </c>
      <c r="B633" s="2" t="s">
        <v>4478</v>
      </c>
      <c r="C633" s="2" t="s">
        <v>0</v>
      </c>
      <c r="D633" s="2" t="s">
        <v>4479</v>
      </c>
      <c r="E633" s="2" t="s">
        <v>4480</v>
      </c>
      <c r="F633" s="2" t="s">
        <v>253</v>
      </c>
      <c r="G633" s="63">
        <v>250022104.21000001</v>
      </c>
      <c r="H633" s="64">
        <v>12478199.470000001</v>
      </c>
      <c r="I633" s="153">
        <v>1229</v>
      </c>
      <c r="J633" s="2" t="s">
        <v>4481</v>
      </c>
      <c r="K633" s="2" t="s">
        <v>4482</v>
      </c>
      <c r="L633" s="2" t="s">
        <v>4483</v>
      </c>
      <c r="M633" s="1">
        <f t="shared" si="18"/>
        <v>3</v>
      </c>
      <c r="N633" s="155" t="str">
        <f>VLOOKUP(F:F,vlookup函数实操!A:B,2)</f>
        <v>行业D</v>
      </c>
      <c r="O633" s="155" t="str">
        <f>VLOOKUP(G:G,vlookup函数实操!H$1:I$6,2)</f>
        <v>营收较高</v>
      </c>
      <c r="P633" s="155" t="str">
        <f t="shared" si="19"/>
        <v>台州市</v>
      </c>
      <c r="Q633" s="155"/>
    </row>
    <row r="634" spans="1:17" x14ac:dyDescent="0.4">
      <c r="A634" s="2" t="s">
        <v>30014</v>
      </c>
      <c r="B634" s="2" t="s">
        <v>2551</v>
      </c>
      <c r="C634" s="2" t="s">
        <v>0</v>
      </c>
      <c r="D634" s="2" t="s">
        <v>2552</v>
      </c>
      <c r="E634" s="2" t="s">
        <v>2553</v>
      </c>
      <c r="F634" s="2" t="s">
        <v>88</v>
      </c>
      <c r="G634" s="63">
        <v>732531168.67999995</v>
      </c>
      <c r="H634" s="64">
        <v>72593663.159999996</v>
      </c>
      <c r="I634" s="153">
        <v>2164</v>
      </c>
      <c r="J634" s="2" t="s">
        <v>2554</v>
      </c>
      <c r="K634" s="2" t="s">
        <v>2555</v>
      </c>
      <c r="L634" s="2" t="s">
        <v>2556</v>
      </c>
      <c r="M634" s="1">
        <f t="shared" si="18"/>
        <v>1</v>
      </c>
      <c r="N634" s="155" t="str">
        <f>VLOOKUP(F:F,vlookup函数实操!A:B,2)</f>
        <v>行业C</v>
      </c>
      <c r="O634" s="155" t="str">
        <f>VLOOKUP(G:G,vlookup函数实操!H$1:I$6,2)</f>
        <v>营收较高</v>
      </c>
      <c r="P634" s="155" t="str">
        <f t="shared" si="19"/>
        <v>衢州市</v>
      </c>
      <c r="Q634" s="155"/>
    </row>
    <row r="635" spans="1:17" ht="22.5" x14ac:dyDescent="0.4">
      <c r="A635" s="2" t="s">
        <v>30015</v>
      </c>
      <c r="B635" s="2" t="s">
        <v>2557</v>
      </c>
      <c r="C635" s="2" t="s">
        <v>0</v>
      </c>
      <c r="D635" s="2" t="s">
        <v>2558</v>
      </c>
      <c r="E635" s="2" t="s">
        <v>2559</v>
      </c>
      <c r="F635" s="2" t="s">
        <v>213</v>
      </c>
      <c r="G635" s="63">
        <v>300155863.50999999</v>
      </c>
      <c r="H635" s="64">
        <v>38578900.509999998</v>
      </c>
      <c r="I635" s="153">
        <v>2404</v>
      </c>
      <c r="J635" s="2" t="s">
        <v>2560</v>
      </c>
      <c r="K635" s="2" t="s">
        <v>2561</v>
      </c>
      <c r="L635" s="2" t="s">
        <v>2562</v>
      </c>
      <c r="M635" s="1">
        <f t="shared" si="18"/>
        <v>1</v>
      </c>
      <c r="N635" s="155" t="str">
        <f>VLOOKUP(F:F,vlookup函数实操!A:B,2)</f>
        <v>行业A</v>
      </c>
      <c r="O635" s="155" t="str">
        <f>VLOOKUP(G:G,vlookup函数实操!H$1:I$6,2)</f>
        <v>营收较高</v>
      </c>
      <c r="P635" s="155" t="str">
        <f t="shared" si="19"/>
        <v>台州市</v>
      </c>
      <c r="Q635" s="155"/>
    </row>
    <row r="636" spans="1:17" ht="22.5" x14ac:dyDescent="0.4">
      <c r="A636" s="2" t="s">
        <v>30014</v>
      </c>
      <c r="B636" s="2" t="s">
        <v>11236</v>
      </c>
      <c r="C636" s="2" t="s">
        <v>0</v>
      </c>
      <c r="D636" s="2" t="s">
        <v>11237</v>
      </c>
      <c r="E636" s="2" t="s">
        <v>11238</v>
      </c>
      <c r="F636" s="2" t="s">
        <v>88</v>
      </c>
      <c r="G636" s="63">
        <v>1074070355.48</v>
      </c>
      <c r="H636" s="64">
        <v>67602204.519999996</v>
      </c>
      <c r="I636" s="153">
        <v>2415</v>
      </c>
      <c r="J636" s="2" t="s">
        <v>11239</v>
      </c>
      <c r="K636" s="2" t="s">
        <v>11240</v>
      </c>
      <c r="L636" s="2" t="s">
        <v>11241</v>
      </c>
      <c r="M636" s="1">
        <f t="shared" si="18"/>
        <v>2</v>
      </c>
      <c r="N636" s="155" t="str">
        <f>VLOOKUP(F:F,vlookup函数实操!A:B,2)</f>
        <v>行业C</v>
      </c>
      <c r="O636" s="155" t="str">
        <f>VLOOKUP(G:G,vlookup函数实操!H$1:I$6,2)</f>
        <v>营收极高</v>
      </c>
      <c r="P636" s="155" t="str">
        <f t="shared" si="19"/>
        <v>上海市</v>
      </c>
      <c r="Q636" s="155"/>
    </row>
    <row r="637" spans="1:17" ht="22.5" x14ac:dyDescent="0.4">
      <c r="A637" s="2" t="s">
        <v>30015</v>
      </c>
      <c r="B637" s="2" t="s">
        <v>25250</v>
      </c>
      <c r="C637" s="2" t="s">
        <v>0</v>
      </c>
      <c r="D637" s="2" t="s">
        <v>25251</v>
      </c>
      <c r="E637" s="2" t="s">
        <v>25252</v>
      </c>
      <c r="F637" s="2" t="s">
        <v>17</v>
      </c>
      <c r="G637" s="63">
        <v>413901890.98000002</v>
      </c>
      <c r="H637" s="64">
        <v>16857636.460000001</v>
      </c>
      <c r="I637" s="153">
        <v>1264</v>
      </c>
      <c r="J637" s="2" t="s">
        <v>25253</v>
      </c>
      <c r="K637" s="2" t="s">
        <v>25254</v>
      </c>
      <c r="L637" s="2" t="s">
        <v>25255</v>
      </c>
      <c r="M637" s="1">
        <f t="shared" si="18"/>
        <v>1</v>
      </c>
      <c r="N637" s="155" t="str">
        <f>VLOOKUP(F:F,vlookup函数实操!A:B,2)</f>
        <v>行业C</v>
      </c>
      <c r="O637" s="155" t="str">
        <f>VLOOKUP(G:G,vlookup函数实操!H$1:I$6,2)</f>
        <v>营收较高</v>
      </c>
      <c r="P637" s="155" t="str">
        <f t="shared" si="19"/>
        <v>福州市</v>
      </c>
      <c r="Q637" s="155"/>
    </row>
    <row r="638" spans="1:17" x14ac:dyDescent="0.4">
      <c r="A638" s="2" t="s">
        <v>30015</v>
      </c>
      <c r="B638" s="2" t="s">
        <v>12945</v>
      </c>
      <c r="C638" s="2" t="s">
        <v>0</v>
      </c>
      <c r="D638" s="2" t="s">
        <v>12946</v>
      </c>
      <c r="E638" s="2" t="s">
        <v>12947</v>
      </c>
      <c r="F638" s="2" t="s">
        <v>2051</v>
      </c>
      <c r="G638" s="63">
        <v>848546002.47000003</v>
      </c>
      <c r="H638" s="64">
        <v>10557326.710000001</v>
      </c>
      <c r="I638" s="153">
        <v>864</v>
      </c>
      <c r="J638" s="2" t="s">
        <v>12948</v>
      </c>
      <c r="K638" s="2" t="s">
        <v>12949</v>
      </c>
      <c r="L638" s="2" t="s">
        <v>12950</v>
      </c>
      <c r="M638" s="1">
        <f t="shared" si="18"/>
        <v>1</v>
      </c>
      <c r="N638" s="155" t="str">
        <f>VLOOKUP(F:F,vlookup函数实操!A:B,2)</f>
        <v>行业B</v>
      </c>
      <c r="O638" s="155" t="str">
        <f>VLOOKUP(G:G,vlookup函数实操!H$1:I$6,2)</f>
        <v>营收较高</v>
      </c>
      <c r="P638" s="155" t="str">
        <f t="shared" si="19"/>
        <v>运城市</v>
      </c>
      <c r="Q638" s="155"/>
    </row>
    <row r="639" spans="1:17" ht="22.5" x14ac:dyDescent="0.4">
      <c r="A639" s="2" t="s">
        <v>30014</v>
      </c>
      <c r="B639" s="2" t="s">
        <v>18447</v>
      </c>
      <c r="C639" s="2" t="s">
        <v>0</v>
      </c>
      <c r="D639" s="2" t="s">
        <v>18448</v>
      </c>
      <c r="E639" s="2" t="s">
        <v>18449</v>
      </c>
      <c r="F639" s="2" t="s">
        <v>163</v>
      </c>
      <c r="G639" s="63">
        <v>924276252.86000001</v>
      </c>
      <c r="H639" s="64">
        <v>14360790.390000001</v>
      </c>
      <c r="I639" s="153">
        <v>4177</v>
      </c>
      <c r="J639" s="2" t="s">
        <v>18450</v>
      </c>
      <c r="K639" s="2" t="s">
        <v>18451</v>
      </c>
      <c r="L639" s="2" t="s">
        <v>18452</v>
      </c>
      <c r="M639" s="1">
        <f t="shared" si="18"/>
        <v>2</v>
      </c>
      <c r="N639" s="155" t="str">
        <f>VLOOKUP(F:F,vlookup函数实操!A:B,2)</f>
        <v>行业D</v>
      </c>
      <c r="O639" s="155" t="str">
        <f>VLOOKUP(G:G,vlookup函数实操!H$1:I$6,2)</f>
        <v>营收较高</v>
      </c>
      <c r="P639" s="155" t="str">
        <f t="shared" si="19"/>
        <v>苏州市</v>
      </c>
      <c r="Q639" s="155"/>
    </row>
    <row r="640" spans="1:17" ht="22.5" x14ac:dyDescent="0.4">
      <c r="A640" s="2" t="s">
        <v>30014</v>
      </c>
      <c r="B640" s="2" t="s">
        <v>21970</v>
      </c>
      <c r="C640" s="2" t="s">
        <v>0</v>
      </c>
      <c r="D640" s="2" t="s">
        <v>21971</v>
      </c>
      <c r="E640" s="2" t="s">
        <v>21972</v>
      </c>
      <c r="F640" s="2" t="s">
        <v>54</v>
      </c>
      <c r="G640" s="63">
        <v>637737091.10000002</v>
      </c>
      <c r="H640" s="64">
        <v>55270117.079999998</v>
      </c>
      <c r="I640" s="153">
        <v>4437</v>
      </c>
      <c r="J640" s="2" t="s">
        <v>21973</v>
      </c>
      <c r="K640" s="2" t="s">
        <v>21974</v>
      </c>
      <c r="L640" s="2" t="s">
        <v>21975</v>
      </c>
      <c r="M640" s="1">
        <f t="shared" si="18"/>
        <v>1</v>
      </c>
      <c r="N640" s="155" t="str">
        <f>VLOOKUP(F:F,vlookup函数实操!A:B,2)</f>
        <v>行业E</v>
      </c>
      <c r="O640" s="155" t="str">
        <f>VLOOKUP(G:G,vlookup函数实操!H$1:I$6,2)</f>
        <v>营收较高</v>
      </c>
      <c r="P640" s="155" t="str">
        <f t="shared" si="19"/>
        <v>杭州市</v>
      </c>
      <c r="Q640" s="155"/>
    </row>
    <row r="641" spans="1:17" x14ac:dyDescent="0.4">
      <c r="A641" s="2" t="s">
        <v>30015</v>
      </c>
      <c r="B641" s="2" t="s">
        <v>14538</v>
      </c>
      <c r="C641" s="2" t="s">
        <v>0</v>
      </c>
      <c r="D641" s="2" t="s">
        <v>14539</v>
      </c>
      <c r="E641" s="2" t="s">
        <v>14540</v>
      </c>
      <c r="F641" s="2" t="s">
        <v>110</v>
      </c>
      <c r="G641" s="63">
        <v>412209105.79000002</v>
      </c>
      <c r="H641" s="64">
        <v>50589943.609999999</v>
      </c>
      <c r="I641" s="153">
        <v>927</v>
      </c>
      <c r="J641" s="2" t="s">
        <v>14541</v>
      </c>
      <c r="K641" s="2" t="s">
        <v>14542</v>
      </c>
      <c r="L641" s="2" t="s">
        <v>14543</v>
      </c>
      <c r="M641" s="1">
        <f t="shared" si="18"/>
        <v>1</v>
      </c>
      <c r="N641" s="155" t="str">
        <f>VLOOKUP(F:F,vlookup函数实操!A:B,2)</f>
        <v>行业C</v>
      </c>
      <c r="O641" s="155" t="str">
        <f>VLOOKUP(G:G,vlookup函数实操!H$1:I$6,2)</f>
        <v>营收较高</v>
      </c>
      <c r="P641" s="155" t="str">
        <f t="shared" si="19"/>
        <v>潜江市</v>
      </c>
      <c r="Q641" s="155"/>
    </row>
    <row r="642" spans="1:17" x14ac:dyDescent="0.4">
      <c r="A642" s="2" t="s">
        <v>30014</v>
      </c>
      <c r="B642" s="2" t="s">
        <v>4484</v>
      </c>
      <c r="C642" s="2" t="s">
        <v>0</v>
      </c>
      <c r="D642" s="2" t="s">
        <v>4485</v>
      </c>
      <c r="E642" s="2" t="s">
        <v>4486</v>
      </c>
      <c r="F642" s="2" t="s">
        <v>213</v>
      </c>
      <c r="G642" s="63">
        <v>169804122.47999999</v>
      </c>
      <c r="H642" s="64">
        <v>12370370.630000001</v>
      </c>
      <c r="I642" s="153">
        <v>5019</v>
      </c>
      <c r="J642" s="2" t="s">
        <v>4487</v>
      </c>
      <c r="K642" s="2" t="s">
        <v>4488</v>
      </c>
      <c r="L642" s="2" t="s">
        <v>4489</v>
      </c>
      <c r="M642" s="1">
        <f t="shared" si="18"/>
        <v>1</v>
      </c>
      <c r="N642" s="155" t="str">
        <f>VLOOKUP(F:F,vlookup函数实操!A:B,2)</f>
        <v>行业A</v>
      </c>
      <c r="O642" s="155" t="str">
        <f>VLOOKUP(G:G,vlookup函数实操!H$1:I$6,2)</f>
        <v>营收较高</v>
      </c>
      <c r="P642" s="155" t="str">
        <f t="shared" si="19"/>
        <v>常州市</v>
      </c>
      <c r="Q642" s="155"/>
    </row>
    <row r="643" spans="1:17" ht="33.75" x14ac:dyDescent="0.4">
      <c r="A643" s="2" t="s">
        <v>30014</v>
      </c>
      <c r="B643" s="2" t="s">
        <v>4490</v>
      </c>
      <c r="C643" s="2" t="s">
        <v>0</v>
      </c>
      <c r="D643" s="2" t="s">
        <v>4491</v>
      </c>
      <c r="E643" s="2" t="s">
        <v>4492</v>
      </c>
      <c r="F643" s="2" t="s">
        <v>135</v>
      </c>
      <c r="G643" s="63">
        <v>7706617973.8199997</v>
      </c>
      <c r="H643" s="64">
        <v>32593382.98</v>
      </c>
      <c r="I643" s="153">
        <v>1163</v>
      </c>
      <c r="J643" s="2" t="s">
        <v>4493</v>
      </c>
      <c r="K643" s="2" t="s">
        <v>4494</v>
      </c>
      <c r="L643" s="2" t="s">
        <v>4495</v>
      </c>
      <c r="M643" s="1">
        <f t="shared" ref="M643:M706" si="20">LEN(L643)-LEN(SUBSTITUTE(L643,"@",""))</f>
        <v>1</v>
      </c>
      <c r="N643" s="155" t="str">
        <f>VLOOKUP(F:F,vlookup函数实操!A:B,2)</f>
        <v>行业A</v>
      </c>
      <c r="O643" s="155" t="str">
        <f>VLOOKUP(G:G,vlookup函数实操!H$1:I$6,2)</f>
        <v>营收极高</v>
      </c>
      <c r="P643" s="155" t="str">
        <f t="shared" ref="P643:P706" si="21">IF(ISNUMBER(FIND("省",E643)),MID(E643,FIND("省",E643)+1,FIND("市",E643)-FIND("省",E643)),LEFT(E643,FIND("市",E643)))</f>
        <v>杭州市</v>
      </c>
      <c r="Q643" s="155"/>
    </row>
    <row r="644" spans="1:17" ht="22.5" x14ac:dyDescent="0.4">
      <c r="A644" s="2" t="s">
        <v>30015</v>
      </c>
      <c r="B644" s="2" t="s">
        <v>25318</v>
      </c>
      <c r="C644" s="2" t="s">
        <v>0</v>
      </c>
      <c r="D644" s="2" t="s">
        <v>25319</v>
      </c>
      <c r="E644" s="2" t="s">
        <v>25320</v>
      </c>
      <c r="F644" s="2" t="s">
        <v>1009</v>
      </c>
      <c r="G644" s="63">
        <v>100471715.27</v>
      </c>
      <c r="H644" s="64">
        <v>11241212.52</v>
      </c>
      <c r="I644" s="153">
        <v>569</v>
      </c>
      <c r="J644" s="2" t="s">
        <v>25321</v>
      </c>
      <c r="K644" s="2" t="s">
        <v>25322</v>
      </c>
      <c r="L644" s="2" t="s">
        <v>25323</v>
      </c>
      <c r="M644" s="1">
        <f t="shared" si="20"/>
        <v>1</v>
      </c>
      <c r="N644" s="155" t="str">
        <f>VLOOKUP(F:F,vlookup函数实操!A:B,2)</f>
        <v>行业E</v>
      </c>
      <c r="O644" s="155" t="str">
        <f>VLOOKUP(G:G,vlookup函数实操!H$1:I$6,2)</f>
        <v>营收较高</v>
      </c>
      <c r="P644" s="155" t="str">
        <f t="shared" si="21"/>
        <v>三明市</v>
      </c>
      <c r="Q644" s="155"/>
    </row>
    <row r="645" spans="1:17" ht="22.5" x14ac:dyDescent="0.4">
      <c r="A645" s="2" t="s">
        <v>30014</v>
      </c>
      <c r="B645" s="2" t="s">
        <v>27678</v>
      </c>
      <c r="C645" s="2" t="s">
        <v>0</v>
      </c>
      <c r="D645" s="2" t="s">
        <v>27679</v>
      </c>
      <c r="E645" s="2" t="s">
        <v>27680</v>
      </c>
      <c r="F645" s="2" t="s">
        <v>163</v>
      </c>
      <c r="G645" s="63">
        <v>61302233.289999999</v>
      </c>
      <c r="H645" s="64">
        <v>1965260.99</v>
      </c>
      <c r="I645" s="153">
        <v>365</v>
      </c>
      <c r="J645" s="2" t="s">
        <v>27681</v>
      </c>
      <c r="K645" s="2" t="s">
        <v>27682</v>
      </c>
      <c r="L645" s="2" t="s">
        <v>27683</v>
      </c>
      <c r="M645" s="1">
        <f t="shared" si="20"/>
        <v>3</v>
      </c>
      <c r="N645" s="155" t="str">
        <f>VLOOKUP(F:F,vlookup函数实操!A:B,2)</f>
        <v>行业D</v>
      </c>
      <c r="O645" s="155" t="str">
        <f>VLOOKUP(G:G,vlookup函数实操!H$1:I$6,2)</f>
        <v>营收正常</v>
      </c>
      <c r="P645" s="155" t="str">
        <f t="shared" si="21"/>
        <v>北京市</v>
      </c>
      <c r="Q645" s="155"/>
    </row>
    <row r="646" spans="1:17" ht="22.5" x14ac:dyDescent="0.4">
      <c r="A646" s="2" t="s">
        <v>30013</v>
      </c>
      <c r="B646" s="2" t="s">
        <v>27684</v>
      </c>
      <c r="C646" s="2" t="s">
        <v>0</v>
      </c>
      <c r="D646" s="2" t="s">
        <v>27685</v>
      </c>
      <c r="E646" s="2" t="s">
        <v>27686</v>
      </c>
      <c r="F646" s="2" t="s">
        <v>88</v>
      </c>
      <c r="G646" s="63">
        <v>2253210484.9200001</v>
      </c>
      <c r="H646" s="64">
        <v>260178554.03999999</v>
      </c>
      <c r="I646" s="153">
        <v>5005</v>
      </c>
      <c r="J646" s="2" t="s">
        <v>27687</v>
      </c>
      <c r="K646" s="2" t="s">
        <v>27688</v>
      </c>
      <c r="L646" s="2" t="s">
        <v>27689</v>
      </c>
      <c r="M646" s="1">
        <f t="shared" si="20"/>
        <v>2</v>
      </c>
      <c r="N646" s="155" t="str">
        <f>VLOOKUP(F:F,vlookup函数实操!A:B,2)</f>
        <v>行业C</v>
      </c>
      <c r="O646" s="155" t="str">
        <f>VLOOKUP(G:G,vlookup函数实操!H$1:I$6,2)</f>
        <v>营收极高</v>
      </c>
      <c r="P646" s="155" t="str">
        <f t="shared" si="21"/>
        <v>北京市</v>
      </c>
      <c r="Q646" s="155"/>
    </row>
    <row r="647" spans="1:17" ht="22.5" x14ac:dyDescent="0.4">
      <c r="A647" s="2" t="s">
        <v>30015</v>
      </c>
      <c r="B647" s="2" t="s">
        <v>4496</v>
      </c>
      <c r="C647" s="2" t="s">
        <v>0</v>
      </c>
      <c r="D647" s="2" t="s">
        <v>4497</v>
      </c>
      <c r="E647" s="2" t="s">
        <v>4498</v>
      </c>
      <c r="F647" s="2" t="s">
        <v>391</v>
      </c>
      <c r="G647" s="63">
        <v>183064097.09</v>
      </c>
      <c r="H647" s="64">
        <v>-10788411.24</v>
      </c>
      <c r="I647" s="153">
        <v>2247</v>
      </c>
      <c r="J647" s="2" t="s">
        <v>4499</v>
      </c>
      <c r="K647" s="2" t="s">
        <v>4500</v>
      </c>
      <c r="L647" s="2" t="s">
        <v>4501</v>
      </c>
      <c r="M647" s="1">
        <f t="shared" si="20"/>
        <v>1</v>
      </c>
      <c r="N647" s="155" t="str">
        <f>VLOOKUP(F:F,vlookup函数实操!A:B,2)</f>
        <v>行业E</v>
      </c>
      <c r="O647" s="155" t="str">
        <f>VLOOKUP(G:G,vlookup函数实操!H$1:I$6,2)</f>
        <v>营收较高</v>
      </c>
      <c r="P647" s="155" t="str">
        <f t="shared" si="21"/>
        <v>咸宁市</v>
      </c>
      <c r="Q647" s="155"/>
    </row>
    <row r="648" spans="1:17" ht="33.75" x14ac:dyDescent="0.4">
      <c r="A648" s="2" t="s">
        <v>30015</v>
      </c>
      <c r="B648" s="2" t="s">
        <v>9577</v>
      </c>
      <c r="C648" s="2" t="s">
        <v>0</v>
      </c>
      <c r="D648" s="2" t="s">
        <v>9578</v>
      </c>
      <c r="E648" s="2" t="s">
        <v>9579</v>
      </c>
      <c r="F648" s="2" t="s">
        <v>40</v>
      </c>
      <c r="G648" s="63">
        <v>224212369.86000001</v>
      </c>
      <c r="H648" s="64">
        <v>-36802619.07</v>
      </c>
      <c r="I648" s="153">
        <v>4088</v>
      </c>
      <c r="J648" s="2" t="s">
        <v>9580</v>
      </c>
      <c r="K648" s="2" t="s">
        <v>9581</v>
      </c>
      <c r="L648" s="2" t="s">
        <v>9582</v>
      </c>
      <c r="M648" s="1">
        <f t="shared" si="20"/>
        <v>1</v>
      </c>
      <c r="N648" s="155" t="str">
        <f>VLOOKUP(F:F,vlookup函数实操!A:B,2)</f>
        <v>行业C</v>
      </c>
      <c r="O648" s="155" t="str">
        <f>VLOOKUP(G:G,vlookup函数实操!H$1:I$6,2)</f>
        <v>营收较高</v>
      </c>
      <c r="P648" s="155" t="str">
        <f t="shared" si="21"/>
        <v>深圳市</v>
      </c>
      <c r="Q648" s="155"/>
    </row>
    <row r="649" spans="1:17" ht="22.5" x14ac:dyDescent="0.4">
      <c r="A649" s="2" t="s">
        <v>30015</v>
      </c>
      <c r="B649" s="2" t="s">
        <v>9583</v>
      </c>
      <c r="C649" s="2" t="s">
        <v>0</v>
      </c>
      <c r="D649" s="2" t="s">
        <v>9584</v>
      </c>
      <c r="E649" s="2" t="s">
        <v>9585</v>
      </c>
      <c r="F649" s="2" t="s">
        <v>171</v>
      </c>
      <c r="G649" s="63">
        <v>1552921901.7</v>
      </c>
      <c r="H649" s="64">
        <v>64517801.890000001</v>
      </c>
      <c r="I649" s="153">
        <v>7230</v>
      </c>
      <c r="J649" s="2" t="s">
        <v>9586</v>
      </c>
      <c r="K649" s="2" t="s">
        <v>9587</v>
      </c>
      <c r="L649" s="2" t="s">
        <v>9588</v>
      </c>
      <c r="M649" s="1">
        <f t="shared" si="20"/>
        <v>1</v>
      </c>
      <c r="N649" s="155" t="str">
        <f>VLOOKUP(F:F,vlookup函数实操!A:B,2)</f>
        <v>行业A</v>
      </c>
      <c r="O649" s="155" t="str">
        <f>VLOOKUP(G:G,vlookup函数实操!H$1:I$6,2)</f>
        <v>营收极高</v>
      </c>
      <c r="P649" s="155" t="str">
        <f t="shared" si="21"/>
        <v>深圳市</v>
      </c>
      <c r="Q649" s="155"/>
    </row>
    <row r="650" spans="1:17" x14ac:dyDescent="0.4">
      <c r="A650" s="2" t="s">
        <v>30015</v>
      </c>
      <c r="B650" s="2" t="s">
        <v>5771</v>
      </c>
      <c r="C650" s="2" t="s">
        <v>0</v>
      </c>
      <c r="D650" s="2" t="s">
        <v>5772</v>
      </c>
      <c r="E650" s="2" t="s">
        <v>5773</v>
      </c>
      <c r="F650" s="2" t="s">
        <v>391</v>
      </c>
      <c r="G650" s="63">
        <v>1291651979.48</v>
      </c>
      <c r="H650" s="64">
        <v>155418080.94</v>
      </c>
      <c r="I650" s="153">
        <v>5776</v>
      </c>
      <c r="J650" s="2" t="s">
        <v>5774</v>
      </c>
      <c r="K650" s="2" t="s">
        <v>5775</v>
      </c>
      <c r="L650" s="2" t="s">
        <v>5776</v>
      </c>
      <c r="M650" s="1">
        <f t="shared" si="20"/>
        <v>1</v>
      </c>
      <c r="N650" s="155" t="str">
        <f>VLOOKUP(F:F,vlookup函数实操!A:B,2)</f>
        <v>行业E</v>
      </c>
      <c r="O650" s="155" t="str">
        <f>VLOOKUP(G:G,vlookup函数实操!H$1:I$6,2)</f>
        <v>营收极高</v>
      </c>
      <c r="P650" s="155" t="str">
        <f t="shared" si="21"/>
        <v>厦门市</v>
      </c>
      <c r="Q650" s="155"/>
    </row>
    <row r="651" spans="1:17" ht="22.5" x14ac:dyDescent="0.4">
      <c r="A651" s="2" t="s">
        <v>30015</v>
      </c>
      <c r="B651" s="2" t="s">
        <v>4514</v>
      </c>
      <c r="C651" s="2" t="s">
        <v>0</v>
      </c>
      <c r="D651" s="2" t="s">
        <v>4515</v>
      </c>
      <c r="E651" s="2" t="s">
        <v>4516</v>
      </c>
      <c r="F651" s="2" t="s">
        <v>544</v>
      </c>
      <c r="G651" s="63">
        <v>267547194.28999999</v>
      </c>
      <c r="H651" s="64">
        <v>24105210.829999998</v>
      </c>
      <c r="I651" s="153">
        <v>1791</v>
      </c>
      <c r="J651" s="2" t="s">
        <v>4517</v>
      </c>
      <c r="K651" s="2" t="s">
        <v>4518</v>
      </c>
      <c r="L651" s="2" t="s">
        <v>4519</v>
      </c>
      <c r="M651" s="1">
        <f t="shared" si="20"/>
        <v>1</v>
      </c>
      <c r="N651" s="155" t="str">
        <f>VLOOKUP(F:F,vlookup函数实操!A:B,2)</f>
        <v>行业E</v>
      </c>
      <c r="O651" s="155" t="str">
        <f>VLOOKUP(G:G,vlookup函数实操!H$1:I$6,2)</f>
        <v>营收较高</v>
      </c>
      <c r="P651" s="155" t="str">
        <f t="shared" si="21"/>
        <v>青岛市</v>
      </c>
      <c r="Q651" s="155"/>
    </row>
    <row r="652" spans="1:17" ht="22.5" x14ac:dyDescent="0.4">
      <c r="A652" s="2" t="s">
        <v>30015</v>
      </c>
      <c r="B652" s="2" t="s">
        <v>27690</v>
      </c>
      <c r="C652" s="2" t="s">
        <v>0</v>
      </c>
      <c r="D652" s="2" t="s">
        <v>27691</v>
      </c>
      <c r="E652" s="2" t="s">
        <v>27692</v>
      </c>
      <c r="F652" s="2" t="s">
        <v>40</v>
      </c>
      <c r="G652" s="63">
        <v>27657557.899999999</v>
      </c>
      <c r="H652" s="64">
        <v>-7507147.9400000004</v>
      </c>
      <c r="I652" s="153">
        <v>397</v>
      </c>
      <c r="J652" s="2" t="s">
        <v>27693</v>
      </c>
      <c r="K652" s="2" t="s">
        <v>27694</v>
      </c>
      <c r="L652" s="2" t="s">
        <v>27695</v>
      </c>
      <c r="M652" s="1">
        <f t="shared" si="20"/>
        <v>1</v>
      </c>
      <c r="N652" s="155" t="str">
        <f>VLOOKUP(F:F,vlookup函数实操!A:B,2)</f>
        <v>行业C</v>
      </c>
      <c r="O652" s="155" t="str">
        <f>VLOOKUP(G:G,vlookup函数实操!H$1:I$6,2)</f>
        <v>营收正常</v>
      </c>
      <c r="P652" s="155" t="str">
        <f t="shared" si="21"/>
        <v>北京市</v>
      </c>
      <c r="Q652" s="155"/>
    </row>
    <row r="653" spans="1:17" ht="22.5" x14ac:dyDescent="0.4">
      <c r="A653" s="2" t="s">
        <v>30015</v>
      </c>
      <c r="B653" s="2" t="s">
        <v>4520</v>
      </c>
      <c r="C653" s="2" t="s">
        <v>0</v>
      </c>
      <c r="D653" s="2" t="s">
        <v>4521</v>
      </c>
      <c r="E653" s="2" t="s">
        <v>4522</v>
      </c>
      <c r="F653" s="2" t="s">
        <v>378</v>
      </c>
      <c r="G653" s="63">
        <v>2822730007.6500001</v>
      </c>
      <c r="H653" s="64">
        <v>141498457.27000001</v>
      </c>
      <c r="I653" s="153" t="s">
        <v>4523</v>
      </c>
      <c r="J653" s="2" t="s">
        <v>4524</v>
      </c>
      <c r="K653" s="2" t="s">
        <v>4525</v>
      </c>
      <c r="L653" s="2" t="s">
        <v>4526</v>
      </c>
      <c r="M653" s="1">
        <f t="shared" si="20"/>
        <v>2</v>
      </c>
      <c r="N653" s="155" t="str">
        <f>VLOOKUP(F:F,vlookup函数实操!A:B,2)</f>
        <v>行业C</v>
      </c>
      <c r="O653" s="155" t="str">
        <f>VLOOKUP(G:G,vlookup函数实操!H$1:I$6,2)</f>
        <v>营收极高</v>
      </c>
      <c r="P653" s="155" t="str">
        <f t="shared" si="21"/>
        <v>佛山市</v>
      </c>
      <c r="Q653" s="155"/>
    </row>
    <row r="654" spans="1:17" x14ac:dyDescent="0.4">
      <c r="A654" s="2" t="s">
        <v>30014</v>
      </c>
      <c r="B654" s="2" t="s">
        <v>29337</v>
      </c>
      <c r="C654" s="2" t="s">
        <v>0</v>
      </c>
      <c r="D654" s="2" t="s">
        <v>29338</v>
      </c>
      <c r="E654" s="2" t="s">
        <v>29339</v>
      </c>
      <c r="F654" s="2" t="s">
        <v>453</v>
      </c>
      <c r="G654" s="63">
        <v>1575656660.5699999</v>
      </c>
      <c r="H654" s="64">
        <v>550372378.95000005</v>
      </c>
      <c r="I654" s="153">
        <v>6330</v>
      </c>
      <c r="J654" s="2" t="s">
        <v>29340</v>
      </c>
      <c r="K654" s="2" t="s">
        <v>29341</v>
      </c>
      <c r="L654" s="2" t="s">
        <v>29342</v>
      </c>
      <c r="M654" s="1">
        <f t="shared" si="20"/>
        <v>1</v>
      </c>
      <c r="N654" s="155" t="str">
        <f>VLOOKUP(F:F,vlookup函数实操!A:B,2)</f>
        <v>行业E</v>
      </c>
      <c r="O654" s="155" t="str">
        <f>VLOOKUP(G:G,vlookup函数实操!H$1:I$6,2)</f>
        <v>营收极高</v>
      </c>
      <c r="P654" s="155" t="str">
        <f t="shared" si="21"/>
        <v>六安市</v>
      </c>
      <c r="Q654" s="155"/>
    </row>
    <row r="655" spans="1:17" ht="22.5" x14ac:dyDescent="0.4">
      <c r="A655" s="2" t="s">
        <v>30014</v>
      </c>
      <c r="B655" s="2" t="s">
        <v>2563</v>
      </c>
      <c r="C655" s="2" t="s">
        <v>0</v>
      </c>
      <c r="D655" s="2" t="s">
        <v>2564</v>
      </c>
      <c r="E655" s="2" t="s">
        <v>2565</v>
      </c>
      <c r="F655" s="2" t="s">
        <v>957</v>
      </c>
      <c r="G655" s="63">
        <v>310271717.05000001</v>
      </c>
      <c r="H655" s="64">
        <v>7979508.7999999998</v>
      </c>
      <c r="I655" s="153">
        <v>2992</v>
      </c>
      <c r="J655" s="2" t="s">
        <v>2566</v>
      </c>
      <c r="K655" s="2" t="s">
        <v>2567</v>
      </c>
      <c r="L655" s="2" t="s">
        <v>2568</v>
      </c>
      <c r="M655" s="1">
        <f t="shared" si="20"/>
        <v>1</v>
      </c>
      <c r="N655" s="155" t="str">
        <f>VLOOKUP(F:F,vlookup函数实操!A:B,2)</f>
        <v>行业A</v>
      </c>
      <c r="O655" s="155" t="str">
        <f>VLOOKUP(G:G,vlookup函数实操!H$1:I$6,2)</f>
        <v>营收较高</v>
      </c>
      <c r="P655" s="155" t="str">
        <f t="shared" si="21"/>
        <v>绍兴市</v>
      </c>
      <c r="Q655" s="155"/>
    </row>
    <row r="656" spans="1:17" ht="22.5" x14ac:dyDescent="0.4">
      <c r="A656" s="2" t="s">
        <v>30015</v>
      </c>
      <c r="B656" s="2" t="s">
        <v>9589</v>
      </c>
      <c r="C656" s="2" t="s">
        <v>0</v>
      </c>
      <c r="D656" s="2" t="s">
        <v>9590</v>
      </c>
      <c r="E656" s="2" t="s">
        <v>9591</v>
      </c>
      <c r="F656" s="2" t="s">
        <v>54</v>
      </c>
      <c r="G656" s="63">
        <v>400173374.16000003</v>
      </c>
      <c r="H656" s="64">
        <v>12686178.439999999</v>
      </c>
      <c r="I656" s="153">
        <v>2589</v>
      </c>
      <c r="J656" s="2" t="s">
        <v>9592</v>
      </c>
      <c r="K656" s="2" t="s">
        <v>9593</v>
      </c>
      <c r="L656" s="2" t="s">
        <v>9594</v>
      </c>
      <c r="M656" s="1">
        <f t="shared" si="20"/>
        <v>1</v>
      </c>
      <c r="N656" s="155" t="str">
        <f>VLOOKUP(F:F,vlookup函数实操!A:B,2)</f>
        <v>行业E</v>
      </c>
      <c r="O656" s="155" t="str">
        <f>VLOOKUP(G:G,vlookup函数实操!H$1:I$6,2)</f>
        <v>营收较高</v>
      </c>
      <c r="P656" s="155" t="str">
        <f t="shared" si="21"/>
        <v>深圳市</v>
      </c>
      <c r="Q656" s="155"/>
    </row>
    <row r="657" spans="1:17" ht="22.5" x14ac:dyDescent="0.4">
      <c r="A657" s="2" t="s">
        <v>30015</v>
      </c>
      <c r="B657" s="2" t="s">
        <v>9595</v>
      </c>
      <c r="C657" s="2" t="s">
        <v>0</v>
      </c>
      <c r="D657" s="2" t="s">
        <v>9596</v>
      </c>
      <c r="E657" s="2" t="s">
        <v>9597</v>
      </c>
      <c r="F657" s="2" t="s">
        <v>199</v>
      </c>
      <c r="G657" s="63">
        <v>713727852.03999996</v>
      </c>
      <c r="H657" s="64">
        <v>3059138.42</v>
      </c>
      <c r="I657" s="153">
        <v>3875</v>
      </c>
      <c r="J657" s="2" t="s">
        <v>9598</v>
      </c>
      <c r="K657" s="2" t="s">
        <v>9599</v>
      </c>
      <c r="L657" s="2" t="s">
        <v>9600</v>
      </c>
      <c r="M657" s="1">
        <f t="shared" si="20"/>
        <v>1</v>
      </c>
      <c r="N657" s="155" t="str">
        <f>VLOOKUP(F:F,vlookup函数实操!A:B,2)</f>
        <v>行业E</v>
      </c>
      <c r="O657" s="155" t="str">
        <f>VLOOKUP(G:G,vlookup函数实操!H$1:I$6,2)</f>
        <v>营收较高</v>
      </c>
      <c r="P657" s="155" t="str">
        <f t="shared" si="21"/>
        <v>深圳市</v>
      </c>
      <c r="Q657" s="155"/>
    </row>
    <row r="658" spans="1:17" ht="22.5" x14ac:dyDescent="0.4">
      <c r="A658" s="2" t="s">
        <v>30015</v>
      </c>
      <c r="B658" s="2" t="s">
        <v>2569</v>
      </c>
      <c r="C658" s="2" t="s">
        <v>0</v>
      </c>
      <c r="D658" s="2" t="s">
        <v>2570</v>
      </c>
      <c r="E658" s="2" t="s">
        <v>2571</v>
      </c>
      <c r="F658" s="2" t="s">
        <v>293</v>
      </c>
      <c r="G658" s="63">
        <v>7129176804.9399996</v>
      </c>
      <c r="H658" s="64">
        <v>47547168.82</v>
      </c>
      <c r="I658" s="153">
        <v>2800</v>
      </c>
      <c r="J658" s="2" t="s">
        <v>2572</v>
      </c>
      <c r="K658" s="2" t="s">
        <v>2573</v>
      </c>
      <c r="L658" s="2" t="s">
        <v>2574</v>
      </c>
      <c r="M658" s="1">
        <f t="shared" si="20"/>
        <v>2</v>
      </c>
      <c r="N658" s="155" t="str">
        <f>VLOOKUP(F:F,vlookup函数实操!A:B,2)</f>
        <v>行业E</v>
      </c>
      <c r="O658" s="155" t="str">
        <f>VLOOKUP(G:G,vlookup函数实操!H$1:I$6,2)</f>
        <v>营收极高</v>
      </c>
      <c r="P658" s="155" t="str">
        <f t="shared" si="21"/>
        <v>杭州市</v>
      </c>
      <c r="Q658" s="155"/>
    </row>
    <row r="659" spans="1:17" ht="33.75" x14ac:dyDescent="0.4">
      <c r="A659" s="2" t="s">
        <v>30015</v>
      </c>
      <c r="B659" s="2" t="s">
        <v>9601</v>
      </c>
      <c r="C659" s="2" t="s">
        <v>0</v>
      </c>
      <c r="D659" s="2" t="s">
        <v>9602</v>
      </c>
      <c r="E659" s="2" t="s">
        <v>9603</v>
      </c>
      <c r="F659" s="2" t="s">
        <v>3350</v>
      </c>
      <c r="G659" s="63">
        <v>1206000143.79</v>
      </c>
      <c r="H659" s="64">
        <v>28816692.629999999</v>
      </c>
      <c r="I659" s="153">
        <v>624</v>
      </c>
      <c r="J659" s="2" t="s">
        <v>9604</v>
      </c>
      <c r="K659" s="2" t="s">
        <v>9605</v>
      </c>
      <c r="L659" s="2" t="s">
        <v>9606</v>
      </c>
      <c r="M659" s="1">
        <f t="shared" si="20"/>
        <v>2</v>
      </c>
      <c r="N659" s="155" t="str">
        <f>VLOOKUP(F:F,vlookup函数实操!A:B,2)</f>
        <v>行业D</v>
      </c>
      <c r="O659" s="155" t="str">
        <f>VLOOKUP(G:G,vlookup函数实操!H$1:I$6,2)</f>
        <v>营收极高</v>
      </c>
      <c r="P659" s="155" t="str">
        <f t="shared" si="21"/>
        <v>深圳市</v>
      </c>
      <c r="Q659" s="155"/>
    </row>
    <row r="660" spans="1:17" ht="22.5" x14ac:dyDescent="0.4">
      <c r="A660" s="2" t="s">
        <v>30015</v>
      </c>
      <c r="B660" s="2" t="s">
        <v>14277</v>
      </c>
      <c r="C660" s="2" t="s">
        <v>0</v>
      </c>
      <c r="D660" s="2" t="s">
        <v>14278</v>
      </c>
      <c r="E660" s="2" t="s">
        <v>14279</v>
      </c>
      <c r="F660" s="2" t="s">
        <v>285</v>
      </c>
      <c r="G660" s="63">
        <v>194236771.71000001</v>
      </c>
      <c r="H660" s="64">
        <v>1335198.1200000001</v>
      </c>
      <c r="I660" s="153">
        <v>1505</v>
      </c>
      <c r="J660" s="2" t="s">
        <v>14280</v>
      </c>
      <c r="K660" s="2" t="s">
        <v>14281</v>
      </c>
      <c r="L660" s="2" t="s">
        <v>14282</v>
      </c>
      <c r="M660" s="1">
        <f t="shared" si="20"/>
        <v>1</v>
      </c>
      <c r="N660" s="155" t="str">
        <f>VLOOKUP(F:F,vlookup函数实操!A:B,2)</f>
        <v>行业C</v>
      </c>
      <c r="O660" s="155" t="str">
        <f>VLOOKUP(G:G,vlookup函数实操!H$1:I$6,2)</f>
        <v>营收较高</v>
      </c>
      <c r="P660" s="155" t="str">
        <f t="shared" si="21"/>
        <v>青岛市</v>
      </c>
      <c r="Q660" s="155"/>
    </row>
    <row r="661" spans="1:17" ht="22.5" x14ac:dyDescent="0.4">
      <c r="A661" s="2" t="s">
        <v>30014</v>
      </c>
      <c r="B661" s="2" t="s">
        <v>27696</v>
      </c>
      <c r="C661" s="2" t="s">
        <v>0</v>
      </c>
      <c r="D661" s="2" t="s">
        <v>27697</v>
      </c>
      <c r="E661" s="2" t="s">
        <v>27698</v>
      </c>
      <c r="F661" s="2" t="s">
        <v>156</v>
      </c>
      <c r="G661" s="63">
        <v>69495587.090000004</v>
      </c>
      <c r="H661" s="64">
        <v>26354180.710000001</v>
      </c>
      <c r="I661" s="153">
        <v>386</v>
      </c>
      <c r="J661" s="2" t="s">
        <v>27699</v>
      </c>
      <c r="K661" s="2" t="s">
        <v>27700</v>
      </c>
      <c r="L661" s="2" t="s">
        <v>27701</v>
      </c>
      <c r="M661" s="1">
        <f t="shared" si="20"/>
        <v>1</v>
      </c>
      <c r="N661" s="155" t="str">
        <f>VLOOKUP(F:F,vlookup函数实操!A:B,2)</f>
        <v>行业E</v>
      </c>
      <c r="O661" s="155" t="str">
        <f>VLOOKUP(G:G,vlookup函数实操!H$1:I$6,2)</f>
        <v>营收正常</v>
      </c>
      <c r="P661" s="155" t="str">
        <f t="shared" si="21"/>
        <v>北京市</v>
      </c>
      <c r="Q661" s="155"/>
    </row>
    <row r="662" spans="1:17" ht="22.5" x14ac:dyDescent="0.4">
      <c r="A662" s="2" t="s">
        <v>30015</v>
      </c>
      <c r="B662" s="2" t="s">
        <v>4533</v>
      </c>
      <c r="C662" s="2" t="s">
        <v>0</v>
      </c>
      <c r="D662" s="2" t="s">
        <v>4534</v>
      </c>
      <c r="E662" s="2" t="s">
        <v>4535</v>
      </c>
      <c r="F662" s="2" t="s">
        <v>199</v>
      </c>
      <c r="G662" s="63">
        <v>80498706.840000004</v>
      </c>
      <c r="H662" s="64">
        <v>12394501</v>
      </c>
      <c r="I662" s="153">
        <v>361</v>
      </c>
      <c r="J662" s="2" t="s">
        <v>4536</v>
      </c>
      <c r="K662" s="2" t="s">
        <v>4537</v>
      </c>
      <c r="L662" s="2" t="s">
        <v>4538</v>
      </c>
      <c r="M662" s="1">
        <f t="shared" si="20"/>
        <v>1</v>
      </c>
      <c r="N662" s="155" t="str">
        <f>VLOOKUP(F:F,vlookup函数实操!A:B,2)</f>
        <v>行业E</v>
      </c>
      <c r="O662" s="155" t="str">
        <f>VLOOKUP(G:G,vlookup函数实操!H$1:I$6,2)</f>
        <v>营收正常</v>
      </c>
      <c r="P662" s="155" t="str">
        <f t="shared" si="21"/>
        <v>深圳市</v>
      </c>
      <c r="Q662" s="155"/>
    </row>
    <row r="663" spans="1:17" ht="22.5" x14ac:dyDescent="0.4">
      <c r="A663" s="2" t="s">
        <v>30015</v>
      </c>
      <c r="B663" s="2" t="s">
        <v>4539</v>
      </c>
      <c r="C663" s="2" t="s">
        <v>0</v>
      </c>
      <c r="D663" s="2" t="s">
        <v>4540</v>
      </c>
      <c r="E663" s="2" t="s">
        <v>4541</v>
      </c>
      <c r="F663" s="2" t="s">
        <v>2026</v>
      </c>
      <c r="G663" s="63">
        <v>1031936335.51</v>
      </c>
      <c r="H663" s="64">
        <v>56999265.890000001</v>
      </c>
      <c r="I663" s="153">
        <v>4239</v>
      </c>
      <c r="J663" s="2" t="s">
        <v>4542</v>
      </c>
      <c r="K663" s="2" t="s">
        <v>4543</v>
      </c>
      <c r="L663" s="2" t="s">
        <v>4544</v>
      </c>
      <c r="M663" s="1">
        <f t="shared" si="20"/>
        <v>1</v>
      </c>
      <c r="N663" s="155" t="str">
        <f>VLOOKUP(F:F,vlookup函数实操!A:B,2)</f>
        <v>行业C</v>
      </c>
      <c r="O663" s="155" t="str">
        <f>VLOOKUP(G:G,vlookup函数实操!H$1:I$6,2)</f>
        <v>营收极高</v>
      </c>
      <c r="P663" s="155" t="str">
        <f t="shared" si="21"/>
        <v>金华市</v>
      </c>
      <c r="Q663" s="155"/>
    </row>
    <row r="664" spans="1:17" x14ac:dyDescent="0.4">
      <c r="A664" s="2" t="s">
        <v>30015</v>
      </c>
      <c r="B664" s="2" t="s">
        <v>23917</v>
      </c>
      <c r="C664" s="2" t="s">
        <v>0</v>
      </c>
      <c r="D664" s="2" t="s">
        <v>23918</v>
      </c>
      <c r="E664" s="2" t="s">
        <v>23919</v>
      </c>
      <c r="F664" s="2" t="s">
        <v>67</v>
      </c>
      <c r="G664" s="63">
        <v>448772783.01999998</v>
      </c>
      <c r="H664" s="64">
        <v>-5314001.22</v>
      </c>
      <c r="I664" s="153">
        <v>1410</v>
      </c>
      <c r="J664" s="2" t="s">
        <v>23920</v>
      </c>
      <c r="K664" s="2" t="s">
        <v>23921</v>
      </c>
      <c r="L664" s="2" t="s">
        <v>23922</v>
      </c>
      <c r="M664" s="1">
        <f t="shared" si="20"/>
        <v>1</v>
      </c>
      <c r="N664" s="155" t="str">
        <f>VLOOKUP(F:F,vlookup函数实操!A:B,2)</f>
        <v>行业A</v>
      </c>
      <c r="O664" s="155" t="str">
        <f>VLOOKUP(G:G,vlookup函数实操!H$1:I$6,2)</f>
        <v>营收较高</v>
      </c>
      <c r="P664" s="155" t="str">
        <f t="shared" si="21"/>
        <v>汕头市</v>
      </c>
      <c r="Q664" s="155"/>
    </row>
    <row r="665" spans="1:17" ht="22.5" x14ac:dyDescent="0.4">
      <c r="A665" s="2" t="s">
        <v>30014</v>
      </c>
      <c r="B665" s="2" t="s">
        <v>27175</v>
      </c>
      <c r="C665" s="2" t="s">
        <v>0</v>
      </c>
      <c r="D665" s="2" t="s">
        <v>27176</v>
      </c>
      <c r="E665" s="2" t="s">
        <v>27177</v>
      </c>
      <c r="F665" s="2" t="s">
        <v>74</v>
      </c>
      <c r="G665" s="63">
        <v>1092136352</v>
      </c>
      <c r="H665" s="64">
        <v>7361969</v>
      </c>
      <c r="I665" s="153">
        <v>4214</v>
      </c>
      <c r="J665" s="2" t="s">
        <v>27178</v>
      </c>
      <c r="K665" s="2" t="s">
        <v>27179</v>
      </c>
      <c r="L665" s="2" t="s">
        <v>27180</v>
      </c>
      <c r="M665" s="1">
        <f t="shared" si="20"/>
        <v>1</v>
      </c>
      <c r="N665" s="155" t="str">
        <f>VLOOKUP(F:F,vlookup函数实操!A:B,2)</f>
        <v>行业D</v>
      </c>
      <c r="O665" s="155" t="str">
        <f>VLOOKUP(G:G,vlookup函数实操!H$1:I$6,2)</f>
        <v>营收极高</v>
      </c>
      <c r="P665" s="155" t="str">
        <f t="shared" si="21"/>
        <v>长春市</v>
      </c>
      <c r="Q665" s="155"/>
    </row>
    <row r="666" spans="1:17" ht="33.75" x14ac:dyDescent="0.4">
      <c r="A666" s="2" t="s">
        <v>30015</v>
      </c>
      <c r="B666" s="2" t="s">
        <v>14875</v>
      </c>
      <c r="C666" s="2" t="s">
        <v>0</v>
      </c>
      <c r="D666" s="2" t="s">
        <v>14876</v>
      </c>
      <c r="E666" s="2" t="s">
        <v>14877</v>
      </c>
      <c r="F666" s="2" t="s">
        <v>719</v>
      </c>
      <c r="G666" s="63">
        <v>425931034.49000001</v>
      </c>
      <c r="H666" s="64">
        <v>-41703488.590000004</v>
      </c>
      <c r="I666" s="153">
        <v>2070</v>
      </c>
      <c r="J666" s="2" t="s">
        <v>14878</v>
      </c>
      <c r="K666" s="2" t="s">
        <v>14879</v>
      </c>
      <c r="L666" s="2" t="s">
        <v>14880</v>
      </c>
      <c r="M666" s="1">
        <f t="shared" si="20"/>
        <v>3</v>
      </c>
      <c r="N666" s="155" t="str">
        <f>VLOOKUP(F:F,vlookup函数实操!A:B,2)</f>
        <v>行业C</v>
      </c>
      <c r="O666" s="155" t="str">
        <f>VLOOKUP(G:G,vlookup函数实操!H$1:I$6,2)</f>
        <v>营收较高</v>
      </c>
      <c r="P666" s="155" t="str">
        <f t="shared" si="21"/>
        <v>宁夏回族自治区石嘴山市</v>
      </c>
      <c r="Q666" s="155"/>
    </row>
    <row r="667" spans="1:17" ht="22.5" x14ac:dyDescent="0.4">
      <c r="A667" s="2" t="s">
        <v>30015</v>
      </c>
      <c r="B667" s="2" t="s">
        <v>29343</v>
      </c>
      <c r="C667" s="2" t="s">
        <v>0</v>
      </c>
      <c r="D667" s="2" t="s">
        <v>29344</v>
      </c>
      <c r="E667" s="2" t="s">
        <v>29345</v>
      </c>
      <c r="F667" s="2" t="s">
        <v>391</v>
      </c>
      <c r="G667" s="63">
        <v>415051266.85000002</v>
      </c>
      <c r="H667" s="64">
        <v>12936799.369999999</v>
      </c>
      <c r="I667" s="153">
        <v>1910</v>
      </c>
      <c r="J667" s="2" t="s">
        <v>29346</v>
      </c>
      <c r="K667" s="2" t="s">
        <v>29347</v>
      </c>
      <c r="L667" s="2" t="s">
        <v>29348</v>
      </c>
      <c r="M667" s="1">
        <f t="shared" si="20"/>
        <v>1</v>
      </c>
      <c r="N667" s="155" t="str">
        <f>VLOOKUP(F:F,vlookup函数实操!A:B,2)</f>
        <v>行业E</v>
      </c>
      <c r="O667" s="155" t="str">
        <f>VLOOKUP(G:G,vlookup函数实操!H$1:I$6,2)</f>
        <v>营收较高</v>
      </c>
      <c r="P667" s="155" t="str">
        <f t="shared" si="21"/>
        <v>六安市</v>
      </c>
      <c r="Q667" s="155"/>
    </row>
    <row r="668" spans="1:17" ht="33.75" x14ac:dyDescent="0.4">
      <c r="A668" s="2" t="s">
        <v>30015</v>
      </c>
      <c r="B668" s="2" t="s">
        <v>9607</v>
      </c>
      <c r="C668" s="2" t="s">
        <v>0</v>
      </c>
      <c r="D668" s="2" t="s">
        <v>9608</v>
      </c>
      <c r="E668" s="2" t="s">
        <v>9609</v>
      </c>
      <c r="F668" s="2" t="s">
        <v>171</v>
      </c>
      <c r="G668" s="63">
        <v>59100944.960000001</v>
      </c>
      <c r="H668" s="64">
        <v>1664304.81</v>
      </c>
      <c r="I668" s="153">
        <v>451</v>
      </c>
      <c r="J668" s="2" t="s">
        <v>9610</v>
      </c>
      <c r="K668" s="2" t="s">
        <v>9611</v>
      </c>
      <c r="L668" s="2" t="s">
        <v>9612</v>
      </c>
      <c r="M668" s="1">
        <f t="shared" si="20"/>
        <v>1</v>
      </c>
      <c r="N668" s="155" t="str">
        <f>VLOOKUP(F:F,vlookup函数实操!A:B,2)</f>
        <v>行业A</v>
      </c>
      <c r="O668" s="155" t="str">
        <f>VLOOKUP(G:G,vlookup函数实操!H$1:I$6,2)</f>
        <v>营收正常</v>
      </c>
      <c r="P668" s="155" t="str">
        <f t="shared" si="21"/>
        <v>深圳市</v>
      </c>
      <c r="Q668" s="155"/>
    </row>
    <row r="669" spans="1:17" ht="22.5" x14ac:dyDescent="0.4">
      <c r="A669" s="2" t="s">
        <v>30014</v>
      </c>
      <c r="B669" s="2" t="s">
        <v>13130</v>
      </c>
      <c r="C669" s="2" t="s">
        <v>0</v>
      </c>
      <c r="D669" s="2" t="s">
        <v>13131</v>
      </c>
      <c r="E669" s="2" t="s">
        <v>13132</v>
      </c>
      <c r="F669" s="2" t="s">
        <v>2051</v>
      </c>
      <c r="G669" s="63">
        <v>504139340.87</v>
      </c>
      <c r="H669" s="64">
        <v>49035305.189999998</v>
      </c>
      <c r="I669" s="153">
        <v>2558</v>
      </c>
      <c r="J669" s="2" t="s">
        <v>13133</v>
      </c>
      <c r="K669" s="2" t="s">
        <v>13134</v>
      </c>
      <c r="L669" s="2" t="s">
        <v>13135</v>
      </c>
      <c r="M669" s="1">
        <f t="shared" si="20"/>
        <v>1</v>
      </c>
      <c r="N669" s="155" t="str">
        <f>VLOOKUP(F:F,vlookup函数实操!A:B,2)</f>
        <v>行业B</v>
      </c>
      <c r="O669" s="155" t="str">
        <f>VLOOKUP(G:G,vlookup函数实操!H$1:I$6,2)</f>
        <v>营收较高</v>
      </c>
      <c r="P669" s="155" t="str">
        <f t="shared" si="21"/>
        <v>淄博市</v>
      </c>
      <c r="Q669" s="155"/>
    </row>
    <row r="670" spans="1:17" ht="22.5" x14ac:dyDescent="0.4">
      <c r="A670" s="2" t="s">
        <v>30015</v>
      </c>
      <c r="B670" s="2" t="s">
        <v>4545</v>
      </c>
      <c r="C670" s="2" t="s">
        <v>0</v>
      </c>
      <c r="D670" s="2" t="s">
        <v>4546</v>
      </c>
      <c r="E670" s="2" t="s">
        <v>4547</v>
      </c>
      <c r="F670" s="2" t="s">
        <v>156</v>
      </c>
      <c r="G670" s="63">
        <v>2287865174</v>
      </c>
      <c r="H670" s="64">
        <v>83493070</v>
      </c>
      <c r="I670" s="153">
        <v>9115</v>
      </c>
      <c r="J670" s="2" t="s">
        <v>4548</v>
      </c>
      <c r="K670" s="2" t="s">
        <v>4549</v>
      </c>
      <c r="L670" s="2" t="s">
        <v>4550</v>
      </c>
      <c r="M670" s="1">
        <f t="shared" si="20"/>
        <v>1</v>
      </c>
      <c r="N670" s="155" t="str">
        <f>VLOOKUP(F:F,vlookup函数实操!A:B,2)</f>
        <v>行业E</v>
      </c>
      <c r="O670" s="155" t="str">
        <f>VLOOKUP(G:G,vlookup函数实操!H$1:I$6,2)</f>
        <v>营收极高</v>
      </c>
      <c r="P670" s="155" t="str">
        <f t="shared" si="21"/>
        <v>淄博市</v>
      </c>
      <c r="Q670" s="155"/>
    </row>
    <row r="671" spans="1:17" x14ac:dyDescent="0.4">
      <c r="A671" s="2" t="s">
        <v>30015</v>
      </c>
      <c r="B671" s="2" t="s">
        <v>8440</v>
      </c>
      <c r="C671" s="2" t="s">
        <v>0</v>
      </c>
      <c r="D671" s="2" t="s">
        <v>8441</v>
      </c>
      <c r="E671" s="2" t="s">
        <v>8442</v>
      </c>
      <c r="F671" s="2" t="s">
        <v>171</v>
      </c>
      <c r="G671" s="63">
        <v>201833268.34</v>
      </c>
      <c r="H671" s="64">
        <v>53983789.859999999</v>
      </c>
      <c r="I671" s="153">
        <v>762</v>
      </c>
      <c r="J671" s="2" t="s">
        <v>8443</v>
      </c>
      <c r="K671" s="2" t="s">
        <v>8444</v>
      </c>
      <c r="L671" s="2" t="s">
        <v>8445</v>
      </c>
      <c r="M671" s="1">
        <f t="shared" si="20"/>
        <v>2</v>
      </c>
      <c r="N671" s="155" t="str">
        <f>VLOOKUP(F:F,vlookup函数实操!A:B,2)</f>
        <v>行业A</v>
      </c>
      <c r="O671" s="155" t="str">
        <f>VLOOKUP(G:G,vlookup函数实操!H$1:I$6,2)</f>
        <v>营收较高</v>
      </c>
      <c r="P671" s="155" t="str">
        <f t="shared" si="21"/>
        <v>德阳市</v>
      </c>
      <c r="Q671" s="155"/>
    </row>
    <row r="672" spans="1:17" x14ac:dyDescent="0.4">
      <c r="A672" s="2" t="s">
        <v>30014</v>
      </c>
      <c r="B672" s="2" t="s">
        <v>9293</v>
      </c>
      <c r="C672" s="2" t="s">
        <v>0</v>
      </c>
      <c r="D672" s="2" t="s">
        <v>9294</v>
      </c>
      <c r="E672" s="2" t="s">
        <v>9295</v>
      </c>
      <c r="F672" s="2" t="s">
        <v>32</v>
      </c>
      <c r="G672" s="63">
        <v>211147141.47</v>
      </c>
      <c r="H672" s="64">
        <v>58184763.5</v>
      </c>
      <c r="I672" s="153">
        <v>257</v>
      </c>
      <c r="J672" s="2" t="s">
        <v>9296</v>
      </c>
      <c r="K672" s="2" t="s">
        <v>9297</v>
      </c>
      <c r="L672" s="2" t="s">
        <v>9298</v>
      </c>
      <c r="M672" s="1">
        <f t="shared" si="20"/>
        <v>1</v>
      </c>
      <c r="N672" s="155" t="str">
        <f>VLOOKUP(F:F,vlookup函数实操!A:B,2)</f>
        <v>行业A</v>
      </c>
      <c r="O672" s="155" t="str">
        <f>VLOOKUP(G:G,vlookup函数实操!H$1:I$6,2)</f>
        <v>营收较高</v>
      </c>
      <c r="P672" s="155" t="str">
        <f t="shared" si="21"/>
        <v>珠海市</v>
      </c>
      <c r="Q672" s="155"/>
    </row>
    <row r="673" spans="1:17" ht="22.5" x14ac:dyDescent="0.4">
      <c r="A673" s="2" t="s">
        <v>30015</v>
      </c>
      <c r="B673" s="2" t="s">
        <v>4551</v>
      </c>
      <c r="C673" s="2" t="s">
        <v>0</v>
      </c>
      <c r="D673" s="2" t="s">
        <v>4552</v>
      </c>
      <c r="E673" s="2" t="s">
        <v>4553</v>
      </c>
      <c r="F673" s="2" t="s">
        <v>2616</v>
      </c>
      <c r="G673" s="63">
        <v>325371973.68000001</v>
      </c>
      <c r="H673" s="64">
        <v>18959330.870000001</v>
      </c>
      <c r="I673" s="153">
        <v>968</v>
      </c>
      <c r="J673" s="2" t="s">
        <v>4554</v>
      </c>
      <c r="K673" s="2" t="s">
        <v>4555</v>
      </c>
      <c r="L673" s="2" t="s">
        <v>4556</v>
      </c>
      <c r="M673" s="1">
        <f t="shared" si="20"/>
        <v>1</v>
      </c>
      <c r="N673" s="155" t="str">
        <f>VLOOKUP(F:F,vlookup函数实操!A:B,2)</f>
        <v>行业B</v>
      </c>
      <c r="O673" s="155" t="str">
        <f>VLOOKUP(G:G,vlookup函数实操!H$1:I$6,2)</f>
        <v>营收较高</v>
      </c>
      <c r="P673" s="155" t="str">
        <f t="shared" si="21"/>
        <v>杭州市</v>
      </c>
      <c r="Q673" s="155"/>
    </row>
    <row r="674" spans="1:17" ht="22.5" x14ac:dyDescent="0.4">
      <c r="A674" s="2" t="s">
        <v>30015</v>
      </c>
      <c r="B674" s="2" t="s">
        <v>9299</v>
      </c>
      <c r="C674" s="2" t="s">
        <v>0</v>
      </c>
      <c r="D674" s="2" t="s">
        <v>9300</v>
      </c>
      <c r="E674" s="2" t="s">
        <v>9301</v>
      </c>
      <c r="F674" s="2" t="s">
        <v>206</v>
      </c>
      <c r="G674" s="63">
        <v>366856192.76999998</v>
      </c>
      <c r="H674" s="64">
        <v>-88385140.239999995</v>
      </c>
      <c r="I674" s="153">
        <v>993</v>
      </c>
      <c r="J674" s="2" t="s">
        <v>9302</v>
      </c>
      <c r="K674" s="2" t="s">
        <v>9303</v>
      </c>
      <c r="L674" s="2" t="s">
        <v>9304</v>
      </c>
      <c r="M674" s="1">
        <f t="shared" si="20"/>
        <v>1</v>
      </c>
      <c r="N674" s="155" t="str">
        <f>VLOOKUP(F:F,vlookup函数实操!A:B,2)</f>
        <v>行业C</v>
      </c>
      <c r="O674" s="155" t="str">
        <f>VLOOKUP(G:G,vlookup函数实操!H$1:I$6,2)</f>
        <v>营收较高</v>
      </c>
      <c r="P674" s="155" t="str">
        <f t="shared" si="21"/>
        <v>深圳市</v>
      </c>
      <c r="Q674" s="155"/>
    </row>
    <row r="675" spans="1:17" ht="22.5" x14ac:dyDescent="0.4">
      <c r="A675" s="2" t="s">
        <v>30015</v>
      </c>
      <c r="B675" s="2" t="s">
        <v>70</v>
      </c>
      <c r="C675" s="2" t="s">
        <v>0</v>
      </c>
      <c r="D675" s="2" t="s">
        <v>71</v>
      </c>
      <c r="E675" s="2" t="s">
        <v>72</v>
      </c>
      <c r="F675" s="2" t="s">
        <v>74</v>
      </c>
      <c r="G675" s="63">
        <v>352500814.51999998</v>
      </c>
      <c r="H675" s="64">
        <v>18446677</v>
      </c>
      <c r="I675" s="153">
        <v>1510</v>
      </c>
      <c r="J675" s="2" t="s">
        <v>73</v>
      </c>
      <c r="K675" s="2" t="s">
        <v>75</v>
      </c>
      <c r="L675" s="2" t="s">
        <v>76</v>
      </c>
      <c r="M675" s="1">
        <f t="shared" si="20"/>
        <v>1</v>
      </c>
      <c r="N675" s="155" t="str">
        <f>VLOOKUP(F:F,vlookup函数实操!A:B,2)</f>
        <v>行业D</v>
      </c>
      <c r="O675" s="155" t="str">
        <f>VLOOKUP(G:G,vlookup函数实操!H$1:I$6,2)</f>
        <v>营收较高</v>
      </c>
      <c r="P675" s="155" t="str">
        <f t="shared" si="21"/>
        <v>珠海市</v>
      </c>
      <c r="Q675" s="155"/>
    </row>
    <row r="676" spans="1:17" ht="22.5" x14ac:dyDescent="0.4">
      <c r="A676" s="2" t="s">
        <v>30014</v>
      </c>
      <c r="B676" s="2" t="s">
        <v>29349</v>
      </c>
      <c r="C676" s="2" t="s">
        <v>0</v>
      </c>
      <c r="D676" s="2" t="s">
        <v>29350</v>
      </c>
      <c r="E676" s="2" t="s">
        <v>29351</v>
      </c>
      <c r="F676" s="2" t="s">
        <v>253</v>
      </c>
      <c r="G676" s="63">
        <v>523037977.56999999</v>
      </c>
      <c r="H676" s="64">
        <v>66234746.82</v>
      </c>
      <c r="I676" s="153">
        <v>5023</v>
      </c>
      <c r="J676" s="2" t="s">
        <v>29352</v>
      </c>
      <c r="K676" s="2" t="s">
        <v>29353</v>
      </c>
      <c r="L676" s="2" t="s">
        <v>29354</v>
      </c>
      <c r="M676" s="1">
        <f t="shared" si="20"/>
        <v>1</v>
      </c>
      <c r="N676" s="155" t="str">
        <f>VLOOKUP(F:F,vlookup函数实操!A:B,2)</f>
        <v>行业D</v>
      </c>
      <c r="O676" s="155" t="str">
        <f>VLOOKUP(G:G,vlookup函数实操!H$1:I$6,2)</f>
        <v>营收较高</v>
      </c>
      <c r="P676" s="155" t="str">
        <f t="shared" si="21"/>
        <v>合肥市</v>
      </c>
      <c r="Q676" s="155"/>
    </row>
    <row r="677" spans="1:17" ht="22.5" x14ac:dyDescent="0.4">
      <c r="A677" s="2" t="s">
        <v>30014</v>
      </c>
      <c r="B677" s="2" t="s">
        <v>4557</v>
      </c>
      <c r="C677" s="2" t="s">
        <v>0</v>
      </c>
      <c r="D677" s="2" t="s">
        <v>4558</v>
      </c>
      <c r="E677" s="2" t="s">
        <v>4559</v>
      </c>
      <c r="F677" s="2" t="s">
        <v>681</v>
      </c>
      <c r="G677" s="63">
        <v>806869926.88</v>
      </c>
      <c r="H677" s="64">
        <v>195845.02</v>
      </c>
      <c r="I677" s="153">
        <v>1004</v>
      </c>
      <c r="J677" s="2" t="s">
        <v>4560</v>
      </c>
      <c r="K677" s="2" t="s">
        <v>4561</v>
      </c>
      <c r="L677" s="2" t="s">
        <v>4562</v>
      </c>
      <c r="M677" s="1">
        <f t="shared" si="20"/>
        <v>3</v>
      </c>
      <c r="N677" s="155" t="str">
        <f>VLOOKUP(F:F,vlookup函数实操!A:B,2)</f>
        <v>行业A</v>
      </c>
      <c r="O677" s="155" t="str">
        <f>VLOOKUP(G:G,vlookup函数实操!H$1:I$6,2)</f>
        <v>营收较高</v>
      </c>
      <c r="P677" s="155" t="str">
        <f t="shared" si="21"/>
        <v>北京市</v>
      </c>
      <c r="Q677" s="155"/>
    </row>
    <row r="678" spans="1:17" ht="22.5" x14ac:dyDescent="0.4">
      <c r="A678" s="2" t="s">
        <v>30014</v>
      </c>
      <c r="B678" s="2" t="s">
        <v>4563</v>
      </c>
      <c r="C678" s="2" t="s">
        <v>0</v>
      </c>
      <c r="D678" s="2" t="s">
        <v>4564</v>
      </c>
      <c r="E678" s="2" t="s">
        <v>4565</v>
      </c>
      <c r="F678" s="2" t="s">
        <v>560</v>
      </c>
      <c r="G678" s="63">
        <v>1732125741.6500001</v>
      </c>
      <c r="H678" s="64">
        <v>57503973.75</v>
      </c>
      <c r="I678" s="153">
        <v>9602</v>
      </c>
      <c r="J678" s="2" t="s">
        <v>4566</v>
      </c>
      <c r="K678" s="2" t="s">
        <v>4567</v>
      </c>
      <c r="L678" s="2" t="s">
        <v>4568</v>
      </c>
      <c r="M678" s="1">
        <f t="shared" si="20"/>
        <v>1</v>
      </c>
      <c r="N678" s="155" t="str">
        <f>VLOOKUP(F:F,vlookup函数实操!A:B,2)</f>
        <v>行业C</v>
      </c>
      <c r="O678" s="155" t="str">
        <f>VLOOKUP(G:G,vlookup函数实操!H$1:I$6,2)</f>
        <v>营收极高</v>
      </c>
      <c r="P678" s="155" t="str">
        <f t="shared" si="21"/>
        <v>济南市</v>
      </c>
      <c r="Q678" s="155"/>
    </row>
    <row r="679" spans="1:17" ht="22.5" x14ac:dyDescent="0.4">
      <c r="A679" s="2" t="s">
        <v>30015</v>
      </c>
      <c r="B679" s="2" t="s">
        <v>9613</v>
      </c>
      <c r="C679" s="2" t="s">
        <v>0</v>
      </c>
      <c r="D679" s="2" t="s">
        <v>9614</v>
      </c>
      <c r="E679" s="2" t="s">
        <v>9615</v>
      </c>
      <c r="F679" s="2" t="s">
        <v>40</v>
      </c>
      <c r="G679" s="63">
        <v>247418495.69999999</v>
      </c>
      <c r="H679" s="64">
        <v>-33445991.98</v>
      </c>
      <c r="I679" s="153">
        <v>853</v>
      </c>
      <c r="J679" s="2" t="s">
        <v>9616</v>
      </c>
      <c r="K679" s="2" t="s">
        <v>9617</v>
      </c>
      <c r="L679" s="2" t="s">
        <v>9618</v>
      </c>
      <c r="M679" s="1">
        <f t="shared" si="20"/>
        <v>3</v>
      </c>
      <c r="N679" s="155" t="str">
        <f>VLOOKUP(F:F,vlookup函数实操!A:B,2)</f>
        <v>行业C</v>
      </c>
      <c r="O679" s="155" t="str">
        <f>VLOOKUP(G:G,vlookup函数实操!H$1:I$6,2)</f>
        <v>营收较高</v>
      </c>
      <c r="P679" s="155" t="str">
        <f t="shared" si="21"/>
        <v>深圳市</v>
      </c>
      <c r="Q679" s="155"/>
    </row>
    <row r="680" spans="1:17" ht="22.5" x14ac:dyDescent="0.4">
      <c r="A680" s="2" t="s">
        <v>30015</v>
      </c>
      <c r="B680" s="2" t="s">
        <v>14881</v>
      </c>
      <c r="C680" s="2" t="s">
        <v>0</v>
      </c>
      <c r="D680" s="2" t="s">
        <v>14882</v>
      </c>
      <c r="E680" s="2" t="s">
        <v>14883</v>
      </c>
      <c r="F680" s="2" t="s">
        <v>419</v>
      </c>
      <c r="G680" s="63">
        <v>283978606.10000002</v>
      </c>
      <c r="H680" s="64">
        <v>25398330.530000001</v>
      </c>
      <c r="I680" s="153">
        <v>559</v>
      </c>
      <c r="J680" s="2" t="s">
        <v>14884</v>
      </c>
      <c r="K680" s="2" t="s">
        <v>14885</v>
      </c>
      <c r="L680" s="2" t="s">
        <v>14886</v>
      </c>
      <c r="M680" s="1">
        <f t="shared" si="20"/>
        <v>3</v>
      </c>
      <c r="N680" s="155" t="str">
        <f>VLOOKUP(F:F,vlookup函数实操!A:B,2)</f>
        <v>行业A</v>
      </c>
      <c r="O680" s="155" t="str">
        <f>VLOOKUP(G:G,vlookup函数实操!H$1:I$6,2)</f>
        <v>营收较高</v>
      </c>
      <c r="P680" s="155" t="str">
        <f t="shared" si="21"/>
        <v>宁夏回族自治区银川市</v>
      </c>
      <c r="Q680" s="155"/>
    </row>
    <row r="681" spans="1:17" ht="22.5" x14ac:dyDescent="0.4">
      <c r="A681" s="2" t="s">
        <v>30015</v>
      </c>
      <c r="B681" s="2" t="s">
        <v>27709</v>
      </c>
      <c r="C681" s="2" t="s">
        <v>0</v>
      </c>
      <c r="D681" s="2" t="s">
        <v>27710</v>
      </c>
      <c r="E681" s="2" t="s">
        <v>27711</v>
      </c>
      <c r="F681" s="2" t="s">
        <v>40</v>
      </c>
      <c r="G681" s="63">
        <v>658814597.52999997</v>
      </c>
      <c r="H681" s="64">
        <v>23651275.98</v>
      </c>
      <c r="I681" s="153">
        <v>1961</v>
      </c>
      <c r="J681" s="2" t="s">
        <v>27712</v>
      </c>
      <c r="K681" s="2" t="s">
        <v>27713</v>
      </c>
      <c r="L681" s="2" t="s">
        <v>27714</v>
      </c>
      <c r="M681" s="1">
        <f t="shared" si="20"/>
        <v>1</v>
      </c>
      <c r="N681" s="155" t="str">
        <f>VLOOKUP(F:F,vlookup函数实操!A:B,2)</f>
        <v>行业C</v>
      </c>
      <c r="O681" s="155" t="str">
        <f>VLOOKUP(G:G,vlookup函数实操!H$1:I$6,2)</f>
        <v>营收较高</v>
      </c>
      <c r="P681" s="155" t="str">
        <f t="shared" si="21"/>
        <v>北京市</v>
      </c>
      <c r="Q681" s="155"/>
    </row>
    <row r="682" spans="1:17" ht="22.5" x14ac:dyDescent="0.4">
      <c r="A682" s="2" t="s">
        <v>30015</v>
      </c>
      <c r="B682" s="2" t="s">
        <v>23923</v>
      </c>
      <c r="C682" s="2" t="s">
        <v>0</v>
      </c>
      <c r="D682" s="2" t="s">
        <v>23924</v>
      </c>
      <c r="E682" s="2" t="s">
        <v>23925</v>
      </c>
      <c r="F682" s="2" t="s">
        <v>2051</v>
      </c>
      <c r="G682" s="63">
        <v>470914542.32999998</v>
      </c>
      <c r="H682" s="64">
        <v>-1363070.01</v>
      </c>
      <c r="I682" s="153">
        <v>922</v>
      </c>
      <c r="J682" s="2" t="s">
        <v>23926</v>
      </c>
      <c r="K682" s="2" t="s">
        <v>23927</v>
      </c>
      <c r="L682" s="2" t="s">
        <v>23928</v>
      </c>
      <c r="M682" s="1">
        <f t="shared" si="20"/>
        <v>3</v>
      </c>
      <c r="N682" s="155" t="str">
        <f>VLOOKUP(F:F,vlookup函数实操!A:B,2)</f>
        <v>行业B</v>
      </c>
      <c r="O682" s="155" t="str">
        <f>VLOOKUP(G:G,vlookup函数实操!H$1:I$6,2)</f>
        <v>营收较高</v>
      </c>
      <c r="P682" s="155" t="str">
        <f t="shared" si="21"/>
        <v>东莞市</v>
      </c>
      <c r="Q682" s="155"/>
    </row>
    <row r="683" spans="1:17" ht="22.5" x14ac:dyDescent="0.4">
      <c r="A683" s="2" t="s">
        <v>30015</v>
      </c>
      <c r="B683" s="2" t="s">
        <v>4576</v>
      </c>
      <c r="C683" s="2" t="s">
        <v>0</v>
      </c>
      <c r="D683" s="2" t="s">
        <v>4577</v>
      </c>
      <c r="E683" s="2" t="s">
        <v>4578</v>
      </c>
      <c r="F683" s="2" t="s">
        <v>977</v>
      </c>
      <c r="G683" s="63">
        <v>2234268986.98</v>
      </c>
      <c r="H683" s="64">
        <v>273701743.02999997</v>
      </c>
      <c r="I683" s="153">
        <v>1571</v>
      </c>
      <c r="J683" s="2" t="s">
        <v>4579</v>
      </c>
      <c r="K683" s="2" t="s">
        <v>4580</v>
      </c>
      <c r="L683" s="2" t="s">
        <v>4581</v>
      </c>
      <c r="M683" s="1">
        <f t="shared" si="20"/>
        <v>1</v>
      </c>
      <c r="N683" s="155" t="str">
        <f>VLOOKUP(F:F,vlookup函数实操!A:B,2)</f>
        <v>行业B</v>
      </c>
      <c r="O683" s="155" t="str">
        <f>VLOOKUP(G:G,vlookup函数实操!H$1:I$6,2)</f>
        <v>营收极高</v>
      </c>
      <c r="P683" s="155" t="str">
        <f t="shared" si="21"/>
        <v>北京市</v>
      </c>
      <c r="Q683" s="155"/>
    </row>
    <row r="684" spans="1:17" ht="22.5" x14ac:dyDescent="0.4">
      <c r="A684" s="2" t="s">
        <v>30015</v>
      </c>
      <c r="B684" s="2" t="s">
        <v>2575</v>
      </c>
      <c r="C684" s="2" t="s">
        <v>0</v>
      </c>
      <c r="D684" s="2" t="s">
        <v>2576</v>
      </c>
      <c r="E684" s="2" t="s">
        <v>2577</v>
      </c>
      <c r="F684" s="2" t="s">
        <v>74</v>
      </c>
      <c r="G684" s="63">
        <v>2054740130.02</v>
      </c>
      <c r="H684" s="64">
        <v>70244387.329999998</v>
      </c>
      <c r="I684" s="153">
        <v>7827</v>
      </c>
      <c r="J684" s="2" t="s">
        <v>2578</v>
      </c>
      <c r="K684" s="2" t="s">
        <v>2579</v>
      </c>
      <c r="L684" s="2" t="s">
        <v>2580</v>
      </c>
      <c r="M684" s="1">
        <f t="shared" si="20"/>
        <v>1</v>
      </c>
      <c r="N684" s="155" t="str">
        <f>VLOOKUP(F:F,vlookup函数实操!A:B,2)</f>
        <v>行业D</v>
      </c>
      <c r="O684" s="155" t="str">
        <f>VLOOKUP(G:G,vlookup函数实操!H$1:I$6,2)</f>
        <v>营收极高</v>
      </c>
      <c r="P684" s="155" t="str">
        <f t="shared" si="21"/>
        <v>台州市</v>
      </c>
      <c r="Q684" s="155"/>
    </row>
    <row r="685" spans="1:17" ht="22.5" x14ac:dyDescent="0.4">
      <c r="A685" s="2" t="s">
        <v>30014</v>
      </c>
      <c r="B685" s="2" t="s">
        <v>7407</v>
      </c>
      <c r="C685" s="2" t="s">
        <v>0</v>
      </c>
      <c r="D685" s="2" t="s">
        <v>7408</v>
      </c>
      <c r="E685" s="2" t="s">
        <v>7409</v>
      </c>
      <c r="F685" s="2" t="s">
        <v>253</v>
      </c>
      <c r="G685" s="63">
        <v>429923848.83999997</v>
      </c>
      <c r="H685" s="64">
        <v>28354391.010000002</v>
      </c>
      <c r="I685" s="153">
        <v>887</v>
      </c>
      <c r="J685" s="2" t="s">
        <v>7410</v>
      </c>
      <c r="K685" s="2" t="s">
        <v>7411</v>
      </c>
      <c r="L685" s="2" t="s">
        <v>7412</v>
      </c>
      <c r="M685" s="1">
        <f t="shared" si="20"/>
        <v>1</v>
      </c>
      <c r="N685" s="155" t="str">
        <f>VLOOKUP(F:F,vlookup函数实操!A:B,2)</f>
        <v>行业D</v>
      </c>
      <c r="O685" s="155" t="str">
        <f>VLOOKUP(G:G,vlookup函数实操!H$1:I$6,2)</f>
        <v>营收较高</v>
      </c>
      <c r="P685" s="155" t="str">
        <f t="shared" si="21"/>
        <v>天津市</v>
      </c>
      <c r="Q685" s="155"/>
    </row>
    <row r="686" spans="1:17" ht="22.5" x14ac:dyDescent="0.4">
      <c r="A686" s="2" t="s">
        <v>30015</v>
      </c>
      <c r="B686" s="2" t="s">
        <v>4582</v>
      </c>
      <c r="C686" s="2" t="s">
        <v>0</v>
      </c>
      <c r="D686" s="2" t="s">
        <v>4583</v>
      </c>
      <c r="E686" s="2" t="s">
        <v>4584</v>
      </c>
      <c r="F686" s="2" t="s">
        <v>40</v>
      </c>
      <c r="G686" s="63">
        <v>508969316.12</v>
      </c>
      <c r="H686" s="64">
        <v>50006253.770000003</v>
      </c>
      <c r="I686" s="153">
        <v>681</v>
      </c>
      <c r="J686" s="2" t="s">
        <v>4585</v>
      </c>
      <c r="K686" s="2" t="s">
        <v>4586</v>
      </c>
      <c r="L686" s="2" t="s">
        <v>4587</v>
      </c>
      <c r="M686" s="1">
        <f t="shared" si="20"/>
        <v>1</v>
      </c>
      <c r="N686" s="155" t="str">
        <f>VLOOKUP(F:F,vlookup函数实操!A:B,2)</f>
        <v>行业C</v>
      </c>
      <c r="O686" s="155" t="str">
        <f>VLOOKUP(G:G,vlookup函数实操!H$1:I$6,2)</f>
        <v>营收较高</v>
      </c>
      <c r="P686" s="155" t="str">
        <f t="shared" si="21"/>
        <v>杭州市</v>
      </c>
      <c r="Q686" s="155"/>
    </row>
    <row r="687" spans="1:17" ht="22.5" x14ac:dyDescent="0.4">
      <c r="A687" s="2" t="s">
        <v>30014</v>
      </c>
      <c r="B687" s="2" t="s">
        <v>26940</v>
      </c>
      <c r="C687" s="2" t="s">
        <v>0</v>
      </c>
      <c r="D687" s="2" t="s">
        <v>26941</v>
      </c>
      <c r="E687" s="2" t="s">
        <v>26942</v>
      </c>
      <c r="F687" s="2" t="s">
        <v>32</v>
      </c>
      <c r="G687" s="63">
        <v>172478617.63999999</v>
      </c>
      <c r="H687" s="64">
        <v>20034888.670000002</v>
      </c>
      <c r="I687" s="153">
        <v>1087</v>
      </c>
      <c r="J687" s="2" t="s">
        <v>26943</v>
      </c>
      <c r="K687" s="2" t="s">
        <v>26944</v>
      </c>
      <c r="L687" s="2" t="s">
        <v>26945</v>
      </c>
      <c r="M687" s="1">
        <f t="shared" si="20"/>
        <v>1</v>
      </c>
      <c r="N687" s="155" t="str">
        <f>VLOOKUP(F:F,vlookup函数实操!A:B,2)</f>
        <v>行业A</v>
      </c>
      <c r="O687" s="155" t="str">
        <f>VLOOKUP(G:G,vlookup函数实操!H$1:I$6,2)</f>
        <v>营收较高</v>
      </c>
      <c r="P687" s="155" t="str">
        <f t="shared" si="21"/>
        <v>常州市</v>
      </c>
      <c r="Q687" s="155"/>
    </row>
    <row r="688" spans="1:17" ht="22.5" x14ac:dyDescent="0.4">
      <c r="A688" s="2" t="s">
        <v>30015</v>
      </c>
      <c r="B688" s="2" t="s">
        <v>18461</v>
      </c>
      <c r="C688" s="2" t="s">
        <v>0</v>
      </c>
      <c r="D688" s="2" t="s">
        <v>18462</v>
      </c>
      <c r="E688" s="2" t="s">
        <v>18463</v>
      </c>
      <c r="F688" s="2" t="s">
        <v>8599</v>
      </c>
      <c r="G688" s="63">
        <v>270037254.83999997</v>
      </c>
      <c r="H688" s="64">
        <v>47022142.299999997</v>
      </c>
      <c r="I688" s="153">
        <v>1462</v>
      </c>
      <c r="J688" s="2" t="s">
        <v>18464</v>
      </c>
      <c r="K688" s="2" t="s">
        <v>18465</v>
      </c>
      <c r="L688" s="2" t="s">
        <v>18466</v>
      </c>
      <c r="M688" s="1">
        <f t="shared" si="20"/>
        <v>2</v>
      </c>
      <c r="N688" s="155" t="str">
        <f>VLOOKUP(F:F,vlookup函数实操!A:B,2)</f>
        <v>行业B</v>
      </c>
      <c r="O688" s="155" t="str">
        <f>VLOOKUP(G:G,vlookup函数实操!H$1:I$6,2)</f>
        <v>营收较高</v>
      </c>
      <c r="P688" s="155" t="str">
        <f t="shared" si="21"/>
        <v>苏州市</v>
      </c>
      <c r="Q688" s="155"/>
    </row>
    <row r="689" spans="1:17" ht="22.5" x14ac:dyDescent="0.4">
      <c r="A689" s="2" t="s">
        <v>30015</v>
      </c>
      <c r="B689" s="2" t="s">
        <v>26638</v>
      </c>
      <c r="C689" s="2" t="s">
        <v>0</v>
      </c>
      <c r="D689" s="2" t="s">
        <v>26639</v>
      </c>
      <c r="E689" s="2" t="s">
        <v>26640</v>
      </c>
      <c r="F689" s="2" t="s">
        <v>2026</v>
      </c>
      <c r="G689" s="63">
        <v>214660243.55000001</v>
      </c>
      <c r="H689" s="64">
        <v>36616516</v>
      </c>
      <c r="I689" s="153">
        <v>1320</v>
      </c>
      <c r="J689" s="2" t="s">
        <v>26641</v>
      </c>
      <c r="K689" s="2" t="s">
        <v>26642</v>
      </c>
      <c r="L689" s="2" t="s">
        <v>26643</v>
      </c>
      <c r="M689" s="1">
        <f t="shared" si="20"/>
        <v>2</v>
      </c>
      <c r="N689" s="155" t="str">
        <f>VLOOKUP(F:F,vlookup函数实操!A:B,2)</f>
        <v>行业C</v>
      </c>
      <c r="O689" s="155" t="str">
        <f>VLOOKUP(G:G,vlookup函数实操!H$1:I$6,2)</f>
        <v>营收较高</v>
      </c>
      <c r="P689" s="155" t="str">
        <f t="shared" si="21"/>
        <v>成都市</v>
      </c>
      <c r="Q689" s="155"/>
    </row>
    <row r="690" spans="1:17" x14ac:dyDescent="0.4">
      <c r="A690" s="2" t="s">
        <v>30014</v>
      </c>
      <c r="B690" s="2" t="s">
        <v>4588</v>
      </c>
      <c r="C690" s="2" t="s">
        <v>0</v>
      </c>
      <c r="D690" s="2" t="s">
        <v>4589</v>
      </c>
      <c r="E690" s="2" t="s">
        <v>4590</v>
      </c>
      <c r="F690" s="2" t="s">
        <v>253</v>
      </c>
      <c r="G690" s="63">
        <v>666070540.83000004</v>
      </c>
      <c r="H690" s="64">
        <v>124076230.22</v>
      </c>
      <c r="I690" s="153">
        <v>2258</v>
      </c>
      <c r="J690" s="2" t="s">
        <v>4591</v>
      </c>
      <c r="K690" s="2" t="s">
        <v>4592</v>
      </c>
      <c r="L690" s="2" t="s">
        <v>4593</v>
      </c>
      <c r="M690" s="1">
        <f t="shared" si="20"/>
        <v>1</v>
      </c>
      <c r="N690" s="155" t="str">
        <f>VLOOKUP(F:F,vlookup函数实操!A:B,2)</f>
        <v>行业D</v>
      </c>
      <c r="O690" s="155" t="str">
        <f>VLOOKUP(G:G,vlookup函数实操!H$1:I$6,2)</f>
        <v>营收较高</v>
      </c>
      <c r="P690" s="155" t="str">
        <f t="shared" si="21"/>
        <v>杭州市</v>
      </c>
      <c r="Q690" s="155"/>
    </row>
    <row r="691" spans="1:17" ht="22.5" x14ac:dyDescent="0.4">
      <c r="A691" s="2" t="s">
        <v>30015</v>
      </c>
      <c r="B691" s="2" t="s">
        <v>9619</v>
      </c>
      <c r="C691" s="2" t="s">
        <v>0</v>
      </c>
      <c r="D691" s="2" t="s">
        <v>9620</v>
      </c>
      <c r="E691" s="2" t="s">
        <v>9621</v>
      </c>
      <c r="F691" s="2" t="s">
        <v>54</v>
      </c>
      <c r="G691" s="63">
        <v>627527001.13</v>
      </c>
      <c r="H691" s="64">
        <v>-71147778.319999993</v>
      </c>
      <c r="I691" s="153">
        <v>5099</v>
      </c>
      <c r="J691" s="2" t="s">
        <v>9622</v>
      </c>
      <c r="K691" s="2" t="s">
        <v>9623</v>
      </c>
      <c r="L691" s="2" t="s">
        <v>9624</v>
      </c>
      <c r="M691" s="1">
        <f t="shared" si="20"/>
        <v>3</v>
      </c>
      <c r="N691" s="155" t="str">
        <f>VLOOKUP(F:F,vlookup函数实操!A:B,2)</f>
        <v>行业E</v>
      </c>
      <c r="O691" s="155" t="str">
        <f>VLOOKUP(G:G,vlookup函数实操!H$1:I$6,2)</f>
        <v>营收较高</v>
      </c>
      <c r="P691" s="155" t="str">
        <f t="shared" si="21"/>
        <v>深圳市</v>
      </c>
      <c r="Q691" s="155"/>
    </row>
    <row r="692" spans="1:17" ht="22.5" x14ac:dyDescent="0.4">
      <c r="A692" s="2" t="s">
        <v>30015</v>
      </c>
      <c r="B692" s="2" t="s">
        <v>4600</v>
      </c>
      <c r="C692" s="2" t="s">
        <v>0</v>
      </c>
      <c r="D692" s="2" t="s">
        <v>4601</v>
      </c>
      <c r="E692" s="2" t="s">
        <v>4602</v>
      </c>
      <c r="F692" s="2" t="s">
        <v>25</v>
      </c>
      <c r="G692" s="63">
        <v>858491255.79999995</v>
      </c>
      <c r="H692" s="64">
        <v>40532253.689999998</v>
      </c>
      <c r="I692" s="153">
        <v>840</v>
      </c>
      <c r="J692" s="2" t="s">
        <v>4603</v>
      </c>
      <c r="K692" s="2" t="s">
        <v>4604</v>
      </c>
      <c r="L692" s="2" t="s">
        <v>4605</v>
      </c>
      <c r="M692" s="1">
        <f t="shared" si="20"/>
        <v>1</v>
      </c>
      <c r="N692" s="155" t="str">
        <f>VLOOKUP(F:F,vlookup函数实操!A:B,2)</f>
        <v>行业B</v>
      </c>
      <c r="O692" s="155" t="str">
        <f>VLOOKUP(G:G,vlookup函数实操!H$1:I$6,2)</f>
        <v>营收较高</v>
      </c>
      <c r="P692" s="155" t="str">
        <f t="shared" si="21"/>
        <v>无锡市</v>
      </c>
      <c r="Q692" s="155"/>
    </row>
    <row r="693" spans="1:17" ht="22.5" x14ac:dyDescent="0.4">
      <c r="A693" s="2" t="s">
        <v>30013</v>
      </c>
      <c r="B693" s="2" t="s">
        <v>27715</v>
      </c>
      <c r="C693" s="2" t="s">
        <v>0</v>
      </c>
      <c r="D693" s="2" t="s">
        <v>27716</v>
      </c>
      <c r="E693" s="2" t="s">
        <v>27717</v>
      </c>
      <c r="F693" s="2" t="s">
        <v>199</v>
      </c>
      <c r="G693" s="63">
        <v>10100779.43</v>
      </c>
      <c r="H693" s="64">
        <v>749413.88</v>
      </c>
      <c r="I693" s="153">
        <v>105</v>
      </c>
      <c r="J693" s="2" t="s">
        <v>27718</v>
      </c>
      <c r="K693" s="2" t="s">
        <v>27719</v>
      </c>
      <c r="L693" s="2" t="s">
        <v>27720</v>
      </c>
      <c r="M693" s="1">
        <f t="shared" si="20"/>
        <v>2</v>
      </c>
      <c r="N693" s="155" t="str">
        <f>VLOOKUP(F:F,vlookup函数实操!A:B,2)</f>
        <v>行业E</v>
      </c>
      <c r="O693" s="155" t="str">
        <f>VLOOKUP(G:G,vlookup函数实操!H$1:I$6,2)</f>
        <v>营收正常</v>
      </c>
      <c r="P693" s="155" t="str">
        <f t="shared" si="21"/>
        <v>北京市</v>
      </c>
      <c r="Q693" s="155"/>
    </row>
    <row r="694" spans="1:17" ht="22.5" x14ac:dyDescent="0.4">
      <c r="A694" s="2" t="s">
        <v>30014</v>
      </c>
      <c r="B694" s="2" t="s">
        <v>15538</v>
      </c>
      <c r="C694" s="2" t="s">
        <v>0</v>
      </c>
      <c r="D694" s="2" t="s">
        <v>15539</v>
      </c>
      <c r="E694" s="2" t="s">
        <v>15540</v>
      </c>
      <c r="F694" s="2" t="s">
        <v>149</v>
      </c>
      <c r="G694" s="63">
        <v>203393194.12</v>
      </c>
      <c r="H694" s="64">
        <v>21780788.800000001</v>
      </c>
      <c r="I694" s="153">
        <v>1365</v>
      </c>
      <c r="J694" s="2" t="s">
        <v>15541</v>
      </c>
      <c r="K694" s="2" t="s">
        <v>15542</v>
      </c>
      <c r="L694" s="2" t="s">
        <v>15543</v>
      </c>
      <c r="M694" s="1">
        <f t="shared" si="20"/>
        <v>2</v>
      </c>
      <c r="N694" s="155" t="str">
        <f>VLOOKUP(F:F,vlookup函数实操!A:B,2)</f>
        <v>行业E</v>
      </c>
      <c r="O694" s="155" t="str">
        <f>VLOOKUP(G:G,vlookup函数实操!H$1:I$6,2)</f>
        <v>营收较高</v>
      </c>
      <c r="P694" s="155" t="str">
        <f t="shared" si="21"/>
        <v>南京市</v>
      </c>
      <c r="Q694" s="155"/>
    </row>
    <row r="695" spans="1:17" ht="22.5" x14ac:dyDescent="0.4">
      <c r="A695" s="2" t="s">
        <v>30015</v>
      </c>
      <c r="B695" s="2" t="s">
        <v>23929</v>
      </c>
      <c r="C695" s="2" t="s">
        <v>0</v>
      </c>
      <c r="D695" s="2" t="s">
        <v>23930</v>
      </c>
      <c r="E695" s="2" t="s">
        <v>23931</v>
      </c>
      <c r="F695" s="2" t="s">
        <v>681</v>
      </c>
      <c r="G695" s="63">
        <v>120459867.31999999</v>
      </c>
      <c r="H695" s="64">
        <v>12380945.039999999</v>
      </c>
      <c r="I695" s="153">
        <v>631</v>
      </c>
      <c r="J695" s="2" t="s">
        <v>23932</v>
      </c>
      <c r="K695" s="2" t="s">
        <v>23933</v>
      </c>
      <c r="L695" s="2" t="s">
        <v>23934</v>
      </c>
      <c r="M695" s="1">
        <f t="shared" si="20"/>
        <v>1</v>
      </c>
      <c r="N695" s="155" t="str">
        <f>VLOOKUP(F:F,vlookup函数实操!A:B,2)</f>
        <v>行业A</v>
      </c>
      <c r="O695" s="155" t="str">
        <f>VLOOKUP(G:G,vlookup函数实操!H$1:I$6,2)</f>
        <v>营收较高</v>
      </c>
      <c r="P695" s="155" t="str">
        <f t="shared" si="21"/>
        <v>广州市</v>
      </c>
      <c r="Q695" s="155"/>
    </row>
    <row r="696" spans="1:17" ht="22.5" x14ac:dyDescent="0.4">
      <c r="A696" s="2" t="s">
        <v>30015</v>
      </c>
      <c r="B696" s="2" t="s">
        <v>23358</v>
      </c>
      <c r="C696" s="2" t="s">
        <v>0</v>
      </c>
      <c r="D696" s="2" t="s">
        <v>23359</v>
      </c>
      <c r="E696" s="2" t="s">
        <v>23360</v>
      </c>
      <c r="F696" s="2" t="s">
        <v>103</v>
      </c>
      <c r="G696" s="63">
        <v>644149020.44000006</v>
      </c>
      <c r="H696" s="64">
        <v>8787457.6899999995</v>
      </c>
      <c r="I696" s="153">
        <v>2606</v>
      </c>
      <c r="J696" s="2" t="s">
        <v>23361</v>
      </c>
      <c r="K696" s="2" t="s">
        <v>23362</v>
      </c>
      <c r="L696" s="2" t="s">
        <v>23363</v>
      </c>
      <c r="M696" s="1">
        <f t="shared" si="20"/>
        <v>1</v>
      </c>
      <c r="N696" s="155" t="str">
        <f>VLOOKUP(F:F,vlookup函数实操!A:B,2)</f>
        <v>行业A</v>
      </c>
      <c r="O696" s="155" t="str">
        <f>VLOOKUP(G:G,vlookup函数实操!H$1:I$6,2)</f>
        <v>营收较高</v>
      </c>
      <c r="P696" s="155" t="str">
        <f t="shared" si="21"/>
        <v>广州市</v>
      </c>
      <c r="Q696" s="155"/>
    </row>
    <row r="697" spans="1:17" ht="22.5" x14ac:dyDescent="0.4">
      <c r="A697" s="2" t="s">
        <v>30015</v>
      </c>
      <c r="B697" s="2" t="s">
        <v>23935</v>
      </c>
      <c r="C697" s="2" t="s">
        <v>0</v>
      </c>
      <c r="D697" s="2" t="s">
        <v>23936</v>
      </c>
      <c r="E697" s="2" t="s">
        <v>23937</v>
      </c>
      <c r="F697" s="2" t="s">
        <v>110</v>
      </c>
      <c r="G697" s="63">
        <v>423524718.42000002</v>
      </c>
      <c r="H697" s="64">
        <v>-31782651.210000001</v>
      </c>
      <c r="I697" s="153">
        <v>2807</v>
      </c>
      <c r="J697" s="2" t="s">
        <v>23938</v>
      </c>
      <c r="K697" s="2" t="s">
        <v>23939</v>
      </c>
      <c r="L697" s="2" t="s">
        <v>23940</v>
      </c>
      <c r="M697" s="1">
        <f t="shared" si="20"/>
        <v>1</v>
      </c>
      <c r="N697" s="155" t="str">
        <f>VLOOKUP(F:F,vlookup函数实操!A:B,2)</f>
        <v>行业C</v>
      </c>
      <c r="O697" s="155" t="str">
        <f>VLOOKUP(G:G,vlookup函数实操!H$1:I$6,2)</f>
        <v>营收较高</v>
      </c>
      <c r="P697" s="155" t="str">
        <f t="shared" si="21"/>
        <v>珠海市</v>
      </c>
      <c r="Q697" s="155"/>
    </row>
    <row r="698" spans="1:17" ht="22.5" x14ac:dyDescent="0.4">
      <c r="A698" s="2" t="s">
        <v>30015</v>
      </c>
      <c r="B698" s="2" t="s">
        <v>6827</v>
      </c>
      <c r="C698" s="2" t="s">
        <v>0</v>
      </c>
      <c r="D698" s="2" t="s">
        <v>6828</v>
      </c>
      <c r="E698" s="2" t="s">
        <v>6829</v>
      </c>
      <c r="F698" s="2" t="s">
        <v>163</v>
      </c>
      <c r="G698" s="63">
        <v>1045817720.35</v>
      </c>
      <c r="H698" s="64">
        <v>44915399.990000002</v>
      </c>
      <c r="I698" s="153">
        <v>7522</v>
      </c>
      <c r="J698" s="2" t="s">
        <v>6830</v>
      </c>
      <c r="K698" s="2" t="s">
        <v>6831</v>
      </c>
      <c r="L698" s="2" t="s">
        <v>6832</v>
      </c>
      <c r="M698" s="1">
        <f t="shared" si="20"/>
        <v>1</v>
      </c>
      <c r="N698" s="155" t="str">
        <f>VLOOKUP(F:F,vlookup函数实操!A:B,2)</f>
        <v>行业D</v>
      </c>
      <c r="O698" s="155" t="str">
        <f>VLOOKUP(G:G,vlookup函数实操!H$1:I$6,2)</f>
        <v>营收极高</v>
      </c>
      <c r="P698" s="155" t="str">
        <f t="shared" si="21"/>
        <v>温州市</v>
      </c>
      <c r="Q698" s="155"/>
    </row>
    <row r="699" spans="1:17" ht="22.5" x14ac:dyDescent="0.4">
      <c r="A699" s="2" t="s">
        <v>30015</v>
      </c>
      <c r="B699" s="2" t="s">
        <v>19886</v>
      </c>
      <c r="C699" s="2" t="s">
        <v>0</v>
      </c>
      <c r="D699" s="2" t="s">
        <v>19887</v>
      </c>
      <c r="E699" s="2" t="s">
        <v>19888</v>
      </c>
      <c r="F699" s="2" t="s">
        <v>238</v>
      </c>
      <c r="G699" s="63">
        <v>225540617.25</v>
      </c>
      <c r="H699" s="64">
        <v>27229639.300000001</v>
      </c>
      <c r="I699" s="153">
        <v>1712</v>
      </c>
      <c r="J699" s="2" t="s">
        <v>19889</v>
      </c>
      <c r="K699" s="2" t="s">
        <v>19890</v>
      </c>
      <c r="L699" s="2" t="s">
        <v>19891</v>
      </c>
      <c r="M699" s="1">
        <f t="shared" si="20"/>
        <v>3</v>
      </c>
      <c r="N699" s="155" t="str">
        <f>VLOOKUP(F:F,vlookup函数实操!A:B,2)</f>
        <v>行业E</v>
      </c>
      <c r="O699" s="155" t="str">
        <f>VLOOKUP(G:G,vlookup函数实操!H$1:I$6,2)</f>
        <v>营收较高</v>
      </c>
      <c r="P699" s="155" t="str">
        <f t="shared" si="21"/>
        <v>通化市</v>
      </c>
      <c r="Q699" s="155"/>
    </row>
    <row r="700" spans="1:17" ht="22.5" x14ac:dyDescent="0.4">
      <c r="A700" s="2" t="s">
        <v>30015</v>
      </c>
      <c r="B700" s="2" t="s">
        <v>13136</v>
      </c>
      <c r="C700" s="2" t="s">
        <v>0</v>
      </c>
      <c r="D700" s="2" t="s">
        <v>13137</v>
      </c>
      <c r="E700" s="2" t="s">
        <v>13138</v>
      </c>
      <c r="F700" s="2" t="s">
        <v>917</v>
      </c>
      <c r="G700" s="63">
        <v>320228827.68000001</v>
      </c>
      <c r="H700" s="64">
        <v>-288010238.38</v>
      </c>
      <c r="I700" s="153">
        <v>6062</v>
      </c>
      <c r="J700" s="2" t="s">
        <v>13139</v>
      </c>
      <c r="K700" s="2" t="s">
        <v>13140</v>
      </c>
      <c r="L700" s="2" t="s">
        <v>13141</v>
      </c>
      <c r="M700" s="1">
        <f t="shared" si="20"/>
        <v>2</v>
      </c>
      <c r="N700" s="155" t="str">
        <f>VLOOKUP(F:F,vlookup函数实操!A:B,2)</f>
        <v>行业E</v>
      </c>
      <c r="O700" s="155" t="str">
        <f>VLOOKUP(G:G,vlookup函数实操!H$1:I$6,2)</f>
        <v>营收较高</v>
      </c>
      <c r="P700" s="155" t="str">
        <f t="shared" si="21"/>
        <v>烟台市</v>
      </c>
      <c r="Q700" s="155"/>
    </row>
    <row r="701" spans="1:17" x14ac:dyDescent="0.4">
      <c r="A701" s="2" t="s">
        <v>30014</v>
      </c>
      <c r="B701" s="2" t="s">
        <v>11255</v>
      </c>
      <c r="C701" s="2" t="s">
        <v>0</v>
      </c>
      <c r="D701" s="2" t="s">
        <v>11256</v>
      </c>
      <c r="E701" s="2" t="s">
        <v>11257</v>
      </c>
      <c r="F701" s="2" t="s">
        <v>560</v>
      </c>
      <c r="G701" s="63">
        <v>223936268.02000001</v>
      </c>
      <c r="H701" s="64">
        <v>36323994.479999997</v>
      </c>
      <c r="I701" s="153">
        <v>544</v>
      </c>
      <c r="J701" s="2" t="s">
        <v>11258</v>
      </c>
      <c r="K701" s="2" t="s">
        <v>11259</v>
      </c>
      <c r="L701" s="2" t="s">
        <v>11260</v>
      </c>
      <c r="M701" s="1">
        <f t="shared" si="20"/>
        <v>1</v>
      </c>
      <c r="N701" s="155" t="str">
        <f>VLOOKUP(F:F,vlookup函数实操!A:B,2)</f>
        <v>行业C</v>
      </c>
      <c r="O701" s="155" t="str">
        <f>VLOOKUP(G:G,vlookup函数实操!H$1:I$6,2)</f>
        <v>营收较高</v>
      </c>
      <c r="P701" s="155" t="str">
        <f t="shared" si="21"/>
        <v>上海市</v>
      </c>
      <c r="Q701" s="155"/>
    </row>
    <row r="702" spans="1:17" ht="22.5" x14ac:dyDescent="0.4">
      <c r="A702" s="2" t="s">
        <v>30015</v>
      </c>
      <c r="B702" s="2" t="s">
        <v>18467</v>
      </c>
      <c r="C702" s="2" t="s">
        <v>0</v>
      </c>
      <c r="D702" s="2" t="s">
        <v>18468</v>
      </c>
      <c r="E702" s="2" t="s">
        <v>18469</v>
      </c>
      <c r="F702" s="2" t="s">
        <v>398</v>
      </c>
      <c r="G702" s="63">
        <v>3615663110.3299999</v>
      </c>
      <c r="H702" s="64">
        <v>-84073009.590000004</v>
      </c>
      <c r="I702" s="153" t="s">
        <v>18470</v>
      </c>
      <c r="J702" s="2" t="s">
        <v>18471</v>
      </c>
      <c r="K702" s="2" t="s">
        <v>18472</v>
      </c>
      <c r="L702" s="2" t="s">
        <v>18473</v>
      </c>
      <c r="M702" s="1">
        <f t="shared" si="20"/>
        <v>1</v>
      </c>
      <c r="N702" s="155" t="str">
        <f>VLOOKUP(F:F,vlookup函数实操!A:B,2)</f>
        <v>行业D</v>
      </c>
      <c r="O702" s="155" t="str">
        <f>VLOOKUP(G:G,vlookup函数实操!H$1:I$6,2)</f>
        <v>营收极高</v>
      </c>
      <c r="P702" s="155" t="str">
        <f t="shared" si="21"/>
        <v>宿迁市</v>
      </c>
      <c r="Q702" s="155"/>
    </row>
    <row r="703" spans="1:17" x14ac:dyDescent="0.4">
      <c r="A703" s="2" t="s">
        <v>30014</v>
      </c>
      <c r="B703" s="2" t="s">
        <v>4613</v>
      </c>
      <c r="C703" s="2" t="s">
        <v>0</v>
      </c>
      <c r="D703" s="2" t="s">
        <v>4614</v>
      </c>
      <c r="E703" s="2" t="s">
        <v>4615</v>
      </c>
      <c r="F703" s="2" t="s">
        <v>293</v>
      </c>
      <c r="G703" s="63">
        <v>4148494215.04</v>
      </c>
      <c r="H703" s="64">
        <v>272227665.22000003</v>
      </c>
      <c r="I703" s="153" t="s">
        <v>4616</v>
      </c>
      <c r="J703" s="2" t="s">
        <v>4617</v>
      </c>
      <c r="K703" s="2" t="s">
        <v>4618</v>
      </c>
      <c r="L703" s="2" t="s">
        <v>4619</v>
      </c>
      <c r="M703" s="1">
        <f t="shared" si="20"/>
        <v>1</v>
      </c>
      <c r="N703" s="155" t="str">
        <f>VLOOKUP(F:F,vlookup函数实操!A:B,2)</f>
        <v>行业E</v>
      </c>
      <c r="O703" s="155" t="str">
        <f>VLOOKUP(G:G,vlookup函数实操!H$1:I$6,2)</f>
        <v>营收极高</v>
      </c>
      <c r="P703" s="155" t="str">
        <f t="shared" si="21"/>
        <v>长沙市</v>
      </c>
      <c r="Q703" s="155"/>
    </row>
    <row r="704" spans="1:17" ht="22.5" x14ac:dyDescent="0.4">
      <c r="A704" s="2" t="s">
        <v>30014</v>
      </c>
      <c r="B704" s="2" t="s">
        <v>4620</v>
      </c>
      <c r="C704" s="2" t="s">
        <v>0</v>
      </c>
      <c r="D704" s="2" t="s">
        <v>4621</v>
      </c>
      <c r="E704" s="2" t="s">
        <v>4622</v>
      </c>
      <c r="F704" s="2" t="s">
        <v>110</v>
      </c>
      <c r="G704" s="66" t="s">
        <v>83</v>
      </c>
      <c r="H704" s="64">
        <v>-119878249.53</v>
      </c>
      <c r="I704" s="153">
        <v>155</v>
      </c>
      <c r="J704" s="2" t="s">
        <v>4623</v>
      </c>
      <c r="K704" s="2" t="s">
        <v>4624</v>
      </c>
      <c r="L704" s="2" t="s">
        <v>4625</v>
      </c>
      <c r="M704" s="1">
        <f t="shared" si="20"/>
        <v>1</v>
      </c>
      <c r="N704" s="155" t="str">
        <f>VLOOKUP(F:F,vlookup函数实操!A:B,2)</f>
        <v>行业C</v>
      </c>
      <c r="O704" s="155" t="e">
        <f>VLOOKUP(G:G,vlookup函数实操!H$1:I$6,2)</f>
        <v>#N/A</v>
      </c>
      <c r="P704" s="155" t="str">
        <f t="shared" si="21"/>
        <v>上海市</v>
      </c>
      <c r="Q704" s="155"/>
    </row>
    <row r="705" spans="1:17" x14ac:dyDescent="0.4">
      <c r="A705" s="2" t="s">
        <v>30014</v>
      </c>
      <c r="B705" s="2" t="s">
        <v>23152</v>
      </c>
      <c r="C705" s="2" t="s">
        <v>0</v>
      </c>
      <c r="D705" s="2" t="s">
        <v>23153</v>
      </c>
      <c r="E705" s="2" t="s">
        <v>23154</v>
      </c>
      <c r="F705" s="2" t="s">
        <v>238</v>
      </c>
      <c r="G705" s="63">
        <v>687874165.98000002</v>
      </c>
      <c r="H705" s="64">
        <v>50549194.350000001</v>
      </c>
      <c r="I705" s="153">
        <v>6161</v>
      </c>
      <c r="J705" s="2" t="s">
        <v>23155</v>
      </c>
      <c r="K705" s="2" t="s">
        <v>23156</v>
      </c>
      <c r="L705" s="2" t="s">
        <v>23157</v>
      </c>
      <c r="M705" s="1">
        <f t="shared" si="20"/>
        <v>1</v>
      </c>
      <c r="N705" s="155" t="str">
        <f>VLOOKUP(F:F,vlookup函数实操!A:B,2)</f>
        <v>行业E</v>
      </c>
      <c r="O705" s="155" t="str">
        <f>VLOOKUP(G:G,vlookup函数实操!H$1:I$6,2)</f>
        <v>营收较高</v>
      </c>
      <c r="P705" s="155" t="str">
        <f t="shared" si="21"/>
        <v>贵阳市</v>
      </c>
      <c r="Q705" s="155"/>
    </row>
    <row r="706" spans="1:17" ht="22.5" x14ac:dyDescent="0.4">
      <c r="A706" s="2" t="s">
        <v>30014</v>
      </c>
      <c r="B706" s="2" t="s">
        <v>11261</v>
      </c>
      <c r="C706" s="2" t="s">
        <v>0</v>
      </c>
      <c r="D706" s="2" t="s">
        <v>11262</v>
      </c>
      <c r="E706" s="2" t="s">
        <v>11263</v>
      </c>
      <c r="F706" s="2" t="s">
        <v>156</v>
      </c>
      <c r="G706" s="63">
        <v>326755752.82999998</v>
      </c>
      <c r="H706" s="64">
        <v>100905629.04000001</v>
      </c>
      <c r="I706" s="153">
        <v>788</v>
      </c>
      <c r="J706" s="2" t="s">
        <v>11264</v>
      </c>
      <c r="K706" s="2" t="s">
        <v>11265</v>
      </c>
      <c r="L706" s="2" t="s">
        <v>11266</v>
      </c>
      <c r="M706" s="1">
        <f t="shared" si="20"/>
        <v>1</v>
      </c>
      <c r="N706" s="155" t="str">
        <f>VLOOKUP(F:F,vlookup函数实操!A:B,2)</f>
        <v>行业E</v>
      </c>
      <c r="O706" s="155" t="str">
        <f>VLOOKUP(G:G,vlookup函数实操!H$1:I$6,2)</f>
        <v>营收较高</v>
      </c>
      <c r="P706" s="155" t="str">
        <f t="shared" si="21"/>
        <v>上海市</v>
      </c>
      <c r="Q706" s="155"/>
    </row>
    <row r="707" spans="1:17" x14ac:dyDescent="0.4">
      <c r="A707" s="2" t="s">
        <v>30015</v>
      </c>
      <c r="B707" s="2" t="s">
        <v>4626</v>
      </c>
      <c r="C707" s="2" t="s">
        <v>0</v>
      </c>
      <c r="D707" s="2" t="s">
        <v>4627</v>
      </c>
      <c r="E707" s="2" t="s">
        <v>4628</v>
      </c>
      <c r="F707" s="2" t="s">
        <v>391</v>
      </c>
      <c r="G707" s="63">
        <v>407497744.57999998</v>
      </c>
      <c r="H707" s="64">
        <v>40198756.549999997</v>
      </c>
      <c r="I707" s="153">
        <v>3148</v>
      </c>
      <c r="J707" s="2" t="s">
        <v>4629</v>
      </c>
      <c r="K707" s="2" t="s">
        <v>4630</v>
      </c>
      <c r="L707" s="2" t="s">
        <v>4631</v>
      </c>
      <c r="M707" s="1">
        <f t="shared" ref="M707:M770" si="22">LEN(L707)-LEN(SUBSTITUTE(L707,"@",""))</f>
        <v>1</v>
      </c>
      <c r="N707" s="155" t="str">
        <f>VLOOKUP(F:F,vlookup函数实操!A:B,2)</f>
        <v>行业E</v>
      </c>
      <c r="O707" s="155" t="str">
        <f>VLOOKUP(G:G,vlookup函数实操!H$1:I$6,2)</f>
        <v>营收较高</v>
      </c>
      <c r="P707" s="155" t="str">
        <f t="shared" ref="P707:P770" si="23">IF(ISNUMBER(FIND("省",E707)),MID(E707,FIND("省",E707)+1,FIND("市",E707)-FIND("省",E707)),LEFT(E707,FIND("市",E707)))</f>
        <v>东莞市</v>
      </c>
      <c r="Q707" s="155"/>
    </row>
    <row r="708" spans="1:17" ht="22.5" x14ac:dyDescent="0.4">
      <c r="A708" s="2" t="s">
        <v>30015</v>
      </c>
      <c r="B708" s="2" t="s">
        <v>9625</v>
      </c>
      <c r="C708" s="2" t="s">
        <v>0</v>
      </c>
      <c r="D708" s="2" t="s">
        <v>9626</v>
      </c>
      <c r="E708" s="2" t="s">
        <v>9627</v>
      </c>
      <c r="F708" s="2" t="s">
        <v>32</v>
      </c>
      <c r="G708" s="63">
        <v>140136076.11000001</v>
      </c>
      <c r="H708" s="64">
        <v>14326918.619999999</v>
      </c>
      <c r="I708" s="153">
        <v>733</v>
      </c>
      <c r="J708" s="2" t="s">
        <v>9628</v>
      </c>
      <c r="K708" s="2" t="s">
        <v>9629</v>
      </c>
      <c r="L708" s="2" t="s">
        <v>9630</v>
      </c>
      <c r="M708" s="1">
        <f t="shared" si="22"/>
        <v>1</v>
      </c>
      <c r="N708" s="155" t="str">
        <f>VLOOKUP(F:F,vlookup函数实操!A:B,2)</f>
        <v>行业A</v>
      </c>
      <c r="O708" s="155" t="str">
        <f>VLOOKUP(G:G,vlookup函数实操!H$1:I$6,2)</f>
        <v>营收较高</v>
      </c>
      <c r="P708" s="155" t="str">
        <f t="shared" si="23"/>
        <v>深圳市</v>
      </c>
      <c r="Q708" s="155"/>
    </row>
    <row r="709" spans="1:17" ht="22.5" x14ac:dyDescent="0.4">
      <c r="A709" s="2" t="s">
        <v>30015</v>
      </c>
      <c r="B709" s="2" t="s">
        <v>4632</v>
      </c>
      <c r="C709" s="2" t="s">
        <v>0</v>
      </c>
      <c r="D709" s="2" t="s">
        <v>4633</v>
      </c>
      <c r="E709" s="2" t="s">
        <v>4634</v>
      </c>
      <c r="F709" s="2" t="s">
        <v>171</v>
      </c>
      <c r="G709" s="63">
        <v>1340019795.5699999</v>
      </c>
      <c r="H709" s="64">
        <v>98692279.640000001</v>
      </c>
      <c r="I709" s="153">
        <v>1730</v>
      </c>
      <c r="J709" s="2" t="s">
        <v>4635</v>
      </c>
      <c r="K709" s="2" t="s">
        <v>4636</v>
      </c>
      <c r="L709" s="2" t="s">
        <v>4637</v>
      </c>
      <c r="M709" s="1">
        <f t="shared" si="22"/>
        <v>2</v>
      </c>
      <c r="N709" s="155" t="str">
        <f>VLOOKUP(F:F,vlookup函数实操!A:B,2)</f>
        <v>行业A</v>
      </c>
      <c r="O709" s="155" t="str">
        <f>VLOOKUP(G:G,vlookup函数实操!H$1:I$6,2)</f>
        <v>营收极高</v>
      </c>
      <c r="P709" s="155" t="str">
        <f t="shared" si="23"/>
        <v>东莞市</v>
      </c>
      <c r="Q709" s="155"/>
    </row>
    <row r="710" spans="1:17" ht="22.5" x14ac:dyDescent="0.4">
      <c r="A710" s="2" t="s">
        <v>30015</v>
      </c>
      <c r="B710" s="2" t="s">
        <v>9637</v>
      </c>
      <c r="C710" s="2" t="s">
        <v>0</v>
      </c>
      <c r="D710" s="2" t="s">
        <v>9638</v>
      </c>
      <c r="E710" s="2" t="s">
        <v>9639</v>
      </c>
      <c r="F710" s="2" t="s">
        <v>898</v>
      </c>
      <c r="G710" s="63">
        <v>294001215.63</v>
      </c>
      <c r="H710" s="64">
        <v>114128972.48999999</v>
      </c>
      <c r="I710" s="153">
        <v>650</v>
      </c>
      <c r="J710" s="2" t="s">
        <v>9640</v>
      </c>
      <c r="K710" s="2" t="s">
        <v>9641</v>
      </c>
      <c r="L710" s="2" t="s">
        <v>9642</v>
      </c>
      <c r="M710" s="1">
        <f t="shared" si="22"/>
        <v>1</v>
      </c>
      <c r="N710" s="155" t="str">
        <f>VLOOKUP(F:F,vlookup函数实操!A:B,2)</f>
        <v>行业D</v>
      </c>
      <c r="O710" s="155" t="str">
        <f>VLOOKUP(G:G,vlookup函数实操!H$1:I$6,2)</f>
        <v>营收较高</v>
      </c>
      <c r="P710" s="155" t="str">
        <f t="shared" si="23"/>
        <v>深圳市</v>
      </c>
      <c r="Q710" s="155"/>
    </row>
    <row r="711" spans="1:17" ht="22.5" x14ac:dyDescent="0.4">
      <c r="A711" s="2" t="s">
        <v>30015</v>
      </c>
      <c r="B711" s="2" t="s">
        <v>6046</v>
      </c>
      <c r="C711" s="2" t="s">
        <v>0</v>
      </c>
      <c r="D711" s="2" t="s">
        <v>6047</v>
      </c>
      <c r="E711" s="2" t="s">
        <v>6048</v>
      </c>
      <c r="F711" s="2" t="s">
        <v>110</v>
      </c>
      <c r="G711" s="63">
        <v>186434809.99000001</v>
      </c>
      <c r="H711" s="64">
        <v>8528415.3699999992</v>
      </c>
      <c r="I711" s="153">
        <v>430</v>
      </c>
      <c r="J711" s="2" t="s">
        <v>6049</v>
      </c>
      <c r="K711" s="2" t="s">
        <v>6050</v>
      </c>
      <c r="L711" s="2" t="s">
        <v>6051</v>
      </c>
      <c r="M711" s="1">
        <f t="shared" si="22"/>
        <v>1</v>
      </c>
      <c r="N711" s="155" t="str">
        <f>VLOOKUP(F:F,vlookup函数实操!A:B,2)</f>
        <v>行业C</v>
      </c>
      <c r="O711" s="155" t="str">
        <f>VLOOKUP(G:G,vlookup函数实操!H$1:I$6,2)</f>
        <v>营收较高</v>
      </c>
      <c r="P711" s="155" t="str">
        <f t="shared" si="23"/>
        <v>成都市</v>
      </c>
      <c r="Q711" s="155"/>
    </row>
    <row r="712" spans="1:17" ht="22.5" x14ac:dyDescent="0.4">
      <c r="A712" s="2" t="s">
        <v>30015</v>
      </c>
      <c r="B712" s="2" t="s">
        <v>4638</v>
      </c>
      <c r="C712" s="2" t="s">
        <v>0</v>
      </c>
      <c r="D712" s="2" t="s">
        <v>4639</v>
      </c>
      <c r="E712" s="2" t="s">
        <v>4640</v>
      </c>
      <c r="F712" s="2" t="s">
        <v>40</v>
      </c>
      <c r="G712" s="63">
        <v>72422850.799999997</v>
      </c>
      <c r="H712" s="64">
        <v>-69430631.969999999</v>
      </c>
      <c r="I712" s="153">
        <v>3093</v>
      </c>
      <c r="J712" s="2" t="s">
        <v>4641</v>
      </c>
      <c r="K712" s="2" t="s">
        <v>4642</v>
      </c>
      <c r="L712" s="2" t="s">
        <v>4643</v>
      </c>
      <c r="M712" s="1">
        <f t="shared" si="22"/>
        <v>3</v>
      </c>
      <c r="N712" s="155" t="str">
        <f>VLOOKUP(F:F,vlookup函数实操!A:B,2)</f>
        <v>行业C</v>
      </c>
      <c r="O712" s="155" t="str">
        <f>VLOOKUP(G:G,vlookup函数实操!H$1:I$6,2)</f>
        <v>营收正常</v>
      </c>
      <c r="P712" s="155" t="str">
        <f t="shared" si="23"/>
        <v>厦门市</v>
      </c>
      <c r="Q712" s="155"/>
    </row>
    <row r="713" spans="1:17" ht="22.5" x14ac:dyDescent="0.4">
      <c r="A713" s="2" t="s">
        <v>30015</v>
      </c>
      <c r="B713" s="2" t="s">
        <v>27721</v>
      </c>
      <c r="C713" s="2" t="s">
        <v>0</v>
      </c>
      <c r="D713" s="2" t="s">
        <v>27722</v>
      </c>
      <c r="E713" s="2" t="s">
        <v>27723</v>
      </c>
      <c r="F713" s="2" t="s">
        <v>40</v>
      </c>
      <c r="G713" s="63">
        <v>590818840.38</v>
      </c>
      <c r="H713" s="64">
        <v>34288115.420000002</v>
      </c>
      <c r="I713" s="153">
        <v>1706</v>
      </c>
      <c r="J713" s="2" t="s">
        <v>27724</v>
      </c>
      <c r="K713" s="2" t="s">
        <v>27725</v>
      </c>
      <c r="L713" s="2" t="s">
        <v>27726</v>
      </c>
      <c r="M713" s="1">
        <f t="shared" si="22"/>
        <v>1</v>
      </c>
      <c r="N713" s="155" t="str">
        <f>VLOOKUP(F:F,vlookup函数实操!A:B,2)</f>
        <v>行业C</v>
      </c>
      <c r="O713" s="155" t="str">
        <f>VLOOKUP(G:G,vlookup函数实操!H$1:I$6,2)</f>
        <v>营收较高</v>
      </c>
      <c r="P713" s="155" t="str">
        <f t="shared" si="23"/>
        <v>北京市</v>
      </c>
      <c r="Q713" s="155"/>
    </row>
    <row r="714" spans="1:17" ht="22.5" x14ac:dyDescent="0.4">
      <c r="A714" s="2" t="s">
        <v>30015</v>
      </c>
      <c r="B714" s="2" t="s">
        <v>4644</v>
      </c>
      <c r="C714" s="2" t="s">
        <v>0</v>
      </c>
      <c r="D714" s="2" t="s">
        <v>4645</v>
      </c>
      <c r="E714" s="2" t="s">
        <v>4646</v>
      </c>
      <c r="F714" s="2" t="s">
        <v>681</v>
      </c>
      <c r="G714" s="63">
        <v>790010147.98000002</v>
      </c>
      <c r="H714" s="64">
        <v>93233103.5</v>
      </c>
      <c r="I714" s="153">
        <v>804</v>
      </c>
      <c r="J714" s="2" t="s">
        <v>4647</v>
      </c>
      <c r="K714" s="2" t="s">
        <v>4648</v>
      </c>
      <c r="L714" s="2" t="s">
        <v>4649</v>
      </c>
      <c r="M714" s="1">
        <f t="shared" si="22"/>
        <v>1</v>
      </c>
      <c r="N714" s="155" t="str">
        <f>VLOOKUP(F:F,vlookup函数实操!A:B,2)</f>
        <v>行业A</v>
      </c>
      <c r="O714" s="155" t="str">
        <f>VLOOKUP(G:G,vlookup函数实操!H$1:I$6,2)</f>
        <v>营收较高</v>
      </c>
      <c r="P714" s="155" t="str">
        <f t="shared" si="23"/>
        <v>西安市</v>
      </c>
      <c r="Q714" s="155"/>
    </row>
    <row r="715" spans="1:17" ht="22.5" x14ac:dyDescent="0.4">
      <c r="A715" s="2" t="s">
        <v>30014</v>
      </c>
      <c r="B715" s="2" t="s">
        <v>7896</v>
      </c>
      <c r="C715" s="2" t="s">
        <v>0</v>
      </c>
      <c r="D715" s="2" t="s">
        <v>7897</v>
      </c>
      <c r="E715" s="2" t="s">
        <v>7898</v>
      </c>
      <c r="F715" s="2" t="s">
        <v>391</v>
      </c>
      <c r="G715" s="63">
        <v>489420512.73000002</v>
      </c>
      <c r="H715" s="64">
        <v>55498406.549999997</v>
      </c>
      <c r="I715" s="153">
        <v>1696</v>
      </c>
      <c r="J715" s="2" t="s">
        <v>7899</v>
      </c>
      <c r="K715" s="2" t="s">
        <v>7900</v>
      </c>
      <c r="L715" s="2" t="s">
        <v>7901</v>
      </c>
      <c r="M715" s="1">
        <f t="shared" si="22"/>
        <v>1</v>
      </c>
      <c r="N715" s="155" t="str">
        <f>VLOOKUP(F:F,vlookup函数实操!A:B,2)</f>
        <v>行业E</v>
      </c>
      <c r="O715" s="155" t="str">
        <f>VLOOKUP(G:G,vlookup函数实操!H$1:I$6,2)</f>
        <v>营收较高</v>
      </c>
      <c r="P715" s="155" t="str">
        <f t="shared" si="23"/>
        <v>苏州市</v>
      </c>
      <c r="Q715" s="155"/>
    </row>
    <row r="716" spans="1:17" x14ac:dyDescent="0.4">
      <c r="A716" s="2" t="s">
        <v>30015</v>
      </c>
      <c r="B716" s="2" t="s">
        <v>21434</v>
      </c>
      <c r="C716" s="2" t="s">
        <v>0</v>
      </c>
      <c r="D716" s="2" t="s">
        <v>21435</v>
      </c>
      <c r="E716" s="2" t="s">
        <v>21436</v>
      </c>
      <c r="F716" s="2" t="s">
        <v>171</v>
      </c>
      <c r="G716" s="63">
        <v>2111546884.99</v>
      </c>
      <c r="H716" s="64">
        <v>27039784.440000001</v>
      </c>
      <c r="I716" s="153">
        <v>4364</v>
      </c>
      <c r="J716" s="2" t="s">
        <v>21437</v>
      </c>
      <c r="K716" s="2" t="s">
        <v>21438</v>
      </c>
      <c r="L716" s="2" t="s">
        <v>21439</v>
      </c>
      <c r="M716" s="1">
        <f t="shared" si="22"/>
        <v>2</v>
      </c>
      <c r="N716" s="155" t="str">
        <f>VLOOKUP(F:F,vlookup函数实操!A:B,2)</f>
        <v>行业A</v>
      </c>
      <c r="O716" s="155" t="str">
        <f>VLOOKUP(G:G,vlookup函数实操!H$1:I$6,2)</f>
        <v>营收极高</v>
      </c>
      <c r="P716" s="155" t="str">
        <f t="shared" si="23"/>
        <v>开封市</v>
      </c>
      <c r="Q716" s="155"/>
    </row>
    <row r="717" spans="1:17" x14ac:dyDescent="0.4">
      <c r="A717" s="2" t="s">
        <v>30015</v>
      </c>
      <c r="B717" s="2" t="s">
        <v>21983</v>
      </c>
      <c r="C717" s="2" t="s">
        <v>0</v>
      </c>
      <c r="D717" s="2" t="s">
        <v>21984</v>
      </c>
      <c r="E717" s="2" t="s">
        <v>21985</v>
      </c>
      <c r="F717" s="2" t="s">
        <v>2026</v>
      </c>
      <c r="G717" s="63">
        <v>106113723.92</v>
      </c>
      <c r="H717" s="64">
        <v>27162853.440000001</v>
      </c>
      <c r="I717" s="153">
        <v>193</v>
      </c>
      <c r="J717" s="2" t="s">
        <v>21986</v>
      </c>
      <c r="K717" s="2" t="s">
        <v>21987</v>
      </c>
      <c r="L717" s="2" t="s">
        <v>21988</v>
      </c>
      <c r="M717" s="1">
        <f t="shared" si="22"/>
        <v>2</v>
      </c>
      <c r="N717" s="155" t="str">
        <f>VLOOKUP(F:F,vlookup函数实操!A:B,2)</f>
        <v>行业C</v>
      </c>
      <c r="O717" s="155" t="str">
        <f>VLOOKUP(G:G,vlookup函数实操!H$1:I$6,2)</f>
        <v>营收较高</v>
      </c>
      <c r="P717" s="155" t="str">
        <f t="shared" si="23"/>
        <v>杭州市</v>
      </c>
      <c r="Q717" s="155"/>
    </row>
    <row r="718" spans="1:17" ht="22.5" x14ac:dyDescent="0.4">
      <c r="A718" s="2" t="s">
        <v>30015</v>
      </c>
      <c r="B718" s="2" t="s">
        <v>27733</v>
      </c>
      <c r="C718" s="2" t="s">
        <v>0</v>
      </c>
      <c r="D718" s="2" t="s">
        <v>27734</v>
      </c>
      <c r="E718" s="2" t="s">
        <v>27735</v>
      </c>
      <c r="F718" s="2" t="s">
        <v>306</v>
      </c>
      <c r="G718" s="63">
        <v>175846115.52000001</v>
      </c>
      <c r="H718" s="64">
        <v>114247512.43000001</v>
      </c>
      <c r="I718" s="153">
        <v>495</v>
      </c>
      <c r="J718" s="2" t="s">
        <v>27736</v>
      </c>
      <c r="K718" s="2" t="s">
        <v>27737</v>
      </c>
      <c r="L718" s="2" t="s">
        <v>27738</v>
      </c>
      <c r="M718" s="1">
        <f t="shared" si="22"/>
        <v>3</v>
      </c>
      <c r="N718" s="155" t="str">
        <f>VLOOKUP(F:F,vlookup函数实操!A:B,2)</f>
        <v>行业D</v>
      </c>
      <c r="O718" s="155" t="str">
        <f>VLOOKUP(G:G,vlookup函数实操!H$1:I$6,2)</f>
        <v>营收较高</v>
      </c>
      <c r="P718" s="155" t="str">
        <f t="shared" si="23"/>
        <v>北京市</v>
      </c>
      <c r="Q718" s="155"/>
    </row>
    <row r="719" spans="1:17" ht="22.5" x14ac:dyDescent="0.4">
      <c r="A719" s="2" t="s">
        <v>30015</v>
      </c>
      <c r="B719" s="2" t="s">
        <v>19988</v>
      </c>
      <c r="C719" s="2" t="s">
        <v>0</v>
      </c>
      <c r="D719" s="2" t="s">
        <v>19989</v>
      </c>
      <c r="E719" s="2" t="s">
        <v>19990</v>
      </c>
      <c r="F719" s="2" t="s">
        <v>171</v>
      </c>
      <c r="G719" s="63">
        <v>6733932863.0699997</v>
      </c>
      <c r="H719" s="64">
        <v>521169247.20999998</v>
      </c>
      <c r="I719" s="153" t="s">
        <v>19991</v>
      </c>
      <c r="J719" s="2" t="s">
        <v>19992</v>
      </c>
      <c r="K719" s="2" t="s">
        <v>19993</v>
      </c>
      <c r="L719" s="2" t="s">
        <v>19994</v>
      </c>
      <c r="M719" s="1">
        <f t="shared" si="22"/>
        <v>1</v>
      </c>
      <c r="N719" s="155" t="str">
        <f>VLOOKUP(F:F,vlookup函数实操!A:B,2)</f>
        <v>行业A</v>
      </c>
      <c r="O719" s="155" t="str">
        <f>VLOOKUP(G:G,vlookup函数实操!H$1:I$6,2)</f>
        <v>营收极高</v>
      </c>
      <c r="P719" s="155" t="str">
        <f t="shared" si="23"/>
        <v>惠州市</v>
      </c>
      <c r="Q719" s="155"/>
    </row>
    <row r="720" spans="1:17" ht="22.5" x14ac:dyDescent="0.4">
      <c r="A720" s="2" t="s">
        <v>30015</v>
      </c>
      <c r="B720" s="2" t="s">
        <v>18474</v>
      </c>
      <c r="C720" s="2" t="s">
        <v>0</v>
      </c>
      <c r="D720" s="2" t="s">
        <v>18475</v>
      </c>
      <c r="E720" s="2" t="s">
        <v>18476</v>
      </c>
      <c r="F720" s="2" t="s">
        <v>95</v>
      </c>
      <c r="G720" s="63">
        <v>70477597.780000001</v>
      </c>
      <c r="H720" s="64">
        <v>7465080.7000000002</v>
      </c>
      <c r="I720" s="153">
        <v>190</v>
      </c>
      <c r="J720" s="2" t="s">
        <v>18477</v>
      </c>
      <c r="K720" s="2" t="s">
        <v>18478</v>
      </c>
      <c r="L720" s="2" t="s">
        <v>18479</v>
      </c>
      <c r="M720" s="1">
        <f t="shared" si="22"/>
        <v>3</v>
      </c>
      <c r="N720" s="155" t="str">
        <f>VLOOKUP(F:F,vlookup函数实操!A:B,2)</f>
        <v>行业D</v>
      </c>
      <c r="O720" s="155" t="str">
        <f>VLOOKUP(G:G,vlookup函数实操!H$1:I$6,2)</f>
        <v>营收正常</v>
      </c>
      <c r="P720" s="155" t="str">
        <f t="shared" si="23"/>
        <v>苏州市</v>
      </c>
      <c r="Q720" s="155"/>
    </row>
    <row r="721" spans="1:17" ht="22.5" x14ac:dyDescent="0.4">
      <c r="A721" s="2" t="s">
        <v>30015</v>
      </c>
      <c r="B721" s="2" t="s">
        <v>2581</v>
      </c>
      <c r="C721" s="2" t="s">
        <v>0</v>
      </c>
      <c r="D721" s="2" t="s">
        <v>2582</v>
      </c>
      <c r="E721" s="2" t="s">
        <v>2583</v>
      </c>
      <c r="F721" s="2" t="s">
        <v>2585</v>
      </c>
      <c r="G721" s="63">
        <v>246663166.49000001</v>
      </c>
      <c r="H721" s="64">
        <v>44559616.229999997</v>
      </c>
      <c r="I721" s="153">
        <v>1403</v>
      </c>
      <c r="J721" s="2" t="s">
        <v>2584</v>
      </c>
      <c r="K721" s="2" t="s">
        <v>2586</v>
      </c>
      <c r="L721" s="2" t="s">
        <v>2587</v>
      </c>
      <c r="M721" s="1">
        <f t="shared" si="22"/>
        <v>1</v>
      </c>
      <c r="N721" s="155" t="str">
        <f>VLOOKUP(F:F,vlookup函数实操!A:B,2)</f>
        <v>行业A</v>
      </c>
      <c r="O721" s="155" t="str">
        <f>VLOOKUP(G:G,vlookup函数实操!H$1:I$6,2)</f>
        <v>营收较高</v>
      </c>
      <c r="P721" s="155" t="str">
        <f t="shared" si="23"/>
        <v>绍兴市</v>
      </c>
      <c r="Q721" s="155"/>
    </row>
    <row r="722" spans="1:17" x14ac:dyDescent="0.4">
      <c r="A722" s="2" t="s">
        <v>30015</v>
      </c>
      <c r="B722" s="2" t="s">
        <v>5783</v>
      </c>
      <c r="C722" s="2" t="s">
        <v>0</v>
      </c>
      <c r="D722" s="2" t="s">
        <v>5784</v>
      </c>
      <c r="E722" s="2" t="s">
        <v>5785</v>
      </c>
      <c r="F722" s="2" t="s">
        <v>163</v>
      </c>
      <c r="G722" s="63">
        <v>1041447421.15</v>
      </c>
      <c r="H722" s="64">
        <v>486774055.51999998</v>
      </c>
      <c r="I722" s="153">
        <v>1736</v>
      </c>
      <c r="J722" s="2" t="s">
        <v>5786</v>
      </c>
      <c r="K722" s="2" t="s">
        <v>5787</v>
      </c>
      <c r="L722" s="2" t="s">
        <v>5788</v>
      </c>
      <c r="M722" s="1">
        <f t="shared" si="22"/>
        <v>1</v>
      </c>
      <c r="N722" s="155" t="str">
        <f>VLOOKUP(F:F,vlookup函数实操!A:B,2)</f>
        <v>行业D</v>
      </c>
      <c r="O722" s="155" t="str">
        <f>VLOOKUP(G:G,vlookup函数实操!H$1:I$6,2)</f>
        <v>营收极高</v>
      </c>
      <c r="P722" s="155" t="str">
        <f t="shared" si="23"/>
        <v>厦门市</v>
      </c>
      <c r="Q722" s="155"/>
    </row>
    <row r="723" spans="1:17" ht="22.5" x14ac:dyDescent="0.4">
      <c r="A723" s="2" t="s">
        <v>30014</v>
      </c>
      <c r="B723" s="2" t="s">
        <v>4656</v>
      </c>
      <c r="C723" s="2" t="s">
        <v>0</v>
      </c>
      <c r="D723" s="2" t="s">
        <v>4657</v>
      </c>
      <c r="E723" s="2" t="s">
        <v>4658</v>
      </c>
      <c r="F723" s="2" t="s">
        <v>719</v>
      </c>
      <c r="G723" s="63">
        <v>3143761109.48</v>
      </c>
      <c r="H723" s="64">
        <v>141803907.34</v>
      </c>
      <c r="I723" s="153">
        <v>3926</v>
      </c>
      <c r="J723" s="2" t="s">
        <v>4659</v>
      </c>
      <c r="K723" s="2" t="s">
        <v>4660</v>
      </c>
      <c r="L723" s="2" t="s">
        <v>4661</v>
      </c>
      <c r="M723" s="1">
        <f t="shared" si="22"/>
        <v>1</v>
      </c>
      <c r="N723" s="155" t="str">
        <f>VLOOKUP(F:F,vlookup函数实操!A:B,2)</f>
        <v>行业C</v>
      </c>
      <c r="O723" s="155" t="str">
        <f>VLOOKUP(G:G,vlookup函数实操!H$1:I$6,2)</f>
        <v>营收极高</v>
      </c>
      <c r="P723" s="155" t="str">
        <f t="shared" si="23"/>
        <v>北京市</v>
      </c>
      <c r="Q723" s="155"/>
    </row>
    <row r="724" spans="1:17" ht="22.5" x14ac:dyDescent="0.4">
      <c r="A724" s="2" t="s">
        <v>30015</v>
      </c>
      <c r="B724" s="2" t="s">
        <v>2588</v>
      </c>
      <c r="C724" s="2" t="s">
        <v>0</v>
      </c>
      <c r="D724" s="2" t="s">
        <v>2589</v>
      </c>
      <c r="E724" s="2" t="s">
        <v>2590</v>
      </c>
      <c r="F724" s="2" t="s">
        <v>253</v>
      </c>
      <c r="G724" s="63">
        <v>416841010.77999997</v>
      </c>
      <c r="H724" s="64">
        <v>5215611.29</v>
      </c>
      <c r="I724" s="153">
        <v>2483</v>
      </c>
      <c r="J724" s="2" t="s">
        <v>2591</v>
      </c>
      <c r="K724" s="2" t="s">
        <v>2592</v>
      </c>
      <c r="L724" s="2" t="s">
        <v>2593</v>
      </c>
      <c r="M724" s="1">
        <f t="shared" si="22"/>
        <v>3</v>
      </c>
      <c r="N724" s="155" t="str">
        <f>VLOOKUP(F:F,vlookup函数实操!A:B,2)</f>
        <v>行业D</v>
      </c>
      <c r="O724" s="155" t="str">
        <f>VLOOKUP(G:G,vlookup函数实操!H$1:I$6,2)</f>
        <v>营收较高</v>
      </c>
      <c r="P724" s="155" t="str">
        <f t="shared" si="23"/>
        <v>台州市</v>
      </c>
      <c r="Q724" s="155"/>
    </row>
    <row r="725" spans="1:17" ht="22.5" x14ac:dyDescent="0.4">
      <c r="A725" s="2" t="s">
        <v>30014</v>
      </c>
      <c r="B725" s="2" t="s">
        <v>4662</v>
      </c>
      <c r="C725" s="2" t="s">
        <v>0</v>
      </c>
      <c r="D725" s="2" t="s">
        <v>4663</v>
      </c>
      <c r="E725" s="2" t="s">
        <v>4664</v>
      </c>
      <c r="F725" s="2" t="s">
        <v>171</v>
      </c>
      <c r="G725" s="63">
        <v>1361204214.3</v>
      </c>
      <c r="H725" s="64">
        <v>-11640947.189999999</v>
      </c>
      <c r="I725" s="153">
        <v>1646</v>
      </c>
      <c r="J725" s="2" t="s">
        <v>4665</v>
      </c>
      <c r="K725" s="2" t="s">
        <v>4666</v>
      </c>
      <c r="L725" s="2" t="s">
        <v>4667</v>
      </c>
      <c r="M725" s="1">
        <f t="shared" si="22"/>
        <v>3</v>
      </c>
      <c r="N725" s="155" t="str">
        <f>VLOOKUP(F:F,vlookup函数实操!A:B,2)</f>
        <v>行业A</v>
      </c>
      <c r="O725" s="155" t="str">
        <f>VLOOKUP(G:G,vlookup函数实操!H$1:I$6,2)</f>
        <v>营收极高</v>
      </c>
      <c r="P725" s="155" t="str">
        <f t="shared" si="23"/>
        <v>常州市</v>
      </c>
      <c r="Q725" s="155"/>
    </row>
    <row r="726" spans="1:17" ht="22.5" x14ac:dyDescent="0.4">
      <c r="A726" s="2" t="s">
        <v>30014</v>
      </c>
      <c r="B726" s="2" t="s">
        <v>4668</v>
      </c>
      <c r="C726" s="2" t="s">
        <v>0</v>
      </c>
      <c r="D726" s="2" t="s">
        <v>4669</v>
      </c>
      <c r="E726" s="2" t="s">
        <v>4670</v>
      </c>
      <c r="F726" s="2" t="s">
        <v>199</v>
      </c>
      <c r="G726" s="63">
        <v>193442178.50999999</v>
      </c>
      <c r="H726" s="64">
        <v>36727389.299999997</v>
      </c>
      <c r="I726" s="153">
        <v>668</v>
      </c>
      <c r="J726" s="2" t="s">
        <v>4671</v>
      </c>
      <c r="K726" s="2" t="s">
        <v>4672</v>
      </c>
      <c r="L726" s="2" t="s">
        <v>4673</v>
      </c>
      <c r="M726" s="1">
        <f t="shared" si="22"/>
        <v>1</v>
      </c>
      <c r="N726" s="155" t="str">
        <f>VLOOKUP(F:F,vlookup函数实操!A:B,2)</f>
        <v>行业E</v>
      </c>
      <c r="O726" s="155" t="str">
        <f>VLOOKUP(G:G,vlookup函数实操!H$1:I$6,2)</f>
        <v>营收较高</v>
      </c>
      <c r="P726" s="155" t="str">
        <f t="shared" si="23"/>
        <v>南京市</v>
      </c>
      <c r="Q726" s="155"/>
    </row>
    <row r="727" spans="1:17" ht="22.5" x14ac:dyDescent="0.4">
      <c r="A727" s="2" t="s">
        <v>30014</v>
      </c>
      <c r="B727" s="2" t="s">
        <v>27727</v>
      </c>
      <c r="C727" s="2" t="s">
        <v>0</v>
      </c>
      <c r="D727" s="2" t="s">
        <v>27728</v>
      </c>
      <c r="E727" s="2" t="s">
        <v>27729</v>
      </c>
      <c r="F727" s="2" t="s">
        <v>171</v>
      </c>
      <c r="G727" s="63">
        <v>97059251.340000004</v>
      </c>
      <c r="H727" s="64">
        <v>-23474798.75</v>
      </c>
      <c r="I727" s="153">
        <v>812</v>
      </c>
      <c r="J727" s="2" t="s">
        <v>27730</v>
      </c>
      <c r="K727" s="2" t="s">
        <v>27731</v>
      </c>
      <c r="L727" s="2" t="s">
        <v>27732</v>
      </c>
      <c r="M727" s="1">
        <f t="shared" si="22"/>
        <v>1</v>
      </c>
      <c r="N727" s="155" t="str">
        <f>VLOOKUP(F:F,vlookup函数实操!A:B,2)</f>
        <v>行业A</v>
      </c>
      <c r="O727" s="155" t="str">
        <f>VLOOKUP(G:G,vlookup函数实操!H$1:I$6,2)</f>
        <v>营收正常</v>
      </c>
      <c r="P727" s="155" t="str">
        <f t="shared" si="23"/>
        <v>北京市</v>
      </c>
      <c r="Q727" s="155"/>
    </row>
    <row r="728" spans="1:17" ht="22.5" x14ac:dyDescent="0.4">
      <c r="A728" s="2" t="s">
        <v>30015</v>
      </c>
      <c r="B728" s="2" t="s">
        <v>4674</v>
      </c>
      <c r="C728" s="2" t="s">
        <v>0</v>
      </c>
      <c r="D728" s="2" t="s">
        <v>4675</v>
      </c>
      <c r="E728" s="2" t="s">
        <v>4676</v>
      </c>
      <c r="F728" s="2" t="s">
        <v>110</v>
      </c>
      <c r="G728" s="63">
        <v>905920591.78999996</v>
      </c>
      <c r="H728" s="64">
        <v>121266909.58</v>
      </c>
      <c r="I728" s="153">
        <v>4285</v>
      </c>
      <c r="J728" s="2" t="s">
        <v>4677</v>
      </c>
      <c r="K728" s="2" t="s">
        <v>4678</v>
      </c>
      <c r="L728" s="2" t="s">
        <v>4679</v>
      </c>
      <c r="M728" s="1">
        <f t="shared" si="22"/>
        <v>3</v>
      </c>
      <c r="N728" s="155" t="str">
        <f>VLOOKUP(F:F,vlookup函数实操!A:B,2)</f>
        <v>行业C</v>
      </c>
      <c r="O728" s="155" t="str">
        <f>VLOOKUP(G:G,vlookup函数实操!H$1:I$6,2)</f>
        <v>营收较高</v>
      </c>
      <c r="P728" s="155" t="str">
        <f t="shared" si="23"/>
        <v>杭州市</v>
      </c>
      <c r="Q728" s="155"/>
    </row>
    <row r="729" spans="1:17" ht="22.5" x14ac:dyDescent="0.4">
      <c r="A729" s="2" t="s">
        <v>30015</v>
      </c>
      <c r="B729" s="2" t="s">
        <v>8983</v>
      </c>
      <c r="C729" s="2" t="s">
        <v>0</v>
      </c>
      <c r="D729" s="2" t="s">
        <v>8984</v>
      </c>
      <c r="E729" s="2" t="s">
        <v>8985</v>
      </c>
      <c r="F729" s="2" t="s">
        <v>238</v>
      </c>
      <c r="G729" s="63">
        <v>2721951194.9899998</v>
      </c>
      <c r="H729" s="64">
        <v>484315677.32999998</v>
      </c>
      <c r="I729" s="153" t="s">
        <v>8986</v>
      </c>
      <c r="J729" s="2" t="s">
        <v>8987</v>
      </c>
      <c r="K729" s="2" t="s">
        <v>8988</v>
      </c>
      <c r="L729" s="2" t="s">
        <v>8989</v>
      </c>
      <c r="M729" s="1">
        <f t="shared" si="22"/>
        <v>1</v>
      </c>
      <c r="N729" s="155" t="str">
        <f>VLOOKUP(F:F,vlookup函数实操!A:B,2)</f>
        <v>行业E</v>
      </c>
      <c r="O729" s="155" t="str">
        <f>VLOOKUP(G:G,vlookup函数实操!H$1:I$6,2)</f>
        <v>营收极高</v>
      </c>
      <c r="P729" s="155" t="str">
        <f t="shared" si="23"/>
        <v>石家庄市</v>
      </c>
      <c r="Q729" s="155"/>
    </row>
    <row r="730" spans="1:17" ht="22.5" x14ac:dyDescent="0.4">
      <c r="A730" s="2" t="s">
        <v>30014</v>
      </c>
      <c r="B730" s="2" t="s">
        <v>11273</v>
      </c>
      <c r="C730" s="2" t="s">
        <v>0</v>
      </c>
      <c r="D730" s="2" t="s">
        <v>11274</v>
      </c>
      <c r="E730" s="2" t="s">
        <v>11275</v>
      </c>
      <c r="F730" s="2" t="s">
        <v>163</v>
      </c>
      <c r="G730" s="63">
        <v>3057769876.6999998</v>
      </c>
      <c r="H730" s="64">
        <v>123612243.93000001</v>
      </c>
      <c r="I730" s="153">
        <v>4107</v>
      </c>
      <c r="J730" s="2" t="s">
        <v>11276</v>
      </c>
      <c r="K730" s="2" t="s">
        <v>11277</v>
      </c>
      <c r="L730" s="2" t="s">
        <v>11278</v>
      </c>
      <c r="M730" s="1">
        <f t="shared" si="22"/>
        <v>1</v>
      </c>
      <c r="N730" s="155" t="str">
        <f>VLOOKUP(F:F,vlookup函数实操!A:B,2)</f>
        <v>行业D</v>
      </c>
      <c r="O730" s="155" t="str">
        <f>VLOOKUP(G:G,vlookup函数实操!H$1:I$6,2)</f>
        <v>营收极高</v>
      </c>
      <c r="P730" s="155" t="str">
        <f t="shared" si="23"/>
        <v>上海市</v>
      </c>
      <c r="Q730" s="155"/>
    </row>
    <row r="731" spans="1:17" x14ac:dyDescent="0.4">
      <c r="A731" s="2" t="s">
        <v>30015</v>
      </c>
      <c r="B731" s="2" t="s">
        <v>11279</v>
      </c>
      <c r="C731" s="2" t="s">
        <v>0</v>
      </c>
      <c r="D731" s="2" t="s">
        <v>11280</v>
      </c>
      <c r="E731" s="2" t="s">
        <v>11281</v>
      </c>
      <c r="F731" s="2" t="s">
        <v>163</v>
      </c>
      <c r="G731" s="63">
        <v>209743278.84</v>
      </c>
      <c r="H731" s="64">
        <v>18940045.809999999</v>
      </c>
      <c r="I731" s="153">
        <v>441</v>
      </c>
      <c r="J731" s="2" t="s">
        <v>11282</v>
      </c>
      <c r="K731" s="2" t="s">
        <v>11283</v>
      </c>
      <c r="L731" s="2" t="s">
        <v>11284</v>
      </c>
      <c r="M731" s="1">
        <f t="shared" si="22"/>
        <v>1</v>
      </c>
      <c r="N731" s="155" t="str">
        <f>VLOOKUP(F:F,vlookup函数实操!A:B,2)</f>
        <v>行业D</v>
      </c>
      <c r="O731" s="155" t="str">
        <f>VLOOKUP(G:G,vlookup函数实操!H$1:I$6,2)</f>
        <v>营收较高</v>
      </c>
      <c r="P731" s="155" t="str">
        <f t="shared" si="23"/>
        <v>上海市</v>
      </c>
      <c r="Q731" s="155"/>
    </row>
    <row r="732" spans="1:17" ht="22.5" x14ac:dyDescent="0.4">
      <c r="A732" s="2" t="s">
        <v>30015</v>
      </c>
      <c r="B732" s="2" t="s">
        <v>4693</v>
      </c>
      <c r="C732" s="2" t="s">
        <v>0</v>
      </c>
      <c r="D732" s="2" t="s">
        <v>4694</v>
      </c>
      <c r="E732" s="2" t="s">
        <v>4695</v>
      </c>
      <c r="F732" s="2" t="s">
        <v>95</v>
      </c>
      <c r="G732" s="63">
        <v>613883140.23000002</v>
      </c>
      <c r="H732" s="64">
        <v>1388262.76</v>
      </c>
      <c r="I732" s="153">
        <v>6210</v>
      </c>
      <c r="J732" s="2" t="s">
        <v>4696</v>
      </c>
      <c r="K732" s="2" t="s">
        <v>4697</v>
      </c>
      <c r="L732" s="2" t="s">
        <v>4698</v>
      </c>
      <c r="M732" s="1">
        <f t="shared" si="22"/>
        <v>2</v>
      </c>
      <c r="N732" s="155" t="str">
        <f>VLOOKUP(F:F,vlookup函数实操!A:B,2)</f>
        <v>行业D</v>
      </c>
      <c r="O732" s="155" t="str">
        <f>VLOOKUP(G:G,vlookup函数实操!H$1:I$6,2)</f>
        <v>营收较高</v>
      </c>
      <c r="P732" s="155" t="str">
        <f t="shared" si="23"/>
        <v>广州市</v>
      </c>
      <c r="Q732" s="155"/>
    </row>
    <row r="733" spans="1:17" x14ac:dyDescent="0.4">
      <c r="A733" s="2" t="s">
        <v>30014</v>
      </c>
      <c r="B733" s="2" t="s">
        <v>4705</v>
      </c>
      <c r="C733" s="2" t="s">
        <v>0</v>
      </c>
      <c r="D733" s="2" t="s">
        <v>4706</v>
      </c>
      <c r="E733" s="2" t="s">
        <v>4707</v>
      </c>
      <c r="F733" s="2" t="s">
        <v>712</v>
      </c>
      <c r="G733" s="63">
        <v>575495820.33000004</v>
      </c>
      <c r="H733" s="64">
        <v>4257961.9400000004</v>
      </c>
      <c r="I733" s="153">
        <v>1188</v>
      </c>
      <c r="J733" s="2" t="s">
        <v>4708</v>
      </c>
      <c r="K733" s="2" t="s">
        <v>4709</v>
      </c>
      <c r="L733" s="2" t="s">
        <v>4710</v>
      </c>
      <c r="M733" s="1">
        <f t="shared" si="22"/>
        <v>1</v>
      </c>
      <c r="N733" s="155" t="str">
        <f>VLOOKUP(F:F,vlookup函数实操!A:B,2)</f>
        <v>行业E</v>
      </c>
      <c r="O733" s="155" t="str">
        <f>VLOOKUP(G:G,vlookup函数实操!H$1:I$6,2)</f>
        <v>营收较高</v>
      </c>
      <c r="P733" s="155" t="str">
        <f t="shared" si="23"/>
        <v>宜宾市</v>
      </c>
      <c r="Q733" s="155"/>
    </row>
    <row r="734" spans="1:17" ht="22.5" x14ac:dyDescent="0.4">
      <c r="A734" s="2" t="s">
        <v>30015</v>
      </c>
      <c r="B734" s="2" t="s">
        <v>25820</v>
      </c>
      <c r="C734" s="2" t="s">
        <v>0</v>
      </c>
      <c r="D734" s="2" t="s">
        <v>25821</v>
      </c>
      <c r="E734" s="2" t="s">
        <v>25822</v>
      </c>
      <c r="F734" s="2" t="s">
        <v>25</v>
      </c>
      <c r="G734" s="63">
        <v>324790692.77999997</v>
      </c>
      <c r="H734" s="64">
        <v>8502332.4399999995</v>
      </c>
      <c r="I734" s="153">
        <v>2179</v>
      </c>
      <c r="J734" s="2" t="s">
        <v>25823</v>
      </c>
      <c r="K734" s="2" t="s">
        <v>25824</v>
      </c>
      <c r="L734" s="2" t="s">
        <v>25825</v>
      </c>
      <c r="M734" s="1">
        <f t="shared" si="22"/>
        <v>3</v>
      </c>
      <c r="N734" s="155" t="str">
        <f>VLOOKUP(F:F,vlookup函数实操!A:B,2)</f>
        <v>行业B</v>
      </c>
      <c r="O734" s="155" t="str">
        <f>VLOOKUP(G:G,vlookup函数实操!H$1:I$6,2)</f>
        <v>营收较高</v>
      </c>
      <c r="P734" s="155" t="str">
        <f t="shared" si="23"/>
        <v>东莞市</v>
      </c>
      <c r="Q734" s="155"/>
    </row>
    <row r="735" spans="1:17" ht="22.5" x14ac:dyDescent="0.4">
      <c r="A735" s="2" t="s">
        <v>30015</v>
      </c>
      <c r="B735" s="2" t="s">
        <v>9643</v>
      </c>
      <c r="C735" s="2" t="s">
        <v>0</v>
      </c>
      <c r="D735" s="2" t="s">
        <v>9644</v>
      </c>
      <c r="E735" s="2" t="s">
        <v>9645</v>
      </c>
      <c r="F735" s="2" t="s">
        <v>149</v>
      </c>
      <c r="G735" s="63">
        <v>14093905906</v>
      </c>
      <c r="H735" s="64">
        <v>56879257</v>
      </c>
      <c r="I735" s="153">
        <v>8034</v>
      </c>
      <c r="J735" s="2" t="s">
        <v>9646</v>
      </c>
      <c r="K735" s="2" t="s">
        <v>9647</v>
      </c>
      <c r="L735" s="2" t="s">
        <v>1336</v>
      </c>
      <c r="M735" s="1">
        <f t="shared" si="22"/>
        <v>0</v>
      </c>
      <c r="N735" s="155" t="str">
        <f>VLOOKUP(F:F,vlookup函数实操!A:B,2)</f>
        <v>行业E</v>
      </c>
      <c r="O735" s="155" t="str">
        <f>VLOOKUP(G:G,vlookup函数实操!H$1:I$6,2)</f>
        <v>营收极高</v>
      </c>
      <c r="P735" s="155" t="str">
        <f t="shared" si="23"/>
        <v>深圳市</v>
      </c>
      <c r="Q735" s="155"/>
    </row>
    <row r="736" spans="1:17" ht="22.5" x14ac:dyDescent="0.4">
      <c r="A736" s="2" t="s">
        <v>30014</v>
      </c>
      <c r="B736" s="2" t="s">
        <v>4687</v>
      </c>
      <c r="C736" s="2" t="s">
        <v>0</v>
      </c>
      <c r="D736" s="2" t="s">
        <v>4688</v>
      </c>
      <c r="E736" s="2" t="s">
        <v>4689</v>
      </c>
      <c r="F736" s="2" t="s">
        <v>25</v>
      </c>
      <c r="G736" s="63">
        <v>1963628722.4000001</v>
      </c>
      <c r="H736" s="64">
        <v>149346011.97999999</v>
      </c>
      <c r="I736" s="153">
        <v>1693</v>
      </c>
      <c r="J736" s="2" t="s">
        <v>4690</v>
      </c>
      <c r="K736" s="2" t="s">
        <v>4691</v>
      </c>
      <c r="L736" s="2" t="s">
        <v>4692</v>
      </c>
      <c r="M736" s="1">
        <f t="shared" si="22"/>
        <v>3</v>
      </c>
      <c r="N736" s="155" t="str">
        <f>VLOOKUP(F:F,vlookup函数实操!A:B,2)</f>
        <v>行业B</v>
      </c>
      <c r="O736" s="155" t="str">
        <f>VLOOKUP(G:G,vlookup函数实操!H$1:I$6,2)</f>
        <v>营收极高</v>
      </c>
      <c r="P736" s="155" t="str">
        <f t="shared" si="23"/>
        <v>苏州市</v>
      </c>
      <c r="Q736" s="155"/>
    </row>
    <row r="737" spans="1:17" x14ac:dyDescent="0.4">
      <c r="A737" s="2" t="s">
        <v>30015</v>
      </c>
      <c r="B737" s="2" t="s">
        <v>25814</v>
      </c>
      <c r="C737" s="2" t="s">
        <v>0</v>
      </c>
      <c r="D737" s="2" t="s">
        <v>25815</v>
      </c>
      <c r="E737" s="2" t="s">
        <v>25816</v>
      </c>
      <c r="F737" s="2" t="s">
        <v>199</v>
      </c>
      <c r="G737" s="63">
        <v>487360404.33999997</v>
      </c>
      <c r="H737" s="64">
        <v>100990219.62</v>
      </c>
      <c r="I737" s="153">
        <v>2535</v>
      </c>
      <c r="J737" s="2" t="s">
        <v>25817</v>
      </c>
      <c r="K737" s="2" t="s">
        <v>25818</v>
      </c>
      <c r="L737" s="2" t="s">
        <v>25819</v>
      </c>
      <c r="M737" s="1">
        <f t="shared" si="22"/>
        <v>1</v>
      </c>
      <c r="N737" s="155" t="str">
        <f>VLOOKUP(F:F,vlookup函数实操!A:B,2)</f>
        <v>行业E</v>
      </c>
      <c r="O737" s="155" t="str">
        <f>VLOOKUP(G:G,vlookup函数实操!H$1:I$6,2)</f>
        <v>营收较高</v>
      </c>
      <c r="P737" s="155" t="str">
        <f t="shared" si="23"/>
        <v>东莞市</v>
      </c>
      <c r="Q737" s="155"/>
    </row>
    <row r="738" spans="1:17" ht="22.5" x14ac:dyDescent="0.4">
      <c r="A738" s="2" t="s">
        <v>30015</v>
      </c>
      <c r="B738" s="2" t="s">
        <v>18480</v>
      </c>
      <c r="C738" s="2" t="s">
        <v>0</v>
      </c>
      <c r="D738" s="2" t="s">
        <v>18481</v>
      </c>
      <c r="E738" s="2" t="s">
        <v>18482</v>
      </c>
      <c r="F738" s="2" t="s">
        <v>88</v>
      </c>
      <c r="G738" s="63">
        <v>376474274.66000003</v>
      </c>
      <c r="H738" s="64">
        <v>41536972.630000003</v>
      </c>
      <c r="I738" s="153">
        <v>867</v>
      </c>
      <c r="J738" s="2" t="s">
        <v>18483</v>
      </c>
      <c r="K738" s="2" t="s">
        <v>18484</v>
      </c>
      <c r="L738" s="2" t="s">
        <v>18485</v>
      </c>
      <c r="M738" s="1">
        <f t="shared" si="22"/>
        <v>2</v>
      </c>
      <c r="N738" s="155" t="str">
        <f>VLOOKUP(F:F,vlookup函数实操!A:B,2)</f>
        <v>行业C</v>
      </c>
      <c r="O738" s="155" t="str">
        <f>VLOOKUP(G:G,vlookup函数实操!H$1:I$6,2)</f>
        <v>营收较高</v>
      </c>
      <c r="P738" s="155" t="str">
        <f t="shared" si="23"/>
        <v>无锡市</v>
      </c>
      <c r="Q738" s="155"/>
    </row>
    <row r="739" spans="1:17" ht="22.5" x14ac:dyDescent="0.4">
      <c r="A739" s="2" t="s">
        <v>30015</v>
      </c>
      <c r="B739" s="2" t="s">
        <v>21989</v>
      </c>
      <c r="C739" s="2" t="s">
        <v>0</v>
      </c>
      <c r="D739" s="2" t="s">
        <v>21990</v>
      </c>
      <c r="E739" s="2" t="s">
        <v>21991</v>
      </c>
      <c r="F739" s="2" t="s">
        <v>4684</v>
      </c>
      <c r="G739" s="63">
        <v>266416289.63</v>
      </c>
      <c r="H739" s="64">
        <v>51881019.009999998</v>
      </c>
      <c r="I739" s="153">
        <v>2195</v>
      </c>
      <c r="J739" s="2" t="s">
        <v>21992</v>
      </c>
      <c r="K739" s="2" t="s">
        <v>21993</v>
      </c>
      <c r="L739" s="2" t="s">
        <v>21994</v>
      </c>
      <c r="M739" s="1">
        <f t="shared" si="22"/>
        <v>2</v>
      </c>
      <c r="N739" s="155" t="str">
        <f>VLOOKUP(F:F,vlookup函数实操!A:B,2)</f>
        <v>行业B</v>
      </c>
      <c r="O739" s="155" t="str">
        <f>VLOOKUP(G:G,vlookup函数实操!H$1:I$6,2)</f>
        <v>营收较高</v>
      </c>
      <c r="P739" s="155" t="str">
        <f t="shared" si="23"/>
        <v>杭州市</v>
      </c>
      <c r="Q739" s="155"/>
    </row>
    <row r="740" spans="1:17" ht="22.5" x14ac:dyDescent="0.4">
      <c r="A740" s="2" t="s">
        <v>30014</v>
      </c>
      <c r="B740" s="2" t="s">
        <v>29355</v>
      </c>
      <c r="C740" s="2" t="s">
        <v>0</v>
      </c>
      <c r="D740" s="2" t="s">
        <v>29356</v>
      </c>
      <c r="E740" s="2" t="s">
        <v>29357</v>
      </c>
      <c r="F740" s="2" t="s">
        <v>171</v>
      </c>
      <c r="G740" s="63">
        <v>152821532.68000001</v>
      </c>
      <c r="H740" s="64">
        <v>43581959.350000001</v>
      </c>
      <c r="I740" s="153">
        <v>455</v>
      </c>
      <c r="J740" s="2" t="s">
        <v>29358</v>
      </c>
      <c r="K740" s="2" t="s">
        <v>29359</v>
      </c>
      <c r="L740" s="2" t="s">
        <v>29360</v>
      </c>
      <c r="M740" s="1">
        <f t="shared" si="22"/>
        <v>1</v>
      </c>
      <c r="N740" s="155" t="str">
        <f>VLOOKUP(F:F,vlookup函数实操!A:B,2)</f>
        <v>行业A</v>
      </c>
      <c r="O740" s="155" t="str">
        <f>VLOOKUP(G:G,vlookup函数实操!H$1:I$6,2)</f>
        <v>营收较高</v>
      </c>
      <c r="P740" s="155" t="str">
        <f t="shared" si="23"/>
        <v>蚌埠市</v>
      </c>
      <c r="Q740" s="155"/>
    </row>
    <row r="741" spans="1:17" ht="22.5" x14ac:dyDescent="0.4">
      <c r="A741" s="2" t="s">
        <v>30015</v>
      </c>
      <c r="B741" s="2" t="s">
        <v>7437</v>
      </c>
      <c r="C741" s="2" t="s">
        <v>0</v>
      </c>
      <c r="D741" s="2" t="s">
        <v>7438</v>
      </c>
      <c r="E741" s="2" t="s">
        <v>7439</v>
      </c>
      <c r="F741" s="2" t="s">
        <v>551</v>
      </c>
      <c r="G741" s="63">
        <v>352564316.63</v>
      </c>
      <c r="H741" s="64">
        <v>18319381.27</v>
      </c>
      <c r="I741" s="153">
        <v>1438</v>
      </c>
      <c r="J741" s="2" t="s">
        <v>7440</v>
      </c>
      <c r="K741" s="2" t="s">
        <v>7441</v>
      </c>
      <c r="L741" s="2" t="s">
        <v>7442</v>
      </c>
      <c r="M741" s="1">
        <f t="shared" si="22"/>
        <v>2</v>
      </c>
      <c r="N741" s="155" t="str">
        <f>VLOOKUP(F:F,vlookup函数实操!A:B,2)</f>
        <v>行业D</v>
      </c>
      <c r="O741" s="155" t="str">
        <f>VLOOKUP(G:G,vlookup函数实操!H$1:I$6,2)</f>
        <v>营收较高</v>
      </c>
      <c r="P741" s="155" t="str">
        <f t="shared" si="23"/>
        <v>天津市</v>
      </c>
      <c r="Q741" s="155"/>
    </row>
    <row r="742" spans="1:17" ht="22.5" x14ac:dyDescent="0.4">
      <c r="A742" s="2" t="s">
        <v>30015</v>
      </c>
      <c r="B742" s="2" t="s">
        <v>4724</v>
      </c>
      <c r="C742" s="2" t="s">
        <v>0</v>
      </c>
      <c r="D742" s="2" t="s">
        <v>4725</v>
      </c>
      <c r="E742" s="2" t="s">
        <v>4726</v>
      </c>
      <c r="F742" s="2" t="s">
        <v>206</v>
      </c>
      <c r="G742" s="63">
        <v>271472215.73000002</v>
      </c>
      <c r="H742" s="64">
        <v>2117928.67</v>
      </c>
      <c r="I742" s="153">
        <v>1106</v>
      </c>
      <c r="J742" s="2" t="s">
        <v>4727</v>
      </c>
      <c r="K742" s="2" t="s">
        <v>4728</v>
      </c>
      <c r="L742" s="2" t="s">
        <v>4729</v>
      </c>
      <c r="M742" s="1">
        <f t="shared" si="22"/>
        <v>3</v>
      </c>
      <c r="N742" s="155" t="str">
        <f>VLOOKUP(F:F,vlookup函数实操!A:B,2)</f>
        <v>行业C</v>
      </c>
      <c r="O742" s="155" t="str">
        <f>VLOOKUP(G:G,vlookup函数实操!H$1:I$6,2)</f>
        <v>营收较高</v>
      </c>
      <c r="P742" s="155" t="str">
        <f t="shared" si="23"/>
        <v>成都市</v>
      </c>
      <c r="Q742" s="155"/>
    </row>
    <row r="743" spans="1:17" ht="22.5" x14ac:dyDescent="0.4">
      <c r="A743" s="2" t="s">
        <v>30014</v>
      </c>
      <c r="B743" s="2" t="s">
        <v>23941</v>
      </c>
      <c r="C743" s="2" t="s">
        <v>0</v>
      </c>
      <c r="D743" s="2" t="s">
        <v>23942</v>
      </c>
      <c r="E743" s="2" t="s">
        <v>23943</v>
      </c>
      <c r="F743" s="2" t="s">
        <v>32</v>
      </c>
      <c r="G743" s="63">
        <v>713663198.5</v>
      </c>
      <c r="H743" s="64">
        <v>38057858.909999996</v>
      </c>
      <c r="I743" s="153">
        <v>4249</v>
      </c>
      <c r="J743" s="2" t="s">
        <v>23944</v>
      </c>
      <c r="K743" s="2" t="s">
        <v>23945</v>
      </c>
      <c r="L743" s="2" t="s">
        <v>23946</v>
      </c>
      <c r="M743" s="1">
        <f t="shared" si="22"/>
        <v>1</v>
      </c>
      <c r="N743" s="155" t="str">
        <f>VLOOKUP(F:F,vlookup函数实操!A:B,2)</f>
        <v>行业A</v>
      </c>
      <c r="O743" s="155" t="str">
        <f>VLOOKUP(G:G,vlookup函数实操!H$1:I$6,2)</f>
        <v>营收较高</v>
      </c>
      <c r="P743" s="155" t="str">
        <f t="shared" si="23"/>
        <v>中山市</v>
      </c>
      <c r="Q743" s="155"/>
    </row>
    <row r="744" spans="1:17" ht="22.5" x14ac:dyDescent="0.4">
      <c r="A744" s="2" t="s">
        <v>30015</v>
      </c>
      <c r="B744" s="2" t="s">
        <v>23947</v>
      </c>
      <c r="C744" s="2" t="s">
        <v>0</v>
      </c>
      <c r="D744" s="2" t="s">
        <v>23948</v>
      </c>
      <c r="E744" s="2" t="s">
        <v>23949</v>
      </c>
      <c r="F744" s="2" t="s">
        <v>54</v>
      </c>
      <c r="G744" s="63">
        <v>898515673.03999996</v>
      </c>
      <c r="H744" s="64">
        <v>110745406.48</v>
      </c>
      <c r="I744" s="153">
        <v>3272</v>
      </c>
      <c r="J744" s="2" t="s">
        <v>23950</v>
      </c>
      <c r="K744" s="2" t="s">
        <v>23951</v>
      </c>
      <c r="L744" s="2" t="s">
        <v>23952</v>
      </c>
      <c r="M744" s="1">
        <f t="shared" si="22"/>
        <v>3</v>
      </c>
      <c r="N744" s="155" t="str">
        <f>VLOOKUP(F:F,vlookup函数实操!A:B,2)</f>
        <v>行业E</v>
      </c>
      <c r="O744" s="155" t="str">
        <f>VLOOKUP(G:G,vlookup函数实操!H$1:I$6,2)</f>
        <v>营收较高</v>
      </c>
      <c r="P744" s="155" t="str">
        <f t="shared" si="23"/>
        <v>佛山市</v>
      </c>
      <c r="Q744" s="155"/>
    </row>
    <row r="745" spans="1:17" ht="22.5" x14ac:dyDescent="0.4">
      <c r="A745" s="2" t="s">
        <v>30014</v>
      </c>
      <c r="B745" s="2" t="s">
        <v>15901</v>
      </c>
      <c r="C745" s="2" t="s">
        <v>0</v>
      </c>
      <c r="D745" s="2" t="s">
        <v>15902</v>
      </c>
      <c r="E745" s="2" t="s">
        <v>15903</v>
      </c>
      <c r="F745" s="2" t="s">
        <v>398</v>
      </c>
      <c r="G745" s="63">
        <v>30912906194.779999</v>
      </c>
      <c r="H745" s="64">
        <v>3519032464.8600001</v>
      </c>
      <c r="I745" s="153" t="s">
        <v>15904</v>
      </c>
      <c r="J745" s="2" t="s">
        <v>15905</v>
      </c>
      <c r="K745" s="2" t="s">
        <v>15906</v>
      </c>
      <c r="L745" s="2" t="s">
        <v>15907</v>
      </c>
      <c r="M745" s="1">
        <f t="shared" si="22"/>
        <v>3</v>
      </c>
      <c r="N745" s="155" t="str">
        <f>VLOOKUP(F:F,vlookup函数实操!A:B,2)</f>
        <v>行业D</v>
      </c>
      <c r="O745" s="155" t="str">
        <f>VLOOKUP(G:G,vlookup函数实操!H$1:I$6,2)</f>
        <v>营收极高</v>
      </c>
      <c r="P745" s="155" t="str">
        <f t="shared" si="23"/>
        <v>内蒙古自治区呼和浩特市</v>
      </c>
      <c r="Q745" s="155"/>
    </row>
    <row r="746" spans="1:17" ht="22.5" x14ac:dyDescent="0.4">
      <c r="A746" s="2" t="s">
        <v>30014</v>
      </c>
      <c r="B746" s="2" t="s">
        <v>5300</v>
      </c>
      <c r="C746" s="2" t="s">
        <v>0</v>
      </c>
      <c r="D746" s="2" t="s">
        <v>5301</v>
      </c>
      <c r="E746" s="2" t="s">
        <v>5302</v>
      </c>
      <c r="F746" s="2" t="s">
        <v>453</v>
      </c>
      <c r="G746" s="63">
        <v>624102953.83000004</v>
      </c>
      <c r="H746" s="64">
        <v>108381387.58</v>
      </c>
      <c r="I746" s="153">
        <v>2061</v>
      </c>
      <c r="J746" s="2" t="s">
        <v>5303</v>
      </c>
      <c r="K746" s="2" t="s">
        <v>5304</v>
      </c>
      <c r="L746" s="2" t="s">
        <v>5305</v>
      </c>
      <c r="M746" s="1">
        <f t="shared" si="22"/>
        <v>1</v>
      </c>
      <c r="N746" s="155" t="str">
        <f>VLOOKUP(F:F,vlookup函数实操!A:B,2)</f>
        <v>行业E</v>
      </c>
      <c r="O746" s="155" t="str">
        <f>VLOOKUP(G:G,vlookup函数实操!H$1:I$6,2)</f>
        <v>营收较高</v>
      </c>
      <c r="P746" s="155" t="str">
        <f t="shared" si="23"/>
        <v>新疆维吾尔自治区可克达拉市</v>
      </c>
      <c r="Q746" s="155"/>
    </row>
    <row r="747" spans="1:17" x14ac:dyDescent="0.4">
      <c r="A747" s="2" t="s">
        <v>30015</v>
      </c>
      <c r="B747" s="2" t="s">
        <v>4730</v>
      </c>
      <c r="C747" s="2" t="s">
        <v>0</v>
      </c>
      <c r="D747" s="2" t="s">
        <v>4731</v>
      </c>
      <c r="E747" s="2" t="s">
        <v>4732</v>
      </c>
      <c r="F747" s="2" t="s">
        <v>3350</v>
      </c>
      <c r="G747" s="63">
        <v>636151264.08000004</v>
      </c>
      <c r="H747" s="64">
        <v>34947693.590000004</v>
      </c>
      <c r="I747" s="153">
        <v>2624</v>
      </c>
      <c r="J747" s="2" t="s">
        <v>4733</v>
      </c>
      <c r="K747" s="2" t="s">
        <v>4734</v>
      </c>
      <c r="L747" s="2" t="s">
        <v>4735</v>
      </c>
      <c r="M747" s="1">
        <f t="shared" si="22"/>
        <v>1</v>
      </c>
      <c r="N747" s="155" t="str">
        <f>VLOOKUP(F:F,vlookup函数实操!A:B,2)</f>
        <v>行业D</v>
      </c>
      <c r="O747" s="155" t="str">
        <f>VLOOKUP(G:G,vlookup函数实操!H$1:I$6,2)</f>
        <v>营收较高</v>
      </c>
      <c r="P747" s="155" t="str">
        <f t="shared" si="23"/>
        <v>佛山市</v>
      </c>
      <c r="Q747" s="155"/>
    </row>
    <row r="748" spans="1:17" ht="22.5" x14ac:dyDescent="0.4">
      <c r="A748" s="2" t="s">
        <v>30015</v>
      </c>
      <c r="B748" s="2" t="s">
        <v>4736</v>
      </c>
      <c r="C748" s="2" t="s">
        <v>0</v>
      </c>
      <c r="D748" s="2" t="s">
        <v>4737</v>
      </c>
      <c r="E748" s="2" t="s">
        <v>4738</v>
      </c>
      <c r="F748" s="2" t="s">
        <v>293</v>
      </c>
      <c r="G748" s="63">
        <v>3995396903.4499998</v>
      </c>
      <c r="H748" s="64">
        <v>179380370.34</v>
      </c>
      <c r="I748" s="153" t="s">
        <v>4739</v>
      </c>
      <c r="J748" s="2" t="s">
        <v>4740</v>
      </c>
      <c r="K748" s="2" t="s">
        <v>4741</v>
      </c>
      <c r="L748" s="2" t="s">
        <v>4742</v>
      </c>
      <c r="M748" s="1">
        <f t="shared" si="22"/>
        <v>1</v>
      </c>
      <c r="N748" s="155" t="str">
        <f>VLOOKUP(F:F,vlookup函数实操!A:B,2)</f>
        <v>行业E</v>
      </c>
      <c r="O748" s="155" t="str">
        <f>VLOOKUP(G:G,vlookup函数实操!H$1:I$6,2)</f>
        <v>营收极高</v>
      </c>
      <c r="P748" s="155" t="str">
        <f t="shared" si="23"/>
        <v>昆明市</v>
      </c>
      <c r="Q748" s="155"/>
    </row>
    <row r="749" spans="1:17" x14ac:dyDescent="0.4">
      <c r="A749" s="2" t="s">
        <v>30014</v>
      </c>
      <c r="B749" s="2" t="s">
        <v>26107</v>
      </c>
      <c r="C749" s="2" t="s">
        <v>0</v>
      </c>
      <c r="D749" s="2" t="s">
        <v>26108</v>
      </c>
      <c r="E749" s="2" t="s">
        <v>26109</v>
      </c>
      <c r="F749" s="2" t="s">
        <v>54</v>
      </c>
      <c r="G749" s="63">
        <v>4212613259.8299999</v>
      </c>
      <c r="H749" s="64">
        <v>480638615.58999997</v>
      </c>
      <c r="I749" s="153">
        <v>7435</v>
      </c>
      <c r="J749" s="2" t="s">
        <v>26110</v>
      </c>
      <c r="K749" s="2" t="s">
        <v>26111</v>
      </c>
      <c r="L749" s="2" t="s">
        <v>26112</v>
      </c>
      <c r="M749" s="1">
        <f t="shared" si="22"/>
        <v>2</v>
      </c>
      <c r="N749" s="155" t="str">
        <f>VLOOKUP(F:F,vlookup函数实操!A:B,2)</f>
        <v>行业E</v>
      </c>
      <c r="O749" s="155" t="str">
        <f>VLOOKUP(G:G,vlookup函数实操!H$1:I$6,2)</f>
        <v>营收极高</v>
      </c>
      <c r="P749" s="155" t="str">
        <f t="shared" si="23"/>
        <v>洛阳市</v>
      </c>
      <c r="Q749" s="155"/>
    </row>
    <row r="750" spans="1:17" ht="22.5" x14ac:dyDescent="0.4">
      <c r="A750" s="2" t="s">
        <v>30015</v>
      </c>
      <c r="B750" s="2" t="s">
        <v>4743</v>
      </c>
      <c r="C750" s="2" t="s">
        <v>0</v>
      </c>
      <c r="D750" s="2" t="s">
        <v>4744</v>
      </c>
      <c r="E750" s="2" t="s">
        <v>4745</v>
      </c>
      <c r="F750" s="2" t="s">
        <v>537</v>
      </c>
      <c r="G750" s="63">
        <v>15156239359.469999</v>
      </c>
      <c r="H750" s="64">
        <v>452160338.37</v>
      </c>
      <c r="I750" s="153" t="s">
        <v>4746</v>
      </c>
      <c r="J750" s="2" t="s">
        <v>4747</v>
      </c>
      <c r="K750" s="2" t="s">
        <v>4748</v>
      </c>
      <c r="L750" s="2" t="s">
        <v>4749</v>
      </c>
      <c r="M750" s="1">
        <f t="shared" si="22"/>
        <v>1</v>
      </c>
      <c r="N750" s="155" t="str">
        <f>VLOOKUP(F:F,vlookup函数实操!A:B,2)</f>
        <v>行业D</v>
      </c>
      <c r="O750" s="155" t="str">
        <f>VLOOKUP(G:G,vlookup函数实操!H$1:I$6,2)</f>
        <v>营收极高</v>
      </c>
      <c r="P750" s="155" t="str">
        <f t="shared" si="23"/>
        <v>长春市</v>
      </c>
      <c r="Q750" s="155"/>
    </row>
    <row r="751" spans="1:17" ht="22.5" x14ac:dyDescent="0.4">
      <c r="A751" s="2" t="s">
        <v>30014</v>
      </c>
      <c r="B751" s="2" t="s">
        <v>27181</v>
      </c>
      <c r="C751" s="2" t="s">
        <v>0</v>
      </c>
      <c r="D751" s="2" t="s">
        <v>27182</v>
      </c>
      <c r="E751" s="2" t="s">
        <v>27183</v>
      </c>
      <c r="F751" s="2" t="s">
        <v>74</v>
      </c>
      <c r="G751" s="63">
        <v>4271471311.5799999</v>
      </c>
      <c r="H751" s="64">
        <v>75352859.689999998</v>
      </c>
      <c r="I751" s="153" t="s">
        <v>27184</v>
      </c>
      <c r="J751" s="2" t="s">
        <v>27185</v>
      </c>
      <c r="K751" s="2" t="s">
        <v>27186</v>
      </c>
      <c r="L751" s="2" t="s">
        <v>27187</v>
      </c>
      <c r="M751" s="1">
        <f t="shared" si="22"/>
        <v>2</v>
      </c>
      <c r="N751" s="155" t="str">
        <f>VLOOKUP(F:F,vlookup函数实操!A:B,2)</f>
        <v>行业D</v>
      </c>
      <c r="O751" s="155" t="str">
        <f>VLOOKUP(G:G,vlookup函数实操!H$1:I$6,2)</f>
        <v>营收极高</v>
      </c>
      <c r="P751" s="155" t="str">
        <f t="shared" si="23"/>
        <v>长春市</v>
      </c>
      <c r="Q751" s="155"/>
    </row>
    <row r="752" spans="1:17" ht="22.5" x14ac:dyDescent="0.4">
      <c r="A752" s="2" t="s">
        <v>30015</v>
      </c>
      <c r="B752" s="2" t="s">
        <v>4750</v>
      </c>
      <c r="C752" s="2" t="s">
        <v>0</v>
      </c>
      <c r="D752" s="2" t="s">
        <v>4751</v>
      </c>
      <c r="E752" s="2" t="s">
        <v>4752</v>
      </c>
      <c r="F752" s="2" t="s">
        <v>110</v>
      </c>
      <c r="G752" s="63">
        <v>515706771.99000001</v>
      </c>
      <c r="H752" s="64">
        <v>79793126.379999995</v>
      </c>
      <c r="I752" s="153">
        <v>1079</v>
      </c>
      <c r="J752" s="2" t="s">
        <v>4753</v>
      </c>
      <c r="K752" s="2" t="s">
        <v>4754</v>
      </c>
      <c r="L752" s="2" t="s">
        <v>4755</v>
      </c>
      <c r="M752" s="1">
        <f t="shared" si="22"/>
        <v>1</v>
      </c>
      <c r="N752" s="155" t="str">
        <f>VLOOKUP(F:F,vlookup函数实操!A:B,2)</f>
        <v>行业C</v>
      </c>
      <c r="O752" s="155" t="str">
        <f>VLOOKUP(G:G,vlookup函数实操!H$1:I$6,2)</f>
        <v>营收较高</v>
      </c>
      <c r="P752" s="155" t="str">
        <f t="shared" si="23"/>
        <v>广州市</v>
      </c>
      <c r="Q752" s="155"/>
    </row>
    <row r="753" spans="1:17" ht="22.5" x14ac:dyDescent="0.4">
      <c r="A753" s="2" t="s">
        <v>30014</v>
      </c>
      <c r="B753" s="2" t="s">
        <v>2600</v>
      </c>
      <c r="C753" s="2" t="s">
        <v>0</v>
      </c>
      <c r="D753" s="2" t="s">
        <v>2601</v>
      </c>
      <c r="E753" s="2" t="s">
        <v>2602</v>
      </c>
      <c r="F753" s="2" t="s">
        <v>398</v>
      </c>
      <c r="G753" s="63">
        <v>556312071.37</v>
      </c>
      <c r="H753" s="64">
        <v>-39952048.240000002</v>
      </c>
      <c r="I753" s="153">
        <v>5961</v>
      </c>
      <c r="J753" s="2" t="s">
        <v>2603</v>
      </c>
      <c r="K753" s="2" t="s">
        <v>2604</v>
      </c>
      <c r="L753" s="2" t="s">
        <v>2605</v>
      </c>
      <c r="M753" s="1">
        <f t="shared" si="22"/>
        <v>3</v>
      </c>
      <c r="N753" s="155" t="str">
        <f>VLOOKUP(F:F,vlookup函数实操!A:B,2)</f>
        <v>行业D</v>
      </c>
      <c r="O753" s="155" t="str">
        <f>VLOOKUP(G:G,vlookup函数实操!H$1:I$6,2)</f>
        <v>营收较高</v>
      </c>
      <c r="P753" s="155" t="str">
        <f t="shared" si="23"/>
        <v>温州市</v>
      </c>
      <c r="Q753" s="155"/>
    </row>
    <row r="754" spans="1:17" ht="22.5" x14ac:dyDescent="0.4">
      <c r="A754" s="2" t="s">
        <v>30014</v>
      </c>
      <c r="B754" s="2" t="s">
        <v>2606</v>
      </c>
      <c r="C754" s="2" t="s">
        <v>0</v>
      </c>
      <c r="D754" s="2" t="s">
        <v>2607</v>
      </c>
      <c r="E754" s="2" t="s">
        <v>2608</v>
      </c>
      <c r="F754" s="2" t="s">
        <v>171</v>
      </c>
      <c r="G754" s="63">
        <v>246544623.49000001</v>
      </c>
      <c r="H754" s="64">
        <v>2676727.04</v>
      </c>
      <c r="I754" s="153">
        <v>866</v>
      </c>
      <c r="J754" s="2" t="s">
        <v>2609</v>
      </c>
      <c r="K754" s="2" t="s">
        <v>2610</v>
      </c>
      <c r="L754" s="2" t="s">
        <v>2611</v>
      </c>
      <c r="M754" s="1">
        <f t="shared" si="22"/>
        <v>2</v>
      </c>
      <c r="N754" s="155" t="str">
        <f>VLOOKUP(F:F,vlookup函数实操!A:B,2)</f>
        <v>行业A</v>
      </c>
      <c r="O754" s="155" t="str">
        <f>VLOOKUP(G:G,vlookup函数实操!H$1:I$6,2)</f>
        <v>营收较高</v>
      </c>
      <c r="P754" s="155" t="str">
        <f t="shared" si="23"/>
        <v>宁波市</v>
      </c>
      <c r="Q754" s="155"/>
    </row>
    <row r="755" spans="1:17" ht="22.5" x14ac:dyDescent="0.4">
      <c r="A755" s="2" t="s">
        <v>30014</v>
      </c>
      <c r="B755" s="2" t="s">
        <v>11292</v>
      </c>
      <c r="C755" s="2" t="s">
        <v>0</v>
      </c>
      <c r="D755" s="2" t="s">
        <v>11293</v>
      </c>
      <c r="E755" s="2" t="s">
        <v>11294</v>
      </c>
      <c r="F755" s="2" t="s">
        <v>246</v>
      </c>
      <c r="G755" s="63">
        <v>1093649260.6400001</v>
      </c>
      <c r="H755" s="64">
        <v>38396436.200000003</v>
      </c>
      <c r="I755" s="153">
        <v>2790</v>
      </c>
      <c r="J755" s="2" t="s">
        <v>11295</v>
      </c>
      <c r="K755" s="2" t="s">
        <v>11296</v>
      </c>
      <c r="L755" s="2" t="s">
        <v>11297</v>
      </c>
      <c r="M755" s="1">
        <f t="shared" si="22"/>
        <v>1</v>
      </c>
      <c r="N755" s="155" t="str">
        <f>VLOOKUP(F:F,vlookup函数实操!A:B,2)</f>
        <v>行业C</v>
      </c>
      <c r="O755" s="155" t="str">
        <f>VLOOKUP(G:G,vlookup函数实操!H$1:I$6,2)</f>
        <v>营收极高</v>
      </c>
      <c r="P755" s="155" t="str">
        <f t="shared" si="23"/>
        <v>上海市</v>
      </c>
      <c r="Q755" s="155"/>
    </row>
    <row r="756" spans="1:17" ht="22.5" x14ac:dyDescent="0.4">
      <c r="A756" s="2" t="s">
        <v>30015</v>
      </c>
      <c r="B756" s="2" t="s">
        <v>8656</v>
      </c>
      <c r="C756" s="2" t="s">
        <v>0</v>
      </c>
      <c r="D756" s="2" t="s">
        <v>8657</v>
      </c>
      <c r="E756" s="2" t="s">
        <v>8658</v>
      </c>
      <c r="F756" s="2" t="s">
        <v>293</v>
      </c>
      <c r="G756" s="63">
        <v>910012727.88</v>
      </c>
      <c r="H756" s="64">
        <v>9136693.8499999996</v>
      </c>
      <c r="I756" s="153">
        <v>1045</v>
      </c>
      <c r="J756" s="2" t="s">
        <v>83</v>
      </c>
      <c r="K756" s="2" t="s">
        <v>8659</v>
      </c>
      <c r="L756" s="2" t="s">
        <v>8660</v>
      </c>
      <c r="M756" s="1">
        <f t="shared" si="22"/>
        <v>2</v>
      </c>
      <c r="N756" s="155" t="str">
        <f>VLOOKUP(F:F,vlookup函数实操!A:B,2)</f>
        <v>行业E</v>
      </c>
      <c r="O756" s="155" t="str">
        <f>VLOOKUP(G:G,vlookup函数实操!H$1:I$6,2)</f>
        <v>营收较高</v>
      </c>
      <c r="P756" s="155" t="str">
        <f t="shared" si="23"/>
        <v>成都市</v>
      </c>
      <c r="Q756" s="155"/>
    </row>
    <row r="757" spans="1:17" x14ac:dyDescent="0.4">
      <c r="A757" s="2" t="s">
        <v>30015</v>
      </c>
      <c r="B757" s="2" t="s">
        <v>15550</v>
      </c>
      <c r="C757" s="2" t="s">
        <v>0</v>
      </c>
      <c r="D757" s="2" t="s">
        <v>15551</v>
      </c>
      <c r="E757" s="2" t="s">
        <v>15552</v>
      </c>
      <c r="F757" s="2" t="s">
        <v>544</v>
      </c>
      <c r="G757" s="63">
        <v>335643580.55000001</v>
      </c>
      <c r="H757" s="64">
        <v>70839845.230000004</v>
      </c>
      <c r="I757" s="153">
        <v>1735</v>
      </c>
      <c r="J757" s="2" t="s">
        <v>15553</v>
      </c>
      <c r="K757" s="2" t="s">
        <v>15554</v>
      </c>
      <c r="L757" s="2" t="s">
        <v>15555</v>
      </c>
      <c r="M757" s="1">
        <f t="shared" si="22"/>
        <v>1</v>
      </c>
      <c r="N757" s="155" t="str">
        <f>VLOOKUP(F:F,vlookup函数实操!A:B,2)</f>
        <v>行业E</v>
      </c>
      <c r="O757" s="155" t="str">
        <f>VLOOKUP(G:G,vlookup函数实操!H$1:I$6,2)</f>
        <v>营收较高</v>
      </c>
      <c r="P757" s="155" t="str">
        <f t="shared" si="23"/>
        <v>南京市</v>
      </c>
      <c r="Q757" s="155"/>
    </row>
    <row r="758" spans="1:17" ht="22.5" x14ac:dyDescent="0.4">
      <c r="A758" s="2" t="s">
        <v>30014</v>
      </c>
      <c r="B758" s="2" t="s">
        <v>6534</v>
      </c>
      <c r="C758" s="2" t="s">
        <v>0</v>
      </c>
      <c r="D758" s="2" t="s">
        <v>6535</v>
      </c>
      <c r="E758" s="2" t="s">
        <v>6536</v>
      </c>
      <c r="F758" s="2" t="s">
        <v>544</v>
      </c>
      <c r="G758" s="63">
        <v>8474419333.5900002</v>
      </c>
      <c r="H758" s="64">
        <v>1642947345.1199999</v>
      </c>
      <c r="I758" s="153" t="s">
        <v>6537</v>
      </c>
      <c r="J758" s="2" t="s">
        <v>6538</v>
      </c>
      <c r="K758" s="2" t="s">
        <v>6539</v>
      </c>
      <c r="L758" s="2" t="s">
        <v>6540</v>
      </c>
      <c r="M758" s="1">
        <f t="shared" si="22"/>
        <v>1</v>
      </c>
      <c r="N758" s="155" t="str">
        <f>VLOOKUP(F:F,vlookup函数实操!A:B,2)</f>
        <v>行业E</v>
      </c>
      <c r="O758" s="155" t="str">
        <f>VLOOKUP(G:G,vlookup函数实操!H$1:I$6,2)</f>
        <v>营收极高</v>
      </c>
      <c r="P758" s="155" t="str">
        <f t="shared" si="23"/>
        <v>上海市</v>
      </c>
      <c r="Q758" s="155"/>
    </row>
    <row r="759" spans="1:17" ht="22.5" x14ac:dyDescent="0.4">
      <c r="A759" s="2" t="s">
        <v>30014</v>
      </c>
      <c r="B759" s="2" t="s">
        <v>19142</v>
      </c>
      <c r="C759" s="2" t="s">
        <v>0</v>
      </c>
      <c r="D759" s="2" t="s">
        <v>19143</v>
      </c>
      <c r="E759" s="2" t="s">
        <v>19144</v>
      </c>
      <c r="F759" s="2" t="s">
        <v>544</v>
      </c>
      <c r="G759" s="63">
        <v>116124141.67</v>
      </c>
      <c r="H759" s="64">
        <v>30324505.59</v>
      </c>
      <c r="I759" s="153">
        <v>838</v>
      </c>
      <c r="J759" s="2" t="s">
        <v>19145</v>
      </c>
      <c r="K759" s="2" t="s">
        <v>19146</v>
      </c>
      <c r="L759" s="2" t="s">
        <v>19147</v>
      </c>
      <c r="M759" s="1">
        <f t="shared" si="22"/>
        <v>1</v>
      </c>
      <c r="N759" s="155" t="str">
        <f>VLOOKUP(F:F,vlookup函数实操!A:B,2)</f>
        <v>行业E</v>
      </c>
      <c r="O759" s="155" t="str">
        <f>VLOOKUP(G:G,vlookup函数实操!H$1:I$6,2)</f>
        <v>营收较高</v>
      </c>
      <c r="P759" s="155" t="str">
        <f t="shared" si="23"/>
        <v>南京市</v>
      </c>
      <c r="Q759" s="155"/>
    </row>
    <row r="760" spans="1:17" x14ac:dyDescent="0.4">
      <c r="A760" s="2" t="s">
        <v>30015</v>
      </c>
      <c r="B760" s="2" t="s">
        <v>11298</v>
      </c>
      <c r="C760" s="2" t="s">
        <v>0</v>
      </c>
      <c r="D760" s="2" t="s">
        <v>11299</v>
      </c>
      <c r="E760" s="2" t="s">
        <v>11300</v>
      </c>
      <c r="F760" s="2" t="s">
        <v>681</v>
      </c>
      <c r="G760" s="63">
        <v>1009966281.48</v>
      </c>
      <c r="H760" s="64">
        <v>91804797.299999997</v>
      </c>
      <c r="I760" s="153">
        <v>1736</v>
      </c>
      <c r="J760" s="2" t="s">
        <v>11301</v>
      </c>
      <c r="K760" s="2" t="s">
        <v>11302</v>
      </c>
      <c r="L760" s="2" t="s">
        <v>11303</v>
      </c>
      <c r="M760" s="1">
        <f t="shared" si="22"/>
        <v>2</v>
      </c>
      <c r="N760" s="155" t="str">
        <f>VLOOKUP(F:F,vlookup函数实操!A:B,2)</f>
        <v>行业A</v>
      </c>
      <c r="O760" s="155" t="str">
        <f>VLOOKUP(G:G,vlookup函数实操!H$1:I$6,2)</f>
        <v>营收极高</v>
      </c>
      <c r="P760" s="155" t="str">
        <f t="shared" si="23"/>
        <v>上海市</v>
      </c>
      <c r="Q760" s="155"/>
    </row>
    <row r="761" spans="1:17" ht="22.5" x14ac:dyDescent="0.4">
      <c r="A761" s="2" t="s">
        <v>30014</v>
      </c>
      <c r="B761" s="2" t="s">
        <v>21642</v>
      </c>
      <c r="C761" s="2" t="s">
        <v>0</v>
      </c>
      <c r="D761" s="2" t="s">
        <v>21643</v>
      </c>
      <c r="E761" s="2" t="s">
        <v>21644</v>
      </c>
      <c r="F761" s="2" t="s">
        <v>453</v>
      </c>
      <c r="G761" s="63">
        <v>2048198838.1600001</v>
      </c>
      <c r="H761" s="64">
        <v>523641214.93000001</v>
      </c>
      <c r="I761" s="153">
        <v>1849</v>
      </c>
      <c r="J761" s="2" t="s">
        <v>21645</v>
      </c>
      <c r="K761" s="2" t="s">
        <v>21646</v>
      </c>
      <c r="L761" s="2" t="s">
        <v>21647</v>
      </c>
      <c r="M761" s="1">
        <f t="shared" si="22"/>
        <v>1</v>
      </c>
      <c r="N761" s="155" t="str">
        <f>VLOOKUP(F:F,vlookup函数实操!A:B,2)</f>
        <v>行业E</v>
      </c>
      <c r="O761" s="155" t="str">
        <f>VLOOKUP(G:G,vlookup函数实操!H$1:I$6,2)</f>
        <v>营收极高</v>
      </c>
      <c r="P761" s="155" t="str">
        <f t="shared" si="23"/>
        <v>衡水市</v>
      </c>
      <c r="Q761" s="155"/>
    </row>
    <row r="762" spans="1:17" x14ac:dyDescent="0.4">
      <c r="A762" s="2" t="s">
        <v>30015</v>
      </c>
      <c r="B762" s="2" t="s">
        <v>18486</v>
      </c>
      <c r="C762" s="2" t="s">
        <v>0</v>
      </c>
      <c r="D762" s="2" t="s">
        <v>18487</v>
      </c>
      <c r="E762" s="2" t="s">
        <v>18488</v>
      </c>
      <c r="F762" s="2" t="s">
        <v>453</v>
      </c>
      <c r="G762" s="63">
        <v>13026004652.73</v>
      </c>
      <c r="H762" s="64">
        <v>4985243733.4799995</v>
      </c>
      <c r="I762" s="153" t="s">
        <v>18489</v>
      </c>
      <c r="J762" s="2" t="s">
        <v>18490</v>
      </c>
      <c r="K762" s="2" t="s">
        <v>18491</v>
      </c>
      <c r="L762" s="2" t="s">
        <v>18492</v>
      </c>
      <c r="M762" s="1">
        <f t="shared" si="22"/>
        <v>1</v>
      </c>
      <c r="N762" s="155" t="str">
        <f>VLOOKUP(F:F,vlookup函数实操!A:B,2)</f>
        <v>行业E</v>
      </c>
      <c r="O762" s="155" t="str">
        <f>VLOOKUP(G:G,vlookup函数实操!H$1:I$6,2)</f>
        <v>营收极高</v>
      </c>
      <c r="P762" s="155" t="str">
        <f t="shared" si="23"/>
        <v>宿迁市</v>
      </c>
      <c r="Q762" s="155"/>
    </row>
    <row r="763" spans="1:17" ht="22.5" x14ac:dyDescent="0.4">
      <c r="A763" s="2" t="s">
        <v>30015</v>
      </c>
      <c r="B763" s="2" t="s">
        <v>4762</v>
      </c>
      <c r="C763" s="2" t="s">
        <v>0</v>
      </c>
      <c r="D763" s="2" t="s">
        <v>4763</v>
      </c>
      <c r="E763" s="2" t="s">
        <v>4764</v>
      </c>
      <c r="F763" s="2" t="s">
        <v>156</v>
      </c>
      <c r="G763" s="63">
        <v>179558042.65000001</v>
      </c>
      <c r="H763" s="64">
        <v>-37706527.240000002</v>
      </c>
      <c r="I763" s="153">
        <v>1017</v>
      </c>
      <c r="J763" s="2" t="s">
        <v>4765</v>
      </c>
      <c r="K763" s="2" t="s">
        <v>4766</v>
      </c>
      <c r="L763" s="2" t="s">
        <v>4767</v>
      </c>
      <c r="M763" s="1">
        <f t="shared" si="22"/>
        <v>1</v>
      </c>
      <c r="N763" s="155" t="str">
        <f>VLOOKUP(F:F,vlookup函数实操!A:B,2)</f>
        <v>行业E</v>
      </c>
      <c r="O763" s="155" t="str">
        <f>VLOOKUP(G:G,vlookup函数实操!H$1:I$6,2)</f>
        <v>营收较高</v>
      </c>
      <c r="P763" s="155" t="str">
        <f t="shared" si="23"/>
        <v>珠海市</v>
      </c>
      <c r="Q763" s="155"/>
    </row>
    <row r="764" spans="1:17" ht="22.5" x14ac:dyDescent="0.4">
      <c r="A764" s="2" t="s">
        <v>30014</v>
      </c>
      <c r="B764" s="2" t="s">
        <v>4768</v>
      </c>
      <c r="C764" s="2" t="s">
        <v>0</v>
      </c>
      <c r="D764" s="2" t="s">
        <v>4769</v>
      </c>
      <c r="E764" s="2" t="s">
        <v>4770</v>
      </c>
      <c r="F764" s="2" t="s">
        <v>88</v>
      </c>
      <c r="G764" s="63">
        <v>4733090016.1899996</v>
      </c>
      <c r="H764" s="64">
        <v>92598265.299999997</v>
      </c>
      <c r="I764" s="153">
        <v>7446</v>
      </c>
      <c r="J764" s="2" t="s">
        <v>4771</v>
      </c>
      <c r="K764" s="2" t="s">
        <v>4772</v>
      </c>
      <c r="L764" s="2" t="s">
        <v>4773</v>
      </c>
      <c r="M764" s="1">
        <f t="shared" si="22"/>
        <v>2</v>
      </c>
      <c r="N764" s="155" t="str">
        <f>VLOOKUP(F:F,vlookup函数实操!A:B,2)</f>
        <v>行业C</v>
      </c>
      <c r="O764" s="155" t="str">
        <f>VLOOKUP(G:G,vlookup函数实操!H$1:I$6,2)</f>
        <v>营收极高</v>
      </c>
      <c r="P764" s="155" t="str">
        <f t="shared" si="23"/>
        <v>太原市</v>
      </c>
      <c r="Q764" s="155"/>
    </row>
    <row r="765" spans="1:17" ht="22.5" x14ac:dyDescent="0.4">
      <c r="A765" s="2" t="s">
        <v>30014</v>
      </c>
      <c r="B765" s="2" t="s">
        <v>2612</v>
      </c>
      <c r="C765" s="2" t="s">
        <v>0</v>
      </c>
      <c r="D765" s="2" t="s">
        <v>2613</v>
      </c>
      <c r="E765" s="2" t="s">
        <v>2614</v>
      </c>
      <c r="F765" s="2" t="s">
        <v>2616</v>
      </c>
      <c r="G765" s="63">
        <v>962882833.97000003</v>
      </c>
      <c r="H765" s="64">
        <v>3302439.94</v>
      </c>
      <c r="I765" s="153">
        <v>6365</v>
      </c>
      <c r="J765" s="2" t="s">
        <v>2615</v>
      </c>
      <c r="K765" s="2" t="s">
        <v>2617</v>
      </c>
      <c r="L765" s="2" t="s">
        <v>2618</v>
      </c>
      <c r="M765" s="1">
        <f t="shared" si="22"/>
        <v>3</v>
      </c>
      <c r="N765" s="155" t="str">
        <f>VLOOKUP(F:F,vlookup函数实操!A:B,2)</f>
        <v>行业B</v>
      </c>
      <c r="O765" s="155" t="str">
        <f>VLOOKUP(G:G,vlookup函数实操!H$1:I$6,2)</f>
        <v>营收较高</v>
      </c>
      <c r="P765" s="155" t="str">
        <f t="shared" si="23"/>
        <v>绍兴市</v>
      </c>
      <c r="Q765" s="155"/>
    </row>
    <row r="766" spans="1:17" x14ac:dyDescent="0.4">
      <c r="A766" s="2" t="s">
        <v>30015</v>
      </c>
      <c r="B766" s="2" t="s">
        <v>18083</v>
      </c>
      <c r="C766" s="2" t="s">
        <v>0</v>
      </c>
      <c r="D766" s="2" t="s">
        <v>18084</v>
      </c>
      <c r="E766" s="2" t="s">
        <v>18085</v>
      </c>
      <c r="F766" s="2" t="s">
        <v>398</v>
      </c>
      <c r="G766" s="63">
        <v>119673773.53</v>
      </c>
      <c r="H766" s="64">
        <v>24550388.43</v>
      </c>
      <c r="I766" s="153">
        <v>1101</v>
      </c>
      <c r="J766" s="2" t="s">
        <v>18086</v>
      </c>
      <c r="K766" s="2" t="s">
        <v>18087</v>
      </c>
      <c r="L766" s="2" t="s">
        <v>18088</v>
      </c>
      <c r="M766" s="1">
        <f t="shared" si="22"/>
        <v>1</v>
      </c>
      <c r="N766" s="155" t="str">
        <f>VLOOKUP(F:F,vlookup函数实操!A:B,2)</f>
        <v>行业D</v>
      </c>
      <c r="O766" s="155" t="str">
        <f>VLOOKUP(G:G,vlookup函数实操!H$1:I$6,2)</f>
        <v>营收较高</v>
      </c>
      <c r="P766" s="155" t="str">
        <f t="shared" si="23"/>
        <v>南昌市</v>
      </c>
      <c r="Q766" s="155"/>
    </row>
    <row r="767" spans="1:17" ht="22.5" x14ac:dyDescent="0.4">
      <c r="A767" s="2" t="s">
        <v>30014</v>
      </c>
      <c r="B767" s="2" t="s">
        <v>27739</v>
      </c>
      <c r="C767" s="2" t="s">
        <v>0</v>
      </c>
      <c r="D767" s="2" t="s">
        <v>27740</v>
      </c>
      <c r="E767" s="2" t="s">
        <v>27741</v>
      </c>
      <c r="F767" s="2" t="s">
        <v>544</v>
      </c>
      <c r="G767" s="63">
        <v>147959681.03</v>
      </c>
      <c r="H767" s="64">
        <v>33400168.75</v>
      </c>
      <c r="I767" s="153">
        <v>873</v>
      </c>
      <c r="J767" s="2" t="s">
        <v>27742</v>
      </c>
      <c r="K767" s="2" t="s">
        <v>27743</v>
      </c>
      <c r="L767" s="2" t="s">
        <v>27744</v>
      </c>
      <c r="M767" s="1">
        <f t="shared" si="22"/>
        <v>1</v>
      </c>
      <c r="N767" s="155" t="str">
        <f>VLOOKUP(F:F,vlookup函数实操!A:B,2)</f>
        <v>行业E</v>
      </c>
      <c r="O767" s="155" t="str">
        <f>VLOOKUP(G:G,vlookup函数实操!H$1:I$6,2)</f>
        <v>营收较高</v>
      </c>
      <c r="P767" s="155" t="str">
        <f t="shared" si="23"/>
        <v>北京市</v>
      </c>
      <c r="Q767" s="155"/>
    </row>
    <row r="768" spans="1:17" ht="22.5" x14ac:dyDescent="0.4">
      <c r="A768" s="2" t="s">
        <v>30015</v>
      </c>
      <c r="B768" s="2" t="s">
        <v>4775</v>
      </c>
      <c r="C768" s="2" t="s">
        <v>0</v>
      </c>
      <c r="D768" s="2" t="s">
        <v>4776</v>
      </c>
      <c r="E768" s="2" t="s">
        <v>4777</v>
      </c>
      <c r="F768" s="2" t="s">
        <v>142</v>
      </c>
      <c r="G768" s="63">
        <v>83425491.079999998</v>
      </c>
      <c r="H768" s="64">
        <v>-4746437.4000000004</v>
      </c>
      <c r="I768" s="153">
        <v>150</v>
      </c>
      <c r="J768" s="2" t="s">
        <v>4778</v>
      </c>
      <c r="K768" s="2" t="s">
        <v>4779</v>
      </c>
      <c r="L768" s="2" t="s">
        <v>4780</v>
      </c>
      <c r="M768" s="1">
        <f t="shared" si="22"/>
        <v>1</v>
      </c>
      <c r="N768" s="155" t="str">
        <f>VLOOKUP(F:F,vlookup函数实操!A:B,2)</f>
        <v>行业A</v>
      </c>
      <c r="O768" s="155" t="str">
        <f>VLOOKUP(G:G,vlookup函数实操!H$1:I$6,2)</f>
        <v>营收正常</v>
      </c>
      <c r="P768" s="155" t="str">
        <f t="shared" si="23"/>
        <v>深圳市</v>
      </c>
      <c r="Q768" s="155"/>
    </row>
    <row r="769" spans="1:17" ht="22.5" x14ac:dyDescent="0.4">
      <c r="A769" s="2" t="s">
        <v>30015</v>
      </c>
      <c r="B769" s="2" t="s">
        <v>4781</v>
      </c>
      <c r="C769" s="2" t="s">
        <v>0</v>
      </c>
      <c r="D769" s="2" t="s">
        <v>4782</v>
      </c>
      <c r="E769" s="2" t="s">
        <v>4783</v>
      </c>
      <c r="F769" s="2" t="s">
        <v>171</v>
      </c>
      <c r="G769" s="63">
        <v>4567689691.2399998</v>
      </c>
      <c r="H769" s="64">
        <v>410913211.58999997</v>
      </c>
      <c r="I769" s="153">
        <v>6726</v>
      </c>
      <c r="J769" s="2" t="s">
        <v>4784</v>
      </c>
      <c r="K769" s="2" t="s">
        <v>4785</v>
      </c>
      <c r="L769" s="2" t="s">
        <v>4786</v>
      </c>
      <c r="M769" s="1">
        <f t="shared" si="22"/>
        <v>2</v>
      </c>
      <c r="N769" s="155" t="str">
        <f>VLOOKUP(F:F,vlookup函数实操!A:B,2)</f>
        <v>行业A</v>
      </c>
      <c r="O769" s="155" t="str">
        <f>VLOOKUP(G:G,vlookup函数实操!H$1:I$6,2)</f>
        <v>营收极高</v>
      </c>
      <c r="P769" s="155" t="str">
        <f t="shared" si="23"/>
        <v>合肥市</v>
      </c>
      <c r="Q769" s="155"/>
    </row>
    <row r="770" spans="1:17" ht="22.5" x14ac:dyDescent="0.4">
      <c r="A770" s="2" t="s">
        <v>30015</v>
      </c>
      <c r="B770" s="2" t="s">
        <v>4787</v>
      </c>
      <c r="C770" s="2" t="s">
        <v>0</v>
      </c>
      <c r="D770" s="2" t="s">
        <v>4788</v>
      </c>
      <c r="E770" s="2" t="s">
        <v>4789</v>
      </c>
      <c r="F770" s="2" t="s">
        <v>142</v>
      </c>
      <c r="G770" s="63">
        <v>1856728073.75</v>
      </c>
      <c r="H770" s="64">
        <v>-1496543614.8499999</v>
      </c>
      <c r="I770" s="153">
        <v>9848</v>
      </c>
      <c r="J770" s="2" t="s">
        <v>4790</v>
      </c>
      <c r="K770" s="2" t="s">
        <v>4791</v>
      </c>
      <c r="L770" s="2" t="s">
        <v>4792</v>
      </c>
      <c r="M770" s="1">
        <f t="shared" si="22"/>
        <v>2</v>
      </c>
      <c r="N770" s="155" t="str">
        <f>VLOOKUP(F:F,vlookup函数实操!A:B,2)</f>
        <v>行业A</v>
      </c>
      <c r="O770" s="155" t="str">
        <f>VLOOKUP(G:G,vlookup函数实操!H$1:I$6,2)</f>
        <v>营收极高</v>
      </c>
      <c r="P770" s="155" t="str">
        <f t="shared" si="23"/>
        <v>上海市</v>
      </c>
      <c r="Q770" s="155"/>
    </row>
    <row r="771" spans="1:17" x14ac:dyDescent="0.4">
      <c r="A771" s="2" t="s">
        <v>30015</v>
      </c>
      <c r="B771" s="2" t="s">
        <v>13142</v>
      </c>
      <c r="C771" s="2" t="s">
        <v>0</v>
      </c>
      <c r="D771" s="2" t="s">
        <v>13143</v>
      </c>
      <c r="E771" s="2" t="s">
        <v>13144</v>
      </c>
      <c r="F771" s="2" t="s">
        <v>2051</v>
      </c>
      <c r="G771" s="63">
        <v>855370681.92999995</v>
      </c>
      <c r="H771" s="64">
        <v>113624957.18000001</v>
      </c>
      <c r="I771" s="153">
        <v>1815</v>
      </c>
      <c r="J771" s="2" t="s">
        <v>13145</v>
      </c>
      <c r="K771" s="2" t="s">
        <v>13146</v>
      </c>
      <c r="L771" s="2" t="s">
        <v>13147</v>
      </c>
      <c r="M771" s="1">
        <f t="shared" ref="M771:M834" si="24">LEN(L771)-LEN(SUBSTITUTE(L771,"@",""))</f>
        <v>2</v>
      </c>
      <c r="N771" s="155" t="str">
        <f>VLOOKUP(F:F,vlookup函数实操!A:B,2)</f>
        <v>行业B</v>
      </c>
      <c r="O771" s="155" t="str">
        <f>VLOOKUP(G:G,vlookup函数实操!H$1:I$6,2)</f>
        <v>营收较高</v>
      </c>
      <c r="P771" s="155" t="str">
        <f t="shared" ref="P771:P834" si="25">IF(ISNUMBER(FIND("省",E771)),MID(E771,FIND("省",E771)+1,FIND("市",E771)-FIND("省",E771)),LEFT(E771,FIND("市",E771)))</f>
        <v>聊城市</v>
      </c>
      <c r="Q771" s="155"/>
    </row>
    <row r="772" spans="1:17" ht="22.5" x14ac:dyDescent="0.4">
      <c r="A772" s="2" t="s">
        <v>30015</v>
      </c>
      <c r="B772" s="2" t="s">
        <v>7902</v>
      </c>
      <c r="C772" s="2" t="s">
        <v>0</v>
      </c>
      <c r="D772" s="2" t="s">
        <v>7903</v>
      </c>
      <c r="E772" s="2" t="s">
        <v>7904</v>
      </c>
      <c r="F772" s="2" t="s">
        <v>246</v>
      </c>
      <c r="G772" s="63">
        <v>115553353.3</v>
      </c>
      <c r="H772" s="64">
        <v>-6804698.9299999997</v>
      </c>
      <c r="I772" s="153">
        <v>202</v>
      </c>
      <c r="J772" s="2" t="s">
        <v>7905</v>
      </c>
      <c r="K772" s="2" t="s">
        <v>7906</v>
      </c>
      <c r="L772" s="2" t="s">
        <v>7907</v>
      </c>
      <c r="M772" s="1">
        <f t="shared" si="24"/>
        <v>3</v>
      </c>
      <c r="N772" s="155" t="str">
        <f>VLOOKUP(F:F,vlookup函数实操!A:B,2)</f>
        <v>行业C</v>
      </c>
      <c r="O772" s="155" t="str">
        <f>VLOOKUP(G:G,vlookup函数实操!H$1:I$6,2)</f>
        <v>营收较高</v>
      </c>
      <c r="P772" s="155" t="str">
        <f t="shared" si="25"/>
        <v>苏州市</v>
      </c>
      <c r="Q772" s="155"/>
    </row>
    <row r="773" spans="1:17" ht="22.5" x14ac:dyDescent="0.4">
      <c r="A773" s="2" t="s">
        <v>30014</v>
      </c>
      <c r="B773" s="2" t="s">
        <v>18499</v>
      </c>
      <c r="C773" s="2" t="s">
        <v>0</v>
      </c>
      <c r="D773" s="2" t="s">
        <v>18500</v>
      </c>
      <c r="E773" s="2" t="s">
        <v>18501</v>
      </c>
      <c r="F773" s="2" t="s">
        <v>88</v>
      </c>
      <c r="G773" s="63">
        <v>5267778294.7399998</v>
      </c>
      <c r="H773" s="64">
        <v>904316580.24000001</v>
      </c>
      <c r="I773" s="153">
        <v>3118</v>
      </c>
      <c r="J773" s="2" t="s">
        <v>18502</v>
      </c>
      <c r="K773" s="2" t="s">
        <v>18503</v>
      </c>
      <c r="L773" s="2" t="s">
        <v>18504</v>
      </c>
      <c r="M773" s="1">
        <f t="shared" si="24"/>
        <v>2</v>
      </c>
      <c r="N773" s="155" t="str">
        <f>VLOOKUP(F:F,vlookup函数实操!A:B,2)</f>
        <v>行业C</v>
      </c>
      <c r="O773" s="155" t="str">
        <f>VLOOKUP(G:G,vlookup函数实操!H$1:I$6,2)</f>
        <v>营收极高</v>
      </c>
      <c r="P773" s="155" t="str">
        <f t="shared" si="25"/>
        <v>扬州市</v>
      </c>
      <c r="Q773" s="155"/>
    </row>
    <row r="774" spans="1:17" ht="22.5" x14ac:dyDescent="0.4">
      <c r="A774" s="2" t="s">
        <v>30015</v>
      </c>
      <c r="B774" s="2" t="s">
        <v>4793</v>
      </c>
      <c r="C774" s="2" t="s">
        <v>0</v>
      </c>
      <c r="D774" s="2" t="s">
        <v>4794</v>
      </c>
      <c r="E774" s="2" t="s">
        <v>4795</v>
      </c>
      <c r="F774" s="2" t="s">
        <v>32</v>
      </c>
      <c r="G774" s="63">
        <v>1417502290.27</v>
      </c>
      <c r="H774" s="64">
        <v>276491045.33999997</v>
      </c>
      <c r="I774" s="153">
        <v>4271</v>
      </c>
      <c r="J774" s="2" t="s">
        <v>4796</v>
      </c>
      <c r="K774" s="2" t="s">
        <v>4797</v>
      </c>
      <c r="L774" s="2" t="s">
        <v>4798</v>
      </c>
      <c r="M774" s="1">
        <f t="shared" si="24"/>
        <v>1</v>
      </c>
      <c r="N774" s="155" t="str">
        <f>VLOOKUP(F:F,vlookup函数实操!A:B,2)</f>
        <v>行业A</v>
      </c>
      <c r="O774" s="155" t="str">
        <f>VLOOKUP(G:G,vlookup函数实操!H$1:I$6,2)</f>
        <v>营收极高</v>
      </c>
      <c r="P774" s="155" t="str">
        <f t="shared" si="25"/>
        <v>扬州市</v>
      </c>
      <c r="Q774" s="155"/>
    </row>
    <row r="775" spans="1:17" ht="22.5" x14ac:dyDescent="0.4">
      <c r="A775" s="2" t="s">
        <v>30015</v>
      </c>
      <c r="B775" s="2" t="s">
        <v>2619</v>
      </c>
      <c r="C775" s="2" t="s">
        <v>0</v>
      </c>
      <c r="D775" s="2" t="s">
        <v>2620</v>
      </c>
      <c r="E775" s="2" t="s">
        <v>2621</v>
      </c>
      <c r="F775" s="2" t="s">
        <v>88</v>
      </c>
      <c r="G775" s="63">
        <v>231037818.81</v>
      </c>
      <c r="H775" s="64">
        <v>11614748.460000001</v>
      </c>
      <c r="I775" s="153">
        <v>894</v>
      </c>
      <c r="J775" s="2" t="s">
        <v>2622</v>
      </c>
      <c r="K775" s="2" t="s">
        <v>2623</v>
      </c>
      <c r="L775" s="2" t="s">
        <v>2624</v>
      </c>
      <c r="M775" s="1">
        <f t="shared" si="24"/>
        <v>1</v>
      </c>
      <c r="N775" s="155" t="str">
        <f>VLOOKUP(F:F,vlookup函数实操!A:B,2)</f>
        <v>行业C</v>
      </c>
      <c r="O775" s="155" t="str">
        <f>VLOOKUP(G:G,vlookup函数实操!H$1:I$6,2)</f>
        <v>营收较高</v>
      </c>
      <c r="P775" s="155" t="str">
        <f t="shared" si="25"/>
        <v>杭州市</v>
      </c>
      <c r="Q775" s="155"/>
    </row>
    <row r="776" spans="1:17" ht="22.5" x14ac:dyDescent="0.4">
      <c r="A776" s="2" t="s">
        <v>30015</v>
      </c>
      <c r="B776" s="2" t="s">
        <v>18505</v>
      </c>
      <c r="C776" s="2" t="s">
        <v>0</v>
      </c>
      <c r="D776" s="2" t="s">
        <v>18506</v>
      </c>
      <c r="E776" s="2" t="s">
        <v>18507</v>
      </c>
      <c r="F776" s="2" t="s">
        <v>171</v>
      </c>
      <c r="G776" s="63">
        <v>191727773.63999999</v>
      </c>
      <c r="H776" s="64">
        <v>24109567.109999999</v>
      </c>
      <c r="I776" s="153">
        <v>271</v>
      </c>
      <c r="J776" s="2" t="s">
        <v>18508</v>
      </c>
      <c r="K776" s="2" t="s">
        <v>18509</v>
      </c>
      <c r="L776" s="2" t="s">
        <v>18510</v>
      </c>
      <c r="M776" s="1">
        <f t="shared" si="24"/>
        <v>2</v>
      </c>
      <c r="N776" s="155" t="str">
        <f>VLOOKUP(F:F,vlookup函数实操!A:B,2)</f>
        <v>行业A</v>
      </c>
      <c r="O776" s="155" t="str">
        <f>VLOOKUP(G:G,vlookup函数实操!H$1:I$6,2)</f>
        <v>营收较高</v>
      </c>
      <c r="P776" s="155" t="str">
        <f t="shared" si="25"/>
        <v>泰州市</v>
      </c>
      <c r="Q776" s="155"/>
    </row>
    <row r="777" spans="1:17" x14ac:dyDescent="0.4">
      <c r="A777" s="2" t="s">
        <v>30015</v>
      </c>
      <c r="B777" s="2" t="s">
        <v>23959</v>
      </c>
      <c r="C777" s="2" t="s">
        <v>0</v>
      </c>
      <c r="D777" s="2" t="s">
        <v>23960</v>
      </c>
      <c r="E777" s="2" t="s">
        <v>23961</v>
      </c>
      <c r="F777" s="2" t="s">
        <v>398</v>
      </c>
      <c r="G777" s="63">
        <v>386455461.92000002</v>
      </c>
      <c r="H777" s="64">
        <v>19960044.870000001</v>
      </c>
      <c r="I777" s="153">
        <v>1578</v>
      </c>
      <c r="J777" s="2" t="s">
        <v>23962</v>
      </c>
      <c r="K777" s="2" t="s">
        <v>23963</v>
      </c>
      <c r="L777" s="2" t="s">
        <v>23964</v>
      </c>
      <c r="M777" s="1">
        <f t="shared" si="24"/>
        <v>1</v>
      </c>
      <c r="N777" s="155" t="str">
        <f>VLOOKUP(F:F,vlookup函数实操!A:B,2)</f>
        <v>行业D</v>
      </c>
      <c r="O777" s="155" t="str">
        <f>VLOOKUP(G:G,vlookup函数实操!H$1:I$6,2)</f>
        <v>营收较高</v>
      </c>
      <c r="P777" s="155" t="str">
        <f t="shared" si="25"/>
        <v>广州市</v>
      </c>
      <c r="Q777" s="155"/>
    </row>
    <row r="778" spans="1:17" ht="33.75" x14ac:dyDescent="0.4">
      <c r="A778" s="2" t="s">
        <v>30014</v>
      </c>
      <c r="B778" s="2" t="s">
        <v>9648</v>
      </c>
      <c r="C778" s="2" t="s">
        <v>0</v>
      </c>
      <c r="D778" s="2" t="s">
        <v>9649</v>
      </c>
      <c r="E778" s="2" t="s">
        <v>9650</v>
      </c>
      <c r="F778" s="2" t="s">
        <v>199</v>
      </c>
      <c r="G778" s="63">
        <v>64960768.859999999</v>
      </c>
      <c r="H778" s="64">
        <v>9859553.1699999999</v>
      </c>
      <c r="I778" s="153">
        <v>726</v>
      </c>
      <c r="J778" s="2" t="s">
        <v>9651</v>
      </c>
      <c r="K778" s="2" t="s">
        <v>9652</v>
      </c>
      <c r="L778" s="2" t="s">
        <v>9653</v>
      </c>
      <c r="M778" s="1">
        <f t="shared" si="24"/>
        <v>1</v>
      </c>
      <c r="N778" s="155" t="str">
        <f>VLOOKUP(F:F,vlookup函数实操!A:B,2)</f>
        <v>行业E</v>
      </c>
      <c r="O778" s="155" t="str">
        <f>VLOOKUP(G:G,vlookup函数实操!H$1:I$6,2)</f>
        <v>营收正常</v>
      </c>
      <c r="P778" s="155" t="str">
        <f t="shared" si="25"/>
        <v>深圳市</v>
      </c>
      <c r="Q778" s="155"/>
    </row>
    <row r="779" spans="1:17" x14ac:dyDescent="0.4">
      <c r="A779" s="2" t="s">
        <v>30015</v>
      </c>
      <c r="B779" s="2" t="s">
        <v>27745</v>
      </c>
      <c r="C779" s="2" t="s">
        <v>0</v>
      </c>
      <c r="D779" s="2" t="s">
        <v>27746</v>
      </c>
      <c r="E779" s="2" t="s">
        <v>27747</v>
      </c>
      <c r="F779" s="2" t="s">
        <v>453</v>
      </c>
      <c r="G779" s="63">
        <v>3100222997.1500001</v>
      </c>
      <c r="H779" s="64">
        <v>863928.85</v>
      </c>
      <c r="I779" s="153" t="s">
        <v>27748</v>
      </c>
      <c r="J779" s="2" t="s">
        <v>27749</v>
      </c>
      <c r="K779" s="2" t="s">
        <v>27750</v>
      </c>
      <c r="L779" s="2" t="s">
        <v>27751</v>
      </c>
      <c r="M779" s="1">
        <f t="shared" si="24"/>
        <v>1</v>
      </c>
      <c r="N779" s="155" t="str">
        <f>VLOOKUP(F:F,vlookup函数实操!A:B,2)</f>
        <v>行业E</v>
      </c>
      <c r="O779" s="155" t="str">
        <f>VLOOKUP(G:G,vlookup函数实操!H$1:I$6,2)</f>
        <v>营收极高</v>
      </c>
      <c r="P779" s="155" t="str">
        <f t="shared" si="25"/>
        <v>北京市</v>
      </c>
      <c r="Q779" s="155"/>
    </row>
    <row r="780" spans="1:17" ht="22.5" x14ac:dyDescent="0.4">
      <c r="A780" s="2" t="s">
        <v>30014</v>
      </c>
      <c r="B780" s="2" t="s">
        <v>4817</v>
      </c>
      <c r="C780" s="2" t="s">
        <v>0</v>
      </c>
      <c r="D780" s="2" t="s">
        <v>4818</v>
      </c>
      <c r="E780" s="2" t="s">
        <v>4819</v>
      </c>
      <c r="F780" s="2" t="s">
        <v>1055</v>
      </c>
      <c r="G780" s="63">
        <v>41201223000</v>
      </c>
      <c r="H780" s="64">
        <v>6677314000</v>
      </c>
      <c r="I780" s="153" t="s">
        <v>4820</v>
      </c>
      <c r="J780" s="2" t="s">
        <v>4821</v>
      </c>
      <c r="K780" s="2" t="s">
        <v>4822</v>
      </c>
      <c r="L780" s="2" t="s">
        <v>4823</v>
      </c>
      <c r="M780" s="1">
        <f t="shared" si="24"/>
        <v>2</v>
      </c>
      <c r="N780" s="155" t="str">
        <f>VLOOKUP(F:F,vlookup函数实操!A:B,2)</f>
        <v>行业D</v>
      </c>
      <c r="O780" s="155" t="str">
        <f>VLOOKUP(G:G,vlookup函数实操!H$1:I$6,2)</f>
        <v>营收极高</v>
      </c>
      <c r="P780" s="155" t="str">
        <f t="shared" si="25"/>
        <v>济宁市</v>
      </c>
      <c r="Q780" s="155"/>
    </row>
    <row r="781" spans="1:17" ht="22.5" x14ac:dyDescent="0.4">
      <c r="A781" s="2" t="s">
        <v>30015</v>
      </c>
      <c r="B781" s="2" t="s">
        <v>9654</v>
      </c>
      <c r="C781" s="2" t="s">
        <v>0</v>
      </c>
      <c r="D781" s="2" t="s">
        <v>9655</v>
      </c>
      <c r="E781" s="2" t="s">
        <v>9656</v>
      </c>
      <c r="F781" s="2" t="s">
        <v>192</v>
      </c>
      <c r="G781" s="63">
        <v>190571529.78999999</v>
      </c>
      <c r="H781" s="64">
        <v>83590730.069999993</v>
      </c>
      <c r="I781" s="153">
        <v>847</v>
      </c>
      <c r="J781" s="2" t="s">
        <v>9657</v>
      </c>
      <c r="K781" s="2" t="s">
        <v>9658</v>
      </c>
      <c r="L781" s="2" t="s">
        <v>9659</v>
      </c>
      <c r="M781" s="1">
        <f t="shared" si="24"/>
        <v>1</v>
      </c>
      <c r="N781" s="155" t="str">
        <f>VLOOKUP(F:F,vlookup函数实操!A:B,2)</f>
        <v>行业B</v>
      </c>
      <c r="O781" s="155" t="str">
        <f>VLOOKUP(G:G,vlookup函数实操!H$1:I$6,2)</f>
        <v>营收较高</v>
      </c>
      <c r="P781" s="155" t="str">
        <f t="shared" si="25"/>
        <v>深圳市</v>
      </c>
      <c r="Q781" s="155"/>
    </row>
    <row r="782" spans="1:17" ht="22.5" x14ac:dyDescent="0.4">
      <c r="A782" s="2" t="s">
        <v>30015</v>
      </c>
      <c r="B782" s="2" t="s">
        <v>4824</v>
      </c>
      <c r="C782" s="2" t="s">
        <v>0</v>
      </c>
      <c r="D782" s="2" t="s">
        <v>4825</v>
      </c>
      <c r="E782" s="2" t="s">
        <v>4826</v>
      </c>
      <c r="F782" s="2" t="s">
        <v>398</v>
      </c>
      <c r="G782" s="63">
        <v>574695365.07000005</v>
      </c>
      <c r="H782" s="64">
        <v>61399473.479999997</v>
      </c>
      <c r="I782" s="153">
        <v>3402</v>
      </c>
      <c r="J782" s="2" t="s">
        <v>4827</v>
      </c>
      <c r="K782" s="2" t="s">
        <v>4828</v>
      </c>
      <c r="L782" s="2" t="s">
        <v>4829</v>
      </c>
      <c r="M782" s="1">
        <f t="shared" si="24"/>
        <v>1</v>
      </c>
      <c r="N782" s="155" t="str">
        <f>VLOOKUP(F:F,vlookup函数实操!A:B,2)</f>
        <v>行业D</v>
      </c>
      <c r="O782" s="155" t="str">
        <f>VLOOKUP(G:G,vlookup函数实操!H$1:I$6,2)</f>
        <v>营收较高</v>
      </c>
      <c r="P782" s="155" t="str">
        <f t="shared" si="25"/>
        <v>长沙市</v>
      </c>
      <c r="Q782" s="155"/>
    </row>
    <row r="783" spans="1:17" ht="22.5" x14ac:dyDescent="0.4">
      <c r="A783" s="2" t="s">
        <v>30015</v>
      </c>
      <c r="B783" s="2" t="s">
        <v>14229</v>
      </c>
      <c r="C783" s="2" t="s">
        <v>0</v>
      </c>
      <c r="D783" s="2" t="s">
        <v>14230</v>
      </c>
      <c r="E783" s="2" t="s">
        <v>14231</v>
      </c>
      <c r="F783" s="2" t="s">
        <v>88</v>
      </c>
      <c r="G783" s="63">
        <v>7616801142.1400003</v>
      </c>
      <c r="H783" s="64">
        <v>3497004225.0300002</v>
      </c>
      <c r="I783" s="153">
        <v>6157</v>
      </c>
      <c r="J783" s="2" t="s">
        <v>14232</v>
      </c>
      <c r="K783" s="2" t="s">
        <v>14233</v>
      </c>
      <c r="L783" s="2" t="s">
        <v>14234</v>
      </c>
      <c r="M783" s="1">
        <f t="shared" si="24"/>
        <v>1</v>
      </c>
      <c r="N783" s="155" t="str">
        <f>VLOOKUP(F:F,vlookup函数实操!A:B,2)</f>
        <v>行业C</v>
      </c>
      <c r="O783" s="155" t="str">
        <f>VLOOKUP(G:G,vlookup函数实操!H$1:I$6,2)</f>
        <v>营收极高</v>
      </c>
      <c r="P783" s="155" t="str">
        <f t="shared" si="25"/>
        <v>海西蒙古族藏族自治州格尔木市</v>
      </c>
      <c r="Q783" s="155"/>
    </row>
    <row r="784" spans="1:17" ht="22.5" x14ac:dyDescent="0.4">
      <c r="A784" s="2" t="s">
        <v>30015</v>
      </c>
      <c r="B784" s="2" t="s">
        <v>4830</v>
      </c>
      <c r="C784" s="2" t="s">
        <v>0</v>
      </c>
      <c r="D784" s="2" t="s">
        <v>4831</v>
      </c>
      <c r="E784" s="2" t="s">
        <v>4832</v>
      </c>
      <c r="F784" s="2" t="s">
        <v>213</v>
      </c>
      <c r="G784" s="63">
        <v>98546314.700000003</v>
      </c>
      <c r="H784" s="64">
        <v>10985256.720000001</v>
      </c>
      <c r="I784" s="153">
        <v>707</v>
      </c>
      <c r="J784" s="2" t="s">
        <v>4833</v>
      </c>
      <c r="K784" s="2" t="s">
        <v>4834</v>
      </c>
      <c r="L784" s="2" t="s">
        <v>4835</v>
      </c>
      <c r="M784" s="1">
        <f t="shared" si="24"/>
        <v>1</v>
      </c>
      <c r="N784" s="155" t="str">
        <f>VLOOKUP(F:F,vlookup函数实操!A:B,2)</f>
        <v>行业A</v>
      </c>
      <c r="O784" s="155" t="str">
        <f>VLOOKUP(G:G,vlookup函数实操!H$1:I$6,2)</f>
        <v>营收正常</v>
      </c>
      <c r="P784" s="155" t="str">
        <f t="shared" si="25"/>
        <v>长春市</v>
      </c>
      <c r="Q784" s="155"/>
    </row>
    <row r="785" spans="1:17" x14ac:dyDescent="0.4">
      <c r="A785" s="2" t="s">
        <v>30014</v>
      </c>
      <c r="B785" s="2" t="s">
        <v>12380</v>
      </c>
      <c r="C785" s="2" t="s">
        <v>0</v>
      </c>
      <c r="D785" s="2" t="s">
        <v>12381</v>
      </c>
      <c r="E785" s="2" t="s">
        <v>12382</v>
      </c>
      <c r="F785" s="2" t="s">
        <v>453</v>
      </c>
      <c r="G785" s="63">
        <v>228139833.03999999</v>
      </c>
      <c r="H785" s="64">
        <v>10309881.949999999</v>
      </c>
      <c r="I785" s="153">
        <v>787</v>
      </c>
      <c r="J785" s="2" t="s">
        <v>12383</v>
      </c>
      <c r="K785" s="2" t="s">
        <v>12384</v>
      </c>
      <c r="L785" s="2" t="s">
        <v>12385</v>
      </c>
      <c r="M785" s="1">
        <f t="shared" si="24"/>
        <v>1</v>
      </c>
      <c r="N785" s="155" t="str">
        <f>VLOOKUP(F:F,vlookup函数实操!A:B,2)</f>
        <v>行业E</v>
      </c>
      <c r="O785" s="155" t="str">
        <f>VLOOKUP(G:G,vlookup函数实操!H$1:I$6,2)</f>
        <v>营收较高</v>
      </c>
      <c r="P785" s="155" t="str">
        <f t="shared" si="25"/>
        <v>上海市</v>
      </c>
      <c r="Q785" s="155"/>
    </row>
    <row r="786" spans="1:17" x14ac:dyDescent="0.4">
      <c r="A786" s="2" t="s">
        <v>30015</v>
      </c>
      <c r="B786" s="2" t="s">
        <v>2625</v>
      </c>
      <c r="C786" s="2" t="s">
        <v>0</v>
      </c>
      <c r="D786" s="2" t="s">
        <v>2626</v>
      </c>
      <c r="E786" s="2" t="s">
        <v>2627</v>
      </c>
      <c r="F786" s="2" t="s">
        <v>378</v>
      </c>
      <c r="G786" s="63">
        <v>178291506.31999999</v>
      </c>
      <c r="H786" s="64">
        <v>22387972.02</v>
      </c>
      <c r="I786" s="153">
        <v>992</v>
      </c>
      <c r="J786" s="2" t="s">
        <v>2628</v>
      </c>
      <c r="K786" s="2" t="s">
        <v>2629</v>
      </c>
      <c r="L786" s="2" t="s">
        <v>2630</v>
      </c>
      <c r="M786" s="1">
        <f t="shared" si="24"/>
        <v>1</v>
      </c>
      <c r="N786" s="155" t="str">
        <f>VLOOKUP(F:F,vlookup函数实操!A:B,2)</f>
        <v>行业C</v>
      </c>
      <c r="O786" s="155" t="str">
        <f>VLOOKUP(G:G,vlookup函数实操!H$1:I$6,2)</f>
        <v>营收较高</v>
      </c>
      <c r="P786" s="155" t="str">
        <f t="shared" si="25"/>
        <v>台州市</v>
      </c>
      <c r="Q786" s="155"/>
    </row>
    <row r="787" spans="1:17" ht="22.5" x14ac:dyDescent="0.4">
      <c r="A787" s="2" t="s">
        <v>30015</v>
      </c>
      <c r="B787" s="2" t="s">
        <v>5789</v>
      </c>
      <c r="C787" s="2" t="s">
        <v>0</v>
      </c>
      <c r="D787" s="2" t="s">
        <v>5790</v>
      </c>
      <c r="E787" s="2" t="s">
        <v>5791</v>
      </c>
      <c r="F787" s="2" t="s">
        <v>551</v>
      </c>
      <c r="G787" s="63">
        <v>323665417.62</v>
      </c>
      <c r="H787" s="64">
        <v>6693933.6100000003</v>
      </c>
      <c r="I787" s="153">
        <v>1083</v>
      </c>
      <c r="J787" s="2" t="s">
        <v>5792</v>
      </c>
      <c r="K787" s="2" t="s">
        <v>5793</v>
      </c>
      <c r="L787" s="2" t="s">
        <v>5794</v>
      </c>
      <c r="M787" s="1">
        <f t="shared" si="24"/>
        <v>1</v>
      </c>
      <c r="N787" s="155" t="str">
        <f>VLOOKUP(F:F,vlookup函数实操!A:B,2)</f>
        <v>行业D</v>
      </c>
      <c r="O787" s="155" t="str">
        <f>VLOOKUP(G:G,vlookup函数实操!H$1:I$6,2)</f>
        <v>营收较高</v>
      </c>
      <c r="P787" s="155" t="str">
        <f t="shared" si="25"/>
        <v>厦门市</v>
      </c>
      <c r="Q787" s="155"/>
    </row>
    <row r="788" spans="1:17" ht="22.5" x14ac:dyDescent="0.4">
      <c r="A788" s="2" t="s">
        <v>30015</v>
      </c>
      <c r="B788" s="2" t="s">
        <v>11310</v>
      </c>
      <c r="C788" s="2" t="s">
        <v>0</v>
      </c>
      <c r="D788" s="2" t="s">
        <v>11311</v>
      </c>
      <c r="E788" s="2" t="s">
        <v>11312</v>
      </c>
      <c r="F788" s="2" t="s">
        <v>40</v>
      </c>
      <c r="G788" s="63">
        <v>120749404.48</v>
      </c>
      <c r="H788" s="64">
        <v>-8623131.0800000001</v>
      </c>
      <c r="I788" s="153">
        <v>962</v>
      </c>
      <c r="J788" s="2" t="s">
        <v>11313</v>
      </c>
      <c r="K788" s="2" t="s">
        <v>11314</v>
      </c>
      <c r="L788" s="2" t="s">
        <v>11315</v>
      </c>
      <c r="M788" s="1">
        <f t="shared" si="24"/>
        <v>1</v>
      </c>
      <c r="N788" s="155" t="str">
        <f>VLOOKUP(F:F,vlookup函数实操!A:B,2)</f>
        <v>行业C</v>
      </c>
      <c r="O788" s="155" t="str">
        <f>VLOOKUP(G:G,vlookup函数实操!H$1:I$6,2)</f>
        <v>营收较高</v>
      </c>
      <c r="P788" s="155" t="str">
        <f t="shared" si="25"/>
        <v>上海市</v>
      </c>
      <c r="Q788" s="155"/>
    </row>
    <row r="789" spans="1:17" x14ac:dyDescent="0.4">
      <c r="A789" s="2" t="s">
        <v>30014</v>
      </c>
      <c r="B789" s="2" t="s">
        <v>4926</v>
      </c>
      <c r="C789" s="2" t="s">
        <v>0</v>
      </c>
      <c r="D789" s="2" t="s">
        <v>4927</v>
      </c>
      <c r="E789" s="2" t="s">
        <v>4928</v>
      </c>
      <c r="F789" s="2" t="s">
        <v>285</v>
      </c>
      <c r="G789" s="63">
        <v>52166683.719999999</v>
      </c>
      <c r="H789" s="64">
        <v>-21519011.91</v>
      </c>
      <c r="I789" s="153">
        <v>1192</v>
      </c>
      <c r="J789" s="2" t="s">
        <v>4929</v>
      </c>
      <c r="K789" s="2" t="s">
        <v>4930</v>
      </c>
      <c r="L789" s="2" t="s">
        <v>4931</v>
      </c>
      <c r="M789" s="1">
        <f t="shared" si="24"/>
        <v>1</v>
      </c>
      <c r="N789" s="155" t="str">
        <f>VLOOKUP(F:F,vlookup函数实操!A:B,2)</f>
        <v>行业C</v>
      </c>
      <c r="O789" s="155" t="str">
        <f>VLOOKUP(G:G,vlookup函数实操!H$1:I$6,2)</f>
        <v>营收正常</v>
      </c>
      <c r="P789" s="155" t="str">
        <f t="shared" si="25"/>
        <v>南通市</v>
      </c>
      <c r="Q789" s="155"/>
    </row>
    <row r="790" spans="1:17" ht="22.5" x14ac:dyDescent="0.4">
      <c r="A790" s="2" t="s">
        <v>30014</v>
      </c>
      <c r="B790" s="2" t="s">
        <v>18511</v>
      </c>
      <c r="C790" s="2" t="s">
        <v>0</v>
      </c>
      <c r="D790" s="2" t="s">
        <v>18512</v>
      </c>
      <c r="E790" s="2" t="s">
        <v>18513</v>
      </c>
      <c r="F790" s="2" t="s">
        <v>185</v>
      </c>
      <c r="G790" s="63">
        <v>353981692.25999999</v>
      </c>
      <c r="H790" s="64">
        <v>26554694.129999999</v>
      </c>
      <c r="I790" s="153">
        <v>1529</v>
      </c>
      <c r="J790" s="2" t="s">
        <v>18514</v>
      </c>
      <c r="K790" s="2" t="s">
        <v>18515</v>
      </c>
      <c r="L790" s="2" t="s">
        <v>18516</v>
      </c>
      <c r="M790" s="1">
        <f t="shared" si="24"/>
        <v>2</v>
      </c>
      <c r="N790" s="155" t="str">
        <f>VLOOKUP(F:F,vlookup函数实操!A:B,2)</f>
        <v>行业B</v>
      </c>
      <c r="O790" s="155" t="str">
        <f>VLOOKUP(G:G,vlookup函数实操!H$1:I$6,2)</f>
        <v>营收较高</v>
      </c>
      <c r="P790" s="155" t="str">
        <f t="shared" si="25"/>
        <v>泰州市</v>
      </c>
      <c r="Q790" s="155"/>
    </row>
    <row r="791" spans="1:17" ht="22.5" x14ac:dyDescent="0.4">
      <c r="A791" s="2" t="s">
        <v>30014</v>
      </c>
      <c r="B791" s="2" t="s">
        <v>4799</v>
      </c>
      <c r="C791" s="2" t="s">
        <v>0</v>
      </c>
      <c r="D791" s="2" t="s">
        <v>4800</v>
      </c>
      <c r="E791" s="2" t="s">
        <v>4801</v>
      </c>
      <c r="F791" s="2" t="s">
        <v>537</v>
      </c>
      <c r="G791" s="63">
        <v>284685796.88999999</v>
      </c>
      <c r="H791" s="64">
        <v>-43641648</v>
      </c>
      <c r="I791" s="153">
        <v>1560</v>
      </c>
      <c r="J791" s="2" t="s">
        <v>4802</v>
      </c>
      <c r="K791" s="2" t="s">
        <v>4803</v>
      </c>
      <c r="L791" s="2" t="s">
        <v>4804</v>
      </c>
      <c r="M791" s="1">
        <f t="shared" si="24"/>
        <v>3</v>
      </c>
      <c r="N791" s="155" t="str">
        <f>VLOOKUP(F:F,vlookup函数实操!A:B,2)</f>
        <v>行业D</v>
      </c>
      <c r="O791" s="155" t="str">
        <f>VLOOKUP(G:G,vlookup函数实操!H$1:I$6,2)</f>
        <v>营收较高</v>
      </c>
      <c r="P791" s="155" t="str">
        <f t="shared" si="25"/>
        <v>扬州市</v>
      </c>
      <c r="Q791" s="155"/>
    </row>
    <row r="792" spans="1:17" ht="22.5" x14ac:dyDescent="0.4">
      <c r="A792" s="2" t="s">
        <v>30014</v>
      </c>
      <c r="B792" s="2" t="s">
        <v>6876</v>
      </c>
      <c r="C792" s="2" t="s">
        <v>0</v>
      </c>
      <c r="D792" s="2" t="s">
        <v>6877</v>
      </c>
      <c r="E792" s="2" t="s">
        <v>6878</v>
      </c>
      <c r="F792" s="2" t="s">
        <v>719</v>
      </c>
      <c r="G792" s="63">
        <v>154542852.91</v>
      </c>
      <c r="H792" s="64">
        <v>-3780195.06</v>
      </c>
      <c r="I792" s="153">
        <v>844</v>
      </c>
      <c r="J792" s="2" t="s">
        <v>6879</v>
      </c>
      <c r="K792" s="2" t="s">
        <v>6880</v>
      </c>
      <c r="L792" s="2" t="s">
        <v>6881</v>
      </c>
      <c r="M792" s="1">
        <f t="shared" si="24"/>
        <v>3</v>
      </c>
      <c r="N792" s="155" t="str">
        <f>VLOOKUP(F:F,vlookup函数实操!A:B,2)</f>
        <v>行业C</v>
      </c>
      <c r="O792" s="155" t="str">
        <f>VLOOKUP(G:G,vlookup函数实操!H$1:I$6,2)</f>
        <v>营收较高</v>
      </c>
      <c r="P792" s="155" t="str">
        <f t="shared" si="25"/>
        <v>潍坊市</v>
      </c>
      <c r="Q792" s="155"/>
    </row>
    <row r="793" spans="1:17" ht="22.5" x14ac:dyDescent="0.4">
      <c r="A793" s="2" t="s">
        <v>30014</v>
      </c>
      <c r="B793" s="2" t="s">
        <v>4932</v>
      </c>
      <c r="C793" s="2" t="s">
        <v>0</v>
      </c>
      <c r="D793" s="2" t="s">
        <v>4933</v>
      </c>
      <c r="E793" s="2" t="s">
        <v>4934</v>
      </c>
      <c r="F793" s="2" t="s">
        <v>40</v>
      </c>
      <c r="G793" s="63">
        <v>284761842.77999997</v>
      </c>
      <c r="H793" s="64">
        <v>-78257613.430000007</v>
      </c>
      <c r="I793" s="153">
        <v>2840</v>
      </c>
      <c r="J793" s="2" t="s">
        <v>4935</v>
      </c>
      <c r="K793" s="2" t="s">
        <v>4936</v>
      </c>
      <c r="L793" s="2" t="s">
        <v>4937</v>
      </c>
      <c r="M793" s="1">
        <f t="shared" si="24"/>
        <v>1</v>
      </c>
      <c r="N793" s="155" t="str">
        <f>VLOOKUP(F:F,vlookup函数实操!A:B,2)</f>
        <v>行业C</v>
      </c>
      <c r="O793" s="155" t="str">
        <f>VLOOKUP(G:G,vlookup函数实操!H$1:I$6,2)</f>
        <v>营收较高</v>
      </c>
      <c r="P793" s="155" t="str">
        <f t="shared" si="25"/>
        <v>南京市</v>
      </c>
      <c r="Q793" s="155"/>
    </row>
    <row r="794" spans="1:17" ht="22.5" x14ac:dyDescent="0.4">
      <c r="A794" s="2" t="s">
        <v>30014</v>
      </c>
      <c r="B794" s="2" t="s">
        <v>4938</v>
      </c>
      <c r="C794" s="2" t="s">
        <v>0</v>
      </c>
      <c r="D794" s="2" t="s">
        <v>4939</v>
      </c>
      <c r="E794" s="2" t="s">
        <v>4940</v>
      </c>
      <c r="F794" s="2" t="s">
        <v>17</v>
      </c>
      <c r="G794" s="63">
        <v>387752361.16000003</v>
      </c>
      <c r="H794" s="64">
        <v>5065019.43</v>
      </c>
      <c r="I794" s="153">
        <v>560</v>
      </c>
      <c r="J794" s="2" t="s">
        <v>4941</v>
      </c>
      <c r="K794" s="2" t="s">
        <v>4942</v>
      </c>
      <c r="L794" s="2" t="s">
        <v>4943</v>
      </c>
      <c r="M794" s="1">
        <f t="shared" si="24"/>
        <v>3</v>
      </c>
      <c r="N794" s="155" t="str">
        <f>VLOOKUP(F:F,vlookup函数实操!A:B,2)</f>
        <v>行业C</v>
      </c>
      <c r="O794" s="155" t="str">
        <f>VLOOKUP(G:G,vlookup函数实操!H$1:I$6,2)</f>
        <v>营收较高</v>
      </c>
      <c r="P794" s="155" t="str">
        <f t="shared" si="25"/>
        <v>苏州市</v>
      </c>
      <c r="Q794" s="155"/>
    </row>
    <row r="795" spans="1:17" ht="22.5" x14ac:dyDescent="0.4">
      <c r="A795" s="2" t="s">
        <v>30015</v>
      </c>
      <c r="B795" s="2" t="s">
        <v>17048</v>
      </c>
      <c r="C795" s="2" t="s">
        <v>0</v>
      </c>
      <c r="D795" s="2" t="s">
        <v>17049</v>
      </c>
      <c r="E795" s="2" t="s">
        <v>17050</v>
      </c>
      <c r="F795" s="2" t="s">
        <v>88</v>
      </c>
      <c r="G795" s="63">
        <v>188718273.5</v>
      </c>
      <c r="H795" s="64">
        <v>30746960.530000001</v>
      </c>
      <c r="I795" s="153">
        <v>516</v>
      </c>
      <c r="J795" s="2" t="s">
        <v>17051</v>
      </c>
      <c r="K795" s="2" t="s">
        <v>17052</v>
      </c>
      <c r="L795" s="2" t="s">
        <v>17053</v>
      </c>
      <c r="M795" s="1">
        <f t="shared" si="24"/>
        <v>1</v>
      </c>
      <c r="N795" s="155" t="str">
        <f>VLOOKUP(F:F,vlookup函数实操!A:B,2)</f>
        <v>行业C</v>
      </c>
      <c r="O795" s="155" t="str">
        <f>VLOOKUP(G:G,vlookup函数实操!H$1:I$6,2)</f>
        <v>营收较高</v>
      </c>
      <c r="P795" s="155" t="str">
        <f t="shared" si="25"/>
        <v>苏州市</v>
      </c>
      <c r="Q795" s="155"/>
    </row>
    <row r="796" spans="1:17" x14ac:dyDescent="0.4">
      <c r="A796" s="2" t="s">
        <v>30015</v>
      </c>
      <c r="B796" s="2" t="s">
        <v>18517</v>
      </c>
      <c r="C796" s="2" t="s">
        <v>0</v>
      </c>
      <c r="D796" s="2" t="s">
        <v>18518</v>
      </c>
      <c r="E796" s="2" t="s">
        <v>18519</v>
      </c>
      <c r="F796" s="2" t="s">
        <v>253</v>
      </c>
      <c r="G796" s="63">
        <v>516868478.05000001</v>
      </c>
      <c r="H796" s="64">
        <v>41567136.579999998</v>
      </c>
      <c r="I796" s="153">
        <v>1826</v>
      </c>
      <c r="J796" s="2" t="s">
        <v>18520</v>
      </c>
      <c r="K796" s="2" t="s">
        <v>18521</v>
      </c>
      <c r="L796" s="2" t="s">
        <v>18522</v>
      </c>
      <c r="M796" s="1">
        <f t="shared" si="24"/>
        <v>1</v>
      </c>
      <c r="N796" s="155" t="str">
        <f>VLOOKUP(F:F,vlookup函数实操!A:B,2)</f>
        <v>行业D</v>
      </c>
      <c r="O796" s="155" t="str">
        <f>VLOOKUP(G:G,vlookup函数实操!H$1:I$6,2)</f>
        <v>营收较高</v>
      </c>
      <c r="P796" s="155" t="str">
        <f t="shared" si="25"/>
        <v>扬州市</v>
      </c>
      <c r="Q796" s="155"/>
    </row>
    <row r="797" spans="1:17" x14ac:dyDescent="0.4">
      <c r="A797" s="2" t="s">
        <v>30014</v>
      </c>
      <c r="B797" s="2" t="s">
        <v>11316</v>
      </c>
      <c r="C797" s="2" t="s">
        <v>0</v>
      </c>
      <c r="D797" s="2" t="s">
        <v>11317</v>
      </c>
      <c r="E797" s="2" t="s">
        <v>11318</v>
      </c>
      <c r="F797" s="2" t="s">
        <v>142</v>
      </c>
      <c r="G797" s="63">
        <v>262643834.02000001</v>
      </c>
      <c r="H797" s="64">
        <v>2899511.38</v>
      </c>
      <c r="I797" s="153">
        <v>722</v>
      </c>
      <c r="J797" s="2" t="s">
        <v>11319</v>
      </c>
      <c r="K797" s="2" t="s">
        <v>11320</v>
      </c>
      <c r="L797" s="2" t="s">
        <v>11321</v>
      </c>
      <c r="M797" s="1">
        <f t="shared" si="24"/>
        <v>2</v>
      </c>
      <c r="N797" s="155" t="str">
        <f>VLOOKUP(F:F,vlookup函数实操!A:B,2)</f>
        <v>行业A</v>
      </c>
      <c r="O797" s="155" t="str">
        <f>VLOOKUP(G:G,vlookup函数实操!H$1:I$6,2)</f>
        <v>营收较高</v>
      </c>
      <c r="P797" s="155" t="str">
        <f t="shared" si="25"/>
        <v>上海市</v>
      </c>
      <c r="Q797" s="155"/>
    </row>
    <row r="798" spans="1:17" ht="22.5" x14ac:dyDescent="0.4">
      <c r="A798" s="2" t="s">
        <v>30014</v>
      </c>
      <c r="B798" s="2" t="s">
        <v>19861</v>
      </c>
      <c r="C798" s="2" t="s">
        <v>0</v>
      </c>
      <c r="D798" s="2" t="s">
        <v>19862</v>
      </c>
      <c r="E798" s="2" t="s">
        <v>19863</v>
      </c>
      <c r="F798" s="2" t="s">
        <v>3629</v>
      </c>
      <c r="G798" s="63">
        <v>2747348713.27</v>
      </c>
      <c r="H798" s="64">
        <v>-456975287.56999999</v>
      </c>
      <c r="I798" s="153" t="s">
        <v>19864</v>
      </c>
      <c r="J798" s="2" t="s">
        <v>19865</v>
      </c>
      <c r="K798" s="2" t="s">
        <v>19866</v>
      </c>
      <c r="L798" s="2" t="s">
        <v>19867</v>
      </c>
      <c r="M798" s="1">
        <f t="shared" si="24"/>
        <v>3</v>
      </c>
      <c r="N798" s="155" t="str">
        <f>VLOOKUP(F:F,vlookup函数实操!A:B,2)</f>
        <v>行业E</v>
      </c>
      <c r="O798" s="155" t="str">
        <f>VLOOKUP(G:G,vlookup函数实操!H$1:I$6,2)</f>
        <v>营收极高</v>
      </c>
      <c r="P798" s="155" t="str">
        <f t="shared" si="25"/>
        <v>长春市</v>
      </c>
      <c r="Q798" s="155"/>
    </row>
    <row r="799" spans="1:17" ht="22.5" x14ac:dyDescent="0.4">
      <c r="A799" s="2" t="s">
        <v>30015</v>
      </c>
      <c r="B799" s="2" t="s">
        <v>2638</v>
      </c>
      <c r="C799" s="2" t="s">
        <v>0</v>
      </c>
      <c r="D799" s="2" t="s">
        <v>2639</v>
      </c>
      <c r="E799" s="2" t="s">
        <v>2640</v>
      </c>
      <c r="F799" s="2" t="s">
        <v>110</v>
      </c>
      <c r="G799" s="63">
        <v>68322640.180000007</v>
      </c>
      <c r="H799" s="64">
        <v>-28871344.890000001</v>
      </c>
      <c r="I799" s="153">
        <v>584</v>
      </c>
      <c r="J799" s="2" t="s">
        <v>2641</v>
      </c>
      <c r="K799" s="2" t="s">
        <v>2642</v>
      </c>
      <c r="L799" s="2" t="s">
        <v>2643</v>
      </c>
      <c r="M799" s="1">
        <f t="shared" si="24"/>
        <v>1</v>
      </c>
      <c r="N799" s="155" t="str">
        <f>VLOOKUP(F:F,vlookup函数实操!A:B,2)</f>
        <v>行业C</v>
      </c>
      <c r="O799" s="155" t="str">
        <f>VLOOKUP(G:G,vlookup函数实操!H$1:I$6,2)</f>
        <v>营收正常</v>
      </c>
      <c r="P799" s="155" t="str">
        <f t="shared" si="25"/>
        <v>绍兴市</v>
      </c>
      <c r="Q799" s="155"/>
    </row>
    <row r="800" spans="1:17" ht="22.5" x14ac:dyDescent="0.4">
      <c r="A800" s="2" t="s">
        <v>30015</v>
      </c>
      <c r="B800" s="2" t="s">
        <v>25035</v>
      </c>
      <c r="C800" s="2" t="s">
        <v>0</v>
      </c>
      <c r="D800" s="2" t="s">
        <v>25036</v>
      </c>
      <c r="E800" s="2" t="s">
        <v>25037</v>
      </c>
      <c r="F800" s="2" t="s">
        <v>719</v>
      </c>
      <c r="G800" s="63">
        <v>70151114.629999995</v>
      </c>
      <c r="H800" s="64">
        <v>-3071180.15</v>
      </c>
      <c r="I800" s="153">
        <v>450</v>
      </c>
      <c r="J800" s="2" t="s">
        <v>25038</v>
      </c>
      <c r="K800" s="2" t="s">
        <v>25039</v>
      </c>
      <c r="L800" s="2" t="s">
        <v>25040</v>
      </c>
      <c r="M800" s="1">
        <f t="shared" si="24"/>
        <v>1</v>
      </c>
      <c r="N800" s="155" t="str">
        <f>VLOOKUP(F:F,vlookup函数实操!A:B,2)</f>
        <v>行业C</v>
      </c>
      <c r="O800" s="155" t="str">
        <f>VLOOKUP(G:G,vlookup函数实操!H$1:I$6,2)</f>
        <v>营收正常</v>
      </c>
      <c r="P800" s="155" t="str">
        <f t="shared" si="25"/>
        <v>兰州市</v>
      </c>
      <c r="Q800" s="155"/>
    </row>
    <row r="801" spans="1:17" ht="22.5" x14ac:dyDescent="0.4">
      <c r="A801" s="2" t="s">
        <v>30015</v>
      </c>
      <c r="B801" s="2" t="s">
        <v>18523</v>
      </c>
      <c r="C801" s="2" t="s">
        <v>0</v>
      </c>
      <c r="D801" s="2" t="s">
        <v>18524</v>
      </c>
      <c r="E801" s="2" t="s">
        <v>18525</v>
      </c>
      <c r="F801" s="2" t="s">
        <v>25</v>
      </c>
      <c r="G801" s="63">
        <v>1546354530.74</v>
      </c>
      <c r="H801" s="64">
        <v>83377242.989999995</v>
      </c>
      <c r="I801" s="153">
        <v>3024</v>
      </c>
      <c r="J801" s="2" t="s">
        <v>18526</v>
      </c>
      <c r="K801" s="2" t="s">
        <v>18527</v>
      </c>
      <c r="L801" s="2" t="s">
        <v>18528</v>
      </c>
      <c r="M801" s="1">
        <f t="shared" si="24"/>
        <v>3</v>
      </c>
      <c r="N801" s="155" t="str">
        <f>VLOOKUP(F:F,vlookup函数实操!A:B,2)</f>
        <v>行业B</v>
      </c>
      <c r="O801" s="155" t="str">
        <f>VLOOKUP(G:G,vlookup函数实操!H$1:I$6,2)</f>
        <v>营收极高</v>
      </c>
      <c r="P801" s="155" t="str">
        <f t="shared" si="25"/>
        <v>无锡市</v>
      </c>
      <c r="Q801" s="155"/>
    </row>
    <row r="802" spans="1:17" ht="22.5" x14ac:dyDescent="0.4">
      <c r="A802" s="2" t="s">
        <v>30015</v>
      </c>
      <c r="B802" s="2" t="s">
        <v>2644</v>
      </c>
      <c r="C802" s="2" t="s">
        <v>0</v>
      </c>
      <c r="D802" s="2" t="s">
        <v>2645</v>
      </c>
      <c r="E802" s="2" t="s">
        <v>2646</v>
      </c>
      <c r="F802" s="2" t="s">
        <v>74</v>
      </c>
      <c r="G802" s="63">
        <v>960343589.85000002</v>
      </c>
      <c r="H802" s="64">
        <v>23818440.649999999</v>
      </c>
      <c r="I802" s="153">
        <v>2527</v>
      </c>
      <c r="J802" s="2" t="s">
        <v>2647</v>
      </c>
      <c r="K802" s="2" t="s">
        <v>2648</v>
      </c>
      <c r="L802" s="2" t="s">
        <v>2649</v>
      </c>
      <c r="M802" s="1">
        <f t="shared" si="24"/>
        <v>2</v>
      </c>
      <c r="N802" s="155" t="str">
        <f>VLOOKUP(F:F,vlookup函数实操!A:B,2)</f>
        <v>行业D</v>
      </c>
      <c r="O802" s="155" t="str">
        <f>VLOOKUP(G:G,vlookup函数实操!H$1:I$6,2)</f>
        <v>营收较高</v>
      </c>
      <c r="P802" s="155" t="str">
        <f t="shared" si="25"/>
        <v>杭州市</v>
      </c>
      <c r="Q802" s="155"/>
    </row>
    <row r="803" spans="1:17" x14ac:dyDescent="0.4">
      <c r="A803" s="2" t="s">
        <v>30015</v>
      </c>
      <c r="B803" s="2" t="s">
        <v>4944</v>
      </c>
      <c r="C803" s="2" t="s">
        <v>0</v>
      </c>
      <c r="D803" s="2" t="s">
        <v>4945</v>
      </c>
      <c r="E803" s="2" t="s">
        <v>4946</v>
      </c>
      <c r="F803" s="2" t="s">
        <v>2616</v>
      </c>
      <c r="G803" s="63">
        <v>164342233.34</v>
      </c>
      <c r="H803" s="64">
        <v>9558715.5099999998</v>
      </c>
      <c r="I803" s="153">
        <v>2099</v>
      </c>
      <c r="J803" s="2" t="s">
        <v>4947</v>
      </c>
      <c r="K803" s="2" t="s">
        <v>4948</v>
      </c>
      <c r="L803" s="2" t="s">
        <v>4949</v>
      </c>
      <c r="M803" s="1">
        <f t="shared" si="24"/>
        <v>1</v>
      </c>
      <c r="N803" s="155" t="str">
        <f>VLOOKUP(F:F,vlookup函数实操!A:B,2)</f>
        <v>行业B</v>
      </c>
      <c r="O803" s="155" t="str">
        <f>VLOOKUP(G:G,vlookup函数实操!H$1:I$6,2)</f>
        <v>营收较高</v>
      </c>
      <c r="P803" s="155" t="str">
        <f t="shared" si="25"/>
        <v>鞍山市</v>
      </c>
      <c r="Q803" s="155"/>
    </row>
    <row r="804" spans="1:17" ht="22.5" x14ac:dyDescent="0.4">
      <c r="A804" s="2" t="s">
        <v>30014</v>
      </c>
      <c r="B804" s="2" t="s">
        <v>4950</v>
      </c>
      <c r="C804" s="2" t="s">
        <v>0</v>
      </c>
      <c r="D804" s="2" t="s">
        <v>4951</v>
      </c>
      <c r="E804" s="2" t="s">
        <v>4952</v>
      </c>
      <c r="F804" s="2" t="s">
        <v>246</v>
      </c>
      <c r="G804" s="63">
        <v>487984282.88999999</v>
      </c>
      <c r="H804" s="64">
        <v>-38042051.109999999</v>
      </c>
      <c r="I804" s="153">
        <v>5061</v>
      </c>
      <c r="J804" s="2" t="s">
        <v>4953</v>
      </c>
      <c r="K804" s="2" t="s">
        <v>4954</v>
      </c>
      <c r="L804" s="2" t="s">
        <v>4955</v>
      </c>
      <c r="M804" s="1">
        <f t="shared" si="24"/>
        <v>1</v>
      </c>
      <c r="N804" s="155" t="str">
        <f>VLOOKUP(F:F,vlookup函数实操!A:B,2)</f>
        <v>行业C</v>
      </c>
      <c r="O804" s="155" t="str">
        <f>VLOOKUP(G:G,vlookup函数实操!H$1:I$6,2)</f>
        <v>营收较高</v>
      </c>
      <c r="P804" s="155" t="str">
        <f t="shared" si="25"/>
        <v>上海市</v>
      </c>
      <c r="Q804" s="155"/>
    </row>
    <row r="805" spans="1:17" ht="22.5" x14ac:dyDescent="0.4">
      <c r="A805" s="2" t="s">
        <v>30014</v>
      </c>
      <c r="B805" s="2" t="s">
        <v>25041</v>
      </c>
      <c r="C805" s="2" t="s">
        <v>0</v>
      </c>
      <c r="D805" s="2" t="s">
        <v>25042</v>
      </c>
      <c r="E805" s="2" t="s">
        <v>25043</v>
      </c>
      <c r="F805" s="2" t="s">
        <v>1009</v>
      </c>
      <c r="G805" s="63">
        <v>590688347.44000006</v>
      </c>
      <c r="H805" s="64">
        <v>25091572.649999999</v>
      </c>
      <c r="I805" s="153">
        <v>5180</v>
      </c>
      <c r="J805" s="2" t="s">
        <v>25044</v>
      </c>
      <c r="K805" s="2" t="s">
        <v>25045</v>
      </c>
      <c r="L805" s="2" t="s">
        <v>25046</v>
      </c>
      <c r="M805" s="1">
        <f t="shared" si="24"/>
        <v>1</v>
      </c>
      <c r="N805" s="155" t="str">
        <f>VLOOKUP(F:F,vlookup函数实操!A:B,2)</f>
        <v>行业E</v>
      </c>
      <c r="O805" s="155" t="str">
        <f>VLOOKUP(G:G,vlookup函数实操!H$1:I$6,2)</f>
        <v>营收较高</v>
      </c>
      <c r="P805" s="155" t="str">
        <f t="shared" si="25"/>
        <v>兰州市</v>
      </c>
      <c r="Q805" s="155"/>
    </row>
    <row r="806" spans="1:17" ht="22.5" x14ac:dyDescent="0.4">
      <c r="A806" s="2" t="s">
        <v>30015</v>
      </c>
      <c r="B806" s="2" t="s">
        <v>2631</v>
      </c>
      <c r="C806" s="2" t="s">
        <v>0</v>
      </c>
      <c r="D806" s="2" t="s">
        <v>2632</v>
      </c>
      <c r="E806" s="2" t="s">
        <v>2633</v>
      </c>
      <c r="F806" s="2" t="s">
        <v>17</v>
      </c>
      <c r="G806" s="63">
        <v>2041050923.5999999</v>
      </c>
      <c r="H806" s="64">
        <v>85957133.25</v>
      </c>
      <c r="I806" s="153">
        <v>6852</v>
      </c>
      <c r="J806" s="2" t="s">
        <v>2634</v>
      </c>
      <c r="K806" s="2" t="s">
        <v>2635</v>
      </c>
      <c r="L806" s="2" t="s">
        <v>2636</v>
      </c>
      <c r="M806" s="1">
        <f t="shared" si="24"/>
        <v>1</v>
      </c>
      <c r="N806" s="155" t="str">
        <f>VLOOKUP(F:F,vlookup函数实操!A:B,2)</f>
        <v>行业C</v>
      </c>
      <c r="O806" s="155" t="str">
        <f>VLOOKUP(G:G,vlookup函数实操!H$1:I$6,2)</f>
        <v>营收极高</v>
      </c>
      <c r="P806" s="155" t="str">
        <f t="shared" si="25"/>
        <v>杭州市</v>
      </c>
      <c r="Q806" s="155"/>
    </row>
    <row r="807" spans="1:17" x14ac:dyDescent="0.4">
      <c r="A807" s="2" t="s">
        <v>30014</v>
      </c>
      <c r="B807" s="2" t="s">
        <v>4956</v>
      </c>
      <c r="C807" s="2" t="s">
        <v>0</v>
      </c>
      <c r="D807" s="2" t="s">
        <v>4957</v>
      </c>
      <c r="E807" s="2" t="s">
        <v>4958</v>
      </c>
      <c r="F807" s="2" t="s">
        <v>74</v>
      </c>
      <c r="G807" s="63">
        <v>2013516989.0899999</v>
      </c>
      <c r="H807" s="64">
        <v>128922654.55</v>
      </c>
      <c r="I807" s="153">
        <v>4098</v>
      </c>
      <c r="J807" s="2" t="s">
        <v>4959</v>
      </c>
      <c r="K807" s="2" t="s">
        <v>4960</v>
      </c>
      <c r="L807" s="2" t="s">
        <v>4961</v>
      </c>
      <c r="M807" s="1">
        <f t="shared" si="24"/>
        <v>1</v>
      </c>
      <c r="N807" s="155" t="str">
        <f>VLOOKUP(F:F,vlookup函数实操!A:B,2)</f>
        <v>行业D</v>
      </c>
      <c r="O807" s="155" t="str">
        <f>VLOOKUP(G:G,vlookup函数实操!H$1:I$6,2)</f>
        <v>营收极高</v>
      </c>
      <c r="P807" s="155" t="str">
        <f t="shared" si="25"/>
        <v>扬州市</v>
      </c>
      <c r="Q807" s="155"/>
    </row>
    <row r="808" spans="1:17" x14ac:dyDescent="0.4">
      <c r="A808" s="2" t="s">
        <v>30015</v>
      </c>
      <c r="B808" s="2" t="s">
        <v>26946</v>
      </c>
      <c r="C808" s="2" t="s">
        <v>0</v>
      </c>
      <c r="D808" s="2" t="s">
        <v>26947</v>
      </c>
      <c r="E808" s="2" t="s">
        <v>26948</v>
      </c>
      <c r="F808" s="2" t="s">
        <v>171</v>
      </c>
      <c r="G808" s="63">
        <v>705647975.87</v>
      </c>
      <c r="H808" s="64">
        <v>11040225.460000001</v>
      </c>
      <c r="I808" s="153">
        <v>673</v>
      </c>
      <c r="J808" s="2" t="s">
        <v>26949</v>
      </c>
      <c r="K808" s="2" t="s">
        <v>26950</v>
      </c>
      <c r="L808" s="2" t="s">
        <v>26951</v>
      </c>
      <c r="M808" s="1">
        <f t="shared" si="24"/>
        <v>2</v>
      </c>
      <c r="N808" s="155" t="str">
        <f>VLOOKUP(F:F,vlookup函数实操!A:B,2)</f>
        <v>行业A</v>
      </c>
      <c r="O808" s="155" t="str">
        <f>VLOOKUP(G:G,vlookup函数实操!H$1:I$6,2)</f>
        <v>营收较高</v>
      </c>
      <c r="P808" s="155" t="str">
        <f t="shared" si="25"/>
        <v>常州市</v>
      </c>
      <c r="Q808" s="155"/>
    </row>
    <row r="809" spans="1:17" ht="22.5" x14ac:dyDescent="0.4">
      <c r="A809" s="2" t="s">
        <v>30015</v>
      </c>
      <c r="B809" s="2" t="s">
        <v>27752</v>
      </c>
      <c r="C809" s="2" t="s">
        <v>0</v>
      </c>
      <c r="D809" s="2" t="s">
        <v>27753</v>
      </c>
      <c r="E809" s="2" t="s">
        <v>27754</v>
      </c>
      <c r="F809" s="2" t="s">
        <v>40</v>
      </c>
      <c r="G809" s="63">
        <v>293312547.95999998</v>
      </c>
      <c r="H809" s="64">
        <v>17148361.84</v>
      </c>
      <c r="I809" s="153">
        <v>1701</v>
      </c>
      <c r="J809" s="2" t="s">
        <v>27755</v>
      </c>
      <c r="K809" s="2" t="s">
        <v>27756</v>
      </c>
      <c r="L809" s="2" t="s">
        <v>27757</v>
      </c>
      <c r="M809" s="1">
        <f t="shared" si="24"/>
        <v>1</v>
      </c>
      <c r="N809" s="155" t="str">
        <f>VLOOKUP(F:F,vlookup函数实操!A:B,2)</f>
        <v>行业C</v>
      </c>
      <c r="O809" s="155" t="str">
        <f>VLOOKUP(G:G,vlookup函数实操!H$1:I$6,2)</f>
        <v>营收较高</v>
      </c>
      <c r="P809" s="155" t="str">
        <f t="shared" si="25"/>
        <v>北京市</v>
      </c>
      <c r="Q809" s="155"/>
    </row>
    <row r="810" spans="1:17" ht="22.5" x14ac:dyDescent="0.4">
      <c r="A810" s="2" t="s">
        <v>30015</v>
      </c>
      <c r="B810" s="2" t="s">
        <v>4962</v>
      </c>
      <c r="C810" s="2" t="s">
        <v>0</v>
      </c>
      <c r="D810" s="2" t="s">
        <v>4963</v>
      </c>
      <c r="E810" s="2" t="s">
        <v>4964</v>
      </c>
      <c r="F810" s="2" t="s">
        <v>88</v>
      </c>
      <c r="G810" s="63">
        <v>522652924.52999997</v>
      </c>
      <c r="H810" s="64">
        <v>280211043.89999998</v>
      </c>
      <c r="I810" s="153">
        <v>1247</v>
      </c>
      <c r="J810" s="2" t="s">
        <v>4965</v>
      </c>
      <c r="K810" s="2" t="s">
        <v>4966</v>
      </c>
      <c r="L810" s="2" t="s">
        <v>4967</v>
      </c>
      <c r="M810" s="1">
        <f t="shared" si="24"/>
        <v>1</v>
      </c>
      <c r="N810" s="155" t="str">
        <f>VLOOKUP(F:F,vlookup函数实操!A:B,2)</f>
        <v>行业C</v>
      </c>
      <c r="O810" s="155" t="str">
        <f>VLOOKUP(G:G,vlookup函数实操!H$1:I$6,2)</f>
        <v>营收较高</v>
      </c>
      <c r="P810" s="155" t="str">
        <f t="shared" si="25"/>
        <v>广州市</v>
      </c>
      <c r="Q810" s="155"/>
    </row>
    <row r="811" spans="1:17" ht="22.5" x14ac:dyDescent="0.4">
      <c r="A811" s="2" t="s">
        <v>30014</v>
      </c>
      <c r="B811" s="2" t="s">
        <v>9660</v>
      </c>
      <c r="C811" s="2" t="s">
        <v>0</v>
      </c>
      <c r="D811" s="2" t="s">
        <v>9661</v>
      </c>
      <c r="E811" s="2" t="s">
        <v>9662</v>
      </c>
      <c r="F811" s="2" t="s">
        <v>156</v>
      </c>
      <c r="G811" s="63">
        <v>1369921651.9300001</v>
      </c>
      <c r="H811" s="64">
        <v>511409206.22000003</v>
      </c>
      <c r="I811" s="153">
        <v>1393</v>
      </c>
      <c r="J811" s="2" t="s">
        <v>9663</v>
      </c>
      <c r="K811" s="2" t="s">
        <v>9664</v>
      </c>
      <c r="L811" s="2" t="s">
        <v>9665</v>
      </c>
      <c r="M811" s="1">
        <f t="shared" si="24"/>
        <v>1</v>
      </c>
      <c r="N811" s="155" t="str">
        <f>VLOOKUP(F:F,vlookup函数实操!A:B,2)</f>
        <v>行业E</v>
      </c>
      <c r="O811" s="155" t="str">
        <f>VLOOKUP(G:G,vlookup函数实操!H$1:I$6,2)</f>
        <v>营收极高</v>
      </c>
      <c r="P811" s="155" t="str">
        <f t="shared" si="25"/>
        <v>深圳市</v>
      </c>
      <c r="Q811" s="155"/>
    </row>
    <row r="812" spans="1:17" ht="22.5" x14ac:dyDescent="0.4">
      <c r="A812" s="2" t="s">
        <v>30014</v>
      </c>
      <c r="B812" s="2" t="s">
        <v>18529</v>
      </c>
      <c r="C812" s="2" t="s">
        <v>0</v>
      </c>
      <c r="D812" s="2" t="s">
        <v>18530</v>
      </c>
      <c r="E812" s="2" t="s">
        <v>18531</v>
      </c>
      <c r="F812" s="2" t="s">
        <v>110</v>
      </c>
      <c r="G812" s="63">
        <v>9149.76</v>
      </c>
      <c r="H812" s="64">
        <v>-47294447.659999996</v>
      </c>
      <c r="I812" s="153">
        <v>150</v>
      </c>
      <c r="J812" s="2" t="s">
        <v>18532</v>
      </c>
      <c r="K812" s="2" t="s">
        <v>18533</v>
      </c>
      <c r="L812" s="2" t="s">
        <v>18534</v>
      </c>
      <c r="M812" s="1">
        <f t="shared" si="24"/>
        <v>1</v>
      </c>
      <c r="N812" s="155" t="str">
        <f>VLOOKUP(F:F,vlookup函数实操!A:B,2)</f>
        <v>行业C</v>
      </c>
      <c r="O812" s="155" t="str">
        <f>VLOOKUP(G:G,vlookup函数实操!H$1:I$6,2)</f>
        <v>营收极低</v>
      </c>
      <c r="P812" s="155" t="str">
        <f t="shared" si="25"/>
        <v>上海市</v>
      </c>
      <c r="Q812" s="155"/>
    </row>
    <row r="813" spans="1:17" x14ac:dyDescent="0.4">
      <c r="A813" s="2" t="s">
        <v>30015</v>
      </c>
      <c r="B813" s="2" t="s">
        <v>4968</v>
      </c>
      <c r="C813" s="2" t="s">
        <v>0</v>
      </c>
      <c r="D813" s="2" t="s">
        <v>4969</v>
      </c>
      <c r="E813" s="2" t="s">
        <v>4970</v>
      </c>
      <c r="F813" s="2" t="s">
        <v>185</v>
      </c>
      <c r="G813" s="63">
        <v>272975850.88</v>
      </c>
      <c r="H813" s="64">
        <v>-54531802.799999997</v>
      </c>
      <c r="I813" s="153">
        <v>2256</v>
      </c>
      <c r="J813" s="2" t="s">
        <v>4971</v>
      </c>
      <c r="K813" s="2" t="s">
        <v>4972</v>
      </c>
      <c r="L813" s="2" t="s">
        <v>4973</v>
      </c>
      <c r="M813" s="1">
        <f t="shared" si="24"/>
        <v>1</v>
      </c>
      <c r="N813" s="155" t="str">
        <f>VLOOKUP(F:F,vlookup函数实操!A:B,2)</f>
        <v>行业B</v>
      </c>
      <c r="O813" s="155" t="str">
        <f>VLOOKUP(G:G,vlookup函数实操!H$1:I$6,2)</f>
        <v>营收较高</v>
      </c>
      <c r="P813" s="155" t="str">
        <f t="shared" si="25"/>
        <v>益阳市</v>
      </c>
      <c r="Q813" s="155"/>
    </row>
    <row r="814" spans="1:17" ht="22.5" x14ac:dyDescent="0.4">
      <c r="A814" s="2" t="s">
        <v>30014</v>
      </c>
      <c r="B814" s="2" t="s">
        <v>4974</v>
      </c>
      <c r="C814" s="2" t="s">
        <v>0</v>
      </c>
      <c r="D814" s="2" t="s">
        <v>4975</v>
      </c>
      <c r="E814" s="2" t="s">
        <v>4976</v>
      </c>
      <c r="F814" s="2" t="s">
        <v>238</v>
      </c>
      <c r="G814" s="63">
        <v>694295635.07000005</v>
      </c>
      <c r="H814" s="64">
        <v>71387262.010000005</v>
      </c>
      <c r="I814" s="153">
        <v>4732</v>
      </c>
      <c r="J814" s="2" t="s">
        <v>4977</v>
      </c>
      <c r="K814" s="2" t="s">
        <v>4978</v>
      </c>
      <c r="L814" s="2" t="s">
        <v>4979</v>
      </c>
      <c r="M814" s="1">
        <f t="shared" si="24"/>
        <v>3</v>
      </c>
      <c r="N814" s="155" t="str">
        <f>VLOOKUP(F:F,vlookup函数实操!A:B,2)</f>
        <v>行业E</v>
      </c>
      <c r="O814" s="155" t="str">
        <f>VLOOKUP(G:G,vlookup函数实操!H$1:I$6,2)</f>
        <v>营收较高</v>
      </c>
      <c r="P814" s="155" t="str">
        <f t="shared" si="25"/>
        <v>北京市</v>
      </c>
      <c r="Q814" s="155"/>
    </row>
    <row r="815" spans="1:17" ht="22.5" x14ac:dyDescent="0.4">
      <c r="A815" s="2" t="s">
        <v>30014</v>
      </c>
      <c r="B815" s="2" t="s">
        <v>18535</v>
      </c>
      <c r="C815" s="2" t="s">
        <v>0</v>
      </c>
      <c r="D815" s="2" t="s">
        <v>18536</v>
      </c>
      <c r="E815" s="2" t="s">
        <v>18537</v>
      </c>
      <c r="F815" s="2" t="s">
        <v>88</v>
      </c>
      <c r="G815" s="63">
        <v>307770306.64999998</v>
      </c>
      <c r="H815" s="64">
        <v>-48128587.159999996</v>
      </c>
      <c r="I815" s="153">
        <v>2803</v>
      </c>
      <c r="J815" s="2" t="s">
        <v>18538</v>
      </c>
      <c r="K815" s="2" t="s">
        <v>18539</v>
      </c>
      <c r="L815" s="2" t="s">
        <v>18540</v>
      </c>
      <c r="M815" s="1">
        <f t="shared" si="24"/>
        <v>3</v>
      </c>
      <c r="N815" s="155" t="str">
        <f>VLOOKUP(F:F,vlookup函数实操!A:B,2)</f>
        <v>行业C</v>
      </c>
      <c r="O815" s="155" t="str">
        <f>VLOOKUP(G:G,vlookup函数实操!H$1:I$6,2)</f>
        <v>营收较高</v>
      </c>
      <c r="P815" s="155" t="str">
        <f t="shared" si="25"/>
        <v>常州市</v>
      </c>
      <c r="Q815" s="155"/>
    </row>
    <row r="816" spans="1:17" x14ac:dyDescent="0.4">
      <c r="A816" s="2" t="s">
        <v>30014</v>
      </c>
      <c r="B816" s="2" t="s">
        <v>11328</v>
      </c>
      <c r="C816" s="2" t="s">
        <v>0</v>
      </c>
      <c r="D816" s="2" t="s">
        <v>11329</v>
      </c>
      <c r="E816" s="2" t="s">
        <v>11330</v>
      </c>
      <c r="F816" s="2" t="s">
        <v>88</v>
      </c>
      <c r="G816" s="63">
        <v>256434467.25</v>
      </c>
      <c r="H816" s="64">
        <v>29202384.870000001</v>
      </c>
      <c r="I816" s="153">
        <v>579</v>
      </c>
      <c r="J816" s="2" t="s">
        <v>11331</v>
      </c>
      <c r="K816" s="2" t="s">
        <v>11332</v>
      </c>
      <c r="L816" s="2" t="s">
        <v>11333</v>
      </c>
      <c r="M816" s="1">
        <f t="shared" si="24"/>
        <v>1</v>
      </c>
      <c r="N816" s="155" t="str">
        <f>VLOOKUP(F:F,vlookup函数实操!A:B,2)</f>
        <v>行业C</v>
      </c>
      <c r="O816" s="155" t="str">
        <f>VLOOKUP(G:G,vlookup函数实操!H$1:I$6,2)</f>
        <v>营收较高</v>
      </c>
      <c r="P816" s="155" t="str">
        <f t="shared" si="25"/>
        <v>上海市</v>
      </c>
      <c r="Q816" s="155"/>
    </row>
    <row r="817" spans="1:17" ht="22.5" x14ac:dyDescent="0.4">
      <c r="A817" s="2" t="s">
        <v>30015</v>
      </c>
      <c r="B817" s="2" t="s">
        <v>2650</v>
      </c>
      <c r="C817" s="2" t="s">
        <v>0</v>
      </c>
      <c r="D817" s="2" t="s">
        <v>2651</v>
      </c>
      <c r="E817" s="2" t="s">
        <v>2652</v>
      </c>
      <c r="F817" s="2" t="s">
        <v>285</v>
      </c>
      <c r="G817" s="63">
        <v>65272646.060000002</v>
      </c>
      <c r="H817" s="64">
        <v>19632101.899999999</v>
      </c>
      <c r="I817" s="153">
        <v>422</v>
      </c>
      <c r="J817" s="2" t="s">
        <v>2653</v>
      </c>
      <c r="K817" s="2" t="s">
        <v>2654</v>
      </c>
      <c r="L817" s="2" t="s">
        <v>2655</v>
      </c>
      <c r="M817" s="1">
        <f t="shared" si="24"/>
        <v>1</v>
      </c>
      <c r="N817" s="155" t="str">
        <f>VLOOKUP(F:F,vlookup函数实操!A:B,2)</f>
        <v>行业C</v>
      </c>
      <c r="O817" s="155" t="str">
        <f>VLOOKUP(G:G,vlookup函数实操!H$1:I$6,2)</f>
        <v>营收正常</v>
      </c>
      <c r="P817" s="155" t="str">
        <f t="shared" si="25"/>
        <v>金华市</v>
      </c>
      <c r="Q817" s="155"/>
    </row>
    <row r="818" spans="1:17" ht="22.5" x14ac:dyDescent="0.4">
      <c r="A818" s="2" t="s">
        <v>30015</v>
      </c>
      <c r="B818" s="2" t="s">
        <v>18541</v>
      </c>
      <c r="C818" s="2" t="s">
        <v>0</v>
      </c>
      <c r="D818" s="2" t="s">
        <v>18542</v>
      </c>
      <c r="E818" s="2" t="s">
        <v>18543</v>
      </c>
      <c r="F818" s="2" t="s">
        <v>32</v>
      </c>
      <c r="G818" s="63">
        <v>965112203.00999999</v>
      </c>
      <c r="H818" s="64">
        <v>148552419.40000001</v>
      </c>
      <c r="I818" s="153">
        <v>1565</v>
      </c>
      <c r="J818" s="2" t="s">
        <v>18544</v>
      </c>
      <c r="K818" s="2" t="s">
        <v>18545</v>
      </c>
      <c r="L818" s="2" t="s">
        <v>18546</v>
      </c>
      <c r="M818" s="1">
        <f t="shared" si="24"/>
        <v>1</v>
      </c>
      <c r="N818" s="155" t="str">
        <f>VLOOKUP(F:F,vlookup函数实操!A:B,2)</f>
        <v>行业A</v>
      </c>
      <c r="O818" s="155" t="str">
        <f>VLOOKUP(G:G,vlookup函数实操!H$1:I$6,2)</f>
        <v>营收较高</v>
      </c>
      <c r="P818" s="155" t="str">
        <f t="shared" si="25"/>
        <v>无锡市</v>
      </c>
      <c r="Q818" s="155"/>
    </row>
    <row r="819" spans="1:17" ht="22.5" x14ac:dyDescent="0.4">
      <c r="A819" s="2" t="s">
        <v>30015</v>
      </c>
      <c r="B819" s="2" t="s">
        <v>8446</v>
      </c>
      <c r="C819" s="2" t="s">
        <v>0</v>
      </c>
      <c r="D819" s="2" t="s">
        <v>8447</v>
      </c>
      <c r="E819" s="2" t="s">
        <v>8448</v>
      </c>
      <c r="F819" s="2" t="s">
        <v>812</v>
      </c>
      <c r="G819" s="63">
        <v>2659817149.27</v>
      </c>
      <c r="H819" s="64">
        <v>1021976498.66</v>
      </c>
      <c r="I819" s="153">
        <v>4233</v>
      </c>
      <c r="J819" s="2" t="s">
        <v>8449</v>
      </c>
      <c r="K819" s="2" t="s">
        <v>8450</v>
      </c>
      <c r="L819" s="2" t="s">
        <v>8451</v>
      </c>
      <c r="M819" s="1">
        <f t="shared" si="24"/>
        <v>3</v>
      </c>
      <c r="N819" s="155" t="str">
        <f>VLOOKUP(F:F,vlookup函数实操!A:B,2)</f>
        <v>行业E</v>
      </c>
      <c r="O819" s="155" t="str">
        <f>VLOOKUP(G:G,vlookup函数实操!H$1:I$6,2)</f>
        <v>营收极高</v>
      </c>
      <c r="P819" s="155" t="str">
        <f t="shared" si="25"/>
        <v>成都市</v>
      </c>
      <c r="Q819" s="155"/>
    </row>
    <row r="820" spans="1:17" x14ac:dyDescent="0.4">
      <c r="A820" s="2" t="s">
        <v>30014</v>
      </c>
      <c r="B820" s="2" t="s">
        <v>4980</v>
      </c>
      <c r="C820" s="2" t="s">
        <v>0</v>
      </c>
      <c r="D820" s="2" t="s">
        <v>4981</v>
      </c>
      <c r="E820" s="2" t="s">
        <v>4982</v>
      </c>
      <c r="F820" s="2" t="s">
        <v>580</v>
      </c>
      <c r="G820" s="63">
        <v>7425879341.8400002</v>
      </c>
      <c r="H820" s="64">
        <v>2117647330.1800001</v>
      </c>
      <c r="I820" s="153" t="s">
        <v>4983</v>
      </c>
      <c r="J820" s="2" t="s">
        <v>4984</v>
      </c>
      <c r="K820" s="2" t="s">
        <v>4985</v>
      </c>
      <c r="L820" s="2" t="s">
        <v>4986</v>
      </c>
      <c r="M820" s="1">
        <f t="shared" si="24"/>
        <v>1</v>
      </c>
      <c r="N820" s="155" t="str">
        <f>VLOOKUP(F:F,vlookup函数实操!A:B,2)</f>
        <v>行业A</v>
      </c>
      <c r="O820" s="155" t="str">
        <f>VLOOKUP(G:G,vlookup函数实操!H$1:I$6,2)</f>
        <v>营收极高</v>
      </c>
      <c r="P820" s="155" t="str">
        <f t="shared" si="25"/>
        <v>宁波市</v>
      </c>
      <c r="Q820" s="155"/>
    </row>
    <row r="821" spans="1:17" x14ac:dyDescent="0.4">
      <c r="A821" s="2" t="s">
        <v>30015</v>
      </c>
      <c r="B821" s="2" t="s">
        <v>11340</v>
      </c>
      <c r="C821" s="2" t="s">
        <v>0</v>
      </c>
      <c r="D821" s="2" t="s">
        <v>11341</v>
      </c>
      <c r="E821" s="2" t="s">
        <v>11342</v>
      </c>
      <c r="F821" s="2" t="s">
        <v>3350</v>
      </c>
      <c r="G821" s="63">
        <v>459664016</v>
      </c>
      <c r="H821" s="64">
        <v>32612347.550000001</v>
      </c>
      <c r="I821" s="153">
        <v>293</v>
      </c>
      <c r="J821" s="2" t="s">
        <v>11343</v>
      </c>
      <c r="K821" s="2" t="s">
        <v>11344</v>
      </c>
      <c r="L821" s="2" t="s">
        <v>11345</v>
      </c>
      <c r="M821" s="1">
        <f t="shared" si="24"/>
        <v>1</v>
      </c>
      <c r="N821" s="155" t="str">
        <f>VLOOKUP(F:F,vlookup函数实操!A:B,2)</f>
        <v>行业D</v>
      </c>
      <c r="O821" s="155" t="str">
        <f>VLOOKUP(G:G,vlookup函数实操!H$1:I$6,2)</f>
        <v>营收较高</v>
      </c>
      <c r="P821" s="155" t="str">
        <f t="shared" si="25"/>
        <v>上海市</v>
      </c>
      <c r="Q821" s="155"/>
    </row>
    <row r="822" spans="1:17" ht="33.75" x14ac:dyDescent="0.4">
      <c r="A822" s="2" t="s">
        <v>30015</v>
      </c>
      <c r="B822" s="2" t="s">
        <v>13148</v>
      </c>
      <c r="C822" s="2" t="s">
        <v>0</v>
      </c>
      <c r="D822" s="2" t="s">
        <v>13149</v>
      </c>
      <c r="E822" s="2" t="s">
        <v>13150</v>
      </c>
      <c r="F822" s="2" t="s">
        <v>17</v>
      </c>
      <c r="G822" s="63">
        <v>83004789.659999996</v>
      </c>
      <c r="H822" s="64">
        <v>4567966.43</v>
      </c>
      <c r="I822" s="153">
        <v>186</v>
      </c>
      <c r="J822" s="2" t="s">
        <v>13151</v>
      </c>
      <c r="K822" s="2" t="s">
        <v>13152</v>
      </c>
      <c r="L822" s="2" t="s">
        <v>13153</v>
      </c>
      <c r="M822" s="1">
        <f t="shared" si="24"/>
        <v>2</v>
      </c>
      <c r="N822" s="155" t="str">
        <f>VLOOKUP(F:F,vlookup函数实操!A:B,2)</f>
        <v>行业C</v>
      </c>
      <c r="O822" s="155" t="str">
        <f>VLOOKUP(G:G,vlookup函数实操!H$1:I$6,2)</f>
        <v>营收正常</v>
      </c>
      <c r="P822" s="155" t="str">
        <f t="shared" si="25"/>
        <v>枣庄市</v>
      </c>
      <c r="Q822" s="155"/>
    </row>
    <row r="823" spans="1:17" ht="22.5" x14ac:dyDescent="0.4">
      <c r="A823" s="2" t="s">
        <v>30015</v>
      </c>
      <c r="B823" s="2" t="s">
        <v>4987</v>
      </c>
      <c r="C823" s="2" t="s">
        <v>0</v>
      </c>
      <c r="D823" s="2" t="s">
        <v>4988</v>
      </c>
      <c r="E823" s="2" t="s">
        <v>4989</v>
      </c>
      <c r="F823" s="2" t="s">
        <v>88</v>
      </c>
      <c r="G823" s="63">
        <v>545435669.49000001</v>
      </c>
      <c r="H823" s="64">
        <v>69839686.629999995</v>
      </c>
      <c r="I823" s="153">
        <v>1066</v>
      </c>
      <c r="J823" s="2" t="s">
        <v>4990</v>
      </c>
      <c r="K823" s="2" t="s">
        <v>4991</v>
      </c>
      <c r="L823" s="2" t="s">
        <v>4992</v>
      </c>
      <c r="M823" s="1">
        <f t="shared" si="24"/>
        <v>1</v>
      </c>
      <c r="N823" s="155" t="str">
        <f>VLOOKUP(F:F,vlookup函数实操!A:B,2)</f>
        <v>行业C</v>
      </c>
      <c r="O823" s="155" t="str">
        <f>VLOOKUP(G:G,vlookup函数实操!H$1:I$6,2)</f>
        <v>营收较高</v>
      </c>
      <c r="P823" s="155" t="str">
        <f t="shared" si="25"/>
        <v>苏州市</v>
      </c>
      <c r="Q823" s="155"/>
    </row>
    <row r="824" spans="1:17" ht="22.5" x14ac:dyDescent="0.4">
      <c r="A824" s="2" t="s">
        <v>30015</v>
      </c>
      <c r="B824" s="2" t="s">
        <v>8452</v>
      </c>
      <c r="C824" s="2" t="s">
        <v>0</v>
      </c>
      <c r="D824" s="2" t="s">
        <v>8453</v>
      </c>
      <c r="E824" s="2" t="s">
        <v>8454</v>
      </c>
      <c r="F824" s="2" t="s">
        <v>681</v>
      </c>
      <c r="G824" s="63">
        <v>92847986.549999997</v>
      </c>
      <c r="H824" s="64">
        <v>-19110958.73</v>
      </c>
      <c r="I824" s="153">
        <v>365</v>
      </c>
      <c r="J824" s="2" t="s">
        <v>8455</v>
      </c>
      <c r="K824" s="2" t="s">
        <v>8456</v>
      </c>
      <c r="L824" s="2" t="s">
        <v>8457</v>
      </c>
      <c r="M824" s="1">
        <f t="shared" si="24"/>
        <v>1</v>
      </c>
      <c r="N824" s="155" t="str">
        <f>VLOOKUP(F:F,vlookup函数实操!A:B,2)</f>
        <v>行业A</v>
      </c>
      <c r="O824" s="155" t="str">
        <f>VLOOKUP(G:G,vlookup函数实操!H$1:I$6,2)</f>
        <v>营收正常</v>
      </c>
      <c r="P824" s="155" t="str">
        <f t="shared" si="25"/>
        <v>成都市</v>
      </c>
      <c r="Q824" s="155"/>
    </row>
    <row r="825" spans="1:17" ht="22.5" x14ac:dyDescent="0.4">
      <c r="A825" s="2" t="s">
        <v>30014</v>
      </c>
      <c r="B825" s="2" t="s">
        <v>9666</v>
      </c>
      <c r="C825" s="2" t="s">
        <v>0</v>
      </c>
      <c r="D825" s="2" t="s">
        <v>9667</v>
      </c>
      <c r="E825" s="2" t="s">
        <v>9668</v>
      </c>
      <c r="F825" s="2" t="s">
        <v>32</v>
      </c>
      <c r="G825" s="63">
        <v>102853271.45</v>
      </c>
      <c r="H825" s="64">
        <v>3102208.33</v>
      </c>
      <c r="I825" s="153">
        <v>943</v>
      </c>
      <c r="J825" s="2" t="s">
        <v>9669</v>
      </c>
      <c r="K825" s="2" t="s">
        <v>9670</v>
      </c>
      <c r="L825" s="2" t="s">
        <v>9671</v>
      </c>
      <c r="M825" s="1">
        <f t="shared" si="24"/>
        <v>1</v>
      </c>
      <c r="N825" s="155" t="str">
        <f>VLOOKUP(F:F,vlookup函数实操!A:B,2)</f>
        <v>行业A</v>
      </c>
      <c r="O825" s="155" t="str">
        <f>VLOOKUP(G:G,vlookup函数实操!H$1:I$6,2)</f>
        <v>营收较高</v>
      </c>
      <c r="P825" s="155" t="str">
        <f t="shared" si="25"/>
        <v>深圳市</v>
      </c>
      <c r="Q825" s="155"/>
    </row>
    <row r="826" spans="1:17" ht="22.5" x14ac:dyDescent="0.4">
      <c r="A826" s="2" t="s">
        <v>30015</v>
      </c>
      <c r="B826" s="2" t="s">
        <v>25256</v>
      </c>
      <c r="C826" s="2" t="s">
        <v>0</v>
      </c>
      <c r="D826" s="2" t="s">
        <v>25257</v>
      </c>
      <c r="E826" s="2" t="s">
        <v>25258</v>
      </c>
      <c r="F826" s="2" t="s">
        <v>957</v>
      </c>
      <c r="G826" s="63">
        <v>474073372.83999997</v>
      </c>
      <c r="H826" s="64">
        <v>20296097.140000001</v>
      </c>
      <c r="I826" s="153">
        <v>4329</v>
      </c>
      <c r="J826" s="2" t="s">
        <v>25259</v>
      </c>
      <c r="K826" s="2" t="s">
        <v>25260</v>
      </c>
      <c r="L826" s="2" t="s">
        <v>25261</v>
      </c>
      <c r="M826" s="1">
        <f t="shared" si="24"/>
        <v>1</v>
      </c>
      <c r="N826" s="155" t="str">
        <f>VLOOKUP(F:F,vlookup函数实操!A:B,2)</f>
        <v>行业A</v>
      </c>
      <c r="O826" s="155" t="str">
        <f>VLOOKUP(G:G,vlookup函数实操!H$1:I$6,2)</f>
        <v>营收较高</v>
      </c>
      <c r="P826" s="155" t="str">
        <f t="shared" si="25"/>
        <v>泉州市</v>
      </c>
      <c r="Q826" s="155"/>
    </row>
    <row r="827" spans="1:17" ht="22.5" x14ac:dyDescent="0.4">
      <c r="A827" s="2" t="s">
        <v>30014</v>
      </c>
      <c r="B827" s="2" t="s">
        <v>4993</v>
      </c>
      <c r="C827" s="2" t="s">
        <v>0</v>
      </c>
      <c r="D827" s="2" t="s">
        <v>4994</v>
      </c>
      <c r="E827" s="2" t="s">
        <v>4995</v>
      </c>
      <c r="F827" s="2" t="s">
        <v>719</v>
      </c>
      <c r="G827" s="63">
        <v>1494381438.9200001</v>
      </c>
      <c r="H827" s="64">
        <v>142052625.03</v>
      </c>
      <c r="I827" s="153">
        <v>6250</v>
      </c>
      <c r="J827" s="2" t="s">
        <v>4996</v>
      </c>
      <c r="K827" s="2" t="s">
        <v>4997</v>
      </c>
      <c r="L827" s="2" t="s">
        <v>4998</v>
      </c>
      <c r="M827" s="1">
        <f t="shared" si="24"/>
        <v>1</v>
      </c>
      <c r="N827" s="155" t="str">
        <f>VLOOKUP(F:F,vlookup函数实操!A:B,2)</f>
        <v>行业C</v>
      </c>
      <c r="O827" s="155" t="str">
        <f>VLOOKUP(G:G,vlookup函数实操!H$1:I$6,2)</f>
        <v>营收极高</v>
      </c>
      <c r="P827" s="155" t="str">
        <f t="shared" si="25"/>
        <v>长沙市</v>
      </c>
      <c r="Q827" s="155"/>
    </row>
    <row r="828" spans="1:17" x14ac:dyDescent="0.4">
      <c r="A828" s="2" t="s">
        <v>30015</v>
      </c>
      <c r="B828" s="2" t="s">
        <v>11346</v>
      </c>
      <c r="C828" s="2" t="s">
        <v>0</v>
      </c>
      <c r="D828" s="2" t="s">
        <v>11347</v>
      </c>
      <c r="E828" s="2" t="s">
        <v>11348</v>
      </c>
      <c r="F828" s="2" t="s">
        <v>1009</v>
      </c>
      <c r="G828" s="63">
        <v>575916010.17999995</v>
      </c>
      <c r="H828" s="64">
        <v>57397068.93</v>
      </c>
      <c r="I828" s="153">
        <v>1712</v>
      </c>
      <c r="J828" s="2" t="s">
        <v>11349</v>
      </c>
      <c r="K828" s="2" t="s">
        <v>11350</v>
      </c>
      <c r="L828" s="2" t="s">
        <v>11351</v>
      </c>
      <c r="M828" s="1">
        <f t="shared" si="24"/>
        <v>1</v>
      </c>
      <c r="N828" s="155" t="str">
        <f>VLOOKUP(F:F,vlookup函数实操!A:B,2)</f>
        <v>行业E</v>
      </c>
      <c r="O828" s="155" t="str">
        <f>VLOOKUP(G:G,vlookup函数实操!H$1:I$6,2)</f>
        <v>营收较高</v>
      </c>
      <c r="P828" s="155" t="str">
        <f t="shared" si="25"/>
        <v>上海市</v>
      </c>
      <c r="Q828" s="155"/>
    </row>
    <row r="829" spans="1:17" ht="22.5" x14ac:dyDescent="0.4">
      <c r="A829" s="2" t="s">
        <v>30015</v>
      </c>
      <c r="B829" s="2" t="s">
        <v>25262</v>
      </c>
      <c r="C829" s="2" t="s">
        <v>0</v>
      </c>
      <c r="D829" s="2" t="s">
        <v>25263</v>
      </c>
      <c r="E829" s="2" t="s">
        <v>25264</v>
      </c>
      <c r="F829" s="2" t="s">
        <v>253</v>
      </c>
      <c r="G829" s="63">
        <v>360948312.76999998</v>
      </c>
      <c r="H829" s="64">
        <v>2422138.2999999998</v>
      </c>
      <c r="I829" s="153">
        <v>4153</v>
      </c>
      <c r="J829" s="2" t="s">
        <v>25265</v>
      </c>
      <c r="K829" s="2" t="s">
        <v>25266</v>
      </c>
      <c r="L829" s="2" t="s">
        <v>25267</v>
      </c>
      <c r="M829" s="1">
        <f t="shared" si="24"/>
        <v>2</v>
      </c>
      <c r="N829" s="155" t="str">
        <f>VLOOKUP(F:F,vlookup函数实操!A:B,2)</f>
        <v>行业D</v>
      </c>
      <c r="O829" s="155" t="str">
        <f>VLOOKUP(G:G,vlookup函数实操!H$1:I$6,2)</f>
        <v>营收较高</v>
      </c>
      <c r="P829" s="155" t="str">
        <f t="shared" si="25"/>
        <v>福州市</v>
      </c>
      <c r="Q829" s="155"/>
    </row>
    <row r="830" spans="1:17" x14ac:dyDescent="0.4">
      <c r="A830" s="2" t="s">
        <v>30014</v>
      </c>
      <c r="B830" s="2" t="s">
        <v>5005</v>
      </c>
      <c r="C830" s="2" t="s">
        <v>0</v>
      </c>
      <c r="D830" s="2" t="s">
        <v>5006</v>
      </c>
      <c r="E830" s="2" t="s">
        <v>5007</v>
      </c>
      <c r="F830" s="2" t="s">
        <v>74</v>
      </c>
      <c r="G830" s="63">
        <v>77398802.159999996</v>
      </c>
      <c r="H830" s="64">
        <v>17774981.890000001</v>
      </c>
      <c r="I830" s="153">
        <v>473</v>
      </c>
      <c r="J830" s="2" t="s">
        <v>5008</v>
      </c>
      <c r="K830" s="2" t="s">
        <v>5009</v>
      </c>
      <c r="L830" s="2" t="s">
        <v>5010</v>
      </c>
      <c r="M830" s="1">
        <f t="shared" si="24"/>
        <v>1</v>
      </c>
      <c r="N830" s="155" t="str">
        <f>VLOOKUP(F:F,vlookup函数实操!A:B,2)</f>
        <v>行业D</v>
      </c>
      <c r="O830" s="155" t="str">
        <f>VLOOKUP(G:G,vlookup函数实操!H$1:I$6,2)</f>
        <v>营收正常</v>
      </c>
      <c r="P830" s="155" t="str">
        <f t="shared" si="25"/>
        <v>宁波市</v>
      </c>
      <c r="Q830" s="155"/>
    </row>
    <row r="831" spans="1:17" ht="22.5" x14ac:dyDescent="0.4">
      <c r="A831" s="2" t="s">
        <v>30015</v>
      </c>
      <c r="B831" s="2" t="s">
        <v>6541</v>
      </c>
      <c r="C831" s="2" t="s">
        <v>0</v>
      </c>
      <c r="D831" s="2" t="s">
        <v>6542</v>
      </c>
      <c r="E831" s="2" t="s">
        <v>6543</v>
      </c>
      <c r="F831" s="2" t="s">
        <v>378</v>
      </c>
      <c r="G831" s="63">
        <v>438928153.26999998</v>
      </c>
      <c r="H831" s="64">
        <v>2242355.9300000002</v>
      </c>
      <c r="I831" s="153">
        <v>784</v>
      </c>
      <c r="J831" s="2" t="s">
        <v>6544</v>
      </c>
      <c r="K831" s="2" t="s">
        <v>6545</v>
      </c>
      <c r="L831" s="2" t="s">
        <v>6546</v>
      </c>
      <c r="M831" s="1">
        <f t="shared" si="24"/>
        <v>1</v>
      </c>
      <c r="N831" s="155" t="str">
        <f>VLOOKUP(F:F,vlookup函数实操!A:B,2)</f>
        <v>行业C</v>
      </c>
      <c r="O831" s="155" t="str">
        <f>VLOOKUP(G:G,vlookup函数实操!H$1:I$6,2)</f>
        <v>营收较高</v>
      </c>
      <c r="P831" s="155" t="str">
        <f t="shared" si="25"/>
        <v>无锡市</v>
      </c>
      <c r="Q831" s="155"/>
    </row>
    <row r="832" spans="1:17" ht="33.75" x14ac:dyDescent="0.4">
      <c r="A832" s="2" t="s">
        <v>30014</v>
      </c>
      <c r="B832" s="2" t="s">
        <v>5306</v>
      </c>
      <c r="C832" s="2" t="s">
        <v>0</v>
      </c>
      <c r="D832" s="2" t="s">
        <v>5307</v>
      </c>
      <c r="E832" s="2" t="s">
        <v>5308</v>
      </c>
      <c r="F832" s="2" t="s">
        <v>88</v>
      </c>
      <c r="G832" s="63">
        <v>702865824.97000003</v>
      </c>
      <c r="H832" s="64">
        <v>73931093.400000006</v>
      </c>
      <c r="I832" s="153">
        <v>2999</v>
      </c>
      <c r="J832" s="2" t="s">
        <v>5309</v>
      </c>
      <c r="K832" s="2" t="s">
        <v>5310</v>
      </c>
      <c r="L832" s="2" t="s">
        <v>5311</v>
      </c>
      <c r="M832" s="1">
        <f t="shared" si="24"/>
        <v>2</v>
      </c>
      <c r="N832" s="155" t="str">
        <f>VLOOKUP(F:F,vlookup函数实操!A:B,2)</f>
        <v>行业C</v>
      </c>
      <c r="O832" s="155" t="str">
        <f>VLOOKUP(G:G,vlookup函数实操!H$1:I$6,2)</f>
        <v>营收较高</v>
      </c>
      <c r="P832" s="155" t="str">
        <f t="shared" si="25"/>
        <v>新疆维吾尔自治区乌鲁木齐市</v>
      </c>
      <c r="Q832" s="155"/>
    </row>
    <row r="833" spans="1:17" x14ac:dyDescent="0.4">
      <c r="A833" s="2" t="s">
        <v>30015</v>
      </c>
      <c r="B833" s="2" t="s">
        <v>27758</v>
      </c>
      <c r="C833" s="2" t="s">
        <v>0</v>
      </c>
      <c r="D833" s="2" t="s">
        <v>27759</v>
      </c>
      <c r="E833" s="2" t="s">
        <v>27760</v>
      </c>
      <c r="F833" s="2" t="s">
        <v>378</v>
      </c>
      <c r="G833" s="63">
        <v>314445186.94</v>
      </c>
      <c r="H833" s="64">
        <v>78103673.200000003</v>
      </c>
      <c r="I833" s="153">
        <v>2020</v>
      </c>
      <c r="J833" s="2" t="s">
        <v>27761</v>
      </c>
      <c r="K833" s="2" t="s">
        <v>27762</v>
      </c>
      <c r="L833" s="2" t="s">
        <v>27763</v>
      </c>
      <c r="M833" s="1">
        <f t="shared" si="24"/>
        <v>2</v>
      </c>
      <c r="N833" s="155" t="str">
        <f>VLOOKUP(F:F,vlookup函数实操!A:B,2)</f>
        <v>行业C</v>
      </c>
      <c r="O833" s="155" t="str">
        <f>VLOOKUP(G:G,vlookup函数实操!H$1:I$6,2)</f>
        <v>营收较高</v>
      </c>
      <c r="P833" s="155" t="str">
        <f t="shared" si="25"/>
        <v>北京市</v>
      </c>
      <c r="Q833" s="155"/>
    </row>
    <row r="834" spans="1:17" ht="33.75" x14ac:dyDescent="0.4">
      <c r="A834" s="2" t="s">
        <v>30015</v>
      </c>
      <c r="B834" s="2" t="s">
        <v>5011</v>
      </c>
      <c r="C834" s="2" t="s">
        <v>0</v>
      </c>
      <c r="D834" s="2" t="s">
        <v>5012</v>
      </c>
      <c r="E834" s="2" t="s">
        <v>5013</v>
      </c>
      <c r="F834" s="2" t="s">
        <v>1874</v>
      </c>
      <c r="G834" s="63">
        <v>496580248.49000001</v>
      </c>
      <c r="H834" s="64">
        <v>1170985</v>
      </c>
      <c r="I834" s="153">
        <v>6713</v>
      </c>
      <c r="J834" s="2" t="s">
        <v>5014</v>
      </c>
      <c r="K834" s="2" t="s">
        <v>5015</v>
      </c>
      <c r="L834" s="2" t="s">
        <v>5016</v>
      </c>
      <c r="M834" s="1">
        <f t="shared" si="24"/>
        <v>1</v>
      </c>
      <c r="N834" s="155" t="str">
        <f>VLOOKUP(F:F,vlookup函数实操!A:B,2)</f>
        <v>行业C</v>
      </c>
      <c r="O834" s="155" t="str">
        <f>VLOOKUP(G:G,vlookup函数实操!H$1:I$6,2)</f>
        <v>营收较高</v>
      </c>
      <c r="P834" s="155" t="e">
        <f t="shared" si="25"/>
        <v>#VALUE!</v>
      </c>
      <c r="Q834" s="155"/>
    </row>
    <row r="835" spans="1:17" ht="22.5" x14ac:dyDescent="0.4">
      <c r="A835" s="2" t="s">
        <v>30015</v>
      </c>
      <c r="B835" s="2" t="s">
        <v>27764</v>
      </c>
      <c r="C835" s="2" t="s">
        <v>0</v>
      </c>
      <c r="D835" s="2" t="s">
        <v>27765</v>
      </c>
      <c r="E835" s="2" t="s">
        <v>27766</v>
      </c>
      <c r="F835" s="2" t="s">
        <v>206</v>
      </c>
      <c r="G835" s="63">
        <v>498974422.87</v>
      </c>
      <c r="H835" s="64">
        <v>-43166980.200000003</v>
      </c>
      <c r="I835" s="153">
        <v>3251</v>
      </c>
      <c r="J835" s="2" t="s">
        <v>27767</v>
      </c>
      <c r="K835" s="2" t="s">
        <v>27768</v>
      </c>
      <c r="L835" s="2" t="s">
        <v>27769</v>
      </c>
      <c r="M835" s="1">
        <f t="shared" ref="M835:M898" si="26">LEN(L835)-LEN(SUBSTITUTE(L835,"@",""))</f>
        <v>1</v>
      </c>
      <c r="N835" s="155" t="str">
        <f>VLOOKUP(F:F,vlookup函数实操!A:B,2)</f>
        <v>行业C</v>
      </c>
      <c r="O835" s="155" t="str">
        <f>VLOOKUP(G:G,vlookup函数实操!H$1:I$6,2)</f>
        <v>营收较高</v>
      </c>
      <c r="P835" s="155" t="str">
        <f t="shared" ref="P835:P898" si="27">IF(ISNUMBER(FIND("省",E835)),MID(E835,FIND("省",E835)+1,FIND("市",E835)-FIND("省",E835)),LEFT(E835,FIND("市",E835)))</f>
        <v>北京市</v>
      </c>
      <c r="Q835" s="155"/>
    </row>
    <row r="836" spans="1:17" ht="22.5" x14ac:dyDescent="0.4">
      <c r="A836" s="2" t="s">
        <v>30015</v>
      </c>
      <c r="B836" s="2" t="s">
        <v>5017</v>
      </c>
      <c r="C836" s="2" t="s">
        <v>0</v>
      </c>
      <c r="D836" s="2" t="s">
        <v>5018</v>
      </c>
      <c r="E836" s="2" t="s">
        <v>5019</v>
      </c>
      <c r="F836" s="2" t="s">
        <v>681</v>
      </c>
      <c r="G836" s="63">
        <v>190738107.5</v>
      </c>
      <c r="H836" s="64">
        <v>8795843.8599999994</v>
      </c>
      <c r="I836" s="153">
        <v>247</v>
      </c>
      <c r="J836" s="2" t="s">
        <v>5020</v>
      </c>
      <c r="K836" s="2" t="s">
        <v>5021</v>
      </c>
      <c r="L836" s="2" t="s">
        <v>5022</v>
      </c>
      <c r="M836" s="1">
        <f t="shared" si="26"/>
        <v>1</v>
      </c>
      <c r="N836" s="155" t="str">
        <f>VLOOKUP(F:F,vlookup函数实操!A:B,2)</f>
        <v>行业A</v>
      </c>
      <c r="O836" s="155" t="str">
        <f>VLOOKUP(G:G,vlookup函数实操!H$1:I$6,2)</f>
        <v>营收较高</v>
      </c>
      <c r="P836" s="155" t="str">
        <f t="shared" si="27"/>
        <v>北京市</v>
      </c>
      <c r="Q836" s="155"/>
    </row>
    <row r="837" spans="1:17" x14ac:dyDescent="0.4">
      <c r="A837" s="2" t="s">
        <v>30014</v>
      </c>
      <c r="B837" s="2" t="s">
        <v>14986</v>
      </c>
      <c r="C837" s="2" t="s">
        <v>0</v>
      </c>
      <c r="D837" s="2" t="s">
        <v>14987</v>
      </c>
      <c r="E837" s="2" t="s">
        <v>14988</v>
      </c>
      <c r="F837" s="2" t="s">
        <v>74</v>
      </c>
      <c r="G837" s="63">
        <v>991767335.17999995</v>
      </c>
      <c r="H837" s="64">
        <v>119930370.29000001</v>
      </c>
      <c r="I837" s="153">
        <v>2953</v>
      </c>
      <c r="J837" s="2" t="s">
        <v>14989</v>
      </c>
      <c r="K837" s="2" t="s">
        <v>14990</v>
      </c>
      <c r="L837" s="2" t="s">
        <v>14991</v>
      </c>
      <c r="M837" s="1">
        <f t="shared" si="26"/>
        <v>1</v>
      </c>
      <c r="N837" s="155" t="str">
        <f>VLOOKUP(F:F,vlookup函数实操!A:B,2)</f>
        <v>行业D</v>
      </c>
      <c r="O837" s="155" t="str">
        <f>VLOOKUP(G:G,vlookup函数实操!H$1:I$6,2)</f>
        <v>营收较高</v>
      </c>
      <c r="P837" s="155" t="str">
        <f t="shared" si="27"/>
        <v>宁波市</v>
      </c>
      <c r="Q837" s="155"/>
    </row>
    <row r="838" spans="1:17" ht="22.5" x14ac:dyDescent="0.4">
      <c r="A838" s="2" t="s">
        <v>30013</v>
      </c>
      <c r="B838" s="2" t="s">
        <v>7908</v>
      </c>
      <c r="C838" s="2" t="s">
        <v>0</v>
      </c>
      <c r="D838" s="2" t="s">
        <v>7909</v>
      </c>
      <c r="E838" s="2" t="s">
        <v>7910</v>
      </c>
      <c r="F838" s="2" t="s">
        <v>17</v>
      </c>
      <c r="G838" s="63">
        <v>58269944.880000003</v>
      </c>
      <c r="H838" s="64">
        <v>443925.69</v>
      </c>
      <c r="I838" s="153">
        <v>371</v>
      </c>
      <c r="J838" s="2" t="s">
        <v>7911</v>
      </c>
      <c r="K838" s="2" t="s">
        <v>7912</v>
      </c>
      <c r="L838" s="2" t="s">
        <v>7913</v>
      </c>
      <c r="M838" s="1">
        <f t="shared" si="26"/>
        <v>2</v>
      </c>
      <c r="N838" s="155" t="str">
        <f>VLOOKUP(F:F,vlookup函数实操!A:B,2)</f>
        <v>行业C</v>
      </c>
      <c r="O838" s="155" t="str">
        <f>VLOOKUP(G:G,vlookup函数实操!H$1:I$6,2)</f>
        <v>营收正常</v>
      </c>
      <c r="P838" s="155" t="str">
        <f t="shared" si="27"/>
        <v>苏州市</v>
      </c>
      <c r="Q838" s="155"/>
    </row>
    <row r="839" spans="1:17" ht="22.5" x14ac:dyDescent="0.4">
      <c r="A839" s="2" t="s">
        <v>30014</v>
      </c>
      <c r="B839" s="2" t="s">
        <v>26644</v>
      </c>
      <c r="C839" s="2" t="s">
        <v>0</v>
      </c>
      <c r="D839" s="2" t="s">
        <v>26645</v>
      </c>
      <c r="E839" s="2" t="s">
        <v>26646</v>
      </c>
      <c r="F839" s="2" t="s">
        <v>3350</v>
      </c>
      <c r="G839" s="63">
        <v>229473052.36000001</v>
      </c>
      <c r="H839" s="64">
        <v>10653528.18</v>
      </c>
      <c r="I839" s="153">
        <v>1426</v>
      </c>
      <c r="J839" s="2" t="s">
        <v>26647</v>
      </c>
      <c r="K839" s="2" t="s">
        <v>26648</v>
      </c>
      <c r="L839" s="2" t="s">
        <v>26649</v>
      </c>
      <c r="M839" s="1">
        <f t="shared" si="26"/>
        <v>3</v>
      </c>
      <c r="N839" s="155" t="str">
        <f>VLOOKUP(F:F,vlookup函数实操!A:B,2)</f>
        <v>行业D</v>
      </c>
      <c r="O839" s="155" t="str">
        <f>VLOOKUP(G:G,vlookup函数实操!H$1:I$6,2)</f>
        <v>营收较高</v>
      </c>
      <c r="P839" s="155" t="str">
        <f t="shared" si="27"/>
        <v>成都市</v>
      </c>
      <c r="Q839" s="155"/>
    </row>
    <row r="840" spans="1:17" x14ac:dyDescent="0.4">
      <c r="A840" s="2" t="s">
        <v>30015</v>
      </c>
      <c r="B840" s="2" t="s">
        <v>5029</v>
      </c>
      <c r="C840" s="2" t="s">
        <v>0</v>
      </c>
      <c r="D840" s="2" t="s">
        <v>5030</v>
      </c>
      <c r="E840" s="2" t="s">
        <v>5031</v>
      </c>
      <c r="F840" s="2" t="s">
        <v>171</v>
      </c>
      <c r="G840" s="63">
        <v>2469027456.71</v>
      </c>
      <c r="H840" s="64">
        <v>100626515.83</v>
      </c>
      <c r="I840" s="153">
        <v>5458</v>
      </c>
      <c r="J840" s="2" t="s">
        <v>5032</v>
      </c>
      <c r="K840" s="2" t="s">
        <v>5033</v>
      </c>
      <c r="L840" s="2" t="s">
        <v>5034</v>
      </c>
      <c r="M840" s="1">
        <f t="shared" si="26"/>
        <v>1</v>
      </c>
      <c r="N840" s="155" t="str">
        <f>VLOOKUP(F:F,vlookup函数实操!A:B,2)</f>
        <v>行业A</v>
      </c>
      <c r="O840" s="155" t="str">
        <f>VLOOKUP(G:G,vlookup函数实操!H$1:I$6,2)</f>
        <v>营收极高</v>
      </c>
      <c r="P840" s="155" t="str">
        <f t="shared" si="27"/>
        <v>许昌市</v>
      </c>
      <c r="Q840" s="155"/>
    </row>
    <row r="841" spans="1:17" x14ac:dyDescent="0.4">
      <c r="A841" s="2" t="s">
        <v>30015</v>
      </c>
      <c r="B841" s="2" t="s">
        <v>11352</v>
      </c>
      <c r="C841" s="2" t="s">
        <v>0</v>
      </c>
      <c r="D841" s="2" t="s">
        <v>11353</v>
      </c>
      <c r="E841" s="2" t="s">
        <v>11354</v>
      </c>
      <c r="F841" s="2" t="s">
        <v>560</v>
      </c>
      <c r="G841" s="63">
        <v>150632214.47</v>
      </c>
      <c r="H841" s="64">
        <v>21090327.140000001</v>
      </c>
      <c r="I841" s="153">
        <v>846</v>
      </c>
      <c r="J841" s="2" t="s">
        <v>11355</v>
      </c>
      <c r="K841" s="2" t="s">
        <v>11356</v>
      </c>
      <c r="L841" s="2" t="s">
        <v>11357</v>
      </c>
      <c r="M841" s="1">
        <f t="shared" si="26"/>
        <v>2</v>
      </c>
      <c r="N841" s="155" t="str">
        <f>VLOOKUP(F:F,vlookup函数实操!A:B,2)</f>
        <v>行业C</v>
      </c>
      <c r="O841" s="155" t="str">
        <f>VLOOKUP(G:G,vlookup函数实操!H$1:I$6,2)</f>
        <v>营收较高</v>
      </c>
      <c r="P841" s="155" t="str">
        <f t="shared" si="27"/>
        <v>上海市</v>
      </c>
      <c r="Q841" s="155"/>
    </row>
    <row r="842" spans="1:17" ht="22.5" x14ac:dyDescent="0.4">
      <c r="A842" s="2" t="s">
        <v>30015</v>
      </c>
      <c r="B842" s="2" t="s">
        <v>5059</v>
      </c>
      <c r="C842" s="2" t="s">
        <v>0</v>
      </c>
      <c r="D842" s="2" t="s">
        <v>5060</v>
      </c>
      <c r="E842" s="2" t="s">
        <v>5061</v>
      </c>
      <c r="F842" s="2" t="s">
        <v>54</v>
      </c>
      <c r="G842" s="63">
        <v>20033582488.77</v>
      </c>
      <c r="H842" s="64">
        <v>1405470009.6600001</v>
      </c>
      <c r="I842" s="153" t="s">
        <v>5062</v>
      </c>
      <c r="J842" s="2" t="s">
        <v>5063</v>
      </c>
      <c r="K842" s="2" t="s">
        <v>5064</v>
      </c>
      <c r="L842" s="2" t="s">
        <v>5065</v>
      </c>
      <c r="M842" s="1">
        <f t="shared" si="26"/>
        <v>1</v>
      </c>
      <c r="N842" s="155" t="str">
        <f>VLOOKUP(F:F,vlookup函数实操!A:B,2)</f>
        <v>行业E</v>
      </c>
      <c r="O842" s="155" t="str">
        <f>VLOOKUP(G:G,vlookup函数实操!H$1:I$6,2)</f>
        <v>营收极高</v>
      </c>
      <c r="P842" s="155" t="str">
        <f t="shared" si="27"/>
        <v>徐州市</v>
      </c>
      <c r="Q842" s="155"/>
    </row>
    <row r="843" spans="1:17" x14ac:dyDescent="0.4">
      <c r="A843" s="2" t="s">
        <v>30015</v>
      </c>
      <c r="B843" s="2" t="s">
        <v>18547</v>
      </c>
      <c r="C843" s="2" t="s">
        <v>0</v>
      </c>
      <c r="D843" s="2" t="s">
        <v>18548</v>
      </c>
      <c r="E843" s="2" t="s">
        <v>18549</v>
      </c>
      <c r="F843" s="2" t="s">
        <v>103</v>
      </c>
      <c r="G843" s="63">
        <v>411208706.11000001</v>
      </c>
      <c r="H843" s="64">
        <v>59791591.25</v>
      </c>
      <c r="I843" s="153">
        <v>2628</v>
      </c>
      <c r="J843" s="2" t="s">
        <v>18550</v>
      </c>
      <c r="K843" s="2" t="s">
        <v>18551</v>
      </c>
      <c r="L843" s="2" t="s">
        <v>18552</v>
      </c>
      <c r="M843" s="1">
        <f t="shared" si="26"/>
        <v>1</v>
      </c>
      <c r="N843" s="155" t="str">
        <f>VLOOKUP(F:F,vlookup函数实操!A:B,2)</f>
        <v>行业A</v>
      </c>
      <c r="O843" s="155" t="str">
        <f>VLOOKUP(G:G,vlookup函数实操!H$1:I$6,2)</f>
        <v>营收较高</v>
      </c>
      <c r="P843" s="155" t="str">
        <f t="shared" si="27"/>
        <v>宿迁市</v>
      </c>
      <c r="Q843" s="155"/>
    </row>
    <row r="844" spans="1:17" ht="22.5" x14ac:dyDescent="0.4">
      <c r="A844" s="2" t="s">
        <v>30015</v>
      </c>
      <c r="B844" s="2" t="s">
        <v>5066</v>
      </c>
      <c r="C844" s="2" t="s">
        <v>0</v>
      </c>
      <c r="D844" s="2" t="s">
        <v>5067</v>
      </c>
      <c r="E844" s="2" t="s">
        <v>5068</v>
      </c>
      <c r="F844" s="2" t="s">
        <v>398</v>
      </c>
      <c r="G844" s="63">
        <v>193376945.55000001</v>
      </c>
      <c r="H844" s="64">
        <v>11762622.18</v>
      </c>
      <c r="I844" s="153">
        <v>673</v>
      </c>
      <c r="J844" s="2" t="s">
        <v>5069</v>
      </c>
      <c r="K844" s="2" t="s">
        <v>5070</v>
      </c>
      <c r="L844" s="2" t="s">
        <v>5071</v>
      </c>
      <c r="M844" s="1">
        <f t="shared" si="26"/>
        <v>1</v>
      </c>
      <c r="N844" s="155" t="str">
        <f>VLOOKUP(F:F,vlookup函数实操!A:B,2)</f>
        <v>行业D</v>
      </c>
      <c r="O844" s="155" t="str">
        <f>VLOOKUP(G:G,vlookup函数实操!H$1:I$6,2)</f>
        <v>营收较高</v>
      </c>
      <c r="P844" s="155" t="str">
        <f t="shared" si="27"/>
        <v>温州市</v>
      </c>
      <c r="Q844" s="155"/>
    </row>
    <row r="845" spans="1:17" ht="22.5" x14ac:dyDescent="0.4">
      <c r="A845" s="2" t="s">
        <v>30015</v>
      </c>
      <c r="B845" s="2" t="s">
        <v>9672</v>
      </c>
      <c r="C845" s="2" t="s">
        <v>0</v>
      </c>
      <c r="D845" s="2" t="s">
        <v>9673</v>
      </c>
      <c r="E845" s="2" t="s">
        <v>9674</v>
      </c>
      <c r="F845" s="2" t="s">
        <v>171</v>
      </c>
      <c r="G845" s="63">
        <v>723780175.36000001</v>
      </c>
      <c r="H845" s="64">
        <v>11712788</v>
      </c>
      <c r="I845" s="153">
        <v>2741</v>
      </c>
      <c r="J845" s="2" t="s">
        <v>9675</v>
      </c>
      <c r="K845" s="2" t="s">
        <v>9676</v>
      </c>
      <c r="L845" s="2" t="s">
        <v>9677</v>
      </c>
      <c r="M845" s="1">
        <f t="shared" si="26"/>
        <v>3</v>
      </c>
      <c r="N845" s="155" t="str">
        <f>VLOOKUP(F:F,vlookup函数实操!A:B,2)</f>
        <v>行业A</v>
      </c>
      <c r="O845" s="155" t="str">
        <f>VLOOKUP(G:G,vlookup函数实操!H$1:I$6,2)</f>
        <v>营收较高</v>
      </c>
      <c r="P845" s="155" t="str">
        <f t="shared" si="27"/>
        <v>深圳市</v>
      </c>
      <c r="Q845" s="155"/>
    </row>
    <row r="846" spans="1:17" ht="22.5" x14ac:dyDescent="0.4">
      <c r="A846" s="2" t="s">
        <v>30015</v>
      </c>
      <c r="B846" s="2" t="s">
        <v>23971</v>
      </c>
      <c r="C846" s="2" t="s">
        <v>0</v>
      </c>
      <c r="D846" s="2" t="s">
        <v>23972</v>
      </c>
      <c r="E846" s="2" t="s">
        <v>23973</v>
      </c>
      <c r="F846" s="2" t="s">
        <v>246</v>
      </c>
      <c r="G846" s="63">
        <v>477842870.24000001</v>
      </c>
      <c r="H846" s="64">
        <v>7373524.9699999997</v>
      </c>
      <c r="I846" s="153">
        <v>1867</v>
      </c>
      <c r="J846" s="2" t="s">
        <v>23974</v>
      </c>
      <c r="K846" s="2" t="s">
        <v>23975</v>
      </c>
      <c r="L846" s="2" t="s">
        <v>23976</v>
      </c>
      <c r="M846" s="1">
        <f t="shared" si="26"/>
        <v>1</v>
      </c>
      <c r="N846" s="155" t="str">
        <f>VLOOKUP(F:F,vlookup函数实操!A:B,2)</f>
        <v>行业C</v>
      </c>
      <c r="O846" s="155" t="str">
        <f>VLOOKUP(G:G,vlookup函数实操!H$1:I$6,2)</f>
        <v>营收较高</v>
      </c>
      <c r="P846" s="155" t="str">
        <f t="shared" si="27"/>
        <v>佛山市</v>
      </c>
      <c r="Q846" s="155"/>
    </row>
    <row r="847" spans="1:17" ht="22.5" x14ac:dyDescent="0.4">
      <c r="A847" s="2" t="s">
        <v>30015</v>
      </c>
      <c r="B847" s="2" t="s">
        <v>9678</v>
      </c>
      <c r="C847" s="2" t="s">
        <v>0</v>
      </c>
      <c r="D847" s="2" t="s">
        <v>9679</v>
      </c>
      <c r="E847" s="2" t="s">
        <v>9680</v>
      </c>
      <c r="F847" s="2" t="s">
        <v>206</v>
      </c>
      <c r="G847" s="63">
        <v>38195180.240000002</v>
      </c>
      <c r="H847" s="64">
        <v>-17068001.379999999</v>
      </c>
      <c r="I847" s="153">
        <v>837</v>
      </c>
      <c r="J847" s="2" t="s">
        <v>9681</v>
      </c>
      <c r="K847" s="2" t="s">
        <v>9682</v>
      </c>
      <c r="L847" s="2" t="s">
        <v>9683</v>
      </c>
      <c r="M847" s="1">
        <f t="shared" si="26"/>
        <v>1</v>
      </c>
      <c r="N847" s="155" t="str">
        <f>VLOOKUP(F:F,vlookup函数实操!A:B,2)</f>
        <v>行业C</v>
      </c>
      <c r="O847" s="155" t="str">
        <f>VLOOKUP(G:G,vlookup函数实操!H$1:I$6,2)</f>
        <v>营收正常</v>
      </c>
      <c r="P847" s="155" t="str">
        <f t="shared" si="27"/>
        <v>深圳市</v>
      </c>
      <c r="Q847" s="155"/>
    </row>
    <row r="848" spans="1:17" x14ac:dyDescent="0.4">
      <c r="A848" s="2" t="s">
        <v>30015</v>
      </c>
      <c r="B848" s="2" t="s">
        <v>5084</v>
      </c>
      <c r="C848" s="2" t="s">
        <v>0</v>
      </c>
      <c r="D848" s="2" t="s">
        <v>5085</v>
      </c>
      <c r="E848" s="2" t="s">
        <v>5086</v>
      </c>
      <c r="F848" s="2" t="s">
        <v>88</v>
      </c>
      <c r="G848" s="63">
        <v>879221669.42999995</v>
      </c>
      <c r="H848" s="64">
        <v>103018237.25</v>
      </c>
      <c r="I848" s="153">
        <v>2671</v>
      </c>
      <c r="J848" s="2" t="s">
        <v>5087</v>
      </c>
      <c r="K848" s="2" t="s">
        <v>5088</v>
      </c>
      <c r="L848" s="2" t="s">
        <v>5089</v>
      </c>
      <c r="M848" s="1">
        <f t="shared" si="26"/>
        <v>1</v>
      </c>
      <c r="N848" s="155" t="str">
        <f>VLOOKUP(F:F,vlookup函数实操!A:B,2)</f>
        <v>行业C</v>
      </c>
      <c r="O848" s="155" t="str">
        <f>VLOOKUP(G:G,vlookup函数实操!H$1:I$6,2)</f>
        <v>营收较高</v>
      </c>
      <c r="P848" s="155" t="str">
        <f t="shared" si="27"/>
        <v>嘉兴市</v>
      </c>
      <c r="Q848" s="155"/>
    </row>
    <row r="849" spans="1:17" ht="22.5" x14ac:dyDescent="0.4">
      <c r="A849" s="2" t="s">
        <v>30015</v>
      </c>
      <c r="B849" s="2" t="s">
        <v>5090</v>
      </c>
      <c r="C849" s="2" t="s">
        <v>0</v>
      </c>
      <c r="D849" s="2" t="s">
        <v>5091</v>
      </c>
      <c r="E849" s="2" t="s">
        <v>5092</v>
      </c>
      <c r="F849" s="2" t="s">
        <v>681</v>
      </c>
      <c r="G849" s="63">
        <v>215343310.49000001</v>
      </c>
      <c r="H849" s="64">
        <v>-37952232.950000003</v>
      </c>
      <c r="I849" s="153">
        <v>1384</v>
      </c>
      <c r="J849" s="2" t="s">
        <v>5093</v>
      </c>
      <c r="K849" s="2" t="s">
        <v>5094</v>
      </c>
      <c r="L849" s="2" t="s">
        <v>5095</v>
      </c>
      <c r="M849" s="1">
        <f t="shared" si="26"/>
        <v>3</v>
      </c>
      <c r="N849" s="155" t="str">
        <f>VLOOKUP(F:F,vlookup函数实操!A:B,2)</f>
        <v>行业A</v>
      </c>
      <c r="O849" s="155" t="str">
        <f>VLOOKUP(G:G,vlookup函数实操!H$1:I$6,2)</f>
        <v>营收较高</v>
      </c>
      <c r="P849" s="155" t="str">
        <f t="shared" si="27"/>
        <v>南京市</v>
      </c>
      <c r="Q849" s="155"/>
    </row>
    <row r="850" spans="1:17" ht="22.5" x14ac:dyDescent="0.4">
      <c r="A850" s="2" t="s">
        <v>30015</v>
      </c>
      <c r="B850" s="2" t="s">
        <v>5120</v>
      </c>
      <c r="C850" s="2" t="s">
        <v>0</v>
      </c>
      <c r="D850" s="2" t="s">
        <v>5121</v>
      </c>
      <c r="E850" s="2" t="s">
        <v>5122</v>
      </c>
      <c r="F850" s="2" t="s">
        <v>378</v>
      </c>
      <c r="G850" s="63">
        <v>251267905.94999999</v>
      </c>
      <c r="H850" s="64">
        <v>-25042297.350000001</v>
      </c>
      <c r="I850" s="153">
        <v>1606</v>
      </c>
      <c r="J850" s="2" t="s">
        <v>5123</v>
      </c>
      <c r="K850" s="2" t="s">
        <v>5124</v>
      </c>
      <c r="L850" s="2" t="s">
        <v>5125</v>
      </c>
      <c r="M850" s="1">
        <f t="shared" si="26"/>
        <v>1</v>
      </c>
      <c r="N850" s="155" t="str">
        <f>VLOOKUP(F:F,vlookup函数实操!A:B,2)</f>
        <v>行业C</v>
      </c>
      <c r="O850" s="155" t="str">
        <f>VLOOKUP(G:G,vlookup函数实操!H$1:I$6,2)</f>
        <v>营收较高</v>
      </c>
      <c r="P850" s="155" t="str">
        <f t="shared" si="27"/>
        <v>杭州市</v>
      </c>
      <c r="Q850" s="155"/>
    </row>
    <row r="851" spans="1:17" ht="22.5" x14ac:dyDescent="0.4">
      <c r="A851" s="2" t="s">
        <v>30014</v>
      </c>
      <c r="B851" s="2" t="s">
        <v>5126</v>
      </c>
      <c r="C851" s="2" t="s">
        <v>0</v>
      </c>
      <c r="D851" s="2" t="s">
        <v>5127</v>
      </c>
      <c r="E851" s="2" t="s">
        <v>5128</v>
      </c>
      <c r="F851" s="2" t="s">
        <v>661</v>
      </c>
      <c r="G851" s="63">
        <v>1687844978.97</v>
      </c>
      <c r="H851" s="64">
        <v>156272127.91</v>
      </c>
      <c r="I851" s="153" t="s">
        <v>5129</v>
      </c>
      <c r="J851" s="2" t="s">
        <v>5130</v>
      </c>
      <c r="K851" s="2" t="s">
        <v>5131</v>
      </c>
      <c r="L851" s="2" t="s">
        <v>5132</v>
      </c>
      <c r="M851" s="1">
        <f t="shared" si="26"/>
        <v>3</v>
      </c>
      <c r="N851" s="155" t="str">
        <f>VLOOKUP(F:F,vlookup函数实操!A:B,2)</f>
        <v>行业E</v>
      </c>
      <c r="O851" s="155" t="str">
        <f>VLOOKUP(G:G,vlookup函数实操!H$1:I$6,2)</f>
        <v>营收极高</v>
      </c>
      <c r="P851" s="155" t="str">
        <f t="shared" si="27"/>
        <v>福州市</v>
      </c>
      <c r="Q851" s="155"/>
    </row>
    <row r="852" spans="1:17" ht="22.5" x14ac:dyDescent="0.4">
      <c r="A852" s="2" t="s">
        <v>30014</v>
      </c>
      <c r="B852" s="2" t="s">
        <v>5133</v>
      </c>
      <c r="C852" s="2" t="s">
        <v>0</v>
      </c>
      <c r="D852" s="2" t="s">
        <v>5134</v>
      </c>
      <c r="E852" s="2" t="s">
        <v>5135</v>
      </c>
      <c r="F852" s="2" t="s">
        <v>338</v>
      </c>
      <c r="G852" s="63">
        <v>59403000000</v>
      </c>
      <c r="H852" s="64">
        <v>27578000000</v>
      </c>
      <c r="I852" s="153" t="s">
        <v>5136</v>
      </c>
      <c r="J852" s="2" t="s">
        <v>5137</v>
      </c>
      <c r="K852" s="2" t="s">
        <v>5138</v>
      </c>
      <c r="L852" s="2" t="s">
        <v>5139</v>
      </c>
      <c r="M852" s="1">
        <f t="shared" si="26"/>
        <v>1</v>
      </c>
      <c r="N852" s="155" t="str">
        <f>VLOOKUP(F:F,vlookup函数实操!A:B,2)</f>
        <v>行业E</v>
      </c>
      <c r="O852" s="155" t="str">
        <f>VLOOKUP(G:G,vlookup函数实操!H$1:I$6,2)</f>
        <v>营收极高</v>
      </c>
      <c r="P852" s="155" t="str">
        <f t="shared" si="27"/>
        <v>福州市</v>
      </c>
      <c r="Q852" s="155"/>
    </row>
    <row r="853" spans="1:17" ht="22.5" x14ac:dyDescent="0.4">
      <c r="A853" s="2" t="s">
        <v>30015</v>
      </c>
      <c r="B853" s="2" t="s">
        <v>15908</v>
      </c>
      <c r="C853" s="2" t="s">
        <v>0</v>
      </c>
      <c r="D853" s="2" t="s">
        <v>15909</v>
      </c>
      <c r="E853" s="2" t="s">
        <v>15910</v>
      </c>
      <c r="F853" s="2" t="s">
        <v>25</v>
      </c>
      <c r="G853" s="63">
        <v>516586055.66000003</v>
      </c>
      <c r="H853" s="64">
        <v>60714310.229999997</v>
      </c>
      <c r="I853" s="153">
        <v>673</v>
      </c>
      <c r="J853" s="2" t="s">
        <v>15911</v>
      </c>
      <c r="K853" s="2" t="s">
        <v>15912</v>
      </c>
      <c r="L853" s="2" t="s">
        <v>15913</v>
      </c>
      <c r="M853" s="1">
        <f t="shared" si="26"/>
        <v>3</v>
      </c>
      <c r="N853" s="155" t="str">
        <f>VLOOKUP(F:F,vlookup函数实操!A:B,2)</f>
        <v>行业B</v>
      </c>
      <c r="O853" s="155" t="str">
        <f>VLOOKUP(G:G,vlookup函数实操!H$1:I$6,2)</f>
        <v>营收较高</v>
      </c>
      <c r="P853" s="155" t="str">
        <f t="shared" si="27"/>
        <v>内蒙古自治区赤峰市</v>
      </c>
      <c r="Q853" s="155"/>
    </row>
    <row r="854" spans="1:17" ht="22.5" x14ac:dyDescent="0.4">
      <c r="A854" s="2" t="s">
        <v>30015</v>
      </c>
      <c r="B854" s="2" t="s">
        <v>5140</v>
      </c>
      <c r="C854" s="2" t="s">
        <v>0</v>
      </c>
      <c r="D854" s="2" t="s">
        <v>5141</v>
      </c>
      <c r="E854" s="2" t="s">
        <v>5142</v>
      </c>
      <c r="F854" s="2" t="s">
        <v>957</v>
      </c>
      <c r="G854" s="63">
        <v>259303191.93000001</v>
      </c>
      <c r="H854" s="64">
        <v>3889511.86</v>
      </c>
      <c r="I854" s="153">
        <v>2470</v>
      </c>
      <c r="J854" s="2" t="s">
        <v>5143</v>
      </c>
      <c r="K854" s="2" t="s">
        <v>5144</v>
      </c>
      <c r="L854" s="2" t="s">
        <v>5145</v>
      </c>
      <c r="M854" s="1">
        <f t="shared" si="26"/>
        <v>3</v>
      </c>
      <c r="N854" s="155" t="str">
        <f>VLOOKUP(F:F,vlookup函数实操!A:B,2)</f>
        <v>行业A</v>
      </c>
      <c r="O854" s="155" t="str">
        <f>VLOOKUP(G:G,vlookup函数实操!H$1:I$6,2)</f>
        <v>营收较高</v>
      </c>
      <c r="P854" s="155" t="str">
        <f t="shared" si="27"/>
        <v>泉州市</v>
      </c>
      <c r="Q854" s="155"/>
    </row>
    <row r="855" spans="1:17" ht="22.5" x14ac:dyDescent="0.4">
      <c r="A855" s="2" t="s">
        <v>30014</v>
      </c>
      <c r="B855" s="2" t="s">
        <v>7914</v>
      </c>
      <c r="C855" s="2" t="s">
        <v>0</v>
      </c>
      <c r="D855" s="2" t="s">
        <v>7915</v>
      </c>
      <c r="E855" s="2" t="s">
        <v>7916</v>
      </c>
      <c r="F855" s="2" t="s">
        <v>2051</v>
      </c>
      <c r="G855" s="63">
        <v>513719755.23000002</v>
      </c>
      <c r="H855" s="64">
        <v>38614451.619999997</v>
      </c>
      <c r="I855" s="153">
        <v>691</v>
      </c>
      <c r="J855" s="2" t="s">
        <v>7917</v>
      </c>
      <c r="K855" s="2" t="s">
        <v>7918</v>
      </c>
      <c r="L855" s="2" t="s">
        <v>7919</v>
      </c>
      <c r="M855" s="1">
        <f t="shared" si="26"/>
        <v>2</v>
      </c>
      <c r="N855" s="155" t="str">
        <f>VLOOKUP(F:F,vlookup函数实操!A:B,2)</f>
        <v>行业B</v>
      </c>
      <c r="O855" s="155" t="str">
        <f>VLOOKUP(G:G,vlookup函数实操!H$1:I$6,2)</f>
        <v>营收较高</v>
      </c>
      <c r="P855" s="155" t="str">
        <f t="shared" si="27"/>
        <v>苏州市</v>
      </c>
      <c r="Q855" s="155"/>
    </row>
    <row r="856" spans="1:17" ht="33.75" x14ac:dyDescent="0.4">
      <c r="A856" s="2" t="s">
        <v>30014</v>
      </c>
      <c r="B856" s="2" t="s">
        <v>6305</v>
      </c>
      <c r="C856" s="2" t="s">
        <v>0</v>
      </c>
      <c r="D856" s="2" t="s">
        <v>6306</v>
      </c>
      <c r="E856" s="2" t="s">
        <v>6307</v>
      </c>
      <c r="F856" s="2" t="s">
        <v>185</v>
      </c>
      <c r="G856" s="63">
        <v>26415603.280000001</v>
      </c>
      <c r="H856" s="64">
        <v>-1871361.67</v>
      </c>
      <c r="I856" s="153">
        <v>498</v>
      </c>
      <c r="J856" s="2" t="s">
        <v>6308</v>
      </c>
      <c r="K856" s="2" t="s">
        <v>6309</v>
      </c>
      <c r="L856" s="2" t="s">
        <v>6310</v>
      </c>
      <c r="M856" s="1">
        <f t="shared" si="26"/>
        <v>1</v>
      </c>
      <c r="N856" s="155" t="str">
        <f>VLOOKUP(F:F,vlookup函数实操!A:B,2)</f>
        <v>行业B</v>
      </c>
      <c r="O856" s="155" t="str">
        <f>VLOOKUP(G:G,vlookup函数实操!H$1:I$6,2)</f>
        <v>营收正常</v>
      </c>
      <c r="P856" s="155" t="str">
        <f t="shared" si="27"/>
        <v>武汉市</v>
      </c>
      <c r="Q856" s="155"/>
    </row>
    <row r="857" spans="1:17" ht="22.5" x14ac:dyDescent="0.4">
      <c r="A857" s="2" t="s">
        <v>30014</v>
      </c>
      <c r="B857" s="2" t="s">
        <v>5146</v>
      </c>
      <c r="C857" s="2" t="s">
        <v>0</v>
      </c>
      <c r="D857" s="2" t="s">
        <v>5147</v>
      </c>
      <c r="E857" s="2" t="s">
        <v>5148</v>
      </c>
      <c r="F857" s="2" t="s">
        <v>192</v>
      </c>
      <c r="G857" s="63">
        <v>178823879.19</v>
      </c>
      <c r="H857" s="64">
        <v>48952214.189999998</v>
      </c>
      <c r="I857" s="153">
        <v>468</v>
      </c>
      <c r="J857" s="2" t="s">
        <v>5149</v>
      </c>
      <c r="K857" s="2" t="s">
        <v>5150</v>
      </c>
      <c r="L857" s="2" t="s">
        <v>5151</v>
      </c>
      <c r="M857" s="1">
        <f t="shared" si="26"/>
        <v>1</v>
      </c>
      <c r="N857" s="155" t="str">
        <f>VLOOKUP(F:F,vlookup函数实操!A:B,2)</f>
        <v>行业B</v>
      </c>
      <c r="O857" s="155" t="str">
        <f>VLOOKUP(G:G,vlookup函数实操!H$1:I$6,2)</f>
        <v>营收较高</v>
      </c>
      <c r="P857" s="155" t="str">
        <f t="shared" si="27"/>
        <v>泉州市</v>
      </c>
      <c r="Q857" s="155"/>
    </row>
    <row r="858" spans="1:17" ht="33.75" x14ac:dyDescent="0.4">
      <c r="A858" s="2" t="s">
        <v>30015</v>
      </c>
      <c r="B858" s="2" t="s">
        <v>9690</v>
      </c>
      <c r="C858" s="2" t="s">
        <v>0</v>
      </c>
      <c r="D858" s="2" t="s">
        <v>9691</v>
      </c>
      <c r="E858" s="2" t="s">
        <v>9692</v>
      </c>
      <c r="F858" s="2" t="s">
        <v>32</v>
      </c>
      <c r="G858" s="63">
        <v>1272476880</v>
      </c>
      <c r="H858" s="64">
        <v>201083305.49000001</v>
      </c>
      <c r="I858" s="153">
        <v>6295</v>
      </c>
      <c r="J858" s="2" t="s">
        <v>9693</v>
      </c>
      <c r="K858" s="2" t="s">
        <v>9694</v>
      </c>
      <c r="L858" s="2" t="s">
        <v>9695</v>
      </c>
      <c r="M858" s="1">
        <f t="shared" si="26"/>
        <v>1</v>
      </c>
      <c r="N858" s="155" t="str">
        <f>VLOOKUP(F:F,vlookup函数实操!A:B,2)</f>
        <v>行业A</v>
      </c>
      <c r="O858" s="155" t="str">
        <f>VLOOKUP(G:G,vlookup函数实操!H$1:I$6,2)</f>
        <v>营收极高</v>
      </c>
      <c r="P858" s="155" t="str">
        <f t="shared" si="27"/>
        <v>深圳市</v>
      </c>
      <c r="Q858" s="155"/>
    </row>
    <row r="859" spans="1:17" ht="22.5" x14ac:dyDescent="0.4">
      <c r="A859" s="2" t="s">
        <v>30015</v>
      </c>
      <c r="B859" s="2" t="s">
        <v>14992</v>
      </c>
      <c r="C859" s="2" t="s">
        <v>0</v>
      </c>
      <c r="D859" s="2" t="s">
        <v>14993</v>
      </c>
      <c r="E859" s="2" t="s">
        <v>14994</v>
      </c>
      <c r="F859" s="2" t="s">
        <v>391</v>
      </c>
      <c r="G859" s="63">
        <v>354926166.69999999</v>
      </c>
      <c r="H859" s="64">
        <v>34013726.119999997</v>
      </c>
      <c r="I859" s="153">
        <v>2807</v>
      </c>
      <c r="J859" s="2" t="s">
        <v>14995</v>
      </c>
      <c r="K859" s="2" t="s">
        <v>14996</v>
      </c>
      <c r="L859" s="2" t="s">
        <v>14997</v>
      </c>
      <c r="M859" s="1">
        <f t="shared" si="26"/>
        <v>1</v>
      </c>
      <c r="N859" s="155" t="str">
        <f>VLOOKUP(F:F,vlookup函数实操!A:B,2)</f>
        <v>行业E</v>
      </c>
      <c r="O859" s="155" t="str">
        <f>VLOOKUP(G:G,vlookup函数实操!H$1:I$6,2)</f>
        <v>营收较高</v>
      </c>
      <c r="P859" s="155" t="str">
        <f t="shared" si="27"/>
        <v>宁波市</v>
      </c>
      <c r="Q859" s="155"/>
    </row>
    <row r="860" spans="1:17" x14ac:dyDescent="0.4">
      <c r="A860" s="2" t="s">
        <v>30015</v>
      </c>
      <c r="B860" s="2" t="s">
        <v>26698</v>
      </c>
      <c r="C860" s="2" t="s">
        <v>0</v>
      </c>
      <c r="D860" s="2" t="s">
        <v>26699</v>
      </c>
      <c r="E860" s="2" t="s">
        <v>26700</v>
      </c>
      <c r="F860" s="2" t="s">
        <v>378</v>
      </c>
      <c r="G860" s="63">
        <v>1441521067.8</v>
      </c>
      <c r="H860" s="64">
        <v>353110057.55000001</v>
      </c>
      <c r="I860" s="153">
        <v>4421</v>
      </c>
      <c r="J860" s="2" t="s">
        <v>26701</v>
      </c>
      <c r="K860" s="2" t="s">
        <v>26702</v>
      </c>
      <c r="L860" s="2" t="s">
        <v>26703</v>
      </c>
      <c r="M860" s="1">
        <f t="shared" si="26"/>
        <v>1</v>
      </c>
      <c r="N860" s="155" t="str">
        <f>VLOOKUP(F:F,vlookup函数实操!A:B,2)</f>
        <v>行业C</v>
      </c>
      <c r="O860" s="155" t="str">
        <f>VLOOKUP(G:G,vlookup函数实操!H$1:I$6,2)</f>
        <v>营收极高</v>
      </c>
      <c r="P860" s="155" t="str">
        <f t="shared" si="27"/>
        <v>成都市</v>
      </c>
      <c r="Q860" s="155"/>
    </row>
    <row r="861" spans="1:17" ht="22.5" x14ac:dyDescent="0.4">
      <c r="A861" s="2" t="s">
        <v>30015</v>
      </c>
      <c r="B861" s="2" t="s">
        <v>9123</v>
      </c>
      <c r="C861" s="2" t="s">
        <v>0</v>
      </c>
      <c r="D861" s="2" t="s">
        <v>9124</v>
      </c>
      <c r="E861" s="2" t="s">
        <v>9125</v>
      </c>
      <c r="F861" s="2" t="s">
        <v>110</v>
      </c>
      <c r="G861" s="63">
        <v>301958988.81999999</v>
      </c>
      <c r="H861" s="64">
        <v>74168573.480000004</v>
      </c>
      <c r="I861" s="153">
        <v>1279</v>
      </c>
      <c r="J861" s="2" t="s">
        <v>9126</v>
      </c>
      <c r="K861" s="2" t="s">
        <v>9127</v>
      </c>
      <c r="L861" s="2" t="s">
        <v>9128</v>
      </c>
      <c r="M861" s="1">
        <f t="shared" si="26"/>
        <v>1</v>
      </c>
      <c r="N861" s="155" t="str">
        <f>VLOOKUP(F:F,vlookup函数实操!A:B,2)</f>
        <v>行业C</v>
      </c>
      <c r="O861" s="155" t="str">
        <f>VLOOKUP(G:G,vlookup函数实操!H$1:I$6,2)</f>
        <v>营收较高</v>
      </c>
      <c r="P861" s="155" t="str">
        <f t="shared" si="27"/>
        <v>沈阳市</v>
      </c>
      <c r="Q861" s="155"/>
    </row>
    <row r="862" spans="1:17" ht="22.5" x14ac:dyDescent="0.4">
      <c r="A862" s="2" t="s">
        <v>30015</v>
      </c>
      <c r="B862" s="2" t="s">
        <v>5152</v>
      </c>
      <c r="C862" s="2" t="s">
        <v>0</v>
      </c>
      <c r="D862" s="2" t="s">
        <v>5153</v>
      </c>
      <c r="E862" s="2" t="s">
        <v>5154</v>
      </c>
      <c r="F862" s="2" t="s">
        <v>74</v>
      </c>
      <c r="G862" s="63">
        <v>239079030.40000001</v>
      </c>
      <c r="H862" s="64">
        <v>-63524499.770000003</v>
      </c>
      <c r="I862" s="153">
        <v>2086</v>
      </c>
      <c r="J862" s="2" t="s">
        <v>5155</v>
      </c>
      <c r="K862" s="2" t="s">
        <v>5156</v>
      </c>
      <c r="L862" s="2" t="s">
        <v>5157</v>
      </c>
      <c r="M862" s="1">
        <f t="shared" si="26"/>
        <v>2</v>
      </c>
      <c r="N862" s="155" t="str">
        <f>VLOOKUP(F:F,vlookup函数实操!A:B,2)</f>
        <v>行业D</v>
      </c>
      <c r="O862" s="155" t="str">
        <f>VLOOKUP(G:G,vlookup函数实操!H$1:I$6,2)</f>
        <v>营收较高</v>
      </c>
      <c r="P862" s="155" t="str">
        <f t="shared" si="27"/>
        <v>深圳市</v>
      </c>
      <c r="Q862" s="155"/>
    </row>
    <row r="863" spans="1:17" ht="22.5" x14ac:dyDescent="0.4">
      <c r="A863" s="2" t="s">
        <v>30015</v>
      </c>
      <c r="B863" s="2" t="s">
        <v>12798</v>
      </c>
      <c r="C863" s="2" t="s">
        <v>0</v>
      </c>
      <c r="D863" s="2" t="s">
        <v>12799</v>
      </c>
      <c r="E863" s="2" t="s">
        <v>12800</v>
      </c>
      <c r="F863" s="2" t="s">
        <v>719</v>
      </c>
      <c r="G863" s="63">
        <v>939249461.05999994</v>
      </c>
      <c r="H863" s="64">
        <v>231247817.91999999</v>
      </c>
      <c r="I863" s="153">
        <v>1236</v>
      </c>
      <c r="J863" s="2" t="s">
        <v>12801</v>
      </c>
      <c r="K863" s="2" t="s">
        <v>12802</v>
      </c>
      <c r="L863" s="2" t="s">
        <v>12803</v>
      </c>
      <c r="M863" s="1">
        <f t="shared" si="26"/>
        <v>3</v>
      </c>
      <c r="N863" s="155" t="str">
        <f>VLOOKUP(F:F,vlookup函数实操!A:B,2)</f>
        <v>行业C</v>
      </c>
      <c r="O863" s="155" t="str">
        <f>VLOOKUP(G:G,vlookup函数实操!H$1:I$6,2)</f>
        <v>营收较高</v>
      </c>
      <c r="P863" s="155" t="str">
        <f t="shared" si="27"/>
        <v>咸阳市</v>
      </c>
      <c r="Q863" s="155"/>
    </row>
    <row r="864" spans="1:17" ht="22.5" x14ac:dyDescent="0.4">
      <c r="A864" s="2" t="s">
        <v>30014</v>
      </c>
      <c r="B864" s="2" t="s">
        <v>20918</v>
      </c>
      <c r="C864" s="2" t="s">
        <v>0</v>
      </c>
      <c r="D864" s="2" t="s">
        <v>20919</v>
      </c>
      <c r="E864" s="2" t="s">
        <v>20920</v>
      </c>
      <c r="F864" s="2" t="s">
        <v>88</v>
      </c>
      <c r="G864" s="63">
        <v>8574950101.46</v>
      </c>
      <c r="H864" s="64">
        <v>1719767113.29</v>
      </c>
      <c r="I864" s="153" t="s">
        <v>20921</v>
      </c>
      <c r="J864" s="2" t="s">
        <v>20922</v>
      </c>
      <c r="K864" s="2" t="s">
        <v>20923</v>
      </c>
      <c r="L864" s="2" t="s">
        <v>20924</v>
      </c>
      <c r="M864" s="1">
        <f t="shared" si="26"/>
        <v>1</v>
      </c>
      <c r="N864" s="155" t="str">
        <f>VLOOKUP(F:F,vlookup函数实操!A:B,2)</f>
        <v>行业C</v>
      </c>
      <c r="O864" s="155" t="str">
        <f>VLOOKUP(G:G,vlookup函数实操!H$1:I$6,2)</f>
        <v>营收极高</v>
      </c>
      <c r="P864" s="155" t="str">
        <f t="shared" si="27"/>
        <v>宜昌市</v>
      </c>
      <c r="Q864" s="155"/>
    </row>
    <row r="865" spans="1:17" ht="22.5" x14ac:dyDescent="0.4">
      <c r="A865" s="2" t="s">
        <v>30014</v>
      </c>
      <c r="B865" s="2" t="s">
        <v>11358</v>
      </c>
      <c r="C865" s="2" t="s">
        <v>0</v>
      </c>
      <c r="D865" s="2" t="s">
        <v>11359</v>
      </c>
      <c r="E865" s="2" t="s">
        <v>11360</v>
      </c>
      <c r="F865" s="2" t="s">
        <v>1874</v>
      </c>
      <c r="G865" s="63">
        <v>98137333.079999998</v>
      </c>
      <c r="H865" s="64">
        <v>7967956.4699999997</v>
      </c>
      <c r="I865" s="153">
        <v>889</v>
      </c>
      <c r="J865" s="2" t="s">
        <v>11361</v>
      </c>
      <c r="K865" s="2" t="s">
        <v>11362</v>
      </c>
      <c r="L865" s="2" t="s">
        <v>11363</v>
      </c>
      <c r="M865" s="1">
        <f t="shared" si="26"/>
        <v>1</v>
      </c>
      <c r="N865" s="155" t="str">
        <f>VLOOKUP(F:F,vlookup函数实操!A:B,2)</f>
        <v>行业C</v>
      </c>
      <c r="O865" s="155" t="str">
        <f>VLOOKUP(G:G,vlookup函数实操!H$1:I$6,2)</f>
        <v>营收正常</v>
      </c>
      <c r="P865" s="155" t="str">
        <f t="shared" si="27"/>
        <v>上海市</v>
      </c>
      <c r="Q865" s="155"/>
    </row>
    <row r="866" spans="1:17" ht="22.5" x14ac:dyDescent="0.4">
      <c r="A866" s="2" t="s">
        <v>30015</v>
      </c>
      <c r="B866" s="2" t="s">
        <v>25268</v>
      </c>
      <c r="C866" s="2" t="s">
        <v>0</v>
      </c>
      <c r="D866" s="2" t="s">
        <v>25269</v>
      </c>
      <c r="E866" s="2" t="s">
        <v>25270</v>
      </c>
      <c r="F866" s="2" t="s">
        <v>171</v>
      </c>
      <c r="G866" s="63">
        <v>123854048.81</v>
      </c>
      <c r="H866" s="64">
        <v>-32002285.039999999</v>
      </c>
      <c r="I866" s="153">
        <v>1862</v>
      </c>
      <c r="J866" s="2" t="s">
        <v>25271</v>
      </c>
      <c r="K866" s="2" t="s">
        <v>25272</v>
      </c>
      <c r="L866" s="2" t="s">
        <v>25273</v>
      </c>
      <c r="M866" s="1">
        <f t="shared" si="26"/>
        <v>1</v>
      </c>
      <c r="N866" s="155" t="str">
        <f>VLOOKUP(F:F,vlookup函数实操!A:B,2)</f>
        <v>行业A</v>
      </c>
      <c r="O866" s="155" t="str">
        <f>VLOOKUP(G:G,vlookup函数实操!H$1:I$6,2)</f>
        <v>营收较高</v>
      </c>
      <c r="P866" s="155" t="str">
        <f t="shared" si="27"/>
        <v>福州市</v>
      </c>
      <c r="Q866" s="155"/>
    </row>
    <row r="867" spans="1:17" ht="22.5" x14ac:dyDescent="0.4">
      <c r="A867" s="2" t="s">
        <v>30015</v>
      </c>
      <c r="B867" s="2" t="s">
        <v>9684</v>
      </c>
      <c r="C867" s="2" t="s">
        <v>0</v>
      </c>
      <c r="D867" s="2" t="s">
        <v>9685</v>
      </c>
      <c r="E867" s="2" t="s">
        <v>9686</v>
      </c>
      <c r="F867" s="2" t="s">
        <v>171</v>
      </c>
      <c r="G867" s="63">
        <v>664448341.16999996</v>
      </c>
      <c r="H867" s="64">
        <v>167580779.13</v>
      </c>
      <c r="I867" s="153">
        <v>1824</v>
      </c>
      <c r="J867" s="2" t="s">
        <v>9687</v>
      </c>
      <c r="K867" s="2" t="s">
        <v>9688</v>
      </c>
      <c r="L867" s="2" t="s">
        <v>9689</v>
      </c>
      <c r="M867" s="1">
        <f t="shared" si="26"/>
        <v>1</v>
      </c>
      <c r="N867" s="155" t="str">
        <f>VLOOKUP(F:F,vlookup函数实操!A:B,2)</f>
        <v>行业A</v>
      </c>
      <c r="O867" s="155" t="str">
        <f>VLOOKUP(G:G,vlookup函数实操!H$1:I$6,2)</f>
        <v>营收较高</v>
      </c>
      <c r="P867" s="155" t="str">
        <f t="shared" si="27"/>
        <v>深圳市</v>
      </c>
      <c r="Q867" s="155"/>
    </row>
    <row r="868" spans="1:17" ht="22.5" x14ac:dyDescent="0.4">
      <c r="A868" s="2" t="s">
        <v>30014</v>
      </c>
      <c r="B868" s="2" t="s">
        <v>26952</v>
      </c>
      <c r="C868" s="2" t="s">
        <v>0</v>
      </c>
      <c r="D868" s="2" t="s">
        <v>26953</v>
      </c>
      <c r="E868" s="2" t="s">
        <v>26954</v>
      </c>
      <c r="F868" s="2" t="s">
        <v>74</v>
      </c>
      <c r="G868" s="63">
        <v>2132367695.8199999</v>
      </c>
      <c r="H868" s="64">
        <v>269565296.19</v>
      </c>
      <c r="I868" s="153">
        <v>7867</v>
      </c>
      <c r="J868" s="2" t="s">
        <v>26955</v>
      </c>
      <c r="K868" s="2" t="s">
        <v>26956</v>
      </c>
      <c r="L868" s="2" t="s">
        <v>26957</v>
      </c>
      <c r="M868" s="1">
        <f t="shared" si="26"/>
        <v>2</v>
      </c>
      <c r="N868" s="155" t="str">
        <f>VLOOKUP(F:F,vlookup函数实操!A:B,2)</f>
        <v>行业D</v>
      </c>
      <c r="O868" s="155" t="str">
        <f>VLOOKUP(G:G,vlookup函数实操!H$1:I$6,2)</f>
        <v>营收极高</v>
      </c>
      <c r="P868" s="155" t="str">
        <f t="shared" si="27"/>
        <v>常州市</v>
      </c>
      <c r="Q868" s="155"/>
    </row>
    <row r="869" spans="1:17" ht="22.5" x14ac:dyDescent="0.4">
      <c r="A869" s="2" t="s">
        <v>30015</v>
      </c>
      <c r="B869" s="2" t="s">
        <v>27770</v>
      </c>
      <c r="C869" s="2" t="s">
        <v>0</v>
      </c>
      <c r="D869" s="2" t="s">
        <v>27771</v>
      </c>
      <c r="E869" s="2" t="s">
        <v>27772</v>
      </c>
      <c r="F869" s="2" t="s">
        <v>185</v>
      </c>
      <c r="G869" s="63">
        <v>49362070.579999998</v>
      </c>
      <c r="H869" s="64">
        <v>-8240305.8300000001</v>
      </c>
      <c r="I869" s="153">
        <v>604</v>
      </c>
      <c r="J869" s="2" t="s">
        <v>27773</v>
      </c>
      <c r="K869" s="2" t="s">
        <v>27774</v>
      </c>
      <c r="L869" s="2" t="s">
        <v>27775</v>
      </c>
      <c r="M869" s="1">
        <f t="shared" si="26"/>
        <v>1</v>
      </c>
      <c r="N869" s="155" t="str">
        <f>VLOOKUP(F:F,vlookup函数实操!A:B,2)</f>
        <v>行业B</v>
      </c>
      <c r="O869" s="155" t="str">
        <f>VLOOKUP(G:G,vlookup函数实操!H$1:I$6,2)</f>
        <v>营收正常</v>
      </c>
      <c r="P869" s="155" t="str">
        <f t="shared" si="27"/>
        <v>北京市</v>
      </c>
      <c r="Q869" s="155"/>
    </row>
    <row r="870" spans="1:17" ht="22.5" x14ac:dyDescent="0.4">
      <c r="A870" s="2" t="s">
        <v>30015</v>
      </c>
      <c r="B870" s="2" t="s">
        <v>25274</v>
      </c>
      <c r="C870" s="2" t="s">
        <v>0</v>
      </c>
      <c r="D870" s="2" t="s">
        <v>25275</v>
      </c>
      <c r="E870" s="2" t="s">
        <v>25276</v>
      </c>
      <c r="F870" s="2" t="s">
        <v>163</v>
      </c>
      <c r="G870" s="63">
        <v>2950478580.6599998</v>
      </c>
      <c r="H870" s="64">
        <v>117813712.08</v>
      </c>
      <c r="I870" s="153" t="s">
        <v>25277</v>
      </c>
      <c r="J870" s="2" t="s">
        <v>25278</v>
      </c>
      <c r="K870" s="2" t="s">
        <v>25279</v>
      </c>
      <c r="L870" s="2" t="s">
        <v>25280</v>
      </c>
      <c r="M870" s="1">
        <f t="shared" si="26"/>
        <v>4</v>
      </c>
      <c r="N870" s="155" t="str">
        <f>VLOOKUP(F:F,vlookup函数实操!A:B,2)</f>
        <v>行业D</v>
      </c>
      <c r="O870" s="155" t="str">
        <f>VLOOKUP(G:G,vlookup函数实操!H$1:I$6,2)</f>
        <v>营收极高</v>
      </c>
      <c r="P870" s="155" t="str">
        <f t="shared" si="27"/>
        <v>福州市</v>
      </c>
      <c r="Q870" s="155"/>
    </row>
    <row r="871" spans="1:17" ht="22.5" x14ac:dyDescent="0.4">
      <c r="A871" s="2" t="s">
        <v>30015</v>
      </c>
      <c r="B871" s="2" t="s">
        <v>21995</v>
      </c>
      <c r="C871" s="2" t="s">
        <v>0</v>
      </c>
      <c r="D871" s="2" t="s">
        <v>21996</v>
      </c>
      <c r="E871" s="2" t="s">
        <v>21997</v>
      </c>
      <c r="F871" s="2" t="s">
        <v>103</v>
      </c>
      <c r="G871" s="63">
        <v>288367408.23000002</v>
      </c>
      <c r="H871" s="64">
        <v>37645102.579999998</v>
      </c>
      <c r="I871" s="153">
        <v>1354</v>
      </c>
      <c r="J871" s="2" t="s">
        <v>21998</v>
      </c>
      <c r="K871" s="2" t="s">
        <v>21999</v>
      </c>
      <c r="L871" s="2" t="s">
        <v>22000</v>
      </c>
      <c r="M871" s="1">
        <f t="shared" si="26"/>
        <v>1</v>
      </c>
      <c r="N871" s="155" t="str">
        <f>VLOOKUP(F:F,vlookup函数实操!A:B,2)</f>
        <v>行业A</v>
      </c>
      <c r="O871" s="155" t="str">
        <f>VLOOKUP(G:G,vlookup函数实操!H$1:I$6,2)</f>
        <v>营收较高</v>
      </c>
      <c r="P871" s="155" t="str">
        <f t="shared" si="27"/>
        <v>杭州市</v>
      </c>
      <c r="Q871" s="155"/>
    </row>
    <row r="872" spans="1:17" ht="22.5" x14ac:dyDescent="0.4">
      <c r="A872" s="2" t="s">
        <v>30014</v>
      </c>
      <c r="B872" s="2" t="s">
        <v>15405</v>
      </c>
      <c r="C872" s="2" t="s">
        <v>0</v>
      </c>
      <c r="D872" s="2" t="s">
        <v>15406</v>
      </c>
      <c r="E872" s="2" t="s">
        <v>15407</v>
      </c>
      <c r="F872" s="2" t="s">
        <v>54</v>
      </c>
      <c r="G872" s="63">
        <v>125130821.56</v>
      </c>
      <c r="H872" s="64">
        <v>38199498.060000002</v>
      </c>
      <c r="I872" s="153">
        <v>485</v>
      </c>
      <c r="J872" s="2" t="s">
        <v>15408</v>
      </c>
      <c r="K872" s="2" t="s">
        <v>15409</v>
      </c>
      <c r="L872" s="2" t="s">
        <v>15410</v>
      </c>
      <c r="M872" s="1">
        <f t="shared" si="26"/>
        <v>2</v>
      </c>
      <c r="N872" s="155" t="str">
        <f>VLOOKUP(F:F,vlookup函数实操!A:B,2)</f>
        <v>行业E</v>
      </c>
      <c r="O872" s="155" t="str">
        <f>VLOOKUP(G:G,vlookup函数实操!H$1:I$6,2)</f>
        <v>营收较高</v>
      </c>
      <c r="P872" s="155" t="str">
        <f t="shared" si="27"/>
        <v>南通市</v>
      </c>
      <c r="Q872" s="155"/>
    </row>
    <row r="873" spans="1:17" x14ac:dyDescent="0.4">
      <c r="A873" s="2" t="s">
        <v>30015</v>
      </c>
      <c r="B873" s="2" t="s">
        <v>5096</v>
      </c>
      <c r="C873" s="2" t="s">
        <v>0</v>
      </c>
      <c r="D873" s="2" t="s">
        <v>5097</v>
      </c>
      <c r="E873" s="2" t="s">
        <v>5098</v>
      </c>
      <c r="F873" s="2" t="s">
        <v>681</v>
      </c>
      <c r="G873" s="63">
        <v>803059472.48000002</v>
      </c>
      <c r="H873" s="64">
        <v>86689236.129999995</v>
      </c>
      <c r="I873" s="153">
        <v>1480</v>
      </c>
      <c r="J873" s="2" t="s">
        <v>5099</v>
      </c>
      <c r="K873" s="2" t="s">
        <v>5100</v>
      </c>
      <c r="L873" s="2" t="s">
        <v>5101</v>
      </c>
      <c r="M873" s="1">
        <f t="shared" si="26"/>
        <v>1</v>
      </c>
      <c r="N873" s="155" t="str">
        <f>VLOOKUP(F:F,vlookup函数实操!A:B,2)</f>
        <v>行业A</v>
      </c>
      <c r="O873" s="155" t="str">
        <f>VLOOKUP(G:G,vlookup函数实操!H$1:I$6,2)</f>
        <v>营收较高</v>
      </c>
      <c r="P873" s="155" t="str">
        <f t="shared" si="27"/>
        <v>佛山市</v>
      </c>
      <c r="Q873" s="155"/>
    </row>
    <row r="874" spans="1:17" ht="22.5" x14ac:dyDescent="0.4">
      <c r="A874" s="2" t="s">
        <v>30015</v>
      </c>
      <c r="B874" s="2" t="s">
        <v>23977</v>
      </c>
      <c r="C874" s="2" t="s">
        <v>0</v>
      </c>
      <c r="D874" s="2" t="s">
        <v>23978</v>
      </c>
      <c r="E874" s="2" t="s">
        <v>23979</v>
      </c>
      <c r="F874" s="2" t="s">
        <v>4684</v>
      </c>
      <c r="G874" s="63">
        <v>588406271.08000004</v>
      </c>
      <c r="H874" s="64">
        <v>-26860263.539999999</v>
      </c>
      <c r="I874" s="153">
        <v>1778</v>
      </c>
      <c r="J874" s="2" t="s">
        <v>23980</v>
      </c>
      <c r="K874" s="2" t="s">
        <v>23981</v>
      </c>
      <c r="L874" s="2" t="s">
        <v>23982</v>
      </c>
      <c r="M874" s="1">
        <f t="shared" si="26"/>
        <v>1</v>
      </c>
      <c r="N874" s="155" t="str">
        <f>VLOOKUP(F:F,vlookup函数实操!A:B,2)</f>
        <v>行业B</v>
      </c>
      <c r="O874" s="155" t="str">
        <f>VLOOKUP(G:G,vlookup函数实操!H$1:I$6,2)</f>
        <v>营收较高</v>
      </c>
      <c r="P874" s="155" t="str">
        <f t="shared" si="27"/>
        <v>佛山市</v>
      </c>
      <c r="Q874" s="155"/>
    </row>
    <row r="875" spans="1:17" ht="22.5" x14ac:dyDescent="0.4">
      <c r="A875" s="2" t="s">
        <v>30015</v>
      </c>
      <c r="B875" s="2" t="s">
        <v>5108</v>
      </c>
      <c r="C875" s="2" t="s">
        <v>0</v>
      </c>
      <c r="D875" s="2" t="s">
        <v>5109</v>
      </c>
      <c r="E875" s="2" t="s">
        <v>5110</v>
      </c>
      <c r="F875" s="2" t="s">
        <v>681</v>
      </c>
      <c r="G875" s="63">
        <v>369310262.88</v>
      </c>
      <c r="H875" s="64">
        <v>-9530402.6300000008</v>
      </c>
      <c r="I875" s="153">
        <v>2179</v>
      </c>
      <c r="J875" s="2" t="s">
        <v>5111</v>
      </c>
      <c r="K875" s="2" t="s">
        <v>5112</v>
      </c>
      <c r="L875" s="2" t="s">
        <v>5113</v>
      </c>
      <c r="M875" s="1">
        <f t="shared" si="26"/>
        <v>3</v>
      </c>
      <c r="N875" s="155" t="str">
        <f>VLOOKUP(F:F,vlookup函数实操!A:B,2)</f>
        <v>行业A</v>
      </c>
      <c r="O875" s="155" t="str">
        <f>VLOOKUP(G:G,vlookup函数实操!H$1:I$6,2)</f>
        <v>营收较高</v>
      </c>
      <c r="P875" s="155" t="str">
        <f t="shared" si="27"/>
        <v>广州市</v>
      </c>
      <c r="Q875" s="155"/>
    </row>
    <row r="876" spans="1:17" ht="22.5" x14ac:dyDescent="0.4">
      <c r="A876" s="2" t="s">
        <v>30015</v>
      </c>
      <c r="B876" s="2" t="s">
        <v>5102</v>
      </c>
      <c r="C876" s="2" t="s">
        <v>0</v>
      </c>
      <c r="D876" s="2" t="s">
        <v>5103</v>
      </c>
      <c r="E876" s="2" t="s">
        <v>5104</v>
      </c>
      <c r="F876" s="2" t="s">
        <v>2051</v>
      </c>
      <c r="G876" s="63">
        <v>446748878.97000003</v>
      </c>
      <c r="H876" s="64">
        <v>51213276.950000003</v>
      </c>
      <c r="I876" s="153">
        <v>167</v>
      </c>
      <c r="J876" s="2" t="s">
        <v>5105</v>
      </c>
      <c r="K876" s="2" t="s">
        <v>5106</v>
      </c>
      <c r="L876" s="2" t="s">
        <v>5107</v>
      </c>
      <c r="M876" s="1">
        <f t="shared" si="26"/>
        <v>3</v>
      </c>
      <c r="N876" s="155" t="str">
        <f>VLOOKUP(F:F,vlookup函数实操!A:B,2)</f>
        <v>行业B</v>
      </c>
      <c r="O876" s="155" t="str">
        <f>VLOOKUP(G:G,vlookup函数实操!H$1:I$6,2)</f>
        <v>营收较高</v>
      </c>
      <c r="P876" s="155" t="str">
        <f t="shared" si="27"/>
        <v>汕头市</v>
      </c>
      <c r="Q876" s="155"/>
    </row>
    <row r="877" spans="1:17" ht="22.5" x14ac:dyDescent="0.4">
      <c r="A877" s="2" t="s">
        <v>30015</v>
      </c>
      <c r="B877" s="2" t="s">
        <v>22001</v>
      </c>
      <c r="C877" s="2" t="s">
        <v>0</v>
      </c>
      <c r="D877" s="2" t="s">
        <v>22002</v>
      </c>
      <c r="E877" s="2" t="s">
        <v>22003</v>
      </c>
      <c r="F877" s="2" t="s">
        <v>88</v>
      </c>
      <c r="G877" s="63">
        <v>176686503.18000001</v>
      </c>
      <c r="H877" s="64">
        <v>22636788.760000002</v>
      </c>
      <c r="I877" s="153">
        <v>851</v>
      </c>
      <c r="J877" s="2" t="s">
        <v>22004</v>
      </c>
      <c r="K877" s="2" t="s">
        <v>22005</v>
      </c>
      <c r="L877" s="2" t="s">
        <v>22006</v>
      </c>
      <c r="M877" s="1">
        <f t="shared" si="26"/>
        <v>1</v>
      </c>
      <c r="N877" s="155" t="str">
        <f>VLOOKUP(F:F,vlookup函数实操!A:B,2)</f>
        <v>行业C</v>
      </c>
      <c r="O877" s="155" t="str">
        <f>VLOOKUP(G:G,vlookup函数实操!H$1:I$6,2)</f>
        <v>营收较高</v>
      </c>
      <c r="P877" s="155" t="str">
        <f t="shared" si="27"/>
        <v>杭州市</v>
      </c>
      <c r="Q877" s="155"/>
    </row>
    <row r="878" spans="1:17" ht="22.5" x14ac:dyDescent="0.4">
      <c r="A878" s="2" t="s">
        <v>30014</v>
      </c>
      <c r="B878" s="2" t="s">
        <v>23893</v>
      </c>
      <c r="C878" s="2" t="s">
        <v>0</v>
      </c>
      <c r="D878" s="2" t="s">
        <v>23894</v>
      </c>
      <c r="E878" s="2" t="s">
        <v>23895</v>
      </c>
      <c r="F878" s="2" t="s">
        <v>88</v>
      </c>
      <c r="G878" s="63">
        <v>277656519.86000001</v>
      </c>
      <c r="H878" s="64">
        <v>22903798.559999999</v>
      </c>
      <c r="I878" s="153">
        <v>2608</v>
      </c>
      <c r="J878" s="2" t="s">
        <v>23896</v>
      </c>
      <c r="K878" s="2" t="s">
        <v>23897</v>
      </c>
      <c r="L878" s="2" t="s">
        <v>23898</v>
      </c>
      <c r="M878" s="1">
        <f t="shared" si="26"/>
        <v>2</v>
      </c>
      <c r="N878" s="155" t="str">
        <f>VLOOKUP(F:F,vlookup函数实操!A:B,2)</f>
        <v>行业C</v>
      </c>
      <c r="O878" s="155" t="str">
        <f>VLOOKUP(G:G,vlookup函数实操!H$1:I$6,2)</f>
        <v>营收较高</v>
      </c>
      <c r="P878" s="155" t="str">
        <f t="shared" si="27"/>
        <v>肇庆市</v>
      </c>
      <c r="Q878" s="155"/>
    </row>
    <row r="879" spans="1:17" ht="22.5" x14ac:dyDescent="0.4">
      <c r="A879" s="2" t="s">
        <v>30014</v>
      </c>
      <c r="B879" s="2" t="s">
        <v>5114</v>
      </c>
      <c r="C879" s="2" t="s">
        <v>0</v>
      </c>
      <c r="D879" s="2" t="s">
        <v>5115</v>
      </c>
      <c r="E879" s="2" t="s">
        <v>5116</v>
      </c>
      <c r="F879" s="2" t="s">
        <v>54</v>
      </c>
      <c r="G879" s="63">
        <v>66338304.810000002</v>
      </c>
      <c r="H879" s="64">
        <v>-10958613.18</v>
      </c>
      <c r="I879" s="153">
        <v>531</v>
      </c>
      <c r="J879" s="2" t="s">
        <v>5117</v>
      </c>
      <c r="K879" s="2" t="s">
        <v>5118</v>
      </c>
      <c r="L879" s="2" t="s">
        <v>5119</v>
      </c>
      <c r="M879" s="1">
        <f t="shared" si="26"/>
        <v>1</v>
      </c>
      <c r="N879" s="155" t="str">
        <f>VLOOKUP(F:F,vlookup函数实操!A:B,2)</f>
        <v>行业E</v>
      </c>
      <c r="O879" s="155" t="str">
        <f>VLOOKUP(G:G,vlookup函数实操!H$1:I$6,2)</f>
        <v>营收正常</v>
      </c>
      <c r="P879" s="155" t="str">
        <f t="shared" si="27"/>
        <v>湖州市</v>
      </c>
      <c r="Q879" s="155"/>
    </row>
    <row r="880" spans="1:17" ht="22.5" x14ac:dyDescent="0.4">
      <c r="A880" s="2" t="s">
        <v>30013</v>
      </c>
      <c r="B880" s="2" t="s">
        <v>23098</v>
      </c>
      <c r="C880" s="2" t="s">
        <v>0</v>
      </c>
      <c r="D880" s="2" t="s">
        <v>23099</v>
      </c>
      <c r="E880" s="2" t="s">
        <v>23100</v>
      </c>
      <c r="F880" s="2" t="s">
        <v>199</v>
      </c>
      <c r="G880" s="63">
        <v>26761817.699999999</v>
      </c>
      <c r="H880" s="64">
        <v>7819569.5099999998</v>
      </c>
      <c r="I880" s="153">
        <v>288</v>
      </c>
      <c r="J880" s="2" t="s">
        <v>23101</v>
      </c>
      <c r="K880" s="2" t="s">
        <v>23102</v>
      </c>
      <c r="L880" s="2" t="s">
        <v>23103</v>
      </c>
      <c r="M880" s="1">
        <f t="shared" si="26"/>
        <v>2</v>
      </c>
      <c r="N880" s="155" t="str">
        <f>VLOOKUP(F:F,vlookup函数实操!A:B,2)</f>
        <v>行业E</v>
      </c>
      <c r="O880" s="155" t="str">
        <f>VLOOKUP(G:G,vlookup函数实操!H$1:I$6,2)</f>
        <v>营收正常</v>
      </c>
      <c r="P880" s="155" t="str">
        <f t="shared" si="27"/>
        <v>广西壮族自治区桂林市</v>
      </c>
      <c r="Q880" s="155"/>
    </row>
    <row r="881" spans="1:17" x14ac:dyDescent="0.4">
      <c r="A881" s="2" t="s">
        <v>30014</v>
      </c>
      <c r="B881" s="2" t="s">
        <v>5158</v>
      </c>
      <c r="C881" s="2" t="s">
        <v>0</v>
      </c>
      <c r="D881" s="2" t="s">
        <v>5159</v>
      </c>
      <c r="E881" s="2" t="s">
        <v>5160</v>
      </c>
      <c r="F881" s="2" t="s">
        <v>40</v>
      </c>
      <c r="G881" s="63">
        <v>307143263.19</v>
      </c>
      <c r="H881" s="64">
        <v>-73858217.120000005</v>
      </c>
      <c r="I881" s="153">
        <v>7566</v>
      </c>
      <c r="J881" s="2" t="s">
        <v>5161</v>
      </c>
      <c r="K881" s="2" t="s">
        <v>5162</v>
      </c>
      <c r="L881" s="2" t="s">
        <v>5163</v>
      </c>
      <c r="M881" s="1">
        <f t="shared" si="26"/>
        <v>1</v>
      </c>
      <c r="N881" s="155" t="str">
        <f>VLOOKUP(F:F,vlookup函数实操!A:B,2)</f>
        <v>行业C</v>
      </c>
      <c r="O881" s="155" t="str">
        <f>VLOOKUP(G:G,vlookup函数实操!H$1:I$6,2)</f>
        <v>营收较高</v>
      </c>
      <c r="P881" s="155" t="str">
        <f t="shared" si="27"/>
        <v>杭州市</v>
      </c>
      <c r="Q881" s="155"/>
    </row>
    <row r="882" spans="1:17" ht="22.5" x14ac:dyDescent="0.4">
      <c r="A882" s="2" t="s">
        <v>30015</v>
      </c>
      <c r="B882" s="2" t="s">
        <v>11364</v>
      </c>
      <c r="C882" s="2" t="s">
        <v>0</v>
      </c>
      <c r="D882" s="2" t="s">
        <v>11365</v>
      </c>
      <c r="E882" s="2" t="s">
        <v>11366</v>
      </c>
      <c r="F882" s="2" t="s">
        <v>40</v>
      </c>
      <c r="G882" s="63">
        <v>23797686.059999999</v>
      </c>
      <c r="H882" s="64">
        <v>-29223915.93</v>
      </c>
      <c r="I882" s="153">
        <v>797</v>
      </c>
      <c r="J882" s="2" t="s">
        <v>11367</v>
      </c>
      <c r="K882" s="2" t="s">
        <v>11368</v>
      </c>
      <c r="L882" s="2" t="s">
        <v>11369</v>
      </c>
      <c r="M882" s="1">
        <f t="shared" si="26"/>
        <v>1</v>
      </c>
      <c r="N882" s="155" t="str">
        <f>VLOOKUP(F:F,vlookup函数实操!A:B,2)</f>
        <v>行业C</v>
      </c>
      <c r="O882" s="155" t="str">
        <f>VLOOKUP(G:G,vlookup函数实操!H$1:I$6,2)</f>
        <v>营收正常</v>
      </c>
      <c r="P882" s="155" t="str">
        <f t="shared" si="27"/>
        <v>上海市</v>
      </c>
      <c r="Q882" s="155"/>
    </row>
    <row r="883" spans="1:17" ht="22.5" x14ac:dyDescent="0.4">
      <c r="A883" s="2" t="s">
        <v>30015</v>
      </c>
      <c r="B883" s="2" t="s">
        <v>9696</v>
      </c>
      <c r="C883" s="2" t="s">
        <v>0</v>
      </c>
      <c r="D883" s="2" t="s">
        <v>9697</v>
      </c>
      <c r="E883" s="2" t="s">
        <v>9698</v>
      </c>
      <c r="F883" s="2" t="s">
        <v>391</v>
      </c>
      <c r="G883" s="63">
        <v>1913728134.4200001</v>
      </c>
      <c r="H883" s="64">
        <v>121031354.93000001</v>
      </c>
      <c r="I883" s="153" t="s">
        <v>9699</v>
      </c>
      <c r="J883" s="2" t="s">
        <v>9700</v>
      </c>
      <c r="K883" s="2" t="s">
        <v>9701</v>
      </c>
      <c r="L883" s="2" t="s">
        <v>9702</v>
      </c>
      <c r="M883" s="1">
        <f t="shared" si="26"/>
        <v>1</v>
      </c>
      <c r="N883" s="155" t="str">
        <f>VLOOKUP(F:F,vlookup函数实操!A:B,2)</f>
        <v>行业E</v>
      </c>
      <c r="O883" s="155" t="str">
        <f>VLOOKUP(G:G,vlookup函数实操!H$1:I$6,2)</f>
        <v>营收极高</v>
      </c>
      <c r="P883" s="155" t="str">
        <f t="shared" si="27"/>
        <v>深圳市</v>
      </c>
      <c r="Q883" s="155"/>
    </row>
    <row r="884" spans="1:17" ht="22.5" x14ac:dyDescent="0.4">
      <c r="A884" s="2" t="s">
        <v>30015</v>
      </c>
      <c r="B884" s="2" t="s">
        <v>9311</v>
      </c>
      <c r="C884" s="2" t="s">
        <v>0</v>
      </c>
      <c r="D884" s="2" t="s">
        <v>9312</v>
      </c>
      <c r="E884" s="2" t="s">
        <v>9313</v>
      </c>
      <c r="F884" s="2" t="s">
        <v>213</v>
      </c>
      <c r="G884" s="63">
        <v>511351040.76999998</v>
      </c>
      <c r="H884" s="64">
        <v>45395423.020000003</v>
      </c>
      <c r="I884" s="153">
        <v>2948</v>
      </c>
      <c r="J884" s="2" t="s">
        <v>9314</v>
      </c>
      <c r="K884" s="2" t="s">
        <v>9315</v>
      </c>
      <c r="L884" s="2" t="s">
        <v>9316</v>
      </c>
      <c r="M884" s="1">
        <f t="shared" si="26"/>
        <v>2</v>
      </c>
      <c r="N884" s="155" t="str">
        <f>VLOOKUP(F:F,vlookup函数实操!A:B,2)</f>
        <v>行业A</v>
      </c>
      <c r="O884" s="155" t="str">
        <f>VLOOKUP(G:G,vlookup函数实操!H$1:I$6,2)</f>
        <v>营收较高</v>
      </c>
      <c r="P884" s="155" t="str">
        <f t="shared" si="27"/>
        <v>深圳市</v>
      </c>
      <c r="Q884" s="155"/>
    </row>
    <row r="885" spans="1:17" ht="22.5" x14ac:dyDescent="0.4">
      <c r="A885" s="2" t="s">
        <v>30015</v>
      </c>
      <c r="B885" s="2" t="s">
        <v>9317</v>
      </c>
      <c r="C885" s="2" t="s">
        <v>0</v>
      </c>
      <c r="D885" s="2" t="s">
        <v>9318</v>
      </c>
      <c r="E885" s="2" t="s">
        <v>9319</v>
      </c>
      <c r="F885" s="2" t="s">
        <v>110</v>
      </c>
      <c r="G885" s="63">
        <v>935240854.26999998</v>
      </c>
      <c r="H885" s="64">
        <v>237377378.88</v>
      </c>
      <c r="I885" s="153">
        <v>3236</v>
      </c>
      <c r="J885" s="2" t="s">
        <v>9320</v>
      </c>
      <c r="K885" s="2" t="s">
        <v>9321</v>
      </c>
      <c r="L885" s="2" t="s">
        <v>9322</v>
      </c>
      <c r="M885" s="1">
        <f t="shared" si="26"/>
        <v>1</v>
      </c>
      <c r="N885" s="155" t="str">
        <f>VLOOKUP(F:F,vlookup函数实操!A:B,2)</f>
        <v>行业C</v>
      </c>
      <c r="O885" s="155" t="str">
        <f>VLOOKUP(G:G,vlookup函数实操!H$1:I$6,2)</f>
        <v>营收较高</v>
      </c>
      <c r="P885" s="155" t="str">
        <f t="shared" si="27"/>
        <v>深圳市</v>
      </c>
      <c r="Q885" s="155"/>
    </row>
    <row r="886" spans="1:17" ht="22.5" x14ac:dyDescent="0.4">
      <c r="A886" s="2" t="s">
        <v>30014</v>
      </c>
      <c r="B886" s="2" t="s">
        <v>6547</v>
      </c>
      <c r="C886" s="2" t="s">
        <v>0</v>
      </c>
      <c r="D886" s="2" t="s">
        <v>6548</v>
      </c>
      <c r="E886" s="2" t="s">
        <v>6549</v>
      </c>
      <c r="F886" s="2" t="s">
        <v>199</v>
      </c>
      <c r="G886" s="63">
        <v>321316489.58999997</v>
      </c>
      <c r="H886" s="64">
        <v>74792785.299999997</v>
      </c>
      <c r="I886" s="153">
        <v>1791</v>
      </c>
      <c r="J886" s="2" t="s">
        <v>6550</v>
      </c>
      <c r="K886" s="2" t="s">
        <v>6551</v>
      </c>
      <c r="L886" s="2" t="s">
        <v>6552</v>
      </c>
      <c r="M886" s="1">
        <f t="shared" si="26"/>
        <v>1</v>
      </c>
      <c r="N886" s="155" t="str">
        <f>VLOOKUP(F:F,vlookup函数实操!A:B,2)</f>
        <v>行业E</v>
      </c>
      <c r="O886" s="155" t="str">
        <f>VLOOKUP(G:G,vlookup函数实操!H$1:I$6,2)</f>
        <v>营收较高</v>
      </c>
      <c r="P886" s="155" t="str">
        <f t="shared" si="27"/>
        <v>无锡市</v>
      </c>
      <c r="Q886" s="155"/>
    </row>
    <row r="887" spans="1:17" ht="22.5" x14ac:dyDescent="0.4">
      <c r="A887" s="2" t="s">
        <v>30015</v>
      </c>
      <c r="B887" s="2" t="s">
        <v>9703</v>
      </c>
      <c r="C887" s="2" t="s">
        <v>0</v>
      </c>
      <c r="D887" s="2" t="s">
        <v>9704</v>
      </c>
      <c r="E887" s="2" t="s">
        <v>9705</v>
      </c>
      <c r="F887" s="2" t="s">
        <v>391</v>
      </c>
      <c r="G887" s="63">
        <v>338020866.86000001</v>
      </c>
      <c r="H887" s="64">
        <v>7986259.5499999998</v>
      </c>
      <c r="I887" s="153">
        <v>4984</v>
      </c>
      <c r="J887" s="2" t="s">
        <v>9706</v>
      </c>
      <c r="K887" s="2" t="s">
        <v>9707</v>
      </c>
      <c r="L887" s="2" t="s">
        <v>9708</v>
      </c>
      <c r="M887" s="1">
        <f t="shared" si="26"/>
        <v>1</v>
      </c>
      <c r="N887" s="155" t="str">
        <f>VLOOKUP(F:F,vlookup函数实操!A:B,2)</f>
        <v>行业E</v>
      </c>
      <c r="O887" s="155" t="str">
        <f>VLOOKUP(G:G,vlookup函数实操!H$1:I$6,2)</f>
        <v>营收较高</v>
      </c>
      <c r="P887" s="155" t="str">
        <f t="shared" si="27"/>
        <v>深圳市</v>
      </c>
      <c r="Q887" s="155"/>
    </row>
    <row r="888" spans="1:17" ht="22.5" x14ac:dyDescent="0.4">
      <c r="A888" s="2" t="s">
        <v>30014</v>
      </c>
      <c r="B888" s="2" t="s">
        <v>5164</v>
      </c>
      <c r="C888" s="2" t="s">
        <v>0</v>
      </c>
      <c r="D888" s="2" t="s">
        <v>5165</v>
      </c>
      <c r="E888" s="2" t="s">
        <v>5166</v>
      </c>
      <c r="F888" s="2" t="s">
        <v>142</v>
      </c>
      <c r="G888" s="63">
        <v>4044153220.4299998</v>
      </c>
      <c r="H888" s="64">
        <v>30353102.120000001</v>
      </c>
      <c r="I888" s="153">
        <v>2827</v>
      </c>
      <c r="J888" s="2" t="s">
        <v>5167</v>
      </c>
      <c r="K888" s="2" t="s">
        <v>5168</v>
      </c>
      <c r="L888" s="2" t="s">
        <v>5169</v>
      </c>
      <c r="M888" s="1">
        <f t="shared" si="26"/>
        <v>1</v>
      </c>
      <c r="N888" s="155" t="str">
        <f>VLOOKUP(F:F,vlookup函数实操!A:B,2)</f>
        <v>行业A</v>
      </c>
      <c r="O888" s="155" t="str">
        <f>VLOOKUP(G:G,vlookup函数实操!H$1:I$6,2)</f>
        <v>营收极高</v>
      </c>
      <c r="P888" s="155" t="str">
        <f t="shared" si="27"/>
        <v>北京市</v>
      </c>
      <c r="Q888" s="155"/>
    </row>
    <row r="889" spans="1:17" ht="22.5" x14ac:dyDescent="0.4">
      <c r="A889" s="2" t="s">
        <v>30015</v>
      </c>
      <c r="B889" s="2" t="s">
        <v>9323</v>
      </c>
      <c r="C889" s="2" t="s">
        <v>0</v>
      </c>
      <c r="D889" s="2" t="s">
        <v>9324</v>
      </c>
      <c r="E889" s="2" t="s">
        <v>9325</v>
      </c>
      <c r="F889" s="2" t="s">
        <v>898</v>
      </c>
      <c r="G889" s="63">
        <v>115093706.41</v>
      </c>
      <c r="H889" s="64">
        <v>22377006.120000001</v>
      </c>
      <c r="I889" s="153">
        <v>1254</v>
      </c>
      <c r="J889" s="2" t="s">
        <v>9326</v>
      </c>
      <c r="K889" s="2" t="s">
        <v>9327</v>
      </c>
      <c r="L889" s="2" t="s">
        <v>9328</v>
      </c>
      <c r="M889" s="1">
        <f t="shared" si="26"/>
        <v>1</v>
      </c>
      <c r="N889" s="155" t="str">
        <f>VLOOKUP(F:F,vlookup函数实操!A:B,2)</f>
        <v>行业D</v>
      </c>
      <c r="O889" s="155" t="str">
        <f>VLOOKUP(G:G,vlookup函数实操!H$1:I$6,2)</f>
        <v>营收较高</v>
      </c>
      <c r="P889" s="155" t="str">
        <f t="shared" si="27"/>
        <v>深圳市</v>
      </c>
      <c r="Q889" s="155"/>
    </row>
    <row r="890" spans="1:17" x14ac:dyDescent="0.4">
      <c r="A890" s="2" t="s">
        <v>30015</v>
      </c>
      <c r="B890" s="2" t="s">
        <v>23364</v>
      </c>
      <c r="C890" s="2" t="s">
        <v>0</v>
      </c>
      <c r="D890" s="2" t="s">
        <v>23365</v>
      </c>
      <c r="E890" s="2" t="s">
        <v>23366</v>
      </c>
      <c r="F890" s="2" t="s">
        <v>199</v>
      </c>
      <c r="G890" s="63">
        <v>175326307.13999999</v>
      </c>
      <c r="H890" s="64">
        <v>22803034.620000001</v>
      </c>
      <c r="I890" s="153">
        <v>351</v>
      </c>
      <c r="J890" s="2" t="s">
        <v>23367</v>
      </c>
      <c r="K890" s="2" t="s">
        <v>23368</v>
      </c>
      <c r="L890" s="2" t="s">
        <v>23369</v>
      </c>
      <c r="M890" s="1">
        <f t="shared" si="26"/>
        <v>1</v>
      </c>
      <c r="N890" s="155" t="str">
        <f>VLOOKUP(F:F,vlookup函数实操!A:B,2)</f>
        <v>行业E</v>
      </c>
      <c r="O890" s="155" t="str">
        <f>VLOOKUP(G:G,vlookup函数实操!H$1:I$6,2)</f>
        <v>营收较高</v>
      </c>
      <c r="P890" s="155" t="str">
        <f t="shared" si="27"/>
        <v>广州市</v>
      </c>
      <c r="Q890" s="155"/>
    </row>
    <row r="891" spans="1:17" ht="22.5" x14ac:dyDescent="0.4">
      <c r="A891" s="2" t="s">
        <v>30015</v>
      </c>
      <c r="B891" s="2" t="s">
        <v>23158</v>
      </c>
      <c r="C891" s="2" t="s">
        <v>0</v>
      </c>
      <c r="D891" s="2" t="s">
        <v>23159</v>
      </c>
      <c r="E891" s="2" t="s">
        <v>23160</v>
      </c>
      <c r="F891" s="2" t="s">
        <v>238</v>
      </c>
      <c r="G891" s="63">
        <v>1578346374.8399999</v>
      </c>
      <c r="H891" s="64">
        <v>73477230.209999993</v>
      </c>
      <c r="I891" s="153">
        <v>5796</v>
      </c>
      <c r="J891" s="2" t="s">
        <v>23161</v>
      </c>
      <c r="K891" s="2" t="s">
        <v>23162</v>
      </c>
      <c r="L891" s="2" t="s">
        <v>23163</v>
      </c>
      <c r="M891" s="1">
        <f t="shared" si="26"/>
        <v>2</v>
      </c>
      <c r="N891" s="155" t="str">
        <f>VLOOKUP(F:F,vlookup函数实操!A:B,2)</f>
        <v>行业E</v>
      </c>
      <c r="O891" s="155" t="str">
        <f>VLOOKUP(G:G,vlookup函数实操!H$1:I$6,2)</f>
        <v>营收极高</v>
      </c>
      <c r="P891" s="155" t="str">
        <f t="shared" si="27"/>
        <v>贵阳市</v>
      </c>
      <c r="Q891" s="155"/>
    </row>
    <row r="892" spans="1:17" ht="22.5" x14ac:dyDescent="0.4">
      <c r="A892" s="2" t="s">
        <v>30014</v>
      </c>
      <c r="B892" s="2" t="s">
        <v>27776</v>
      </c>
      <c r="C892" s="2" t="s">
        <v>0</v>
      </c>
      <c r="D892" s="2" t="s">
        <v>27777</v>
      </c>
      <c r="E892" s="2" t="s">
        <v>27778</v>
      </c>
      <c r="F892" s="2" t="s">
        <v>40</v>
      </c>
      <c r="G892" s="63">
        <v>64012858.890000001</v>
      </c>
      <c r="H892" s="64">
        <v>-1565047.52</v>
      </c>
      <c r="I892" s="153">
        <v>737</v>
      </c>
      <c r="J892" s="2" t="s">
        <v>27779</v>
      </c>
      <c r="K892" s="2" t="s">
        <v>27780</v>
      </c>
      <c r="L892" s="2" t="s">
        <v>27781</v>
      </c>
      <c r="M892" s="1">
        <f t="shared" si="26"/>
        <v>1</v>
      </c>
      <c r="N892" s="155" t="str">
        <f>VLOOKUP(F:F,vlookup函数实操!A:B,2)</f>
        <v>行业C</v>
      </c>
      <c r="O892" s="155" t="str">
        <f>VLOOKUP(G:G,vlookup函数实操!H$1:I$6,2)</f>
        <v>营收正常</v>
      </c>
      <c r="P892" s="155" t="str">
        <f t="shared" si="27"/>
        <v>北京市</v>
      </c>
      <c r="Q892" s="155"/>
    </row>
    <row r="893" spans="1:17" x14ac:dyDescent="0.4">
      <c r="A893" s="2" t="s">
        <v>30014</v>
      </c>
      <c r="B893" s="2" t="s">
        <v>29361</v>
      </c>
      <c r="C893" s="2" t="s">
        <v>0</v>
      </c>
      <c r="D893" s="2" t="s">
        <v>29362</v>
      </c>
      <c r="E893" s="2" t="s">
        <v>29363</v>
      </c>
      <c r="F893" s="2" t="s">
        <v>2026</v>
      </c>
      <c r="G893" s="63">
        <v>829314556.61000001</v>
      </c>
      <c r="H893" s="64">
        <v>13855323.16</v>
      </c>
      <c r="I893" s="153">
        <v>1238</v>
      </c>
      <c r="J893" s="2" t="s">
        <v>29364</v>
      </c>
      <c r="K893" s="2" t="s">
        <v>29365</v>
      </c>
      <c r="L893" s="2" t="s">
        <v>29366</v>
      </c>
      <c r="M893" s="1">
        <f t="shared" si="26"/>
        <v>3</v>
      </c>
      <c r="N893" s="155" t="str">
        <f>VLOOKUP(F:F,vlookup函数实操!A:B,2)</f>
        <v>行业C</v>
      </c>
      <c r="O893" s="155" t="str">
        <f>VLOOKUP(G:G,vlookup函数实操!H$1:I$6,2)</f>
        <v>营收较高</v>
      </c>
      <c r="P893" s="155" t="str">
        <f t="shared" si="27"/>
        <v>芜湖市</v>
      </c>
      <c r="Q893" s="155"/>
    </row>
    <row r="894" spans="1:17" ht="22.5" x14ac:dyDescent="0.4">
      <c r="A894" s="2" t="s">
        <v>30013</v>
      </c>
      <c r="B894" s="2" t="s">
        <v>9709</v>
      </c>
      <c r="C894" s="2" t="s">
        <v>0</v>
      </c>
      <c r="D894" s="2" t="s">
        <v>9710</v>
      </c>
      <c r="E894" s="2" t="s">
        <v>9711</v>
      </c>
      <c r="F894" s="2" t="s">
        <v>391</v>
      </c>
      <c r="G894" s="66" t="s">
        <v>83</v>
      </c>
      <c r="H894" s="2" t="s">
        <v>83</v>
      </c>
      <c r="I894" s="153">
        <v>1008</v>
      </c>
      <c r="J894" s="2" t="s">
        <v>9712</v>
      </c>
      <c r="K894" s="2" t="s">
        <v>9713</v>
      </c>
      <c r="L894" s="2" t="s">
        <v>9714</v>
      </c>
      <c r="M894" s="1">
        <f t="shared" si="26"/>
        <v>1</v>
      </c>
      <c r="N894" s="155" t="str">
        <f>VLOOKUP(F:F,vlookup函数实操!A:B,2)</f>
        <v>行业E</v>
      </c>
      <c r="O894" s="155" t="e">
        <f>VLOOKUP(G:G,vlookup函数实操!H$1:I$6,2)</f>
        <v>#N/A</v>
      </c>
      <c r="P894" s="155" t="str">
        <f t="shared" si="27"/>
        <v>深圳市</v>
      </c>
      <c r="Q894" s="155"/>
    </row>
    <row r="895" spans="1:17" ht="33.75" x14ac:dyDescent="0.4">
      <c r="A895" s="2" t="s">
        <v>30015</v>
      </c>
      <c r="B895" s="2" t="s">
        <v>29367</v>
      </c>
      <c r="C895" s="2" t="s">
        <v>0</v>
      </c>
      <c r="D895" s="2" t="s">
        <v>29368</v>
      </c>
      <c r="E895" s="2" t="s">
        <v>29369</v>
      </c>
      <c r="F895" s="2" t="s">
        <v>25</v>
      </c>
      <c r="G895" s="63">
        <v>969071806.42999995</v>
      </c>
      <c r="H895" s="64">
        <v>45932079.210000001</v>
      </c>
      <c r="I895" s="153">
        <v>2139</v>
      </c>
      <c r="J895" s="2" t="s">
        <v>29370</v>
      </c>
      <c r="K895" s="2" t="s">
        <v>29371</v>
      </c>
      <c r="L895" s="2" t="s">
        <v>29372</v>
      </c>
      <c r="M895" s="1">
        <f t="shared" si="26"/>
        <v>1</v>
      </c>
      <c r="N895" s="155" t="str">
        <f>VLOOKUP(F:F,vlookup函数实操!A:B,2)</f>
        <v>行业B</v>
      </c>
      <c r="O895" s="155" t="str">
        <f>VLOOKUP(G:G,vlookup函数实操!H$1:I$6,2)</f>
        <v>营收较高</v>
      </c>
      <c r="P895" s="155" t="str">
        <f t="shared" si="27"/>
        <v>滁州市</v>
      </c>
      <c r="Q895" s="155"/>
    </row>
    <row r="896" spans="1:17" ht="22.5" x14ac:dyDescent="0.4">
      <c r="A896" s="2" t="s">
        <v>30014</v>
      </c>
      <c r="B896" s="2" t="s">
        <v>22007</v>
      </c>
      <c r="C896" s="2" t="s">
        <v>0</v>
      </c>
      <c r="D896" s="2" t="s">
        <v>22008</v>
      </c>
      <c r="E896" s="2" t="s">
        <v>22009</v>
      </c>
      <c r="F896" s="2" t="s">
        <v>74</v>
      </c>
      <c r="G896" s="63">
        <v>97173483.569999993</v>
      </c>
      <c r="H896" s="64">
        <v>35470629.950000003</v>
      </c>
      <c r="I896" s="153">
        <v>639</v>
      </c>
      <c r="J896" s="2" t="s">
        <v>22010</v>
      </c>
      <c r="K896" s="2" t="s">
        <v>22011</v>
      </c>
      <c r="L896" s="2" t="s">
        <v>22012</v>
      </c>
      <c r="M896" s="1">
        <f t="shared" si="26"/>
        <v>3</v>
      </c>
      <c r="N896" s="155" t="str">
        <f>VLOOKUP(F:F,vlookup函数实操!A:B,2)</f>
        <v>行业D</v>
      </c>
      <c r="O896" s="155" t="str">
        <f>VLOOKUP(G:G,vlookup函数实操!H$1:I$6,2)</f>
        <v>营收正常</v>
      </c>
      <c r="P896" s="155" t="str">
        <f t="shared" si="27"/>
        <v>杭州市</v>
      </c>
      <c r="Q896" s="155"/>
    </row>
    <row r="897" spans="1:17" ht="22.5" x14ac:dyDescent="0.4">
      <c r="A897" s="2" t="s">
        <v>30015</v>
      </c>
      <c r="B897" s="2" t="s">
        <v>26704</v>
      </c>
      <c r="C897" s="2" t="s">
        <v>0</v>
      </c>
      <c r="D897" s="2" t="s">
        <v>26705</v>
      </c>
      <c r="E897" s="2" t="s">
        <v>26706</v>
      </c>
      <c r="F897" s="2" t="s">
        <v>253</v>
      </c>
      <c r="G897" s="63">
        <v>149608695.96000001</v>
      </c>
      <c r="H897" s="64">
        <v>-79330983.599999994</v>
      </c>
      <c r="I897" s="153">
        <v>1488</v>
      </c>
      <c r="J897" s="2" t="s">
        <v>26707</v>
      </c>
      <c r="K897" s="2" t="s">
        <v>26708</v>
      </c>
      <c r="L897" s="2" t="s">
        <v>26709</v>
      </c>
      <c r="M897" s="1">
        <f t="shared" si="26"/>
        <v>1</v>
      </c>
      <c r="N897" s="155" t="str">
        <f>VLOOKUP(F:F,vlookup函数实操!A:B,2)</f>
        <v>行业D</v>
      </c>
      <c r="O897" s="155" t="str">
        <f>VLOOKUP(G:G,vlookup函数实操!H$1:I$6,2)</f>
        <v>营收较高</v>
      </c>
      <c r="P897" s="155" t="str">
        <f t="shared" si="27"/>
        <v>成都市</v>
      </c>
      <c r="Q897" s="155"/>
    </row>
    <row r="898" spans="1:17" ht="22.5" x14ac:dyDescent="0.4">
      <c r="A898" s="2" t="s">
        <v>30015</v>
      </c>
      <c r="B898" s="2" t="s">
        <v>9329</v>
      </c>
      <c r="C898" s="2" t="s">
        <v>0</v>
      </c>
      <c r="D898" s="2" t="s">
        <v>9330</v>
      </c>
      <c r="E898" s="2" t="s">
        <v>9331</v>
      </c>
      <c r="F898" s="2" t="s">
        <v>171</v>
      </c>
      <c r="G898" s="63">
        <v>2712188453.1900001</v>
      </c>
      <c r="H898" s="64">
        <v>511629849.75999999</v>
      </c>
      <c r="I898" s="153">
        <v>2889</v>
      </c>
      <c r="J898" s="2" t="s">
        <v>9332</v>
      </c>
      <c r="K898" s="2" t="s">
        <v>9333</v>
      </c>
      <c r="L898" s="2" t="s">
        <v>9334</v>
      </c>
      <c r="M898" s="1">
        <f t="shared" si="26"/>
        <v>2</v>
      </c>
      <c r="N898" s="155" t="str">
        <f>VLOOKUP(F:F,vlookup函数实操!A:B,2)</f>
        <v>行业A</v>
      </c>
      <c r="O898" s="155" t="str">
        <f>VLOOKUP(G:G,vlookup函数实操!H$1:I$6,2)</f>
        <v>营收极高</v>
      </c>
      <c r="P898" s="155" t="str">
        <f t="shared" si="27"/>
        <v>深圳市</v>
      </c>
      <c r="Q898" s="155"/>
    </row>
    <row r="899" spans="1:17" x14ac:dyDescent="0.4">
      <c r="A899" s="2" t="s">
        <v>30014</v>
      </c>
      <c r="B899" s="2" t="s">
        <v>2656</v>
      </c>
      <c r="C899" s="2" t="s">
        <v>0</v>
      </c>
      <c r="D899" s="2" t="s">
        <v>2657</v>
      </c>
      <c r="E899" s="2" t="s">
        <v>2658</v>
      </c>
      <c r="F899" s="2" t="s">
        <v>419</v>
      </c>
      <c r="G899" s="63">
        <v>211699619.30000001</v>
      </c>
      <c r="H899" s="64">
        <v>25087022.199999999</v>
      </c>
      <c r="I899" s="153">
        <v>356</v>
      </c>
      <c r="J899" s="2" t="s">
        <v>2659</v>
      </c>
      <c r="K899" s="2" t="s">
        <v>2660</v>
      </c>
      <c r="L899" s="2" t="s">
        <v>2661</v>
      </c>
      <c r="M899" s="1">
        <f t="shared" ref="M899:M962" si="28">LEN(L899)-LEN(SUBSTITUTE(L899,"@",""))</f>
        <v>1</v>
      </c>
      <c r="N899" s="155" t="str">
        <f>VLOOKUP(F:F,vlookup函数实操!A:B,2)</f>
        <v>行业A</v>
      </c>
      <c r="O899" s="155" t="str">
        <f>VLOOKUP(G:G,vlookup函数实操!H$1:I$6,2)</f>
        <v>营收较高</v>
      </c>
      <c r="P899" s="155" t="str">
        <f t="shared" ref="P899:P962" si="29">IF(ISNUMBER(FIND("省",E899)),MID(E899,FIND("省",E899)+1,FIND("市",E899)-FIND("省",E899)),LEFT(E899,FIND("市",E899)))</f>
        <v>绍兴市</v>
      </c>
      <c r="Q899" s="155"/>
    </row>
    <row r="900" spans="1:17" x14ac:dyDescent="0.4">
      <c r="A900" s="2" t="s">
        <v>30014</v>
      </c>
      <c r="B900" s="2" t="s">
        <v>5170</v>
      </c>
      <c r="C900" s="2" t="s">
        <v>0</v>
      </c>
      <c r="D900" s="2" t="s">
        <v>5171</v>
      </c>
      <c r="E900" s="2" t="s">
        <v>5172</v>
      </c>
      <c r="F900" s="2" t="s">
        <v>40</v>
      </c>
      <c r="G900" s="63">
        <v>134056912.23999999</v>
      </c>
      <c r="H900" s="64">
        <v>1816257.83</v>
      </c>
      <c r="I900" s="153">
        <v>528</v>
      </c>
      <c r="J900" s="2" t="s">
        <v>5173</v>
      </c>
      <c r="K900" s="2" t="s">
        <v>5174</v>
      </c>
      <c r="L900" s="2" t="s">
        <v>5175</v>
      </c>
      <c r="M900" s="1">
        <f t="shared" si="28"/>
        <v>1</v>
      </c>
      <c r="N900" s="155" t="str">
        <f>VLOOKUP(F:F,vlookup函数实操!A:B,2)</f>
        <v>行业C</v>
      </c>
      <c r="O900" s="155" t="str">
        <f>VLOOKUP(G:G,vlookup函数实操!H$1:I$6,2)</f>
        <v>营收较高</v>
      </c>
      <c r="P900" s="155" t="str">
        <f t="shared" si="29"/>
        <v>上海市</v>
      </c>
      <c r="Q900" s="155"/>
    </row>
    <row r="901" spans="1:17" ht="22.5" x14ac:dyDescent="0.4">
      <c r="A901" s="2" t="s">
        <v>30014</v>
      </c>
      <c r="B901" s="2" t="s">
        <v>11370</v>
      </c>
      <c r="C901" s="2" t="s">
        <v>0</v>
      </c>
      <c r="D901" s="2" t="s">
        <v>11371</v>
      </c>
      <c r="E901" s="2" t="s">
        <v>11372</v>
      </c>
      <c r="F901" s="2" t="s">
        <v>40</v>
      </c>
      <c r="G901" s="63">
        <v>253944852.19999999</v>
      </c>
      <c r="H901" s="64">
        <v>3613170.24</v>
      </c>
      <c r="I901" s="153">
        <v>5981</v>
      </c>
      <c r="J901" s="2" t="s">
        <v>11373</v>
      </c>
      <c r="K901" s="2" t="s">
        <v>11374</v>
      </c>
      <c r="L901" s="2" t="s">
        <v>11375</v>
      </c>
      <c r="M901" s="1">
        <f t="shared" si="28"/>
        <v>1</v>
      </c>
      <c r="N901" s="155" t="str">
        <f>VLOOKUP(F:F,vlookup函数实操!A:B,2)</f>
        <v>行业C</v>
      </c>
      <c r="O901" s="155" t="str">
        <f>VLOOKUP(G:G,vlookup函数实操!H$1:I$6,2)</f>
        <v>营收较高</v>
      </c>
      <c r="P901" s="155" t="str">
        <f t="shared" si="29"/>
        <v>上海市</v>
      </c>
      <c r="Q901" s="155"/>
    </row>
    <row r="902" spans="1:17" ht="22.5" x14ac:dyDescent="0.4">
      <c r="A902" s="2" t="s">
        <v>30015</v>
      </c>
      <c r="B902" s="2" t="s">
        <v>7022</v>
      </c>
      <c r="C902" s="2" t="s">
        <v>0</v>
      </c>
      <c r="D902" s="2" t="s">
        <v>7023</v>
      </c>
      <c r="E902" s="2" t="s">
        <v>7024</v>
      </c>
      <c r="F902" s="2" t="s">
        <v>54</v>
      </c>
      <c r="G902" s="63">
        <v>243492278.38999999</v>
      </c>
      <c r="H902" s="64">
        <v>41852351.789999999</v>
      </c>
      <c r="I902" s="153">
        <v>695</v>
      </c>
      <c r="J902" s="2" t="s">
        <v>7025</v>
      </c>
      <c r="K902" s="2" t="s">
        <v>7026</v>
      </c>
      <c r="L902" s="2" t="s">
        <v>7027</v>
      </c>
      <c r="M902" s="1">
        <f t="shared" si="28"/>
        <v>1</v>
      </c>
      <c r="N902" s="155" t="str">
        <f>VLOOKUP(F:F,vlookup函数实操!A:B,2)</f>
        <v>行业E</v>
      </c>
      <c r="O902" s="155" t="str">
        <f>VLOOKUP(G:G,vlookup函数实操!H$1:I$6,2)</f>
        <v>营收较高</v>
      </c>
      <c r="P902" s="155" t="str">
        <f t="shared" si="29"/>
        <v>北京市</v>
      </c>
      <c r="Q902" s="155"/>
    </row>
    <row r="903" spans="1:17" ht="22.5" x14ac:dyDescent="0.4">
      <c r="A903" s="2" t="s">
        <v>30015</v>
      </c>
      <c r="B903" s="2" t="s">
        <v>18095</v>
      </c>
      <c r="C903" s="2" t="s">
        <v>0</v>
      </c>
      <c r="D903" s="2" t="s">
        <v>18096</v>
      </c>
      <c r="E903" s="2" t="s">
        <v>18097</v>
      </c>
      <c r="F903" s="2" t="s">
        <v>185</v>
      </c>
      <c r="G903" s="63">
        <v>72832468.420000002</v>
      </c>
      <c r="H903" s="64">
        <v>11089562.68</v>
      </c>
      <c r="I903" s="153">
        <v>701</v>
      </c>
      <c r="J903" s="2" t="s">
        <v>18098</v>
      </c>
      <c r="K903" s="2" t="s">
        <v>18099</v>
      </c>
      <c r="L903" s="2" t="s">
        <v>18100</v>
      </c>
      <c r="M903" s="1">
        <f t="shared" si="28"/>
        <v>1</v>
      </c>
      <c r="N903" s="155" t="str">
        <f>VLOOKUP(F:F,vlookup函数实操!A:B,2)</f>
        <v>行业B</v>
      </c>
      <c r="O903" s="155" t="str">
        <f>VLOOKUP(G:G,vlookup函数实操!H$1:I$6,2)</f>
        <v>营收正常</v>
      </c>
      <c r="P903" s="155" t="str">
        <f t="shared" si="29"/>
        <v>新余市</v>
      </c>
      <c r="Q903" s="155"/>
    </row>
    <row r="904" spans="1:17" ht="22.5" x14ac:dyDescent="0.4">
      <c r="A904" s="2" t="s">
        <v>30014</v>
      </c>
      <c r="B904" s="2" t="s">
        <v>9335</v>
      </c>
      <c r="C904" s="2" t="s">
        <v>0</v>
      </c>
      <c r="D904" s="2" t="s">
        <v>9336</v>
      </c>
      <c r="E904" s="2" t="s">
        <v>9337</v>
      </c>
      <c r="F904" s="2" t="s">
        <v>54</v>
      </c>
      <c r="G904" s="63">
        <v>350659474.02999997</v>
      </c>
      <c r="H904" s="64">
        <v>70910703.909999996</v>
      </c>
      <c r="I904" s="153">
        <v>1267</v>
      </c>
      <c r="J904" s="2" t="s">
        <v>9338</v>
      </c>
      <c r="K904" s="2" t="s">
        <v>9339</v>
      </c>
      <c r="L904" s="2" t="s">
        <v>9340</v>
      </c>
      <c r="M904" s="1">
        <f t="shared" si="28"/>
        <v>2</v>
      </c>
      <c r="N904" s="155" t="str">
        <f>VLOOKUP(F:F,vlookup函数实操!A:B,2)</f>
        <v>行业E</v>
      </c>
      <c r="O904" s="155" t="str">
        <f>VLOOKUP(G:G,vlookup函数实操!H$1:I$6,2)</f>
        <v>营收较高</v>
      </c>
      <c r="P904" s="155" t="str">
        <f t="shared" si="29"/>
        <v>深圳市</v>
      </c>
      <c r="Q904" s="155"/>
    </row>
    <row r="905" spans="1:17" ht="22.5" x14ac:dyDescent="0.4">
      <c r="A905" s="2" t="s">
        <v>30015</v>
      </c>
      <c r="B905" s="2" t="s">
        <v>26650</v>
      </c>
      <c r="C905" s="2" t="s">
        <v>0</v>
      </c>
      <c r="D905" s="2" t="s">
        <v>26651</v>
      </c>
      <c r="E905" s="2" t="s">
        <v>26652</v>
      </c>
      <c r="F905" s="2" t="s">
        <v>163</v>
      </c>
      <c r="G905" s="63">
        <v>738513303.86000001</v>
      </c>
      <c r="H905" s="64">
        <v>132422835.12</v>
      </c>
      <c r="I905" s="153">
        <v>1590</v>
      </c>
      <c r="J905" s="2" t="s">
        <v>26653</v>
      </c>
      <c r="K905" s="2" t="s">
        <v>26654</v>
      </c>
      <c r="L905" s="2" t="s">
        <v>26655</v>
      </c>
      <c r="M905" s="1">
        <f t="shared" si="28"/>
        <v>3</v>
      </c>
      <c r="N905" s="155" t="str">
        <f>VLOOKUP(F:F,vlookup函数实操!A:B,2)</f>
        <v>行业D</v>
      </c>
      <c r="O905" s="155" t="str">
        <f>VLOOKUP(G:G,vlookup函数实操!H$1:I$6,2)</f>
        <v>营收较高</v>
      </c>
      <c r="P905" s="155" t="str">
        <f t="shared" si="29"/>
        <v>成都市</v>
      </c>
      <c r="Q905" s="155"/>
    </row>
    <row r="906" spans="1:17" ht="22.5" x14ac:dyDescent="0.4">
      <c r="A906" s="2" t="s">
        <v>30015</v>
      </c>
      <c r="B906" s="2" t="s">
        <v>21440</v>
      </c>
      <c r="C906" s="2" t="s">
        <v>0</v>
      </c>
      <c r="D906" s="2" t="s">
        <v>21441</v>
      </c>
      <c r="E906" s="2" t="s">
        <v>21442</v>
      </c>
      <c r="F906" s="2" t="s">
        <v>957</v>
      </c>
      <c r="G906" s="63">
        <v>984263365.53999996</v>
      </c>
      <c r="H906" s="64">
        <v>10372451.539999999</v>
      </c>
      <c r="I906" s="153">
        <v>8525</v>
      </c>
      <c r="J906" s="2" t="s">
        <v>21443</v>
      </c>
      <c r="K906" s="2" t="s">
        <v>21444</v>
      </c>
      <c r="L906" s="2" t="s">
        <v>21445</v>
      </c>
      <c r="M906" s="1">
        <f t="shared" si="28"/>
        <v>3</v>
      </c>
      <c r="N906" s="155" t="str">
        <f>VLOOKUP(F:F,vlookup函数实操!A:B,2)</f>
        <v>行业A</v>
      </c>
      <c r="O906" s="155" t="str">
        <f>VLOOKUP(G:G,vlookup函数实操!H$1:I$6,2)</f>
        <v>营收较高</v>
      </c>
      <c r="P906" s="155" t="str">
        <f t="shared" si="29"/>
        <v>南阳市</v>
      </c>
      <c r="Q906" s="155"/>
    </row>
    <row r="907" spans="1:17" x14ac:dyDescent="0.4">
      <c r="A907" s="2" t="s">
        <v>30015</v>
      </c>
      <c r="B907" s="2" t="s">
        <v>5183</v>
      </c>
      <c r="C907" s="2" t="s">
        <v>0</v>
      </c>
      <c r="D907" s="2" t="s">
        <v>5184</v>
      </c>
      <c r="E907" s="2" t="s">
        <v>5185</v>
      </c>
      <c r="F907" s="2" t="s">
        <v>88</v>
      </c>
      <c r="G907" s="63">
        <v>4544603907.7299995</v>
      </c>
      <c r="H907" s="64">
        <v>407131757.66000003</v>
      </c>
      <c r="I907" s="153">
        <v>8347</v>
      </c>
      <c r="J907" s="2" t="s">
        <v>5186</v>
      </c>
      <c r="K907" s="2" t="s">
        <v>5187</v>
      </c>
      <c r="L907" s="2" t="s">
        <v>5188</v>
      </c>
      <c r="M907" s="1">
        <f t="shared" si="28"/>
        <v>1</v>
      </c>
      <c r="N907" s="155" t="str">
        <f>VLOOKUP(F:F,vlookup函数实操!A:B,2)</f>
        <v>行业C</v>
      </c>
      <c r="O907" s="155" t="str">
        <f>VLOOKUP(G:G,vlookup函数实操!H$1:I$6,2)</f>
        <v>营收极高</v>
      </c>
      <c r="P907" s="155" t="str">
        <f t="shared" si="29"/>
        <v>荆门市</v>
      </c>
      <c r="Q907" s="155"/>
    </row>
    <row r="908" spans="1:17" ht="22.5" x14ac:dyDescent="0.4">
      <c r="A908" s="2" t="s">
        <v>30015</v>
      </c>
      <c r="B908" s="2" t="s">
        <v>5195</v>
      </c>
      <c r="C908" s="2" t="s">
        <v>0</v>
      </c>
      <c r="D908" s="2" t="s">
        <v>5196</v>
      </c>
      <c r="E908" s="2" t="s">
        <v>5197</v>
      </c>
      <c r="F908" s="2" t="s">
        <v>3350</v>
      </c>
      <c r="G908" s="63">
        <v>400235492.80000001</v>
      </c>
      <c r="H908" s="64">
        <v>5935462.1900000004</v>
      </c>
      <c r="I908" s="153">
        <v>421</v>
      </c>
      <c r="J908" s="2" t="s">
        <v>5198</v>
      </c>
      <c r="K908" s="2" t="s">
        <v>5199</v>
      </c>
      <c r="L908" s="2" t="s">
        <v>5200</v>
      </c>
      <c r="M908" s="1">
        <f t="shared" si="28"/>
        <v>1</v>
      </c>
      <c r="N908" s="155" t="str">
        <f>VLOOKUP(F:F,vlookup函数实操!A:B,2)</f>
        <v>行业D</v>
      </c>
      <c r="O908" s="155" t="str">
        <f>VLOOKUP(G:G,vlookup函数实操!H$1:I$6,2)</f>
        <v>营收较高</v>
      </c>
      <c r="P908" s="155" t="str">
        <f t="shared" si="29"/>
        <v>深圳市</v>
      </c>
      <c r="Q908" s="155"/>
    </row>
    <row r="909" spans="1:17" ht="22.5" x14ac:dyDescent="0.4">
      <c r="A909" s="2" t="s">
        <v>30014</v>
      </c>
      <c r="B909" s="2" t="s">
        <v>5189</v>
      </c>
      <c r="C909" s="2" t="s">
        <v>0</v>
      </c>
      <c r="D909" s="2" t="s">
        <v>5190</v>
      </c>
      <c r="E909" s="2" t="s">
        <v>5191</v>
      </c>
      <c r="F909" s="2" t="s">
        <v>88</v>
      </c>
      <c r="G909" s="63">
        <v>329125729.35000002</v>
      </c>
      <c r="H909" s="64">
        <v>95619847.150000006</v>
      </c>
      <c r="I909" s="153">
        <v>453</v>
      </c>
      <c r="J909" s="2" t="s">
        <v>5192</v>
      </c>
      <c r="K909" s="2" t="s">
        <v>5193</v>
      </c>
      <c r="L909" s="2" t="s">
        <v>5194</v>
      </c>
      <c r="M909" s="1">
        <f t="shared" si="28"/>
        <v>1</v>
      </c>
      <c r="N909" s="155" t="str">
        <f>VLOOKUP(F:F,vlookup函数实操!A:B,2)</f>
        <v>行业C</v>
      </c>
      <c r="O909" s="155" t="str">
        <f>VLOOKUP(G:G,vlookup函数实操!H$1:I$6,2)</f>
        <v>营收较高</v>
      </c>
      <c r="P909" s="155" t="str">
        <f t="shared" si="29"/>
        <v>宿迁市</v>
      </c>
      <c r="Q909" s="155"/>
    </row>
    <row r="910" spans="1:17" ht="22.5" x14ac:dyDescent="0.4">
      <c r="A910" s="2" t="s">
        <v>30014</v>
      </c>
      <c r="B910" s="2" t="s">
        <v>5201</v>
      </c>
      <c r="C910" s="2" t="s">
        <v>0</v>
      </c>
      <c r="D910" s="2" t="s">
        <v>5202</v>
      </c>
      <c r="E910" s="2" t="s">
        <v>5203</v>
      </c>
      <c r="F910" s="2" t="s">
        <v>391</v>
      </c>
      <c r="G910" s="63">
        <v>360568316.25999999</v>
      </c>
      <c r="H910" s="64">
        <v>34294428.210000001</v>
      </c>
      <c r="I910" s="153">
        <v>751</v>
      </c>
      <c r="J910" s="2" t="s">
        <v>5204</v>
      </c>
      <c r="K910" s="2" t="s">
        <v>5205</v>
      </c>
      <c r="L910" s="2" t="s">
        <v>5206</v>
      </c>
      <c r="M910" s="1">
        <f t="shared" si="28"/>
        <v>2</v>
      </c>
      <c r="N910" s="155" t="str">
        <f>VLOOKUP(F:F,vlookup函数实操!A:B,2)</f>
        <v>行业E</v>
      </c>
      <c r="O910" s="155" t="str">
        <f>VLOOKUP(G:G,vlookup函数实操!H$1:I$6,2)</f>
        <v>营收较高</v>
      </c>
      <c r="P910" s="155" t="str">
        <f t="shared" si="29"/>
        <v>温州市</v>
      </c>
      <c r="Q910" s="155"/>
    </row>
    <row r="911" spans="1:17" ht="22.5" x14ac:dyDescent="0.4">
      <c r="A911" s="2" t="s">
        <v>30015</v>
      </c>
      <c r="B911" s="2" t="s">
        <v>27782</v>
      </c>
      <c r="C911" s="2" t="s">
        <v>0</v>
      </c>
      <c r="D911" s="2" t="s">
        <v>27783</v>
      </c>
      <c r="E911" s="2" t="s">
        <v>27784</v>
      </c>
      <c r="F911" s="2" t="s">
        <v>185</v>
      </c>
      <c r="G911" s="63">
        <v>76784092.260000005</v>
      </c>
      <c r="H911" s="64">
        <v>9570831.8900000006</v>
      </c>
      <c r="I911" s="153">
        <v>315</v>
      </c>
      <c r="J911" s="2" t="s">
        <v>27785</v>
      </c>
      <c r="K911" s="2" t="s">
        <v>27786</v>
      </c>
      <c r="L911" s="2" t="s">
        <v>27787</v>
      </c>
      <c r="M911" s="1">
        <f t="shared" si="28"/>
        <v>1</v>
      </c>
      <c r="N911" s="155" t="str">
        <f>VLOOKUP(F:F,vlookup函数实操!A:B,2)</f>
        <v>行业B</v>
      </c>
      <c r="O911" s="155" t="str">
        <f>VLOOKUP(G:G,vlookup函数实操!H$1:I$6,2)</f>
        <v>营收正常</v>
      </c>
      <c r="P911" s="155" t="str">
        <f t="shared" si="29"/>
        <v>北京市</v>
      </c>
      <c r="Q911" s="155"/>
    </row>
    <row r="912" spans="1:17" ht="22.5" x14ac:dyDescent="0.4">
      <c r="A912" s="2" t="s">
        <v>30015</v>
      </c>
      <c r="B912" s="2" t="s">
        <v>5207</v>
      </c>
      <c r="C912" s="2" t="s">
        <v>0</v>
      </c>
      <c r="D912" s="2" t="s">
        <v>5208</v>
      </c>
      <c r="E912" s="2" t="s">
        <v>5209</v>
      </c>
      <c r="F912" s="2" t="s">
        <v>509</v>
      </c>
      <c r="G912" s="63">
        <v>12995707895.200001</v>
      </c>
      <c r="H912" s="64">
        <v>568807436.23000002</v>
      </c>
      <c r="I912" s="153" t="s">
        <v>5210</v>
      </c>
      <c r="J912" s="2" t="s">
        <v>5211</v>
      </c>
      <c r="K912" s="2" t="s">
        <v>5212</v>
      </c>
      <c r="L912" s="2" t="s">
        <v>5213</v>
      </c>
      <c r="M912" s="1">
        <f t="shared" si="28"/>
        <v>1</v>
      </c>
      <c r="N912" s="155" t="str">
        <f>VLOOKUP(F:F,vlookup函数实操!A:B,2)</f>
        <v>行业B</v>
      </c>
      <c r="O912" s="155" t="str">
        <f>VLOOKUP(G:G,vlookup函数实操!H$1:I$6,2)</f>
        <v>营收极高</v>
      </c>
      <c r="P912" s="155" t="str">
        <f t="shared" si="29"/>
        <v>邯郸市</v>
      </c>
      <c r="Q912" s="155"/>
    </row>
    <row r="913" spans="1:17" ht="22.5" x14ac:dyDescent="0.4">
      <c r="A913" s="2" t="s">
        <v>30015</v>
      </c>
      <c r="B913" s="2" t="s">
        <v>5226</v>
      </c>
      <c r="C913" s="2" t="s">
        <v>0</v>
      </c>
      <c r="D913" s="2" t="s">
        <v>5227</v>
      </c>
      <c r="E913" s="2" t="s">
        <v>5228</v>
      </c>
      <c r="F913" s="2" t="s">
        <v>2051</v>
      </c>
      <c r="G913" s="63">
        <v>2157676551.5700002</v>
      </c>
      <c r="H913" s="64">
        <v>40934632.789999999</v>
      </c>
      <c r="I913" s="153">
        <v>8848</v>
      </c>
      <c r="J913" s="2" t="s">
        <v>5229</v>
      </c>
      <c r="K913" s="2" t="s">
        <v>5230</v>
      </c>
      <c r="L913" s="2" t="s">
        <v>5231</v>
      </c>
      <c r="M913" s="1">
        <f t="shared" si="28"/>
        <v>1</v>
      </c>
      <c r="N913" s="155" t="str">
        <f>VLOOKUP(F:F,vlookup函数实操!A:B,2)</f>
        <v>行业B</v>
      </c>
      <c r="O913" s="155" t="str">
        <f>VLOOKUP(G:G,vlookup函数实操!H$1:I$6,2)</f>
        <v>营收极高</v>
      </c>
      <c r="P913" s="155" t="str">
        <f t="shared" si="29"/>
        <v>新乡市</v>
      </c>
      <c r="Q913" s="155"/>
    </row>
    <row r="914" spans="1:17" ht="22.5" x14ac:dyDescent="0.4">
      <c r="A914" s="2" t="s">
        <v>30015</v>
      </c>
      <c r="B914" s="2" t="s">
        <v>5238</v>
      </c>
      <c r="C914" s="2" t="s">
        <v>0</v>
      </c>
      <c r="D914" s="2" t="s">
        <v>5239</v>
      </c>
      <c r="E914" s="2" t="s">
        <v>5240</v>
      </c>
      <c r="F914" s="2" t="s">
        <v>10</v>
      </c>
      <c r="G914" s="63">
        <v>29505728853.810001</v>
      </c>
      <c r="H914" s="64">
        <v>-2879187994.6599998</v>
      </c>
      <c r="I914" s="153" t="s">
        <v>5241</v>
      </c>
      <c r="J914" s="2" t="s">
        <v>5242</v>
      </c>
      <c r="K914" s="2" t="s">
        <v>5243</v>
      </c>
      <c r="L914" s="2" t="s">
        <v>5244</v>
      </c>
      <c r="M914" s="1">
        <f t="shared" si="28"/>
        <v>2</v>
      </c>
      <c r="N914" s="155" t="str">
        <f>VLOOKUP(F:F,vlookup函数实操!A:B,2)</f>
        <v>行业D</v>
      </c>
      <c r="O914" s="155" t="str">
        <f>VLOOKUP(G:G,vlookup函数实操!H$1:I$6,2)</f>
        <v>营收极高</v>
      </c>
      <c r="P914" s="155" t="str">
        <f t="shared" si="29"/>
        <v>成都市</v>
      </c>
      <c r="Q914" s="155"/>
    </row>
    <row r="915" spans="1:17" ht="22.5" x14ac:dyDescent="0.4">
      <c r="A915" s="2" t="s">
        <v>30014</v>
      </c>
      <c r="B915" s="2" t="s">
        <v>20617</v>
      </c>
      <c r="C915" s="2" t="s">
        <v>0</v>
      </c>
      <c r="D915" s="2" t="s">
        <v>20618</v>
      </c>
      <c r="E915" s="2" t="s">
        <v>20619</v>
      </c>
      <c r="F915" s="2" t="s">
        <v>917</v>
      </c>
      <c r="G915" s="63">
        <v>367924783.94</v>
      </c>
      <c r="H915" s="64">
        <v>-112084865.45</v>
      </c>
      <c r="I915" s="153">
        <v>2269</v>
      </c>
      <c r="J915" s="2" t="s">
        <v>20620</v>
      </c>
      <c r="K915" s="2" t="s">
        <v>20621</v>
      </c>
      <c r="L915" s="2" t="s">
        <v>20622</v>
      </c>
      <c r="M915" s="1">
        <f t="shared" si="28"/>
        <v>1</v>
      </c>
      <c r="N915" s="155" t="str">
        <f>VLOOKUP(F:F,vlookup函数实操!A:B,2)</f>
        <v>行业E</v>
      </c>
      <c r="O915" s="155" t="str">
        <f>VLOOKUP(G:G,vlookup函数实操!H$1:I$6,2)</f>
        <v>营收较高</v>
      </c>
      <c r="P915" s="155" t="str">
        <f t="shared" si="29"/>
        <v>长沙市</v>
      </c>
      <c r="Q915" s="155"/>
    </row>
    <row r="916" spans="1:17" x14ac:dyDescent="0.4">
      <c r="A916" s="2" t="s">
        <v>30014</v>
      </c>
      <c r="B916" s="2" t="s">
        <v>11388</v>
      </c>
      <c r="C916" s="2" t="s">
        <v>0</v>
      </c>
      <c r="D916" s="2" t="s">
        <v>11389</v>
      </c>
      <c r="E916" s="2" t="s">
        <v>11390</v>
      </c>
      <c r="F916" s="2" t="s">
        <v>67</v>
      </c>
      <c r="G916" s="63">
        <v>172969364.41999999</v>
      </c>
      <c r="H916" s="64">
        <v>7999749.0800000001</v>
      </c>
      <c r="I916" s="153">
        <v>1160</v>
      </c>
      <c r="J916" s="2" t="s">
        <v>11391</v>
      </c>
      <c r="K916" s="2" t="s">
        <v>11392</v>
      </c>
      <c r="L916" s="2" t="s">
        <v>11393</v>
      </c>
      <c r="M916" s="1">
        <f t="shared" si="28"/>
        <v>1</v>
      </c>
      <c r="N916" s="155" t="str">
        <f>VLOOKUP(F:F,vlookup函数实操!A:B,2)</f>
        <v>行业A</v>
      </c>
      <c r="O916" s="155" t="str">
        <f>VLOOKUP(G:G,vlookup函数实操!H$1:I$6,2)</f>
        <v>营收较高</v>
      </c>
      <c r="P916" s="155" t="str">
        <f t="shared" si="29"/>
        <v>上海市</v>
      </c>
      <c r="Q916" s="155"/>
    </row>
    <row r="917" spans="1:17" x14ac:dyDescent="0.4">
      <c r="A917" s="2" t="s">
        <v>30015</v>
      </c>
      <c r="B917" s="2" t="s">
        <v>23280</v>
      </c>
      <c r="C917" s="2" t="s">
        <v>0</v>
      </c>
      <c r="D917" s="2" t="s">
        <v>23281</v>
      </c>
      <c r="E917" s="2" t="s">
        <v>23282</v>
      </c>
      <c r="F917" s="2" t="s">
        <v>238</v>
      </c>
      <c r="G917" s="63">
        <v>249216213.05000001</v>
      </c>
      <c r="H917" s="64">
        <v>30879340.57</v>
      </c>
      <c r="I917" s="153">
        <v>1019</v>
      </c>
      <c r="J917" s="2" t="s">
        <v>23283</v>
      </c>
      <c r="K917" s="2" t="s">
        <v>23284</v>
      </c>
      <c r="L917" s="2" t="s">
        <v>23285</v>
      </c>
      <c r="M917" s="1">
        <f t="shared" si="28"/>
        <v>1</v>
      </c>
      <c r="N917" s="155" t="str">
        <f>VLOOKUP(F:F,vlookup函数实操!A:B,2)</f>
        <v>行业E</v>
      </c>
      <c r="O917" s="155" t="str">
        <f>VLOOKUP(G:G,vlookup函数实操!H$1:I$6,2)</f>
        <v>营收较高</v>
      </c>
      <c r="P917" s="155" t="str">
        <f t="shared" si="29"/>
        <v>贵阳市</v>
      </c>
      <c r="Q917" s="155"/>
    </row>
    <row r="918" spans="1:17" ht="22.5" x14ac:dyDescent="0.4">
      <c r="A918" s="2" t="s">
        <v>30014</v>
      </c>
      <c r="B918" s="2" t="s">
        <v>5312</v>
      </c>
      <c r="C918" s="2" t="s">
        <v>0</v>
      </c>
      <c r="D918" s="2" t="s">
        <v>5313</v>
      </c>
      <c r="E918" s="2" t="s">
        <v>5314</v>
      </c>
      <c r="F918" s="2" t="s">
        <v>278</v>
      </c>
      <c r="G918" s="63">
        <v>1055861947.48</v>
      </c>
      <c r="H918" s="64">
        <v>206144304.33000001</v>
      </c>
      <c r="I918" s="153">
        <v>825</v>
      </c>
      <c r="J918" s="2" t="s">
        <v>5315</v>
      </c>
      <c r="K918" s="2" t="s">
        <v>5316</v>
      </c>
      <c r="L918" s="2" t="s">
        <v>5317</v>
      </c>
      <c r="M918" s="1">
        <f t="shared" si="28"/>
        <v>1</v>
      </c>
      <c r="N918" s="155" t="str">
        <f>VLOOKUP(F:F,vlookup函数实操!A:B,2)</f>
        <v>行业E</v>
      </c>
      <c r="O918" s="155" t="str">
        <f>VLOOKUP(G:G,vlookup函数实操!H$1:I$6,2)</f>
        <v>营收极高</v>
      </c>
      <c r="P918" s="155" t="str">
        <f t="shared" si="29"/>
        <v>新疆维吾尔自治区乌鲁木齐市</v>
      </c>
      <c r="Q918" s="155"/>
    </row>
    <row r="919" spans="1:17" ht="22.5" x14ac:dyDescent="0.4">
      <c r="A919" s="2" t="s">
        <v>30014</v>
      </c>
      <c r="B919" s="2" t="s">
        <v>5245</v>
      </c>
      <c r="C919" s="2" t="s">
        <v>0</v>
      </c>
      <c r="D919" s="2" t="s">
        <v>5246</v>
      </c>
      <c r="E919" s="2" t="s">
        <v>5247</v>
      </c>
      <c r="F919" s="2" t="s">
        <v>419</v>
      </c>
      <c r="G919" s="63">
        <v>6333782761.29</v>
      </c>
      <c r="H919" s="64">
        <v>937481286.59000003</v>
      </c>
      <c r="I919" s="153">
        <v>2489</v>
      </c>
      <c r="J919" s="2" t="s">
        <v>5248</v>
      </c>
      <c r="K919" s="2" t="s">
        <v>5249</v>
      </c>
      <c r="L919" s="2" t="s">
        <v>5250</v>
      </c>
      <c r="M919" s="1">
        <f t="shared" si="28"/>
        <v>1</v>
      </c>
      <c r="N919" s="155" t="str">
        <f>VLOOKUP(F:F,vlookup函数实操!A:B,2)</f>
        <v>行业A</v>
      </c>
      <c r="O919" s="155" t="str">
        <f>VLOOKUP(G:G,vlookup函数实操!H$1:I$6,2)</f>
        <v>营收极高</v>
      </c>
      <c r="P919" s="155" t="str">
        <f t="shared" si="29"/>
        <v>石家庄市</v>
      </c>
      <c r="Q919" s="155"/>
    </row>
    <row r="920" spans="1:17" ht="22.5" x14ac:dyDescent="0.4">
      <c r="A920" s="2" t="s">
        <v>30015</v>
      </c>
      <c r="B920" s="2" t="s">
        <v>5251</v>
      </c>
      <c r="C920" s="2" t="s">
        <v>0</v>
      </c>
      <c r="D920" s="2" t="s">
        <v>5252</v>
      </c>
      <c r="E920" s="2" t="s">
        <v>5253</v>
      </c>
      <c r="F920" s="2" t="s">
        <v>523</v>
      </c>
      <c r="G920" s="63">
        <v>183948060.66</v>
      </c>
      <c r="H920" s="64">
        <v>8016034.5</v>
      </c>
      <c r="I920" s="153">
        <v>1352</v>
      </c>
      <c r="J920" s="2" t="s">
        <v>5254</v>
      </c>
      <c r="K920" s="2" t="s">
        <v>5255</v>
      </c>
      <c r="L920" s="2" t="s">
        <v>5256</v>
      </c>
      <c r="M920" s="1">
        <f t="shared" si="28"/>
        <v>1</v>
      </c>
      <c r="N920" s="155" t="str">
        <f>VLOOKUP(F:F,vlookup函数实操!A:B,2)</f>
        <v>行业E</v>
      </c>
      <c r="O920" s="155" t="str">
        <f>VLOOKUP(G:G,vlookup函数实操!H$1:I$6,2)</f>
        <v>营收较高</v>
      </c>
      <c r="P920" s="155" t="str">
        <f t="shared" si="29"/>
        <v>郑州市</v>
      </c>
      <c r="Q920" s="155"/>
    </row>
    <row r="921" spans="1:17" ht="33.75" x14ac:dyDescent="0.4">
      <c r="A921" s="2" t="s">
        <v>30015</v>
      </c>
      <c r="B921" s="2" t="s">
        <v>5526</v>
      </c>
      <c r="C921" s="2" t="s">
        <v>0</v>
      </c>
      <c r="D921" s="2" t="s">
        <v>5527</v>
      </c>
      <c r="E921" s="2" t="s">
        <v>5528</v>
      </c>
      <c r="F921" s="2" t="s">
        <v>171</v>
      </c>
      <c r="G921" s="63">
        <v>89669779.359999999</v>
      </c>
      <c r="H921" s="64">
        <v>15358554.859999999</v>
      </c>
      <c r="I921" s="153">
        <v>349</v>
      </c>
      <c r="J921" s="2" t="s">
        <v>5529</v>
      </c>
      <c r="K921" s="2" t="s">
        <v>5530</v>
      </c>
      <c r="L921" s="2" t="s">
        <v>5531</v>
      </c>
      <c r="M921" s="1">
        <f t="shared" si="28"/>
        <v>2</v>
      </c>
      <c r="N921" s="155" t="str">
        <f>VLOOKUP(F:F,vlookup函数实操!A:B,2)</f>
        <v>行业A</v>
      </c>
      <c r="O921" s="155" t="str">
        <f>VLOOKUP(G:G,vlookup函数实操!H$1:I$6,2)</f>
        <v>营收正常</v>
      </c>
      <c r="P921" s="155" t="e">
        <f t="shared" si="29"/>
        <v>#VALUE!</v>
      </c>
      <c r="Q921" s="155"/>
    </row>
    <row r="922" spans="1:17" ht="22.5" x14ac:dyDescent="0.4">
      <c r="A922" s="2" t="s">
        <v>30014</v>
      </c>
      <c r="B922" s="2" t="s">
        <v>11394</v>
      </c>
      <c r="C922" s="2" t="s">
        <v>0</v>
      </c>
      <c r="D922" s="2" t="s">
        <v>11395</v>
      </c>
      <c r="E922" s="2" t="s">
        <v>11396</v>
      </c>
      <c r="F922" s="2" t="s">
        <v>560</v>
      </c>
      <c r="G922" s="63">
        <v>209797726.05000001</v>
      </c>
      <c r="H922" s="64">
        <v>10494789.99</v>
      </c>
      <c r="I922" s="153">
        <v>1293</v>
      </c>
      <c r="J922" s="2" t="s">
        <v>11397</v>
      </c>
      <c r="K922" s="2" t="s">
        <v>11398</v>
      </c>
      <c r="L922" s="2" t="s">
        <v>11399</v>
      </c>
      <c r="M922" s="1">
        <f t="shared" si="28"/>
        <v>3</v>
      </c>
      <c r="N922" s="155" t="str">
        <f>VLOOKUP(F:F,vlookup函数实操!A:B,2)</f>
        <v>行业C</v>
      </c>
      <c r="O922" s="155" t="str">
        <f>VLOOKUP(G:G,vlookup函数实操!H$1:I$6,2)</f>
        <v>营收较高</v>
      </c>
      <c r="P922" s="155" t="str">
        <f t="shared" si="29"/>
        <v>上海市</v>
      </c>
      <c r="Q922" s="155"/>
    </row>
    <row r="923" spans="1:17" ht="22.5" x14ac:dyDescent="0.4">
      <c r="A923" s="2" t="s">
        <v>30015</v>
      </c>
      <c r="B923" s="2" t="s">
        <v>11400</v>
      </c>
      <c r="C923" s="2" t="s">
        <v>0</v>
      </c>
      <c r="D923" s="2" t="s">
        <v>11401</v>
      </c>
      <c r="E923" s="2" t="s">
        <v>11402</v>
      </c>
      <c r="F923" s="2" t="s">
        <v>199</v>
      </c>
      <c r="G923" s="63">
        <v>817561039.38999999</v>
      </c>
      <c r="H923" s="64">
        <v>-19953750.899999999</v>
      </c>
      <c r="I923" s="153">
        <v>2556</v>
      </c>
      <c r="J923" s="2" t="s">
        <v>11403</v>
      </c>
      <c r="K923" s="2" t="s">
        <v>11404</v>
      </c>
      <c r="L923" s="2" t="s">
        <v>11405</v>
      </c>
      <c r="M923" s="1">
        <f t="shared" si="28"/>
        <v>2</v>
      </c>
      <c r="N923" s="155" t="str">
        <f>VLOOKUP(F:F,vlookup函数实操!A:B,2)</f>
        <v>行业E</v>
      </c>
      <c r="O923" s="155" t="str">
        <f>VLOOKUP(G:G,vlookup函数实操!H$1:I$6,2)</f>
        <v>营收较高</v>
      </c>
      <c r="P923" s="155" t="str">
        <f t="shared" si="29"/>
        <v>上海市</v>
      </c>
      <c r="Q923" s="155"/>
    </row>
    <row r="924" spans="1:17" ht="22.5" x14ac:dyDescent="0.4">
      <c r="A924" s="2" t="s">
        <v>30014</v>
      </c>
      <c r="B924" s="2" t="s">
        <v>5373</v>
      </c>
      <c r="C924" s="2" t="s">
        <v>0</v>
      </c>
      <c r="D924" s="2" t="s">
        <v>5374</v>
      </c>
      <c r="E924" s="2" t="s">
        <v>5375</v>
      </c>
      <c r="F924" s="2" t="s">
        <v>1009</v>
      </c>
      <c r="G924" s="63">
        <v>122554707.83</v>
      </c>
      <c r="H924" s="64">
        <v>-17308004.129999999</v>
      </c>
      <c r="I924" s="153">
        <v>547</v>
      </c>
      <c r="J924" s="2" t="s">
        <v>5376</v>
      </c>
      <c r="K924" s="2" t="s">
        <v>5377</v>
      </c>
      <c r="L924" s="2" t="s">
        <v>5378</v>
      </c>
      <c r="M924" s="1">
        <f t="shared" si="28"/>
        <v>1</v>
      </c>
      <c r="N924" s="155" t="str">
        <f>VLOOKUP(F:F,vlookup函数实操!A:B,2)</f>
        <v>行业E</v>
      </c>
      <c r="O924" s="155" t="str">
        <f>VLOOKUP(G:G,vlookup函数实操!H$1:I$6,2)</f>
        <v>营收较高</v>
      </c>
      <c r="P924" s="155" t="str">
        <f t="shared" si="29"/>
        <v>新疆维吾尔自治区双河市</v>
      </c>
      <c r="Q924" s="155"/>
    </row>
    <row r="925" spans="1:17" ht="33.75" x14ac:dyDescent="0.4">
      <c r="A925" s="2" t="s">
        <v>30014</v>
      </c>
      <c r="B925" s="2" t="s">
        <v>7920</v>
      </c>
      <c r="C925" s="2" t="s">
        <v>0</v>
      </c>
      <c r="D925" s="2" t="s">
        <v>7921</v>
      </c>
      <c r="E925" s="2" t="s">
        <v>7922</v>
      </c>
      <c r="F925" s="2" t="s">
        <v>253</v>
      </c>
      <c r="G925" s="63">
        <v>278277201.17000002</v>
      </c>
      <c r="H925" s="64">
        <v>36911193.210000001</v>
      </c>
      <c r="I925" s="153">
        <v>800</v>
      </c>
      <c r="J925" s="2" t="s">
        <v>7923</v>
      </c>
      <c r="K925" s="2" t="s">
        <v>7924</v>
      </c>
      <c r="L925" s="2" t="s">
        <v>7925</v>
      </c>
      <c r="M925" s="1">
        <f t="shared" si="28"/>
        <v>1</v>
      </c>
      <c r="N925" s="155" t="str">
        <f>VLOOKUP(F:F,vlookup函数实操!A:B,2)</f>
        <v>行业D</v>
      </c>
      <c r="O925" s="155" t="str">
        <f>VLOOKUP(G:G,vlookup函数实操!H$1:I$6,2)</f>
        <v>营收较高</v>
      </c>
      <c r="P925" s="155" t="str">
        <f t="shared" si="29"/>
        <v>苏州市</v>
      </c>
      <c r="Q925" s="155"/>
    </row>
    <row r="926" spans="1:17" ht="22.5" x14ac:dyDescent="0.4">
      <c r="A926" s="2" t="s">
        <v>30015</v>
      </c>
      <c r="B926" s="2" t="s">
        <v>5232</v>
      </c>
      <c r="C926" s="2" t="s">
        <v>0</v>
      </c>
      <c r="D926" s="2" t="s">
        <v>5233</v>
      </c>
      <c r="E926" s="2" t="s">
        <v>5234</v>
      </c>
      <c r="F926" s="2" t="s">
        <v>398</v>
      </c>
      <c r="G926" s="63">
        <v>2316708597.4499998</v>
      </c>
      <c r="H926" s="64">
        <v>43454520.659999996</v>
      </c>
      <c r="I926" s="153">
        <v>9856</v>
      </c>
      <c r="J926" s="2" t="s">
        <v>5235</v>
      </c>
      <c r="K926" s="2" t="s">
        <v>5236</v>
      </c>
      <c r="L926" s="2" t="s">
        <v>5237</v>
      </c>
      <c r="M926" s="1">
        <f t="shared" si="28"/>
        <v>2</v>
      </c>
      <c r="N926" s="155" t="str">
        <f>VLOOKUP(F:F,vlookup函数实操!A:B,2)</f>
        <v>行业D</v>
      </c>
      <c r="O926" s="155" t="str">
        <f>VLOOKUP(G:G,vlookup函数实操!H$1:I$6,2)</f>
        <v>营收极高</v>
      </c>
      <c r="P926" s="155" t="str">
        <f t="shared" si="29"/>
        <v>成都市</v>
      </c>
      <c r="Q926" s="155"/>
    </row>
    <row r="927" spans="1:17" ht="22.5" x14ac:dyDescent="0.4">
      <c r="A927" s="2" t="s">
        <v>30014</v>
      </c>
      <c r="B927" s="2" t="s">
        <v>14869</v>
      </c>
      <c r="C927" s="2" t="s">
        <v>0</v>
      </c>
      <c r="D927" s="2" t="s">
        <v>14870</v>
      </c>
      <c r="E927" s="2" t="s">
        <v>14871</v>
      </c>
      <c r="F927" s="2" t="s">
        <v>88</v>
      </c>
      <c r="G927" s="63">
        <v>166716293.63</v>
      </c>
      <c r="H927" s="64">
        <v>-22955758.379999999</v>
      </c>
      <c r="I927" s="153">
        <v>1156</v>
      </c>
      <c r="J927" s="2" t="s">
        <v>14872</v>
      </c>
      <c r="K927" s="2" t="s">
        <v>14873</v>
      </c>
      <c r="L927" s="2" t="s">
        <v>14874</v>
      </c>
      <c r="M927" s="1">
        <f t="shared" si="28"/>
        <v>1</v>
      </c>
      <c r="N927" s="155" t="str">
        <f>VLOOKUP(F:F,vlookup函数实操!A:B,2)</f>
        <v>行业C</v>
      </c>
      <c r="O927" s="155" t="str">
        <f>VLOOKUP(G:G,vlookup函数实操!H$1:I$6,2)</f>
        <v>营收较高</v>
      </c>
      <c r="P927" s="155" t="str">
        <f t="shared" si="29"/>
        <v>宁夏回族自治区银川市</v>
      </c>
      <c r="Q927" s="155"/>
    </row>
    <row r="928" spans="1:17" x14ac:dyDescent="0.4">
      <c r="A928" s="2" t="s">
        <v>30014</v>
      </c>
      <c r="B928" s="2" t="s">
        <v>18553</v>
      </c>
      <c r="C928" s="2" t="s">
        <v>0</v>
      </c>
      <c r="D928" s="2" t="s">
        <v>18554</v>
      </c>
      <c r="E928" s="2" t="s">
        <v>18555</v>
      </c>
      <c r="F928" s="2" t="s">
        <v>213</v>
      </c>
      <c r="G928" s="63">
        <v>994792483.94000006</v>
      </c>
      <c r="H928" s="64">
        <v>21476023.190000001</v>
      </c>
      <c r="I928" s="153">
        <v>2509</v>
      </c>
      <c r="J928" s="2" t="s">
        <v>18556</v>
      </c>
      <c r="K928" s="2" t="s">
        <v>18557</v>
      </c>
      <c r="L928" s="2" t="s">
        <v>18558</v>
      </c>
      <c r="M928" s="1">
        <f t="shared" si="28"/>
        <v>1</v>
      </c>
      <c r="N928" s="155" t="str">
        <f>VLOOKUP(F:F,vlookup函数实操!A:B,2)</f>
        <v>行业A</v>
      </c>
      <c r="O928" s="155" t="str">
        <f>VLOOKUP(G:G,vlookup函数实操!H$1:I$6,2)</f>
        <v>营收较高</v>
      </c>
      <c r="P928" s="155" t="str">
        <f t="shared" si="29"/>
        <v>无锡市</v>
      </c>
      <c r="Q928" s="155"/>
    </row>
    <row r="929" spans="1:17" ht="22.5" x14ac:dyDescent="0.4">
      <c r="A929" s="2" t="s">
        <v>30014</v>
      </c>
      <c r="B929" s="2" t="s">
        <v>18559</v>
      </c>
      <c r="C929" s="2" t="s">
        <v>0</v>
      </c>
      <c r="D929" s="2" t="s">
        <v>18560</v>
      </c>
      <c r="E929" s="2" t="s">
        <v>18561</v>
      </c>
      <c r="F929" s="2" t="s">
        <v>74</v>
      </c>
      <c r="G929" s="63">
        <v>1490098346.4400001</v>
      </c>
      <c r="H929" s="64">
        <v>83431135.129999995</v>
      </c>
      <c r="I929" s="153">
        <v>4141</v>
      </c>
      <c r="J929" s="2" t="s">
        <v>18562</v>
      </c>
      <c r="K929" s="2" t="s">
        <v>18563</v>
      </c>
      <c r="L929" s="2" t="s">
        <v>18564</v>
      </c>
      <c r="M929" s="1">
        <f t="shared" si="28"/>
        <v>3</v>
      </c>
      <c r="N929" s="155" t="str">
        <f>VLOOKUP(F:F,vlookup函数实操!A:B,2)</f>
        <v>行业D</v>
      </c>
      <c r="O929" s="155" t="str">
        <f>VLOOKUP(G:G,vlookup函数实操!H$1:I$6,2)</f>
        <v>营收极高</v>
      </c>
      <c r="P929" s="155" t="str">
        <f t="shared" si="29"/>
        <v>常州市</v>
      </c>
      <c r="Q929" s="155"/>
    </row>
    <row r="930" spans="1:17" ht="22.5" x14ac:dyDescent="0.4">
      <c r="A930" s="2" t="s">
        <v>30015</v>
      </c>
      <c r="B930" s="2" t="s">
        <v>16289</v>
      </c>
      <c r="C930" s="2" t="s">
        <v>0</v>
      </c>
      <c r="D930" s="2" t="s">
        <v>16290</v>
      </c>
      <c r="E930" s="2" t="s">
        <v>16291</v>
      </c>
      <c r="F930" s="2" t="s">
        <v>171</v>
      </c>
      <c r="G930" s="63">
        <v>643882745.51999998</v>
      </c>
      <c r="H930" s="64">
        <v>97704372.280000001</v>
      </c>
      <c r="I930" s="153">
        <v>1921</v>
      </c>
      <c r="J930" s="2" t="s">
        <v>16292</v>
      </c>
      <c r="K930" s="2" t="s">
        <v>16293</v>
      </c>
      <c r="L930" s="2" t="s">
        <v>16294</v>
      </c>
      <c r="M930" s="1">
        <f t="shared" si="28"/>
        <v>1</v>
      </c>
      <c r="N930" s="155" t="str">
        <f>VLOOKUP(F:F,vlookup函数实操!A:B,2)</f>
        <v>行业A</v>
      </c>
      <c r="O930" s="155" t="str">
        <f>VLOOKUP(G:G,vlookup函数实操!H$1:I$6,2)</f>
        <v>营收较高</v>
      </c>
      <c r="P930" s="155" t="str">
        <f t="shared" si="29"/>
        <v>洛阳市</v>
      </c>
      <c r="Q930" s="155"/>
    </row>
    <row r="931" spans="1:17" x14ac:dyDescent="0.4">
      <c r="A931" s="2" t="s">
        <v>30015</v>
      </c>
      <c r="B931" s="2" t="s">
        <v>11406</v>
      </c>
      <c r="C931" s="2" t="s">
        <v>0</v>
      </c>
      <c r="D931" s="2" t="s">
        <v>11407</v>
      </c>
      <c r="E931" s="2" t="s">
        <v>11408</v>
      </c>
      <c r="F931" s="2" t="s">
        <v>74</v>
      </c>
      <c r="G931" s="63">
        <v>1396175019.8299999</v>
      </c>
      <c r="H931" s="64">
        <v>71869413.379999995</v>
      </c>
      <c r="I931" s="153">
        <v>910</v>
      </c>
      <c r="J931" s="2" t="s">
        <v>11409</v>
      </c>
      <c r="K931" s="2" t="s">
        <v>11410</v>
      </c>
      <c r="L931" s="2" t="s">
        <v>11411</v>
      </c>
      <c r="M931" s="1">
        <f t="shared" si="28"/>
        <v>1</v>
      </c>
      <c r="N931" s="155" t="str">
        <f>VLOOKUP(F:F,vlookup函数实操!A:B,2)</f>
        <v>行业D</v>
      </c>
      <c r="O931" s="155" t="str">
        <f>VLOOKUP(G:G,vlookup函数实操!H$1:I$6,2)</f>
        <v>营收极高</v>
      </c>
      <c r="P931" s="155" t="str">
        <f t="shared" si="29"/>
        <v>上海市</v>
      </c>
      <c r="Q931" s="155"/>
    </row>
    <row r="932" spans="1:17" ht="22.5" x14ac:dyDescent="0.4">
      <c r="A932" s="2" t="s">
        <v>30015</v>
      </c>
      <c r="B932" s="2" t="s">
        <v>8977</v>
      </c>
      <c r="C932" s="2" t="s">
        <v>0</v>
      </c>
      <c r="D932" s="2" t="s">
        <v>8978</v>
      </c>
      <c r="E932" s="2" t="s">
        <v>8979</v>
      </c>
      <c r="F932" s="2" t="s">
        <v>110</v>
      </c>
      <c r="G932" s="63">
        <v>447222824.66000003</v>
      </c>
      <c r="H932" s="64">
        <v>110992466.52</v>
      </c>
      <c r="I932" s="153">
        <v>1524</v>
      </c>
      <c r="J932" s="2" t="s">
        <v>8980</v>
      </c>
      <c r="K932" s="2" t="s">
        <v>8981</v>
      </c>
      <c r="L932" s="2" t="s">
        <v>8982</v>
      </c>
      <c r="M932" s="1">
        <f t="shared" si="28"/>
        <v>2</v>
      </c>
      <c r="N932" s="155" t="str">
        <f>VLOOKUP(F:F,vlookup函数实操!A:B,2)</f>
        <v>行业C</v>
      </c>
      <c r="O932" s="155" t="str">
        <f>VLOOKUP(G:G,vlookup函数实操!H$1:I$6,2)</f>
        <v>营收较高</v>
      </c>
      <c r="P932" s="155" t="str">
        <f t="shared" si="29"/>
        <v>石家庄市</v>
      </c>
      <c r="Q932" s="155"/>
    </row>
    <row r="933" spans="1:17" ht="22.5" x14ac:dyDescent="0.4">
      <c r="A933" s="2" t="s">
        <v>30014</v>
      </c>
      <c r="B933" s="2" t="s">
        <v>5367</v>
      </c>
      <c r="C933" s="2" t="s">
        <v>0</v>
      </c>
      <c r="D933" s="2" t="s">
        <v>5368</v>
      </c>
      <c r="E933" s="2" t="s">
        <v>5369</v>
      </c>
      <c r="F933" s="2" t="s">
        <v>1009</v>
      </c>
      <c r="G933" s="63">
        <v>183504471.34999999</v>
      </c>
      <c r="H933" s="64">
        <v>46815904.859999999</v>
      </c>
      <c r="I933" s="153">
        <v>571</v>
      </c>
      <c r="J933" s="2" t="s">
        <v>5370</v>
      </c>
      <c r="K933" s="2" t="s">
        <v>5371</v>
      </c>
      <c r="L933" s="2" t="s">
        <v>5372</v>
      </c>
      <c r="M933" s="1">
        <f t="shared" si="28"/>
        <v>2</v>
      </c>
      <c r="N933" s="155" t="str">
        <f>VLOOKUP(F:F,vlookup函数实操!A:B,2)</f>
        <v>行业E</v>
      </c>
      <c r="O933" s="155" t="str">
        <f>VLOOKUP(G:G,vlookup函数实操!H$1:I$6,2)</f>
        <v>营收较高</v>
      </c>
      <c r="P933" s="155" t="str">
        <f t="shared" si="29"/>
        <v>新疆维吾尔自治区阿拉尔市</v>
      </c>
      <c r="Q933" s="155"/>
    </row>
    <row r="934" spans="1:17" ht="22.5" x14ac:dyDescent="0.4">
      <c r="A934" s="2" t="s">
        <v>30015</v>
      </c>
      <c r="B934" s="2" t="s">
        <v>2662</v>
      </c>
      <c r="C934" s="2" t="s">
        <v>0</v>
      </c>
      <c r="D934" s="2" t="s">
        <v>2663</v>
      </c>
      <c r="E934" s="2" t="s">
        <v>2664</v>
      </c>
      <c r="F934" s="2" t="s">
        <v>88</v>
      </c>
      <c r="G934" s="63">
        <v>309867486.10000002</v>
      </c>
      <c r="H934" s="64">
        <v>36471489.159999996</v>
      </c>
      <c r="I934" s="153">
        <v>1310</v>
      </c>
      <c r="J934" s="2" t="s">
        <v>2665</v>
      </c>
      <c r="K934" s="2" t="s">
        <v>2666</v>
      </c>
      <c r="L934" s="2" t="s">
        <v>2667</v>
      </c>
      <c r="M934" s="1">
        <f t="shared" si="28"/>
        <v>3</v>
      </c>
      <c r="N934" s="155" t="str">
        <f>VLOOKUP(F:F,vlookup函数实操!A:B,2)</f>
        <v>行业C</v>
      </c>
      <c r="O934" s="155" t="str">
        <f>VLOOKUP(G:G,vlookup函数实操!H$1:I$6,2)</f>
        <v>营收较高</v>
      </c>
      <c r="P934" s="155" t="str">
        <f t="shared" si="29"/>
        <v>杭州市</v>
      </c>
      <c r="Q934" s="155"/>
    </row>
    <row r="935" spans="1:17" ht="22.5" x14ac:dyDescent="0.4">
      <c r="A935" s="2" t="s">
        <v>30015</v>
      </c>
      <c r="B935" s="2" t="s">
        <v>21446</v>
      </c>
      <c r="C935" s="2" t="s">
        <v>0</v>
      </c>
      <c r="D935" s="2" t="s">
        <v>21447</v>
      </c>
      <c r="E935" s="2" t="s">
        <v>21448</v>
      </c>
      <c r="F935" s="2" t="s">
        <v>149</v>
      </c>
      <c r="G935" s="63">
        <v>211415912.46000001</v>
      </c>
      <c r="H935" s="64">
        <v>5912260.2199999997</v>
      </c>
      <c r="I935" s="153">
        <v>2194</v>
      </c>
      <c r="J935" s="2" t="s">
        <v>21449</v>
      </c>
      <c r="K935" s="2" t="s">
        <v>21450</v>
      </c>
      <c r="L935" s="2" t="s">
        <v>21451</v>
      </c>
      <c r="M935" s="1">
        <f t="shared" si="28"/>
        <v>1</v>
      </c>
      <c r="N935" s="155" t="str">
        <f>VLOOKUP(F:F,vlookup函数实操!A:B,2)</f>
        <v>行业E</v>
      </c>
      <c r="O935" s="155" t="str">
        <f>VLOOKUP(G:G,vlookup函数实操!H$1:I$6,2)</f>
        <v>营收较高</v>
      </c>
      <c r="P935" s="155" t="str">
        <f t="shared" si="29"/>
        <v>苏州市</v>
      </c>
      <c r="Q935" s="155"/>
    </row>
    <row r="936" spans="1:17" ht="22.5" x14ac:dyDescent="0.4">
      <c r="A936" s="2" t="s">
        <v>30015</v>
      </c>
      <c r="B936" s="2" t="s">
        <v>13154</v>
      </c>
      <c r="C936" s="2" t="s">
        <v>0</v>
      </c>
      <c r="D936" s="2" t="s">
        <v>13155</v>
      </c>
      <c r="E936" s="2" t="s">
        <v>13156</v>
      </c>
      <c r="F936" s="2" t="s">
        <v>149</v>
      </c>
      <c r="G936" s="63">
        <v>755358754.04999995</v>
      </c>
      <c r="H936" s="64">
        <v>-32595098.32</v>
      </c>
      <c r="I936" s="153">
        <v>844</v>
      </c>
      <c r="J936" s="2" t="s">
        <v>13157</v>
      </c>
      <c r="K936" s="2" t="s">
        <v>13158</v>
      </c>
      <c r="L936" s="2" t="s">
        <v>13159</v>
      </c>
      <c r="M936" s="1">
        <f t="shared" si="28"/>
        <v>1</v>
      </c>
      <c r="N936" s="155" t="str">
        <f>VLOOKUP(F:F,vlookup函数实操!A:B,2)</f>
        <v>行业E</v>
      </c>
      <c r="O936" s="155" t="str">
        <f>VLOOKUP(G:G,vlookup函数实操!H$1:I$6,2)</f>
        <v>营收较高</v>
      </c>
      <c r="P936" s="155" t="str">
        <f t="shared" si="29"/>
        <v>南京市</v>
      </c>
      <c r="Q936" s="155"/>
    </row>
    <row r="937" spans="1:17" ht="22.5" x14ac:dyDescent="0.4">
      <c r="A937" s="2" t="s">
        <v>30015</v>
      </c>
      <c r="B937" s="2" t="s">
        <v>18565</v>
      </c>
      <c r="C937" s="2" t="s">
        <v>0</v>
      </c>
      <c r="D937" s="2" t="s">
        <v>18566</v>
      </c>
      <c r="E937" s="2" t="s">
        <v>18567</v>
      </c>
      <c r="F937" s="2" t="s">
        <v>54</v>
      </c>
      <c r="G937" s="63">
        <v>171889614.75</v>
      </c>
      <c r="H937" s="64">
        <v>12696229.76</v>
      </c>
      <c r="I937" s="153">
        <v>831</v>
      </c>
      <c r="J937" s="2" t="s">
        <v>18568</v>
      </c>
      <c r="K937" s="2" t="s">
        <v>18569</v>
      </c>
      <c r="L937" s="2" t="s">
        <v>18570</v>
      </c>
      <c r="M937" s="1">
        <f t="shared" si="28"/>
        <v>1</v>
      </c>
      <c r="N937" s="155" t="str">
        <f>VLOOKUP(F:F,vlookup函数实操!A:B,2)</f>
        <v>行业E</v>
      </c>
      <c r="O937" s="155" t="str">
        <f>VLOOKUP(G:G,vlookup函数实操!H$1:I$6,2)</f>
        <v>营收较高</v>
      </c>
      <c r="P937" s="155" t="str">
        <f t="shared" si="29"/>
        <v>苏州市</v>
      </c>
      <c r="Q937" s="155"/>
    </row>
    <row r="938" spans="1:17" ht="22.5" x14ac:dyDescent="0.4">
      <c r="A938" s="2" t="s">
        <v>30015</v>
      </c>
      <c r="B938" s="2" t="s">
        <v>24297</v>
      </c>
      <c r="C938" s="2" t="s">
        <v>0</v>
      </c>
      <c r="D938" s="2" t="s">
        <v>24298</v>
      </c>
      <c r="E938" s="2" t="s">
        <v>24299</v>
      </c>
      <c r="F938" s="2" t="s">
        <v>681</v>
      </c>
      <c r="G938" s="63">
        <v>388392331.43000001</v>
      </c>
      <c r="H938" s="64">
        <v>171522602.31</v>
      </c>
      <c r="I938" s="153">
        <v>338</v>
      </c>
      <c r="J938" s="2" t="s">
        <v>24300</v>
      </c>
      <c r="K938" s="2" t="s">
        <v>24301</v>
      </c>
      <c r="L938" s="2" t="s">
        <v>24302</v>
      </c>
      <c r="M938" s="1">
        <f t="shared" si="28"/>
        <v>1</v>
      </c>
      <c r="N938" s="155" t="str">
        <f>VLOOKUP(F:F,vlookup函数实操!A:B,2)</f>
        <v>行业A</v>
      </c>
      <c r="O938" s="155" t="str">
        <f>VLOOKUP(G:G,vlookup函数实操!H$1:I$6,2)</f>
        <v>营收较高</v>
      </c>
      <c r="P938" s="155" t="str">
        <f t="shared" si="29"/>
        <v>广州市</v>
      </c>
      <c r="Q938" s="155"/>
    </row>
    <row r="939" spans="1:17" ht="22.5" x14ac:dyDescent="0.4">
      <c r="A939" s="2" t="s">
        <v>30015</v>
      </c>
      <c r="B939" s="2" t="s">
        <v>5257</v>
      </c>
      <c r="C939" s="2" t="s">
        <v>0</v>
      </c>
      <c r="D939" s="2" t="s">
        <v>5258</v>
      </c>
      <c r="E939" s="2" t="s">
        <v>5259</v>
      </c>
      <c r="F939" s="2" t="s">
        <v>2051</v>
      </c>
      <c r="G939" s="63">
        <v>288324548.38</v>
      </c>
      <c r="H939" s="64">
        <v>-90183945.329999998</v>
      </c>
      <c r="I939" s="153">
        <v>1260</v>
      </c>
      <c r="J939" s="2" t="s">
        <v>5260</v>
      </c>
      <c r="K939" s="2" t="s">
        <v>5261</v>
      </c>
      <c r="L939" s="2" t="s">
        <v>5262</v>
      </c>
      <c r="M939" s="1">
        <f t="shared" si="28"/>
        <v>1</v>
      </c>
      <c r="N939" s="155" t="str">
        <f>VLOOKUP(F:F,vlookup函数实操!A:B,2)</f>
        <v>行业B</v>
      </c>
      <c r="O939" s="155" t="str">
        <f>VLOOKUP(G:G,vlookup函数实操!H$1:I$6,2)</f>
        <v>营收较高</v>
      </c>
      <c r="P939" s="155" t="str">
        <f t="shared" si="29"/>
        <v>深圳市</v>
      </c>
      <c r="Q939" s="155"/>
    </row>
    <row r="940" spans="1:17" ht="22.5" x14ac:dyDescent="0.4">
      <c r="A940" s="2" t="s">
        <v>30015</v>
      </c>
      <c r="B940" s="2" t="s">
        <v>15562</v>
      </c>
      <c r="C940" s="2" t="s">
        <v>0</v>
      </c>
      <c r="D940" s="2" t="s">
        <v>15563</v>
      </c>
      <c r="E940" s="2" t="s">
        <v>15564</v>
      </c>
      <c r="F940" s="2" t="s">
        <v>171</v>
      </c>
      <c r="G940" s="63">
        <v>94147701.209999993</v>
      </c>
      <c r="H940" s="64">
        <v>-8193254.2400000002</v>
      </c>
      <c r="I940" s="153">
        <v>796</v>
      </c>
      <c r="J940" s="2" t="s">
        <v>15565</v>
      </c>
      <c r="K940" s="2" t="s">
        <v>15566</v>
      </c>
      <c r="L940" s="2" t="s">
        <v>15567</v>
      </c>
      <c r="M940" s="1">
        <f t="shared" si="28"/>
        <v>3</v>
      </c>
      <c r="N940" s="155" t="str">
        <f>VLOOKUP(F:F,vlookup函数实操!A:B,2)</f>
        <v>行业A</v>
      </c>
      <c r="O940" s="155" t="str">
        <f>VLOOKUP(G:G,vlookup函数实操!H$1:I$6,2)</f>
        <v>营收正常</v>
      </c>
      <c r="P940" s="155" t="str">
        <f t="shared" si="29"/>
        <v>南京市</v>
      </c>
      <c r="Q940" s="155"/>
    </row>
    <row r="941" spans="1:17" x14ac:dyDescent="0.4">
      <c r="A941" s="2" t="s">
        <v>30014</v>
      </c>
      <c r="B941" s="2" t="s">
        <v>29373</v>
      </c>
      <c r="C941" s="2" t="s">
        <v>0</v>
      </c>
      <c r="D941" s="2" t="s">
        <v>29374</v>
      </c>
      <c r="E941" s="2" t="s">
        <v>29375</v>
      </c>
      <c r="F941" s="2" t="s">
        <v>135</v>
      </c>
      <c r="G941" s="63">
        <v>88265470.299999997</v>
      </c>
      <c r="H941" s="64">
        <v>2295441.06</v>
      </c>
      <c r="I941" s="153">
        <v>244</v>
      </c>
      <c r="J941" s="2" t="s">
        <v>29376</v>
      </c>
      <c r="K941" s="2" t="s">
        <v>29377</v>
      </c>
      <c r="L941" s="2" t="s">
        <v>29378</v>
      </c>
      <c r="M941" s="1">
        <f t="shared" si="28"/>
        <v>1</v>
      </c>
      <c r="N941" s="155" t="str">
        <f>VLOOKUP(F:F,vlookup函数实操!A:B,2)</f>
        <v>行业A</v>
      </c>
      <c r="O941" s="155" t="str">
        <f>VLOOKUP(G:G,vlookup函数实操!H$1:I$6,2)</f>
        <v>营收正常</v>
      </c>
      <c r="P941" s="155" t="str">
        <f t="shared" si="29"/>
        <v>合肥市</v>
      </c>
      <c r="Q941" s="155"/>
    </row>
    <row r="942" spans="1:17" ht="22.5" x14ac:dyDescent="0.4">
      <c r="A942" s="2" t="s">
        <v>30015</v>
      </c>
      <c r="B942" s="2" t="s">
        <v>27794</v>
      </c>
      <c r="C942" s="2" t="s">
        <v>0</v>
      </c>
      <c r="D942" s="2" t="s">
        <v>27795</v>
      </c>
      <c r="E942" s="2" t="s">
        <v>27796</v>
      </c>
      <c r="F942" s="2" t="s">
        <v>171</v>
      </c>
      <c r="G942" s="63">
        <v>471128220.07999998</v>
      </c>
      <c r="H942" s="64">
        <v>86851448.129999995</v>
      </c>
      <c r="I942" s="153">
        <v>2295</v>
      </c>
      <c r="J942" s="2" t="s">
        <v>27797</v>
      </c>
      <c r="K942" s="2" t="s">
        <v>27798</v>
      </c>
      <c r="L942" s="2" t="s">
        <v>27799</v>
      </c>
      <c r="M942" s="1">
        <f t="shared" si="28"/>
        <v>1</v>
      </c>
      <c r="N942" s="155" t="str">
        <f>VLOOKUP(F:F,vlookup函数实操!A:B,2)</f>
        <v>行业A</v>
      </c>
      <c r="O942" s="155" t="str">
        <f>VLOOKUP(G:G,vlookup函数实操!H$1:I$6,2)</f>
        <v>营收较高</v>
      </c>
      <c r="P942" s="155" t="str">
        <f t="shared" si="29"/>
        <v>北京市</v>
      </c>
      <c r="Q942" s="155"/>
    </row>
    <row r="943" spans="1:17" ht="22.5" x14ac:dyDescent="0.4">
      <c r="A943" s="2" t="s">
        <v>30015</v>
      </c>
      <c r="B943" s="2" t="s">
        <v>17054</v>
      </c>
      <c r="C943" s="2" t="s">
        <v>0</v>
      </c>
      <c r="D943" s="2" t="s">
        <v>17055</v>
      </c>
      <c r="E943" s="2" t="s">
        <v>17056</v>
      </c>
      <c r="F943" s="2" t="s">
        <v>67</v>
      </c>
      <c r="G943" s="63">
        <v>628615042.25999999</v>
      </c>
      <c r="H943" s="64">
        <v>79794801.870000005</v>
      </c>
      <c r="I943" s="153">
        <v>2437</v>
      </c>
      <c r="J943" s="2" t="s">
        <v>17057</v>
      </c>
      <c r="K943" s="2" t="s">
        <v>17058</v>
      </c>
      <c r="L943" s="2" t="s">
        <v>17059</v>
      </c>
      <c r="M943" s="1">
        <f t="shared" si="28"/>
        <v>2</v>
      </c>
      <c r="N943" s="155" t="str">
        <f>VLOOKUP(F:F,vlookup函数实操!A:B,2)</f>
        <v>行业A</v>
      </c>
      <c r="O943" s="155" t="str">
        <f>VLOOKUP(G:G,vlookup函数实操!H$1:I$6,2)</f>
        <v>营收较高</v>
      </c>
      <c r="P943" s="155" t="str">
        <f t="shared" si="29"/>
        <v>苏州市</v>
      </c>
      <c r="Q943" s="155"/>
    </row>
    <row r="944" spans="1:17" ht="33.75" x14ac:dyDescent="0.4">
      <c r="A944" s="2" t="s">
        <v>30015</v>
      </c>
      <c r="B944" s="2" t="s">
        <v>27421</v>
      </c>
      <c r="C944" s="2" t="s">
        <v>0</v>
      </c>
      <c r="D944" s="2" t="s">
        <v>27422</v>
      </c>
      <c r="E944" s="2" t="s">
        <v>27423</v>
      </c>
      <c r="F944" s="2" t="s">
        <v>544</v>
      </c>
      <c r="G944" s="63">
        <v>310869875.29000002</v>
      </c>
      <c r="H944" s="64">
        <v>32604859.370000001</v>
      </c>
      <c r="I944" s="153">
        <v>992</v>
      </c>
      <c r="J944" s="2" t="s">
        <v>27424</v>
      </c>
      <c r="K944" s="2" t="s">
        <v>27425</v>
      </c>
      <c r="L944" s="2" t="s">
        <v>27426</v>
      </c>
      <c r="M944" s="1">
        <f t="shared" si="28"/>
        <v>3</v>
      </c>
      <c r="N944" s="155" t="str">
        <f>VLOOKUP(F:F,vlookup函数实操!A:B,2)</f>
        <v>行业E</v>
      </c>
      <c r="O944" s="155" t="str">
        <f>VLOOKUP(G:G,vlookup函数实操!H$1:I$6,2)</f>
        <v>营收较高</v>
      </c>
      <c r="P944" s="155" t="str">
        <f t="shared" si="29"/>
        <v>焦作市</v>
      </c>
      <c r="Q944" s="155"/>
    </row>
    <row r="945" spans="1:17" ht="22.5" x14ac:dyDescent="0.4">
      <c r="A945" s="2" t="s">
        <v>30015</v>
      </c>
      <c r="B945" s="2" t="s">
        <v>5263</v>
      </c>
      <c r="C945" s="2" t="s">
        <v>0</v>
      </c>
      <c r="D945" s="2" t="s">
        <v>5264</v>
      </c>
      <c r="E945" s="2" t="s">
        <v>5265</v>
      </c>
      <c r="F945" s="2" t="s">
        <v>40</v>
      </c>
      <c r="G945" s="63">
        <v>169528282.94</v>
      </c>
      <c r="H945" s="64">
        <v>-18026702.399999999</v>
      </c>
      <c r="I945" s="153">
        <v>2771</v>
      </c>
      <c r="J945" s="2" t="s">
        <v>5266</v>
      </c>
      <c r="K945" s="2" t="s">
        <v>5267</v>
      </c>
      <c r="L945" s="2" t="s">
        <v>5268</v>
      </c>
      <c r="M945" s="1">
        <f t="shared" si="28"/>
        <v>3</v>
      </c>
      <c r="N945" s="155" t="str">
        <f>VLOOKUP(F:F,vlookup函数实操!A:B,2)</f>
        <v>行业C</v>
      </c>
      <c r="O945" s="155" t="str">
        <f>VLOOKUP(G:G,vlookup函数实操!H$1:I$6,2)</f>
        <v>营收较高</v>
      </c>
      <c r="P945" s="155" t="str">
        <f t="shared" si="29"/>
        <v>郑州市</v>
      </c>
      <c r="Q945" s="155"/>
    </row>
    <row r="946" spans="1:17" ht="22.5" x14ac:dyDescent="0.4">
      <c r="A946" s="2" t="s">
        <v>30014</v>
      </c>
      <c r="B946" s="2" t="s">
        <v>11418</v>
      </c>
      <c r="C946" s="2" t="s">
        <v>0</v>
      </c>
      <c r="D946" s="2" t="s">
        <v>11419</v>
      </c>
      <c r="E946" s="2" t="s">
        <v>11420</v>
      </c>
      <c r="F946" s="2" t="s">
        <v>40</v>
      </c>
      <c r="G946" s="63">
        <v>129465389.87</v>
      </c>
      <c r="H946" s="64">
        <v>10247228.109999999</v>
      </c>
      <c r="I946" s="153">
        <v>1422</v>
      </c>
      <c r="J946" s="2" t="s">
        <v>11421</v>
      </c>
      <c r="K946" s="2" t="s">
        <v>11422</v>
      </c>
      <c r="L946" s="2" t="s">
        <v>11423</v>
      </c>
      <c r="M946" s="1">
        <f t="shared" si="28"/>
        <v>1</v>
      </c>
      <c r="N946" s="155" t="str">
        <f>VLOOKUP(F:F,vlookup函数实操!A:B,2)</f>
        <v>行业C</v>
      </c>
      <c r="O946" s="155" t="str">
        <f>VLOOKUP(G:G,vlookup函数实操!H$1:I$6,2)</f>
        <v>营收较高</v>
      </c>
      <c r="P946" s="155" t="str">
        <f t="shared" si="29"/>
        <v>上海市</v>
      </c>
      <c r="Q946" s="155"/>
    </row>
    <row r="947" spans="1:17" x14ac:dyDescent="0.4">
      <c r="A947" s="2" t="s">
        <v>30014</v>
      </c>
      <c r="B947" s="2" t="s">
        <v>5269</v>
      </c>
      <c r="C947" s="2" t="s">
        <v>0</v>
      </c>
      <c r="D947" s="2" t="s">
        <v>5270</v>
      </c>
      <c r="E947" s="2" t="s">
        <v>5271</v>
      </c>
      <c r="F947" s="2" t="s">
        <v>681</v>
      </c>
      <c r="G947" s="63">
        <v>206655793.43000001</v>
      </c>
      <c r="H947" s="64">
        <v>42627707.539999999</v>
      </c>
      <c r="I947" s="153">
        <v>480</v>
      </c>
      <c r="J947" s="2" t="s">
        <v>5272</v>
      </c>
      <c r="K947" s="2" t="s">
        <v>5273</v>
      </c>
      <c r="L947" s="2" t="s">
        <v>5274</v>
      </c>
      <c r="M947" s="1">
        <f t="shared" si="28"/>
        <v>1</v>
      </c>
      <c r="N947" s="155" t="str">
        <f>VLOOKUP(F:F,vlookup函数实操!A:B,2)</f>
        <v>行业A</v>
      </c>
      <c r="O947" s="155" t="str">
        <f>VLOOKUP(G:G,vlookup函数实操!H$1:I$6,2)</f>
        <v>营收较高</v>
      </c>
      <c r="P947" s="155" t="str">
        <f t="shared" si="29"/>
        <v>北京市</v>
      </c>
      <c r="Q947" s="155"/>
    </row>
    <row r="948" spans="1:17" ht="22.5" x14ac:dyDescent="0.4">
      <c r="A948" s="2" t="s">
        <v>30015</v>
      </c>
      <c r="B948" s="2" t="s">
        <v>23983</v>
      </c>
      <c r="C948" s="2" t="s">
        <v>0</v>
      </c>
      <c r="D948" s="2" t="s">
        <v>23984</v>
      </c>
      <c r="E948" s="2" t="s">
        <v>23985</v>
      </c>
      <c r="F948" s="2" t="s">
        <v>185</v>
      </c>
      <c r="G948" s="63">
        <v>97182080.310000002</v>
      </c>
      <c r="H948" s="64">
        <v>34412785.079999998</v>
      </c>
      <c r="I948" s="153">
        <v>392</v>
      </c>
      <c r="J948" s="2" t="s">
        <v>23986</v>
      </c>
      <c r="K948" s="2" t="s">
        <v>23987</v>
      </c>
      <c r="L948" s="2" t="s">
        <v>23988</v>
      </c>
      <c r="M948" s="1">
        <f t="shared" si="28"/>
        <v>1</v>
      </c>
      <c r="N948" s="155" t="str">
        <f>VLOOKUP(F:F,vlookup函数实操!A:B,2)</f>
        <v>行业B</v>
      </c>
      <c r="O948" s="155" t="str">
        <f>VLOOKUP(G:G,vlookup函数实操!H$1:I$6,2)</f>
        <v>营收正常</v>
      </c>
      <c r="P948" s="155" t="str">
        <f t="shared" si="29"/>
        <v>佛山市</v>
      </c>
      <c r="Q948" s="155"/>
    </row>
    <row r="949" spans="1:17" ht="22.5" x14ac:dyDescent="0.4">
      <c r="A949" s="2" t="s">
        <v>30015</v>
      </c>
      <c r="B949" s="2" t="s">
        <v>8464</v>
      </c>
      <c r="C949" s="2" t="s">
        <v>0</v>
      </c>
      <c r="D949" s="2" t="s">
        <v>8465</v>
      </c>
      <c r="E949" s="2" t="s">
        <v>8466</v>
      </c>
      <c r="F949" s="2" t="s">
        <v>719</v>
      </c>
      <c r="G949" s="63">
        <v>830015732.11000001</v>
      </c>
      <c r="H949" s="64">
        <v>31931850.260000002</v>
      </c>
      <c r="I949" s="153">
        <v>2396</v>
      </c>
      <c r="J949" s="2" t="s">
        <v>8467</v>
      </c>
      <c r="K949" s="2" t="s">
        <v>8468</v>
      </c>
      <c r="L949" s="2" t="s">
        <v>8469</v>
      </c>
      <c r="M949" s="1">
        <f t="shared" si="28"/>
        <v>3</v>
      </c>
      <c r="N949" s="155" t="str">
        <f>VLOOKUP(F:F,vlookup函数实操!A:B,2)</f>
        <v>行业C</v>
      </c>
      <c r="O949" s="155" t="str">
        <f>VLOOKUP(G:G,vlookup函数实操!H$1:I$6,2)</f>
        <v>营收较高</v>
      </c>
      <c r="P949" s="155" t="str">
        <f t="shared" si="29"/>
        <v>德阳市</v>
      </c>
      <c r="Q949" s="155"/>
    </row>
    <row r="950" spans="1:17" x14ac:dyDescent="0.4">
      <c r="A950" s="2" t="s">
        <v>30014</v>
      </c>
      <c r="B950" s="2" t="s">
        <v>6553</v>
      </c>
      <c r="C950" s="2" t="s">
        <v>0</v>
      </c>
      <c r="D950" s="2" t="s">
        <v>6554</v>
      </c>
      <c r="E950" s="2" t="s">
        <v>6555</v>
      </c>
      <c r="F950" s="2" t="s">
        <v>32</v>
      </c>
      <c r="G950" s="63">
        <v>420557686.13</v>
      </c>
      <c r="H950" s="64">
        <v>112378569.94</v>
      </c>
      <c r="I950" s="153">
        <v>308</v>
      </c>
      <c r="J950" s="2" t="s">
        <v>6556</v>
      </c>
      <c r="K950" s="2" t="s">
        <v>6557</v>
      </c>
      <c r="L950" s="2" t="s">
        <v>6558</v>
      </c>
      <c r="M950" s="1">
        <f t="shared" si="28"/>
        <v>1</v>
      </c>
      <c r="N950" s="155" t="str">
        <f>VLOOKUP(F:F,vlookup函数实操!A:B,2)</f>
        <v>行业A</v>
      </c>
      <c r="O950" s="155" t="str">
        <f>VLOOKUP(G:G,vlookup函数实操!H$1:I$6,2)</f>
        <v>营收较高</v>
      </c>
      <c r="P950" s="155" t="str">
        <f t="shared" si="29"/>
        <v>无锡市</v>
      </c>
      <c r="Q950" s="155"/>
    </row>
    <row r="951" spans="1:17" ht="22.5" x14ac:dyDescent="0.4">
      <c r="A951" s="2" t="s">
        <v>30014</v>
      </c>
      <c r="B951" s="2" t="s">
        <v>5281</v>
      </c>
      <c r="C951" s="2" t="s">
        <v>0</v>
      </c>
      <c r="D951" s="2" t="s">
        <v>5282</v>
      </c>
      <c r="E951" s="2" t="s">
        <v>5283</v>
      </c>
      <c r="F951" s="2" t="s">
        <v>25</v>
      </c>
      <c r="G951" s="63">
        <v>2116445418.54</v>
      </c>
      <c r="H951" s="64">
        <v>379549126.75999999</v>
      </c>
      <c r="I951" s="153">
        <v>2631</v>
      </c>
      <c r="J951" s="2" t="s">
        <v>5284</v>
      </c>
      <c r="K951" s="2" t="s">
        <v>5285</v>
      </c>
      <c r="L951" s="2" t="s">
        <v>5286</v>
      </c>
      <c r="M951" s="1">
        <f t="shared" si="28"/>
        <v>1</v>
      </c>
      <c r="N951" s="155" t="str">
        <f>VLOOKUP(F:F,vlookup函数实操!A:B,2)</f>
        <v>行业B</v>
      </c>
      <c r="O951" s="155" t="str">
        <f>VLOOKUP(G:G,vlookup函数实操!H$1:I$6,2)</f>
        <v>营收极高</v>
      </c>
      <c r="P951" s="155" t="str">
        <f t="shared" si="29"/>
        <v>新疆维吾尔自治区乌鲁木齐市</v>
      </c>
      <c r="Q951" s="155"/>
    </row>
    <row r="952" spans="1:17" ht="22.5" x14ac:dyDescent="0.4">
      <c r="A952" s="2" t="s">
        <v>30014</v>
      </c>
      <c r="B952" s="2" t="s">
        <v>5330</v>
      </c>
      <c r="C952" s="2" t="s">
        <v>0</v>
      </c>
      <c r="D952" s="2" t="s">
        <v>5331</v>
      </c>
      <c r="E952" s="2" t="s">
        <v>5332</v>
      </c>
      <c r="F952" s="2" t="s">
        <v>719</v>
      </c>
      <c r="G952" s="63">
        <v>2963432449.1500001</v>
      </c>
      <c r="H952" s="64">
        <v>277887103.31999999</v>
      </c>
      <c r="I952" s="153">
        <v>6852</v>
      </c>
      <c r="J952" s="2" t="s">
        <v>5333</v>
      </c>
      <c r="K952" s="2" t="s">
        <v>5334</v>
      </c>
      <c r="L952" s="2" t="s">
        <v>5335</v>
      </c>
      <c r="M952" s="1">
        <f t="shared" si="28"/>
        <v>3</v>
      </c>
      <c r="N952" s="155" t="str">
        <f>VLOOKUP(F:F,vlookup函数实操!A:B,2)</f>
        <v>行业C</v>
      </c>
      <c r="O952" s="155" t="str">
        <f>VLOOKUP(G:G,vlookup函数实操!H$1:I$6,2)</f>
        <v>营收极高</v>
      </c>
      <c r="P952" s="155" t="str">
        <f t="shared" si="29"/>
        <v>新疆维吾尔自治区石河子市</v>
      </c>
      <c r="Q952" s="155"/>
    </row>
    <row r="953" spans="1:17" ht="22.5" x14ac:dyDescent="0.4">
      <c r="A953" s="2" t="s">
        <v>30015</v>
      </c>
      <c r="B953" s="2" t="s">
        <v>5404</v>
      </c>
      <c r="C953" s="2" t="s">
        <v>0</v>
      </c>
      <c r="D953" s="2" t="s">
        <v>5405</v>
      </c>
      <c r="E953" s="2" t="s">
        <v>5406</v>
      </c>
      <c r="F953" s="2" t="s">
        <v>17</v>
      </c>
      <c r="G953" s="63">
        <v>531012142.27999997</v>
      </c>
      <c r="H953" s="64">
        <v>3874878.41</v>
      </c>
      <c r="I953" s="153">
        <v>2310</v>
      </c>
      <c r="J953" s="2" t="s">
        <v>5407</v>
      </c>
      <c r="K953" s="2" t="s">
        <v>5408</v>
      </c>
      <c r="L953" s="2" t="s">
        <v>5409</v>
      </c>
      <c r="M953" s="1">
        <f t="shared" si="28"/>
        <v>1</v>
      </c>
      <c r="N953" s="155" t="str">
        <f>VLOOKUP(F:F,vlookup函数实操!A:B,2)</f>
        <v>行业C</v>
      </c>
      <c r="O953" s="155" t="str">
        <f>VLOOKUP(G:G,vlookup函数实操!H$1:I$6,2)</f>
        <v>营收较高</v>
      </c>
      <c r="P953" s="155" t="str">
        <f t="shared" si="29"/>
        <v>新疆维吾尔自治区乌鲁木齐市</v>
      </c>
      <c r="Q953" s="155"/>
    </row>
    <row r="954" spans="1:17" ht="22.5" x14ac:dyDescent="0.4">
      <c r="A954" s="2" t="s">
        <v>30014</v>
      </c>
      <c r="B954" s="2" t="s">
        <v>5416</v>
      </c>
      <c r="C954" s="2" t="s">
        <v>0</v>
      </c>
      <c r="D954" s="2" t="s">
        <v>5417</v>
      </c>
      <c r="E954" s="2" t="s">
        <v>5418</v>
      </c>
      <c r="F954" s="2" t="s">
        <v>440</v>
      </c>
      <c r="G954" s="63">
        <v>262001913.83000001</v>
      </c>
      <c r="H954" s="64">
        <v>36104534.270000003</v>
      </c>
      <c r="I954" s="153">
        <v>855</v>
      </c>
      <c r="J954" s="2" t="s">
        <v>5419</v>
      </c>
      <c r="K954" s="2" t="s">
        <v>5420</v>
      </c>
      <c r="L954" s="2" t="s">
        <v>5421</v>
      </c>
      <c r="M954" s="1">
        <f t="shared" si="28"/>
        <v>1</v>
      </c>
      <c r="N954" s="155" t="str">
        <f>VLOOKUP(F:F,vlookup函数实操!A:B,2)</f>
        <v>行业D</v>
      </c>
      <c r="O954" s="155" t="str">
        <f>VLOOKUP(G:G,vlookup函数实操!H$1:I$6,2)</f>
        <v>营收较高</v>
      </c>
      <c r="P954" s="155" t="str">
        <f t="shared" si="29"/>
        <v>新疆维吾尔自治区喀什地区喀什市</v>
      </c>
      <c r="Q954" s="155"/>
    </row>
    <row r="955" spans="1:17" ht="22.5" x14ac:dyDescent="0.4">
      <c r="A955" s="2" t="s">
        <v>30014</v>
      </c>
      <c r="B955" s="2" t="s">
        <v>1050</v>
      </c>
      <c r="C955" s="2" t="s">
        <v>0</v>
      </c>
      <c r="D955" s="2" t="s">
        <v>1051</v>
      </c>
      <c r="E955" s="2" t="s">
        <v>1052</v>
      </c>
      <c r="F955" s="2" t="s">
        <v>1055</v>
      </c>
      <c r="G955" s="63">
        <v>2880148517.8899999</v>
      </c>
      <c r="H955" s="64">
        <v>527951406.12</v>
      </c>
      <c r="I955" s="153" t="s">
        <v>1053</v>
      </c>
      <c r="J955" s="2" t="s">
        <v>1054</v>
      </c>
      <c r="K955" s="2" t="s">
        <v>1056</v>
      </c>
      <c r="L955" s="2" t="s">
        <v>1057</v>
      </c>
      <c r="M955" s="1">
        <f t="shared" si="28"/>
        <v>3</v>
      </c>
      <c r="N955" s="155" t="str">
        <f>VLOOKUP(F:F,vlookup函数实操!A:B,2)</f>
        <v>行业D</v>
      </c>
      <c r="O955" s="155" t="str">
        <f>VLOOKUP(G:G,vlookup函数实操!H$1:I$6,2)</f>
        <v>营收极高</v>
      </c>
      <c r="P955" s="155" t="str">
        <f t="shared" si="29"/>
        <v>淮南市</v>
      </c>
      <c r="Q955" s="155"/>
    </row>
    <row r="956" spans="1:17" ht="22.5" x14ac:dyDescent="0.4">
      <c r="A956" s="2" t="s">
        <v>30014</v>
      </c>
      <c r="B956" s="2" t="s">
        <v>11424</v>
      </c>
      <c r="C956" s="2" t="s">
        <v>0</v>
      </c>
      <c r="D956" s="2" t="s">
        <v>11425</v>
      </c>
      <c r="E956" s="2" t="s">
        <v>11426</v>
      </c>
      <c r="F956" s="2" t="s">
        <v>142</v>
      </c>
      <c r="G956" s="63">
        <v>1297120337.79</v>
      </c>
      <c r="H956" s="64">
        <v>5345985.46</v>
      </c>
      <c r="I956" s="153">
        <v>774</v>
      </c>
      <c r="J956" s="2" t="s">
        <v>11427</v>
      </c>
      <c r="K956" s="2" t="s">
        <v>11428</v>
      </c>
      <c r="L956" s="2" t="s">
        <v>11429</v>
      </c>
      <c r="M956" s="1">
        <f t="shared" si="28"/>
        <v>2</v>
      </c>
      <c r="N956" s="155" t="str">
        <f>VLOOKUP(F:F,vlookup函数实操!A:B,2)</f>
        <v>行业A</v>
      </c>
      <c r="O956" s="155" t="str">
        <f>VLOOKUP(G:G,vlookup函数实操!H$1:I$6,2)</f>
        <v>营收极高</v>
      </c>
      <c r="P956" s="155" t="str">
        <f t="shared" si="29"/>
        <v>上海市</v>
      </c>
      <c r="Q956" s="155"/>
    </row>
    <row r="957" spans="1:17" ht="22.5" x14ac:dyDescent="0.4">
      <c r="A957" s="2" t="s">
        <v>30014</v>
      </c>
      <c r="B957" s="2" t="s">
        <v>2668</v>
      </c>
      <c r="C957" s="2" t="s">
        <v>0</v>
      </c>
      <c r="D957" s="2" t="s">
        <v>2669</v>
      </c>
      <c r="E957" s="2" t="s">
        <v>2670</v>
      </c>
      <c r="F957" s="2" t="s">
        <v>88</v>
      </c>
      <c r="G957" s="63">
        <v>713846960.37</v>
      </c>
      <c r="H957" s="64">
        <v>100443113.27</v>
      </c>
      <c r="I957" s="153">
        <v>916</v>
      </c>
      <c r="J957" s="2" t="s">
        <v>2671</v>
      </c>
      <c r="K957" s="2" t="s">
        <v>2672</v>
      </c>
      <c r="L957" s="2" t="s">
        <v>2673</v>
      </c>
      <c r="M957" s="1">
        <f t="shared" si="28"/>
        <v>1</v>
      </c>
      <c r="N957" s="155" t="str">
        <f>VLOOKUP(F:F,vlookup函数实操!A:B,2)</f>
        <v>行业C</v>
      </c>
      <c r="O957" s="155" t="str">
        <f>VLOOKUP(G:G,vlookup函数实操!H$1:I$6,2)</f>
        <v>营收较高</v>
      </c>
      <c r="P957" s="155" t="str">
        <f t="shared" si="29"/>
        <v>杭州市</v>
      </c>
      <c r="Q957" s="155"/>
    </row>
    <row r="958" spans="1:17" ht="22.5" x14ac:dyDescent="0.4">
      <c r="A958" s="2" t="s">
        <v>30015</v>
      </c>
      <c r="B958" s="2" t="s">
        <v>13160</v>
      </c>
      <c r="C958" s="2" t="s">
        <v>0</v>
      </c>
      <c r="D958" s="2" t="s">
        <v>13161</v>
      </c>
      <c r="E958" s="2" t="s">
        <v>13162</v>
      </c>
      <c r="F958" s="2" t="s">
        <v>110</v>
      </c>
      <c r="G958" s="63">
        <v>1831254151.22</v>
      </c>
      <c r="H958" s="64">
        <v>108503552.76000001</v>
      </c>
      <c r="I958" s="153">
        <v>6533</v>
      </c>
      <c r="J958" s="2" t="s">
        <v>13163</v>
      </c>
      <c r="K958" s="2" t="s">
        <v>13164</v>
      </c>
      <c r="L958" s="2" t="s">
        <v>13165</v>
      </c>
      <c r="M958" s="1">
        <f t="shared" si="28"/>
        <v>2</v>
      </c>
      <c r="N958" s="155" t="str">
        <f>VLOOKUP(F:F,vlookup函数实操!A:B,2)</f>
        <v>行业C</v>
      </c>
      <c r="O958" s="155" t="str">
        <f>VLOOKUP(G:G,vlookup函数实操!H$1:I$6,2)</f>
        <v>营收极高</v>
      </c>
      <c r="P958" s="155" t="str">
        <f t="shared" si="29"/>
        <v>淄博市</v>
      </c>
      <c r="Q958" s="155"/>
    </row>
    <row r="959" spans="1:17" ht="22.5" x14ac:dyDescent="0.4">
      <c r="A959" s="2" t="s">
        <v>30014</v>
      </c>
      <c r="B959" s="2" t="s">
        <v>13166</v>
      </c>
      <c r="C959" s="2" t="s">
        <v>0</v>
      </c>
      <c r="D959" s="2" t="s">
        <v>13167</v>
      </c>
      <c r="E959" s="2" t="s">
        <v>13168</v>
      </c>
      <c r="F959" s="2" t="s">
        <v>156</v>
      </c>
      <c r="G959" s="63">
        <v>2112972293.22</v>
      </c>
      <c r="H959" s="64">
        <v>127600837.33</v>
      </c>
      <c r="I959" s="153">
        <v>7938</v>
      </c>
      <c r="J959" s="2" t="s">
        <v>13169</v>
      </c>
      <c r="K959" s="2" t="s">
        <v>13170</v>
      </c>
      <c r="L959" s="2" t="s">
        <v>13171</v>
      </c>
      <c r="M959" s="1">
        <f t="shared" si="28"/>
        <v>1</v>
      </c>
      <c r="N959" s="155" t="str">
        <f>VLOOKUP(F:F,vlookup函数实操!A:B,2)</f>
        <v>行业E</v>
      </c>
      <c r="O959" s="155" t="str">
        <f>VLOOKUP(G:G,vlookup函数实操!H$1:I$6,2)</f>
        <v>营收极高</v>
      </c>
      <c r="P959" s="155" t="str">
        <f t="shared" si="29"/>
        <v>淄博市</v>
      </c>
      <c r="Q959" s="155"/>
    </row>
    <row r="960" spans="1:17" ht="22.5" x14ac:dyDescent="0.4">
      <c r="A960" s="2" t="s">
        <v>30014</v>
      </c>
      <c r="B960" s="2" t="s">
        <v>5500</v>
      </c>
      <c r="C960" s="2" t="s">
        <v>5501</v>
      </c>
      <c r="D960" s="2" t="s">
        <v>5502</v>
      </c>
      <c r="E960" s="2" t="s">
        <v>5503</v>
      </c>
      <c r="F960" s="2" t="s">
        <v>681</v>
      </c>
      <c r="G960" s="63">
        <v>2206716104.48</v>
      </c>
      <c r="H960" s="64">
        <v>169164500.87</v>
      </c>
      <c r="I960" s="153">
        <v>7481</v>
      </c>
      <c r="J960" s="2" t="s">
        <v>5504</v>
      </c>
      <c r="K960" s="2" t="s">
        <v>5505</v>
      </c>
      <c r="L960" s="2" t="s">
        <v>5506</v>
      </c>
      <c r="M960" s="1">
        <f t="shared" si="28"/>
        <v>1</v>
      </c>
      <c r="N960" s="155" t="str">
        <f>VLOOKUP(F:F,vlookup函数实操!A:B,2)</f>
        <v>行业A</v>
      </c>
      <c r="O960" s="155" t="str">
        <f>VLOOKUP(G:G,vlookup函数实操!H$1:I$6,2)</f>
        <v>营收极高</v>
      </c>
      <c r="P960" s="155" t="str">
        <f t="shared" si="29"/>
        <v>成都市</v>
      </c>
      <c r="Q960" s="155"/>
    </row>
    <row r="961" spans="1:17" ht="22.5" x14ac:dyDescent="0.4">
      <c r="A961" s="2" t="s">
        <v>30014</v>
      </c>
      <c r="B961" s="2" t="s">
        <v>5507</v>
      </c>
      <c r="C961" s="2" t="s">
        <v>0</v>
      </c>
      <c r="D961" s="2" t="s">
        <v>5508</v>
      </c>
      <c r="E961" s="2" t="s">
        <v>5509</v>
      </c>
      <c r="F961" s="2" t="s">
        <v>681</v>
      </c>
      <c r="G961" s="63">
        <v>303404085.74000001</v>
      </c>
      <c r="H961" s="64">
        <v>20292606.600000001</v>
      </c>
      <c r="I961" s="153">
        <v>1873</v>
      </c>
      <c r="J961" s="2" t="s">
        <v>5510</v>
      </c>
      <c r="K961" s="2" t="s">
        <v>5511</v>
      </c>
      <c r="L961" s="2" t="s">
        <v>5512</v>
      </c>
      <c r="M961" s="1">
        <f t="shared" si="28"/>
        <v>1</v>
      </c>
      <c r="N961" s="155" t="str">
        <f>VLOOKUP(F:F,vlookup函数实操!A:B,2)</f>
        <v>行业A</v>
      </c>
      <c r="O961" s="155" t="str">
        <f>VLOOKUP(G:G,vlookup函数实操!H$1:I$6,2)</f>
        <v>营收较高</v>
      </c>
      <c r="P961" s="155" t="str">
        <f t="shared" si="29"/>
        <v>北京市</v>
      </c>
      <c r="Q961" s="155"/>
    </row>
    <row r="962" spans="1:17" ht="22.5" x14ac:dyDescent="0.4">
      <c r="A962" s="2" t="s">
        <v>30015</v>
      </c>
      <c r="B962" s="2" t="s">
        <v>5520</v>
      </c>
      <c r="C962" s="2" t="s">
        <v>0</v>
      </c>
      <c r="D962" s="2" t="s">
        <v>5521</v>
      </c>
      <c r="E962" s="2" t="s">
        <v>5522</v>
      </c>
      <c r="F962" s="2" t="s">
        <v>142</v>
      </c>
      <c r="G962" s="63">
        <v>608843902.90999997</v>
      </c>
      <c r="H962" s="64">
        <v>-448174493.63</v>
      </c>
      <c r="I962" s="153">
        <v>6660</v>
      </c>
      <c r="J962" s="2" t="s">
        <v>5523</v>
      </c>
      <c r="K962" s="2" t="s">
        <v>5524</v>
      </c>
      <c r="L962" s="2" t="s">
        <v>5525</v>
      </c>
      <c r="M962" s="1">
        <f t="shared" si="28"/>
        <v>1</v>
      </c>
      <c r="N962" s="155" t="str">
        <f>VLOOKUP(F:F,vlookup函数实操!A:B,2)</f>
        <v>行业A</v>
      </c>
      <c r="O962" s="155" t="str">
        <f>VLOOKUP(G:G,vlookup函数实操!H$1:I$6,2)</f>
        <v>营收较高</v>
      </c>
      <c r="P962" s="155" t="str">
        <f t="shared" si="29"/>
        <v>北京市</v>
      </c>
      <c r="Q962" s="155"/>
    </row>
    <row r="963" spans="1:17" ht="22.5" x14ac:dyDescent="0.4">
      <c r="A963" s="2" t="s">
        <v>30014</v>
      </c>
      <c r="B963" s="2" t="s">
        <v>13172</v>
      </c>
      <c r="C963" s="2" t="s">
        <v>0</v>
      </c>
      <c r="D963" s="2" t="s">
        <v>13173</v>
      </c>
      <c r="E963" s="2" t="s">
        <v>13174</v>
      </c>
      <c r="F963" s="2" t="s">
        <v>285</v>
      </c>
      <c r="G963" s="63">
        <v>446747556.89999998</v>
      </c>
      <c r="H963" s="64">
        <v>11133605.59</v>
      </c>
      <c r="I963" s="153">
        <v>1930</v>
      </c>
      <c r="J963" s="2" t="s">
        <v>13175</v>
      </c>
      <c r="K963" s="2" t="s">
        <v>13176</v>
      </c>
      <c r="L963" s="2" t="s">
        <v>13177</v>
      </c>
      <c r="M963" s="1">
        <f t="shared" ref="M963:M1026" si="30">LEN(L963)-LEN(SUBSTITUTE(L963,"@",""))</f>
        <v>1</v>
      </c>
      <c r="N963" s="155" t="str">
        <f>VLOOKUP(F:F,vlookup函数实操!A:B,2)</f>
        <v>行业C</v>
      </c>
      <c r="O963" s="155" t="str">
        <f>VLOOKUP(G:G,vlookup函数实操!H$1:I$6,2)</f>
        <v>营收较高</v>
      </c>
      <c r="P963" s="155" t="str">
        <f t="shared" ref="P963:P1026" si="31">IF(ISNUMBER(FIND("省",E963)),MID(E963,FIND("省",E963)+1,FIND("市",E963)-FIND("省",E963)),LEFT(E963,FIND("市",E963)))</f>
        <v>青岛市</v>
      </c>
      <c r="Q963" s="155"/>
    </row>
    <row r="964" spans="1:17" ht="22.5" x14ac:dyDescent="0.4">
      <c r="A964" s="2" t="s">
        <v>30015</v>
      </c>
      <c r="B964" s="2" t="s">
        <v>5532</v>
      </c>
      <c r="C964" s="2" t="s">
        <v>0</v>
      </c>
      <c r="D964" s="2" t="s">
        <v>5533</v>
      </c>
      <c r="E964" s="2" t="s">
        <v>5534</v>
      </c>
      <c r="F964" s="2" t="s">
        <v>681</v>
      </c>
      <c r="G964" s="63">
        <v>1301351512.78</v>
      </c>
      <c r="H964" s="64">
        <v>43759436.630000003</v>
      </c>
      <c r="I964" s="153">
        <v>4704</v>
      </c>
      <c r="J964" s="2" t="s">
        <v>5535</v>
      </c>
      <c r="K964" s="2" t="s">
        <v>5536</v>
      </c>
      <c r="L964" s="2" t="s">
        <v>5537</v>
      </c>
      <c r="M964" s="1">
        <f t="shared" si="30"/>
        <v>3</v>
      </c>
      <c r="N964" s="155" t="str">
        <f>VLOOKUP(F:F,vlookup函数实操!A:B,2)</f>
        <v>行业A</v>
      </c>
      <c r="O964" s="155" t="str">
        <f>VLOOKUP(G:G,vlookup函数实操!H$1:I$6,2)</f>
        <v>营收极高</v>
      </c>
      <c r="P964" s="155" t="str">
        <f t="shared" si="31"/>
        <v>福州市</v>
      </c>
      <c r="Q964" s="155"/>
    </row>
    <row r="965" spans="1:17" ht="22.5" x14ac:dyDescent="0.4">
      <c r="A965" s="2" t="s">
        <v>30014</v>
      </c>
      <c r="B965" s="2" t="s">
        <v>11430</v>
      </c>
      <c r="C965" s="2" t="s">
        <v>0</v>
      </c>
      <c r="D965" s="2" t="s">
        <v>11431</v>
      </c>
      <c r="E965" s="2" t="s">
        <v>11432</v>
      </c>
      <c r="F965" s="2" t="s">
        <v>681</v>
      </c>
      <c r="G965" s="63">
        <v>181237045.25999999</v>
      </c>
      <c r="H965" s="64">
        <v>-1697034.01</v>
      </c>
      <c r="I965" s="153">
        <v>1409</v>
      </c>
      <c r="J965" s="2" t="s">
        <v>11433</v>
      </c>
      <c r="K965" s="2" t="s">
        <v>11434</v>
      </c>
      <c r="L965" s="2" t="s">
        <v>11435</v>
      </c>
      <c r="M965" s="1">
        <f t="shared" si="30"/>
        <v>1</v>
      </c>
      <c r="N965" s="155" t="str">
        <f>VLOOKUP(F:F,vlookup函数实操!A:B,2)</f>
        <v>行业A</v>
      </c>
      <c r="O965" s="155" t="str">
        <f>VLOOKUP(G:G,vlookup函数实操!H$1:I$6,2)</f>
        <v>营收较高</v>
      </c>
      <c r="P965" s="155" t="str">
        <f t="shared" si="31"/>
        <v>上海市</v>
      </c>
      <c r="Q965" s="155"/>
    </row>
    <row r="966" spans="1:17" ht="22.5" x14ac:dyDescent="0.4">
      <c r="A966" s="2" t="s">
        <v>30014</v>
      </c>
      <c r="B966" s="2" t="s">
        <v>5513</v>
      </c>
      <c r="C966" s="2" t="s">
        <v>0</v>
      </c>
      <c r="D966" s="2" t="s">
        <v>5514</v>
      </c>
      <c r="E966" s="2" t="s">
        <v>5515</v>
      </c>
      <c r="F966" s="2" t="s">
        <v>135</v>
      </c>
      <c r="G966" s="63">
        <v>74963000000</v>
      </c>
      <c r="H966" s="64">
        <v>1344000000</v>
      </c>
      <c r="I966" s="153" t="s">
        <v>5516</v>
      </c>
      <c r="J966" s="2" t="s">
        <v>5517</v>
      </c>
      <c r="K966" s="2" t="s">
        <v>5518</v>
      </c>
      <c r="L966" s="2" t="s">
        <v>5519</v>
      </c>
      <c r="M966" s="1">
        <f t="shared" si="30"/>
        <v>2</v>
      </c>
      <c r="N966" s="155" t="str">
        <f>VLOOKUP(F:F,vlookup函数实操!A:B,2)</f>
        <v>行业A</v>
      </c>
      <c r="O966" s="155" t="str">
        <f>VLOOKUP(G:G,vlookup函数实操!H$1:I$6,2)</f>
        <v>营收极高</v>
      </c>
      <c r="P966" s="155" t="str">
        <f t="shared" si="31"/>
        <v>北京市</v>
      </c>
      <c r="Q966" s="155"/>
    </row>
    <row r="967" spans="1:17" ht="22.5" x14ac:dyDescent="0.4">
      <c r="A967" s="2" t="s">
        <v>30014</v>
      </c>
      <c r="B967" s="2" t="s">
        <v>4594</v>
      </c>
      <c r="C967" s="2" t="s">
        <v>0</v>
      </c>
      <c r="D967" s="2" t="s">
        <v>4595</v>
      </c>
      <c r="E967" s="2" t="s">
        <v>4596</v>
      </c>
      <c r="F967" s="2" t="s">
        <v>560</v>
      </c>
      <c r="G967" s="63">
        <v>1721786056.3199999</v>
      </c>
      <c r="H967" s="64">
        <v>42694156.880000003</v>
      </c>
      <c r="I967" s="153">
        <v>9382</v>
      </c>
      <c r="J967" s="2" t="s">
        <v>4597</v>
      </c>
      <c r="K967" s="2" t="s">
        <v>4598</v>
      </c>
      <c r="L967" s="2" t="s">
        <v>4599</v>
      </c>
      <c r="M967" s="1">
        <f t="shared" si="30"/>
        <v>3</v>
      </c>
      <c r="N967" s="155" t="str">
        <f>VLOOKUP(F:F,vlookup函数实操!A:B,2)</f>
        <v>行业C</v>
      </c>
      <c r="O967" s="155" t="str">
        <f>VLOOKUP(G:G,vlookup函数实操!H$1:I$6,2)</f>
        <v>营收极高</v>
      </c>
      <c r="P967" s="155" t="str">
        <f t="shared" si="31"/>
        <v>宁夏回族自治区银川市</v>
      </c>
      <c r="Q967" s="155"/>
    </row>
    <row r="968" spans="1:17" ht="22.5" x14ac:dyDescent="0.4">
      <c r="A968" s="2" t="s">
        <v>30014</v>
      </c>
      <c r="B968" s="2" t="s">
        <v>5538</v>
      </c>
      <c r="C968" s="2" t="s">
        <v>0</v>
      </c>
      <c r="D968" s="2" t="s">
        <v>5539</v>
      </c>
      <c r="E968" s="2" t="s">
        <v>5540</v>
      </c>
      <c r="F968" s="2" t="s">
        <v>142</v>
      </c>
      <c r="G968" s="63">
        <v>2108680025.8399999</v>
      </c>
      <c r="H968" s="64">
        <v>491576202.13</v>
      </c>
      <c r="I968" s="153">
        <v>1555</v>
      </c>
      <c r="J968" s="2" t="s">
        <v>5541</v>
      </c>
      <c r="K968" s="2" t="s">
        <v>5542</v>
      </c>
      <c r="L968" s="2" t="s">
        <v>5543</v>
      </c>
      <c r="M968" s="1">
        <f t="shared" si="30"/>
        <v>3</v>
      </c>
      <c r="N968" s="155" t="str">
        <f>VLOOKUP(F:F,vlookup函数实操!A:B,2)</f>
        <v>行业A</v>
      </c>
      <c r="O968" s="155" t="str">
        <f>VLOOKUP(G:G,vlookup函数实操!H$1:I$6,2)</f>
        <v>营收极高</v>
      </c>
      <c r="P968" s="155" t="str">
        <f t="shared" si="31"/>
        <v>杭州市</v>
      </c>
      <c r="Q968" s="155"/>
    </row>
    <row r="969" spans="1:17" ht="22.5" x14ac:dyDescent="0.4">
      <c r="A969" s="2" t="s">
        <v>30015</v>
      </c>
      <c r="B969" s="2" t="s">
        <v>23995</v>
      </c>
      <c r="C969" s="2" t="s">
        <v>0</v>
      </c>
      <c r="D969" s="2" t="s">
        <v>23996</v>
      </c>
      <c r="E969" s="2" t="s">
        <v>23997</v>
      </c>
      <c r="F969" s="2" t="s">
        <v>67</v>
      </c>
      <c r="G969" s="63">
        <v>40300742.369999997</v>
      </c>
      <c r="H969" s="64">
        <v>4671687.91</v>
      </c>
      <c r="I969" s="153">
        <v>207</v>
      </c>
      <c r="J969" s="2" t="s">
        <v>23998</v>
      </c>
      <c r="K969" s="2" t="s">
        <v>23999</v>
      </c>
      <c r="L969" s="2" t="s">
        <v>24000</v>
      </c>
      <c r="M969" s="1">
        <f t="shared" si="30"/>
        <v>1</v>
      </c>
      <c r="N969" s="155" t="str">
        <f>VLOOKUP(F:F,vlookup函数实操!A:B,2)</f>
        <v>行业A</v>
      </c>
      <c r="O969" s="155" t="str">
        <f>VLOOKUP(G:G,vlookup函数实操!H$1:I$6,2)</f>
        <v>营收正常</v>
      </c>
      <c r="P969" s="155" t="str">
        <f t="shared" si="31"/>
        <v>潮州市</v>
      </c>
      <c r="Q969" s="155"/>
    </row>
    <row r="970" spans="1:17" ht="22.5" x14ac:dyDescent="0.4">
      <c r="A970" s="2" t="s">
        <v>30014</v>
      </c>
      <c r="B970" s="2" t="s">
        <v>6559</v>
      </c>
      <c r="C970" s="2" t="s">
        <v>0</v>
      </c>
      <c r="D970" s="2" t="s">
        <v>6560</v>
      </c>
      <c r="E970" s="2" t="s">
        <v>6561</v>
      </c>
      <c r="F970" s="2" t="s">
        <v>171</v>
      </c>
      <c r="G970" s="63">
        <v>146267507.59</v>
      </c>
      <c r="H970" s="64">
        <v>11013174.33</v>
      </c>
      <c r="I970" s="153">
        <v>1132</v>
      </c>
      <c r="J970" s="2" t="s">
        <v>6562</v>
      </c>
      <c r="K970" s="2" t="s">
        <v>6563</v>
      </c>
      <c r="L970" s="2" t="s">
        <v>6564</v>
      </c>
      <c r="M970" s="1">
        <f t="shared" si="30"/>
        <v>3</v>
      </c>
      <c r="N970" s="155" t="str">
        <f>VLOOKUP(F:F,vlookup函数实操!A:B,2)</f>
        <v>行业A</v>
      </c>
      <c r="O970" s="155" t="str">
        <f>VLOOKUP(G:G,vlookup函数实操!H$1:I$6,2)</f>
        <v>营收较高</v>
      </c>
      <c r="P970" s="155" t="str">
        <f t="shared" si="31"/>
        <v>无锡市</v>
      </c>
      <c r="Q970" s="155"/>
    </row>
    <row r="971" spans="1:17" ht="22.5" x14ac:dyDescent="0.4">
      <c r="A971" s="2" t="s">
        <v>30015</v>
      </c>
      <c r="B971" s="2" t="s">
        <v>2674</v>
      </c>
      <c r="C971" s="2" t="s">
        <v>0</v>
      </c>
      <c r="D971" s="2" t="s">
        <v>2675</v>
      </c>
      <c r="E971" s="2" t="s">
        <v>2676</v>
      </c>
      <c r="F971" s="2" t="s">
        <v>110</v>
      </c>
      <c r="G971" s="63">
        <v>4307991748.9499998</v>
      </c>
      <c r="H971" s="64">
        <v>1203327294.72</v>
      </c>
      <c r="I971" s="153" t="s">
        <v>2677</v>
      </c>
      <c r="J971" s="2" t="s">
        <v>2678</v>
      </c>
      <c r="K971" s="2" t="s">
        <v>2679</v>
      </c>
      <c r="L971" s="2" t="s">
        <v>2680</v>
      </c>
      <c r="M971" s="1">
        <f t="shared" si="30"/>
        <v>2</v>
      </c>
      <c r="N971" s="155" t="str">
        <f>VLOOKUP(F:F,vlookup函数实操!A:B,2)</f>
        <v>行业C</v>
      </c>
      <c r="O971" s="155" t="str">
        <f>VLOOKUP(G:G,vlookup函数实操!H$1:I$6,2)</f>
        <v>营收极高</v>
      </c>
      <c r="P971" s="155" t="str">
        <f t="shared" si="31"/>
        <v>绍兴市</v>
      </c>
      <c r="Q971" s="155"/>
    </row>
    <row r="972" spans="1:17" ht="22.5" x14ac:dyDescent="0.4">
      <c r="A972" s="2" t="s">
        <v>30015</v>
      </c>
      <c r="B972" s="2" t="s">
        <v>18571</v>
      </c>
      <c r="C972" s="2" t="s">
        <v>0</v>
      </c>
      <c r="D972" s="2" t="s">
        <v>18572</v>
      </c>
      <c r="E972" s="2" t="s">
        <v>18573</v>
      </c>
      <c r="F972" s="2" t="s">
        <v>88</v>
      </c>
      <c r="G972" s="63">
        <v>99059468.010000005</v>
      </c>
      <c r="H972" s="64">
        <v>25837071.800000001</v>
      </c>
      <c r="I972" s="153">
        <v>256</v>
      </c>
      <c r="J972" s="2" t="s">
        <v>18574</v>
      </c>
      <c r="K972" s="2" t="s">
        <v>18575</v>
      </c>
      <c r="L972" s="2" t="s">
        <v>18576</v>
      </c>
      <c r="M972" s="1">
        <f t="shared" si="30"/>
        <v>1</v>
      </c>
      <c r="N972" s="155" t="str">
        <f>VLOOKUP(F:F,vlookup函数实操!A:B,2)</f>
        <v>行业C</v>
      </c>
      <c r="O972" s="155" t="str">
        <f>VLOOKUP(G:G,vlookup函数实操!H$1:I$6,2)</f>
        <v>营收正常</v>
      </c>
      <c r="P972" s="155" t="str">
        <f t="shared" si="31"/>
        <v>南京市</v>
      </c>
      <c r="Q972" s="155"/>
    </row>
    <row r="973" spans="1:17" x14ac:dyDescent="0.4">
      <c r="A973" s="2" t="s">
        <v>30014</v>
      </c>
      <c r="B973" s="2" t="s">
        <v>5550</v>
      </c>
      <c r="C973" s="2" t="s">
        <v>0</v>
      </c>
      <c r="D973" s="2" t="s">
        <v>5551</v>
      </c>
      <c r="E973" s="2" t="s">
        <v>5552</v>
      </c>
      <c r="F973" s="2" t="s">
        <v>681</v>
      </c>
      <c r="G973" s="63">
        <v>861713537.86000001</v>
      </c>
      <c r="H973" s="64">
        <v>-10268855.82</v>
      </c>
      <c r="I973" s="153">
        <v>2176</v>
      </c>
      <c r="J973" s="2" t="s">
        <v>5553</v>
      </c>
      <c r="K973" s="2" t="s">
        <v>5554</v>
      </c>
      <c r="L973" s="2" t="s">
        <v>5555</v>
      </c>
      <c r="M973" s="1">
        <f t="shared" si="30"/>
        <v>1</v>
      </c>
      <c r="N973" s="155" t="str">
        <f>VLOOKUP(F:F,vlookup函数实操!A:B,2)</f>
        <v>行业A</v>
      </c>
      <c r="O973" s="155" t="str">
        <f>VLOOKUP(G:G,vlookup函数实操!H$1:I$6,2)</f>
        <v>营收较高</v>
      </c>
      <c r="P973" s="155" t="str">
        <f t="shared" si="31"/>
        <v>上海市</v>
      </c>
      <c r="Q973" s="155"/>
    </row>
    <row r="974" spans="1:17" ht="22.5" x14ac:dyDescent="0.4">
      <c r="A974" s="2" t="s">
        <v>30015</v>
      </c>
      <c r="B974" s="2" t="s">
        <v>9727</v>
      </c>
      <c r="C974" s="2" t="s">
        <v>0</v>
      </c>
      <c r="D974" s="2" t="s">
        <v>9728</v>
      </c>
      <c r="E974" s="2" t="s">
        <v>9729</v>
      </c>
      <c r="F974" s="2" t="s">
        <v>206</v>
      </c>
      <c r="G974" s="63">
        <v>1015768223.26</v>
      </c>
      <c r="H974" s="64">
        <v>91197275.209999993</v>
      </c>
      <c r="I974" s="153">
        <v>2821</v>
      </c>
      <c r="J974" s="2" t="s">
        <v>9730</v>
      </c>
      <c r="K974" s="2" t="s">
        <v>9731</v>
      </c>
      <c r="L974" s="2" t="s">
        <v>9732</v>
      </c>
      <c r="M974" s="1">
        <f t="shared" si="30"/>
        <v>2</v>
      </c>
      <c r="N974" s="155" t="str">
        <f>VLOOKUP(F:F,vlookup函数实操!A:B,2)</f>
        <v>行业C</v>
      </c>
      <c r="O974" s="155" t="str">
        <f>VLOOKUP(G:G,vlookup函数实操!H$1:I$6,2)</f>
        <v>营收极高</v>
      </c>
      <c r="P974" s="155" t="str">
        <f t="shared" si="31"/>
        <v>深圳市</v>
      </c>
      <c r="Q974" s="155"/>
    </row>
    <row r="975" spans="1:17" ht="22.5" x14ac:dyDescent="0.4">
      <c r="A975" s="2" t="s">
        <v>30015</v>
      </c>
      <c r="B975" s="2" t="s">
        <v>2681</v>
      </c>
      <c r="C975" s="2" t="s">
        <v>0</v>
      </c>
      <c r="D975" s="2" t="s">
        <v>2682</v>
      </c>
      <c r="E975" s="2" t="s">
        <v>2683</v>
      </c>
      <c r="F975" s="2" t="s">
        <v>238</v>
      </c>
      <c r="G975" s="63">
        <v>101895419.98999999</v>
      </c>
      <c r="H975" s="64">
        <v>42819141.850000001</v>
      </c>
      <c r="I975" s="153">
        <v>316</v>
      </c>
      <c r="J975" s="2" t="s">
        <v>2684</v>
      </c>
      <c r="K975" s="2" t="s">
        <v>2685</v>
      </c>
      <c r="L975" s="2" t="s">
        <v>2686</v>
      </c>
      <c r="M975" s="1">
        <f t="shared" si="30"/>
        <v>2</v>
      </c>
      <c r="N975" s="155" t="str">
        <f>VLOOKUP(F:F,vlookup函数实操!A:B,2)</f>
        <v>行业E</v>
      </c>
      <c r="O975" s="155" t="str">
        <f>VLOOKUP(G:G,vlookup函数实操!H$1:I$6,2)</f>
        <v>营收较高</v>
      </c>
      <c r="P975" s="155" t="str">
        <f t="shared" si="31"/>
        <v>绍兴市</v>
      </c>
      <c r="Q975" s="155"/>
    </row>
    <row r="976" spans="1:17" ht="22.5" x14ac:dyDescent="0.4">
      <c r="A976" s="2" t="s">
        <v>30014</v>
      </c>
      <c r="B976" s="2" t="s">
        <v>22798</v>
      </c>
      <c r="C976" s="2" t="s">
        <v>0</v>
      </c>
      <c r="D976" s="2" t="s">
        <v>22799</v>
      </c>
      <c r="E976" s="2" t="s">
        <v>22800</v>
      </c>
      <c r="F976" s="2" t="s">
        <v>185</v>
      </c>
      <c r="G976" s="63">
        <v>13813068.9</v>
      </c>
      <c r="H976" s="64">
        <v>-8864115.5700000003</v>
      </c>
      <c r="I976" s="153">
        <v>428</v>
      </c>
      <c r="J976" s="2" t="s">
        <v>22801</v>
      </c>
      <c r="K976" s="2" t="s">
        <v>22802</v>
      </c>
      <c r="L976" s="2" t="s">
        <v>22803</v>
      </c>
      <c r="M976" s="1">
        <f t="shared" si="30"/>
        <v>1</v>
      </c>
      <c r="N976" s="155" t="str">
        <f>VLOOKUP(F:F,vlookup函数实操!A:B,2)</f>
        <v>行业B</v>
      </c>
      <c r="O976" s="155" t="str">
        <f>VLOOKUP(G:G,vlookup函数实操!H$1:I$6,2)</f>
        <v>营收正常</v>
      </c>
      <c r="P976" s="155" t="str">
        <f t="shared" si="31"/>
        <v>哈尔滨市</v>
      </c>
      <c r="Q976" s="155"/>
    </row>
    <row r="977" spans="1:17" x14ac:dyDescent="0.4">
      <c r="A977" s="2" t="s">
        <v>30014</v>
      </c>
      <c r="B977" s="2" t="s">
        <v>5176</v>
      </c>
      <c r="C977" s="2" t="s">
        <v>0</v>
      </c>
      <c r="D977" s="2" t="s">
        <v>5177</v>
      </c>
      <c r="E977" s="2" t="s">
        <v>5178</v>
      </c>
      <c r="F977" s="2" t="s">
        <v>509</v>
      </c>
      <c r="G977" s="63">
        <v>26002448237.099998</v>
      </c>
      <c r="H977" s="64">
        <v>1030157221.12</v>
      </c>
      <c r="I977" s="153" t="s">
        <v>5179</v>
      </c>
      <c r="J977" s="2" t="s">
        <v>5180</v>
      </c>
      <c r="K977" s="2" t="s">
        <v>5181</v>
      </c>
      <c r="L977" s="2" t="s">
        <v>5182</v>
      </c>
      <c r="M977" s="1">
        <f t="shared" si="30"/>
        <v>1</v>
      </c>
      <c r="N977" s="155" t="str">
        <f>VLOOKUP(F:F,vlookup函数实操!A:B,2)</f>
        <v>行业B</v>
      </c>
      <c r="O977" s="155" t="str">
        <f>VLOOKUP(G:G,vlookup函数实操!H$1:I$6,2)</f>
        <v>营收极高</v>
      </c>
      <c r="P977" s="155" t="str">
        <f t="shared" si="31"/>
        <v>新余市</v>
      </c>
      <c r="Q977" s="155"/>
    </row>
    <row r="978" spans="1:17" ht="22.5" x14ac:dyDescent="0.4">
      <c r="A978" s="2" t="s">
        <v>30014</v>
      </c>
      <c r="B978" s="2" t="s">
        <v>5556</v>
      </c>
      <c r="C978" s="2" t="s">
        <v>0</v>
      </c>
      <c r="D978" s="2" t="s">
        <v>5557</v>
      </c>
      <c r="E978" s="2" t="s">
        <v>5558</v>
      </c>
      <c r="F978" s="2" t="s">
        <v>2051</v>
      </c>
      <c r="G978" s="63">
        <v>10602434429.370001</v>
      </c>
      <c r="H978" s="64">
        <v>284760195.38999999</v>
      </c>
      <c r="I978" s="153" t="s">
        <v>5559</v>
      </c>
      <c r="J978" s="2" t="s">
        <v>5560</v>
      </c>
      <c r="K978" s="2" t="s">
        <v>5561</v>
      </c>
      <c r="L978" s="2" t="s">
        <v>5562</v>
      </c>
      <c r="M978" s="1">
        <f t="shared" si="30"/>
        <v>2</v>
      </c>
      <c r="N978" s="155" t="str">
        <f>VLOOKUP(F:F,vlookup函数实操!A:B,2)</f>
        <v>行业B</v>
      </c>
      <c r="O978" s="155" t="str">
        <f>VLOOKUP(G:G,vlookup函数实操!H$1:I$6,2)</f>
        <v>营收极高</v>
      </c>
      <c r="P978" s="155" t="str">
        <f t="shared" si="31"/>
        <v>嘉兴市</v>
      </c>
      <c r="Q978" s="155"/>
    </row>
    <row r="979" spans="1:17" ht="22.5" x14ac:dyDescent="0.4">
      <c r="A979" s="2" t="s">
        <v>30014</v>
      </c>
      <c r="B979" s="2" t="s">
        <v>5563</v>
      </c>
      <c r="C979" s="2" t="s">
        <v>0</v>
      </c>
      <c r="D979" s="2" t="s">
        <v>5564</v>
      </c>
      <c r="E979" s="2" t="s">
        <v>5565</v>
      </c>
      <c r="F979" s="2" t="s">
        <v>171</v>
      </c>
      <c r="G979" s="63">
        <v>144602540.74000001</v>
      </c>
      <c r="H979" s="64">
        <v>17238597.579999998</v>
      </c>
      <c r="I979" s="153">
        <v>573</v>
      </c>
      <c r="J979" s="2" t="s">
        <v>5566</v>
      </c>
      <c r="K979" s="2" t="s">
        <v>5567</v>
      </c>
      <c r="L979" s="2" t="s">
        <v>5568</v>
      </c>
      <c r="M979" s="1">
        <f t="shared" si="30"/>
        <v>1</v>
      </c>
      <c r="N979" s="155" t="str">
        <f>VLOOKUP(F:F,vlookup函数实操!A:B,2)</f>
        <v>行业A</v>
      </c>
      <c r="O979" s="155" t="str">
        <f>VLOOKUP(G:G,vlookup函数实操!H$1:I$6,2)</f>
        <v>营收较高</v>
      </c>
      <c r="P979" s="155" t="str">
        <f t="shared" si="31"/>
        <v>济宁市</v>
      </c>
      <c r="Q979" s="155"/>
    </row>
    <row r="980" spans="1:17" ht="22.5" x14ac:dyDescent="0.4">
      <c r="A980" s="2" t="s">
        <v>30014</v>
      </c>
      <c r="B980" s="2" t="s">
        <v>22940</v>
      </c>
      <c r="C980" s="2" t="s">
        <v>0</v>
      </c>
      <c r="D980" s="2" t="s">
        <v>22941</v>
      </c>
      <c r="E980" s="2" t="s">
        <v>22942</v>
      </c>
      <c r="F980" s="2" t="s">
        <v>40</v>
      </c>
      <c r="G980" s="63">
        <v>332182603.06</v>
      </c>
      <c r="H980" s="64">
        <v>-36307263.25</v>
      </c>
      <c r="I980" s="153">
        <v>7483</v>
      </c>
      <c r="J980" s="2" t="s">
        <v>22943</v>
      </c>
      <c r="K980" s="2" t="s">
        <v>22944</v>
      </c>
      <c r="L980" s="2" t="s">
        <v>22945</v>
      </c>
      <c r="M980" s="1">
        <f t="shared" si="30"/>
        <v>2</v>
      </c>
      <c r="N980" s="155" t="str">
        <f>VLOOKUP(F:F,vlookup函数实操!A:B,2)</f>
        <v>行业C</v>
      </c>
      <c r="O980" s="155" t="str">
        <f>VLOOKUP(G:G,vlookup函数实操!H$1:I$6,2)</f>
        <v>营收较高</v>
      </c>
      <c r="P980" s="155" t="str">
        <f t="shared" si="31"/>
        <v>苏州市</v>
      </c>
      <c r="Q980" s="155"/>
    </row>
    <row r="981" spans="1:17" x14ac:dyDescent="0.4">
      <c r="A981" s="2" t="s">
        <v>30015</v>
      </c>
      <c r="B981" s="2" t="s">
        <v>5581</v>
      </c>
      <c r="C981" s="2" t="s">
        <v>0</v>
      </c>
      <c r="D981" s="2" t="s">
        <v>5582</v>
      </c>
      <c r="E981" s="2" t="s">
        <v>5583</v>
      </c>
      <c r="F981" s="2" t="s">
        <v>3973</v>
      </c>
      <c r="G981" s="63">
        <v>610801288.76999998</v>
      </c>
      <c r="H981" s="64">
        <v>42983881.119999997</v>
      </c>
      <c r="I981" s="153" t="s">
        <v>5584</v>
      </c>
      <c r="J981" s="2" t="s">
        <v>5585</v>
      </c>
      <c r="K981" s="2" t="s">
        <v>5586</v>
      </c>
      <c r="L981" s="2" t="s">
        <v>5587</v>
      </c>
      <c r="M981" s="1">
        <f t="shared" si="30"/>
        <v>2</v>
      </c>
      <c r="N981" s="155" t="str">
        <f>VLOOKUP(F:F,vlookup函数实操!A:B,2)</f>
        <v>行业A</v>
      </c>
      <c r="O981" s="155" t="str">
        <f>VLOOKUP(G:G,vlookup函数实操!H$1:I$6,2)</f>
        <v>营收较高</v>
      </c>
      <c r="P981" s="155" t="str">
        <f t="shared" si="31"/>
        <v>重庆市</v>
      </c>
      <c r="Q981" s="155"/>
    </row>
    <row r="982" spans="1:17" ht="22.5" x14ac:dyDescent="0.4">
      <c r="A982" s="2" t="s">
        <v>30015</v>
      </c>
      <c r="B982" s="2" t="s">
        <v>5588</v>
      </c>
      <c r="C982" s="2" t="s">
        <v>0</v>
      </c>
      <c r="D982" s="2" t="s">
        <v>5589</v>
      </c>
      <c r="E982" s="2" t="s">
        <v>5590</v>
      </c>
      <c r="F982" s="2" t="s">
        <v>206</v>
      </c>
      <c r="G982" s="63">
        <v>1605123740.8499999</v>
      </c>
      <c r="H982" s="64">
        <v>83763089.079999998</v>
      </c>
      <c r="I982" s="153">
        <v>6615</v>
      </c>
      <c r="J982" s="2" t="s">
        <v>5591</v>
      </c>
      <c r="K982" s="2" t="s">
        <v>5592</v>
      </c>
      <c r="L982" s="2" t="s">
        <v>5593</v>
      </c>
      <c r="M982" s="1">
        <f t="shared" si="30"/>
        <v>1</v>
      </c>
      <c r="N982" s="155" t="str">
        <f>VLOOKUP(F:F,vlookup函数实操!A:B,2)</f>
        <v>行业C</v>
      </c>
      <c r="O982" s="155" t="str">
        <f>VLOOKUP(G:G,vlookup函数实操!H$1:I$6,2)</f>
        <v>营收极高</v>
      </c>
      <c r="P982" s="155" t="str">
        <f t="shared" si="31"/>
        <v>福州市</v>
      </c>
      <c r="Q982" s="155"/>
    </row>
    <row r="983" spans="1:17" ht="22.5" x14ac:dyDescent="0.4">
      <c r="A983" s="2" t="s">
        <v>30015</v>
      </c>
      <c r="B983" s="2" t="s">
        <v>9733</v>
      </c>
      <c r="C983" s="2" t="s">
        <v>0</v>
      </c>
      <c r="D983" s="2" t="s">
        <v>9734</v>
      </c>
      <c r="E983" s="2" t="s">
        <v>9735</v>
      </c>
      <c r="F983" s="2" t="s">
        <v>17</v>
      </c>
      <c r="G983" s="63">
        <v>86412353.439999998</v>
      </c>
      <c r="H983" s="64">
        <v>22761271.25</v>
      </c>
      <c r="I983" s="153">
        <v>948</v>
      </c>
      <c r="J983" s="2" t="s">
        <v>9736</v>
      </c>
      <c r="K983" s="2" t="s">
        <v>9737</v>
      </c>
      <c r="L983" s="2" t="s">
        <v>9738</v>
      </c>
      <c r="M983" s="1">
        <f t="shared" si="30"/>
        <v>1</v>
      </c>
      <c r="N983" s="155" t="str">
        <f>VLOOKUP(F:F,vlookup函数实操!A:B,2)</f>
        <v>行业C</v>
      </c>
      <c r="O983" s="155" t="str">
        <f>VLOOKUP(G:G,vlookup函数实操!H$1:I$6,2)</f>
        <v>营收正常</v>
      </c>
      <c r="P983" s="155" t="str">
        <f t="shared" si="31"/>
        <v>深圳市</v>
      </c>
      <c r="Q983" s="155"/>
    </row>
    <row r="984" spans="1:17" ht="22.5" x14ac:dyDescent="0.4">
      <c r="A984" s="2" t="s">
        <v>30014</v>
      </c>
      <c r="B984" s="2" t="s">
        <v>5594</v>
      </c>
      <c r="C984" s="2" t="s">
        <v>0</v>
      </c>
      <c r="D984" s="2" t="s">
        <v>5595</v>
      </c>
      <c r="E984" s="2" t="s">
        <v>5596</v>
      </c>
      <c r="F984" s="2" t="s">
        <v>142</v>
      </c>
      <c r="G984" s="63">
        <v>18677766959</v>
      </c>
      <c r="H984" s="64">
        <v>509195041</v>
      </c>
      <c r="I984" s="153" t="s">
        <v>5597</v>
      </c>
      <c r="J984" s="2" t="s">
        <v>5598</v>
      </c>
      <c r="K984" s="2" t="s">
        <v>5599</v>
      </c>
      <c r="L984" s="2" t="s">
        <v>5600</v>
      </c>
      <c r="M984" s="1">
        <f t="shared" si="30"/>
        <v>1</v>
      </c>
      <c r="N984" s="155" t="str">
        <f>VLOOKUP(F:F,vlookup函数实操!A:B,2)</f>
        <v>行业A</v>
      </c>
      <c r="O984" s="155" t="str">
        <f>VLOOKUP(G:G,vlookup函数实操!H$1:I$6,2)</f>
        <v>营收极高</v>
      </c>
      <c r="P984" s="155" t="str">
        <f t="shared" si="31"/>
        <v>上海市</v>
      </c>
      <c r="Q984" s="155"/>
    </row>
    <row r="985" spans="1:17" ht="22.5" x14ac:dyDescent="0.4">
      <c r="A985" s="2" t="s">
        <v>30015</v>
      </c>
      <c r="B985" s="2" t="s">
        <v>5601</v>
      </c>
      <c r="C985" s="2" t="s">
        <v>0</v>
      </c>
      <c r="D985" s="2" t="s">
        <v>5602</v>
      </c>
      <c r="E985" s="2" t="s">
        <v>5603</v>
      </c>
      <c r="F985" s="2" t="s">
        <v>40</v>
      </c>
      <c r="G985" s="63">
        <v>260394031.13</v>
      </c>
      <c r="H985" s="64">
        <v>-6975764.4699999997</v>
      </c>
      <c r="I985" s="153">
        <v>2160</v>
      </c>
      <c r="J985" s="2" t="s">
        <v>5604</v>
      </c>
      <c r="K985" s="2" t="s">
        <v>5605</v>
      </c>
      <c r="L985" s="2" t="s">
        <v>5606</v>
      </c>
      <c r="M985" s="1">
        <f t="shared" si="30"/>
        <v>1</v>
      </c>
      <c r="N985" s="155" t="str">
        <f>VLOOKUP(F:F,vlookup函数实操!A:B,2)</f>
        <v>行业C</v>
      </c>
      <c r="O985" s="155" t="str">
        <f>VLOOKUP(G:G,vlookup函数实操!H$1:I$6,2)</f>
        <v>营收较高</v>
      </c>
      <c r="P985" s="155" t="str">
        <f t="shared" si="31"/>
        <v>北京市</v>
      </c>
      <c r="Q985" s="155"/>
    </row>
    <row r="986" spans="1:17" ht="22.5" x14ac:dyDescent="0.4">
      <c r="A986" s="2" t="s">
        <v>30014</v>
      </c>
      <c r="B986" s="2" t="s">
        <v>13178</v>
      </c>
      <c r="C986" s="2" t="s">
        <v>0</v>
      </c>
      <c r="D986" s="2" t="s">
        <v>13179</v>
      </c>
      <c r="E986" s="2" t="s">
        <v>13180</v>
      </c>
      <c r="F986" s="2" t="s">
        <v>278</v>
      </c>
      <c r="G986" s="63">
        <v>1681657312.3399999</v>
      </c>
      <c r="H986" s="64">
        <v>526684158.95999998</v>
      </c>
      <c r="I986" s="153">
        <v>281</v>
      </c>
      <c r="J986" s="2" t="s">
        <v>13181</v>
      </c>
      <c r="K986" s="2" t="s">
        <v>13182</v>
      </c>
      <c r="L986" s="2" t="s">
        <v>13183</v>
      </c>
      <c r="M986" s="1">
        <f t="shared" si="30"/>
        <v>1</v>
      </c>
      <c r="N986" s="155" t="str">
        <f>VLOOKUP(F:F,vlookup函数实操!A:B,2)</f>
        <v>行业E</v>
      </c>
      <c r="O986" s="155" t="str">
        <f>VLOOKUP(G:G,vlookup函数实操!H$1:I$6,2)</f>
        <v>营收极高</v>
      </c>
      <c r="P986" s="155" t="str">
        <f t="shared" si="31"/>
        <v>北京市</v>
      </c>
      <c r="Q986" s="155"/>
    </row>
    <row r="987" spans="1:17" ht="22.5" x14ac:dyDescent="0.4">
      <c r="A987" s="2" t="s">
        <v>30015</v>
      </c>
      <c r="B987" s="2" t="s">
        <v>9739</v>
      </c>
      <c r="C987" s="2" t="s">
        <v>9740</v>
      </c>
      <c r="D987" s="2" t="s">
        <v>9741</v>
      </c>
      <c r="E987" s="2" t="s">
        <v>9742</v>
      </c>
      <c r="F987" s="2" t="s">
        <v>156</v>
      </c>
      <c r="G987" s="63">
        <v>742834914</v>
      </c>
      <c r="H987" s="64">
        <v>308478491.39999998</v>
      </c>
      <c r="I987" s="153">
        <v>2298</v>
      </c>
      <c r="J987" s="2" t="s">
        <v>9743</v>
      </c>
      <c r="K987" s="2" t="s">
        <v>9744</v>
      </c>
      <c r="L987" s="2" t="s">
        <v>9745</v>
      </c>
      <c r="M987" s="1">
        <f t="shared" si="30"/>
        <v>1</v>
      </c>
      <c r="N987" s="155" t="str">
        <f>VLOOKUP(F:F,vlookup函数实操!A:B,2)</f>
        <v>行业E</v>
      </c>
      <c r="O987" s="155" t="str">
        <f>VLOOKUP(G:G,vlookup函数实操!H$1:I$6,2)</f>
        <v>营收较高</v>
      </c>
      <c r="P987" s="155" t="str">
        <f t="shared" si="31"/>
        <v>深圳市</v>
      </c>
      <c r="Q987" s="155"/>
    </row>
    <row r="988" spans="1:17" x14ac:dyDescent="0.4">
      <c r="A988" s="2" t="s">
        <v>30015</v>
      </c>
      <c r="B988" s="2" t="s">
        <v>2687</v>
      </c>
      <c r="C988" s="2" t="s">
        <v>0</v>
      </c>
      <c r="D988" s="2" t="s">
        <v>2688</v>
      </c>
      <c r="E988" s="2" t="s">
        <v>2689</v>
      </c>
      <c r="F988" s="2" t="s">
        <v>253</v>
      </c>
      <c r="G988" s="63">
        <v>711465076.55999994</v>
      </c>
      <c r="H988" s="64">
        <v>6965654.46</v>
      </c>
      <c r="I988" s="153">
        <v>1622</v>
      </c>
      <c r="J988" s="2" t="s">
        <v>2690</v>
      </c>
      <c r="K988" s="2" t="s">
        <v>2691</v>
      </c>
      <c r="L988" s="2" t="s">
        <v>2692</v>
      </c>
      <c r="M988" s="1">
        <f t="shared" si="30"/>
        <v>1</v>
      </c>
      <c r="N988" s="155" t="str">
        <f>VLOOKUP(F:F,vlookup函数实操!A:B,2)</f>
        <v>行业D</v>
      </c>
      <c r="O988" s="155" t="str">
        <f>VLOOKUP(G:G,vlookup函数实操!H$1:I$6,2)</f>
        <v>营收较高</v>
      </c>
      <c r="P988" s="155" t="str">
        <f t="shared" si="31"/>
        <v>绍兴市</v>
      </c>
      <c r="Q988" s="155"/>
    </row>
    <row r="989" spans="1:17" ht="22.5" x14ac:dyDescent="0.4">
      <c r="A989" s="2" t="s">
        <v>30015</v>
      </c>
      <c r="B989" s="2" t="s">
        <v>13184</v>
      </c>
      <c r="C989" s="2" t="s">
        <v>0</v>
      </c>
      <c r="D989" s="2" t="s">
        <v>13185</v>
      </c>
      <c r="E989" s="2" t="s">
        <v>13186</v>
      </c>
      <c r="F989" s="2" t="s">
        <v>206</v>
      </c>
      <c r="G989" s="63">
        <v>369444912.91000003</v>
      </c>
      <c r="H989" s="64">
        <v>-37062048.799999997</v>
      </c>
      <c r="I989" s="153">
        <v>4244</v>
      </c>
      <c r="J989" s="2" t="s">
        <v>13187</v>
      </c>
      <c r="K989" s="2" t="s">
        <v>13188</v>
      </c>
      <c r="L989" s="2" t="s">
        <v>13189</v>
      </c>
      <c r="M989" s="1">
        <f t="shared" si="30"/>
        <v>1</v>
      </c>
      <c r="N989" s="155" t="str">
        <f>VLOOKUP(F:F,vlookup函数实操!A:B,2)</f>
        <v>行业C</v>
      </c>
      <c r="O989" s="155" t="str">
        <f>VLOOKUP(G:G,vlookup函数实操!H$1:I$6,2)</f>
        <v>营收较高</v>
      </c>
      <c r="P989" s="155" t="str">
        <f t="shared" si="31"/>
        <v>威海市</v>
      </c>
      <c r="Q989" s="155"/>
    </row>
    <row r="990" spans="1:17" ht="22.5" x14ac:dyDescent="0.4">
      <c r="A990" s="2" t="s">
        <v>30015</v>
      </c>
      <c r="B990" s="2" t="s">
        <v>24001</v>
      </c>
      <c r="C990" s="2" t="s">
        <v>0</v>
      </c>
      <c r="D990" s="2" t="s">
        <v>24002</v>
      </c>
      <c r="E990" s="2" t="s">
        <v>24003</v>
      </c>
      <c r="F990" s="2" t="s">
        <v>2909</v>
      </c>
      <c r="G990" s="63">
        <v>3642023844.3600001</v>
      </c>
      <c r="H990" s="64">
        <v>178028003.16</v>
      </c>
      <c r="I990" s="153" t="s">
        <v>24004</v>
      </c>
      <c r="J990" s="2" t="s">
        <v>24005</v>
      </c>
      <c r="K990" s="2" t="s">
        <v>24006</v>
      </c>
      <c r="L990" s="2" t="s">
        <v>24007</v>
      </c>
      <c r="M990" s="1">
        <f t="shared" si="30"/>
        <v>1</v>
      </c>
      <c r="N990" s="155" t="str">
        <f>VLOOKUP(F:F,vlookup函数实操!A:B,2)</f>
        <v>行业E</v>
      </c>
      <c r="O990" s="155" t="str">
        <f>VLOOKUP(G:G,vlookup函数实操!H$1:I$6,2)</f>
        <v>营收极高</v>
      </c>
      <c r="P990" s="155" t="str">
        <f t="shared" si="31"/>
        <v>佛山市</v>
      </c>
      <c r="Q990" s="155"/>
    </row>
    <row r="991" spans="1:17" ht="22.5" x14ac:dyDescent="0.4">
      <c r="A991" s="2" t="s">
        <v>30014</v>
      </c>
      <c r="B991" s="2" t="s">
        <v>2693</v>
      </c>
      <c r="C991" s="2" t="s">
        <v>0</v>
      </c>
      <c r="D991" s="2" t="s">
        <v>2694</v>
      </c>
      <c r="E991" s="2" t="s">
        <v>2695</v>
      </c>
      <c r="F991" s="2" t="s">
        <v>957</v>
      </c>
      <c r="G991" s="63">
        <v>893318539.65999997</v>
      </c>
      <c r="H991" s="64">
        <v>74336112.890000001</v>
      </c>
      <c r="I991" s="153">
        <v>3752</v>
      </c>
      <c r="J991" s="2" t="s">
        <v>2696</v>
      </c>
      <c r="K991" s="2" t="s">
        <v>2697</v>
      </c>
      <c r="L991" s="2" t="s">
        <v>2698</v>
      </c>
      <c r="M991" s="1">
        <f t="shared" si="30"/>
        <v>3</v>
      </c>
      <c r="N991" s="155" t="str">
        <f>VLOOKUP(F:F,vlookup函数实操!A:B,2)</f>
        <v>行业A</v>
      </c>
      <c r="O991" s="155" t="str">
        <f>VLOOKUP(G:G,vlookup函数实操!H$1:I$6,2)</f>
        <v>营收较高</v>
      </c>
      <c r="P991" s="155" t="str">
        <f t="shared" si="31"/>
        <v>嘉兴市</v>
      </c>
      <c r="Q991" s="155"/>
    </row>
    <row r="992" spans="1:17" ht="33.75" x14ac:dyDescent="0.4">
      <c r="A992" s="2" t="s">
        <v>30014</v>
      </c>
      <c r="B992" s="2" t="s">
        <v>5607</v>
      </c>
      <c r="C992" s="2" t="s">
        <v>0</v>
      </c>
      <c r="D992" s="2" t="s">
        <v>5608</v>
      </c>
      <c r="E992" s="2" t="s">
        <v>5609</v>
      </c>
      <c r="F992" s="2" t="s">
        <v>440</v>
      </c>
      <c r="G992" s="63">
        <v>35352980000</v>
      </c>
      <c r="H992" s="64">
        <v>753640000</v>
      </c>
      <c r="I992" s="153" t="s">
        <v>5610</v>
      </c>
      <c r="J992" s="2" t="s">
        <v>5611</v>
      </c>
      <c r="K992" s="2" t="s">
        <v>5612</v>
      </c>
      <c r="L992" s="2" t="s">
        <v>5613</v>
      </c>
      <c r="M992" s="1">
        <f t="shared" si="30"/>
        <v>2</v>
      </c>
      <c r="N992" s="155" t="str">
        <f>VLOOKUP(F:F,vlookup函数实操!A:B,2)</f>
        <v>行业D</v>
      </c>
      <c r="O992" s="155" t="str">
        <f>VLOOKUP(G:G,vlookup函数实操!H$1:I$6,2)</f>
        <v>营收极高</v>
      </c>
      <c r="P992" s="155" t="str">
        <f t="shared" si="31"/>
        <v>廊坊市</v>
      </c>
      <c r="Q992" s="155"/>
    </row>
    <row r="993" spans="1:17" ht="22.5" x14ac:dyDescent="0.4">
      <c r="A993" s="2" t="s">
        <v>30013</v>
      </c>
      <c r="B993" s="2" t="s">
        <v>5614</v>
      </c>
      <c r="C993" s="2" t="s">
        <v>0</v>
      </c>
      <c r="D993" s="2" t="s">
        <v>5615</v>
      </c>
      <c r="E993" s="2" t="s">
        <v>5616</v>
      </c>
      <c r="F993" s="2" t="s">
        <v>378</v>
      </c>
      <c r="G993" s="63">
        <v>140712437.69</v>
      </c>
      <c r="H993" s="64">
        <v>9234757.0199999996</v>
      </c>
      <c r="I993" s="153" t="s">
        <v>5617</v>
      </c>
      <c r="J993" s="2" t="s">
        <v>5618</v>
      </c>
      <c r="K993" s="2" t="s">
        <v>5619</v>
      </c>
      <c r="L993" s="2" t="s">
        <v>5620</v>
      </c>
      <c r="M993" s="1">
        <f t="shared" si="30"/>
        <v>1</v>
      </c>
      <c r="N993" s="155" t="str">
        <f>VLOOKUP(F:F,vlookup函数实操!A:B,2)</f>
        <v>行业C</v>
      </c>
      <c r="O993" s="155" t="str">
        <f>VLOOKUP(G:G,vlookup函数实操!H$1:I$6,2)</f>
        <v>营收较高</v>
      </c>
      <c r="P993" s="155" t="str">
        <f t="shared" si="31"/>
        <v>重庆市</v>
      </c>
      <c r="Q993" s="155"/>
    </row>
    <row r="994" spans="1:17" ht="22.5" x14ac:dyDescent="0.4">
      <c r="A994" s="2" t="s">
        <v>30014</v>
      </c>
      <c r="B994" s="2" t="s">
        <v>2699</v>
      </c>
      <c r="C994" s="2" t="s">
        <v>0</v>
      </c>
      <c r="D994" s="2" t="s">
        <v>2700</v>
      </c>
      <c r="E994" s="2" t="s">
        <v>2701</v>
      </c>
      <c r="F994" s="2" t="s">
        <v>88</v>
      </c>
      <c r="G994" s="63">
        <v>6502321451.4700003</v>
      </c>
      <c r="H994" s="64">
        <v>1225431747.8099999</v>
      </c>
      <c r="I994" s="153">
        <v>5959</v>
      </c>
      <c r="J994" s="2" t="s">
        <v>2702</v>
      </c>
      <c r="K994" s="2" t="s">
        <v>2703</v>
      </c>
      <c r="L994" s="2" t="s">
        <v>2704</v>
      </c>
      <c r="M994" s="1">
        <f t="shared" si="30"/>
        <v>3</v>
      </c>
      <c r="N994" s="155" t="str">
        <f>VLOOKUP(F:F,vlookup函数实操!A:B,2)</f>
        <v>行业C</v>
      </c>
      <c r="O994" s="155" t="str">
        <f>VLOOKUP(G:G,vlookup函数实操!H$1:I$6,2)</f>
        <v>营收极高</v>
      </c>
      <c r="P994" s="155" t="str">
        <f t="shared" si="31"/>
        <v>杭州市</v>
      </c>
      <c r="Q994" s="155"/>
    </row>
    <row r="995" spans="1:17" x14ac:dyDescent="0.4">
      <c r="A995" s="2" t="s">
        <v>30015</v>
      </c>
      <c r="B995" s="2" t="s">
        <v>20581</v>
      </c>
      <c r="C995" s="2" t="s">
        <v>0</v>
      </c>
      <c r="D995" s="2" t="s">
        <v>20582</v>
      </c>
      <c r="E995" s="2" t="s">
        <v>20583</v>
      </c>
      <c r="F995" s="2" t="s">
        <v>25</v>
      </c>
      <c r="G995" s="63">
        <v>5354296060.3400002</v>
      </c>
      <c r="H995" s="64">
        <v>16264615.800000001</v>
      </c>
      <c r="I995" s="153">
        <v>6738</v>
      </c>
      <c r="J995" s="2" t="s">
        <v>20584</v>
      </c>
      <c r="K995" s="2" t="s">
        <v>20585</v>
      </c>
      <c r="L995" s="2" t="s">
        <v>20586</v>
      </c>
      <c r="M995" s="1">
        <f t="shared" si="30"/>
        <v>1</v>
      </c>
      <c r="N995" s="155" t="str">
        <f>VLOOKUP(F:F,vlookup函数实操!A:B,2)</f>
        <v>行业B</v>
      </c>
      <c r="O995" s="155" t="str">
        <f>VLOOKUP(G:G,vlookup函数实操!H$1:I$6,2)</f>
        <v>营收极高</v>
      </c>
      <c r="P995" s="155" t="str">
        <f t="shared" si="31"/>
        <v>葫芦岛市</v>
      </c>
      <c r="Q995" s="155"/>
    </row>
    <row r="996" spans="1:17" ht="22.5" x14ac:dyDescent="0.4">
      <c r="A996" s="2" t="s">
        <v>30015</v>
      </c>
      <c r="B996" s="2" t="s">
        <v>5621</v>
      </c>
      <c r="C996" s="2" t="s">
        <v>0</v>
      </c>
      <c r="D996" s="2" t="s">
        <v>5622</v>
      </c>
      <c r="E996" s="2" t="s">
        <v>5623</v>
      </c>
      <c r="F996" s="2" t="s">
        <v>171</v>
      </c>
      <c r="G996" s="63">
        <v>10620686345.950001</v>
      </c>
      <c r="H996" s="64">
        <v>94923223.969999999</v>
      </c>
      <c r="I996" s="153" t="s">
        <v>5624</v>
      </c>
      <c r="J996" s="2" t="s">
        <v>5625</v>
      </c>
      <c r="K996" s="2" t="s">
        <v>5626</v>
      </c>
      <c r="L996" s="2" t="s">
        <v>5627</v>
      </c>
      <c r="M996" s="1">
        <f t="shared" si="30"/>
        <v>3</v>
      </c>
      <c r="N996" s="155" t="str">
        <f>VLOOKUP(F:F,vlookup函数实操!A:B,2)</f>
        <v>行业A</v>
      </c>
      <c r="O996" s="155" t="str">
        <f>VLOOKUP(G:G,vlookup函数实操!H$1:I$6,2)</f>
        <v>营收极高</v>
      </c>
      <c r="P996" s="155" t="str">
        <f t="shared" si="31"/>
        <v>深圳市</v>
      </c>
      <c r="Q996" s="155"/>
    </row>
    <row r="997" spans="1:17" ht="22.5" x14ac:dyDescent="0.4">
      <c r="A997" s="2" t="s">
        <v>30015</v>
      </c>
      <c r="B997" s="2" t="s">
        <v>9746</v>
      </c>
      <c r="C997" s="2" t="s">
        <v>0</v>
      </c>
      <c r="D997" s="2" t="s">
        <v>9747</v>
      </c>
      <c r="E997" s="2" t="s">
        <v>9748</v>
      </c>
      <c r="F997" s="2" t="s">
        <v>163</v>
      </c>
      <c r="G997" s="63">
        <v>81066621.890000001</v>
      </c>
      <c r="H997" s="64">
        <v>6207265.5999999996</v>
      </c>
      <c r="I997" s="153">
        <v>489</v>
      </c>
      <c r="J997" s="2" t="s">
        <v>9749</v>
      </c>
      <c r="K997" s="2" t="s">
        <v>9750</v>
      </c>
      <c r="L997" s="2" t="s">
        <v>9751</v>
      </c>
      <c r="M997" s="1">
        <f t="shared" si="30"/>
        <v>2</v>
      </c>
      <c r="N997" s="155" t="str">
        <f>VLOOKUP(F:F,vlookup函数实操!A:B,2)</f>
        <v>行业D</v>
      </c>
      <c r="O997" s="155" t="str">
        <f>VLOOKUP(G:G,vlookup函数实操!H$1:I$6,2)</f>
        <v>营收正常</v>
      </c>
      <c r="P997" s="155" t="str">
        <f t="shared" si="31"/>
        <v>深圳市</v>
      </c>
      <c r="Q997" s="155"/>
    </row>
    <row r="998" spans="1:17" ht="22.5" x14ac:dyDescent="0.4">
      <c r="A998" s="2" t="s">
        <v>30015</v>
      </c>
      <c r="B998" s="2" t="s">
        <v>9341</v>
      </c>
      <c r="C998" s="2" t="s">
        <v>0</v>
      </c>
      <c r="D998" s="2" t="s">
        <v>9342</v>
      </c>
      <c r="E998" s="2" t="s">
        <v>9343</v>
      </c>
      <c r="F998" s="2" t="s">
        <v>74</v>
      </c>
      <c r="G998" s="63">
        <v>301552882.63999999</v>
      </c>
      <c r="H998" s="64">
        <v>7059509.0800000001</v>
      </c>
      <c r="I998" s="153">
        <v>1047</v>
      </c>
      <c r="J998" s="2" t="s">
        <v>9344</v>
      </c>
      <c r="K998" s="2" t="s">
        <v>9345</v>
      </c>
      <c r="L998" s="2" t="s">
        <v>9346</v>
      </c>
      <c r="M998" s="1">
        <f t="shared" si="30"/>
        <v>1</v>
      </c>
      <c r="N998" s="155" t="str">
        <f>VLOOKUP(F:F,vlookup函数实操!A:B,2)</f>
        <v>行业D</v>
      </c>
      <c r="O998" s="155" t="str">
        <f>VLOOKUP(G:G,vlookup函数实操!H$1:I$6,2)</f>
        <v>营收较高</v>
      </c>
      <c r="P998" s="155" t="str">
        <f t="shared" si="31"/>
        <v>深圳市</v>
      </c>
      <c r="Q998" s="155"/>
    </row>
    <row r="999" spans="1:17" ht="22.5" x14ac:dyDescent="0.4">
      <c r="A999" s="2" t="s">
        <v>30015</v>
      </c>
      <c r="B999" s="2" t="s">
        <v>5628</v>
      </c>
      <c r="C999" s="2" t="s">
        <v>0</v>
      </c>
      <c r="D999" s="2" t="s">
        <v>5629</v>
      </c>
      <c r="E999" s="2" t="s">
        <v>5630</v>
      </c>
      <c r="F999" s="2" t="s">
        <v>957</v>
      </c>
      <c r="G999" s="63">
        <v>181116564.16</v>
      </c>
      <c r="H999" s="64">
        <v>-13551014.66</v>
      </c>
      <c r="I999" s="153">
        <v>846</v>
      </c>
      <c r="J999" s="2" t="s">
        <v>5631</v>
      </c>
      <c r="K999" s="2" t="s">
        <v>5632</v>
      </c>
      <c r="L999" s="2" t="s">
        <v>5633</v>
      </c>
      <c r="M999" s="1">
        <f t="shared" si="30"/>
        <v>2</v>
      </c>
      <c r="N999" s="155" t="str">
        <f>VLOOKUP(F:F,vlookup函数实操!A:B,2)</f>
        <v>行业A</v>
      </c>
      <c r="O999" s="155" t="str">
        <f>VLOOKUP(G:G,vlookup函数实操!H$1:I$6,2)</f>
        <v>营收较高</v>
      </c>
      <c r="P999" s="155" t="e">
        <f t="shared" si="31"/>
        <v>#VALUE!</v>
      </c>
      <c r="Q999" s="155"/>
    </row>
    <row r="1000" spans="1:17" ht="22.5" x14ac:dyDescent="0.4">
      <c r="A1000" s="2" t="s">
        <v>30015</v>
      </c>
      <c r="B1000" s="2" t="s">
        <v>5634</v>
      </c>
      <c r="C1000" s="2" t="s">
        <v>0</v>
      </c>
      <c r="D1000" s="2" t="s">
        <v>5635</v>
      </c>
      <c r="E1000" s="2" t="s">
        <v>5636</v>
      </c>
      <c r="F1000" s="2" t="s">
        <v>580</v>
      </c>
      <c r="G1000" s="63">
        <v>503622669.83999997</v>
      </c>
      <c r="H1000" s="64">
        <v>62154069.399999999</v>
      </c>
      <c r="I1000" s="153">
        <v>4924</v>
      </c>
      <c r="J1000" s="2" t="s">
        <v>5637</v>
      </c>
      <c r="K1000" s="2" t="s">
        <v>5638</v>
      </c>
      <c r="L1000" s="2" t="s">
        <v>5639</v>
      </c>
      <c r="M1000" s="1">
        <f t="shared" si="30"/>
        <v>1</v>
      </c>
      <c r="N1000" s="155" t="str">
        <f>VLOOKUP(F:F,vlookup函数实操!A:B,2)</f>
        <v>行业A</v>
      </c>
      <c r="O1000" s="155" t="str">
        <f>VLOOKUP(G:G,vlookup函数实操!H$1:I$6,2)</f>
        <v>营收较高</v>
      </c>
      <c r="P1000" s="155" t="str">
        <f t="shared" si="31"/>
        <v>厦门市</v>
      </c>
      <c r="Q1000" s="155"/>
    </row>
    <row r="1001" spans="1:17" ht="22.5" x14ac:dyDescent="0.4">
      <c r="A1001" s="2" t="s">
        <v>30014</v>
      </c>
      <c r="B1001" s="2" t="s">
        <v>9135</v>
      </c>
      <c r="C1001" s="2" t="s">
        <v>0</v>
      </c>
      <c r="D1001" s="2" t="s">
        <v>9136</v>
      </c>
      <c r="E1001" s="2" t="s">
        <v>9137</v>
      </c>
      <c r="F1001" s="2" t="s">
        <v>32</v>
      </c>
      <c r="G1001" s="63">
        <v>183711477.74000001</v>
      </c>
      <c r="H1001" s="64">
        <v>32413462.530000001</v>
      </c>
      <c r="I1001" s="153">
        <v>636</v>
      </c>
      <c r="J1001" s="2" t="s">
        <v>9138</v>
      </c>
      <c r="K1001" s="2" t="s">
        <v>9139</v>
      </c>
      <c r="L1001" s="2" t="s">
        <v>9140</v>
      </c>
      <c r="M1001" s="1">
        <f t="shared" si="30"/>
        <v>1</v>
      </c>
      <c r="N1001" s="155" t="str">
        <f>VLOOKUP(F:F,vlookup函数实操!A:B,2)</f>
        <v>行业A</v>
      </c>
      <c r="O1001" s="155" t="str">
        <f>VLOOKUP(G:G,vlookup函数实操!H$1:I$6,2)</f>
        <v>营收较高</v>
      </c>
      <c r="P1001" s="155" t="str">
        <f t="shared" si="31"/>
        <v>沈阳市</v>
      </c>
      <c r="Q1001" s="155"/>
    </row>
    <row r="1002" spans="1:17" ht="22.5" x14ac:dyDescent="0.4">
      <c r="A1002" s="2" t="s">
        <v>30014</v>
      </c>
      <c r="B1002" s="2" t="s">
        <v>5640</v>
      </c>
      <c r="C1002" s="2" t="s">
        <v>0</v>
      </c>
      <c r="D1002" s="2" t="s">
        <v>5641</v>
      </c>
      <c r="E1002" s="2" t="s">
        <v>5642</v>
      </c>
      <c r="F1002" s="2" t="s">
        <v>32</v>
      </c>
      <c r="G1002" s="63">
        <v>560503493.62</v>
      </c>
      <c r="H1002" s="64">
        <v>3283731.72</v>
      </c>
      <c r="I1002" s="153">
        <v>1280</v>
      </c>
      <c r="J1002" s="2" t="s">
        <v>5643</v>
      </c>
      <c r="K1002" s="2" t="s">
        <v>5644</v>
      </c>
      <c r="L1002" s="2" t="s">
        <v>5645</v>
      </c>
      <c r="M1002" s="1">
        <f t="shared" si="30"/>
        <v>1</v>
      </c>
      <c r="N1002" s="155" t="str">
        <f>VLOOKUP(F:F,vlookup函数实操!A:B,2)</f>
        <v>行业A</v>
      </c>
      <c r="O1002" s="155" t="str">
        <f>VLOOKUP(G:G,vlookup函数实操!H$1:I$6,2)</f>
        <v>营收较高</v>
      </c>
      <c r="P1002" s="155" t="str">
        <f t="shared" si="31"/>
        <v>上海市</v>
      </c>
      <c r="Q1002" s="155"/>
    </row>
    <row r="1003" spans="1:17" ht="22.5" x14ac:dyDescent="0.4">
      <c r="A1003" s="2" t="s">
        <v>30015</v>
      </c>
      <c r="B1003" s="2" t="s">
        <v>29385</v>
      </c>
      <c r="C1003" s="2" t="s">
        <v>0</v>
      </c>
      <c r="D1003" s="2" t="s">
        <v>29386</v>
      </c>
      <c r="E1003" s="2" t="s">
        <v>29387</v>
      </c>
      <c r="F1003" s="2" t="s">
        <v>2616</v>
      </c>
      <c r="G1003" s="63">
        <v>213142144.74000001</v>
      </c>
      <c r="H1003" s="64">
        <v>28815077.239999998</v>
      </c>
      <c r="I1003" s="153">
        <v>810</v>
      </c>
      <c r="J1003" s="2" t="s">
        <v>29388</v>
      </c>
      <c r="K1003" s="2" t="s">
        <v>29389</v>
      </c>
      <c r="L1003" s="2" t="s">
        <v>29390</v>
      </c>
      <c r="M1003" s="1">
        <f t="shared" si="30"/>
        <v>1</v>
      </c>
      <c r="N1003" s="155" t="str">
        <f>VLOOKUP(F:F,vlookup函数实操!A:B,2)</f>
        <v>行业B</v>
      </c>
      <c r="O1003" s="155" t="str">
        <f>VLOOKUP(G:G,vlookup函数实操!H$1:I$6,2)</f>
        <v>营收较高</v>
      </c>
      <c r="P1003" s="155" t="str">
        <f t="shared" si="31"/>
        <v>合肥市</v>
      </c>
      <c r="Q1003" s="155"/>
    </row>
    <row r="1004" spans="1:17" ht="22.5" x14ac:dyDescent="0.4">
      <c r="A1004" s="2" t="s">
        <v>30014</v>
      </c>
      <c r="B1004" s="2" t="s">
        <v>21758</v>
      </c>
      <c r="C1004" s="2" t="s">
        <v>0</v>
      </c>
      <c r="D1004" s="2" t="s">
        <v>21759</v>
      </c>
      <c r="E1004" s="2" t="s">
        <v>21760</v>
      </c>
      <c r="F1004" s="2" t="s">
        <v>54</v>
      </c>
      <c r="G1004" s="63">
        <v>104372445.73</v>
      </c>
      <c r="H1004" s="64">
        <v>19673620.039999999</v>
      </c>
      <c r="I1004" s="153">
        <v>361</v>
      </c>
      <c r="J1004" s="2" t="s">
        <v>21761</v>
      </c>
      <c r="K1004" s="2" t="s">
        <v>21762</v>
      </c>
      <c r="L1004" s="2" t="s">
        <v>21763</v>
      </c>
      <c r="M1004" s="1">
        <f t="shared" si="30"/>
        <v>2</v>
      </c>
      <c r="N1004" s="155" t="str">
        <f>VLOOKUP(F:F,vlookup函数实操!A:B,2)</f>
        <v>行业E</v>
      </c>
      <c r="O1004" s="155" t="str">
        <f>VLOOKUP(G:G,vlookup函数实操!H$1:I$6,2)</f>
        <v>营收较高</v>
      </c>
      <c r="P1004" s="155" t="str">
        <f t="shared" si="31"/>
        <v>合肥市</v>
      </c>
      <c r="Q1004" s="155"/>
    </row>
    <row r="1005" spans="1:17" x14ac:dyDescent="0.4">
      <c r="A1005" s="2" t="s">
        <v>30014</v>
      </c>
      <c r="B1005" s="2" t="s">
        <v>6565</v>
      </c>
      <c r="C1005" s="2" t="s">
        <v>0</v>
      </c>
      <c r="D1005" s="2" t="s">
        <v>6566</v>
      </c>
      <c r="E1005" s="2" t="s">
        <v>6567</v>
      </c>
      <c r="F1005" s="2" t="s">
        <v>32</v>
      </c>
      <c r="G1005" s="63">
        <v>185174541.30000001</v>
      </c>
      <c r="H1005" s="64">
        <v>33628329.909999996</v>
      </c>
      <c r="I1005" s="153">
        <v>285</v>
      </c>
      <c r="J1005" s="2" t="s">
        <v>6568</v>
      </c>
      <c r="K1005" s="2" t="s">
        <v>6569</v>
      </c>
      <c r="L1005" s="2" t="s">
        <v>6570</v>
      </c>
      <c r="M1005" s="1">
        <f t="shared" si="30"/>
        <v>1</v>
      </c>
      <c r="N1005" s="155" t="str">
        <f>VLOOKUP(F:F,vlookup函数实操!A:B,2)</f>
        <v>行业A</v>
      </c>
      <c r="O1005" s="155" t="str">
        <f>VLOOKUP(G:G,vlookup函数实操!H$1:I$6,2)</f>
        <v>营收较高</v>
      </c>
      <c r="P1005" s="155" t="str">
        <f t="shared" si="31"/>
        <v>无锡市</v>
      </c>
      <c r="Q1005" s="155"/>
    </row>
    <row r="1006" spans="1:17" x14ac:dyDescent="0.4">
      <c r="A1006" s="2" t="s">
        <v>30014</v>
      </c>
      <c r="B1006" s="2" t="s">
        <v>2705</v>
      </c>
      <c r="C1006" s="2" t="s">
        <v>0</v>
      </c>
      <c r="D1006" s="2" t="s">
        <v>2706</v>
      </c>
      <c r="E1006" s="2" t="s">
        <v>2707</v>
      </c>
      <c r="F1006" s="2" t="s">
        <v>419</v>
      </c>
      <c r="G1006" s="63">
        <v>116692754.73</v>
      </c>
      <c r="H1006" s="64">
        <v>10739414.220000001</v>
      </c>
      <c r="I1006" s="153">
        <v>292</v>
      </c>
      <c r="J1006" s="2" t="s">
        <v>2708</v>
      </c>
      <c r="K1006" s="2" t="s">
        <v>2709</v>
      </c>
      <c r="L1006" s="2" t="s">
        <v>2710</v>
      </c>
      <c r="M1006" s="1">
        <f t="shared" si="30"/>
        <v>1</v>
      </c>
      <c r="N1006" s="155" t="str">
        <f>VLOOKUP(F:F,vlookup函数实操!A:B,2)</f>
        <v>行业A</v>
      </c>
      <c r="O1006" s="155" t="str">
        <f>VLOOKUP(G:G,vlookup函数实操!H$1:I$6,2)</f>
        <v>营收较高</v>
      </c>
      <c r="P1006" s="155" t="str">
        <f t="shared" si="31"/>
        <v>嘉兴市</v>
      </c>
      <c r="Q1006" s="155"/>
    </row>
    <row r="1007" spans="1:17" ht="22.5" x14ac:dyDescent="0.4">
      <c r="A1007" s="2" t="s">
        <v>30014</v>
      </c>
      <c r="B1007" s="2" t="s">
        <v>5646</v>
      </c>
      <c r="C1007" s="2" t="s">
        <v>0</v>
      </c>
      <c r="D1007" s="2" t="s">
        <v>5647</v>
      </c>
      <c r="E1007" s="2" t="s">
        <v>5648</v>
      </c>
      <c r="F1007" s="2" t="s">
        <v>32</v>
      </c>
      <c r="G1007" s="63">
        <v>148930282.06999999</v>
      </c>
      <c r="H1007" s="64">
        <v>1010526.73</v>
      </c>
      <c r="I1007" s="153">
        <v>421</v>
      </c>
      <c r="J1007" s="2" t="s">
        <v>5649</v>
      </c>
      <c r="K1007" s="2" t="s">
        <v>5650</v>
      </c>
      <c r="L1007" s="2" t="s">
        <v>5651</v>
      </c>
      <c r="M1007" s="1">
        <f t="shared" si="30"/>
        <v>1</v>
      </c>
      <c r="N1007" s="155" t="str">
        <f>VLOOKUP(F:F,vlookup函数实操!A:B,2)</f>
        <v>行业A</v>
      </c>
      <c r="O1007" s="155" t="str">
        <f>VLOOKUP(G:G,vlookup函数实操!H$1:I$6,2)</f>
        <v>营收较高</v>
      </c>
      <c r="P1007" s="155" t="str">
        <f t="shared" si="31"/>
        <v>深圳市</v>
      </c>
      <c r="Q1007" s="155"/>
    </row>
    <row r="1008" spans="1:17" ht="22.5" x14ac:dyDescent="0.4">
      <c r="A1008" s="2" t="s">
        <v>30014</v>
      </c>
      <c r="B1008" s="2" t="s">
        <v>11442</v>
      </c>
      <c r="C1008" s="2" t="s">
        <v>0</v>
      </c>
      <c r="D1008" s="2" t="s">
        <v>11443</v>
      </c>
      <c r="E1008" s="2" t="s">
        <v>11444</v>
      </c>
      <c r="F1008" s="2" t="s">
        <v>32</v>
      </c>
      <c r="G1008" s="63">
        <v>86567180.930000007</v>
      </c>
      <c r="H1008" s="64">
        <v>29908629.539999999</v>
      </c>
      <c r="I1008" s="153">
        <v>107</v>
      </c>
      <c r="J1008" s="2" t="s">
        <v>11445</v>
      </c>
      <c r="K1008" s="2" t="s">
        <v>11446</v>
      </c>
      <c r="L1008" s="2" t="s">
        <v>11447</v>
      </c>
      <c r="M1008" s="1">
        <f t="shared" si="30"/>
        <v>1</v>
      </c>
      <c r="N1008" s="155" t="str">
        <f>VLOOKUP(F:F,vlookup函数实操!A:B,2)</f>
        <v>行业A</v>
      </c>
      <c r="O1008" s="155" t="str">
        <f>VLOOKUP(G:G,vlookup函数实操!H$1:I$6,2)</f>
        <v>营收正常</v>
      </c>
      <c r="P1008" s="155" t="str">
        <f t="shared" si="31"/>
        <v>上海市</v>
      </c>
      <c r="Q1008" s="155"/>
    </row>
    <row r="1009" spans="1:17" ht="22.5" x14ac:dyDescent="0.4">
      <c r="A1009" s="2" t="s">
        <v>30014</v>
      </c>
      <c r="B1009" s="2" t="s">
        <v>11497</v>
      </c>
      <c r="C1009" s="2" t="s">
        <v>0</v>
      </c>
      <c r="D1009" s="2" t="s">
        <v>11498</v>
      </c>
      <c r="E1009" s="2" t="s">
        <v>11499</v>
      </c>
      <c r="F1009" s="2" t="s">
        <v>156</v>
      </c>
      <c r="G1009" s="63">
        <v>257879693.03</v>
      </c>
      <c r="H1009" s="64">
        <v>123485049.98</v>
      </c>
      <c r="I1009" s="153">
        <v>660</v>
      </c>
      <c r="J1009" s="2" t="s">
        <v>11500</v>
      </c>
      <c r="K1009" s="2" t="s">
        <v>11501</v>
      </c>
      <c r="L1009" s="2" t="s">
        <v>1336</v>
      </c>
      <c r="M1009" s="1">
        <f t="shared" si="30"/>
        <v>0</v>
      </c>
      <c r="N1009" s="155" t="str">
        <f>VLOOKUP(F:F,vlookup函数实操!A:B,2)</f>
        <v>行业E</v>
      </c>
      <c r="O1009" s="155" t="str">
        <f>VLOOKUP(G:G,vlookup函数实操!H$1:I$6,2)</f>
        <v>营收较高</v>
      </c>
      <c r="P1009" s="155" t="str">
        <f t="shared" si="31"/>
        <v>上海市</v>
      </c>
      <c r="Q1009" s="155"/>
    </row>
    <row r="1010" spans="1:17" ht="22.5" x14ac:dyDescent="0.4">
      <c r="A1010" s="2" t="s">
        <v>30015</v>
      </c>
      <c r="B1010" s="2" t="s">
        <v>5652</v>
      </c>
      <c r="C1010" s="2" t="s">
        <v>0</v>
      </c>
      <c r="D1010" s="2" t="s">
        <v>5653</v>
      </c>
      <c r="E1010" s="2" t="s">
        <v>5654</v>
      </c>
      <c r="F1010" s="2" t="s">
        <v>419</v>
      </c>
      <c r="G1010" s="63">
        <v>2605620824.0300002</v>
      </c>
      <c r="H1010" s="64">
        <v>170285016.18000001</v>
      </c>
      <c r="I1010" s="153">
        <v>3037</v>
      </c>
      <c r="J1010" s="2" t="s">
        <v>5655</v>
      </c>
      <c r="K1010" s="2" t="s">
        <v>5656</v>
      </c>
      <c r="L1010" s="2" t="s">
        <v>5657</v>
      </c>
      <c r="M1010" s="1">
        <f t="shared" si="30"/>
        <v>1</v>
      </c>
      <c r="N1010" s="155" t="str">
        <f>VLOOKUP(F:F,vlookup函数实操!A:B,2)</f>
        <v>行业A</v>
      </c>
      <c r="O1010" s="155" t="str">
        <f>VLOOKUP(G:G,vlookup函数实操!H$1:I$6,2)</f>
        <v>营收极高</v>
      </c>
      <c r="P1010" s="155" t="str">
        <f t="shared" si="31"/>
        <v>苏州市</v>
      </c>
      <c r="Q1010" s="155"/>
    </row>
    <row r="1011" spans="1:17" ht="22.5" x14ac:dyDescent="0.4">
      <c r="A1011" s="2" t="s">
        <v>30015</v>
      </c>
      <c r="B1011" s="2" t="s">
        <v>5658</v>
      </c>
      <c r="C1011" s="2" t="s">
        <v>0</v>
      </c>
      <c r="D1011" s="2" t="s">
        <v>5659</v>
      </c>
      <c r="E1011" s="2" t="s">
        <v>5654</v>
      </c>
      <c r="F1011" s="2" t="s">
        <v>171</v>
      </c>
      <c r="G1011" s="63">
        <v>1291035982.97</v>
      </c>
      <c r="H1011" s="64">
        <v>21792166.559999999</v>
      </c>
      <c r="I1011" s="153">
        <v>1568</v>
      </c>
      <c r="J1011" s="2" t="s">
        <v>5660</v>
      </c>
      <c r="K1011" s="2" t="s">
        <v>5661</v>
      </c>
      <c r="L1011" s="2" t="s">
        <v>5662</v>
      </c>
      <c r="M1011" s="1">
        <f t="shared" si="30"/>
        <v>1</v>
      </c>
      <c r="N1011" s="155" t="str">
        <f>VLOOKUP(F:F,vlookup函数实操!A:B,2)</f>
        <v>行业A</v>
      </c>
      <c r="O1011" s="155" t="str">
        <f>VLOOKUP(G:G,vlookup函数实操!H$1:I$6,2)</f>
        <v>营收极高</v>
      </c>
      <c r="P1011" s="155" t="str">
        <f t="shared" si="31"/>
        <v>苏州市</v>
      </c>
      <c r="Q1011" s="155"/>
    </row>
    <row r="1012" spans="1:17" ht="22.5" x14ac:dyDescent="0.4">
      <c r="A1012" s="2" t="s">
        <v>30014</v>
      </c>
      <c r="B1012" s="2" t="s">
        <v>18577</v>
      </c>
      <c r="C1012" s="2" t="s">
        <v>0</v>
      </c>
      <c r="D1012" s="2" t="s">
        <v>18578</v>
      </c>
      <c r="E1012" s="2" t="s">
        <v>18579</v>
      </c>
      <c r="F1012" s="2" t="s">
        <v>32</v>
      </c>
      <c r="G1012" s="63">
        <v>158577061.52000001</v>
      </c>
      <c r="H1012" s="64">
        <v>9415014.8499999996</v>
      </c>
      <c r="I1012" s="153">
        <v>1023</v>
      </c>
      <c r="J1012" s="2" t="s">
        <v>18580</v>
      </c>
      <c r="K1012" s="2" t="s">
        <v>18581</v>
      </c>
      <c r="L1012" s="2" t="s">
        <v>18582</v>
      </c>
      <c r="M1012" s="1">
        <f t="shared" si="30"/>
        <v>2</v>
      </c>
      <c r="N1012" s="155" t="str">
        <f>VLOOKUP(F:F,vlookup函数实操!A:B,2)</f>
        <v>行业A</v>
      </c>
      <c r="O1012" s="155" t="str">
        <f>VLOOKUP(G:G,vlookup函数实操!H$1:I$6,2)</f>
        <v>营收较高</v>
      </c>
      <c r="P1012" s="155" t="str">
        <f t="shared" si="31"/>
        <v>常州市</v>
      </c>
      <c r="Q1012" s="155"/>
    </row>
    <row r="1013" spans="1:17" ht="22.5" x14ac:dyDescent="0.4">
      <c r="A1013" s="2" t="s">
        <v>30015</v>
      </c>
      <c r="B1013" s="2" t="s">
        <v>5663</v>
      </c>
      <c r="C1013" s="2" t="s">
        <v>0</v>
      </c>
      <c r="D1013" s="2" t="s">
        <v>5664</v>
      </c>
      <c r="E1013" s="2" t="s">
        <v>5665</v>
      </c>
      <c r="F1013" s="2" t="s">
        <v>391</v>
      </c>
      <c r="G1013" s="63">
        <v>685181533.98000002</v>
      </c>
      <c r="H1013" s="64">
        <v>29559032.120000001</v>
      </c>
      <c r="I1013" s="153">
        <v>1837</v>
      </c>
      <c r="J1013" s="2" t="s">
        <v>5666</v>
      </c>
      <c r="K1013" s="2" t="s">
        <v>5667</v>
      </c>
      <c r="L1013" s="2" t="s">
        <v>5668</v>
      </c>
      <c r="M1013" s="1">
        <f t="shared" si="30"/>
        <v>1</v>
      </c>
      <c r="N1013" s="155" t="str">
        <f>VLOOKUP(F:F,vlookup函数实操!A:B,2)</f>
        <v>行业E</v>
      </c>
      <c r="O1013" s="155" t="str">
        <f>VLOOKUP(G:G,vlookup函数实操!H$1:I$6,2)</f>
        <v>营收较高</v>
      </c>
      <c r="P1013" s="155" t="str">
        <f t="shared" si="31"/>
        <v>深圳市</v>
      </c>
      <c r="Q1013" s="155"/>
    </row>
    <row r="1014" spans="1:17" ht="22.5" x14ac:dyDescent="0.4">
      <c r="A1014" s="2" t="s">
        <v>30015</v>
      </c>
      <c r="B1014" s="2" t="s">
        <v>14887</v>
      </c>
      <c r="C1014" s="2" t="s">
        <v>0</v>
      </c>
      <c r="D1014" s="2" t="s">
        <v>14888</v>
      </c>
      <c r="E1014" s="2" t="s">
        <v>14889</v>
      </c>
      <c r="F1014" s="2" t="s">
        <v>917</v>
      </c>
      <c r="G1014" s="63">
        <v>188184810.5</v>
      </c>
      <c r="H1014" s="64">
        <v>13643919.32</v>
      </c>
      <c r="I1014" s="153">
        <v>1700</v>
      </c>
      <c r="J1014" s="2" t="s">
        <v>14890</v>
      </c>
      <c r="K1014" s="2" t="s">
        <v>14891</v>
      </c>
      <c r="L1014" s="2" t="s">
        <v>14892</v>
      </c>
      <c r="M1014" s="1">
        <f t="shared" si="30"/>
        <v>1</v>
      </c>
      <c r="N1014" s="155" t="str">
        <f>VLOOKUP(F:F,vlookup函数实操!A:B,2)</f>
        <v>行业E</v>
      </c>
      <c r="O1014" s="155" t="str">
        <f>VLOOKUP(G:G,vlookup函数实操!H$1:I$6,2)</f>
        <v>营收较高</v>
      </c>
      <c r="P1014" s="155" t="str">
        <f t="shared" si="31"/>
        <v>宁夏回族自治区银川市</v>
      </c>
      <c r="Q1014" s="155"/>
    </row>
    <row r="1015" spans="1:17" ht="22.5" x14ac:dyDescent="0.4">
      <c r="A1015" s="2" t="s">
        <v>30015</v>
      </c>
      <c r="B1015" s="2" t="s">
        <v>27800</v>
      </c>
      <c r="C1015" s="2" t="s">
        <v>0</v>
      </c>
      <c r="D1015" s="2" t="s">
        <v>27801</v>
      </c>
      <c r="E1015" s="2" t="s">
        <v>27802</v>
      </c>
      <c r="F1015" s="2" t="s">
        <v>977</v>
      </c>
      <c r="G1015" s="63">
        <v>39748446.689999998</v>
      </c>
      <c r="H1015" s="64">
        <v>-50192027.719999999</v>
      </c>
      <c r="I1015" s="153">
        <v>89</v>
      </c>
      <c r="J1015" s="2" t="s">
        <v>27803</v>
      </c>
      <c r="K1015" s="2" t="s">
        <v>27804</v>
      </c>
      <c r="L1015" s="2" t="s">
        <v>27805</v>
      </c>
      <c r="M1015" s="1">
        <f t="shared" si="30"/>
        <v>2</v>
      </c>
      <c r="N1015" s="155" t="str">
        <f>VLOOKUP(F:F,vlookup函数实操!A:B,2)</f>
        <v>行业B</v>
      </c>
      <c r="O1015" s="155" t="str">
        <f>VLOOKUP(G:G,vlookup函数实操!H$1:I$6,2)</f>
        <v>营收正常</v>
      </c>
      <c r="P1015" s="155" t="str">
        <f t="shared" si="31"/>
        <v>北京市</v>
      </c>
      <c r="Q1015" s="155"/>
    </row>
    <row r="1016" spans="1:17" ht="22.5" x14ac:dyDescent="0.4">
      <c r="A1016" s="2" t="s">
        <v>30015</v>
      </c>
      <c r="B1016" s="2" t="s">
        <v>5669</v>
      </c>
      <c r="C1016" s="2" t="s">
        <v>0</v>
      </c>
      <c r="D1016" s="2" t="s">
        <v>5670</v>
      </c>
      <c r="E1016" s="2" t="s">
        <v>5671</v>
      </c>
      <c r="F1016" s="2" t="s">
        <v>2909</v>
      </c>
      <c r="G1016" s="63">
        <v>976971418.36000001</v>
      </c>
      <c r="H1016" s="64">
        <v>104160549.33</v>
      </c>
      <c r="I1016" s="153">
        <v>4013</v>
      </c>
      <c r="J1016" s="2" t="s">
        <v>5672</v>
      </c>
      <c r="K1016" s="2" t="s">
        <v>5673</v>
      </c>
      <c r="L1016" s="2" t="s">
        <v>5674</v>
      </c>
      <c r="M1016" s="1">
        <f t="shared" si="30"/>
        <v>1</v>
      </c>
      <c r="N1016" s="155" t="str">
        <f>VLOOKUP(F:F,vlookup函数实操!A:B,2)</f>
        <v>行业E</v>
      </c>
      <c r="O1016" s="155" t="str">
        <f>VLOOKUP(G:G,vlookup函数实操!H$1:I$6,2)</f>
        <v>营收较高</v>
      </c>
      <c r="P1016" s="155" t="str">
        <f t="shared" si="31"/>
        <v>佛山市</v>
      </c>
      <c r="Q1016" s="155"/>
    </row>
    <row r="1017" spans="1:17" x14ac:dyDescent="0.4">
      <c r="A1017" s="2" t="s">
        <v>30015</v>
      </c>
      <c r="B1017" s="2" t="s">
        <v>24008</v>
      </c>
      <c r="C1017" s="2" t="s">
        <v>0</v>
      </c>
      <c r="D1017" s="2" t="s">
        <v>24009</v>
      </c>
      <c r="E1017" s="2" t="s">
        <v>24010</v>
      </c>
      <c r="F1017" s="2" t="s">
        <v>2616</v>
      </c>
      <c r="G1017" s="63">
        <v>315225891.13</v>
      </c>
      <c r="H1017" s="64">
        <v>2318267.06</v>
      </c>
      <c r="I1017" s="153">
        <v>1139</v>
      </c>
      <c r="J1017" s="2" t="s">
        <v>24011</v>
      </c>
      <c r="K1017" s="2" t="s">
        <v>24012</v>
      </c>
      <c r="L1017" s="2" t="s">
        <v>24013</v>
      </c>
      <c r="M1017" s="1">
        <f t="shared" si="30"/>
        <v>1</v>
      </c>
      <c r="N1017" s="155" t="str">
        <f>VLOOKUP(F:F,vlookup函数实操!A:B,2)</f>
        <v>行业B</v>
      </c>
      <c r="O1017" s="155" t="str">
        <f>VLOOKUP(G:G,vlookup函数实操!H$1:I$6,2)</f>
        <v>营收较高</v>
      </c>
      <c r="P1017" s="155" t="str">
        <f t="shared" si="31"/>
        <v>江门市</v>
      </c>
      <c r="Q1017" s="155"/>
    </row>
    <row r="1018" spans="1:17" ht="22.5" x14ac:dyDescent="0.4">
      <c r="A1018" s="2" t="s">
        <v>30014</v>
      </c>
      <c r="B1018" s="2" t="s">
        <v>2423</v>
      </c>
      <c r="C1018" s="2" t="s">
        <v>0</v>
      </c>
      <c r="D1018" s="2" t="s">
        <v>2424</v>
      </c>
      <c r="E1018" s="2" t="s">
        <v>2425</v>
      </c>
      <c r="F1018" s="2" t="s">
        <v>560</v>
      </c>
      <c r="G1018" s="63">
        <v>1597965861.9100001</v>
      </c>
      <c r="H1018" s="64">
        <v>672246046.23000002</v>
      </c>
      <c r="I1018" s="153">
        <v>4223</v>
      </c>
      <c r="J1018" s="2" t="s">
        <v>2426</v>
      </c>
      <c r="K1018" s="2" t="s">
        <v>2427</v>
      </c>
      <c r="L1018" s="2" t="s">
        <v>2428</v>
      </c>
      <c r="M1018" s="1">
        <f t="shared" si="30"/>
        <v>2</v>
      </c>
      <c r="N1018" s="155" t="str">
        <f>VLOOKUP(F:F,vlookup函数实操!A:B,2)</f>
        <v>行业C</v>
      </c>
      <c r="O1018" s="155" t="str">
        <f>VLOOKUP(G:G,vlookup函数实操!H$1:I$6,2)</f>
        <v>营收极高</v>
      </c>
      <c r="P1018" s="155" t="str">
        <f t="shared" si="31"/>
        <v>金华市</v>
      </c>
      <c r="Q1018" s="155"/>
    </row>
    <row r="1019" spans="1:17" ht="22.5" x14ac:dyDescent="0.4">
      <c r="A1019" s="2" t="s">
        <v>30015</v>
      </c>
      <c r="B1019" s="2" t="s">
        <v>2711</v>
      </c>
      <c r="C1019" s="2" t="s">
        <v>0</v>
      </c>
      <c r="D1019" s="2" t="s">
        <v>2712</v>
      </c>
      <c r="E1019" s="2" t="s">
        <v>2713</v>
      </c>
      <c r="F1019" s="2" t="s">
        <v>110</v>
      </c>
      <c r="G1019" s="63">
        <v>61125009.579999998</v>
      </c>
      <c r="H1019" s="64">
        <v>-6972862.6200000001</v>
      </c>
      <c r="I1019" s="153">
        <v>294</v>
      </c>
      <c r="J1019" s="2" t="s">
        <v>2714</v>
      </c>
      <c r="K1019" s="2" t="s">
        <v>2715</v>
      </c>
      <c r="L1019" s="2" t="s">
        <v>2716</v>
      </c>
      <c r="M1019" s="1">
        <f t="shared" si="30"/>
        <v>1</v>
      </c>
      <c r="N1019" s="155" t="str">
        <f>VLOOKUP(F:F,vlookup函数实操!A:B,2)</f>
        <v>行业C</v>
      </c>
      <c r="O1019" s="155" t="str">
        <f>VLOOKUP(G:G,vlookup函数实操!H$1:I$6,2)</f>
        <v>营收正常</v>
      </c>
      <c r="P1019" s="155" t="str">
        <f t="shared" si="31"/>
        <v>绍兴市</v>
      </c>
      <c r="Q1019" s="155"/>
    </row>
    <row r="1020" spans="1:17" x14ac:dyDescent="0.4">
      <c r="A1020" s="2" t="s">
        <v>30014</v>
      </c>
      <c r="B1020" s="2" t="s">
        <v>21452</v>
      </c>
      <c r="C1020" s="2" t="s">
        <v>0</v>
      </c>
      <c r="D1020" s="2" t="s">
        <v>21453</v>
      </c>
      <c r="E1020" s="2" t="s">
        <v>21454</v>
      </c>
      <c r="F1020" s="2" t="s">
        <v>156</v>
      </c>
      <c r="G1020" s="63">
        <v>85084216</v>
      </c>
      <c r="H1020" s="64">
        <v>9477068.4100000001</v>
      </c>
      <c r="I1020" s="153">
        <v>1561</v>
      </c>
      <c r="J1020" s="2" t="s">
        <v>21455</v>
      </c>
      <c r="K1020" s="2" t="s">
        <v>21456</v>
      </c>
      <c r="L1020" s="2" t="s">
        <v>21457</v>
      </c>
      <c r="M1020" s="1">
        <f t="shared" si="30"/>
        <v>1</v>
      </c>
      <c r="N1020" s="155" t="str">
        <f>VLOOKUP(F:F,vlookup函数实操!A:B,2)</f>
        <v>行业E</v>
      </c>
      <c r="O1020" s="155" t="str">
        <f>VLOOKUP(G:G,vlookup函数实操!H$1:I$6,2)</f>
        <v>营收正常</v>
      </c>
      <c r="P1020" s="155" t="str">
        <f t="shared" si="31"/>
        <v>安阳市</v>
      </c>
      <c r="Q1020" s="155"/>
    </row>
    <row r="1021" spans="1:17" x14ac:dyDescent="0.4">
      <c r="A1021" s="2" t="s">
        <v>30015</v>
      </c>
      <c r="B1021" s="2" t="s">
        <v>24014</v>
      </c>
      <c r="C1021" s="2" t="s">
        <v>0</v>
      </c>
      <c r="D1021" s="2" t="s">
        <v>24015</v>
      </c>
      <c r="E1021" s="2" t="s">
        <v>24016</v>
      </c>
      <c r="F1021" s="2" t="s">
        <v>812</v>
      </c>
      <c r="G1021" s="63">
        <v>448809255.79000002</v>
      </c>
      <c r="H1021" s="64">
        <v>11259494.210000001</v>
      </c>
      <c r="I1021" s="153">
        <v>953</v>
      </c>
      <c r="J1021" s="2" t="s">
        <v>24017</v>
      </c>
      <c r="K1021" s="2" t="s">
        <v>24018</v>
      </c>
      <c r="L1021" s="2" t="s">
        <v>24019</v>
      </c>
      <c r="M1021" s="1">
        <f t="shared" si="30"/>
        <v>1</v>
      </c>
      <c r="N1021" s="155" t="str">
        <f>VLOOKUP(F:F,vlookup函数实操!A:B,2)</f>
        <v>行业E</v>
      </c>
      <c r="O1021" s="155" t="str">
        <f>VLOOKUP(G:G,vlookup函数实操!H$1:I$6,2)</f>
        <v>营收较高</v>
      </c>
      <c r="P1021" s="155" t="str">
        <f t="shared" si="31"/>
        <v>潮州市</v>
      </c>
      <c r="Q1021" s="155"/>
    </row>
    <row r="1022" spans="1:17" ht="22.5" x14ac:dyDescent="0.4">
      <c r="A1022" s="2" t="s">
        <v>30015</v>
      </c>
      <c r="B1022" s="2" t="s">
        <v>7932</v>
      </c>
      <c r="C1022" s="2" t="s">
        <v>0</v>
      </c>
      <c r="D1022" s="2" t="s">
        <v>7933</v>
      </c>
      <c r="E1022" s="2" t="s">
        <v>7934</v>
      </c>
      <c r="F1022" s="2" t="s">
        <v>509</v>
      </c>
      <c r="G1022" s="63">
        <v>296802242.58999997</v>
      </c>
      <c r="H1022" s="64">
        <v>32849637.390000001</v>
      </c>
      <c r="I1022" s="153">
        <v>271</v>
      </c>
      <c r="J1022" s="2" t="s">
        <v>7935</v>
      </c>
      <c r="K1022" s="2" t="s">
        <v>7936</v>
      </c>
      <c r="L1022" s="2" t="s">
        <v>7937</v>
      </c>
      <c r="M1022" s="1">
        <f t="shared" si="30"/>
        <v>1</v>
      </c>
      <c r="N1022" s="155" t="str">
        <f>VLOOKUP(F:F,vlookup函数实操!A:B,2)</f>
        <v>行业B</v>
      </c>
      <c r="O1022" s="155" t="str">
        <f>VLOOKUP(G:G,vlookup函数实操!H$1:I$6,2)</f>
        <v>营收较高</v>
      </c>
      <c r="P1022" s="155" t="str">
        <f t="shared" si="31"/>
        <v>苏州市</v>
      </c>
      <c r="Q1022" s="155"/>
    </row>
    <row r="1023" spans="1:17" ht="22.5" x14ac:dyDescent="0.4">
      <c r="A1023" s="2" t="s">
        <v>30014</v>
      </c>
      <c r="B1023" s="2" t="s">
        <v>11448</v>
      </c>
      <c r="C1023" s="2" t="s">
        <v>0</v>
      </c>
      <c r="D1023" s="2" t="s">
        <v>11449</v>
      </c>
      <c r="E1023" s="2" t="s">
        <v>11450</v>
      </c>
      <c r="F1023" s="2" t="s">
        <v>67</v>
      </c>
      <c r="G1023" s="63">
        <v>140332636.19999999</v>
      </c>
      <c r="H1023" s="64">
        <v>1694412.8</v>
      </c>
      <c r="I1023" s="153">
        <v>999</v>
      </c>
      <c r="J1023" s="2" t="s">
        <v>11451</v>
      </c>
      <c r="K1023" s="2" t="s">
        <v>11452</v>
      </c>
      <c r="L1023" s="2" t="s">
        <v>11453</v>
      </c>
      <c r="M1023" s="1">
        <f t="shared" si="30"/>
        <v>3</v>
      </c>
      <c r="N1023" s="155" t="str">
        <f>VLOOKUP(F:F,vlookup函数实操!A:B,2)</f>
        <v>行业A</v>
      </c>
      <c r="O1023" s="155" t="str">
        <f>VLOOKUP(G:G,vlookup函数实操!H$1:I$6,2)</f>
        <v>营收较高</v>
      </c>
      <c r="P1023" s="155" t="str">
        <f t="shared" si="31"/>
        <v>上海市</v>
      </c>
      <c r="Q1023" s="155"/>
    </row>
    <row r="1024" spans="1:17" ht="22.5" x14ac:dyDescent="0.4">
      <c r="A1024" s="2" t="s">
        <v>30015</v>
      </c>
      <c r="B1024" s="2" t="s">
        <v>9752</v>
      </c>
      <c r="C1024" s="2" t="s">
        <v>0</v>
      </c>
      <c r="D1024" s="2" t="s">
        <v>9753</v>
      </c>
      <c r="E1024" s="2" t="s">
        <v>9754</v>
      </c>
      <c r="F1024" s="2" t="s">
        <v>171</v>
      </c>
      <c r="G1024" s="63">
        <v>451276112.35000002</v>
      </c>
      <c r="H1024" s="64">
        <v>36681605.75</v>
      </c>
      <c r="I1024" s="153">
        <v>549</v>
      </c>
      <c r="J1024" s="2" t="s">
        <v>9755</v>
      </c>
      <c r="K1024" s="2" t="s">
        <v>9756</v>
      </c>
      <c r="L1024" s="2" t="s">
        <v>9757</v>
      </c>
      <c r="M1024" s="1">
        <f t="shared" si="30"/>
        <v>1</v>
      </c>
      <c r="N1024" s="155" t="str">
        <f>VLOOKUP(F:F,vlookup函数实操!A:B,2)</f>
        <v>行业A</v>
      </c>
      <c r="O1024" s="155" t="str">
        <f>VLOOKUP(G:G,vlookup函数实操!H$1:I$6,2)</f>
        <v>营收较高</v>
      </c>
      <c r="P1024" s="155" t="str">
        <f t="shared" si="31"/>
        <v>深圳市</v>
      </c>
      <c r="Q1024" s="155"/>
    </row>
    <row r="1025" spans="1:17" x14ac:dyDescent="0.4">
      <c r="A1025" s="2" t="s">
        <v>30015</v>
      </c>
      <c r="B1025" s="2" t="s">
        <v>20925</v>
      </c>
      <c r="C1025" s="2" t="s">
        <v>0</v>
      </c>
      <c r="D1025" s="2" t="s">
        <v>20926</v>
      </c>
      <c r="E1025" s="2" t="s">
        <v>20927</v>
      </c>
      <c r="F1025" s="2" t="s">
        <v>2051</v>
      </c>
      <c r="G1025" s="63">
        <v>98471072.390000001</v>
      </c>
      <c r="H1025" s="64">
        <v>10325896.449999999</v>
      </c>
      <c r="I1025" s="153">
        <v>881</v>
      </c>
      <c r="J1025" s="2" t="s">
        <v>20928</v>
      </c>
      <c r="K1025" s="2" t="s">
        <v>20929</v>
      </c>
      <c r="L1025" s="2" t="s">
        <v>20930</v>
      </c>
      <c r="M1025" s="1">
        <f t="shared" si="30"/>
        <v>1</v>
      </c>
      <c r="N1025" s="155" t="str">
        <f>VLOOKUP(F:F,vlookup函数实操!A:B,2)</f>
        <v>行业B</v>
      </c>
      <c r="O1025" s="155" t="str">
        <f>VLOOKUP(G:G,vlookup函数实操!H$1:I$6,2)</f>
        <v>营收正常</v>
      </c>
      <c r="P1025" s="155" t="str">
        <f t="shared" si="31"/>
        <v>孝感市</v>
      </c>
      <c r="Q1025" s="155"/>
    </row>
    <row r="1026" spans="1:17" ht="22.5" x14ac:dyDescent="0.4">
      <c r="A1026" s="2" t="s">
        <v>30014</v>
      </c>
      <c r="B1026" s="2" t="s">
        <v>2717</v>
      </c>
      <c r="C1026" s="2" t="s">
        <v>0</v>
      </c>
      <c r="D1026" s="2" t="s">
        <v>2718</v>
      </c>
      <c r="E1026" s="2" t="s">
        <v>2719</v>
      </c>
      <c r="F1026" s="2" t="s">
        <v>681</v>
      </c>
      <c r="G1026" s="63">
        <v>34687094.68</v>
      </c>
      <c r="H1026" s="64">
        <v>3081470.74</v>
      </c>
      <c r="I1026" s="153">
        <v>144</v>
      </c>
      <c r="J1026" s="2" t="s">
        <v>2720</v>
      </c>
      <c r="K1026" s="2" t="s">
        <v>2721</v>
      </c>
      <c r="L1026" s="2" t="s">
        <v>2722</v>
      </c>
      <c r="M1026" s="1">
        <f t="shared" si="30"/>
        <v>2</v>
      </c>
      <c r="N1026" s="155" t="str">
        <f>VLOOKUP(F:F,vlookup函数实操!A:B,2)</f>
        <v>行业A</v>
      </c>
      <c r="O1026" s="155" t="str">
        <f>VLOOKUP(G:G,vlookup函数实操!H$1:I$6,2)</f>
        <v>营收正常</v>
      </c>
      <c r="P1026" s="155" t="str">
        <f t="shared" si="31"/>
        <v>杭州市</v>
      </c>
      <c r="Q1026" s="155"/>
    </row>
    <row r="1027" spans="1:17" x14ac:dyDescent="0.4">
      <c r="A1027" s="2" t="s">
        <v>30015</v>
      </c>
      <c r="B1027" s="2" t="s">
        <v>5675</v>
      </c>
      <c r="C1027" s="2" t="s">
        <v>0</v>
      </c>
      <c r="D1027" s="2" t="s">
        <v>5676</v>
      </c>
      <c r="E1027" s="2" t="s">
        <v>5677</v>
      </c>
      <c r="F1027" s="2" t="s">
        <v>74</v>
      </c>
      <c r="G1027" s="63">
        <v>752144394.14999998</v>
      </c>
      <c r="H1027" s="64">
        <v>34127182.210000001</v>
      </c>
      <c r="I1027" s="153">
        <v>3176</v>
      </c>
      <c r="J1027" s="2" t="s">
        <v>5678</v>
      </c>
      <c r="K1027" s="2" t="s">
        <v>5679</v>
      </c>
      <c r="L1027" s="2" t="s">
        <v>5680</v>
      </c>
      <c r="M1027" s="1">
        <f t="shared" ref="M1027:M1090" si="32">LEN(L1027)-LEN(SUBSTITUTE(L1027,"@",""))</f>
        <v>2</v>
      </c>
      <c r="N1027" s="155" t="str">
        <f>VLOOKUP(F:F,vlookup函数实操!A:B,2)</f>
        <v>行业D</v>
      </c>
      <c r="O1027" s="155" t="str">
        <f>VLOOKUP(G:G,vlookup函数实操!H$1:I$6,2)</f>
        <v>营收较高</v>
      </c>
      <c r="P1027" s="155" t="str">
        <f t="shared" ref="P1027:P1090" si="33">IF(ISNUMBER(FIND("省",E1027)),MID(E1027,FIND("省",E1027)+1,FIND("市",E1027)-FIND("省",E1027)),LEFT(E1027,FIND("市",E1027)))</f>
        <v>东莞市</v>
      </c>
      <c r="Q1027" s="155"/>
    </row>
    <row r="1028" spans="1:17" x14ac:dyDescent="0.4">
      <c r="A1028" s="2" t="s">
        <v>30014</v>
      </c>
      <c r="B1028" s="2" t="s">
        <v>6571</v>
      </c>
      <c r="C1028" s="2" t="s">
        <v>0</v>
      </c>
      <c r="D1028" s="2" t="s">
        <v>6572</v>
      </c>
      <c r="E1028" s="2" t="s">
        <v>6573</v>
      </c>
      <c r="F1028" s="2" t="s">
        <v>156</v>
      </c>
      <c r="G1028" s="63">
        <v>100367467.51000001</v>
      </c>
      <c r="H1028" s="64">
        <v>24852007.66</v>
      </c>
      <c r="I1028" s="153">
        <v>636</v>
      </c>
      <c r="J1028" s="2" t="s">
        <v>6574</v>
      </c>
      <c r="K1028" s="2" t="s">
        <v>6575</v>
      </c>
      <c r="L1028" s="2" t="s">
        <v>6576</v>
      </c>
      <c r="M1028" s="1">
        <f t="shared" si="32"/>
        <v>1</v>
      </c>
      <c r="N1028" s="155" t="str">
        <f>VLOOKUP(F:F,vlookup函数实操!A:B,2)</f>
        <v>行业E</v>
      </c>
      <c r="O1028" s="155" t="str">
        <f>VLOOKUP(G:G,vlookup函数实操!H$1:I$6,2)</f>
        <v>营收较高</v>
      </c>
      <c r="P1028" s="155" t="str">
        <f t="shared" si="33"/>
        <v>无锡市</v>
      </c>
      <c r="Q1028" s="155"/>
    </row>
    <row r="1029" spans="1:17" ht="22.5" x14ac:dyDescent="0.4">
      <c r="A1029" s="2" t="s">
        <v>30015</v>
      </c>
      <c r="B1029" s="2" t="s">
        <v>26958</v>
      </c>
      <c r="C1029" s="2" t="s">
        <v>0</v>
      </c>
      <c r="D1029" s="2" t="s">
        <v>26959</v>
      </c>
      <c r="E1029" s="2" t="s">
        <v>26960</v>
      </c>
      <c r="F1029" s="2" t="s">
        <v>171</v>
      </c>
      <c r="G1029" s="63">
        <v>148604521.72999999</v>
      </c>
      <c r="H1029" s="64">
        <v>15079609.5</v>
      </c>
      <c r="I1029" s="153">
        <v>864</v>
      </c>
      <c r="J1029" s="2" t="s">
        <v>26961</v>
      </c>
      <c r="K1029" s="2" t="s">
        <v>26962</v>
      </c>
      <c r="L1029" s="2" t="s">
        <v>26963</v>
      </c>
      <c r="M1029" s="1">
        <f t="shared" si="32"/>
        <v>1</v>
      </c>
      <c r="N1029" s="155" t="str">
        <f>VLOOKUP(F:F,vlookup函数实操!A:B,2)</f>
        <v>行业A</v>
      </c>
      <c r="O1029" s="155" t="str">
        <f>VLOOKUP(G:G,vlookup函数实操!H$1:I$6,2)</f>
        <v>营收较高</v>
      </c>
      <c r="P1029" s="155" t="str">
        <f t="shared" si="33"/>
        <v>常州市</v>
      </c>
      <c r="Q1029" s="155"/>
    </row>
    <row r="1030" spans="1:17" x14ac:dyDescent="0.4">
      <c r="A1030" s="2" t="s">
        <v>30014</v>
      </c>
      <c r="B1030" s="2" t="s">
        <v>6311</v>
      </c>
      <c r="C1030" s="2" t="s">
        <v>0</v>
      </c>
      <c r="D1030" s="2" t="s">
        <v>6312</v>
      </c>
      <c r="E1030" s="2" t="s">
        <v>6313</v>
      </c>
      <c r="F1030" s="2" t="s">
        <v>378</v>
      </c>
      <c r="G1030" s="63">
        <v>12657746.970000001</v>
      </c>
      <c r="H1030" s="64">
        <v>2519458.08</v>
      </c>
      <c r="I1030" s="153">
        <v>69</v>
      </c>
      <c r="J1030" s="2" t="s">
        <v>6314</v>
      </c>
      <c r="K1030" s="2" t="s">
        <v>6315</v>
      </c>
      <c r="L1030" s="2" t="s">
        <v>6316</v>
      </c>
      <c r="M1030" s="1">
        <f t="shared" si="32"/>
        <v>2</v>
      </c>
      <c r="N1030" s="155" t="str">
        <f>VLOOKUP(F:F,vlookup函数实操!A:B,2)</f>
        <v>行业C</v>
      </c>
      <c r="O1030" s="155" t="str">
        <f>VLOOKUP(G:G,vlookup函数实操!H$1:I$6,2)</f>
        <v>营收正常</v>
      </c>
      <c r="P1030" s="155" t="str">
        <f t="shared" si="33"/>
        <v>武汉市</v>
      </c>
      <c r="Q1030" s="155"/>
    </row>
    <row r="1031" spans="1:17" ht="22.5" x14ac:dyDescent="0.4">
      <c r="A1031" s="2" t="s">
        <v>30014</v>
      </c>
      <c r="B1031" s="2" t="s">
        <v>2862</v>
      </c>
      <c r="C1031" s="2" t="s">
        <v>0</v>
      </c>
      <c r="D1031" s="2" t="s">
        <v>2863</v>
      </c>
      <c r="E1031" s="2" t="s">
        <v>2864</v>
      </c>
      <c r="F1031" s="2" t="s">
        <v>213</v>
      </c>
      <c r="G1031" s="63">
        <v>143885859.86000001</v>
      </c>
      <c r="H1031" s="64">
        <v>11495366.92</v>
      </c>
      <c r="I1031" s="153">
        <v>590</v>
      </c>
      <c r="J1031" s="2" t="s">
        <v>2865</v>
      </c>
      <c r="K1031" s="2" t="s">
        <v>2866</v>
      </c>
      <c r="L1031" s="2" t="s">
        <v>2867</v>
      </c>
      <c r="M1031" s="1">
        <f t="shared" si="32"/>
        <v>1</v>
      </c>
      <c r="N1031" s="155" t="str">
        <f>VLOOKUP(F:F,vlookup函数实操!A:B,2)</f>
        <v>行业A</v>
      </c>
      <c r="O1031" s="155" t="str">
        <f>VLOOKUP(G:G,vlookup函数实操!H$1:I$6,2)</f>
        <v>营收较高</v>
      </c>
      <c r="P1031" s="155" t="str">
        <f t="shared" si="33"/>
        <v>台州市</v>
      </c>
      <c r="Q1031" s="155"/>
    </row>
    <row r="1032" spans="1:17" x14ac:dyDescent="0.4">
      <c r="A1032" s="2" t="s">
        <v>30015</v>
      </c>
      <c r="B1032" s="2" t="s">
        <v>5681</v>
      </c>
      <c r="C1032" s="2" t="s">
        <v>0</v>
      </c>
      <c r="D1032" s="2" t="s">
        <v>5682</v>
      </c>
      <c r="E1032" s="2" t="s">
        <v>5683</v>
      </c>
      <c r="F1032" s="2" t="s">
        <v>74</v>
      </c>
      <c r="G1032" s="63">
        <v>295799664.38999999</v>
      </c>
      <c r="H1032" s="64">
        <v>-27965149.640000001</v>
      </c>
      <c r="I1032" s="153">
        <v>3397</v>
      </c>
      <c r="J1032" s="2" t="s">
        <v>5684</v>
      </c>
      <c r="K1032" s="2" t="s">
        <v>5685</v>
      </c>
      <c r="L1032" s="2" t="s">
        <v>5686</v>
      </c>
      <c r="M1032" s="1">
        <f t="shared" si="32"/>
        <v>1</v>
      </c>
      <c r="N1032" s="155" t="str">
        <f>VLOOKUP(F:F,vlookup函数实操!A:B,2)</f>
        <v>行业D</v>
      </c>
      <c r="O1032" s="155" t="str">
        <f>VLOOKUP(G:G,vlookup函数实操!H$1:I$6,2)</f>
        <v>营收较高</v>
      </c>
      <c r="P1032" s="155" t="str">
        <f t="shared" si="33"/>
        <v>襄阳市</v>
      </c>
      <c r="Q1032" s="155"/>
    </row>
    <row r="1033" spans="1:17" x14ac:dyDescent="0.4">
      <c r="A1033" s="2" t="s">
        <v>30014</v>
      </c>
      <c r="B1033" s="2" t="s">
        <v>20749</v>
      </c>
      <c r="C1033" s="2" t="s">
        <v>0</v>
      </c>
      <c r="D1033" s="2" t="s">
        <v>20750</v>
      </c>
      <c r="E1033" s="2" t="s">
        <v>20751</v>
      </c>
      <c r="F1033" s="2" t="s">
        <v>74</v>
      </c>
      <c r="G1033" s="63">
        <v>398553165.50999999</v>
      </c>
      <c r="H1033" s="64">
        <v>31360994.02</v>
      </c>
      <c r="I1033" s="153">
        <v>2808</v>
      </c>
      <c r="J1033" s="2" t="s">
        <v>20752</v>
      </c>
      <c r="K1033" s="2" t="s">
        <v>20753</v>
      </c>
      <c r="L1033" s="2" t="s">
        <v>20754</v>
      </c>
      <c r="M1033" s="1">
        <f t="shared" si="32"/>
        <v>1</v>
      </c>
      <c r="N1033" s="155" t="str">
        <f>VLOOKUP(F:F,vlookup函数实操!A:B,2)</f>
        <v>行业D</v>
      </c>
      <c r="O1033" s="155" t="str">
        <f>VLOOKUP(G:G,vlookup函数实操!H$1:I$6,2)</f>
        <v>营收较高</v>
      </c>
      <c r="P1033" s="155" t="str">
        <f t="shared" si="33"/>
        <v>衡阳市</v>
      </c>
      <c r="Q1033" s="155"/>
    </row>
    <row r="1034" spans="1:17" ht="22.5" x14ac:dyDescent="0.4">
      <c r="A1034" s="2" t="s">
        <v>30014</v>
      </c>
      <c r="B1034" s="2" t="s">
        <v>20623</v>
      </c>
      <c r="C1034" s="2" t="s">
        <v>0</v>
      </c>
      <c r="D1034" s="2" t="s">
        <v>20624</v>
      </c>
      <c r="E1034" s="2" t="s">
        <v>20625</v>
      </c>
      <c r="F1034" s="2" t="s">
        <v>40</v>
      </c>
      <c r="G1034" s="63">
        <v>74336427.109999999</v>
      </c>
      <c r="H1034" s="64">
        <v>-14240489.359999999</v>
      </c>
      <c r="I1034" s="153">
        <v>620</v>
      </c>
      <c r="J1034" s="2" t="s">
        <v>20626</v>
      </c>
      <c r="K1034" s="2" t="s">
        <v>20627</v>
      </c>
      <c r="L1034" s="2" t="s">
        <v>20628</v>
      </c>
      <c r="M1034" s="1">
        <f t="shared" si="32"/>
        <v>2</v>
      </c>
      <c r="N1034" s="155" t="str">
        <f>VLOOKUP(F:F,vlookup函数实操!A:B,2)</f>
        <v>行业C</v>
      </c>
      <c r="O1034" s="155" t="str">
        <f>VLOOKUP(G:G,vlookup函数实操!H$1:I$6,2)</f>
        <v>营收正常</v>
      </c>
      <c r="P1034" s="155" t="str">
        <f t="shared" si="33"/>
        <v>长沙市</v>
      </c>
      <c r="Q1034" s="155"/>
    </row>
    <row r="1035" spans="1:17" ht="22.5" x14ac:dyDescent="0.4">
      <c r="A1035" s="2" t="s">
        <v>30015</v>
      </c>
      <c r="B1035" s="2" t="s">
        <v>5705</v>
      </c>
      <c r="C1035" s="2" t="s">
        <v>0</v>
      </c>
      <c r="D1035" s="2" t="s">
        <v>5706</v>
      </c>
      <c r="E1035" s="2" t="s">
        <v>5707</v>
      </c>
      <c r="F1035" s="2" t="s">
        <v>171</v>
      </c>
      <c r="G1035" s="63">
        <v>437286057.48000002</v>
      </c>
      <c r="H1035" s="64">
        <v>140778006.63</v>
      </c>
      <c r="I1035" s="153">
        <v>1068</v>
      </c>
      <c r="J1035" s="2" t="s">
        <v>5708</v>
      </c>
      <c r="K1035" s="2" t="s">
        <v>5709</v>
      </c>
      <c r="L1035" s="2" t="s">
        <v>5710</v>
      </c>
      <c r="M1035" s="1">
        <f t="shared" si="32"/>
        <v>1</v>
      </c>
      <c r="N1035" s="155" t="str">
        <f>VLOOKUP(F:F,vlookup函数实操!A:B,2)</f>
        <v>行业A</v>
      </c>
      <c r="O1035" s="155" t="str">
        <f>VLOOKUP(G:G,vlookup函数实操!H$1:I$6,2)</f>
        <v>营收较高</v>
      </c>
      <c r="P1035" s="155" t="str">
        <f t="shared" si="33"/>
        <v>湘潭市</v>
      </c>
      <c r="Q1035" s="155"/>
    </row>
    <row r="1036" spans="1:17" ht="22.5" x14ac:dyDescent="0.4">
      <c r="A1036" s="2" t="s">
        <v>30015</v>
      </c>
      <c r="B1036" s="2" t="s">
        <v>20629</v>
      </c>
      <c r="C1036" s="2" t="s">
        <v>0</v>
      </c>
      <c r="D1036" s="2" t="s">
        <v>20630</v>
      </c>
      <c r="E1036" s="2" t="s">
        <v>20631</v>
      </c>
      <c r="F1036" s="2" t="s">
        <v>917</v>
      </c>
      <c r="G1036" s="63">
        <v>783583686.08000004</v>
      </c>
      <c r="H1036" s="64">
        <v>11693033.49</v>
      </c>
      <c r="I1036" s="153">
        <v>6933</v>
      </c>
      <c r="J1036" s="2" t="s">
        <v>20632</v>
      </c>
      <c r="K1036" s="2" t="s">
        <v>20633</v>
      </c>
      <c r="L1036" s="2" t="s">
        <v>20634</v>
      </c>
      <c r="M1036" s="1">
        <f t="shared" si="32"/>
        <v>3</v>
      </c>
      <c r="N1036" s="155" t="str">
        <f>VLOOKUP(F:F,vlookup函数实操!A:B,2)</f>
        <v>行业E</v>
      </c>
      <c r="O1036" s="155" t="str">
        <f>VLOOKUP(G:G,vlookup函数实操!H$1:I$6,2)</f>
        <v>营收较高</v>
      </c>
      <c r="P1036" s="155" t="str">
        <f t="shared" si="33"/>
        <v>常德市</v>
      </c>
      <c r="Q1036" s="155"/>
    </row>
    <row r="1037" spans="1:17" ht="22.5" x14ac:dyDescent="0.4">
      <c r="A1037" s="2" t="s">
        <v>30014</v>
      </c>
      <c r="B1037" s="2" t="s">
        <v>5699</v>
      </c>
      <c r="C1037" s="2" t="s">
        <v>0</v>
      </c>
      <c r="D1037" s="2" t="s">
        <v>5700</v>
      </c>
      <c r="E1037" s="2" t="s">
        <v>5701</v>
      </c>
      <c r="F1037" s="2" t="s">
        <v>171</v>
      </c>
      <c r="G1037" s="63">
        <v>1045750628.47</v>
      </c>
      <c r="H1037" s="64">
        <v>50180917.990000002</v>
      </c>
      <c r="I1037" s="153">
        <v>5061</v>
      </c>
      <c r="J1037" s="2" t="s">
        <v>5702</v>
      </c>
      <c r="K1037" s="2" t="s">
        <v>5703</v>
      </c>
      <c r="L1037" s="2" t="s">
        <v>5704</v>
      </c>
      <c r="M1037" s="1">
        <f t="shared" si="32"/>
        <v>2</v>
      </c>
      <c r="N1037" s="155" t="str">
        <f>VLOOKUP(F:F,vlookup函数实操!A:B,2)</f>
        <v>行业A</v>
      </c>
      <c r="O1037" s="155" t="str">
        <f>VLOOKUP(G:G,vlookup函数实操!H$1:I$6,2)</f>
        <v>营收极高</v>
      </c>
      <c r="P1037" s="155" t="str">
        <f t="shared" si="33"/>
        <v>湘潭市</v>
      </c>
      <c r="Q1037" s="155"/>
    </row>
    <row r="1038" spans="1:17" ht="22.5" x14ac:dyDescent="0.4">
      <c r="A1038" s="2" t="s">
        <v>30014</v>
      </c>
      <c r="B1038" s="2" t="s">
        <v>5711</v>
      </c>
      <c r="C1038" s="2" t="s">
        <v>0</v>
      </c>
      <c r="D1038" s="2" t="s">
        <v>5712</v>
      </c>
      <c r="E1038" s="2" t="s">
        <v>5713</v>
      </c>
      <c r="F1038" s="2" t="s">
        <v>661</v>
      </c>
      <c r="G1038" s="63">
        <v>848282218.03999996</v>
      </c>
      <c r="H1038" s="64">
        <v>-62092467.359999999</v>
      </c>
      <c r="I1038" s="153">
        <v>2382</v>
      </c>
      <c r="J1038" s="2" t="s">
        <v>5714</v>
      </c>
      <c r="K1038" s="2" t="s">
        <v>5715</v>
      </c>
      <c r="L1038" s="2" t="s">
        <v>5716</v>
      </c>
      <c r="M1038" s="1">
        <f t="shared" si="32"/>
        <v>1</v>
      </c>
      <c r="N1038" s="155" t="str">
        <f>VLOOKUP(F:F,vlookup函数实操!A:B,2)</f>
        <v>行业E</v>
      </c>
      <c r="O1038" s="155" t="str">
        <f>VLOOKUP(G:G,vlookup函数实操!H$1:I$6,2)</f>
        <v>营收较高</v>
      </c>
      <c r="P1038" s="155" t="str">
        <f t="shared" si="33"/>
        <v>哈尔滨市</v>
      </c>
      <c r="Q1038" s="155"/>
    </row>
    <row r="1039" spans="1:17" x14ac:dyDescent="0.4">
      <c r="A1039" s="2" t="s">
        <v>30014</v>
      </c>
      <c r="B1039" s="2" t="s">
        <v>5717</v>
      </c>
      <c r="C1039" s="2" t="s">
        <v>0</v>
      </c>
      <c r="D1039" s="2" t="s">
        <v>5718</v>
      </c>
      <c r="E1039" s="2" t="s">
        <v>5719</v>
      </c>
      <c r="F1039" s="2" t="s">
        <v>135</v>
      </c>
      <c r="G1039" s="63">
        <v>46689091.009999998</v>
      </c>
      <c r="H1039" s="64">
        <v>12002013.73</v>
      </c>
      <c r="I1039" s="153">
        <v>290</v>
      </c>
      <c r="J1039" s="2" t="s">
        <v>5720</v>
      </c>
      <c r="K1039" s="2" t="s">
        <v>5721</v>
      </c>
      <c r="L1039" s="2" t="s">
        <v>5722</v>
      </c>
      <c r="M1039" s="1">
        <f t="shared" si="32"/>
        <v>1</v>
      </c>
      <c r="N1039" s="155" t="str">
        <f>VLOOKUP(F:F,vlookup函数实操!A:B,2)</f>
        <v>行业A</v>
      </c>
      <c r="O1039" s="155" t="str">
        <f>VLOOKUP(G:G,vlookup函数实操!H$1:I$6,2)</f>
        <v>营收正常</v>
      </c>
      <c r="P1039" s="155" t="str">
        <f t="shared" si="33"/>
        <v>宁波市</v>
      </c>
      <c r="Q1039" s="155"/>
    </row>
    <row r="1040" spans="1:17" ht="22.5" x14ac:dyDescent="0.4">
      <c r="A1040" s="2" t="s">
        <v>30015</v>
      </c>
      <c r="B1040" s="2" t="s">
        <v>23407</v>
      </c>
      <c r="C1040" s="2" t="s">
        <v>0</v>
      </c>
      <c r="D1040" s="2" t="s">
        <v>23408</v>
      </c>
      <c r="E1040" s="2" t="s">
        <v>23409</v>
      </c>
      <c r="F1040" s="2" t="s">
        <v>238</v>
      </c>
      <c r="G1040" s="63">
        <v>613719586.38999999</v>
      </c>
      <c r="H1040" s="64">
        <v>-54380193.729999997</v>
      </c>
      <c r="I1040" s="153">
        <v>3378</v>
      </c>
      <c r="J1040" s="2" t="s">
        <v>23410</v>
      </c>
      <c r="K1040" s="2" t="s">
        <v>23411</v>
      </c>
      <c r="L1040" s="2" t="s">
        <v>23412</v>
      </c>
      <c r="M1040" s="1">
        <f t="shared" si="32"/>
        <v>2</v>
      </c>
      <c r="N1040" s="155" t="str">
        <f>VLOOKUP(F:F,vlookup函数实操!A:B,2)</f>
        <v>行业E</v>
      </c>
      <c r="O1040" s="155" t="str">
        <f>VLOOKUP(G:G,vlookup函数实操!H$1:I$6,2)</f>
        <v>营收较高</v>
      </c>
      <c r="P1040" s="155" t="str">
        <f t="shared" si="33"/>
        <v>广州市</v>
      </c>
      <c r="Q1040" s="155"/>
    </row>
    <row r="1041" spans="1:17" ht="22.5" x14ac:dyDescent="0.4">
      <c r="A1041" s="2" t="s">
        <v>30015</v>
      </c>
      <c r="B1041" s="2" t="s">
        <v>24020</v>
      </c>
      <c r="C1041" s="2" t="s">
        <v>0</v>
      </c>
      <c r="D1041" s="2" t="s">
        <v>24021</v>
      </c>
      <c r="E1041" s="2" t="s">
        <v>24022</v>
      </c>
      <c r="F1041" s="2" t="s">
        <v>74</v>
      </c>
      <c r="G1041" s="63">
        <v>1094400920.6600001</v>
      </c>
      <c r="H1041" s="64">
        <v>26111190.399999999</v>
      </c>
      <c r="I1041" s="153">
        <v>6130</v>
      </c>
      <c r="J1041" s="2" t="s">
        <v>24023</v>
      </c>
      <c r="K1041" s="2" t="s">
        <v>24024</v>
      </c>
      <c r="L1041" s="2" t="s">
        <v>24025</v>
      </c>
      <c r="M1041" s="1">
        <f t="shared" si="32"/>
        <v>1</v>
      </c>
      <c r="N1041" s="155" t="str">
        <f>VLOOKUP(F:F,vlookup函数实操!A:B,2)</f>
        <v>行业D</v>
      </c>
      <c r="O1041" s="155" t="str">
        <f>VLOOKUP(G:G,vlookup函数实操!H$1:I$6,2)</f>
        <v>营收极高</v>
      </c>
      <c r="P1041" s="155" t="str">
        <f t="shared" si="33"/>
        <v>中山市</v>
      </c>
      <c r="Q1041" s="155"/>
    </row>
    <row r="1042" spans="1:17" ht="22.5" x14ac:dyDescent="0.4">
      <c r="A1042" s="2" t="s">
        <v>30014</v>
      </c>
      <c r="B1042" s="2" t="s">
        <v>5723</v>
      </c>
      <c r="C1042" s="2" t="s">
        <v>0</v>
      </c>
      <c r="D1042" s="2" t="s">
        <v>5724</v>
      </c>
      <c r="E1042" s="2" t="s">
        <v>5725</v>
      </c>
      <c r="F1042" s="2" t="s">
        <v>453</v>
      </c>
      <c r="G1042" s="63">
        <v>495511354.37</v>
      </c>
      <c r="H1042" s="64">
        <v>-59676638.840000004</v>
      </c>
      <c r="I1042" s="153">
        <v>4032</v>
      </c>
      <c r="J1042" s="2" t="s">
        <v>5726</v>
      </c>
      <c r="K1042" s="2" t="s">
        <v>5727</v>
      </c>
      <c r="L1042" s="2" t="s">
        <v>5728</v>
      </c>
      <c r="M1042" s="1">
        <f t="shared" si="32"/>
        <v>1</v>
      </c>
      <c r="N1042" s="155" t="str">
        <f>VLOOKUP(F:F,vlookup函数实操!A:B,2)</f>
        <v>行业E</v>
      </c>
      <c r="O1042" s="155" t="str">
        <f>VLOOKUP(G:G,vlookup函数实操!H$1:I$6,2)</f>
        <v>营收较高</v>
      </c>
      <c r="P1042" s="155" t="str">
        <f t="shared" si="33"/>
        <v>杭州市</v>
      </c>
      <c r="Q1042" s="155"/>
    </row>
    <row r="1043" spans="1:17" ht="22.5" x14ac:dyDescent="0.4">
      <c r="A1043" s="2" t="s">
        <v>30015</v>
      </c>
      <c r="B1043" s="2" t="s">
        <v>5729</v>
      </c>
      <c r="C1043" s="2" t="s">
        <v>0</v>
      </c>
      <c r="D1043" s="2" t="s">
        <v>5730</v>
      </c>
      <c r="E1043" s="2" t="s">
        <v>5731</v>
      </c>
      <c r="F1043" s="2" t="s">
        <v>3350</v>
      </c>
      <c r="G1043" s="63">
        <v>3763171822.1900001</v>
      </c>
      <c r="H1043" s="64">
        <v>54917501.439999998</v>
      </c>
      <c r="I1043" s="153">
        <v>646</v>
      </c>
      <c r="J1043" s="2" t="s">
        <v>5732</v>
      </c>
      <c r="K1043" s="2" t="s">
        <v>5733</v>
      </c>
      <c r="L1043" s="2" t="s">
        <v>5734</v>
      </c>
      <c r="M1043" s="1">
        <f t="shared" si="32"/>
        <v>1</v>
      </c>
      <c r="N1043" s="155" t="str">
        <f>VLOOKUP(F:F,vlookup函数实操!A:B,2)</f>
        <v>行业D</v>
      </c>
      <c r="O1043" s="155" t="str">
        <f>VLOOKUP(G:G,vlookup函数实操!H$1:I$6,2)</f>
        <v>营收极高</v>
      </c>
      <c r="P1043" s="155" t="str">
        <f t="shared" si="33"/>
        <v>宣城市</v>
      </c>
      <c r="Q1043" s="155"/>
    </row>
    <row r="1044" spans="1:17" ht="22.5" x14ac:dyDescent="0.4">
      <c r="A1044" s="2" t="s">
        <v>30014</v>
      </c>
      <c r="B1044" s="2" t="s">
        <v>5391</v>
      </c>
      <c r="C1044" s="2" t="s">
        <v>0</v>
      </c>
      <c r="D1044" s="2" t="s">
        <v>5392</v>
      </c>
      <c r="E1044" s="2" t="s">
        <v>5393</v>
      </c>
      <c r="F1044" s="2" t="s">
        <v>47</v>
      </c>
      <c r="G1044" s="63">
        <v>671748907.35000002</v>
      </c>
      <c r="H1044" s="64">
        <v>-8146898.6299999999</v>
      </c>
      <c r="I1044" s="153">
        <v>1071</v>
      </c>
      <c r="J1044" s="2" t="s">
        <v>5394</v>
      </c>
      <c r="K1044" s="2" t="s">
        <v>5395</v>
      </c>
      <c r="L1044" s="2" t="s">
        <v>5396</v>
      </c>
      <c r="M1044" s="1">
        <f t="shared" si="32"/>
        <v>1</v>
      </c>
      <c r="N1044" s="155" t="str">
        <f>VLOOKUP(F:F,vlookup函数实操!A:B,2)</f>
        <v>行业D</v>
      </c>
      <c r="O1044" s="155" t="str">
        <f>VLOOKUP(G:G,vlookup函数实操!H$1:I$6,2)</f>
        <v>营收较高</v>
      </c>
      <c r="P1044" s="155" t="str">
        <f t="shared" si="33"/>
        <v>新疆维吾尔自治区巴音郭楞蒙古自治州库尔勒市</v>
      </c>
      <c r="Q1044" s="155"/>
    </row>
    <row r="1045" spans="1:17" ht="22.5" x14ac:dyDescent="0.4">
      <c r="A1045" s="2" t="s">
        <v>30014</v>
      </c>
      <c r="B1045" s="2" t="s">
        <v>9347</v>
      </c>
      <c r="C1045" s="2" t="s">
        <v>0</v>
      </c>
      <c r="D1045" s="2" t="s">
        <v>9348</v>
      </c>
      <c r="E1045" s="2" t="s">
        <v>9349</v>
      </c>
      <c r="F1045" s="2" t="s">
        <v>142</v>
      </c>
      <c r="G1045" s="63">
        <v>1072258907.62</v>
      </c>
      <c r="H1045" s="64">
        <v>38982601.649999999</v>
      </c>
      <c r="I1045" s="153">
        <v>3571</v>
      </c>
      <c r="J1045" s="2" t="s">
        <v>9350</v>
      </c>
      <c r="K1045" s="2" t="s">
        <v>9351</v>
      </c>
      <c r="L1045" s="2" t="s">
        <v>9352</v>
      </c>
      <c r="M1045" s="1">
        <f t="shared" si="32"/>
        <v>3</v>
      </c>
      <c r="N1045" s="155" t="str">
        <f>VLOOKUP(F:F,vlookup函数实操!A:B,2)</f>
        <v>行业A</v>
      </c>
      <c r="O1045" s="155" t="str">
        <f>VLOOKUP(G:G,vlookup函数实操!H$1:I$6,2)</f>
        <v>营收极高</v>
      </c>
      <c r="P1045" s="155" t="str">
        <f t="shared" si="33"/>
        <v>广州市</v>
      </c>
      <c r="Q1045" s="155"/>
    </row>
    <row r="1046" spans="1:17" ht="22.5" x14ac:dyDescent="0.4">
      <c r="A1046" s="2" t="s">
        <v>30015</v>
      </c>
      <c r="B1046" s="2" t="s">
        <v>6577</v>
      </c>
      <c r="C1046" s="2" t="s">
        <v>0</v>
      </c>
      <c r="D1046" s="2" t="s">
        <v>6578</v>
      </c>
      <c r="E1046" s="2" t="s">
        <v>6579</v>
      </c>
      <c r="F1046" s="2" t="s">
        <v>95</v>
      </c>
      <c r="G1046" s="63">
        <v>350820552.86000001</v>
      </c>
      <c r="H1046" s="64">
        <v>17211819.829999998</v>
      </c>
      <c r="I1046" s="153">
        <v>207</v>
      </c>
      <c r="J1046" s="2" t="s">
        <v>6580</v>
      </c>
      <c r="K1046" s="2" t="s">
        <v>6581</v>
      </c>
      <c r="L1046" s="2" t="s">
        <v>6582</v>
      </c>
      <c r="M1046" s="1">
        <f t="shared" si="32"/>
        <v>1</v>
      </c>
      <c r="N1046" s="155" t="str">
        <f>VLOOKUP(F:F,vlookup函数实操!A:B,2)</f>
        <v>行业D</v>
      </c>
      <c r="O1046" s="155" t="str">
        <f>VLOOKUP(G:G,vlookup函数实操!H$1:I$6,2)</f>
        <v>营收较高</v>
      </c>
      <c r="P1046" s="155" t="str">
        <f t="shared" si="33"/>
        <v>无锡市</v>
      </c>
      <c r="Q1046" s="155"/>
    </row>
    <row r="1047" spans="1:17" ht="22.5" x14ac:dyDescent="0.4">
      <c r="A1047" s="2" t="s">
        <v>30015</v>
      </c>
      <c r="B1047" s="2" t="s">
        <v>5735</v>
      </c>
      <c r="C1047" s="2" t="s">
        <v>0</v>
      </c>
      <c r="D1047" s="2" t="s">
        <v>5736</v>
      </c>
      <c r="E1047" s="2" t="s">
        <v>5737</v>
      </c>
      <c r="F1047" s="2" t="s">
        <v>474</v>
      </c>
      <c r="G1047" s="63">
        <v>2986496333.8200002</v>
      </c>
      <c r="H1047" s="64">
        <v>160665751.19</v>
      </c>
      <c r="I1047" s="153">
        <v>3766</v>
      </c>
      <c r="J1047" s="2" t="s">
        <v>5738</v>
      </c>
      <c r="K1047" s="2" t="s">
        <v>5739</v>
      </c>
      <c r="L1047" s="2" t="s">
        <v>5740</v>
      </c>
      <c r="M1047" s="1">
        <f t="shared" si="32"/>
        <v>1</v>
      </c>
      <c r="N1047" s="155" t="str">
        <f>VLOOKUP(F:F,vlookup函数实操!A:B,2)</f>
        <v>行业B</v>
      </c>
      <c r="O1047" s="155" t="str">
        <f>VLOOKUP(G:G,vlookup函数实操!H$1:I$6,2)</f>
        <v>营收极高</v>
      </c>
      <c r="P1047" s="155" t="str">
        <f t="shared" si="33"/>
        <v>长沙市</v>
      </c>
      <c r="Q1047" s="155"/>
    </row>
    <row r="1048" spans="1:17" ht="33.75" x14ac:dyDescent="0.4">
      <c r="A1048" s="2" t="s">
        <v>30015</v>
      </c>
      <c r="B1048" s="2" t="s">
        <v>9758</v>
      </c>
      <c r="C1048" s="2" t="s">
        <v>0</v>
      </c>
      <c r="D1048" s="2" t="s">
        <v>9759</v>
      </c>
      <c r="E1048" s="2" t="s">
        <v>9760</v>
      </c>
      <c r="F1048" s="2" t="s">
        <v>391</v>
      </c>
      <c r="G1048" s="63">
        <v>132101918.52</v>
      </c>
      <c r="H1048" s="64">
        <v>10870021.130000001</v>
      </c>
      <c r="I1048" s="153">
        <v>828</v>
      </c>
      <c r="J1048" s="2" t="s">
        <v>9761</v>
      </c>
      <c r="K1048" s="2" t="s">
        <v>9762</v>
      </c>
      <c r="L1048" s="2" t="s">
        <v>9763</v>
      </c>
      <c r="M1048" s="1">
        <f t="shared" si="32"/>
        <v>2</v>
      </c>
      <c r="N1048" s="155" t="str">
        <f>VLOOKUP(F:F,vlookup函数实操!A:B,2)</f>
        <v>行业E</v>
      </c>
      <c r="O1048" s="155" t="str">
        <f>VLOOKUP(G:G,vlookup函数实操!H$1:I$6,2)</f>
        <v>营收较高</v>
      </c>
      <c r="P1048" s="155" t="str">
        <f t="shared" si="33"/>
        <v>深圳市</v>
      </c>
      <c r="Q1048" s="155"/>
    </row>
    <row r="1049" spans="1:17" ht="22.5" x14ac:dyDescent="0.4">
      <c r="A1049" s="2" t="s">
        <v>30014</v>
      </c>
      <c r="B1049" s="2" t="s">
        <v>5741</v>
      </c>
      <c r="C1049" s="2" t="s">
        <v>0</v>
      </c>
      <c r="D1049" s="2" t="s">
        <v>5742</v>
      </c>
      <c r="E1049" s="2" t="s">
        <v>5743</v>
      </c>
      <c r="F1049" s="2" t="s">
        <v>523</v>
      </c>
      <c r="G1049" s="63">
        <v>318739073.45999998</v>
      </c>
      <c r="H1049" s="64">
        <v>17592529.370000001</v>
      </c>
      <c r="I1049" s="153">
        <v>1467</v>
      </c>
      <c r="J1049" s="2" t="s">
        <v>5744</v>
      </c>
      <c r="K1049" s="2" t="s">
        <v>5745</v>
      </c>
      <c r="L1049" s="2" t="s">
        <v>5746</v>
      </c>
      <c r="M1049" s="1">
        <f t="shared" si="32"/>
        <v>1</v>
      </c>
      <c r="N1049" s="155" t="str">
        <f>VLOOKUP(F:F,vlookup函数实操!A:B,2)</f>
        <v>行业E</v>
      </c>
      <c r="O1049" s="155" t="str">
        <f>VLOOKUP(G:G,vlookup函数实操!H$1:I$6,2)</f>
        <v>营收较高</v>
      </c>
      <c r="P1049" s="155" t="str">
        <f t="shared" si="33"/>
        <v>杭州市</v>
      </c>
      <c r="Q1049" s="155"/>
    </row>
    <row r="1050" spans="1:17" ht="22.5" x14ac:dyDescent="0.4">
      <c r="A1050" s="2" t="s">
        <v>30015</v>
      </c>
      <c r="B1050" s="2" t="s">
        <v>5747</v>
      </c>
      <c r="C1050" s="2" t="s">
        <v>0</v>
      </c>
      <c r="D1050" s="2" t="s">
        <v>5748</v>
      </c>
      <c r="E1050" s="2" t="s">
        <v>5749</v>
      </c>
      <c r="F1050" s="2" t="s">
        <v>3350</v>
      </c>
      <c r="G1050" s="63">
        <v>274449534.27999997</v>
      </c>
      <c r="H1050" s="64">
        <v>17608180.890000001</v>
      </c>
      <c r="I1050" s="153">
        <v>1036</v>
      </c>
      <c r="J1050" s="2" t="s">
        <v>5750</v>
      </c>
      <c r="K1050" s="2" t="s">
        <v>5751</v>
      </c>
      <c r="L1050" s="2" t="s">
        <v>5752</v>
      </c>
      <c r="M1050" s="1">
        <f t="shared" si="32"/>
        <v>1</v>
      </c>
      <c r="N1050" s="155" t="str">
        <f>VLOOKUP(F:F,vlookup函数实操!A:B,2)</f>
        <v>行业D</v>
      </c>
      <c r="O1050" s="155" t="str">
        <f>VLOOKUP(G:G,vlookup函数实操!H$1:I$6,2)</f>
        <v>营收较高</v>
      </c>
      <c r="P1050" s="155" t="str">
        <f t="shared" si="33"/>
        <v>深圳市</v>
      </c>
      <c r="Q1050" s="155"/>
    </row>
    <row r="1051" spans="1:17" ht="22.5" x14ac:dyDescent="0.4">
      <c r="A1051" s="2" t="s">
        <v>30015</v>
      </c>
      <c r="B1051" s="2" t="s">
        <v>27806</v>
      </c>
      <c r="C1051" s="2" t="s">
        <v>0</v>
      </c>
      <c r="D1051" s="2" t="s">
        <v>27807</v>
      </c>
      <c r="E1051" s="2" t="s">
        <v>27808</v>
      </c>
      <c r="F1051" s="2" t="s">
        <v>40</v>
      </c>
      <c r="G1051" s="63">
        <v>490300436.20999998</v>
      </c>
      <c r="H1051" s="64">
        <v>-11176350.75</v>
      </c>
      <c r="I1051" s="153">
        <v>2440</v>
      </c>
      <c r="J1051" s="2" t="s">
        <v>27809</v>
      </c>
      <c r="K1051" s="2" t="s">
        <v>27810</v>
      </c>
      <c r="L1051" s="2" t="s">
        <v>27811</v>
      </c>
      <c r="M1051" s="1">
        <f t="shared" si="32"/>
        <v>1</v>
      </c>
      <c r="N1051" s="155" t="str">
        <f>VLOOKUP(F:F,vlookup函数实操!A:B,2)</f>
        <v>行业C</v>
      </c>
      <c r="O1051" s="155" t="str">
        <f>VLOOKUP(G:G,vlookup函数实操!H$1:I$6,2)</f>
        <v>营收较高</v>
      </c>
      <c r="P1051" s="155" t="str">
        <f t="shared" si="33"/>
        <v>北京市</v>
      </c>
      <c r="Q1051" s="155"/>
    </row>
    <row r="1052" spans="1:17" ht="22.5" x14ac:dyDescent="0.4">
      <c r="A1052" s="2" t="s">
        <v>30014</v>
      </c>
      <c r="B1052" s="2" t="s">
        <v>11461</v>
      </c>
      <c r="C1052" s="2" t="s">
        <v>0</v>
      </c>
      <c r="D1052" s="2" t="s">
        <v>11462</v>
      </c>
      <c r="E1052" s="2" t="s">
        <v>11463</v>
      </c>
      <c r="F1052" s="2" t="s">
        <v>171</v>
      </c>
      <c r="G1052" s="63">
        <v>291198964.04000002</v>
      </c>
      <c r="H1052" s="64">
        <v>20653070.93</v>
      </c>
      <c r="I1052" s="153">
        <v>2367</v>
      </c>
      <c r="J1052" s="2" t="s">
        <v>11464</v>
      </c>
      <c r="K1052" s="2" t="s">
        <v>11465</v>
      </c>
      <c r="L1052" s="2" t="s">
        <v>11466</v>
      </c>
      <c r="M1052" s="1">
        <f t="shared" si="32"/>
        <v>1</v>
      </c>
      <c r="N1052" s="155" t="str">
        <f>VLOOKUP(F:F,vlookup函数实操!A:B,2)</f>
        <v>行业A</v>
      </c>
      <c r="O1052" s="155" t="str">
        <f>VLOOKUP(G:G,vlookup函数实操!H$1:I$6,2)</f>
        <v>营收较高</v>
      </c>
      <c r="P1052" s="155" t="str">
        <f t="shared" si="33"/>
        <v>上海市</v>
      </c>
      <c r="Q1052" s="155"/>
    </row>
    <row r="1053" spans="1:17" ht="22.5" x14ac:dyDescent="0.4">
      <c r="A1053" s="2" t="s">
        <v>30015</v>
      </c>
      <c r="B1053" s="2" t="s">
        <v>21648</v>
      </c>
      <c r="C1053" s="2" t="s">
        <v>0</v>
      </c>
      <c r="D1053" s="2" t="s">
        <v>21649</v>
      </c>
      <c r="E1053" s="2" t="s">
        <v>21650</v>
      </c>
      <c r="F1053" s="2" t="s">
        <v>378</v>
      </c>
      <c r="G1053" s="63">
        <v>173646851.80000001</v>
      </c>
      <c r="H1053" s="64">
        <v>5568525.54</v>
      </c>
      <c r="I1053" s="153">
        <v>2244</v>
      </c>
      <c r="J1053" s="2" t="s">
        <v>21651</v>
      </c>
      <c r="K1053" s="2" t="s">
        <v>21652</v>
      </c>
      <c r="L1053" s="2" t="s">
        <v>21653</v>
      </c>
      <c r="M1053" s="1">
        <f t="shared" si="32"/>
        <v>1</v>
      </c>
      <c r="N1053" s="155" t="str">
        <f>VLOOKUP(F:F,vlookup函数实操!A:B,2)</f>
        <v>行业C</v>
      </c>
      <c r="O1053" s="155" t="str">
        <f>VLOOKUP(G:G,vlookup函数实操!H$1:I$6,2)</f>
        <v>营收较高</v>
      </c>
      <c r="P1053" s="155" t="str">
        <f t="shared" si="33"/>
        <v>石家庄市</v>
      </c>
      <c r="Q1053" s="155"/>
    </row>
    <row r="1054" spans="1:17" x14ac:dyDescent="0.4">
      <c r="A1054" s="2" t="s">
        <v>30015</v>
      </c>
      <c r="B1054" s="2" t="s">
        <v>14998</v>
      </c>
      <c r="C1054" s="2" t="s">
        <v>0</v>
      </c>
      <c r="D1054" s="2" t="s">
        <v>14999</v>
      </c>
      <c r="E1054" s="2" t="s">
        <v>15000</v>
      </c>
      <c r="F1054" s="2" t="s">
        <v>285</v>
      </c>
      <c r="G1054" s="63">
        <v>73513466.859999999</v>
      </c>
      <c r="H1054" s="64">
        <v>-1114910.2</v>
      </c>
      <c r="I1054" s="153">
        <v>722</v>
      </c>
      <c r="J1054" s="2" t="s">
        <v>15001</v>
      </c>
      <c r="K1054" s="2" t="s">
        <v>15002</v>
      </c>
      <c r="L1054" s="2" t="s">
        <v>15003</v>
      </c>
      <c r="M1054" s="1">
        <f t="shared" si="32"/>
        <v>2</v>
      </c>
      <c r="N1054" s="155" t="str">
        <f>VLOOKUP(F:F,vlookup函数实操!A:B,2)</f>
        <v>行业C</v>
      </c>
      <c r="O1054" s="155" t="str">
        <f>VLOOKUP(G:G,vlookup函数实操!H$1:I$6,2)</f>
        <v>营收正常</v>
      </c>
      <c r="P1054" s="155" t="str">
        <f t="shared" si="33"/>
        <v>宁波市</v>
      </c>
      <c r="Q1054" s="155"/>
    </row>
    <row r="1055" spans="1:17" x14ac:dyDescent="0.4">
      <c r="A1055" s="2" t="s">
        <v>30015</v>
      </c>
      <c r="B1055" s="2" t="s">
        <v>22013</v>
      </c>
      <c r="C1055" s="2" t="s">
        <v>0</v>
      </c>
      <c r="D1055" s="2" t="s">
        <v>22014</v>
      </c>
      <c r="E1055" s="2" t="s">
        <v>22015</v>
      </c>
      <c r="F1055" s="2" t="s">
        <v>523</v>
      </c>
      <c r="G1055" s="63">
        <v>74388030.700000003</v>
      </c>
      <c r="H1055" s="64">
        <v>-737920.27</v>
      </c>
      <c r="I1055" s="153">
        <v>585</v>
      </c>
      <c r="J1055" s="2" t="s">
        <v>22016</v>
      </c>
      <c r="K1055" s="2" t="s">
        <v>22017</v>
      </c>
      <c r="L1055" s="2" t="s">
        <v>22018</v>
      </c>
      <c r="M1055" s="1">
        <f t="shared" si="32"/>
        <v>1</v>
      </c>
      <c r="N1055" s="155" t="str">
        <f>VLOOKUP(F:F,vlookup函数实操!A:B,2)</f>
        <v>行业E</v>
      </c>
      <c r="O1055" s="155" t="str">
        <f>VLOOKUP(G:G,vlookup函数实操!H$1:I$6,2)</f>
        <v>营收正常</v>
      </c>
      <c r="P1055" s="155" t="str">
        <f t="shared" si="33"/>
        <v>杭州市</v>
      </c>
      <c r="Q1055" s="155"/>
    </row>
    <row r="1056" spans="1:17" ht="22.5" x14ac:dyDescent="0.4">
      <c r="A1056" s="2" t="s">
        <v>30015</v>
      </c>
      <c r="B1056" s="2" t="s">
        <v>6583</v>
      </c>
      <c r="C1056" s="2" t="s">
        <v>0</v>
      </c>
      <c r="D1056" s="2" t="s">
        <v>6584</v>
      </c>
      <c r="E1056" s="2" t="s">
        <v>6585</v>
      </c>
      <c r="F1056" s="2" t="s">
        <v>171</v>
      </c>
      <c r="G1056" s="63">
        <v>2925970017.6799998</v>
      </c>
      <c r="H1056" s="64">
        <v>346360536.13999999</v>
      </c>
      <c r="I1056" s="153" t="s">
        <v>6586</v>
      </c>
      <c r="J1056" s="2" t="s">
        <v>6587</v>
      </c>
      <c r="K1056" s="2" t="s">
        <v>6588</v>
      </c>
      <c r="L1056" s="2" t="s">
        <v>6589</v>
      </c>
      <c r="M1056" s="1">
        <f t="shared" si="32"/>
        <v>3</v>
      </c>
      <c r="N1056" s="155" t="str">
        <f>VLOOKUP(F:F,vlookup函数实操!A:B,2)</f>
        <v>行业A</v>
      </c>
      <c r="O1056" s="155" t="str">
        <f>VLOOKUP(G:G,vlookup函数实操!H$1:I$6,2)</f>
        <v>营收极高</v>
      </c>
      <c r="P1056" s="155" t="str">
        <f t="shared" si="33"/>
        <v>无锡市</v>
      </c>
      <c r="Q1056" s="155"/>
    </row>
    <row r="1057" spans="1:17" ht="22.5" x14ac:dyDescent="0.4">
      <c r="A1057" s="2" t="s">
        <v>30014</v>
      </c>
      <c r="B1057" s="2" t="s">
        <v>13190</v>
      </c>
      <c r="C1057" s="2" t="s">
        <v>0</v>
      </c>
      <c r="D1057" s="2" t="s">
        <v>13191</v>
      </c>
      <c r="E1057" s="2" t="s">
        <v>13192</v>
      </c>
      <c r="F1057" s="2" t="s">
        <v>88</v>
      </c>
      <c r="G1057" s="63">
        <v>561203087.34000003</v>
      </c>
      <c r="H1057" s="64">
        <v>75757675.730000004</v>
      </c>
      <c r="I1057" s="153">
        <v>1740</v>
      </c>
      <c r="J1057" s="2" t="s">
        <v>13193</v>
      </c>
      <c r="K1057" s="2" t="s">
        <v>13194</v>
      </c>
      <c r="L1057" s="2" t="s">
        <v>13195</v>
      </c>
      <c r="M1057" s="1">
        <f t="shared" si="32"/>
        <v>1</v>
      </c>
      <c r="N1057" s="155" t="str">
        <f>VLOOKUP(F:F,vlookup函数实操!A:B,2)</f>
        <v>行业C</v>
      </c>
      <c r="O1057" s="155" t="str">
        <f>VLOOKUP(G:G,vlookup函数实操!H$1:I$6,2)</f>
        <v>营收较高</v>
      </c>
      <c r="P1057" s="155" t="str">
        <f t="shared" si="33"/>
        <v>滨州市</v>
      </c>
      <c r="Q1057" s="155"/>
    </row>
    <row r="1058" spans="1:17" x14ac:dyDescent="0.4">
      <c r="A1058" s="2" t="s">
        <v>30015</v>
      </c>
      <c r="B1058" s="2" t="s">
        <v>13196</v>
      </c>
      <c r="C1058" s="2" t="s">
        <v>0</v>
      </c>
      <c r="D1058" s="2" t="s">
        <v>13197</v>
      </c>
      <c r="E1058" s="2" t="s">
        <v>13198</v>
      </c>
      <c r="F1058" s="2" t="s">
        <v>917</v>
      </c>
      <c r="G1058" s="63">
        <v>855155577.79999995</v>
      </c>
      <c r="H1058" s="64">
        <v>-43739667.119999997</v>
      </c>
      <c r="I1058" s="153">
        <v>6511</v>
      </c>
      <c r="J1058" s="2" t="s">
        <v>13199</v>
      </c>
      <c r="K1058" s="2" t="s">
        <v>13200</v>
      </c>
      <c r="L1058" s="2" t="s">
        <v>13201</v>
      </c>
      <c r="M1058" s="1">
        <f t="shared" si="32"/>
        <v>2</v>
      </c>
      <c r="N1058" s="155" t="str">
        <f>VLOOKUP(F:F,vlookup函数实操!A:B,2)</f>
        <v>行业E</v>
      </c>
      <c r="O1058" s="155" t="str">
        <f>VLOOKUP(G:G,vlookup函数实操!H$1:I$6,2)</f>
        <v>营收较高</v>
      </c>
      <c r="P1058" s="155" t="str">
        <f t="shared" si="33"/>
        <v>烟台市</v>
      </c>
      <c r="Q1058" s="155"/>
    </row>
    <row r="1059" spans="1:17" x14ac:dyDescent="0.4">
      <c r="A1059" s="2" t="s">
        <v>30015</v>
      </c>
      <c r="B1059" s="2" t="s">
        <v>5753</v>
      </c>
      <c r="C1059" s="2" t="s">
        <v>0</v>
      </c>
      <c r="D1059" s="2" t="s">
        <v>5754</v>
      </c>
      <c r="E1059" s="2" t="s">
        <v>5755</v>
      </c>
      <c r="F1059" s="2" t="s">
        <v>398</v>
      </c>
      <c r="G1059" s="63">
        <v>421248609.13999999</v>
      </c>
      <c r="H1059" s="64">
        <v>14638612.619999999</v>
      </c>
      <c r="I1059" s="153">
        <v>2456</v>
      </c>
      <c r="J1059" s="2" t="s">
        <v>5756</v>
      </c>
      <c r="K1059" s="2" t="s">
        <v>5757</v>
      </c>
      <c r="L1059" s="2" t="s">
        <v>5758</v>
      </c>
      <c r="M1059" s="1">
        <f t="shared" si="32"/>
        <v>1</v>
      </c>
      <c r="N1059" s="155" t="str">
        <f>VLOOKUP(F:F,vlookup函数实操!A:B,2)</f>
        <v>行业D</v>
      </c>
      <c r="O1059" s="155" t="str">
        <f>VLOOKUP(G:G,vlookup函数实操!H$1:I$6,2)</f>
        <v>营收较高</v>
      </c>
      <c r="P1059" s="155" t="str">
        <f t="shared" si="33"/>
        <v>汕头市</v>
      </c>
      <c r="Q1059" s="155"/>
    </row>
    <row r="1060" spans="1:17" ht="22.5" x14ac:dyDescent="0.4">
      <c r="A1060" s="2" t="s">
        <v>30015</v>
      </c>
      <c r="B1060" s="2" t="s">
        <v>2729</v>
      </c>
      <c r="C1060" s="2" t="s">
        <v>0</v>
      </c>
      <c r="D1060" s="2" t="s">
        <v>2730</v>
      </c>
      <c r="E1060" s="2" t="s">
        <v>2731</v>
      </c>
      <c r="F1060" s="2" t="s">
        <v>110</v>
      </c>
      <c r="G1060" s="63">
        <v>1049027960.34</v>
      </c>
      <c r="H1060" s="64">
        <v>127713332.34999999</v>
      </c>
      <c r="I1060" s="153">
        <v>3656</v>
      </c>
      <c r="J1060" s="2" t="s">
        <v>2732</v>
      </c>
      <c r="K1060" s="2" t="s">
        <v>2733</v>
      </c>
      <c r="L1060" s="2" t="s">
        <v>2734</v>
      </c>
      <c r="M1060" s="1">
        <f t="shared" si="32"/>
        <v>1</v>
      </c>
      <c r="N1060" s="155" t="str">
        <f>VLOOKUP(F:F,vlookup函数实操!A:B,2)</f>
        <v>行业C</v>
      </c>
      <c r="O1060" s="155" t="str">
        <f>VLOOKUP(G:G,vlookup函数实操!H$1:I$6,2)</f>
        <v>营收极高</v>
      </c>
      <c r="P1060" s="155" t="str">
        <f t="shared" si="33"/>
        <v>台州市</v>
      </c>
      <c r="Q1060" s="155"/>
    </row>
    <row r="1061" spans="1:17" x14ac:dyDescent="0.4">
      <c r="A1061" s="2" t="s">
        <v>30014</v>
      </c>
      <c r="B1061" s="2" t="s">
        <v>5759</v>
      </c>
      <c r="C1061" s="2" t="s">
        <v>0</v>
      </c>
      <c r="D1061" s="2" t="s">
        <v>5760</v>
      </c>
      <c r="E1061" s="2" t="s">
        <v>5761</v>
      </c>
      <c r="F1061" s="2" t="s">
        <v>712</v>
      </c>
      <c r="G1061" s="63">
        <v>1677948384.45</v>
      </c>
      <c r="H1061" s="64">
        <v>145994372.94999999</v>
      </c>
      <c r="I1061" s="153">
        <v>3883</v>
      </c>
      <c r="J1061" s="2" t="s">
        <v>5762</v>
      </c>
      <c r="K1061" s="2" t="s">
        <v>5763</v>
      </c>
      <c r="L1061" s="2" t="s">
        <v>5764</v>
      </c>
      <c r="M1061" s="1">
        <f t="shared" si="32"/>
        <v>1</v>
      </c>
      <c r="N1061" s="155" t="str">
        <f>VLOOKUP(F:F,vlookup函数实操!A:B,2)</f>
        <v>行业E</v>
      </c>
      <c r="O1061" s="155" t="str">
        <f>VLOOKUP(G:G,vlookup函数实操!H$1:I$6,2)</f>
        <v>营收极高</v>
      </c>
      <c r="P1061" s="155" t="str">
        <f t="shared" si="33"/>
        <v>衢州市</v>
      </c>
      <c r="Q1061" s="155"/>
    </row>
    <row r="1062" spans="1:17" ht="22.5" x14ac:dyDescent="0.4">
      <c r="A1062" s="2" t="s">
        <v>30015</v>
      </c>
      <c r="B1062" s="2" t="s">
        <v>15004</v>
      </c>
      <c r="C1062" s="2" t="s">
        <v>0</v>
      </c>
      <c r="D1062" s="2" t="s">
        <v>15005</v>
      </c>
      <c r="E1062" s="2" t="s">
        <v>15006</v>
      </c>
      <c r="F1062" s="2" t="s">
        <v>67</v>
      </c>
      <c r="G1062" s="63">
        <v>94786207.819999993</v>
      </c>
      <c r="H1062" s="64">
        <v>13371715.039999999</v>
      </c>
      <c r="I1062" s="153">
        <v>364</v>
      </c>
      <c r="J1062" s="2" t="s">
        <v>15007</v>
      </c>
      <c r="K1062" s="2" t="s">
        <v>15008</v>
      </c>
      <c r="L1062" s="2" t="s">
        <v>15009</v>
      </c>
      <c r="M1062" s="1">
        <f t="shared" si="32"/>
        <v>1</v>
      </c>
      <c r="N1062" s="155" t="str">
        <f>VLOOKUP(F:F,vlookup函数实操!A:B,2)</f>
        <v>行业A</v>
      </c>
      <c r="O1062" s="155" t="str">
        <f>VLOOKUP(G:G,vlookup函数实操!H$1:I$6,2)</f>
        <v>营收正常</v>
      </c>
      <c r="P1062" s="155" t="str">
        <f t="shared" si="33"/>
        <v>宁波市</v>
      </c>
      <c r="Q1062" s="155"/>
    </row>
    <row r="1063" spans="1:17" x14ac:dyDescent="0.4">
      <c r="A1063" s="2" t="s">
        <v>30014</v>
      </c>
      <c r="B1063" s="2" t="s">
        <v>5991</v>
      </c>
      <c r="C1063" s="2" t="s">
        <v>0</v>
      </c>
      <c r="D1063" s="2" t="s">
        <v>5992</v>
      </c>
      <c r="E1063" s="2" t="s">
        <v>5993</v>
      </c>
      <c r="F1063" s="2" t="s">
        <v>285</v>
      </c>
      <c r="G1063" s="63">
        <v>1404607863.54</v>
      </c>
      <c r="H1063" s="64">
        <v>53920500.450000003</v>
      </c>
      <c r="I1063" s="153" t="s">
        <v>5994</v>
      </c>
      <c r="J1063" s="2" t="s">
        <v>5995</v>
      </c>
      <c r="K1063" s="2" t="s">
        <v>5996</v>
      </c>
      <c r="L1063" s="2" t="s">
        <v>5997</v>
      </c>
      <c r="M1063" s="1">
        <f t="shared" si="32"/>
        <v>1</v>
      </c>
      <c r="N1063" s="155" t="str">
        <f>VLOOKUP(F:F,vlookup函数实操!A:B,2)</f>
        <v>行业C</v>
      </c>
      <c r="O1063" s="155" t="str">
        <f>VLOOKUP(G:G,vlookup函数实操!H$1:I$6,2)</f>
        <v>营收极高</v>
      </c>
      <c r="P1063" s="155" t="str">
        <f t="shared" si="33"/>
        <v>绍兴市</v>
      </c>
      <c r="Q1063" s="155"/>
    </row>
    <row r="1064" spans="1:17" ht="33.75" x14ac:dyDescent="0.4">
      <c r="A1064" s="2" t="s">
        <v>30015</v>
      </c>
      <c r="B1064" s="2" t="s">
        <v>5318</v>
      </c>
      <c r="C1064" s="2" t="s">
        <v>0</v>
      </c>
      <c r="D1064" s="2" t="s">
        <v>5319</v>
      </c>
      <c r="E1064" s="2" t="s">
        <v>5320</v>
      </c>
      <c r="F1064" s="2" t="s">
        <v>206</v>
      </c>
      <c r="G1064" s="63">
        <v>16914873.18</v>
      </c>
      <c r="H1064" s="64">
        <v>-15387305.449999999</v>
      </c>
      <c r="I1064" s="153">
        <v>407</v>
      </c>
      <c r="J1064" s="2" t="s">
        <v>5321</v>
      </c>
      <c r="K1064" s="2" t="s">
        <v>5322</v>
      </c>
      <c r="L1064" s="2" t="s">
        <v>5323</v>
      </c>
      <c r="M1064" s="1">
        <f t="shared" si="32"/>
        <v>2</v>
      </c>
      <c r="N1064" s="155" t="str">
        <f>VLOOKUP(F:F,vlookup函数实操!A:B,2)</f>
        <v>行业C</v>
      </c>
      <c r="O1064" s="155" t="str">
        <f>VLOOKUP(G:G,vlookup函数实操!H$1:I$6,2)</f>
        <v>营收正常</v>
      </c>
      <c r="P1064" s="155" t="str">
        <f t="shared" si="33"/>
        <v>新疆维吾尔自治区乌鲁木齐市</v>
      </c>
      <c r="Q1064" s="155"/>
    </row>
    <row r="1065" spans="1:17" ht="22.5" x14ac:dyDescent="0.4">
      <c r="A1065" s="2" t="s">
        <v>30015</v>
      </c>
      <c r="B1065" s="2" t="s">
        <v>4104</v>
      </c>
      <c r="C1065" s="2" t="s">
        <v>0</v>
      </c>
      <c r="D1065" s="2" t="s">
        <v>4105</v>
      </c>
      <c r="E1065" s="2" t="s">
        <v>4106</v>
      </c>
      <c r="F1065" s="2" t="s">
        <v>812</v>
      </c>
      <c r="G1065" s="63">
        <v>15046942337.299999</v>
      </c>
      <c r="H1065" s="64">
        <v>1210693065.21</v>
      </c>
      <c r="I1065" s="153" t="s">
        <v>4107</v>
      </c>
      <c r="J1065" s="2" t="s">
        <v>4108</v>
      </c>
      <c r="K1065" s="2" t="s">
        <v>4109</v>
      </c>
      <c r="L1065" s="2" t="s">
        <v>4110</v>
      </c>
      <c r="M1065" s="1">
        <f t="shared" si="32"/>
        <v>3</v>
      </c>
      <c r="N1065" s="155" t="str">
        <f>VLOOKUP(F:F,vlookup函数实操!A:B,2)</f>
        <v>行业E</v>
      </c>
      <c r="O1065" s="155" t="str">
        <f>VLOOKUP(G:G,vlookup函数实操!H$1:I$6,2)</f>
        <v>营收极高</v>
      </c>
      <c r="P1065" s="155" t="str">
        <f t="shared" si="33"/>
        <v>昆明市</v>
      </c>
      <c r="Q1065" s="155"/>
    </row>
    <row r="1066" spans="1:17" ht="33.75" x14ac:dyDescent="0.4">
      <c r="A1066" s="2" t="s">
        <v>30014</v>
      </c>
      <c r="B1066" s="2" t="s">
        <v>24026</v>
      </c>
      <c r="C1066" s="2" t="s">
        <v>0</v>
      </c>
      <c r="D1066" s="2" t="s">
        <v>24027</v>
      </c>
      <c r="E1066" s="2" t="s">
        <v>24028</v>
      </c>
      <c r="F1066" s="2" t="s">
        <v>32</v>
      </c>
      <c r="G1066" s="63">
        <v>149638113.97999999</v>
      </c>
      <c r="H1066" s="64">
        <v>9566439.9100000001</v>
      </c>
      <c r="I1066" s="153">
        <v>187</v>
      </c>
      <c r="J1066" s="2" t="s">
        <v>24029</v>
      </c>
      <c r="K1066" s="2" t="s">
        <v>24030</v>
      </c>
      <c r="L1066" s="2" t="s">
        <v>24031</v>
      </c>
      <c r="M1066" s="1">
        <f t="shared" si="32"/>
        <v>1</v>
      </c>
      <c r="N1066" s="155" t="str">
        <f>VLOOKUP(F:F,vlookup函数实操!A:B,2)</f>
        <v>行业A</v>
      </c>
      <c r="O1066" s="155" t="str">
        <f>VLOOKUP(G:G,vlookup函数实操!H$1:I$6,2)</f>
        <v>营收较高</v>
      </c>
      <c r="P1066" s="155" t="str">
        <f t="shared" si="33"/>
        <v>佛山市</v>
      </c>
      <c r="Q1066" s="155"/>
    </row>
    <row r="1067" spans="1:17" ht="22.5" x14ac:dyDescent="0.4">
      <c r="A1067" s="2" t="s">
        <v>30015</v>
      </c>
      <c r="B1067" s="2" t="s">
        <v>5998</v>
      </c>
      <c r="C1067" s="2" t="s">
        <v>0</v>
      </c>
      <c r="D1067" s="2" t="s">
        <v>5999</v>
      </c>
      <c r="E1067" s="2" t="s">
        <v>6000</v>
      </c>
      <c r="F1067" s="2" t="s">
        <v>171</v>
      </c>
      <c r="G1067" s="63">
        <v>1335585082.23</v>
      </c>
      <c r="H1067" s="64">
        <v>40168934.780000001</v>
      </c>
      <c r="I1067" s="153">
        <v>2604</v>
      </c>
      <c r="J1067" s="2" t="s">
        <v>6001</v>
      </c>
      <c r="K1067" s="2" t="s">
        <v>6002</v>
      </c>
      <c r="L1067" s="2" t="s">
        <v>6003</v>
      </c>
      <c r="M1067" s="1">
        <f t="shared" si="32"/>
        <v>1</v>
      </c>
      <c r="N1067" s="155" t="str">
        <f>VLOOKUP(F:F,vlookup函数实操!A:B,2)</f>
        <v>行业A</v>
      </c>
      <c r="O1067" s="155" t="str">
        <f>VLOOKUP(G:G,vlookup函数实操!H$1:I$6,2)</f>
        <v>营收极高</v>
      </c>
      <c r="P1067" s="155" t="str">
        <f t="shared" si="33"/>
        <v>杭州市</v>
      </c>
      <c r="Q1067" s="155"/>
    </row>
    <row r="1068" spans="1:17" ht="22.5" x14ac:dyDescent="0.4">
      <c r="A1068" s="2" t="s">
        <v>30015</v>
      </c>
      <c r="B1068" s="2" t="s">
        <v>6004</v>
      </c>
      <c r="C1068" s="2" t="s">
        <v>0</v>
      </c>
      <c r="D1068" s="2" t="s">
        <v>6005</v>
      </c>
      <c r="E1068" s="2" t="s">
        <v>6006</v>
      </c>
      <c r="F1068" s="2" t="s">
        <v>573</v>
      </c>
      <c r="G1068" s="63">
        <v>5113087.93</v>
      </c>
      <c r="H1068" s="64">
        <v>-17566188.140000001</v>
      </c>
      <c r="I1068" s="153">
        <v>526</v>
      </c>
      <c r="J1068" s="2" t="s">
        <v>6007</v>
      </c>
      <c r="K1068" s="2" t="s">
        <v>6008</v>
      </c>
      <c r="L1068" s="2" t="s">
        <v>6009</v>
      </c>
      <c r="M1068" s="1">
        <f t="shared" si="32"/>
        <v>1</v>
      </c>
      <c r="N1068" s="155" t="str">
        <f>VLOOKUP(F:F,vlookup函数实操!A:B,2)</f>
        <v>行业C</v>
      </c>
      <c r="O1068" s="155" t="str">
        <f>VLOOKUP(G:G,vlookup函数实操!H$1:I$6,2)</f>
        <v>营收较低</v>
      </c>
      <c r="P1068" s="155" t="str">
        <f t="shared" si="33"/>
        <v>新疆维吾尔自治区昌吉回族自治州阜康市</v>
      </c>
      <c r="Q1068" s="155"/>
    </row>
    <row r="1069" spans="1:17" x14ac:dyDescent="0.4">
      <c r="A1069" s="2" t="s">
        <v>30015</v>
      </c>
      <c r="B1069" s="2" t="s">
        <v>4111</v>
      </c>
      <c r="C1069" s="2" t="s">
        <v>0</v>
      </c>
      <c r="D1069" s="2" t="s">
        <v>4112</v>
      </c>
      <c r="E1069" s="2" t="s">
        <v>4113</v>
      </c>
      <c r="F1069" s="2" t="s">
        <v>74</v>
      </c>
      <c r="G1069" s="63">
        <v>217435520.31</v>
      </c>
      <c r="H1069" s="64">
        <v>584159.52</v>
      </c>
      <c r="I1069" s="153">
        <v>1617</v>
      </c>
      <c r="J1069" s="2" t="s">
        <v>4114</v>
      </c>
      <c r="K1069" s="2" t="s">
        <v>4115</v>
      </c>
      <c r="L1069" s="2" t="s">
        <v>4116</v>
      </c>
      <c r="M1069" s="1">
        <f t="shared" si="32"/>
        <v>1</v>
      </c>
      <c r="N1069" s="155" t="str">
        <f>VLOOKUP(F:F,vlookup函数实操!A:B,2)</f>
        <v>行业D</v>
      </c>
      <c r="O1069" s="155" t="str">
        <f>VLOOKUP(G:G,vlookup函数实操!H$1:I$6,2)</f>
        <v>营收较高</v>
      </c>
      <c r="P1069" s="155" t="str">
        <f t="shared" si="33"/>
        <v>昆明市</v>
      </c>
      <c r="Q1069" s="155"/>
    </row>
    <row r="1070" spans="1:17" ht="22.5" x14ac:dyDescent="0.4">
      <c r="A1070" s="2" t="s">
        <v>30015</v>
      </c>
      <c r="B1070" s="2" t="s">
        <v>6010</v>
      </c>
      <c r="C1070" s="2" t="s">
        <v>0</v>
      </c>
      <c r="D1070" s="2" t="s">
        <v>6011</v>
      </c>
      <c r="E1070" s="2" t="s">
        <v>6012</v>
      </c>
      <c r="F1070" s="2" t="s">
        <v>398</v>
      </c>
      <c r="G1070" s="63">
        <v>1336013497.6099999</v>
      </c>
      <c r="H1070" s="64">
        <v>-20510455.390000001</v>
      </c>
      <c r="I1070" s="153">
        <v>1892</v>
      </c>
      <c r="J1070" s="2" t="s">
        <v>6013</v>
      </c>
      <c r="K1070" s="2" t="s">
        <v>6014</v>
      </c>
      <c r="L1070" s="2" t="s">
        <v>6015</v>
      </c>
      <c r="M1070" s="1">
        <f t="shared" si="32"/>
        <v>3</v>
      </c>
      <c r="N1070" s="155" t="str">
        <f>VLOOKUP(F:F,vlookup函数实操!A:B,2)</f>
        <v>行业D</v>
      </c>
      <c r="O1070" s="155" t="str">
        <f>VLOOKUP(G:G,vlookup函数实操!H$1:I$6,2)</f>
        <v>营收极高</v>
      </c>
      <c r="P1070" s="155" t="str">
        <f t="shared" si="33"/>
        <v>滨州市</v>
      </c>
      <c r="Q1070" s="155"/>
    </row>
    <row r="1071" spans="1:17" ht="22.5" x14ac:dyDescent="0.4">
      <c r="A1071" s="2" t="s">
        <v>30014</v>
      </c>
      <c r="B1071" s="2" t="s">
        <v>6016</v>
      </c>
      <c r="C1071" s="2" t="s">
        <v>0</v>
      </c>
      <c r="D1071" s="2" t="s">
        <v>6017</v>
      </c>
      <c r="E1071" s="2" t="s">
        <v>6018</v>
      </c>
      <c r="F1071" s="2" t="s">
        <v>74</v>
      </c>
      <c r="G1071" s="63">
        <v>303981117.75</v>
      </c>
      <c r="H1071" s="64">
        <v>29699576.469999999</v>
      </c>
      <c r="I1071" s="153">
        <v>1691</v>
      </c>
      <c r="J1071" s="2" t="s">
        <v>6019</v>
      </c>
      <c r="K1071" s="2" t="s">
        <v>6020</v>
      </c>
      <c r="L1071" s="2" t="s">
        <v>6021</v>
      </c>
      <c r="M1071" s="1">
        <f t="shared" si="32"/>
        <v>1</v>
      </c>
      <c r="N1071" s="155" t="str">
        <f>VLOOKUP(F:F,vlookup函数实操!A:B,2)</f>
        <v>行业D</v>
      </c>
      <c r="O1071" s="155" t="str">
        <f>VLOOKUP(G:G,vlookup函数实操!H$1:I$6,2)</f>
        <v>营收较高</v>
      </c>
      <c r="P1071" s="155" t="str">
        <f t="shared" si="33"/>
        <v>上海市</v>
      </c>
      <c r="Q1071" s="155"/>
    </row>
    <row r="1072" spans="1:17" ht="22.5" x14ac:dyDescent="0.4">
      <c r="A1072" s="2" t="s">
        <v>30014</v>
      </c>
      <c r="B1072" s="2" t="s">
        <v>6022</v>
      </c>
      <c r="C1072" s="2" t="s">
        <v>0</v>
      </c>
      <c r="D1072" s="2" t="s">
        <v>6023</v>
      </c>
      <c r="E1072" s="2" t="s">
        <v>6024</v>
      </c>
      <c r="F1072" s="2" t="s">
        <v>509</v>
      </c>
      <c r="G1072" s="63">
        <v>3020552968.4400001</v>
      </c>
      <c r="H1072" s="64">
        <v>-198282309.06999999</v>
      </c>
      <c r="I1072" s="153">
        <v>3643</v>
      </c>
      <c r="J1072" s="2" t="s">
        <v>6025</v>
      </c>
      <c r="K1072" s="2" t="s">
        <v>6026</v>
      </c>
      <c r="L1072" s="2" t="s">
        <v>6027</v>
      </c>
      <c r="M1072" s="1">
        <f t="shared" si="32"/>
        <v>3</v>
      </c>
      <c r="N1072" s="155" t="str">
        <f>VLOOKUP(F:F,vlookup函数实操!A:B,2)</f>
        <v>行业B</v>
      </c>
      <c r="O1072" s="155" t="str">
        <f>VLOOKUP(G:G,vlookup函数实操!H$1:I$6,2)</f>
        <v>营收极高</v>
      </c>
      <c r="P1072" s="155" t="str">
        <f t="shared" si="33"/>
        <v>西宁市</v>
      </c>
      <c r="Q1072" s="155"/>
    </row>
    <row r="1073" spans="1:17" ht="22.5" x14ac:dyDescent="0.4">
      <c r="A1073" s="2" t="s">
        <v>30014</v>
      </c>
      <c r="B1073" s="2" t="s">
        <v>6028</v>
      </c>
      <c r="C1073" s="2" t="s">
        <v>0</v>
      </c>
      <c r="D1073" s="2" t="s">
        <v>6029</v>
      </c>
      <c r="E1073" s="2" t="s">
        <v>6030</v>
      </c>
      <c r="F1073" s="2" t="s">
        <v>661</v>
      </c>
      <c r="G1073" s="63">
        <v>38912428.770000003</v>
      </c>
      <c r="H1073" s="64">
        <v>-128394194.67</v>
      </c>
      <c r="I1073" s="153">
        <v>2398</v>
      </c>
      <c r="J1073" s="2" t="s">
        <v>6031</v>
      </c>
      <c r="K1073" s="2" t="s">
        <v>6032</v>
      </c>
      <c r="L1073" s="2" t="s">
        <v>6033</v>
      </c>
      <c r="M1073" s="1">
        <f t="shared" si="32"/>
        <v>3</v>
      </c>
      <c r="N1073" s="155" t="str">
        <f>VLOOKUP(F:F,vlookup函数实操!A:B,2)</f>
        <v>行业E</v>
      </c>
      <c r="O1073" s="155" t="str">
        <f>VLOOKUP(G:G,vlookup函数实操!H$1:I$6,2)</f>
        <v>营收正常</v>
      </c>
      <c r="P1073" s="155" t="str">
        <f t="shared" si="33"/>
        <v>重庆市</v>
      </c>
      <c r="Q1073" s="155"/>
    </row>
    <row r="1074" spans="1:17" ht="22.5" x14ac:dyDescent="0.4">
      <c r="A1074" s="2" t="s">
        <v>30015</v>
      </c>
      <c r="B1074" s="2" t="s">
        <v>23104</v>
      </c>
      <c r="C1074" s="2" t="s">
        <v>0</v>
      </c>
      <c r="D1074" s="2" t="s">
        <v>23105</v>
      </c>
      <c r="E1074" s="2" t="s">
        <v>23106</v>
      </c>
      <c r="F1074" s="2" t="s">
        <v>398</v>
      </c>
      <c r="G1074" s="63">
        <v>350018161.61000001</v>
      </c>
      <c r="H1074" s="64">
        <v>28253013.600000001</v>
      </c>
      <c r="I1074" s="153">
        <v>2952</v>
      </c>
      <c r="J1074" s="2" t="s">
        <v>23107</v>
      </c>
      <c r="K1074" s="2" t="s">
        <v>23108</v>
      </c>
      <c r="L1074" s="2" t="s">
        <v>23109</v>
      </c>
      <c r="M1074" s="1">
        <f t="shared" si="32"/>
        <v>1</v>
      </c>
      <c r="N1074" s="155" t="str">
        <f>VLOOKUP(F:F,vlookup函数实操!A:B,2)</f>
        <v>行业D</v>
      </c>
      <c r="O1074" s="155" t="str">
        <f>VLOOKUP(G:G,vlookup函数实操!H$1:I$6,2)</f>
        <v>营收较高</v>
      </c>
      <c r="P1074" s="155" t="str">
        <f t="shared" si="33"/>
        <v>广西壮族自治区桂林市</v>
      </c>
      <c r="Q1074" s="155"/>
    </row>
    <row r="1075" spans="1:17" x14ac:dyDescent="0.4">
      <c r="A1075" s="2" t="s">
        <v>30015</v>
      </c>
      <c r="B1075" s="2" t="s">
        <v>6034</v>
      </c>
      <c r="C1075" s="2" t="s">
        <v>0</v>
      </c>
      <c r="D1075" s="2" t="s">
        <v>6035</v>
      </c>
      <c r="E1075" s="2" t="s">
        <v>6036</v>
      </c>
      <c r="F1075" s="2" t="s">
        <v>1193</v>
      </c>
      <c r="G1075" s="63">
        <v>1838144076.52</v>
      </c>
      <c r="H1075" s="64">
        <v>83755330.189999998</v>
      </c>
      <c r="I1075" s="153">
        <v>1155</v>
      </c>
      <c r="J1075" s="2" t="s">
        <v>6037</v>
      </c>
      <c r="K1075" s="2" t="s">
        <v>6038</v>
      </c>
      <c r="L1075" s="2" t="s">
        <v>6039</v>
      </c>
      <c r="M1075" s="1">
        <f t="shared" si="32"/>
        <v>2</v>
      </c>
      <c r="N1075" s="155" t="str">
        <f>VLOOKUP(F:F,vlookup函数实操!A:B,2)</f>
        <v>行业A</v>
      </c>
      <c r="O1075" s="155" t="str">
        <f>VLOOKUP(G:G,vlookup函数实操!H$1:I$6,2)</f>
        <v>营收极高</v>
      </c>
      <c r="P1075" s="155" t="str">
        <f t="shared" si="33"/>
        <v>广州市</v>
      </c>
      <c r="Q1075" s="155"/>
    </row>
    <row r="1076" spans="1:17" ht="22.5" x14ac:dyDescent="0.4">
      <c r="A1076" s="2" t="s">
        <v>30015</v>
      </c>
      <c r="B1076" s="2" t="s">
        <v>26662</v>
      </c>
      <c r="C1076" s="2" t="s">
        <v>0</v>
      </c>
      <c r="D1076" s="2" t="s">
        <v>26663</v>
      </c>
      <c r="E1076" s="2" t="s">
        <v>26664</v>
      </c>
      <c r="F1076" s="2" t="s">
        <v>74</v>
      </c>
      <c r="G1076" s="63">
        <v>224896271.75999999</v>
      </c>
      <c r="H1076" s="64">
        <v>27013773.34</v>
      </c>
      <c r="I1076" s="153">
        <v>2375</v>
      </c>
      <c r="J1076" s="2" t="s">
        <v>26665</v>
      </c>
      <c r="K1076" s="2" t="s">
        <v>26666</v>
      </c>
      <c r="L1076" s="2" t="s">
        <v>26667</v>
      </c>
      <c r="M1076" s="1">
        <f t="shared" si="32"/>
        <v>2</v>
      </c>
      <c r="N1076" s="155" t="str">
        <f>VLOOKUP(F:F,vlookup函数实操!A:B,2)</f>
        <v>行业D</v>
      </c>
      <c r="O1076" s="155" t="str">
        <f>VLOOKUP(G:G,vlookup函数实操!H$1:I$6,2)</f>
        <v>营收较高</v>
      </c>
      <c r="P1076" s="155" t="str">
        <f t="shared" si="33"/>
        <v>成都市</v>
      </c>
      <c r="Q1076" s="155"/>
    </row>
    <row r="1077" spans="1:17" ht="22.5" x14ac:dyDescent="0.4">
      <c r="A1077" s="2" t="s">
        <v>30014</v>
      </c>
      <c r="B1077" s="2" t="s">
        <v>22019</v>
      </c>
      <c r="C1077" s="2" t="s">
        <v>0</v>
      </c>
      <c r="D1077" s="2" t="s">
        <v>22020</v>
      </c>
      <c r="E1077" s="2" t="s">
        <v>22021</v>
      </c>
      <c r="F1077" s="2" t="s">
        <v>171</v>
      </c>
      <c r="G1077" s="63">
        <v>69737457.849999994</v>
      </c>
      <c r="H1077" s="64">
        <v>5300138.97</v>
      </c>
      <c r="I1077" s="153">
        <v>479</v>
      </c>
      <c r="J1077" s="2" t="s">
        <v>22022</v>
      </c>
      <c r="K1077" s="2" t="s">
        <v>22023</v>
      </c>
      <c r="L1077" s="2" t="s">
        <v>22024</v>
      </c>
      <c r="M1077" s="1">
        <f t="shared" si="32"/>
        <v>1</v>
      </c>
      <c r="N1077" s="155" t="str">
        <f>VLOOKUP(F:F,vlookup函数实操!A:B,2)</f>
        <v>行业A</v>
      </c>
      <c r="O1077" s="155" t="str">
        <f>VLOOKUP(G:G,vlookup函数实操!H$1:I$6,2)</f>
        <v>营收正常</v>
      </c>
      <c r="P1077" s="155" t="str">
        <f t="shared" si="33"/>
        <v>杭州市</v>
      </c>
      <c r="Q1077" s="155"/>
    </row>
    <row r="1078" spans="1:17" ht="22.5" x14ac:dyDescent="0.4">
      <c r="A1078" s="2" t="s">
        <v>30015</v>
      </c>
      <c r="B1078" s="2" t="s">
        <v>19874</v>
      </c>
      <c r="C1078" s="2" t="s">
        <v>0</v>
      </c>
      <c r="D1078" s="2" t="s">
        <v>19875</v>
      </c>
      <c r="E1078" s="2" t="s">
        <v>19876</v>
      </c>
      <c r="F1078" s="2" t="s">
        <v>110</v>
      </c>
      <c r="G1078" s="63">
        <v>53106464.549999997</v>
      </c>
      <c r="H1078" s="64">
        <v>7906004.7800000003</v>
      </c>
      <c r="I1078" s="153">
        <v>279</v>
      </c>
      <c r="J1078" s="2" t="s">
        <v>19877</v>
      </c>
      <c r="K1078" s="2" t="s">
        <v>19878</v>
      </c>
      <c r="L1078" s="2" t="s">
        <v>19879</v>
      </c>
      <c r="M1078" s="1">
        <f t="shared" si="32"/>
        <v>2</v>
      </c>
      <c r="N1078" s="155" t="str">
        <f>VLOOKUP(F:F,vlookup函数实操!A:B,2)</f>
        <v>行业C</v>
      </c>
      <c r="O1078" s="155" t="str">
        <f>VLOOKUP(G:G,vlookup函数实操!H$1:I$6,2)</f>
        <v>营收正常</v>
      </c>
      <c r="P1078" s="155" t="str">
        <f t="shared" si="33"/>
        <v>吉林市</v>
      </c>
      <c r="Q1078" s="155"/>
    </row>
    <row r="1079" spans="1:17" x14ac:dyDescent="0.4">
      <c r="A1079" s="2" t="s">
        <v>30014</v>
      </c>
      <c r="B1079" s="2" t="s">
        <v>2735</v>
      </c>
      <c r="C1079" s="2" t="s">
        <v>0</v>
      </c>
      <c r="D1079" s="2" t="s">
        <v>2736</v>
      </c>
      <c r="E1079" s="2" t="s">
        <v>2737</v>
      </c>
      <c r="F1079" s="2" t="s">
        <v>285</v>
      </c>
      <c r="G1079" s="63">
        <v>113511565.84</v>
      </c>
      <c r="H1079" s="64">
        <v>19534536.899999999</v>
      </c>
      <c r="I1079" s="153">
        <v>778</v>
      </c>
      <c r="J1079" s="2" t="s">
        <v>2738</v>
      </c>
      <c r="K1079" s="2" t="s">
        <v>2739</v>
      </c>
      <c r="L1079" s="2" t="s">
        <v>2740</v>
      </c>
      <c r="M1079" s="1">
        <f t="shared" si="32"/>
        <v>1</v>
      </c>
      <c r="N1079" s="155" t="str">
        <f>VLOOKUP(F:F,vlookup函数实操!A:B,2)</f>
        <v>行业C</v>
      </c>
      <c r="O1079" s="155" t="str">
        <f>VLOOKUP(G:G,vlookup函数实操!H$1:I$6,2)</f>
        <v>营收较高</v>
      </c>
      <c r="P1079" s="155" t="str">
        <f t="shared" si="33"/>
        <v>绍兴市</v>
      </c>
      <c r="Q1079" s="155"/>
    </row>
    <row r="1080" spans="1:17" x14ac:dyDescent="0.4">
      <c r="A1080" s="2" t="s">
        <v>30014</v>
      </c>
      <c r="B1080" s="2" t="s">
        <v>8470</v>
      </c>
      <c r="C1080" s="2" t="s">
        <v>0</v>
      </c>
      <c r="D1080" s="2" t="s">
        <v>8471</v>
      </c>
      <c r="E1080" s="2" t="s">
        <v>8472</v>
      </c>
      <c r="F1080" s="2" t="s">
        <v>419</v>
      </c>
      <c r="G1080" s="63">
        <v>272604068.64999998</v>
      </c>
      <c r="H1080" s="64">
        <v>-21043187.059999999</v>
      </c>
      <c r="I1080" s="153">
        <v>851</v>
      </c>
      <c r="J1080" s="2" t="s">
        <v>8473</v>
      </c>
      <c r="K1080" s="2" t="s">
        <v>8474</v>
      </c>
      <c r="L1080" s="2" t="s">
        <v>8475</v>
      </c>
      <c r="M1080" s="1">
        <f t="shared" si="32"/>
        <v>1</v>
      </c>
      <c r="N1080" s="155" t="str">
        <f>VLOOKUP(F:F,vlookup函数实操!A:B,2)</f>
        <v>行业A</v>
      </c>
      <c r="O1080" s="155" t="str">
        <f>VLOOKUP(G:G,vlookup函数实操!H$1:I$6,2)</f>
        <v>营收较高</v>
      </c>
      <c r="P1080" s="155" t="str">
        <f t="shared" si="33"/>
        <v>凉山彝族自治州西昌市</v>
      </c>
      <c r="Q1080" s="155"/>
    </row>
    <row r="1081" spans="1:17" x14ac:dyDescent="0.4">
      <c r="A1081" s="2" t="s">
        <v>30015</v>
      </c>
      <c r="B1081" s="2" t="s">
        <v>6166</v>
      </c>
      <c r="C1081" s="2" t="s">
        <v>0</v>
      </c>
      <c r="D1081" s="2" t="s">
        <v>6167</v>
      </c>
      <c r="E1081" s="2" t="s">
        <v>6168</v>
      </c>
      <c r="F1081" s="2" t="s">
        <v>898</v>
      </c>
      <c r="G1081" s="63">
        <v>50120791.469999999</v>
      </c>
      <c r="H1081" s="64">
        <v>7925430</v>
      </c>
      <c r="I1081" s="153">
        <v>624</v>
      </c>
      <c r="J1081" s="2" t="s">
        <v>6169</v>
      </c>
      <c r="K1081" s="2" t="s">
        <v>6170</v>
      </c>
      <c r="L1081" s="2" t="s">
        <v>6171</v>
      </c>
      <c r="M1081" s="1">
        <f t="shared" si="32"/>
        <v>1</v>
      </c>
      <c r="N1081" s="155" t="str">
        <f>VLOOKUP(F:F,vlookup函数实操!A:B,2)</f>
        <v>行业D</v>
      </c>
      <c r="O1081" s="155" t="str">
        <f>VLOOKUP(G:G,vlookup函数实操!H$1:I$6,2)</f>
        <v>营收正常</v>
      </c>
      <c r="P1081" s="155" t="str">
        <f t="shared" si="33"/>
        <v>西安市</v>
      </c>
      <c r="Q1081" s="155"/>
    </row>
    <row r="1082" spans="1:17" ht="22.5" x14ac:dyDescent="0.4">
      <c r="A1082" s="2" t="s">
        <v>30014</v>
      </c>
      <c r="B1082" s="2" t="s">
        <v>6040</v>
      </c>
      <c r="C1082" s="2" t="s">
        <v>0</v>
      </c>
      <c r="D1082" s="2" t="s">
        <v>6041</v>
      </c>
      <c r="E1082" s="2" t="s">
        <v>6042</v>
      </c>
      <c r="F1082" s="2" t="s">
        <v>25</v>
      </c>
      <c r="G1082" s="63">
        <v>520959160.85000002</v>
      </c>
      <c r="H1082" s="64">
        <v>81488771.200000003</v>
      </c>
      <c r="I1082" s="153">
        <v>1846</v>
      </c>
      <c r="J1082" s="2" t="s">
        <v>6043</v>
      </c>
      <c r="K1082" s="2" t="s">
        <v>6044</v>
      </c>
      <c r="L1082" s="2" t="s">
        <v>6045</v>
      </c>
      <c r="M1082" s="1">
        <f t="shared" si="32"/>
        <v>2</v>
      </c>
      <c r="N1082" s="155" t="str">
        <f>VLOOKUP(F:F,vlookup函数实操!A:B,2)</f>
        <v>行业B</v>
      </c>
      <c r="O1082" s="155" t="str">
        <f>VLOOKUP(G:G,vlookup函数实操!H$1:I$6,2)</f>
        <v>营收较高</v>
      </c>
      <c r="P1082" s="155" t="str">
        <f t="shared" si="33"/>
        <v>上海市</v>
      </c>
      <c r="Q1082" s="155"/>
    </row>
    <row r="1083" spans="1:17" ht="33.75" x14ac:dyDescent="0.4">
      <c r="A1083" s="2" t="s">
        <v>30014</v>
      </c>
      <c r="B1083" s="2" t="s">
        <v>6070</v>
      </c>
      <c r="C1083" s="2" t="s">
        <v>0</v>
      </c>
      <c r="D1083" s="2" t="s">
        <v>6071</v>
      </c>
      <c r="E1083" s="2" t="s">
        <v>6072</v>
      </c>
      <c r="F1083" s="2" t="s">
        <v>238</v>
      </c>
      <c r="G1083" s="63">
        <v>656135778.33000004</v>
      </c>
      <c r="H1083" s="64">
        <v>174668206.63</v>
      </c>
      <c r="I1083" s="153">
        <v>733</v>
      </c>
      <c r="J1083" s="2" t="s">
        <v>6073</v>
      </c>
      <c r="K1083" s="2" t="s">
        <v>6074</v>
      </c>
      <c r="L1083" s="2" t="s">
        <v>6075</v>
      </c>
      <c r="M1083" s="1">
        <f t="shared" si="32"/>
        <v>2</v>
      </c>
      <c r="N1083" s="155" t="str">
        <f>VLOOKUP(F:F,vlookup函数实操!A:B,2)</f>
        <v>行业E</v>
      </c>
      <c r="O1083" s="155" t="str">
        <f>VLOOKUP(G:G,vlookup函数实操!H$1:I$6,2)</f>
        <v>营收较高</v>
      </c>
      <c r="P1083" s="155" t="e">
        <f t="shared" si="33"/>
        <v>#VALUE!</v>
      </c>
      <c r="Q1083" s="155"/>
    </row>
    <row r="1084" spans="1:17" x14ac:dyDescent="0.4">
      <c r="A1084" s="2" t="s">
        <v>30014</v>
      </c>
      <c r="B1084" s="2" t="s">
        <v>6058</v>
      </c>
      <c r="C1084" s="2" t="s">
        <v>0</v>
      </c>
      <c r="D1084" s="2" t="s">
        <v>6059</v>
      </c>
      <c r="E1084" s="2" t="s">
        <v>6060</v>
      </c>
      <c r="F1084" s="2" t="s">
        <v>246</v>
      </c>
      <c r="G1084" s="63">
        <v>694466354.91999996</v>
      </c>
      <c r="H1084" s="64">
        <v>-56448266.979999997</v>
      </c>
      <c r="I1084" s="153">
        <v>2171</v>
      </c>
      <c r="J1084" s="2" t="s">
        <v>6061</v>
      </c>
      <c r="K1084" s="2" t="s">
        <v>6062</v>
      </c>
      <c r="L1084" s="2" t="s">
        <v>6063</v>
      </c>
      <c r="M1084" s="1">
        <f t="shared" si="32"/>
        <v>1</v>
      </c>
      <c r="N1084" s="155" t="str">
        <f>VLOOKUP(F:F,vlookup函数实操!A:B,2)</f>
        <v>行业C</v>
      </c>
      <c r="O1084" s="155" t="str">
        <f>VLOOKUP(G:G,vlookup函数实操!H$1:I$6,2)</f>
        <v>营收较高</v>
      </c>
      <c r="P1084" s="155" t="str">
        <f t="shared" si="33"/>
        <v>西藏自治区拉萨市</v>
      </c>
      <c r="Q1084" s="155"/>
    </row>
    <row r="1085" spans="1:17" x14ac:dyDescent="0.4">
      <c r="A1085" s="2" t="s">
        <v>30014</v>
      </c>
      <c r="B1085" s="2" t="s">
        <v>6076</v>
      </c>
      <c r="C1085" s="2" t="s">
        <v>0</v>
      </c>
      <c r="D1085" s="2" t="s">
        <v>6077</v>
      </c>
      <c r="E1085" s="2" t="s">
        <v>6078</v>
      </c>
      <c r="F1085" s="2" t="s">
        <v>573</v>
      </c>
      <c r="G1085" s="63">
        <v>10591546.27</v>
      </c>
      <c r="H1085" s="64">
        <v>-22541418.800000001</v>
      </c>
      <c r="I1085" s="153">
        <v>515</v>
      </c>
      <c r="J1085" s="2" t="s">
        <v>6079</v>
      </c>
      <c r="K1085" s="2" t="s">
        <v>6080</v>
      </c>
      <c r="L1085" s="2" t="s">
        <v>6081</v>
      </c>
      <c r="M1085" s="1">
        <f t="shared" si="32"/>
        <v>2</v>
      </c>
      <c r="N1085" s="155" t="str">
        <f>VLOOKUP(F:F,vlookup函数实操!A:B,2)</f>
        <v>行业C</v>
      </c>
      <c r="O1085" s="155" t="str">
        <f>VLOOKUP(G:G,vlookup函数实操!H$1:I$6,2)</f>
        <v>营收正常</v>
      </c>
      <c r="P1085" s="155" t="str">
        <f t="shared" si="33"/>
        <v>西藏自治区拉萨市</v>
      </c>
      <c r="Q1085" s="155"/>
    </row>
    <row r="1086" spans="1:17" ht="22.5" x14ac:dyDescent="0.4">
      <c r="A1086" s="2" t="s">
        <v>30015</v>
      </c>
      <c r="B1086" s="2" t="s">
        <v>6082</v>
      </c>
      <c r="C1086" s="2" t="s">
        <v>0</v>
      </c>
      <c r="D1086" s="2" t="s">
        <v>6083</v>
      </c>
      <c r="E1086" s="2" t="s">
        <v>6084</v>
      </c>
      <c r="F1086" s="2" t="s">
        <v>812</v>
      </c>
      <c r="G1086" s="63">
        <v>352807164.62</v>
      </c>
      <c r="H1086" s="64">
        <v>132049811.03</v>
      </c>
      <c r="I1086" s="153">
        <v>560</v>
      </c>
      <c r="J1086" s="2" t="s">
        <v>6085</v>
      </c>
      <c r="K1086" s="2" t="s">
        <v>6086</v>
      </c>
      <c r="L1086" s="2" t="s">
        <v>6087</v>
      </c>
      <c r="M1086" s="1">
        <f t="shared" si="32"/>
        <v>3</v>
      </c>
      <c r="N1086" s="155" t="str">
        <f>VLOOKUP(F:F,vlookup函数实操!A:B,2)</f>
        <v>行业E</v>
      </c>
      <c r="O1086" s="155" t="str">
        <f>VLOOKUP(G:G,vlookup函数实操!H$1:I$6,2)</f>
        <v>营收较高</v>
      </c>
      <c r="P1086" s="155" t="str">
        <f t="shared" si="33"/>
        <v>西藏自治区拉萨市</v>
      </c>
      <c r="Q1086" s="155"/>
    </row>
    <row r="1087" spans="1:17" ht="33.75" x14ac:dyDescent="0.4">
      <c r="A1087" s="2" t="s">
        <v>30014</v>
      </c>
      <c r="B1087" s="2" t="s">
        <v>6112</v>
      </c>
      <c r="C1087" s="2" t="s">
        <v>0</v>
      </c>
      <c r="D1087" s="2" t="s">
        <v>6113</v>
      </c>
      <c r="E1087" s="2" t="s">
        <v>6114</v>
      </c>
      <c r="F1087" s="2" t="s">
        <v>142</v>
      </c>
      <c r="G1087" s="63">
        <v>562042253.69000006</v>
      </c>
      <c r="H1087" s="64">
        <v>27355009.789999999</v>
      </c>
      <c r="I1087" s="153">
        <v>301</v>
      </c>
      <c r="J1087" s="2" t="s">
        <v>6115</v>
      </c>
      <c r="K1087" s="2" t="s">
        <v>6116</v>
      </c>
      <c r="L1087" s="2" t="s">
        <v>6117</v>
      </c>
      <c r="M1087" s="1">
        <f t="shared" si="32"/>
        <v>1</v>
      </c>
      <c r="N1087" s="155" t="str">
        <f>VLOOKUP(F:F,vlookup函数实操!A:B,2)</f>
        <v>行业A</v>
      </c>
      <c r="O1087" s="155" t="str">
        <f>VLOOKUP(G:G,vlookup函数实操!H$1:I$6,2)</f>
        <v>营收较高</v>
      </c>
      <c r="P1087" s="155" t="str">
        <f t="shared" si="33"/>
        <v>西藏自治区拉萨市</v>
      </c>
      <c r="Q1087" s="155"/>
    </row>
    <row r="1088" spans="1:17" ht="22.5" x14ac:dyDescent="0.4">
      <c r="A1088" s="2" t="s">
        <v>30015</v>
      </c>
      <c r="B1088" s="2" t="s">
        <v>6118</v>
      </c>
      <c r="C1088" s="2" t="s">
        <v>0</v>
      </c>
      <c r="D1088" s="2" t="s">
        <v>6119</v>
      </c>
      <c r="E1088" s="2" t="s">
        <v>6120</v>
      </c>
      <c r="F1088" s="2" t="s">
        <v>661</v>
      </c>
      <c r="G1088" s="63">
        <v>998336271.08000004</v>
      </c>
      <c r="H1088" s="64">
        <v>-16845301.34</v>
      </c>
      <c r="I1088" s="153">
        <v>3134</v>
      </c>
      <c r="J1088" s="2" t="s">
        <v>6121</v>
      </c>
      <c r="K1088" s="2" t="s">
        <v>6122</v>
      </c>
      <c r="L1088" s="2" t="s">
        <v>6123</v>
      </c>
      <c r="M1088" s="1">
        <f t="shared" si="32"/>
        <v>2</v>
      </c>
      <c r="N1088" s="155" t="str">
        <f>VLOOKUP(F:F,vlookup函数实操!A:B,2)</f>
        <v>行业E</v>
      </c>
      <c r="O1088" s="155" t="str">
        <f>VLOOKUP(G:G,vlookup函数实操!H$1:I$6,2)</f>
        <v>营收较高</v>
      </c>
      <c r="P1088" s="155" t="str">
        <f t="shared" si="33"/>
        <v>西安市</v>
      </c>
      <c r="Q1088" s="155"/>
    </row>
    <row r="1089" spans="1:17" ht="22.5" x14ac:dyDescent="0.4">
      <c r="A1089" s="2" t="s">
        <v>30015</v>
      </c>
      <c r="B1089" s="2" t="s">
        <v>5324</v>
      </c>
      <c r="C1089" s="2" t="s">
        <v>0</v>
      </c>
      <c r="D1089" s="2" t="s">
        <v>5325</v>
      </c>
      <c r="E1089" s="2" t="s">
        <v>5326</v>
      </c>
      <c r="F1089" s="2" t="s">
        <v>398</v>
      </c>
      <c r="G1089" s="63">
        <v>296789793.80000001</v>
      </c>
      <c r="H1089" s="64">
        <v>2284528.38</v>
      </c>
      <c r="I1089" s="153">
        <v>698</v>
      </c>
      <c r="J1089" s="2" t="s">
        <v>5327</v>
      </c>
      <c r="K1089" s="2" t="s">
        <v>5328</v>
      </c>
      <c r="L1089" s="2" t="s">
        <v>5329</v>
      </c>
      <c r="M1089" s="1">
        <f t="shared" si="32"/>
        <v>3</v>
      </c>
      <c r="N1089" s="155" t="str">
        <f>VLOOKUP(F:F,vlookup函数实操!A:B,2)</f>
        <v>行业D</v>
      </c>
      <c r="O1089" s="155" t="str">
        <f>VLOOKUP(G:G,vlookup函数实操!H$1:I$6,2)</f>
        <v>营收较高</v>
      </c>
      <c r="P1089" s="155" t="str">
        <f t="shared" si="33"/>
        <v>新疆维吾尔自治区石河子市</v>
      </c>
      <c r="Q1089" s="155"/>
    </row>
    <row r="1090" spans="1:17" ht="22.5" x14ac:dyDescent="0.4">
      <c r="A1090" s="2" t="s">
        <v>30014</v>
      </c>
      <c r="B1090" s="2" t="s">
        <v>6124</v>
      </c>
      <c r="C1090" s="2" t="s">
        <v>0</v>
      </c>
      <c r="D1090" s="2" t="s">
        <v>6125</v>
      </c>
      <c r="E1090" s="2" t="s">
        <v>6126</v>
      </c>
      <c r="F1090" s="2" t="s">
        <v>25</v>
      </c>
      <c r="G1090" s="63">
        <v>8694169745</v>
      </c>
      <c r="H1090" s="64">
        <v>750706721</v>
      </c>
      <c r="I1090" s="153">
        <v>5851</v>
      </c>
      <c r="J1090" s="2" t="s">
        <v>6127</v>
      </c>
      <c r="K1090" s="2" t="s">
        <v>6128</v>
      </c>
      <c r="L1090" s="2" t="s">
        <v>6129</v>
      </c>
      <c r="M1090" s="1">
        <f t="shared" si="32"/>
        <v>3</v>
      </c>
      <c r="N1090" s="155" t="str">
        <f>VLOOKUP(F:F,vlookup函数实操!A:B,2)</f>
        <v>行业B</v>
      </c>
      <c r="O1090" s="155" t="str">
        <f>VLOOKUP(G:G,vlookup函数实操!H$1:I$6,2)</f>
        <v>营收极高</v>
      </c>
      <c r="P1090" s="155" t="str">
        <f t="shared" si="33"/>
        <v>西宁市</v>
      </c>
      <c r="Q1090" s="155"/>
    </row>
    <row r="1091" spans="1:17" ht="22.5" x14ac:dyDescent="0.4">
      <c r="A1091" s="2" t="s">
        <v>30015</v>
      </c>
      <c r="B1091" s="2" t="s">
        <v>1232</v>
      </c>
      <c r="C1091" s="2" t="s">
        <v>0</v>
      </c>
      <c r="D1091" s="2" t="s">
        <v>1233</v>
      </c>
      <c r="E1091" s="2" t="s">
        <v>1234</v>
      </c>
      <c r="F1091" s="2" t="s">
        <v>246</v>
      </c>
      <c r="G1091" s="63">
        <v>4662455730.1300001</v>
      </c>
      <c r="H1091" s="64">
        <v>32961657.460000001</v>
      </c>
      <c r="I1091" s="153">
        <v>5614</v>
      </c>
      <c r="J1091" s="2" t="s">
        <v>1235</v>
      </c>
      <c r="K1091" s="2" t="s">
        <v>1236</v>
      </c>
      <c r="L1091" s="2" t="s">
        <v>1237</v>
      </c>
      <c r="M1091" s="1">
        <f t="shared" ref="M1091:M1154" si="34">LEN(L1091)-LEN(SUBSTITUTE(L1091,"@",""))</f>
        <v>3</v>
      </c>
      <c r="N1091" s="155" t="str">
        <f>VLOOKUP(F:F,vlookup函数实操!A:B,2)</f>
        <v>行业C</v>
      </c>
      <c r="O1091" s="155" t="str">
        <f>VLOOKUP(G:G,vlookup函数实操!H$1:I$6,2)</f>
        <v>营收极高</v>
      </c>
      <c r="P1091" s="155" t="str">
        <f t="shared" ref="P1091:P1154" si="35">IF(ISNUMBER(FIND("省",E1091)),MID(E1091,FIND("省",E1091)+1,FIND("市",E1091)-FIND("省",E1091)),LEFT(E1091,FIND("市",E1091)))</f>
        <v>成都市</v>
      </c>
      <c r="Q1091" s="155"/>
    </row>
    <row r="1092" spans="1:17" ht="22.5" x14ac:dyDescent="0.4">
      <c r="A1092" s="2" t="s">
        <v>30014</v>
      </c>
      <c r="B1092" s="2" t="s">
        <v>6136</v>
      </c>
      <c r="C1092" s="2" t="s">
        <v>0</v>
      </c>
      <c r="D1092" s="2" t="s">
        <v>6137</v>
      </c>
      <c r="E1092" s="2" t="s">
        <v>6138</v>
      </c>
      <c r="F1092" s="2" t="s">
        <v>977</v>
      </c>
      <c r="G1092" s="63">
        <v>163006564.06</v>
      </c>
      <c r="H1092" s="64">
        <v>-53637977.759999998</v>
      </c>
      <c r="I1092" s="153">
        <v>1562</v>
      </c>
      <c r="J1092" s="2" t="s">
        <v>6139</v>
      </c>
      <c r="K1092" s="2" t="s">
        <v>6140</v>
      </c>
      <c r="L1092" s="2" t="s">
        <v>6141</v>
      </c>
      <c r="M1092" s="1">
        <f t="shared" si="34"/>
        <v>1</v>
      </c>
      <c r="N1092" s="155" t="str">
        <f>VLOOKUP(F:F,vlookup函数实操!A:B,2)</f>
        <v>行业B</v>
      </c>
      <c r="O1092" s="155" t="str">
        <f>VLOOKUP(G:G,vlookup函数实操!H$1:I$6,2)</f>
        <v>营收较高</v>
      </c>
      <c r="P1092" s="155" t="str">
        <f t="shared" si="35"/>
        <v>新疆维吾尔自治区乌鲁木齐市</v>
      </c>
      <c r="Q1092" s="155"/>
    </row>
    <row r="1093" spans="1:17" ht="22.5" x14ac:dyDescent="0.4">
      <c r="A1093" s="2" t="s">
        <v>30015</v>
      </c>
      <c r="B1093" s="2" t="s">
        <v>14893</v>
      </c>
      <c r="C1093" s="2" t="s">
        <v>0</v>
      </c>
      <c r="D1093" s="2" t="s">
        <v>14894</v>
      </c>
      <c r="E1093" s="2" t="s">
        <v>14895</v>
      </c>
      <c r="F1093" s="2" t="s">
        <v>474</v>
      </c>
      <c r="G1093" s="63">
        <v>475007749.20999998</v>
      </c>
      <c r="H1093" s="64">
        <v>70944760.370000005</v>
      </c>
      <c r="I1093" s="153">
        <v>1111</v>
      </c>
      <c r="J1093" s="2" t="s">
        <v>14896</v>
      </c>
      <c r="K1093" s="2" t="s">
        <v>14897</v>
      </c>
      <c r="L1093" s="2" t="s">
        <v>1336</v>
      </c>
      <c r="M1093" s="1">
        <f t="shared" si="34"/>
        <v>0</v>
      </c>
      <c r="N1093" s="155" t="str">
        <f>VLOOKUP(F:F,vlookup函数实操!A:B,2)</f>
        <v>行业B</v>
      </c>
      <c r="O1093" s="155" t="str">
        <f>VLOOKUP(G:G,vlookup函数实操!H$1:I$6,2)</f>
        <v>营收较高</v>
      </c>
      <c r="P1093" s="155" t="str">
        <f t="shared" si="35"/>
        <v>宁夏回族自治区银川市</v>
      </c>
      <c r="Q1093" s="155"/>
    </row>
    <row r="1094" spans="1:17" ht="22.5" x14ac:dyDescent="0.4">
      <c r="A1094" s="2" t="s">
        <v>30014</v>
      </c>
      <c r="B1094" s="2" t="s">
        <v>6142</v>
      </c>
      <c r="C1094" s="2" t="s">
        <v>0</v>
      </c>
      <c r="D1094" s="2" t="s">
        <v>6143</v>
      </c>
      <c r="E1094" s="2" t="s">
        <v>6144</v>
      </c>
      <c r="F1094" s="2" t="s">
        <v>185</v>
      </c>
      <c r="G1094" s="63">
        <v>887466784.53999996</v>
      </c>
      <c r="H1094" s="64">
        <v>214996468.31</v>
      </c>
      <c r="I1094" s="153">
        <v>1131</v>
      </c>
      <c r="J1094" s="2" t="s">
        <v>6145</v>
      </c>
      <c r="K1094" s="2" t="s">
        <v>6146</v>
      </c>
      <c r="L1094" s="2" t="s">
        <v>6147</v>
      </c>
      <c r="M1094" s="1">
        <f t="shared" si="34"/>
        <v>2</v>
      </c>
      <c r="N1094" s="155" t="str">
        <f>VLOOKUP(F:F,vlookup函数实操!A:B,2)</f>
        <v>行业B</v>
      </c>
      <c r="O1094" s="155" t="str">
        <f>VLOOKUP(G:G,vlookup函数实操!H$1:I$6,2)</f>
        <v>营收较高</v>
      </c>
      <c r="P1094" s="155" t="str">
        <f t="shared" si="35"/>
        <v>西安市</v>
      </c>
      <c r="Q1094" s="155"/>
    </row>
    <row r="1095" spans="1:17" ht="33.75" x14ac:dyDescent="0.4">
      <c r="A1095" s="2" t="s">
        <v>30015</v>
      </c>
      <c r="B1095" s="2" t="s">
        <v>6130</v>
      </c>
      <c r="C1095" s="2" t="s">
        <v>0</v>
      </c>
      <c r="D1095" s="2" t="s">
        <v>6131</v>
      </c>
      <c r="E1095" s="2" t="s">
        <v>6132</v>
      </c>
      <c r="F1095" s="2" t="s">
        <v>812</v>
      </c>
      <c r="G1095" s="63">
        <v>486250875.72000003</v>
      </c>
      <c r="H1095" s="64">
        <v>21036407.760000002</v>
      </c>
      <c r="I1095" s="153">
        <v>1688</v>
      </c>
      <c r="J1095" s="2" t="s">
        <v>6133</v>
      </c>
      <c r="K1095" s="2" t="s">
        <v>6134</v>
      </c>
      <c r="L1095" s="2" t="s">
        <v>6135</v>
      </c>
      <c r="M1095" s="1">
        <f t="shared" si="34"/>
        <v>3</v>
      </c>
      <c r="N1095" s="155" t="str">
        <f>VLOOKUP(F:F,vlookup函数实操!A:B,2)</f>
        <v>行业E</v>
      </c>
      <c r="O1095" s="155" t="str">
        <f>VLOOKUP(G:G,vlookup函数实操!H$1:I$6,2)</f>
        <v>营收较高</v>
      </c>
      <c r="P1095" s="155" t="str">
        <f t="shared" si="35"/>
        <v>西安市</v>
      </c>
      <c r="Q1095" s="155"/>
    </row>
    <row r="1096" spans="1:17" ht="22.5" x14ac:dyDescent="0.4">
      <c r="A1096" s="2" t="s">
        <v>30015</v>
      </c>
      <c r="B1096" s="2" t="s">
        <v>6154</v>
      </c>
      <c r="C1096" s="2" t="s">
        <v>0</v>
      </c>
      <c r="D1096" s="2" t="s">
        <v>6155</v>
      </c>
      <c r="E1096" s="2" t="s">
        <v>6156</v>
      </c>
      <c r="F1096" s="2" t="s">
        <v>1651</v>
      </c>
      <c r="G1096" s="63">
        <v>114899109.63</v>
      </c>
      <c r="H1096" s="64">
        <v>-50585963.710000001</v>
      </c>
      <c r="I1096" s="153">
        <v>3871</v>
      </c>
      <c r="J1096" s="2" t="s">
        <v>6157</v>
      </c>
      <c r="K1096" s="2" t="s">
        <v>6158</v>
      </c>
      <c r="L1096" s="2" t="s">
        <v>6159</v>
      </c>
      <c r="M1096" s="1">
        <f t="shared" si="34"/>
        <v>3</v>
      </c>
      <c r="N1096" s="155" t="str">
        <f>VLOOKUP(F:F,vlookup函数实操!A:B,2)</f>
        <v>行业C</v>
      </c>
      <c r="O1096" s="155" t="str">
        <f>VLOOKUP(G:G,vlookup函数实操!H$1:I$6,2)</f>
        <v>营收较高</v>
      </c>
      <c r="P1096" s="155" t="str">
        <f t="shared" si="35"/>
        <v>西安市</v>
      </c>
      <c r="Q1096" s="155"/>
    </row>
    <row r="1097" spans="1:17" x14ac:dyDescent="0.4">
      <c r="A1097" s="2" t="s">
        <v>30014</v>
      </c>
      <c r="B1097" s="2" t="s">
        <v>6160</v>
      </c>
      <c r="C1097" s="2" t="s">
        <v>0</v>
      </c>
      <c r="D1097" s="2" t="s">
        <v>6161</v>
      </c>
      <c r="E1097" s="2" t="s">
        <v>6162</v>
      </c>
      <c r="F1097" s="2" t="s">
        <v>338</v>
      </c>
      <c r="G1097" s="63">
        <v>1543037000</v>
      </c>
      <c r="H1097" s="64">
        <v>607866000</v>
      </c>
      <c r="I1097" s="153">
        <v>3423</v>
      </c>
      <c r="J1097" s="2" t="s">
        <v>6163</v>
      </c>
      <c r="K1097" s="2" t="s">
        <v>6164</v>
      </c>
      <c r="L1097" s="2" t="s">
        <v>6165</v>
      </c>
      <c r="M1097" s="1">
        <f t="shared" si="34"/>
        <v>1</v>
      </c>
      <c r="N1097" s="155" t="str">
        <f>VLOOKUP(F:F,vlookup函数实操!A:B,2)</f>
        <v>行业E</v>
      </c>
      <c r="O1097" s="155" t="str">
        <f>VLOOKUP(G:G,vlookup函数实操!H$1:I$6,2)</f>
        <v>营收极高</v>
      </c>
      <c r="P1097" s="155" t="str">
        <f t="shared" si="35"/>
        <v>西安市</v>
      </c>
      <c r="Q1097" s="155"/>
    </row>
    <row r="1098" spans="1:17" ht="22.5" x14ac:dyDescent="0.4">
      <c r="A1098" s="2" t="s">
        <v>30015</v>
      </c>
      <c r="B1098" s="2" t="s">
        <v>6208</v>
      </c>
      <c r="C1098" s="2" t="s">
        <v>0</v>
      </c>
      <c r="D1098" s="2" t="s">
        <v>6209</v>
      </c>
      <c r="E1098" s="2" t="s">
        <v>6210</v>
      </c>
      <c r="F1098" s="2" t="s">
        <v>1651</v>
      </c>
      <c r="G1098" s="63">
        <v>80214443.200000003</v>
      </c>
      <c r="H1098" s="64">
        <v>-34108586.600000001</v>
      </c>
      <c r="I1098" s="153">
        <v>438</v>
      </c>
      <c r="J1098" s="2" t="s">
        <v>6211</v>
      </c>
      <c r="K1098" s="2" t="s">
        <v>6212</v>
      </c>
      <c r="L1098" s="2" t="s">
        <v>6213</v>
      </c>
      <c r="M1098" s="1">
        <f t="shared" si="34"/>
        <v>2</v>
      </c>
      <c r="N1098" s="155" t="str">
        <f>VLOOKUP(F:F,vlookup函数实操!A:B,2)</f>
        <v>行业C</v>
      </c>
      <c r="O1098" s="155" t="str">
        <f>VLOOKUP(G:G,vlookup函数实操!H$1:I$6,2)</f>
        <v>营收正常</v>
      </c>
      <c r="P1098" s="155" t="str">
        <f t="shared" si="35"/>
        <v>西安市</v>
      </c>
      <c r="Q1098" s="155"/>
    </row>
    <row r="1099" spans="1:17" x14ac:dyDescent="0.4">
      <c r="A1099" s="2" t="s">
        <v>30014</v>
      </c>
      <c r="B1099" s="2" t="s">
        <v>6280</v>
      </c>
      <c r="C1099" s="2" t="s">
        <v>0</v>
      </c>
      <c r="D1099" s="2" t="s">
        <v>6281</v>
      </c>
      <c r="E1099" s="2" t="s">
        <v>6282</v>
      </c>
      <c r="F1099" s="2" t="s">
        <v>149</v>
      </c>
      <c r="G1099" s="63">
        <v>118559426798.47</v>
      </c>
      <c r="H1099" s="64">
        <v>1033854103.98</v>
      </c>
      <c r="I1099" s="153" t="s">
        <v>6283</v>
      </c>
      <c r="J1099" s="2" t="s">
        <v>6284</v>
      </c>
      <c r="K1099" s="2" t="s">
        <v>6285</v>
      </c>
      <c r="L1099" s="2" t="s">
        <v>6286</v>
      </c>
      <c r="M1099" s="1">
        <f t="shared" si="34"/>
        <v>2</v>
      </c>
      <c r="N1099" s="155" t="str">
        <f>VLOOKUP(F:F,vlookup函数实操!A:B,2)</f>
        <v>行业E</v>
      </c>
      <c r="O1099" s="155" t="str">
        <f>VLOOKUP(G:G,vlookup函数实操!H$1:I$6,2)</f>
        <v>营收极高</v>
      </c>
      <c r="P1099" s="155" t="str">
        <f t="shared" si="35"/>
        <v>杭州市</v>
      </c>
      <c r="Q1099" s="155"/>
    </row>
    <row r="1100" spans="1:17" ht="22.5" x14ac:dyDescent="0.4">
      <c r="A1100" s="2" t="s">
        <v>30015</v>
      </c>
      <c r="B1100" s="2" t="s">
        <v>6274</v>
      </c>
      <c r="C1100" s="2" t="s">
        <v>0</v>
      </c>
      <c r="D1100" s="2" t="s">
        <v>6275</v>
      </c>
      <c r="E1100" s="2" t="s">
        <v>6276</v>
      </c>
      <c r="F1100" s="2" t="s">
        <v>54</v>
      </c>
      <c r="G1100" s="63">
        <v>618603627.99000001</v>
      </c>
      <c r="H1100" s="64">
        <v>36470142.159999996</v>
      </c>
      <c r="I1100" s="153">
        <v>2216</v>
      </c>
      <c r="J1100" s="2" t="s">
        <v>6277</v>
      </c>
      <c r="K1100" s="2" t="s">
        <v>6278</v>
      </c>
      <c r="L1100" s="2" t="s">
        <v>6279</v>
      </c>
      <c r="M1100" s="1">
        <f t="shared" si="34"/>
        <v>1</v>
      </c>
      <c r="N1100" s="155" t="str">
        <f>VLOOKUP(F:F,vlookup函数实操!A:B,2)</f>
        <v>行业E</v>
      </c>
      <c r="O1100" s="155" t="str">
        <f>VLOOKUP(G:G,vlookup函数实操!H$1:I$6,2)</f>
        <v>营收较高</v>
      </c>
      <c r="P1100" s="155" t="str">
        <f t="shared" si="35"/>
        <v>南通市</v>
      </c>
      <c r="Q1100" s="155"/>
    </row>
    <row r="1101" spans="1:17" x14ac:dyDescent="0.4">
      <c r="A1101" s="2" t="s">
        <v>30014</v>
      </c>
      <c r="B1101" s="2" t="s">
        <v>2741</v>
      </c>
      <c r="C1101" s="2" t="s">
        <v>0</v>
      </c>
      <c r="D1101" s="2" t="s">
        <v>2742</v>
      </c>
      <c r="E1101" s="2" t="s">
        <v>2743</v>
      </c>
      <c r="F1101" s="2" t="s">
        <v>149</v>
      </c>
      <c r="G1101" s="63">
        <v>12489013931.629999</v>
      </c>
      <c r="H1101" s="64">
        <v>241693494.84</v>
      </c>
      <c r="I1101" s="153">
        <v>1380</v>
      </c>
      <c r="J1101" s="2" t="s">
        <v>2744</v>
      </c>
      <c r="K1101" s="2" t="s">
        <v>2745</v>
      </c>
      <c r="L1101" s="2" t="s">
        <v>2746</v>
      </c>
      <c r="M1101" s="1">
        <f t="shared" si="34"/>
        <v>1</v>
      </c>
      <c r="N1101" s="155" t="str">
        <f>VLOOKUP(F:F,vlookup函数实操!A:B,2)</f>
        <v>行业E</v>
      </c>
      <c r="O1101" s="155" t="str">
        <f>VLOOKUP(G:G,vlookup函数实操!H$1:I$6,2)</f>
        <v>营收极高</v>
      </c>
      <c r="P1101" s="155" t="str">
        <f t="shared" si="35"/>
        <v>杭州市</v>
      </c>
      <c r="Q1101" s="155"/>
    </row>
    <row r="1102" spans="1:17" ht="22.5" x14ac:dyDescent="0.4">
      <c r="A1102" s="2" t="s">
        <v>30015</v>
      </c>
      <c r="B1102" s="2" t="s">
        <v>6287</v>
      </c>
      <c r="C1102" s="2" t="s">
        <v>0</v>
      </c>
      <c r="D1102" s="2" t="s">
        <v>6288</v>
      </c>
      <c r="E1102" s="2" t="s">
        <v>6289</v>
      </c>
      <c r="F1102" s="2" t="s">
        <v>560</v>
      </c>
      <c r="G1102" s="63">
        <v>1873544091.1099999</v>
      </c>
      <c r="H1102" s="64">
        <v>175822497.56</v>
      </c>
      <c r="I1102" s="153">
        <v>9373</v>
      </c>
      <c r="J1102" s="2" t="s">
        <v>6290</v>
      </c>
      <c r="K1102" s="2" t="s">
        <v>6291</v>
      </c>
      <c r="L1102" s="2" t="s">
        <v>6292</v>
      </c>
      <c r="M1102" s="1">
        <f t="shared" si="34"/>
        <v>3</v>
      </c>
      <c r="N1102" s="155" t="str">
        <f>VLOOKUP(F:F,vlookup函数实操!A:B,2)</f>
        <v>行业C</v>
      </c>
      <c r="O1102" s="155" t="str">
        <f>VLOOKUP(G:G,vlookup函数实操!H$1:I$6,2)</f>
        <v>营收极高</v>
      </c>
      <c r="P1102" s="155" t="str">
        <f t="shared" si="35"/>
        <v>武汉市</v>
      </c>
      <c r="Q1102" s="155"/>
    </row>
    <row r="1103" spans="1:17" ht="22.5" x14ac:dyDescent="0.4">
      <c r="A1103" s="2" t="s">
        <v>30014</v>
      </c>
      <c r="B1103" s="2" t="s">
        <v>18583</v>
      </c>
      <c r="C1103" s="2" t="s">
        <v>0</v>
      </c>
      <c r="D1103" s="2" t="s">
        <v>18584</v>
      </c>
      <c r="E1103" s="2" t="s">
        <v>18585</v>
      </c>
      <c r="F1103" s="2" t="s">
        <v>509</v>
      </c>
      <c r="G1103" s="63">
        <v>566895114.98000002</v>
      </c>
      <c r="H1103" s="64">
        <v>32310534.57</v>
      </c>
      <c r="I1103" s="153">
        <v>1399</v>
      </c>
      <c r="J1103" s="2" t="s">
        <v>18586</v>
      </c>
      <c r="K1103" s="2" t="s">
        <v>18587</v>
      </c>
      <c r="L1103" s="2" t="s">
        <v>18588</v>
      </c>
      <c r="M1103" s="1">
        <f t="shared" si="34"/>
        <v>1</v>
      </c>
      <c r="N1103" s="155" t="str">
        <f>VLOOKUP(F:F,vlookup函数实操!A:B,2)</f>
        <v>行业B</v>
      </c>
      <c r="O1103" s="155" t="str">
        <f>VLOOKUP(G:G,vlookup函数实操!H$1:I$6,2)</f>
        <v>营收较高</v>
      </c>
      <c r="P1103" s="155" t="str">
        <f t="shared" si="35"/>
        <v>常州市</v>
      </c>
      <c r="Q1103" s="155"/>
    </row>
    <row r="1104" spans="1:17" ht="22.5" x14ac:dyDescent="0.4">
      <c r="A1104" s="2" t="s">
        <v>30014</v>
      </c>
      <c r="B1104" s="2" t="s">
        <v>6335</v>
      </c>
      <c r="C1104" s="2" t="s">
        <v>0</v>
      </c>
      <c r="D1104" s="2" t="s">
        <v>6336</v>
      </c>
      <c r="E1104" s="2" t="s">
        <v>6337</v>
      </c>
      <c r="F1104" s="2" t="s">
        <v>378</v>
      </c>
      <c r="G1104" s="63">
        <v>635970712.22000003</v>
      </c>
      <c r="H1104" s="64">
        <v>37937924.57</v>
      </c>
      <c r="I1104" s="153">
        <v>999</v>
      </c>
      <c r="J1104" s="2" t="s">
        <v>6338</v>
      </c>
      <c r="K1104" s="2" t="s">
        <v>6339</v>
      </c>
      <c r="L1104" s="2" t="s">
        <v>6340</v>
      </c>
      <c r="M1104" s="1">
        <f t="shared" si="34"/>
        <v>2</v>
      </c>
      <c r="N1104" s="155" t="str">
        <f>VLOOKUP(F:F,vlookup函数实操!A:B,2)</f>
        <v>行业C</v>
      </c>
      <c r="O1104" s="155" t="str">
        <f>VLOOKUP(G:G,vlookup函数实操!H$1:I$6,2)</f>
        <v>营收较高</v>
      </c>
      <c r="P1104" s="155" t="str">
        <f t="shared" si="35"/>
        <v>武汉市</v>
      </c>
      <c r="Q1104" s="155"/>
    </row>
    <row r="1105" spans="1:17" ht="22.5" x14ac:dyDescent="0.4">
      <c r="A1105" s="2" t="s">
        <v>30015</v>
      </c>
      <c r="B1105" s="2" t="s">
        <v>6449</v>
      </c>
      <c r="C1105" s="2" t="s">
        <v>0</v>
      </c>
      <c r="D1105" s="2" t="s">
        <v>6450</v>
      </c>
      <c r="E1105" s="2" t="s">
        <v>6451</v>
      </c>
      <c r="F1105" s="2" t="s">
        <v>163</v>
      </c>
      <c r="G1105" s="63">
        <v>441039714.36000001</v>
      </c>
      <c r="H1105" s="64">
        <v>107952603.15000001</v>
      </c>
      <c r="I1105" s="153">
        <v>2676</v>
      </c>
      <c r="J1105" s="2" t="s">
        <v>6452</v>
      </c>
      <c r="K1105" s="2" t="s">
        <v>6453</v>
      </c>
      <c r="L1105" s="2" t="s">
        <v>6454</v>
      </c>
      <c r="M1105" s="1">
        <f t="shared" si="34"/>
        <v>1</v>
      </c>
      <c r="N1105" s="155" t="str">
        <f>VLOOKUP(F:F,vlookup函数实操!A:B,2)</f>
        <v>行业D</v>
      </c>
      <c r="O1105" s="155" t="str">
        <f>VLOOKUP(G:G,vlookup函数实操!H$1:I$6,2)</f>
        <v>营收较高</v>
      </c>
      <c r="P1105" s="155" t="str">
        <f t="shared" si="35"/>
        <v>武汉市</v>
      </c>
      <c r="Q1105" s="155"/>
    </row>
    <row r="1106" spans="1:17" ht="22.5" x14ac:dyDescent="0.4">
      <c r="A1106" s="2" t="s">
        <v>30015</v>
      </c>
      <c r="B1106" s="2" t="s">
        <v>29663</v>
      </c>
      <c r="C1106" s="2" t="s">
        <v>0</v>
      </c>
      <c r="D1106" s="2" t="s">
        <v>29664</v>
      </c>
      <c r="E1106" s="2" t="s">
        <v>29665</v>
      </c>
      <c r="F1106" s="2" t="s">
        <v>156</v>
      </c>
      <c r="G1106" s="63">
        <v>120483351.89</v>
      </c>
      <c r="H1106" s="64">
        <v>12783160.84</v>
      </c>
      <c r="I1106" s="153">
        <v>879</v>
      </c>
      <c r="J1106" s="2" t="s">
        <v>29666</v>
      </c>
      <c r="K1106" s="2" t="s">
        <v>29667</v>
      </c>
      <c r="L1106" s="2" t="s">
        <v>29668</v>
      </c>
      <c r="M1106" s="1">
        <f t="shared" si="34"/>
        <v>1</v>
      </c>
      <c r="N1106" s="155" t="str">
        <f>VLOOKUP(F:F,vlookup函数实操!A:B,2)</f>
        <v>行业E</v>
      </c>
      <c r="O1106" s="155" t="str">
        <f>VLOOKUP(G:G,vlookup函数实操!H$1:I$6,2)</f>
        <v>营收较高</v>
      </c>
      <c r="P1106" s="155" t="str">
        <f t="shared" si="35"/>
        <v>安庆市</v>
      </c>
      <c r="Q1106" s="155"/>
    </row>
    <row r="1107" spans="1:17" ht="22.5" x14ac:dyDescent="0.4">
      <c r="A1107" s="2" t="s">
        <v>30014</v>
      </c>
      <c r="B1107" s="2" t="s">
        <v>2747</v>
      </c>
      <c r="C1107" s="2" t="s">
        <v>0</v>
      </c>
      <c r="D1107" s="2" t="s">
        <v>2748</v>
      </c>
      <c r="E1107" s="2" t="s">
        <v>2749</v>
      </c>
      <c r="F1107" s="2" t="s">
        <v>253</v>
      </c>
      <c r="G1107" s="63">
        <v>882448835.97000003</v>
      </c>
      <c r="H1107" s="64">
        <v>40082953.789999999</v>
      </c>
      <c r="I1107" s="153">
        <v>4206</v>
      </c>
      <c r="J1107" s="2" t="s">
        <v>2750</v>
      </c>
      <c r="K1107" s="2" t="s">
        <v>2751</v>
      </c>
      <c r="L1107" s="2" t="s">
        <v>2752</v>
      </c>
      <c r="M1107" s="1">
        <f t="shared" si="34"/>
        <v>1</v>
      </c>
      <c r="N1107" s="155" t="str">
        <f>VLOOKUP(F:F,vlookup函数实操!A:B,2)</f>
        <v>行业D</v>
      </c>
      <c r="O1107" s="155" t="str">
        <f>VLOOKUP(G:G,vlookup函数实操!H$1:I$6,2)</f>
        <v>营收较高</v>
      </c>
      <c r="P1107" s="155" t="str">
        <f t="shared" si="35"/>
        <v>绍兴市</v>
      </c>
      <c r="Q1107" s="155"/>
    </row>
    <row r="1108" spans="1:17" x14ac:dyDescent="0.4">
      <c r="A1108" s="2" t="s">
        <v>30014</v>
      </c>
      <c r="B1108" s="2" t="s">
        <v>6479</v>
      </c>
      <c r="C1108" s="2" t="s">
        <v>0</v>
      </c>
      <c r="D1108" s="2" t="s">
        <v>6480</v>
      </c>
      <c r="E1108" s="2" t="s">
        <v>6481</v>
      </c>
      <c r="F1108" s="2" t="s">
        <v>712</v>
      </c>
      <c r="G1108" s="63">
        <v>1330966068.8399999</v>
      </c>
      <c r="H1108" s="64">
        <v>103077298.26000001</v>
      </c>
      <c r="I1108" s="153">
        <v>1264</v>
      </c>
      <c r="J1108" s="2" t="s">
        <v>6482</v>
      </c>
      <c r="K1108" s="2" t="s">
        <v>6483</v>
      </c>
      <c r="L1108" s="2" t="s">
        <v>6484</v>
      </c>
      <c r="M1108" s="1">
        <f t="shared" si="34"/>
        <v>1</v>
      </c>
      <c r="N1108" s="155" t="str">
        <f>VLOOKUP(F:F,vlookup函数实操!A:B,2)</f>
        <v>行业E</v>
      </c>
      <c r="O1108" s="155" t="str">
        <f>VLOOKUP(G:G,vlookup函数实操!H$1:I$6,2)</f>
        <v>营收极高</v>
      </c>
      <c r="P1108" s="155" t="str">
        <f t="shared" si="35"/>
        <v>衢州市</v>
      </c>
      <c r="Q1108" s="155"/>
    </row>
    <row r="1109" spans="1:17" ht="22.5" x14ac:dyDescent="0.4">
      <c r="A1109" s="2" t="s">
        <v>30014</v>
      </c>
      <c r="B1109" s="2" t="s">
        <v>23745</v>
      </c>
      <c r="C1109" s="2" t="s">
        <v>0</v>
      </c>
      <c r="D1109" s="2" t="s">
        <v>23746</v>
      </c>
      <c r="E1109" s="2" t="s">
        <v>23747</v>
      </c>
      <c r="F1109" s="2" t="s">
        <v>474</v>
      </c>
      <c r="G1109" s="63">
        <v>338099750.72000003</v>
      </c>
      <c r="H1109" s="64">
        <v>180276939.19</v>
      </c>
      <c r="I1109" s="153">
        <v>794</v>
      </c>
      <c r="J1109" s="2" t="s">
        <v>23748</v>
      </c>
      <c r="K1109" s="2" t="s">
        <v>23749</v>
      </c>
      <c r="L1109" s="2" t="s">
        <v>23750</v>
      </c>
      <c r="M1109" s="1">
        <f t="shared" si="34"/>
        <v>1</v>
      </c>
      <c r="N1109" s="155" t="str">
        <f>VLOOKUP(F:F,vlookup函数实操!A:B,2)</f>
        <v>行业B</v>
      </c>
      <c r="O1109" s="155" t="str">
        <f>VLOOKUP(G:G,vlookup函数实操!H$1:I$6,2)</f>
        <v>营收较高</v>
      </c>
      <c r="P1109" s="155" t="str">
        <f t="shared" si="35"/>
        <v>广西壮族自治区南宁市</v>
      </c>
      <c r="Q1109" s="155"/>
    </row>
    <row r="1110" spans="1:17" ht="22.5" x14ac:dyDescent="0.4">
      <c r="A1110" s="2" t="s">
        <v>30015</v>
      </c>
      <c r="B1110" s="2" t="s">
        <v>18589</v>
      </c>
      <c r="C1110" s="2" t="s">
        <v>0</v>
      </c>
      <c r="D1110" s="2" t="s">
        <v>18590</v>
      </c>
      <c r="E1110" s="2" t="s">
        <v>18591</v>
      </c>
      <c r="F1110" s="2" t="s">
        <v>253</v>
      </c>
      <c r="G1110" s="63">
        <v>218516899.13</v>
      </c>
      <c r="H1110" s="64">
        <v>7703573.1799999997</v>
      </c>
      <c r="I1110" s="153">
        <v>1845</v>
      </c>
      <c r="J1110" s="2" t="s">
        <v>18592</v>
      </c>
      <c r="K1110" s="2" t="s">
        <v>18593</v>
      </c>
      <c r="L1110" s="2" t="s">
        <v>18594</v>
      </c>
      <c r="M1110" s="1">
        <f t="shared" si="34"/>
        <v>1</v>
      </c>
      <c r="N1110" s="155" t="str">
        <f>VLOOKUP(F:F,vlookup函数实操!A:B,2)</f>
        <v>行业D</v>
      </c>
      <c r="O1110" s="155" t="str">
        <f>VLOOKUP(G:G,vlookup函数实操!H$1:I$6,2)</f>
        <v>营收较高</v>
      </c>
      <c r="P1110" s="155" t="str">
        <f t="shared" si="35"/>
        <v>徐州市</v>
      </c>
      <c r="Q1110" s="155"/>
    </row>
    <row r="1111" spans="1:17" ht="22.5" x14ac:dyDescent="0.4">
      <c r="A1111" s="2" t="s">
        <v>30013</v>
      </c>
      <c r="B1111" s="2" t="s">
        <v>20635</v>
      </c>
      <c r="C1111" s="2" t="s">
        <v>0</v>
      </c>
      <c r="D1111" s="2" t="s">
        <v>20636</v>
      </c>
      <c r="E1111" s="2" t="s">
        <v>20637</v>
      </c>
      <c r="F1111" s="2" t="s">
        <v>54</v>
      </c>
      <c r="G1111" s="63">
        <v>142473203.09999999</v>
      </c>
      <c r="H1111" s="64">
        <v>27730101.109999999</v>
      </c>
      <c r="I1111" s="153">
        <v>531</v>
      </c>
      <c r="J1111" s="2" t="s">
        <v>20638</v>
      </c>
      <c r="K1111" s="2" t="s">
        <v>20639</v>
      </c>
      <c r="L1111" s="2" t="s">
        <v>20640</v>
      </c>
      <c r="M1111" s="1">
        <f t="shared" si="34"/>
        <v>1</v>
      </c>
      <c r="N1111" s="155" t="str">
        <f>VLOOKUP(F:F,vlookup函数实操!A:B,2)</f>
        <v>行业E</v>
      </c>
      <c r="O1111" s="155" t="str">
        <f>VLOOKUP(G:G,vlookup函数实操!H$1:I$6,2)</f>
        <v>营收较高</v>
      </c>
      <c r="P1111" s="155" t="str">
        <f t="shared" si="35"/>
        <v>长沙市</v>
      </c>
      <c r="Q1111" s="155"/>
    </row>
    <row r="1112" spans="1:17" ht="22.5" x14ac:dyDescent="0.4">
      <c r="A1112" s="2" t="s">
        <v>30015</v>
      </c>
      <c r="B1112" s="2" t="s">
        <v>4711</v>
      </c>
      <c r="C1112" s="2" t="s">
        <v>0</v>
      </c>
      <c r="D1112" s="2" t="s">
        <v>4712</v>
      </c>
      <c r="E1112" s="2" t="s">
        <v>4713</v>
      </c>
      <c r="F1112" s="2" t="s">
        <v>453</v>
      </c>
      <c r="G1112" s="63">
        <v>27548160168.43</v>
      </c>
      <c r="H1112" s="64">
        <v>10822866097.02</v>
      </c>
      <c r="I1112" s="153" t="s">
        <v>4714</v>
      </c>
      <c r="J1112" s="2" t="s">
        <v>4715</v>
      </c>
      <c r="K1112" s="2" t="s">
        <v>4716</v>
      </c>
      <c r="L1112" s="2" t="s">
        <v>4717</v>
      </c>
      <c r="M1112" s="1">
        <f t="shared" si="34"/>
        <v>1</v>
      </c>
      <c r="N1112" s="155" t="str">
        <f>VLOOKUP(F:F,vlookup函数实操!A:B,2)</f>
        <v>行业E</v>
      </c>
      <c r="O1112" s="155" t="str">
        <f>VLOOKUP(G:G,vlookup函数实操!H$1:I$6,2)</f>
        <v>营收极高</v>
      </c>
      <c r="P1112" s="155" t="str">
        <f t="shared" si="35"/>
        <v>宜宾市</v>
      </c>
      <c r="Q1112" s="155"/>
    </row>
    <row r="1113" spans="1:17" ht="22.5" x14ac:dyDescent="0.4">
      <c r="A1113" s="2" t="s">
        <v>30014</v>
      </c>
      <c r="B1113" s="2" t="s">
        <v>6485</v>
      </c>
      <c r="C1113" s="2" t="s">
        <v>0</v>
      </c>
      <c r="D1113" s="2" t="s">
        <v>6486</v>
      </c>
      <c r="E1113" s="2" t="s">
        <v>6487</v>
      </c>
      <c r="F1113" s="2" t="s">
        <v>135</v>
      </c>
      <c r="G1113" s="63">
        <v>112007851.29000001</v>
      </c>
      <c r="H1113" s="64">
        <v>706770154.67999995</v>
      </c>
      <c r="I1113" s="153">
        <v>2931</v>
      </c>
      <c r="J1113" s="2" t="s">
        <v>6488</v>
      </c>
      <c r="K1113" s="2" t="s">
        <v>6489</v>
      </c>
      <c r="L1113" s="2" t="s">
        <v>6490</v>
      </c>
      <c r="M1113" s="1">
        <f t="shared" si="34"/>
        <v>3</v>
      </c>
      <c r="N1113" s="155" t="str">
        <f>VLOOKUP(F:F,vlookup函数实操!A:B,2)</f>
        <v>行业A</v>
      </c>
      <c r="O1113" s="155" t="str">
        <f>VLOOKUP(G:G,vlookup函数实操!H$1:I$6,2)</f>
        <v>营收较高</v>
      </c>
      <c r="P1113" s="155" t="str">
        <f t="shared" si="35"/>
        <v>长沙市</v>
      </c>
      <c r="Q1113" s="155"/>
    </row>
    <row r="1114" spans="1:17" ht="22.5" x14ac:dyDescent="0.4">
      <c r="A1114" s="2" t="s">
        <v>30015</v>
      </c>
      <c r="B1114" s="2" t="s">
        <v>6491</v>
      </c>
      <c r="C1114" s="2" t="s">
        <v>0</v>
      </c>
      <c r="D1114" s="2" t="s">
        <v>6492</v>
      </c>
      <c r="E1114" s="2" t="s">
        <v>6493</v>
      </c>
      <c r="F1114" s="2" t="s">
        <v>812</v>
      </c>
      <c r="G1114" s="63">
        <v>1207874320.48</v>
      </c>
      <c r="H1114" s="64">
        <v>168088390.59</v>
      </c>
      <c r="I1114" s="153">
        <v>344</v>
      </c>
      <c r="J1114" s="2" t="s">
        <v>6494</v>
      </c>
      <c r="K1114" s="2" t="s">
        <v>6495</v>
      </c>
      <c r="L1114" s="2" t="s">
        <v>6496</v>
      </c>
      <c r="M1114" s="1">
        <f t="shared" si="34"/>
        <v>3</v>
      </c>
      <c r="N1114" s="155" t="str">
        <f>VLOOKUP(F:F,vlookup函数实操!A:B,2)</f>
        <v>行业E</v>
      </c>
      <c r="O1114" s="155" t="str">
        <f>VLOOKUP(G:G,vlookup函数实操!H$1:I$6,2)</f>
        <v>营收极高</v>
      </c>
      <c r="P1114" s="155" t="str">
        <f t="shared" si="35"/>
        <v>赣州市</v>
      </c>
      <c r="Q1114" s="155"/>
    </row>
    <row r="1115" spans="1:17" ht="22.5" x14ac:dyDescent="0.4">
      <c r="A1115" s="2" t="s">
        <v>30014</v>
      </c>
      <c r="B1115" s="2" t="s">
        <v>6497</v>
      </c>
      <c r="C1115" s="2" t="s">
        <v>0</v>
      </c>
      <c r="D1115" s="2" t="s">
        <v>6498</v>
      </c>
      <c r="E1115" s="2" t="s">
        <v>6499</v>
      </c>
      <c r="F1115" s="2" t="s">
        <v>2149</v>
      </c>
      <c r="G1115" s="63">
        <v>15256846655.07</v>
      </c>
      <c r="H1115" s="64">
        <v>130390316.47</v>
      </c>
      <c r="I1115" s="153">
        <v>3177</v>
      </c>
      <c r="J1115" s="2" t="s">
        <v>6500</v>
      </c>
      <c r="K1115" s="2" t="s">
        <v>6501</v>
      </c>
      <c r="L1115" s="2" t="s">
        <v>6502</v>
      </c>
      <c r="M1115" s="1">
        <f t="shared" si="34"/>
        <v>3</v>
      </c>
      <c r="N1115" s="155" t="str">
        <f>VLOOKUP(F:F,vlookup函数实操!A:B,2)</f>
        <v>行业D</v>
      </c>
      <c r="O1115" s="155" t="str">
        <f>VLOOKUP(G:G,vlookup函数实操!H$1:I$6,2)</f>
        <v>营收极高</v>
      </c>
      <c r="P1115" s="155" t="str">
        <f t="shared" si="35"/>
        <v>北京市</v>
      </c>
      <c r="Q1115" s="155"/>
    </row>
    <row r="1116" spans="1:17" x14ac:dyDescent="0.4">
      <c r="A1116" s="2" t="s">
        <v>30015</v>
      </c>
      <c r="B1116" s="2" t="s">
        <v>20931</v>
      </c>
      <c r="C1116" s="2" t="s">
        <v>0</v>
      </c>
      <c r="D1116" s="2" t="s">
        <v>20932</v>
      </c>
      <c r="E1116" s="2" t="s">
        <v>20933</v>
      </c>
      <c r="F1116" s="2" t="s">
        <v>2616</v>
      </c>
      <c r="G1116" s="63">
        <v>254661999.00999999</v>
      </c>
      <c r="H1116" s="64">
        <v>19007251.940000001</v>
      </c>
      <c r="I1116" s="153">
        <v>1180</v>
      </c>
      <c r="J1116" s="2" t="s">
        <v>20934</v>
      </c>
      <c r="K1116" s="2" t="s">
        <v>20935</v>
      </c>
      <c r="L1116" s="2" t="s">
        <v>20936</v>
      </c>
      <c r="M1116" s="1">
        <f t="shared" si="34"/>
        <v>2</v>
      </c>
      <c r="N1116" s="155" t="str">
        <f>VLOOKUP(F:F,vlookup函数实操!A:B,2)</f>
        <v>行业B</v>
      </c>
      <c r="O1116" s="155" t="str">
        <f>VLOOKUP(G:G,vlookup函数实操!H$1:I$6,2)</f>
        <v>营收较高</v>
      </c>
      <c r="P1116" s="155" t="str">
        <f t="shared" si="35"/>
        <v>荆州市</v>
      </c>
      <c r="Q1116" s="155"/>
    </row>
    <row r="1117" spans="1:17" ht="22.5" x14ac:dyDescent="0.4">
      <c r="A1117" s="2" t="s">
        <v>30015</v>
      </c>
      <c r="B1117" s="2" t="s">
        <v>6522</v>
      </c>
      <c r="C1117" s="2" t="s">
        <v>0</v>
      </c>
      <c r="D1117" s="2" t="s">
        <v>6523</v>
      </c>
      <c r="E1117" s="2" t="s">
        <v>6524</v>
      </c>
      <c r="F1117" s="2" t="s">
        <v>95</v>
      </c>
      <c r="G1117" s="63">
        <v>962405031.05999994</v>
      </c>
      <c r="H1117" s="64">
        <v>-11444555.039999999</v>
      </c>
      <c r="I1117" s="153">
        <v>1395</v>
      </c>
      <c r="J1117" s="2" t="s">
        <v>6525</v>
      </c>
      <c r="K1117" s="2" t="s">
        <v>6526</v>
      </c>
      <c r="L1117" s="2" t="s">
        <v>6527</v>
      </c>
      <c r="M1117" s="1">
        <f t="shared" si="34"/>
        <v>1</v>
      </c>
      <c r="N1117" s="155" t="str">
        <f>VLOOKUP(F:F,vlookup函数实操!A:B,2)</f>
        <v>行业D</v>
      </c>
      <c r="O1117" s="155" t="str">
        <f>VLOOKUP(G:G,vlookup函数实操!H$1:I$6,2)</f>
        <v>营收较高</v>
      </c>
      <c r="P1117" s="155" t="str">
        <f t="shared" si="35"/>
        <v>苏州市</v>
      </c>
      <c r="Q1117" s="155"/>
    </row>
    <row r="1118" spans="1:17" ht="22.5" x14ac:dyDescent="0.4">
      <c r="A1118" s="2" t="s">
        <v>30014</v>
      </c>
      <c r="B1118" s="2" t="s">
        <v>6608</v>
      </c>
      <c r="C1118" s="2" t="s">
        <v>0</v>
      </c>
      <c r="D1118" s="2" t="s">
        <v>6609</v>
      </c>
      <c r="E1118" s="2" t="s">
        <v>6610</v>
      </c>
      <c r="F1118" s="2" t="s">
        <v>74</v>
      </c>
      <c r="G1118" s="63">
        <v>413408076.19</v>
      </c>
      <c r="H1118" s="64">
        <v>18361156.899999999</v>
      </c>
      <c r="I1118" s="153">
        <v>1679</v>
      </c>
      <c r="J1118" s="2" t="s">
        <v>6611</v>
      </c>
      <c r="K1118" s="2" t="s">
        <v>6612</v>
      </c>
      <c r="L1118" s="2" t="s">
        <v>6613</v>
      </c>
      <c r="M1118" s="1">
        <f t="shared" si="34"/>
        <v>1</v>
      </c>
      <c r="N1118" s="155" t="str">
        <f>VLOOKUP(F:F,vlookup函数实操!A:B,2)</f>
        <v>行业D</v>
      </c>
      <c r="O1118" s="155" t="str">
        <f>VLOOKUP(G:G,vlookup函数实操!H$1:I$6,2)</f>
        <v>营收较高</v>
      </c>
      <c r="P1118" s="155" t="str">
        <f t="shared" si="35"/>
        <v>无锡市</v>
      </c>
      <c r="Q1118" s="155"/>
    </row>
    <row r="1119" spans="1:17" x14ac:dyDescent="0.4">
      <c r="A1119" s="2" t="s">
        <v>30014</v>
      </c>
      <c r="B1119" s="2" t="s">
        <v>6644</v>
      </c>
      <c r="C1119" s="2" t="s">
        <v>0</v>
      </c>
      <c r="D1119" s="2" t="s">
        <v>6645</v>
      </c>
      <c r="E1119" s="2" t="s">
        <v>6646</v>
      </c>
      <c r="F1119" s="2" t="s">
        <v>338</v>
      </c>
      <c r="G1119" s="63">
        <v>1198281000</v>
      </c>
      <c r="H1119" s="64">
        <v>444387000</v>
      </c>
      <c r="I1119" s="153">
        <v>1628</v>
      </c>
      <c r="J1119" s="2" t="s">
        <v>6647</v>
      </c>
      <c r="K1119" s="2" t="s">
        <v>6648</v>
      </c>
      <c r="L1119" s="2" t="s">
        <v>6649</v>
      </c>
      <c r="M1119" s="1">
        <f t="shared" si="34"/>
        <v>1</v>
      </c>
      <c r="N1119" s="155" t="str">
        <f>VLOOKUP(F:F,vlookup函数实操!A:B,2)</f>
        <v>行业E</v>
      </c>
      <c r="O1119" s="155" t="str">
        <f>VLOOKUP(G:G,vlookup函数实操!H$1:I$6,2)</f>
        <v>营收极高</v>
      </c>
      <c r="P1119" s="155" t="str">
        <f t="shared" si="35"/>
        <v>无锡市</v>
      </c>
      <c r="Q1119" s="155"/>
    </row>
    <row r="1120" spans="1:17" ht="22.5" x14ac:dyDescent="0.4">
      <c r="A1120" s="2" t="s">
        <v>30014</v>
      </c>
      <c r="B1120" s="2" t="s">
        <v>6758</v>
      </c>
      <c r="C1120" s="2" t="s">
        <v>0</v>
      </c>
      <c r="D1120" s="2" t="s">
        <v>6759</v>
      </c>
      <c r="E1120" s="2" t="s">
        <v>6760</v>
      </c>
      <c r="F1120" s="2" t="s">
        <v>171</v>
      </c>
      <c r="G1120" s="63">
        <v>3526576421.2199998</v>
      </c>
      <c r="H1120" s="64">
        <v>198013111.41999999</v>
      </c>
      <c r="I1120" s="153" t="s">
        <v>6761</v>
      </c>
      <c r="J1120" s="2" t="s">
        <v>6762</v>
      </c>
      <c r="K1120" s="2" t="s">
        <v>6763</v>
      </c>
      <c r="L1120" s="2" t="s">
        <v>6764</v>
      </c>
      <c r="M1120" s="1">
        <f t="shared" si="34"/>
        <v>2</v>
      </c>
      <c r="N1120" s="155" t="str">
        <f>VLOOKUP(F:F,vlookup函数实操!A:B,2)</f>
        <v>行业A</v>
      </c>
      <c r="O1120" s="155" t="str">
        <f>VLOOKUP(G:G,vlookup函数实操!H$1:I$6,2)</f>
        <v>营收极高</v>
      </c>
      <c r="P1120" s="155" t="str">
        <f t="shared" si="35"/>
        <v>绍兴市</v>
      </c>
      <c r="Q1120" s="155"/>
    </row>
    <row r="1121" spans="1:17" x14ac:dyDescent="0.4">
      <c r="A1121" s="2" t="s">
        <v>30014</v>
      </c>
      <c r="B1121" s="2" t="s">
        <v>6765</v>
      </c>
      <c r="C1121" s="2" t="s">
        <v>0</v>
      </c>
      <c r="D1121" s="2" t="s">
        <v>6766</v>
      </c>
      <c r="E1121" s="2" t="s">
        <v>6760</v>
      </c>
      <c r="F1121" s="2" t="s">
        <v>142</v>
      </c>
      <c r="G1121" s="63">
        <v>441920265.97000003</v>
      </c>
      <c r="H1121" s="64">
        <v>53726231.119999997</v>
      </c>
      <c r="I1121" s="153">
        <v>233</v>
      </c>
      <c r="J1121" s="2" t="s">
        <v>6767</v>
      </c>
      <c r="K1121" s="2" t="s">
        <v>6768</v>
      </c>
      <c r="L1121" s="2" t="s">
        <v>6769</v>
      </c>
      <c r="M1121" s="1">
        <f t="shared" si="34"/>
        <v>1</v>
      </c>
      <c r="N1121" s="155" t="str">
        <f>VLOOKUP(F:F,vlookup函数实操!A:B,2)</f>
        <v>行业A</v>
      </c>
      <c r="O1121" s="155" t="str">
        <f>VLOOKUP(G:G,vlookup函数实操!H$1:I$6,2)</f>
        <v>营收较高</v>
      </c>
      <c r="P1121" s="155" t="str">
        <f t="shared" si="35"/>
        <v>绍兴市</v>
      </c>
      <c r="Q1121" s="155"/>
    </row>
    <row r="1122" spans="1:17" ht="33.75" x14ac:dyDescent="0.4">
      <c r="A1122" s="2" t="s">
        <v>30015</v>
      </c>
      <c r="B1122" s="2" t="s">
        <v>9770</v>
      </c>
      <c r="C1122" s="2" t="s">
        <v>0</v>
      </c>
      <c r="D1122" s="2" t="s">
        <v>9771</v>
      </c>
      <c r="E1122" s="2" t="s">
        <v>9772</v>
      </c>
      <c r="F1122" s="2" t="s">
        <v>2051</v>
      </c>
      <c r="G1122" s="63">
        <v>346157249.79000002</v>
      </c>
      <c r="H1122" s="64">
        <v>5091837.67</v>
      </c>
      <c r="I1122" s="153">
        <v>968</v>
      </c>
      <c r="J1122" s="2" t="s">
        <v>9773</v>
      </c>
      <c r="K1122" s="2" t="s">
        <v>9774</v>
      </c>
      <c r="L1122" s="2" t="s">
        <v>9775</v>
      </c>
      <c r="M1122" s="1">
        <f t="shared" si="34"/>
        <v>1</v>
      </c>
      <c r="N1122" s="155" t="str">
        <f>VLOOKUP(F:F,vlookup函数实操!A:B,2)</f>
        <v>行业B</v>
      </c>
      <c r="O1122" s="155" t="str">
        <f>VLOOKUP(G:G,vlookup函数实操!H$1:I$6,2)</f>
        <v>营收较高</v>
      </c>
      <c r="P1122" s="155" t="str">
        <f t="shared" si="35"/>
        <v>深圳市</v>
      </c>
      <c r="Q1122" s="155"/>
    </row>
    <row r="1123" spans="1:17" ht="22.5" x14ac:dyDescent="0.4">
      <c r="A1123" s="2" t="s">
        <v>30015</v>
      </c>
      <c r="B1123" s="2" t="s">
        <v>4117</v>
      </c>
      <c r="C1123" s="2" t="s">
        <v>0</v>
      </c>
      <c r="D1123" s="2" t="s">
        <v>4118</v>
      </c>
      <c r="E1123" s="2" t="s">
        <v>4119</v>
      </c>
      <c r="F1123" s="2" t="s">
        <v>306</v>
      </c>
      <c r="G1123" s="63">
        <v>655889746.24000001</v>
      </c>
      <c r="H1123" s="64">
        <v>38620485.079999998</v>
      </c>
      <c r="I1123" s="153">
        <v>1866</v>
      </c>
      <c r="J1123" s="2" t="s">
        <v>4120</v>
      </c>
      <c r="K1123" s="2" t="s">
        <v>4121</v>
      </c>
      <c r="L1123" s="2" t="s">
        <v>4122</v>
      </c>
      <c r="M1123" s="1">
        <f t="shared" si="34"/>
        <v>1</v>
      </c>
      <c r="N1123" s="155" t="str">
        <f>VLOOKUP(F:F,vlookup函数实操!A:B,2)</f>
        <v>行业D</v>
      </c>
      <c r="O1123" s="155" t="str">
        <f>VLOOKUP(G:G,vlookup函数实操!H$1:I$6,2)</f>
        <v>营收较高</v>
      </c>
      <c r="P1123" s="155" t="str">
        <f t="shared" si="35"/>
        <v>昆明市</v>
      </c>
      <c r="Q1123" s="155"/>
    </row>
    <row r="1124" spans="1:17" ht="22.5" x14ac:dyDescent="0.4">
      <c r="A1124" s="2" t="s">
        <v>30015</v>
      </c>
      <c r="B1124" s="2" t="s">
        <v>13202</v>
      </c>
      <c r="C1124" s="2" t="s">
        <v>0</v>
      </c>
      <c r="D1124" s="2" t="s">
        <v>13203</v>
      </c>
      <c r="E1124" s="2" t="s">
        <v>13204</v>
      </c>
      <c r="F1124" s="2" t="s">
        <v>238</v>
      </c>
      <c r="G1124" s="63">
        <v>259375844.83000001</v>
      </c>
      <c r="H1124" s="64">
        <v>26888553.370000001</v>
      </c>
      <c r="I1124" s="153">
        <v>1356</v>
      </c>
      <c r="J1124" s="2" t="s">
        <v>13205</v>
      </c>
      <c r="K1124" s="2" t="s">
        <v>13206</v>
      </c>
      <c r="L1124" s="2" t="s">
        <v>13207</v>
      </c>
      <c r="M1124" s="1">
        <f t="shared" si="34"/>
        <v>1</v>
      </c>
      <c r="N1124" s="155" t="str">
        <f>VLOOKUP(F:F,vlookup函数实操!A:B,2)</f>
        <v>行业E</v>
      </c>
      <c r="O1124" s="155" t="str">
        <f>VLOOKUP(G:G,vlookup函数实操!H$1:I$6,2)</f>
        <v>营收较高</v>
      </c>
      <c r="P1124" s="155" t="str">
        <f t="shared" si="35"/>
        <v>潍坊市</v>
      </c>
      <c r="Q1124" s="155"/>
    </row>
    <row r="1125" spans="1:17" ht="22.5" x14ac:dyDescent="0.4">
      <c r="A1125" s="2" t="s">
        <v>30014</v>
      </c>
      <c r="B1125" s="2" t="s">
        <v>18101</v>
      </c>
      <c r="C1125" s="2" t="s">
        <v>0</v>
      </c>
      <c r="D1125" s="2" t="s">
        <v>18102</v>
      </c>
      <c r="E1125" s="2" t="s">
        <v>18103</v>
      </c>
      <c r="F1125" s="2" t="s">
        <v>2616</v>
      </c>
      <c r="G1125" s="63">
        <v>356127443.08999997</v>
      </c>
      <c r="H1125" s="64">
        <v>2336468.2999999998</v>
      </c>
      <c r="I1125" s="153">
        <v>4203</v>
      </c>
      <c r="J1125" s="2" t="s">
        <v>18104</v>
      </c>
      <c r="K1125" s="2" t="s">
        <v>18105</v>
      </c>
      <c r="L1125" s="2" t="s">
        <v>18106</v>
      </c>
      <c r="M1125" s="1">
        <f t="shared" si="34"/>
        <v>1</v>
      </c>
      <c r="N1125" s="155" t="str">
        <f>VLOOKUP(F:F,vlookup函数实操!A:B,2)</f>
        <v>行业B</v>
      </c>
      <c r="O1125" s="155" t="str">
        <f>VLOOKUP(G:G,vlookup函数实操!H$1:I$6,2)</f>
        <v>营收较高</v>
      </c>
      <c r="P1125" s="155" t="str">
        <f t="shared" si="35"/>
        <v>新余市</v>
      </c>
      <c r="Q1125" s="155"/>
    </row>
    <row r="1126" spans="1:17" ht="22.5" x14ac:dyDescent="0.4">
      <c r="A1126" s="2" t="s">
        <v>30015</v>
      </c>
      <c r="B1126" s="2" t="s">
        <v>9776</v>
      </c>
      <c r="C1126" s="2" t="s">
        <v>0</v>
      </c>
      <c r="D1126" s="2" t="s">
        <v>9777</v>
      </c>
      <c r="E1126" s="2" t="s">
        <v>9778</v>
      </c>
      <c r="F1126" s="2" t="s">
        <v>3350</v>
      </c>
      <c r="G1126" s="63">
        <v>1154568092.21</v>
      </c>
      <c r="H1126" s="64">
        <v>106849435.89</v>
      </c>
      <c r="I1126" s="153">
        <v>6081</v>
      </c>
      <c r="J1126" s="2" t="s">
        <v>9779</v>
      </c>
      <c r="K1126" s="2" t="s">
        <v>9780</v>
      </c>
      <c r="L1126" s="2" t="s">
        <v>9781</v>
      </c>
      <c r="M1126" s="1">
        <f t="shared" si="34"/>
        <v>1</v>
      </c>
      <c r="N1126" s="155" t="str">
        <f>VLOOKUP(F:F,vlookup函数实操!A:B,2)</f>
        <v>行业D</v>
      </c>
      <c r="O1126" s="155" t="str">
        <f>VLOOKUP(G:G,vlookup函数实操!H$1:I$6,2)</f>
        <v>营收极高</v>
      </c>
      <c r="P1126" s="155" t="str">
        <f t="shared" si="35"/>
        <v>深圳市</v>
      </c>
      <c r="Q1126" s="155"/>
    </row>
    <row r="1127" spans="1:17" ht="22.5" x14ac:dyDescent="0.4">
      <c r="A1127" s="2" t="s">
        <v>30014</v>
      </c>
      <c r="B1127" s="2" t="s">
        <v>27812</v>
      </c>
      <c r="C1127" s="2" t="s">
        <v>0</v>
      </c>
      <c r="D1127" s="2" t="s">
        <v>27813</v>
      </c>
      <c r="E1127" s="2" t="s">
        <v>27814</v>
      </c>
      <c r="F1127" s="2" t="s">
        <v>253</v>
      </c>
      <c r="G1127" s="63">
        <v>68959966.060000002</v>
      </c>
      <c r="H1127" s="64">
        <v>7146606.0700000003</v>
      </c>
      <c r="I1127" s="153">
        <v>730</v>
      </c>
      <c r="J1127" s="2" t="s">
        <v>27815</v>
      </c>
      <c r="K1127" s="2" t="s">
        <v>27816</v>
      </c>
      <c r="L1127" s="2" t="s">
        <v>27817</v>
      </c>
      <c r="M1127" s="1">
        <f t="shared" si="34"/>
        <v>2</v>
      </c>
      <c r="N1127" s="155" t="str">
        <f>VLOOKUP(F:F,vlookup函数实操!A:B,2)</f>
        <v>行业D</v>
      </c>
      <c r="O1127" s="155" t="str">
        <f>VLOOKUP(G:G,vlookup函数实操!H$1:I$6,2)</f>
        <v>营收正常</v>
      </c>
      <c r="P1127" s="155" t="str">
        <f t="shared" si="35"/>
        <v>廊坊市</v>
      </c>
      <c r="Q1127" s="155"/>
    </row>
    <row r="1128" spans="1:17" ht="22.5" x14ac:dyDescent="0.4">
      <c r="A1128" s="2" t="s">
        <v>30015</v>
      </c>
      <c r="B1128" s="2" t="s">
        <v>6770</v>
      </c>
      <c r="C1128" s="2" t="s">
        <v>0</v>
      </c>
      <c r="D1128" s="2" t="s">
        <v>6771</v>
      </c>
      <c r="E1128" s="2" t="s">
        <v>6772</v>
      </c>
      <c r="F1128" s="2" t="s">
        <v>2051</v>
      </c>
      <c r="G1128" s="63">
        <v>313141167.81</v>
      </c>
      <c r="H1128" s="64">
        <v>20342006.149999999</v>
      </c>
      <c r="I1128" s="153">
        <v>1286</v>
      </c>
      <c r="J1128" s="2" t="s">
        <v>6773</v>
      </c>
      <c r="K1128" s="2" t="s">
        <v>6774</v>
      </c>
      <c r="L1128" s="2" t="s">
        <v>6775</v>
      </c>
      <c r="M1128" s="1">
        <f t="shared" si="34"/>
        <v>1</v>
      </c>
      <c r="N1128" s="155" t="str">
        <f>VLOOKUP(F:F,vlookup函数实操!A:B,2)</f>
        <v>行业B</v>
      </c>
      <c r="O1128" s="155" t="str">
        <f>VLOOKUP(G:G,vlookup函数实操!H$1:I$6,2)</f>
        <v>营收较高</v>
      </c>
      <c r="P1128" s="155" t="str">
        <f t="shared" si="35"/>
        <v>贵阳市</v>
      </c>
      <c r="Q1128" s="155"/>
    </row>
    <row r="1129" spans="1:17" ht="22.5" x14ac:dyDescent="0.4">
      <c r="A1129" s="2" t="s">
        <v>30015</v>
      </c>
      <c r="B1129" s="2" t="s">
        <v>2753</v>
      </c>
      <c r="C1129" s="2" t="s">
        <v>0</v>
      </c>
      <c r="D1129" s="2" t="s">
        <v>2754</v>
      </c>
      <c r="E1129" s="2" t="s">
        <v>2755</v>
      </c>
      <c r="F1129" s="2" t="s">
        <v>306</v>
      </c>
      <c r="G1129" s="63">
        <v>197587530.66999999</v>
      </c>
      <c r="H1129" s="64">
        <v>91735430.390000001</v>
      </c>
      <c r="I1129" s="153">
        <v>1488</v>
      </c>
      <c r="J1129" s="2" t="s">
        <v>2756</v>
      </c>
      <c r="K1129" s="2" t="s">
        <v>2757</v>
      </c>
      <c r="L1129" s="2" t="s">
        <v>2758</v>
      </c>
      <c r="M1129" s="1">
        <f t="shared" si="34"/>
        <v>1</v>
      </c>
      <c r="N1129" s="155" t="str">
        <f>VLOOKUP(F:F,vlookup函数实操!A:B,2)</f>
        <v>行业D</v>
      </c>
      <c r="O1129" s="155" t="str">
        <f>VLOOKUP(G:G,vlookup函数实操!H$1:I$6,2)</f>
        <v>营收较高</v>
      </c>
      <c r="P1129" s="155" t="str">
        <f t="shared" si="35"/>
        <v>湖州市</v>
      </c>
      <c r="Q1129" s="155"/>
    </row>
    <row r="1130" spans="1:17" ht="22.5" x14ac:dyDescent="0.4">
      <c r="A1130" s="2" t="s">
        <v>30014</v>
      </c>
      <c r="B1130" s="2" t="s">
        <v>15575</v>
      </c>
      <c r="C1130" s="2" t="s">
        <v>0</v>
      </c>
      <c r="D1130" s="2" t="s">
        <v>15576</v>
      </c>
      <c r="E1130" s="2" t="s">
        <v>15577</v>
      </c>
      <c r="F1130" s="2" t="s">
        <v>285</v>
      </c>
      <c r="G1130" s="63">
        <v>318684425.95999998</v>
      </c>
      <c r="H1130" s="64">
        <v>13469642.4</v>
      </c>
      <c r="I1130" s="153">
        <v>2671</v>
      </c>
      <c r="J1130" s="2" t="s">
        <v>15578</v>
      </c>
      <c r="K1130" s="2" t="s">
        <v>15579</v>
      </c>
      <c r="L1130" s="2" t="s">
        <v>15580</v>
      </c>
      <c r="M1130" s="1">
        <f t="shared" si="34"/>
        <v>1</v>
      </c>
      <c r="N1130" s="155" t="str">
        <f>VLOOKUP(F:F,vlookup函数实操!A:B,2)</f>
        <v>行业C</v>
      </c>
      <c r="O1130" s="155" t="str">
        <f>VLOOKUP(G:G,vlookup函数实操!H$1:I$6,2)</f>
        <v>营收较高</v>
      </c>
      <c r="P1130" s="155" t="str">
        <f t="shared" si="35"/>
        <v>南京市</v>
      </c>
      <c r="Q1130" s="155"/>
    </row>
    <row r="1131" spans="1:17" ht="22.5" x14ac:dyDescent="0.4">
      <c r="A1131" s="2" t="s">
        <v>30015</v>
      </c>
      <c r="B1131" s="2" t="s">
        <v>6776</v>
      </c>
      <c r="C1131" s="2" t="s">
        <v>0</v>
      </c>
      <c r="D1131" s="2" t="s">
        <v>6777</v>
      </c>
      <c r="E1131" s="2" t="s">
        <v>6778</v>
      </c>
      <c r="F1131" s="2" t="s">
        <v>3973</v>
      </c>
      <c r="G1131" s="63">
        <v>3479224191.5900002</v>
      </c>
      <c r="H1131" s="64">
        <v>-241269859.69999999</v>
      </c>
      <c r="I1131" s="153" t="s">
        <v>6779</v>
      </c>
      <c r="J1131" s="2" t="s">
        <v>6780</v>
      </c>
      <c r="K1131" s="2" t="s">
        <v>6781</v>
      </c>
      <c r="L1131" s="2" t="s">
        <v>6782</v>
      </c>
      <c r="M1131" s="1">
        <f t="shared" si="34"/>
        <v>3</v>
      </c>
      <c r="N1131" s="155" t="str">
        <f>VLOOKUP(F:F,vlookup函数实操!A:B,2)</f>
        <v>行业A</v>
      </c>
      <c r="O1131" s="155" t="str">
        <f>VLOOKUP(G:G,vlookup函数实操!H$1:I$6,2)</f>
        <v>营收极高</v>
      </c>
      <c r="P1131" s="155" t="str">
        <f t="shared" si="35"/>
        <v>北京市</v>
      </c>
      <c r="Q1131" s="155"/>
    </row>
    <row r="1132" spans="1:17" ht="22.5" x14ac:dyDescent="0.4">
      <c r="A1132" s="2" t="s">
        <v>30015</v>
      </c>
      <c r="B1132" s="2" t="s">
        <v>6783</v>
      </c>
      <c r="C1132" s="2" t="s">
        <v>0</v>
      </c>
      <c r="D1132" s="2" t="s">
        <v>6784</v>
      </c>
      <c r="E1132" s="2" t="s">
        <v>6785</v>
      </c>
      <c r="F1132" s="2" t="s">
        <v>957</v>
      </c>
      <c r="G1132" s="63">
        <v>2322337445.27</v>
      </c>
      <c r="H1132" s="64">
        <v>357101020.81</v>
      </c>
      <c r="I1132" s="153" t="s">
        <v>6786</v>
      </c>
      <c r="J1132" s="2" t="s">
        <v>6787</v>
      </c>
      <c r="K1132" s="2" t="s">
        <v>6788</v>
      </c>
      <c r="L1132" s="2" t="s">
        <v>6789</v>
      </c>
      <c r="M1132" s="1">
        <f t="shared" si="34"/>
        <v>1</v>
      </c>
      <c r="N1132" s="155" t="str">
        <f>VLOOKUP(F:F,vlookup函数实操!A:B,2)</f>
        <v>行业A</v>
      </c>
      <c r="O1132" s="155" t="str">
        <f>VLOOKUP(G:G,vlookup函数实操!H$1:I$6,2)</f>
        <v>营收极高</v>
      </c>
      <c r="P1132" s="155" t="str">
        <f t="shared" si="35"/>
        <v>深圳市</v>
      </c>
      <c r="Q1132" s="155"/>
    </row>
    <row r="1133" spans="1:17" x14ac:dyDescent="0.4">
      <c r="A1133" s="2" t="s">
        <v>30014</v>
      </c>
      <c r="B1133" s="2" t="s">
        <v>6790</v>
      </c>
      <c r="C1133" s="2" t="s">
        <v>0</v>
      </c>
      <c r="D1133" s="2" t="s">
        <v>6791</v>
      </c>
      <c r="E1133" s="2" t="s">
        <v>6792</v>
      </c>
      <c r="F1133" s="2" t="s">
        <v>32</v>
      </c>
      <c r="G1133" s="63">
        <v>14802578992.5</v>
      </c>
      <c r="H1133" s="64">
        <v>502669384.19</v>
      </c>
      <c r="I1133" s="153" t="s">
        <v>6793</v>
      </c>
      <c r="J1133" s="2" t="s">
        <v>6794</v>
      </c>
      <c r="K1133" s="2" t="s">
        <v>6795</v>
      </c>
      <c r="L1133" s="2" t="s">
        <v>6796</v>
      </c>
      <c r="M1133" s="1">
        <f t="shared" si="34"/>
        <v>1</v>
      </c>
      <c r="N1133" s="155" t="str">
        <f>VLOOKUP(F:F,vlookup函数实操!A:B,2)</f>
        <v>行业A</v>
      </c>
      <c r="O1133" s="155" t="str">
        <f>VLOOKUP(G:G,vlookup函数实操!H$1:I$6,2)</f>
        <v>营收极高</v>
      </c>
      <c r="P1133" s="155" t="str">
        <f t="shared" si="35"/>
        <v>嘉兴市</v>
      </c>
      <c r="Q1133" s="155"/>
    </row>
    <row r="1134" spans="1:17" x14ac:dyDescent="0.4">
      <c r="A1134" s="2" t="s">
        <v>30014</v>
      </c>
      <c r="B1134" s="2" t="s">
        <v>6797</v>
      </c>
      <c r="C1134" s="2" t="s">
        <v>0</v>
      </c>
      <c r="D1134" s="2" t="s">
        <v>6798</v>
      </c>
      <c r="E1134" s="2" t="s">
        <v>6799</v>
      </c>
      <c r="F1134" s="2" t="s">
        <v>54</v>
      </c>
      <c r="G1134" s="63">
        <v>120394207.77</v>
      </c>
      <c r="H1134" s="64">
        <v>3788236.08</v>
      </c>
      <c r="I1134" s="153">
        <v>645</v>
      </c>
      <c r="J1134" s="2" t="s">
        <v>6800</v>
      </c>
      <c r="K1134" s="2" t="s">
        <v>6801</v>
      </c>
      <c r="L1134" s="2" t="s">
        <v>6802</v>
      </c>
      <c r="M1134" s="1">
        <f t="shared" si="34"/>
        <v>2</v>
      </c>
      <c r="N1134" s="155" t="str">
        <f>VLOOKUP(F:F,vlookup函数实操!A:B,2)</f>
        <v>行业E</v>
      </c>
      <c r="O1134" s="155" t="str">
        <f>VLOOKUP(G:G,vlookup函数实操!H$1:I$6,2)</f>
        <v>营收较高</v>
      </c>
      <c r="P1134" s="155" t="str">
        <f t="shared" si="35"/>
        <v>铜陵市</v>
      </c>
      <c r="Q1134" s="155"/>
    </row>
    <row r="1135" spans="1:17" x14ac:dyDescent="0.4">
      <c r="A1135" s="2" t="s">
        <v>30014</v>
      </c>
      <c r="B1135" s="2" t="s">
        <v>6803</v>
      </c>
      <c r="C1135" s="2" t="s">
        <v>0</v>
      </c>
      <c r="D1135" s="2" t="s">
        <v>6804</v>
      </c>
      <c r="E1135" s="2" t="s">
        <v>6805</v>
      </c>
      <c r="F1135" s="2" t="s">
        <v>681</v>
      </c>
      <c r="G1135" s="63">
        <v>225116942.5</v>
      </c>
      <c r="H1135" s="64">
        <v>-79649852.730000004</v>
      </c>
      <c r="I1135" s="153">
        <v>1168</v>
      </c>
      <c r="J1135" s="2" t="s">
        <v>6806</v>
      </c>
      <c r="K1135" s="2" t="s">
        <v>6807</v>
      </c>
      <c r="L1135" s="2" t="s">
        <v>6808</v>
      </c>
      <c r="M1135" s="1">
        <f t="shared" si="34"/>
        <v>1</v>
      </c>
      <c r="N1135" s="155" t="str">
        <f>VLOOKUP(F:F,vlookup函数实操!A:B,2)</f>
        <v>行业A</v>
      </c>
      <c r="O1135" s="155" t="str">
        <f>VLOOKUP(G:G,vlookup函数实操!H$1:I$6,2)</f>
        <v>营收较高</v>
      </c>
      <c r="P1135" s="155" t="str">
        <f t="shared" si="35"/>
        <v>沈阳市</v>
      </c>
      <c r="Q1135" s="155"/>
    </row>
    <row r="1136" spans="1:17" ht="22.5" x14ac:dyDescent="0.4">
      <c r="A1136" s="2" t="s">
        <v>30014</v>
      </c>
      <c r="B1136" s="2" t="s">
        <v>4123</v>
      </c>
      <c r="C1136" s="2" t="s">
        <v>0</v>
      </c>
      <c r="D1136" s="2" t="s">
        <v>4124</v>
      </c>
      <c r="E1136" s="2" t="s">
        <v>4125</v>
      </c>
      <c r="F1136" s="2" t="s">
        <v>419</v>
      </c>
      <c r="G1136" s="63">
        <v>600218636.54999995</v>
      </c>
      <c r="H1136" s="64">
        <v>97424619.390000001</v>
      </c>
      <c r="I1136" s="153">
        <v>2309</v>
      </c>
      <c r="J1136" s="2" t="s">
        <v>4126</v>
      </c>
      <c r="K1136" s="2" t="s">
        <v>4127</v>
      </c>
      <c r="L1136" s="2" t="s">
        <v>4128</v>
      </c>
      <c r="M1136" s="1">
        <f t="shared" si="34"/>
        <v>1</v>
      </c>
      <c r="N1136" s="155" t="str">
        <f>VLOOKUP(F:F,vlookup函数实操!A:B,2)</f>
        <v>行业A</v>
      </c>
      <c r="O1136" s="155" t="str">
        <f>VLOOKUP(G:G,vlookup函数实操!H$1:I$6,2)</f>
        <v>营收较高</v>
      </c>
      <c r="P1136" s="155" t="str">
        <f t="shared" si="35"/>
        <v>文山壮族苗族自治州文山市</v>
      </c>
      <c r="Q1136" s="155"/>
    </row>
    <row r="1137" spans="1:17" ht="33.75" x14ac:dyDescent="0.4">
      <c r="A1137" s="2" t="s">
        <v>30015</v>
      </c>
      <c r="B1137" s="2" t="s">
        <v>9353</v>
      </c>
      <c r="C1137" s="2" t="s">
        <v>0</v>
      </c>
      <c r="D1137" s="2" t="s">
        <v>9354</v>
      </c>
      <c r="E1137" s="2" t="s">
        <v>9355</v>
      </c>
      <c r="F1137" s="2" t="s">
        <v>17</v>
      </c>
      <c r="G1137" s="63">
        <v>135050521.11000001</v>
      </c>
      <c r="H1137" s="64">
        <v>1907493.35</v>
      </c>
      <c r="I1137" s="153">
        <v>1277</v>
      </c>
      <c r="J1137" s="2" t="s">
        <v>9356</v>
      </c>
      <c r="K1137" s="2" t="s">
        <v>9357</v>
      </c>
      <c r="L1137" s="2" t="s">
        <v>9358</v>
      </c>
      <c r="M1137" s="1">
        <f t="shared" si="34"/>
        <v>1</v>
      </c>
      <c r="N1137" s="155" t="str">
        <f>VLOOKUP(F:F,vlookup函数实操!A:B,2)</f>
        <v>行业C</v>
      </c>
      <c r="O1137" s="155" t="str">
        <f>VLOOKUP(G:G,vlookup函数实操!H$1:I$6,2)</f>
        <v>营收较高</v>
      </c>
      <c r="P1137" s="155" t="str">
        <f t="shared" si="35"/>
        <v>深圳市</v>
      </c>
      <c r="Q1137" s="155"/>
    </row>
    <row r="1138" spans="1:17" ht="22.5" x14ac:dyDescent="0.4">
      <c r="A1138" s="2" t="s">
        <v>30014</v>
      </c>
      <c r="B1138" s="2" t="s">
        <v>6809</v>
      </c>
      <c r="C1138" s="2" t="s">
        <v>0</v>
      </c>
      <c r="D1138" s="2" t="s">
        <v>6810</v>
      </c>
      <c r="E1138" s="2" t="s">
        <v>6811</v>
      </c>
      <c r="F1138" s="2" t="s">
        <v>560</v>
      </c>
      <c r="G1138" s="63">
        <v>698812351.25</v>
      </c>
      <c r="H1138" s="64">
        <v>-24016758.600000001</v>
      </c>
      <c r="I1138" s="153">
        <v>3358</v>
      </c>
      <c r="J1138" s="2" t="s">
        <v>6812</v>
      </c>
      <c r="K1138" s="2" t="s">
        <v>6813</v>
      </c>
      <c r="L1138" s="2" t="s">
        <v>6814</v>
      </c>
      <c r="M1138" s="1">
        <f t="shared" si="34"/>
        <v>1</v>
      </c>
      <c r="N1138" s="155" t="str">
        <f>VLOOKUP(F:F,vlookup函数实操!A:B,2)</f>
        <v>行业C</v>
      </c>
      <c r="O1138" s="155" t="str">
        <f>VLOOKUP(G:G,vlookup函数实操!H$1:I$6,2)</f>
        <v>营收较高</v>
      </c>
      <c r="P1138" s="155" t="str">
        <f t="shared" si="35"/>
        <v>南通市</v>
      </c>
      <c r="Q1138" s="155"/>
    </row>
    <row r="1139" spans="1:17" ht="22.5" x14ac:dyDescent="0.4">
      <c r="A1139" s="2" t="s">
        <v>30014</v>
      </c>
      <c r="B1139" s="2" t="s">
        <v>6815</v>
      </c>
      <c r="C1139" s="2" t="s">
        <v>0</v>
      </c>
      <c r="D1139" s="2" t="s">
        <v>6816</v>
      </c>
      <c r="E1139" s="2" t="s">
        <v>6817</v>
      </c>
      <c r="F1139" s="2" t="s">
        <v>74</v>
      </c>
      <c r="G1139" s="63">
        <v>1243440479.1300001</v>
      </c>
      <c r="H1139" s="64">
        <v>79404262.560000002</v>
      </c>
      <c r="I1139" s="153">
        <v>5318</v>
      </c>
      <c r="J1139" s="2" t="s">
        <v>6818</v>
      </c>
      <c r="K1139" s="2" t="s">
        <v>6819</v>
      </c>
      <c r="L1139" s="2" t="s">
        <v>6820</v>
      </c>
      <c r="M1139" s="1">
        <f t="shared" si="34"/>
        <v>1</v>
      </c>
      <c r="N1139" s="155" t="str">
        <f>VLOOKUP(F:F,vlookup函数实操!A:B,2)</f>
        <v>行业D</v>
      </c>
      <c r="O1139" s="155" t="str">
        <f>VLOOKUP(G:G,vlookup函数实操!H$1:I$6,2)</f>
        <v>营收极高</v>
      </c>
      <c r="P1139" s="155" t="str">
        <f t="shared" si="35"/>
        <v>佛山市</v>
      </c>
      <c r="Q1139" s="155"/>
    </row>
    <row r="1140" spans="1:17" ht="22.5" x14ac:dyDescent="0.4">
      <c r="A1140" s="2" t="s">
        <v>30015</v>
      </c>
      <c r="B1140" s="2" t="s">
        <v>6839</v>
      </c>
      <c r="C1140" s="2" t="s">
        <v>0</v>
      </c>
      <c r="D1140" s="2" t="s">
        <v>6840</v>
      </c>
      <c r="E1140" s="2" t="s">
        <v>6841</v>
      </c>
      <c r="F1140" s="2" t="s">
        <v>171</v>
      </c>
      <c r="G1140" s="63">
        <v>475977564.48000002</v>
      </c>
      <c r="H1140" s="64">
        <v>7014539.46</v>
      </c>
      <c r="I1140" s="153">
        <v>1357</v>
      </c>
      <c r="J1140" s="2" t="s">
        <v>6842</v>
      </c>
      <c r="K1140" s="2" t="s">
        <v>6843</v>
      </c>
      <c r="L1140" s="2" t="s">
        <v>6844</v>
      </c>
      <c r="M1140" s="1">
        <f t="shared" si="34"/>
        <v>2</v>
      </c>
      <c r="N1140" s="155" t="str">
        <f>VLOOKUP(F:F,vlookup函数实操!A:B,2)</f>
        <v>行业A</v>
      </c>
      <c r="O1140" s="155" t="str">
        <f>VLOOKUP(G:G,vlookup函数实操!H$1:I$6,2)</f>
        <v>营收较高</v>
      </c>
      <c r="P1140" s="155" t="str">
        <f t="shared" si="35"/>
        <v>温州市</v>
      </c>
      <c r="Q1140" s="155"/>
    </row>
    <row r="1141" spans="1:17" x14ac:dyDescent="0.4">
      <c r="A1141" s="2" t="s">
        <v>30015</v>
      </c>
      <c r="B1141" s="2" t="s">
        <v>6845</v>
      </c>
      <c r="C1141" s="2" t="s">
        <v>0</v>
      </c>
      <c r="D1141" s="2" t="s">
        <v>6846</v>
      </c>
      <c r="E1141" s="2" t="s">
        <v>6847</v>
      </c>
      <c r="F1141" s="2" t="s">
        <v>917</v>
      </c>
      <c r="G1141" s="63">
        <v>14585587089.700001</v>
      </c>
      <c r="H1141" s="64">
        <v>-3763303216.0599999</v>
      </c>
      <c r="I1141" s="153" t="s">
        <v>6848</v>
      </c>
      <c r="J1141" s="2" t="s">
        <v>6849</v>
      </c>
      <c r="K1141" s="2" t="s">
        <v>6850</v>
      </c>
      <c r="L1141" s="2" t="s">
        <v>6851</v>
      </c>
      <c r="M1141" s="1">
        <f t="shared" si="34"/>
        <v>1</v>
      </c>
      <c r="N1141" s="155" t="str">
        <f>VLOOKUP(F:F,vlookup函数实操!A:B,2)</f>
        <v>行业E</v>
      </c>
      <c r="O1141" s="155" t="str">
        <f>VLOOKUP(G:G,vlookup函数实操!H$1:I$6,2)</f>
        <v>营收极高</v>
      </c>
      <c r="P1141" s="155" t="str">
        <f t="shared" si="35"/>
        <v>云浮市</v>
      </c>
      <c r="Q1141" s="155"/>
    </row>
    <row r="1142" spans="1:17" x14ac:dyDescent="0.4">
      <c r="A1142" s="2" t="s">
        <v>30014</v>
      </c>
      <c r="B1142" s="2" t="s">
        <v>14289</v>
      </c>
      <c r="C1142" s="2" t="s">
        <v>0</v>
      </c>
      <c r="D1142" s="2" t="s">
        <v>14290</v>
      </c>
      <c r="E1142" s="2" t="s">
        <v>14291</v>
      </c>
      <c r="F1142" s="2" t="s">
        <v>88</v>
      </c>
      <c r="G1142" s="63">
        <v>255961097.43000001</v>
      </c>
      <c r="H1142" s="64">
        <v>18083899.300000001</v>
      </c>
      <c r="I1142" s="153">
        <v>1534</v>
      </c>
      <c r="J1142" s="2" t="s">
        <v>14292</v>
      </c>
      <c r="K1142" s="2" t="s">
        <v>14293</v>
      </c>
      <c r="L1142" s="2" t="s">
        <v>14294</v>
      </c>
      <c r="M1142" s="1">
        <f t="shared" si="34"/>
        <v>1</v>
      </c>
      <c r="N1142" s="155" t="str">
        <f>VLOOKUP(F:F,vlookup函数实操!A:B,2)</f>
        <v>行业C</v>
      </c>
      <c r="O1142" s="155" t="str">
        <f>VLOOKUP(G:G,vlookup函数实操!H$1:I$6,2)</f>
        <v>营收较高</v>
      </c>
      <c r="P1142" s="155" t="str">
        <f t="shared" si="35"/>
        <v>青岛市</v>
      </c>
      <c r="Q1142" s="155"/>
    </row>
    <row r="1143" spans="1:17" x14ac:dyDescent="0.4">
      <c r="A1143" s="2" t="s">
        <v>30015</v>
      </c>
      <c r="B1143" s="2" t="s">
        <v>18601</v>
      </c>
      <c r="C1143" s="2" t="s">
        <v>0</v>
      </c>
      <c r="D1143" s="2" t="s">
        <v>18602</v>
      </c>
      <c r="E1143" s="2" t="s">
        <v>18603</v>
      </c>
      <c r="F1143" s="2" t="s">
        <v>171</v>
      </c>
      <c r="G1143" s="63">
        <v>1839954873.26</v>
      </c>
      <c r="H1143" s="64">
        <v>200181542.63</v>
      </c>
      <c r="I1143" s="153">
        <v>3264</v>
      </c>
      <c r="J1143" s="2" t="s">
        <v>18604</v>
      </c>
      <c r="K1143" s="2" t="s">
        <v>18605</v>
      </c>
      <c r="L1143" s="2" t="s">
        <v>18606</v>
      </c>
      <c r="M1143" s="1">
        <f t="shared" si="34"/>
        <v>1</v>
      </c>
      <c r="N1143" s="155" t="str">
        <f>VLOOKUP(F:F,vlookup函数实操!A:B,2)</f>
        <v>行业A</v>
      </c>
      <c r="O1143" s="155" t="str">
        <f>VLOOKUP(G:G,vlookup函数实操!H$1:I$6,2)</f>
        <v>营收极高</v>
      </c>
      <c r="P1143" s="155" t="str">
        <f t="shared" si="35"/>
        <v>苏州市</v>
      </c>
      <c r="Q1143" s="155"/>
    </row>
    <row r="1144" spans="1:17" ht="22.5" x14ac:dyDescent="0.4">
      <c r="A1144" s="2" t="s">
        <v>30014</v>
      </c>
      <c r="B1144" s="2" t="s">
        <v>7998</v>
      </c>
      <c r="C1144" s="2" t="s">
        <v>0</v>
      </c>
      <c r="D1144" s="2" t="s">
        <v>7999</v>
      </c>
      <c r="E1144" s="2" t="s">
        <v>8000</v>
      </c>
      <c r="F1144" s="2" t="s">
        <v>398</v>
      </c>
      <c r="G1144" s="63">
        <v>186156224.47999999</v>
      </c>
      <c r="H1144" s="64">
        <v>35690979.240000002</v>
      </c>
      <c r="I1144" s="153">
        <v>475</v>
      </c>
      <c r="J1144" s="2" t="s">
        <v>8001</v>
      </c>
      <c r="K1144" s="2" t="s">
        <v>8002</v>
      </c>
      <c r="L1144" s="2" t="s">
        <v>8003</v>
      </c>
      <c r="M1144" s="1">
        <f t="shared" si="34"/>
        <v>2</v>
      </c>
      <c r="N1144" s="155" t="str">
        <f>VLOOKUP(F:F,vlookup函数实操!A:B,2)</f>
        <v>行业D</v>
      </c>
      <c r="O1144" s="155" t="str">
        <f>VLOOKUP(G:G,vlookup函数实操!H$1:I$6,2)</f>
        <v>营收较高</v>
      </c>
      <c r="P1144" s="155" t="str">
        <f t="shared" si="35"/>
        <v>苏州市</v>
      </c>
      <c r="Q1144" s="155"/>
    </row>
    <row r="1145" spans="1:17" ht="22.5" x14ac:dyDescent="0.4">
      <c r="A1145" s="2" t="s">
        <v>30015</v>
      </c>
      <c r="B1145" s="2" t="s">
        <v>13208</v>
      </c>
      <c r="C1145" s="2" t="s">
        <v>0</v>
      </c>
      <c r="D1145" s="2" t="s">
        <v>13209</v>
      </c>
      <c r="E1145" s="2" t="s">
        <v>13210</v>
      </c>
      <c r="F1145" s="2" t="s">
        <v>306</v>
      </c>
      <c r="G1145" s="63">
        <v>87387093.609999999</v>
      </c>
      <c r="H1145" s="64">
        <v>1834525.81</v>
      </c>
      <c r="I1145" s="153">
        <v>653</v>
      </c>
      <c r="J1145" s="2" t="s">
        <v>13211</v>
      </c>
      <c r="K1145" s="2" t="s">
        <v>13212</v>
      </c>
      <c r="L1145" s="2" t="s">
        <v>13213</v>
      </c>
      <c r="M1145" s="1">
        <f t="shared" si="34"/>
        <v>1</v>
      </c>
      <c r="N1145" s="155" t="str">
        <f>VLOOKUP(F:F,vlookup函数实操!A:B,2)</f>
        <v>行业D</v>
      </c>
      <c r="O1145" s="155" t="str">
        <f>VLOOKUP(G:G,vlookup函数实操!H$1:I$6,2)</f>
        <v>营收正常</v>
      </c>
      <c r="P1145" s="155" t="str">
        <f t="shared" si="35"/>
        <v>深圳市</v>
      </c>
      <c r="Q1145" s="155"/>
    </row>
    <row r="1146" spans="1:17" x14ac:dyDescent="0.4">
      <c r="A1146" s="2" t="s">
        <v>30015</v>
      </c>
      <c r="B1146" s="2" t="s">
        <v>6852</v>
      </c>
      <c r="C1146" s="2" t="s">
        <v>0</v>
      </c>
      <c r="D1146" s="2" t="s">
        <v>6853</v>
      </c>
      <c r="E1146" s="2" t="s">
        <v>6854</v>
      </c>
      <c r="F1146" s="2" t="s">
        <v>88</v>
      </c>
      <c r="G1146" s="63">
        <v>8137590770.46</v>
      </c>
      <c r="H1146" s="64">
        <v>1521182608.4200001</v>
      </c>
      <c r="I1146" s="153">
        <v>3409</v>
      </c>
      <c r="J1146" s="2" t="s">
        <v>6855</v>
      </c>
      <c r="K1146" s="2" t="s">
        <v>6856</v>
      </c>
      <c r="L1146" s="2" t="s">
        <v>6857</v>
      </c>
      <c r="M1146" s="1">
        <f t="shared" si="34"/>
        <v>1</v>
      </c>
      <c r="N1146" s="155" t="str">
        <f>VLOOKUP(F:F,vlookup函数实操!A:B,2)</f>
        <v>行业C</v>
      </c>
      <c r="O1146" s="155" t="str">
        <f>VLOOKUP(G:G,vlookup函数实操!H$1:I$6,2)</f>
        <v>营收极高</v>
      </c>
      <c r="P1146" s="155" t="str">
        <f t="shared" si="35"/>
        <v>嘉兴市</v>
      </c>
      <c r="Q1146" s="155"/>
    </row>
    <row r="1147" spans="1:17" ht="22.5" x14ac:dyDescent="0.4">
      <c r="A1147" s="2" t="s">
        <v>30014</v>
      </c>
      <c r="B1147" s="2" t="s">
        <v>6052</v>
      </c>
      <c r="C1147" s="2" t="s">
        <v>0</v>
      </c>
      <c r="D1147" s="2" t="s">
        <v>6053</v>
      </c>
      <c r="E1147" s="2" t="s">
        <v>6054</v>
      </c>
      <c r="F1147" s="2" t="s">
        <v>110</v>
      </c>
      <c r="G1147" s="63">
        <v>315281676.38999999</v>
      </c>
      <c r="H1147" s="64">
        <v>38912971.649999999</v>
      </c>
      <c r="I1147" s="153">
        <v>540</v>
      </c>
      <c r="J1147" s="2" t="s">
        <v>6055</v>
      </c>
      <c r="K1147" s="2" t="s">
        <v>6056</v>
      </c>
      <c r="L1147" s="2" t="s">
        <v>6057</v>
      </c>
      <c r="M1147" s="1">
        <f t="shared" si="34"/>
        <v>1</v>
      </c>
      <c r="N1147" s="155" t="str">
        <f>VLOOKUP(F:F,vlookup函数实操!A:B,2)</f>
        <v>行业C</v>
      </c>
      <c r="O1147" s="155" t="str">
        <f>VLOOKUP(G:G,vlookup函数实操!H$1:I$6,2)</f>
        <v>营收较高</v>
      </c>
      <c r="P1147" s="155" t="str">
        <f t="shared" si="35"/>
        <v>西藏自治区拉萨市</v>
      </c>
      <c r="Q1147" s="155"/>
    </row>
    <row r="1148" spans="1:17" ht="22.5" x14ac:dyDescent="0.4">
      <c r="A1148" s="2" t="s">
        <v>30015</v>
      </c>
      <c r="B1148" s="2" t="s">
        <v>26668</v>
      </c>
      <c r="C1148" s="2" t="s">
        <v>0</v>
      </c>
      <c r="D1148" s="2" t="s">
        <v>26669</v>
      </c>
      <c r="E1148" s="2" t="s">
        <v>26670</v>
      </c>
      <c r="F1148" s="2" t="s">
        <v>206</v>
      </c>
      <c r="G1148" s="63">
        <v>630763456.75999999</v>
      </c>
      <c r="H1148" s="64">
        <v>-38452290.280000001</v>
      </c>
      <c r="I1148" s="153">
        <v>2567</v>
      </c>
      <c r="J1148" s="2" t="s">
        <v>26671</v>
      </c>
      <c r="K1148" s="2" t="s">
        <v>26672</v>
      </c>
      <c r="L1148" s="2" t="s">
        <v>26673</v>
      </c>
      <c r="M1148" s="1">
        <f t="shared" si="34"/>
        <v>2</v>
      </c>
      <c r="N1148" s="155" t="str">
        <f>VLOOKUP(F:F,vlookup函数实操!A:B,2)</f>
        <v>行业C</v>
      </c>
      <c r="O1148" s="155" t="str">
        <f>VLOOKUP(G:G,vlookup函数实操!H$1:I$6,2)</f>
        <v>营收较高</v>
      </c>
      <c r="P1148" s="155" t="str">
        <f t="shared" si="35"/>
        <v>成都市</v>
      </c>
      <c r="Q1148" s="155"/>
    </row>
    <row r="1149" spans="1:17" ht="22.5" x14ac:dyDescent="0.4">
      <c r="A1149" s="2" t="s">
        <v>30015</v>
      </c>
      <c r="B1149" s="2" t="s">
        <v>6858</v>
      </c>
      <c r="C1149" s="2" t="s">
        <v>0</v>
      </c>
      <c r="D1149" s="2" t="s">
        <v>6859</v>
      </c>
      <c r="E1149" s="2" t="s">
        <v>6860</v>
      </c>
      <c r="F1149" s="2" t="s">
        <v>40</v>
      </c>
      <c r="G1149" s="63">
        <v>445524588.55000001</v>
      </c>
      <c r="H1149" s="64">
        <v>31763439.870000001</v>
      </c>
      <c r="I1149" s="153">
        <v>6271</v>
      </c>
      <c r="J1149" s="2" t="s">
        <v>6861</v>
      </c>
      <c r="K1149" s="2" t="s">
        <v>6862</v>
      </c>
      <c r="L1149" s="2" t="s">
        <v>6863</v>
      </c>
      <c r="M1149" s="1">
        <f t="shared" si="34"/>
        <v>1</v>
      </c>
      <c r="N1149" s="155" t="str">
        <f>VLOOKUP(F:F,vlookup函数实操!A:B,2)</f>
        <v>行业C</v>
      </c>
      <c r="O1149" s="155" t="str">
        <f>VLOOKUP(G:G,vlookup函数实操!H$1:I$6,2)</f>
        <v>营收较高</v>
      </c>
      <c r="P1149" s="155" t="str">
        <f t="shared" si="35"/>
        <v>上海市</v>
      </c>
      <c r="Q1149" s="155"/>
    </row>
    <row r="1150" spans="1:17" ht="22.5" x14ac:dyDescent="0.4">
      <c r="A1150" s="2" t="s">
        <v>30015</v>
      </c>
      <c r="B1150" s="2" t="s">
        <v>9782</v>
      </c>
      <c r="C1150" s="2" t="s">
        <v>0</v>
      </c>
      <c r="D1150" s="2" t="s">
        <v>9783</v>
      </c>
      <c r="E1150" s="2" t="s">
        <v>9784</v>
      </c>
      <c r="F1150" s="2" t="s">
        <v>306</v>
      </c>
      <c r="G1150" s="63">
        <v>137783337.47</v>
      </c>
      <c r="H1150" s="64">
        <v>25333345.870000001</v>
      </c>
      <c r="I1150" s="153">
        <v>759</v>
      </c>
      <c r="J1150" s="2" t="s">
        <v>9785</v>
      </c>
      <c r="K1150" s="2" t="s">
        <v>9786</v>
      </c>
      <c r="L1150" s="2" t="s">
        <v>9787</v>
      </c>
      <c r="M1150" s="1">
        <f t="shared" si="34"/>
        <v>1</v>
      </c>
      <c r="N1150" s="155" t="str">
        <f>VLOOKUP(F:F,vlookup函数实操!A:B,2)</f>
        <v>行业D</v>
      </c>
      <c r="O1150" s="155" t="str">
        <f>VLOOKUP(G:G,vlookup函数实操!H$1:I$6,2)</f>
        <v>营收较高</v>
      </c>
      <c r="P1150" s="155" t="str">
        <f t="shared" si="35"/>
        <v>深圳市</v>
      </c>
      <c r="Q1150" s="155"/>
    </row>
    <row r="1151" spans="1:17" ht="22.5" x14ac:dyDescent="0.4">
      <c r="A1151" s="2" t="s">
        <v>30014</v>
      </c>
      <c r="B1151" s="2" t="s">
        <v>24038</v>
      </c>
      <c r="C1151" s="2" t="s">
        <v>0</v>
      </c>
      <c r="D1151" s="2" t="s">
        <v>24039</v>
      </c>
      <c r="E1151" s="2" t="s">
        <v>24040</v>
      </c>
      <c r="F1151" s="2" t="s">
        <v>40</v>
      </c>
      <c r="G1151" s="63">
        <v>17933708.170000002</v>
      </c>
      <c r="H1151" s="64">
        <v>9690543.8300000001</v>
      </c>
      <c r="I1151" s="153">
        <v>126</v>
      </c>
      <c r="J1151" s="2" t="s">
        <v>24041</v>
      </c>
      <c r="K1151" s="2" t="s">
        <v>24042</v>
      </c>
      <c r="L1151" s="2" t="s">
        <v>24043</v>
      </c>
      <c r="M1151" s="1">
        <f t="shared" si="34"/>
        <v>1</v>
      </c>
      <c r="N1151" s="155" t="str">
        <f>VLOOKUP(F:F,vlookup函数实操!A:B,2)</f>
        <v>行业C</v>
      </c>
      <c r="O1151" s="155" t="str">
        <f>VLOOKUP(G:G,vlookup函数实操!H$1:I$6,2)</f>
        <v>营收正常</v>
      </c>
      <c r="P1151" s="155" t="str">
        <f t="shared" si="35"/>
        <v>广州市</v>
      </c>
      <c r="Q1151" s="155"/>
    </row>
    <row r="1152" spans="1:17" ht="22.5" x14ac:dyDescent="0.4">
      <c r="A1152" s="2" t="s">
        <v>30015</v>
      </c>
      <c r="B1152" s="2" t="s">
        <v>2759</v>
      </c>
      <c r="C1152" s="2" t="s">
        <v>0</v>
      </c>
      <c r="D1152" s="2" t="s">
        <v>2760</v>
      </c>
      <c r="E1152" s="2" t="s">
        <v>2761</v>
      </c>
      <c r="F1152" s="2" t="s">
        <v>246</v>
      </c>
      <c r="G1152" s="63">
        <v>1005611886.79</v>
      </c>
      <c r="H1152" s="64">
        <v>117148322.31</v>
      </c>
      <c r="I1152" s="153">
        <v>4419</v>
      </c>
      <c r="J1152" s="2" t="s">
        <v>2762</v>
      </c>
      <c r="K1152" s="2" t="s">
        <v>2763</v>
      </c>
      <c r="L1152" s="2" t="s">
        <v>2764</v>
      </c>
      <c r="M1152" s="1">
        <f t="shared" si="34"/>
        <v>1</v>
      </c>
      <c r="N1152" s="155" t="str">
        <f>VLOOKUP(F:F,vlookup函数实操!A:B,2)</f>
        <v>行业C</v>
      </c>
      <c r="O1152" s="155" t="str">
        <f>VLOOKUP(G:G,vlookup函数实操!H$1:I$6,2)</f>
        <v>营收极高</v>
      </c>
      <c r="P1152" s="155" t="str">
        <f t="shared" si="35"/>
        <v>台州市</v>
      </c>
      <c r="Q1152" s="155"/>
    </row>
    <row r="1153" spans="1:17" ht="22.5" x14ac:dyDescent="0.4">
      <c r="A1153" s="2" t="s">
        <v>30015</v>
      </c>
      <c r="B1153" s="2" t="s">
        <v>2765</v>
      </c>
      <c r="C1153" s="2" t="s">
        <v>0</v>
      </c>
      <c r="D1153" s="2" t="s">
        <v>2766</v>
      </c>
      <c r="E1153" s="2" t="s">
        <v>2767</v>
      </c>
      <c r="F1153" s="2" t="s">
        <v>957</v>
      </c>
      <c r="G1153" s="63">
        <v>723190406.87</v>
      </c>
      <c r="H1153" s="64">
        <v>65215151.020000003</v>
      </c>
      <c r="I1153" s="153">
        <v>8580</v>
      </c>
      <c r="J1153" s="2" t="s">
        <v>2768</v>
      </c>
      <c r="K1153" s="2" t="s">
        <v>2769</v>
      </c>
      <c r="L1153" s="2" t="s">
        <v>2770</v>
      </c>
      <c r="M1153" s="1">
        <f t="shared" si="34"/>
        <v>1</v>
      </c>
      <c r="N1153" s="155" t="str">
        <f>VLOOKUP(F:F,vlookup函数实操!A:B,2)</f>
        <v>行业A</v>
      </c>
      <c r="O1153" s="155" t="str">
        <f>VLOOKUP(G:G,vlookup函数实操!H$1:I$6,2)</f>
        <v>营收较高</v>
      </c>
      <c r="P1153" s="155" t="str">
        <f t="shared" si="35"/>
        <v>台州市</v>
      </c>
      <c r="Q1153" s="155"/>
    </row>
    <row r="1154" spans="1:17" x14ac:dyDescent="0.4">
      <c r="A1154" s="2" t="s">
        <v>30014</v>
      </c>
      <c r="B1154" s="2" t="s">
        <v>15581</v>
      </c>
      <c r="C1154" s="2" t="s">
        <v>0</v>
      </c>
      <c r="D1154" s="2" t="s">
        <v>15582</v>
      </c>
      <c r="E1154" s="2" t="s">
        <v>15583</v>
      </c>
      <c r="F1154" s="2" t="s">
        <v>156</v>
      </c>
      <c r="G1154" s="63">
        <v>54107297.630000003</v>
      </c>
      <c r="H1154" s="64">
        <v>17009682.260000002</v>
      </c>
      <c r="I1154" s="153">
        <v>575</v>
      </c>
      <c r="J1154" s="2" t="s">
        <v>15584</v>
      </c>
      <c r="K1154" s="2" t="s">
        <v>15585</v>
      </c>
      <c r="L1154" s="2" t="s">
        <v>15586</v>
      </c>
      <c r="M1154" s="1">
        <f t="shared" si="34"/>
        <v>1</v>
      </c>
      <c r="N1154" s="155" t="str">
        <f>VLOOKUP(F:F,vlookup函数实操!A:B,2)</f>
        <v>行业E</v>
      </c>
      <c r="O1154" s="155" t="str">
        <f>VLOOKUP(G:G,vlookup函数实操!H$1:I$6,2)</f>
        <v>营收正常</v>
      </c>
      <c r="P1154" s="155" t="str">
        <f t="shared" si="35"/>
        <v>南京市</v>
      </c>
      <c r="Q1154" s="155"/>
    </row>
    <row r="1155" spans="1:17" ht="22.5" x14ac:dyDescent="0.4">
      <c r="A1155" s="2" t="s">
        <v>30014</v>
      </c>
      <c r="B1155" s="2" t="s">
        <v>6864</v>
      </c>
      <c r="C1155" s="2" t="s">
        <v>0</v>
      </c>
      <c r="D1155" s="2" t="s">
        <v>6865</v>
      </c>
      <c r="E1155" s="2" t="s">
        <v>6866</v>
      </c>
      <c r="F1155" s="2" t="s">
        <v>2616</v>
      </c>
      <c r="G1155" s="63">
        <v>328453790.85000002</v>
      </c>
      <c r="H1155" s="64">
        <v>6196541.21</v>
      </c>
      <c r="I1155" s="153">
        <v>1825</v>
      </c>
      <c r="J1155" s="2" t="s">
        <v>6867</v>
      </c>
      <c r="K1155" s="2" t="s">
        <v>6868</v>
      </c>
      <c r="L1155" s="2" t="s">
        <v>6869</v>
      </c>
      <c r="M1155" s="1">
        <f t="shared" ref="M1155:M1218" si="36">LEN(L1155)-LEN(SUBSTITUTE(L1155,"@",""))</f>
        <v>2</v>
      </c>
      <c r="N1155" s="155" t="str">
        <f>VLOOKUP(F:F,vlookup函数实操!A:B,2)</f>
        <v>行业B</v>
      </c>
      <c r="O1155" s="155" t="str">
        <f>VLOOKUP(G:G,vlookup函数实操!H$1:I$6,2)</f>
        <v>营收较高</v>
      </c>
      <c r="P1155" s="155" t="str">
        <f t="shared" ref="P1155:P1218" si="37">IF(ISNUMBER(FIND("省",E1155)),MID(E1155,FIND("省",E1155)+1,FIND("市",E1155)-FIND("省",E1155)),LEFT(E1155,FIND("市",E1155)))</f>
        <v>苏州市</v>
      </c>
      <c r="Q1155" s="155"/>
    </row>
    <row r="1156" spans="1:17" ht="22.5" x14ac:dyDescent="0.4">
      <c r="A1156" s="2" t="s">
        <v>30014</v>
      </c>
      <c r="B1156" s="2" t="s">
        <v>2771</v>
      </c>
      <c r="C1156" s="2" t="s">
        <v>0</v>
      </c>
      <c r="D1156" s="2" t="s">
        <v>2772</v>
      </c>
      <c r="E1156" s="2" t="s">
        <v>2773</v>
      </c>
      <c r="F1156" s="2" t="s">
        <v>378</v>
      </c>
      <c r="G1156" s="63">
        <v>1036983395.46</v>
      </c>
      <c r="H1156" s="64">
        <v>459383141.77999997</v>
      </c>
      <c r="I1156" s="153">
        <v>2732</v>
      </c>
      <c r="J1156" s="2" t="s">
        <v>2774</v>
      </c>
      <c r="K1156" s="2" t="s">
        <v>2775</v>
      </c>
      <c r="L1156" s="2" t="s">
        <v>2776</v>
      </c>
      <c r="M1156" s="1">
        <f t="shared" si="36"/>
        <v>1</v>
      </c>
      <c r="N1156" s="155" t="str">
        <f>VLOOKUP(F:F,vlookup函数实操!A:B,2)</f>
        <v>行业C</v>
      </c>
      <c r="O1156" s="155" t="str">
        <f>VLOOKUP(G:G,vlookup函数实操!H$1:I$6,2)</f>
        <v>营收极高</v>
      </c>
      <c r="P1156" s="155" t="str">
        <f t="shared" si="37"/>
        <v>温州市</v>
      </c>
      <c r="Q1156" s="155"/>
    </row>
    <row r="1157" spans="1:17" ht="22.5" x14ac:dyDescent="0.4">
      <c r="A1157" s="2" t="s">
        <v>30015</v>
      </c>
      <c r="B1157" s="2" t="s">
        <v>14295</v>
      </c>
      <c r="C1157" s="2" t="s">
        <v>0</v>
      </c>
      <c r="D1157" s="2" t="s">
        <v>14296</v>
      </c>
      <c r="E1157" s="2" t="s">
        <v>14297</v>
      </c>
      <c r="F1157" s="2" t="s">
        <v>253</v>
      </c>
      <c r="G1157" s="63">
        <v>95724786.319999993</v>
      </c>
      <c r="H1157" s="64">
        <v>9385327.5199999996</v>
      </c>
      <c r="I1157" s="153">
        <v>732</v>
      </c>
      <c r="J1157" s="2" t="s">
        <v>14298</v>
      </c>
      <c r="K1157" s="2" t="s">
        <v>14299</v>
      </c>
      <c r="L1157" s="2" t="s">
        <v>14300</v>
      </c>
      <c r="M1157" s="1">
        <f t="shared" si="36"/>
        <v>2</v>
      </c>
      <c r="N1157" s="155" t="str">
        <f>VLOOKUP(F:F,vlookup函数实操!A:B,2)</f>
        <v>行业D</v>
      </c>
      <c r="O1157" s="155" t="str">
        <f>VLOOKUP(G:G,vlookup函数实操!H$1:I$6,2)</f>
        <v>营收正常</v>
      </c>
      <c r="P1157" s="155" t="str">
        <f t="shared" si="37"/>
        <v>青岛市</v>
      </c>
      <c r="Q1157" s="155"/>
    </row>
    <row r="1158" spans="1:17" ht="22.5" x14ac:dyDescent="0.4">
      <c r="A1158" s="2" t="s">
        <v>30014</v>
      </c>
      <c r="B1158" s="2" t="s">
        <v>7938</v>
      </c>
      <c r="C1158" s="2" t="s">
        <v>0</v>
      </c>
      <c r="D1158" s="2" t="s">
        <v>7939</v>
      </c>
      <c r="E1158" s="2" t="s">
        <v>7940</v>
      </c>
      <c r="F1158" s="2" t="s">
        <v>199</v>
      </c>
      <c r="G1158" s="63">
        <v>198848635.78</v>
      </c>
      <c r="H1158" s="64">
        <v>29947884.75</v>
      </c>
      <c r="I1158" s="153">
        <v>973</v>
      </c>
      <c r="J1158" s="2" t="s">
        <v>7941</v>
      </c>
      <c r="K1158" s="2" t="s">
        <v>7942</v>
      </c>
      <c r="L1158" s="2" t="s">
        <v>7943</v>
      </c>
      <c r="M1158" s="1">
        <f t="shared" si="36"/>
        <v>1</v>
      </c>
      <c r="N1158" s="155" t="str">
        <f>VLOOKUP(F:F,vlookup函数实操!A:B,2)</f>
        <v>行业E</v>
      </c>
      <c r="O1158" s="155" t="str">
        <f>VLOOKUP(G:G,vlookup函数实操!H$1:I$6,2)</f>
        <v>营收较高</v>
      </c>
      <c r="P1158" s="155" t="str">
        <f t="shared" si="37"/>
        <v>苏州市</v>
      </c>
      <c r="Q1158" s="155"/>
    </row>
    <row r="1159" spans="1:17" ht="22.5" x14ac:dyDescent="0.4">
      <c r="A1159" s="2" t="s">
        <v>30015</v>
      </c>
      <c r="B1159" s="2" t="s">
        <v>6882</v>
      </c>
      <c r="C1159" s="2" t="s">
        <v>0</v>
      </c>
      <c r="D1159" s="2" t="s">
        <v>6883</v>
      </c>
      <c r="E1159" s="2" t="s">
        <v>6884</v>
      </c>
      <c r="F1159" s="2" t="s">
        <v>74</v>
      </c>
      <c r="G1159" s="63">
        <v>808394748.67999995</v>
      </c>
      <c r="H1159" s="64">
        <v>19277908.359999999</v>
      </c>
      <c r="I1159" s="153">
        <v>2623</v>
      </c>
      <c r="J1159" s="2" t="s">
        <v>6885</v>
      </c>
      <c r="K1159" s="2" t="s">
        <v>6886</v>
      </c>
      <c r="L1159" s="2" t="s">
        <v>6887</v>
      </c>
      <c r="M1159" s="1">
        <f t="shared" si="36"/>
        <v>3</v>
      </c>
      <c r="N1159" s="155" t="str">
        <f>VLOOKUP(F:F,vlookup函数实操!A:B,2)</f>
        <v>行业D</v>
      </c>
      <c r="O1159" s="155" t="str">
        <f>VLOOKUP(G:G,vlookup函数实操!H$1:I$6,2)</f>
        <v>营收较高</v>
      </c>
      <c r="P1159" s="155" t="str">
        <f t="shared" si="37"/>
        <v>潍坊市</v>
      </c>
      <c r="Q1159" s="155"/>
    </row>
    <row r="1160" spans="1:17" ht="22.5" x14ac:dyDescent="0.4">
      <c r="A1160" s="2" t="s">
        <v>30015</v>
      </c>
      <c r="B1160" s="2" t="s">
        <v>6888</v>
      </c>
      <c r="C1160" s="2" t="s">
        <v>0</v>
      </c>
      <c r="D1160" s="2" t="s">
        <v>6889</v>
      </c>
      <c r="E1160" s="2" t="s">
        <v>6890</v>
      </c>
      <c r="F1160" s="2" t="s">
        <v>74</v>
      </c>
      <c r="G1160" s="63">
        <v>41104278923.510002</v>
      </c>
      <c r="H1160" s="64">
        <v>1051220678.6900001</v>
      </c>
      <c r="I1160" s="153" t="s">
        <v>6891</v>
      </c>
      <c r="J1160" s="2" t="s">
        <v>6892</v>
      </c>
      <c r="K1160" s="2" t="s">
        <v>6893</v>
      </c>
      <c r="L1160" s="2" t="s">
        <v>6894</v>
      </c>
      <c r="M1160" s="1">
        <f t="shared" si="36"/>
        <v>3</v>
      </c>
      <c r="N1160" s="155" t="str">
        <f>VLOOKUP(F:F,vlookup函数实操!A:B,2)</f>
        <v>行业D</v>
      </c>
      <c r="O1160" s="155" t="str">
        <f>VLOOKUP(G:G,vlookup函数实操!H$1:I$6,2)</f>
        <v>营收极高</v>
      </c>
      <c r="P1160" s="155" t="str">
        <f t="shared" si="37"/>
        <v>潍坊市</v>
      </c>
      <c r="Q1160" s="155"/>
    </row>
    <row r="1161" spans="1:17" x14ac:dyDescent="0.4">
      <c r="A1161" s="2" t="s">
        <v>30014</v>
      </c>
      <c r="B1161" s="2" t="s">
        <v>16750</v>
      </c>
      <c r="C1161" s="2" t="s">
        <v>0</v>
      </c>
      <c r="D1161" s="2" t="s">
        <v>16751</v>
      </c>
      <c r="E1161" s="2" t="s">
        <v>16752</v>
      </c>
      <c r="F1161" s="2" t="s">
        <v>719</v>
      </c>
      <c r="G1161" s="63">
        <v>1976901180.72</v>
      </c>
      <c r="H1161" s="64">
        <v>303784338.23000002</v>
      </c>
      <c r="I1161" s="153">
        <v>892</v>
      </c>
      <c r="J1161" s="2" t="s">
        <v>16753</v>
      </c>
      <c r="K1161" s="2" t="s">
        <v>16754</v>
      </c>
      <c r="L1161" s="2" t="s">
        <v>16755</v>
      </c>
      <c r="M1161" s="1">
        <f t="shared" si="36"/>
        <v>1</v>
      </c>
      <c r="N1161" s="155" t="str">
        <f>VLOOKUP(F:F,vlookup函数实操!A:B,2)</f>
        <v>行业C</v>
      </c>
      <c r="O1161" s="155" t="str">
        <f>VLOOKUP(G:G,vlookup函数实操!H$1:I$6,2)</f>
        <v>营收极高</v>
      </c>
      <c r="P1161" s="155" t="str">
        <f t="shared" si="37"/>
        <v>东营市</v>
      </c>
      <c r="Q1161" s="155"/>
    </row>
    <row r="1162" spans="1:17" ht="33.75" x14ac:dyDescent="0.4">
      <c r="A1162" s="2" t="s">
        <v>30015</v>
      </c>
      <c r="B1162" s="2" t="s">
        <v>9788</v>
      </c>
      <c r="C1162" s="2" t="s">
        <v>0</v>
      </c>
      <c r="D1162" s="2" t="s">
        <v>9789</v>
      </c>
      <c r="E1162" s="2" t="s">
        <v>9790</v>
      </c>
      <c r="F1162" s="2" t="s">
        <v>17</v>
      </c>
      <c r="G1162" s="63">
        <v>2048362239.95</v>
      </c>
      <c r="H1162" s="64">
        <v>-4162797.16</v>
      </c>
      <c r="I1162" s="153">
        <v>2157</v>
      </c>
      <c r="J1162" s="2" t="s">
        <v>9791</v>
      </c>
      <c r="K1162" s="2" t="s">
        <v>9792</v>
      </c>
      <c r="L1162" s="2" t="s">
        <v>9793</v>
      </c>
      <c r="M1162" s="1">
        <f t="shared" si="36"/>
        <v>1</v>
      </c>
      <c r="N1162" s="155" t="str">
        <f>VLOOKUP(F:F,vlookup函数实操!A:B,2)</f>
        <v>行业C</v>
      </c>
      <c r="O1162" s="155" t="str">
        <f>VLOOKUP(G:G,vlookup函数实操!H$1:I$6,2)</f>
        <v>营收极高</v>
      </c>
      <c r="P1162" s="155" t="str">
        <f t="shared" si="37"/>
        <v>深圳市</v>
      </c>
      <c r="Q1162" s="155"/>
    </row>
    <row r="1163" spans="1:17" ht="22.5" x14ac:dyDescent="0.4">
      <c r="A1163" s="2" t="s">
        <v>30015</v>
      </c>
      <c r="B1163" s="2" t="s">
        <v>6895</v>
      </c>
      <c r="C1163" s="2" t="s">
        <v>0</v>
      </c>
      <c r="D1163" s="2" t="s">
        <v>6896</v>
      </c>
      <c r="E1163" s="2" t="s">
        <v>6897</v>
      </c>
      <c r="F1163" s="2" t="s">
        <v>2616</v>
      </c>
      <c r="G1163" s="63">
        <v>1489508054.3299999</v>
      </c>
      <c r="H1163" s="64">
        <v>-580299039.5</v>
      </c>
      <c r="I1163" s="153">
        <v>6598</v>
      </c>
      <c r="J1163" s="2" t="s">
        <v>6898</v>
      </c>
      <c r="K1163" s="2" t="s">
        <v>6899</v>
      </c>
      <c r="L1163" s="2" t="s">
        <v>6900</v>
      </c>
      <c r="M1163" s="1">
        <f t="shared" si="36"/>
        <v>1</v>
      </c>
      <c r="N1163" s="155" t="str">
        <f>VLOOKUP(F:F,vlookup函数实操!A:B,2)</f>
        <v>行业B</v>
      </c>
      <c r="O1163" s="155" t="str">
        <f>VLOOKUP(G:G,vlookup函数实操!H$1:I$6,2)</f>
        <v>营收极高</v>
      </c>
      <c r="P1163" s="155" t="str">
        <f t="shared" si="37"/>
        <v>北京市</v>
      </c>
      <c r="Q1163" s="155"/>
    </row>
    <row r="1164" spans="1:17" ht="22.5" x14ac:dyDescent="0.4">
      <c r="A1164" s="2" t="s">
        <v>30014</v>
      </c>
      <c r="B1164" s="2" t="s">
        <v>6901</v>
      </c>
      <c r="C1164" s="2" t="s">
        <v>0</v>
      </c>
      <c r="D1164" s="2" t="s">
        <v>6902</v>
      </c>
      <c r="E1164" s="2" t="s">
        <v>6903</v>
      </c>
      <c r="F1164" s="2" t="s">
        <v>453</v>
      </c>
      <c r="G1164" s="63">
        <v>1117511528.3299999</v>
      </c>
      <c r="H1164" s="64">
        <v>30319312.140000001</v>
      </c>
      <c r="I1164" s="153">
        <v>3242</v>
      </c>
      <c r="J1164" s="2" t="s">
        <v>6904</v>
      </c>
      <c r="K1164" s="2" t="s">
        <v>6905</v>
      </c>
      <c r="L1164" s="2" t="s">
        <v>6906</v>
      </c>
      <c r="M1164" s="1">
        <f t="shared" si="36"/>
        <v>3</v>
      </c>
      <c r="N1164" s="155" t="str">
        <f>VLOOKUP(F:F,vlookup函数实操!A:B,2)</f>
        <v>行业E</v>
      </c>
      <c r="O1164" s="155" t="str">
        <f>VLOOKUP(G:G,vlookup函数实操!H$1:I$6,2)</f>
        <v>营收极高</v>
      </c>
      <c r="P1164" s="155" t="str">
        <f t="shared" si="37"/>
        <v>徐州市</v>
      </c>
      <c r="Q1164" s="155"/>
    </row>
    <row r="1165" spans="1:17" ht="22.5" x14ac:dyDescent="0.4">
      <c r="A1165" s="2" t="s">
        <v>30014</v>
      </c>
      <c r="B1165" s="2" t="s">
        <v>23370</v>
      </c>
      <c r="C1165" s="2" t="s">
        <v>0</v>
      </c>
      <c r="D1165" s="2" t="s">
        <v>23371</v>
      </c>
      <c r="E1165" s="2" t="s">
        <v>23372</v>
      </c>
      <c r="F1165" s="2" t="s">
        <v>156</v>
      </c>
      <c r="G1165" s="63">
        <v>300916009.24000001</v>
      </c>
      <c r="H1165" s="64">
        <v>38612671.219999999</v>
      </c>
      <c r="I1165" s="153">
        <v>2526</v>
      </c>
      <c r="J1165" s="2" t="s">
        <v>23373</v>
      </c>
      <c r="K1165" s="2" t="s">
        <v>23374</v>
      </c>
      <c r="L1165" s="2" t="s">
        <v>23375</v>
      </c>
      <c r="M1165" s="1">
        <f t="shared" si="36"/>
        <v>1</v>
      </c>
      <c r="N1165" s="155" t="str">
        <f>VLOOKUP(F:F,vlookup函数实操!A:B,2)</f>
        <v>行业E</v>
      </c>
      <c r="O1165" s="155" t="str">
        <f>VLOOKUP(G:G,vlookup函数实操!H$1:I$6,2)</f>
        <v>营收较高</v>
      </c>
      <c r="P1165" s="155" t="str">
        <f t="shared" si="37"/>
        <v>广州市</v>
      </c>
      <c r="Q1165" s="155"/>
    </row>
    <row r="1166" spans="1:17" ht="22.5" x14ac:dyDescent="0.4">
      <c r="A1166" s="2" t="s">
        <v>30014</v>
      </c>
      <c r="B1166" s="2" t="s">
        <v>6907</v>
      </c>
      <c r="C1166" s="2" t="s">
        <v>0</v>
      </c>
      <c r="D1166" s="2" t="s">
        <v>6908</v>
      </c>
      <c r="E1166" s="2" t="s">
        <v>6909</v>
      </c>
      <c r="F1166" s="2" t="s">
        <v>171</v>
      </c>
      <c r="G1166" s="63">
        <v>467347671.29000002</v>
      </c>
      <c r="H1166" s="64">
        <v>-6548065.2000000002</v>
      </c>
      <c r="I1166" s="153">
        <v>2566</v>
      </c>
      <c r="J1166" s="2" t="s">
        <v>6910</v>
      </c>
      <c r="K1166" s="2" t="s">
        <v>6911</v>
      </c>
      <c r="L1166" s="2" t="s">
        <v>6912</v>
      </c>
      <c r="M1166" s="1">
        <f t="shared" si="36"/>
        <v>3</v>
      </c>
      <c r="N1166" s="155" t="str">
        <f>VLOOKUP(F:F,vlookup函数实操!A:B,2)</f>
        <v>行业A</v>
      </c>
      <c r="O1166" s="155" t="str">
        <f>VLOOKUP(G:G,vlookup函数实操!H$1:I$6,2)</f>
        <v>营收较高</v>
      </c>
      <c r="P1166" s="155" t="str">
        <f t="shared" si="37"/>
        <v>宁波市</v>
      </c>
      <c r="Q1166" s="155"/>
    </row>
    <row r="1167" spans="1:17" ht="22.5" x14ac:dyDescent="0.4">
      <c r="A1167" s="2" t="s">
        <v>30015</v>
      </c>
      <c r="B1167" s="2" t="s">
        <v>2777</v>
      </c>
      <c r="C1167" s="2" t="s">
        <v>0</v>
      </c>
      <c r="D1167" s="2" t="s">
        <v>2778</v>
      </c>
      <c r="E1167" s="2" t="s">
        <v>2779</v>
      </c>
      <c r="F1167" s="2" t="s">
        <v>238</v>
      </c>
      <c r="G1167" s="63">
        <v>183784056.81999999</v>
      </c>
      <c r="H1167" s="64">
        <v>22919976.170000002</v>
      </c>
      <c r="I1167" s="153">
        <v>1100</v>
      </c>
      <c r="J1167" s="2" t="s">
        <v>2780</v>
      </c>
      <c r="K1167" s="2" t="s">
        <v>2781</v>
      </c>
      <c r="L1167" s="2" t="s">
        <v>2782</v>
      </c>
      <c r="M1167" s="1">
        <f t="shared" si="36"/>
        <v>1</v>
      </c>
      <c r="N1167" s="155" t="str">
        <f>VLOOKUP(F:F,vlookup函数实操!A:B,2)</f>
        <v>行业E</v>
      </c>
      <c r="O1167" s="155" t="str">
        <f>VLOOKUP(G:G,vlookup函数实操!H$1:I$6,2)</f>
        <v>营收较高</v>
      </c>
      <c r="P1167" s="155" t="str">
        <f t="shared" si="37"/>
        <v>丽水市</v>
      </c>
      <c r="Q1167" s="155"/>
    </row>
    <row r="1168" spans="1:17" ht="22.5" x14ac:dyDescent="0.4">
      <c r="A1168" s="2" t="s">
        <v>30015</v>
      </c>
      <c r="B1168" s="2" t="s">
        <v>11479</v>
      </c>
      <c r="C1168" s="2" t="s">
        <v>0</v>
      </c>
      <c r="D1168" s="2" t="s">
        <v>11480</v>
      </c>
      <c r="E1168" s="2" t="s">
        <v>11481</v>
      </c>
      <c r="F1168" s="2" t="s">
        <v>206</v>
      </c>
      <c r="G1168" s="63">
        <v>97963537.659999996</v>
      </c>
      <c r="H1168" s="64">
        <v>4260349.33</v>
      </c>
      <c r="I1168" s="153">
        <v>586</v>
      </c>
      <c r="J1168" s="2" t="s">
        <v>11482</v>
      </c>
      <c r="K1168" s="2" t="s">
        <v>11483</v>
      </c>
      <c r="L1168" s="2" t="s">
        <v>11484</v>
      </c>
      <c r="M1168" s="1">
        <f t="shared" si="36"/>
        <v>1</v>
      </c>
      <c r="N1168" s="155" t="str">
        <f>VLOOKUP(F:F,vlookup函数实操!A:B,2)</f>
        <v>行业C</v>
      </c>
      <c r="O1168" s="155" t="str">
        <f>VLOOKUP(G:G,vlookup函数实操!H$1:I$6,2)</f>
        <v>营收正常</v>
      </c>
      <c r="P1168" s="155" t="str">
        <f t="shared" si="37"/>
        <v>上海市</v>
      </c>
      <c r="Q1168" s="155"/>
    </row>
    <row r="1169" spans="1:17" ht="22.5" x14ac:dyDescent="0.4">
      <c r="A1169" s="2" t="s">
        <v>30015</v>
      </c>
      <c r="B1169" s="2" t="s">
        <v>9794</v>
      </c>
      <c r="C1169" s="2" t="s">
        <v>0</v>
      </c>
      <c r="D1169" s="2" t="s">
        <v>9795</v>
      </c>
      <c r="E1169" s="2" t="s">
        <v>9796</v>
      </c>
      <c r="F1169" s="2" t="s">
        <v>391</v>
      </c>
      <c r="G1169" s="63">
        <v>128045090</v>
      </c>
      <c r="H1169" s="64">
        <v>30041707.949999999</v>
      </c>
      <c r="I1169" s="153">
        <v>566</v>
      </c>
      <c r="J1169" s="2" t="s">
        <v>9797</v>
      </c>
      <c r="K1169" s="2" t="s">
        <v>9798</v>
      </c>
      <c r="L1169" s="2" t="s">
        <v>9799</v>
      </c>
      <c r="M1169" s="1">
        <f t="shared" si="36"/>
        <v>1</v>
      </c>
      <c r="N1169" s="155" t="str">
        <f>VLOOKUP(F:F,vlookup函数实操!A:B,2)</f>
        <v>行业E</v>
      </c>
      <c r="O1169" s="155" t="str">
        <f>VLOOKUP(G:G,vlookup函数实操!H$1:I$6,2)</f>
        <v>营收较高</v>
      </c>
      <c r="P1169" s="155" t="str">
        <f t="shared" si="37"/>
        <v>深圳市</v>
      </c>
      <c r="Q1169" s="155"/>
    </row>
    <row r="1170" spans="1:17" ht="22.5" x14ac:dyDescent="0.4">
      <c r="A1170" s="2" t="s">
        <v>30015</v>
      </c>
      <c r="B1170" s="2" t="s">
        <v>6913</v>
      </c>
      <c r="C1170" s="2" t="s">
        <v>0</v>
      </c>
      <c r="D1170" s="2" t="s">
        <v>6914</v>
      </c>
      <c r="E1170" s="2" t="s">
        <v>6915</v>
      </c>
      <c r="F1170" s="2" t="s">
        <v>378</v>
      </c>
      <c r="G1170" s="63">
        <v>434019954.88</v>
      </c>
      <c r="H1170" s="64">
        <v>30852114.73</v>
      </c>
      <c r="I1170" s="153">
        <v>2381</v>
      </c>
      <c r="J1170" s="2" t="s">
        <v>6916</v>
      </c>
      <c r="K1170" s="2" t="s">
        <v>6917</v>
      </c>
      <c r="L1170" s="2" t="s">
        <v>6918</v>
      </c>
      <c r="M1170" s="1">
        <f t="shared" si="36"/>
        <v>2</v>
      </c>
      <c r="N1170" s="155" t="str">
        <f>VLOOKUP(F:F,vlookup函数实操!A:B,2)</f>
        <v>行业C</v>
      </c>
      <c r="O1170" s="155" t="str">
        <f>VLOOKUP(G:G,vlookup函数实操!H$1:I$6,2)</f>
        <v>营收较高</v>
      </c>
      <c r="P1170" s="155" t="str">
        <f t="shared" si="37"/>
        <v>常州市</v>
      </c>
      <c r="Q1170" s="155"/>
    </row>
    <row r="1171" spans="1:17" ht="22.5" x14ac:dyDescent="0.4">
      <c r="A1171" s="2" t="s">
        <v>30014</v>
      </c>
      <c r="B1171" s="2" t="s">
        <v>11485</v>
      </c>
      <c r="C1171" s="2" t="s">
        <v>0</v>
      </c>
      <c r="D1171" s="2" t="s">
        <v>11486</v>
      </c>
      <c r="E1171" s="2" t="s">
        <v>11487</v>
      </c>
      <c r="F1171" s="2" t="s">
        <v>2051</v>
      </c>
      <c r="G1171" s="63">
        <v>70161169.010000005</v>
      </c>
      <c r="H1171" s="64">
        <v>-264962.75</v>
      </c>
      <c r="I1171" s="153">
        <v>486</v>
      </c>
      <c r="J1171" s="2" t="s">
        <v>11488</v>
      </c>
      <c r="K1171" s="2" t="s">
        <v>11489</v>
      </c>
      <c r="L1171" s="2" t="s">
        <v>11490</v>
      </c>
      <c r="M1171" s="1">
        <f t="shared" si="36"/>
        <v>1</v>
      </c>
      <c r="N1171" s="155" t="str">
        <f>VLOOKUP(F:F,vlookup函数实操!A:B,2)</f>
        <v>行业B</v>
      </c>
      <c r="O1171" s="155" t="str">
        <f>VLOOKUP(G:G,vlookup函数实操!H$1:I$6,2)</f>
        <v>营收正常</v>
      </c>
      <c r="P1171" s="155" t="str">
        <f t="shared" si="37"/>
        <v>上海市</v>
      </c>
      <c r="Q1171" s="155"/>
    </row>
    <row r="1172" spans="1:17" ht="22.5" x14ac:dyDescent="0.4">
      <c r="A1172" s="2" t="s">
        <v>30015</v>
      </c>
      <c r="B1172" s="2" t="s">
        <v>5826</v>
      </c>
      <c r="C1172" s="2" t="s">
        <v>0</v>
      </c>
      <c r="D1172" s="2" t="s">
        <v>5827</v>
      </c>
      <c r="E1172" s="2" t="s">
        <v>5828</v>
      </c>
      <c r="F1172" s="2" t="s">
        <v>2051</v>
      </c>
      <c r="G1172" s="63">
        <v>251561400.03999999</v>
      </c>
      <c r="H1172" s="64">
        <v>44760724.380000003</v>
      </c>
      <c r="I1172" s="153">
        <v>1774</v>
      </c>
      <c r="J1172" s="2" t="s">
        <v>5829</v>
      </c>
      <c r="K1172" s="2" t="s">
        <v>5830</v>
      </c>
      <c r="L1172" s="2" t="s">
        <v>5831</v>
      </c>
      <c r="M1172" s="1">
        <f t="shared" si="36"/>
        <v>1</v>
      </c>
      <c r="N1172" s="155" t="str">
        <f>VLOOKUP(F:F,vlookup函数实操!A:B,2)</f>
        <v>行业B</v>
      </c>
      <c r="O1172" s="155" t="str">
        <f>VLOOKUP(G:G,vlookup函数实操!H$1:I$6,2)</f>
        <v>营收较高</v>
      </c>
      <c r="P1172" s="155" t="str">
        <f t="shared" si="37"/>
        <v>厦门市</v>
      </c>
      <c r="Q1172" s="155"/>
    </row>
    <row r="1173" spans="1:17" ht="22.5" x14ac:dyDescent="0.4">
      <c r="A1173" s="2" t="s">
        <v>30014</v>
      </c>
      <c r="B1173" s="2" t="s">
        <v>6919</v>
      </c>
      <c r="C1173" s="2" t="s">
        <v>0</v>
      </c>
      <c r="D1173" s="2" t="s">
        <v>6920</v>
      </c>
      <c r="E1173" s="2" t="s">
        <v>6921</v>
      </c>
      <c r="F1173" s="2" t="s">
        <v>32</v>
      </c>
      <c r="G1173" s="63">
        <v>856361433.35000002</v>
      </c>
      <c r="H1173" s="64">
        <v>36758327.140000001</v>
      </c>
      <c r="I1173" s="153">
        <v>322</v>
      </c>
      <c r="J1173" s="2" t="s">
        <v>6922</v>
      </c>
      <c r="K1173" s="2" t="s">
        <v>6923</v>
      </c>
      <c r="L1173" s="2" t="s">
        <v>6924</v>
      </c>
      <c r="M1173" s="1">
        <f t="shared" si="36"/>
        <v>1</v>
      </c>
      <c r="N1173" s="155" t="str">
        <f>VLOOKUP(F:F,vlookup函数实操!A:B,2)</f>
        <v>行业A</v>
      </c>
      <c r="O1173" s="155" t="str">
        <f>VLOOKUP(G:G,vlookup函数实操!H$1:I$6,2)</f>
        <v>营收较高</v>
      </c>
      <c r="P1173" s="155" t="str">
        <f t="shared" si="37"/>
        <v>天津市</v>
      </c>
      <c r="Q1173" s="155"/>
    </row>
    <row r="1174" spans="1:17" x14ac:dyDescent="0.4">
      <c r="A1174" s="2" t="s">
        <v>30014</v>
      </c>
      <c r="B1174" s="2" t="s">
        <v>11491</v>
      </c>
      <c r="C1174" s="2" t="s">
        <v>0</v>
      </c>
      <c r="D1174" s="2" t="s">
        <v>11492</v>
      </c>
      <c r="E1174" s="2" t="s">
        <v>11493</v>
      </c>
      <c r="F1174" s="2" t="s">
        <v>32</v>
      </c>
      <c r="G1174" s="63">
        <v>5538237003.29</v>
      </c>
      <c r="H1174" s="64">
        <v>896204454.11000001</v>
      </c>
      <c r="I1174" s="153">
        <v>4493</v>
      </c>
      <c r="J1174" s="2" t="s">
        <v>11494</v>
      </c>
      <c r="K1174" s="2" t="s">
        <v>11495</v>
      </c>
      <c r="L1174" s="2" t="s">
        <v>11496</v>
      </c>
      <c r="M1174" s="1">
        <f t="shared" si="36"/>
        <v>1</v>
      </c>
      <c r="N1174" s="155" t="str">
        <f>VLOOKUP(F:F,vlookup函数实操!A:B,2)</f>
        <v>行业A</v>
      </c>
      <c r="O1174" s="155" t="str">
        <f>VLOOKUP(G:G,vlookup函数实操!H$1:I$6,2)</f>
        <v>营收极高</v>
      </c>
      <c r="P1174" s="155" t="str">
        <f t="shared" si="37"/>
        <v>上海市</v>
      </c>
      <c r="Q1174" s="155"/>
    </row>
    <row r="1175" spans="1:17" ht="22.5" x14ac:dyDescent="0.4">
      <c r="A1175" s="2" t="s">
        <v>30014</v>
      </c>
      <c r="B1175" s="2" t="s">
        <v>9359</v>
      </c>
      <c r="C1175" s="2" t="s">
        <v>0</v>
      </c>
      <c r="D1175" s="2" t="s">
        <v>9360</v>
      </c>
      <c r="E1175" s="2" t="s">
        <v>9361</v>
      </c>
      <c r="F1175" s="2" t="s">
        <v>110</v>
      </c>
      <c r="G1175" s="63">
        <v>104479337.72</v>
      </c>
      <c r="H1175" s="64">
        <v>-3731829.11</v>
      </c>
      <c r="I1175" s="153">
        <v>909</v>
      </c>
      <c r="J1175" s="2" t="s">
        <v>9362</v>
      </c>
      <c r="K1175" s="2" t="s">
        <v>9363</v>
      </c>
      <c r="L1175" s="2" t="s">
        <v>9364</v>
      </c>
      <c r="M1175" s="1">
        <f t="shared" si="36"/>
        <v>1</v>
      </c>
      <c r="N1175" s="155" t="str">
        <f>VLOOKUP(F:F,vlookup函数实操!A:B,2)</f>
        <v>行业C</v>
      </c>
      <c r="O1175" s="155" t="str">
        <f>VLOOKUP(G:G,vlookup函数实操!H$1:I$6,2)</f>
        <v>营收较高</v>
      </c>
      <c r="P1175" s="155" t="str">
        <f t="shared" si="37"/>
        <v>深圳市</v>
      </c>
      <c r="Q1175" s="155"/>
    </row>
    <row r="1176" spans="1:17" ht="22.5" x14ac:dyDescent="0.4">
      <c r="A1176" s="2" t="s">
        <v>30015</v>
      </c>
      <c r="B1176" s="2" t="s">
        <v>22025</v>
      </c>
      <c r="C1176" s="2" t="s">
        <v>0</v>
      </c>
      <c r="D1176" s="2" t="s">
        <v>22026</v>
      </c>
      <c r="E1176" s="2" t="s">
        <v>22027</v>
      </c>
      <c r="F1176" s="2" t="s">
        <v>171</v>
      </c>
      <c r="G1176" s="63">
        <v>330550724.83999997</v>
      </c>
      <c r="H1176" s="64">
        <v>77353394.060000002</v>
      </c>
      <c r="I1176" s="153">
        <v>643</v>
      </c>
      <c r="J1176" s="2" t="s">
        <v>22028</v>
      </c>
      <c r="K1176" s="2" t="s">
        <v>22029</v>
      </c>
      <c r="L1176" s="2" t="s">
        <v>22030</v>
      </c>
      <c r="M1176" s="1">
        <f t="shared" si="36"/>
        <v>3</v>
      </c>
      <c r="N1176" s="155" t="str">
        <f>VLOOKUP(F:F,vlookup函数实操!A:B,2)</f>
        <v>行业A</v>
      </c>
      <c r="O1176" s="155" t="str">
        <f>VLOOKUP(G:G,vlookup函数实操!H$1:I$6,2)</f>
        <v>营收较高</v>
      </c>
      <c r="P1176" s="155" t="str">
        <f t="shared" si="37"/>
        <v>杭州市</v>
      </c>
      <c r="Q1176" s="155"/>
    </row>
    <row r="1177" spans="1:17" ht="22.5" x14ac:dyDescent="0.4">
      <c r="A1177" s="2" t="s">
        <v>30013</v>
      </c>
      <c r="B1177" s="2" t="s">
        <v>6317</v>
      </c>
      <c r="C1177" s="2" t="s">
        <v>0</v>
      </c>
      <c r="D1177" s="2" t="s">
        <v>6318</v>
      </c>
      <c r="E1177" s="2" t="s">
        <v>6319</v>
      </c>
      <c r="F1177" s="2" t="s">
        <v>206</v>
      </c>
      <c r="G1177" s="63">
        <v>6360642.21</v>
      </c>
      <c r="H1177" s="64">
        <v>-32248909.350000001</v>
      </c>
      <c r="I1177" s="153">
        <v>233</v>
      </c>
      <c r="J1177" s="2" t="s">
        <v>6320</v>
      </c>
      <c r="K1177" s="2" t="s">
        <v>6321</v>
      </c>
      <c r="L1177" s="2" t="s">
        <v>6322</v>
      </c>
      <c r="M1177" s="1">
        <f t="shared" si="36"/>
        <v>1</v>
      </c>
      <c r="N1177" s="155" t="str">
        <f>VLOOKUP(F:F,vlookup函数实操!A:B,2)</f>
        <v>行业C</v>
      </c>
      <c r="O1177" s="155" t="str">
        <f>VLOOKUP(G:G,vlookup函数实操!H$1:I$6,2)</f>
        <v>营收较低</v>
      </c>
      <c r="P1177" s="155" t="str">
        <f t="shared" si="37"/>
        <v>武汉市</v>
      </c>
      <c r="Q1177" s="155"/>
    </row>
    <row r="1178" spans="1:17" ht="22.5" x14ac:dyDescent="0.4">
      <c r="A1178" s="2" t="s">
        <v>30015</v>
      </c>
      <c r="B1178" s="2" t="s">
        <v>2783</v>
      </c>
      <c r="C1178" s="2" t="s">
        <v>0</v>
      </c>
      <c r="D1178" s="2" t="s">
        <v>2784</v>
      </c>
      <c r="E1178" s="2" t="s">
        <v>2785</v>
      </c>
      <c r="F1178" s="2" t="s">
        <v>523</v>
      </c>
      <c r="G1178" s="63">
        <v>170869504.09999999</v>
      </c>
      <c r="H1178" s="64">
        <v>10875284.4</v>
      </c>
      <c r="I1178" s="153">
        <v>753</v>
      </c>
      <c r="J1178" s="2" t="s">
        <v>2786</v>
      </c>
      <c r="K1178" s="2" t="s">
        <v>2787</v>
      </c>
      <c r="L1178" s="2" t="s">
        <v>2788</v>
      </c>
      <c r="M1178" s="1">
        <f t="shared" si="36"/>
        <v>2</v>
      </c>
      <c r="N1178" s="155" t="str">
        <f>VLOOKUP(F:F,vlookup函数实操!A:B,2)</f>
        <v>行业E</v>
      </c>
      <c r="O1178" s="155" t="str">
        <f>VLOOKUP(G:G,vlookup函数实操!H$1:I$6,2)</f>
        <v>营收较高</v>
      </c>
      <c r="P1178" s="155" t="str">
        <f t="shared" si="37"/>
        <v>杭州市</v>
      </c>
      <c r="Q1178" s="155"/>
    </row>
    <row r="1179" spans="1:17" ht="22.5" x14ac:dyDescent="0.4">
      <c r="A1179" s="2" t="s">
        <v>30014</v>
      </c>
      <c r="B1179" s="2" t="s">
        <v>6925</v>
      </c>
      <c r="C1179" s="2" t="s">
        <v>0</v>
      </c>
      <c r="D1179" s="2" t="s">
        <v>6926</v>
      </c>
      <c r="E1179" s="2" t="s">
        <v>6927</v>
      </c>
      <c r="F1179" s="2" t="s">
        <v>171</v>
      </c>
      <c r="G1179" s="63">
        <v>329050845.95999998</v>
      </c>
      <c r="H1179" s="64">
        <v>14849065.050000001</v>
      </c>
      <c r="I1179" s="153">
        <v>936</v>
      </c>
      <c r="J1179" s="2" t="s">
        <v>6928</v>
      </c>
      <c r="K1179" s="2" t="s">
        <v>6929</v>
      </c>
      <c r="L1179" s="2" t="s">
        <v>6930</v>
      </c>
      <c r="M1179" s="1">
        <f t="shared" si="36"/>
        <v>1</v>
      </c>
      <c r="N1179" s="155" t="str">
        <f>VLOOKUP(F:F,vlookup函数实操!A:B,2)</f>
        <v>行业A</v>
      </c>
      <c r="O1179" s="155" t="str">
        <f>VLOOKUP(G:G,vlookup函数实操!H$1:I$6,2)</f>
        <v>营收较高</v>
      </c>
      <c r="P1179" s="155" t="str">
        <f t="shared" si="37"/>
        <v>镇江市</v>
      </c>
      <c r="Q1179" s="155"/>
    </row>
    <row r="1180" spans="1:17" x14ac:dyDescent="0.4">
      <c r="A1180" s="2" t="s">
        <v>30015</v>
      </c>
      <c r="B1180" s="2" t="s">
        <v>6590</v>
      </c>
      <c r="C1180" s="2" t="s">
        <v>0</v>
      </c>
      <c r="D1180" s="2" t="s">
        <v>6591</v>
      </c>
      <c r="E1180" s="2" t="s">
        <v>6592</v>
      </c>
      <c r="F1180" s="2" t="s">
        <v>74</v>
      </c>
      <c r="G1180" s="63">
        <v>221987126.49000001</v>
      </c>
      <c r="H1180" s="64">
        <v>16219846.16</v>
      </c>
      <c r="I1180" s="153">
        <v>734</v>
      </c>
      <c r="J1180" s="2" t="s">
        <v>6593</v>
      </c>
      <c r="K1180" s="2" t="s">
        <v>6594</v>
      </c>
      <c r="L1180" s="2" t="s">
        <v>6595</v>
      </c>
      <c r="M1180" s="1">
        <f t="shared" si="36"/>
        <v>1</v>
      </c>
      <c r="N1180" s="155" t="str">
        <f>VLOOKUP(F:F,vlookup函数实操!A:B,2)</f>
        <v>行业D</v>
      </c>
      <c r="O1180" s="155" t="str">
        <f>VLOOKUP(G:G,vlookup函数实操!H$1:I$6,2)</f>
        <v>营收较高</v>
      </c>
      <c r="P1180" s="155" t="str">
        <f t="shared" si="37"/>
        <v>无锡市</v>
      </c>
      <c r="Q1180" s="155"/>
    </row>
    <row r="1181" spans="1:17" ht="22.5" x14ac:dyDescent="0.4">
      <c r="A1181" s="2" t="s">
        <v>30014</v>
      </c>
      <c r="B1181" s="2" t="s">
        <v>6931</v>
      </c>
      <c r="C1181" s="2" t="s">
        <v>0</v>
      </c>
      <c r="D1181" s="2" t="s">
        <v>6932</v>
      </c>
      <c r="E1181" s="2" t="s">
        <v>6933</v>
      </c>
      <c r="F1181" s="2" t="s">
        <v>163</v>
      </c>
      <c r="G1181" s="63">
        <v>376812505.38999999</v>
      </c>
      <c r="H1181" s="64">
        <v>65093865.829999998</v>
      </c>
      <c r="I1181" s="153">
        <v>737</v>
      </c>
      <c r="J1181" s="2" t="s">
        <v>6934</v>
      </c>
      <c r="K1181" s="2" t="s">
        <v>6935</v>
      </c>
      <c r="L1181" s="2" t="s">
        <v>6936</v>
      </c>
      <c r="M1181" s="1">
        <f t="shared" si="36"/>
        <v>1</v>
      </c>
      <c r="N1181" s="155" t="str">
        <f>VLOOKUP(F:F,vlookup函数实操!A:B,2)</f>
        <v>行业D</v>
      </c>
      <c r="O1181" s="155" t="str">
        <f>VLOOKUP(G:G,vlookup函数实操!H$1:I$6,2)</f>
        <v>营收较高</v>
      </c>
      <c r="P1181" s="155" t="str">
        <f t="shared" si="37"/>
        <v>长沙市</v>
      </c>
      <c r="Q1181" s="155"/>
    </row>
    <row r="1182" spans="1:17" ht="22.5" x14ac:dyDescent="0.4">
      <c r="A1182" s="2" t="s">
        <v>30014</v>
      </c>
      <c r="B1182" s="2" t="s">
        <v>11502</v>
      </c>
      <c r="C1182" s="2" t="s">
        <v>0</v>
      </c>
      <c r="D1182" s="2" t="s">
        <v>11503</v>
      </c>
      <c r="E1182" s="2" t="s">
        <v>11504</v>
      </c>
      <c r="F1182" s="2" t="s">
        <v>54</v>
      </c>
      <c r="G1182" s="63">
        <v>110569188.37</v>
      </c>
      <c r="H1182" s="64">
        <v>-54829082.710000001</v>
      </c>
      <c r="I1182" s="153">
        <v>2152</v>
      </c>
      <c r="J1182" s="2" t="s">
        <v>11505</v>
      </c>
      <c r="K1182" s="2" t="s">
        <v>11506</v>
      </c>
      <c r="L1182" s="2" t="s">
        <v>11507</v>
      </c>
      <c r="M1182" s="1">
        <f t="shared" si="36"/>
        <v>1</v>
      </c>
      <c r="N1182" s="155" t="str">
        <f>VLOOKUP(F:F,vlookup函数实操!A:B,2)</f>
        <v>行业E</v>
      </c>
      <c r="O1182" s="155" t="str">
        <f>VLOOKUP(G:G,vlookup函数实操!H$1:I$6,2)</f>
        <v>营收较高</v>
      </c>
      <c r="P1182" s="155" t="str">
        <f t="shared" si="37"/>
        <v>上海市</v>
      </c>
      <c r="Q1182" s="155"/>
    </row>
    <row r="1183" spans="1:17" ht="22.5" x14ac:dyDescent="0.4">
      <c r="A1183" s="2" t="s">
        <v>30013</v>
      </c>
      <c r="B1183" s="2" t="s">
        <v>11508</v>
      </c>
      <c r="C1183" s="2" t="s">
        <v>0</v>
      </c>
      <c r="D1183" s="2" t="s">
        <v>11509</v>
      </c>
      <c r="E1183" s="2" t="s">
        <v>11510</v>
      </c>
      <c r="F1183" s="2" t="s">
        <v>391</v>
      </c>
      <c r="G1183" s="63">
        <v>52172352.579999998</v>
      </c>
      <c r="H1183" s="64">
        <v>6579804.5700000003</v>
      </c>
      <c r="I1183" s="153">
        <v>344</v>
      </c>
      <c r="J1183" s="2" t="s">
        <v>11511</v>
      </c>
      <c r="K1183" s="2" t="s">
        <v>11512</v>
      </c>
      <c r="L1183" s="2" t="s">
        <v>11513</v>
      </c>
      <c r="M1183" s="1">
        <f t="shared" si="36"/>
        <v>2</v>
      </c>
      <c r="N1183" s="155" t="str">
        <f>VLOOKUP(F:F,vlookup函数实操!A:B,2)</f>
        <v>行业E</v>
      </c>
      <c r="O1183" s="155" t="str">
        <f>VLOOKUP(G:G,vlookup函数实操!H$1:I$6,2)</f>
        <v>营收正常</v>
      </c>
      <c r="P1183" s="155" t="str">
        <f t="shared" si="37"/>
        <v>上海市</v>
      </c>
      <c r="Q1183" s="155"/>
    </row>
    <row r="1184" spans="1:17" x14ac:dyDescent="0.4">
      <c r="A1184" s="2" t="s">
        <v>30014</v>
      </c>
      <c r="B1184" s="2" t="s">
        <v>6937</v>
      </c>
      <c r="C1184" s="2" t="s">
        <v>0</v>
      </c>
      <c r="D1184" s="2" t="s">
        <v>6938</v>
      </c>
      <c r="E1184" s="2" t="s">
        <v>6939</v>
      </c>
      <c r="F1184" s="2" t="s">
        <v>453</v>
      </c>
      <c r="G1184" s="63">
        <v>142298033.94999999</v>
      </c>
      <c r="H1184" s="64">
        <v>9053891.6899999995</v>
      </c>
      <c r="I1184" s="153">
        <v>887</v>
      </c>
      <c r="J1184" s="2" t="s">
        <v>6940</v>
      </c>
      <c r="K1184" s="2" t="s">
        <v>6941</v>
      </c>
      <c r="L1184" s="2" t="s">
        <v>6942</v>
      </c>
      <c r="M1184" s="1">
        <f t="shared" si="36"/>
        <v>1</v>
      </c>
      <c r="N1184" s="155" t="str">
        <f>VLOOKUP(F:F,vlookup函数实操!A:B,2)</f>
        <v>行业E</v>
      </c>
      <c r="O1184" s="155" t="str">
        <f>VLOOKUP(G:G,vlookup函数实操!H$1:I$6,2)</f>
        <v>营收较高</v>
      </c>
      <c r="P1184" s="155" t="str">
        <f t="shared" si="37"/>
        <v>烟台市</v>
      </c>
      <c r="Q1184" s="155"/>
    </row>
    <row r="1185" spans="1:17" ht="22.5" x14ac:dyDescent="0.4">
      <c r="A1185" s="2" t="s">
        <v>30015</v>
      </c>
      <c r="B1185" s="2" t="s">
        <v>6955</v>
      </c>
      <c r="C1185" s="2" t="s">
        <v>0</v>
      </c>
      <c r="D1185" s="2" t="s">
        <v>6956</v>
      </c>
      <c r="E1185" s="2" t="s">
        <v>6957</v>
      </c>
      <c r="F1185" s="2" t="s">
        <v>54</v>
      </c>
      <c r="G1185" s="63">
        <v>525750123.11000001</v>
      </c>
      <c r="H1185" s="64">
        <v>61830661.210000001</v>
      </c>
      <c r="I1185" s="153">
        <v>2226</v>
      </c>
      <c r="J1185" s="2" t="s">
        <v>6958</v>
      </c>
      <c r="K1185" s="2" t="s">
        <v>6959</v>
      </c>
      <c r="L1185" s="2" t="s">
        <v>6960</v>
      </c>
      <c r="M1185" s="1">
        <f t="shared" si="36"/>
        <v>3</v>
      </c>
      <c r="N1185" s="155" t="str">
        <f>VLOOKUP(F:F,vlookup函数实操!A:B,2)</f>
        <v>行业E</v>
      </c>
      <c r="O1185" s="155" t="str">
        <f>VLOOKUP(G:G,vlookup函数实操!H$1:I$6,2)</f>
        <v>营收较高</v>
      </c>
      <c r="P1185" s="155" t="str">
        <f t="shared" si="37"/>
        <v>威海市</v>
      </c>
      <c r="Q1185" s="155"/>
    </row>
    <row r="1186" spans="1:17" ht="22.5" x14ac:dyDescent="0.4">
      <c r="A1186" s="2" t="s">
        <v>30014</v>
      </c>
      <c r="B1186" s="2" t="s">
        <v>13220</v>
      </c>
      <c r="C1186" s="2" t="s">
        <v>0</v>
      </c>
      <c r="D1186" s="2" t="s">
        <v>13221</v>
      </c>
      <c r="E1186" s="2" t="s">
        <v>13222</v>
      </c>
      <c r="F1186" s="2" t="s">
        <v>156</v>
      </c>
      <c r="G1186" s="63">
        <v>339787138.24000001</v>
      </c>
      <c r="H1186" s="64">
        <v>97884290.180000007</v>
      </c>
      <c r="I1186" s="153">
        <v>2022</v>
      </c>
      <c r="J1186" s="2" t="s">
        <v>13223</v>
      </c>
      <c r="K1186" s="2" t="s">
        <v>13224</v>
      </c>
      <c r="L1186" s="2" t="s">
        <v>13225</v>
      </c>
      <c r="M1186" s="1">
        <f t="shared" si="36"/>
        <v>1</v>
      </c>
      <c r="N1186" s="155" t="str">
        <f>VLOOKUP(F:F,vlookup函数实操!A:B,2)</f>
        <v>行业E</v>
      </c>
      <c r="O1186" s="155" t="str">
        <f>VLOOKUP(G:G,vlookup函数实操!H$1:I$6,2)</f>
        <v>营收较高</v>
      </c>
      <c r="P1186" s="155" t="str">
        <f t="shared" si="37"/>
        <v>威海市</v>
      </c>
      <c r="Q1186" s="155"/>
    </row>
    <row r="1187" spans="1:17" ht="22.5" x14ac:dyDescent="0.4">
      <c r="A1187" s="2" t="s">
        <v>30015</v>
      </c>
      <c r="B1187" s="2" t="s">
        <v>6596</v>
      </c>
      <c r="C1187" s="2" t="s">
        <v>0</v>
      </c>
      <c r="D1187" s="2" t="s">
        <v>6597</v>
      </c>
      <c r="E1187" s="2" t="s">
        <v>6598</v>
      </c>
      <c r="F1187" s="2" t="s">
        <v>74</v>
      </c>
      <c r="G1187" s="63">
        <v>4342868639.8699999</v>
      </c>
      <c r="H1187" s="64">
        <v>736499266.15999997</v>
      </c>
      <c r="I1187" s="153">
        <v>5340</v>
      </c>
      <c r="J1187" s="2" t="s">
        <v>6599</v>
      </c>
      <c r="K1187" s="2" t="s">
        <v>6600</v>
      </c>
      <c r="L1187" s="2" t="s">
        <v>6601</v>
      </c>
      <c r="M1187" s="1">
        <f t="shared" si="36"/>
        <v>2</v>
      </c>
      <c r="N1187" s="155" t="str">
        <f>VLOOKUP(F:F,vlookup函数实操!A:B,2)</f>
        <v>行业D</v>
      </c>
      <c r="O1187" s="155" t="str">
        <f>VLOOKUP(G:G,vlookup函数实操!H$1:I$6,2)</f>
        <v>营收极高</v>
      </c>
      <c r="P1187" s="155" t="str">
        <f t="shared" si="37"/>
        <v>无锡市</v>
      </c>
      <c r="Q1187" s="155"/>
    </row>
    <row r="1188" spans="1:17" ht="22.5" x14ac:dyDescent="0.4">
      <c r="A1188" s="2" t="s">
        <v>30014</v>
      </c>
      <c r="B1188" s="2" t="s">
        <v>15587</v>
      </c>
      <c r="C1188" s="2" t="s">
        <v>0</v>
      </c>
      <c r="D1188" s="2" t="s">
        <v>15588</v>
      </c>
      <c r="E1188" s="2" t="s">
        <v>15589</v>
      </c>
      <c r="F1188" s="2" t="s">
        <v>110</v>
      </c>
      <c r="G1188" s="63">
        <v>290586279.27999997</v>
      </c>
      <c r="H1188" s="64">
        <v>27529731.109999999</v>
      </c>
      <c r="I1188" s="153">
        <v>615</v>
      </c>
      <c r="J1188" s="2" t="s">
        <v>15590</v>
      </c>
      <c r="K1188" s="2" t="s">
        <v>15591</v>
      </c>
      <c r="L1188" s="2" t="s">
        <v>15592</v>
      </c>
      <c r="M1188" s="1">
        <f t="shared" si="36"/>
        <v>1</v>
      </c>
      <c r="N1188" s="155" t="str">
        <f>VLOOKUP(F:F,vlookup函数实操!A:B,2)</f>
        <v>行业C</v>
      </c>
      <c r="O1188" s="155" t="str">
        <f>VLOOKUP(G:G,vlookup函数实操!H$1:I$6,2)</f>
        <v>营收较高</v>
      </c>
      <c r="P1188" s="155" t="str">
        <f t="shared" si="37"/>
        <v>南京市</v>
      </c>
      <c r="Q1188" s="155"/>
    </row>
    <row r="1189" spans="1:17" ht="22.5" x14ac:dyDescent="0.4">
      <c r="A1189" s="2" t="s">
        <v>30015</v>
      </c>
      <c r="B1189" s="2" t="s">
        <v>11514</v>
      </c>
      <c r="C1189" s="2" t="s">
        <v>0</v>
      </c>
      <c r="D1189" s="2" t="s">
        <v>11515</v>
      </c>
      <c r="E1189" s="2" t="s">
        <v>11516</v>
      </c>
      <c r="F1189" s="2" t="s">
        <v>523</v>
      </c>
      <c r="G1189" s="63">
        <v>31368653.23</v>
      </c>
      <c r="H1189" s="64">
        <v>-2229455.04</v>
      </c>
      <c r="I1189" s="153">
        <v>340</v>
      </c>
      <c r="J1189" s="2" t="s">
        <v>11517</v>
      </c>
      <c r="K1189" s="2" t="s">
        <v>11518</v>
      </c>
      <c r="L1189" s="2" t="s">
        <v>11519</v>
      </c>
      <c r="M1189" s="1">
        <f t="shared" si="36"/>
        <v>1</v>
      </c>
      <c r="N1189" s="155" t="str">
        <f>VLOOKUP(F:F,vlookup函数实操!A:B,2)</f>
        <v>行业E</v>
      </c>
      <c r="O1189" s="155" t="str">
        <f>VLOOKUP(G:G,vlookup函数实操!H$1:I$6,2)</f>
        <v>营收正常</v>
      </c>
      <c r="P1189" s="155" t="str">
        <f t="shared" si="37"/>
        <v>上海市</v>
      </c>
      <c r="Q1189" s="155"/>
    </row>
    <row r="1190" spans="1:17" ht="22.5" x14ac:dyDescent="0.4">
      <c r="A1190" s="2" t="s">
        <v>30014</v>
      </c>
      <c r="B1190" s="2" t="s">
        <v>22804</v>
      </c>
      <c r="C1190" s="2" t="s">
        <v>0</v>
      </c>
      <c r="D1190" s="2" t="s">
        <v>22805</v>
      </c>
      <c r="E1190" s="2" t="s">
        <v>22806</v>
      </c>
      <c r="F1190" s="2" t="s">
        <v>74</v>
      </c>
      <c r="G1190" s="63">
        <v>11981796.01</v>
      </c>
      <c r="H1190" s="64">
        <v>696829.8</v>
      </c>
      <c r="I1190" s="153">
        <v>220</v>
      </c>
      <c r="J1190" s="2" t="s">
        <v>22807</v>
      </c>
      <c r="K1190" s="2" t="s">
        <v>22808</v>
      </c>
      <c r="L1190" s="2" t="s">
        <v>22809</v>
      </c>
      <c r="M1190" s="1">
        <f t="shared" si="36"/>
        <v>2</v>
      </c>
      <c r="N1190" s="155" t="str">
        <f>VLOOKUP(F:F,vlookup函数实操!A:B,2)</f>
        <v>行业D</v>
      </c>
      <c r="O1190" s="155" t="str">
        <f>VLOOKUP(G:G,vlookup函数实操!H$1:I$6,2)</f>
        <v>营收正常</v>
      </c>
      <c r="P1190" s="155" t="str">
        <f t="shared" si="37"/>
        <v>哈尔滨市</v>
      </c>
      <c r="Q1190" s="155"/>
    </row>
    <row r="1191" spans="1:17" ht="22.5" x14ac:dyDescent="0.4">
      <c r="A1191" s="2" t="s">
        <v>30015</v>
      </c>
      <c r="B1191" s="2" t="s">
        <v>6979</v>
      </c>
      <c r="C1191" s="2" t="s">
        <v>0</v>
      </c>
      <c r="D1191" s="2" t="s">
        <v>6980</v>
      </c>
      <c r="E1191" s="2" t="s">
        <v>6981</v>
      </c>
      <c r="F1191" s="2" t="s">
        <v>206</v>
      </c>
      <c r="G1191" s="63">
        <v>128954548.09</v>
      </c>
      <c r="H1191" s="64">
        <v>14785916.35</v>
      </c>
      <c r="I1191" s="153">
        <v>834</v>
      </c>
      <c r="J1191" s="2" t="s">
        <v>6982</v>
      </c>
      <c r="K1191" s="2" t="s">
        <v>6983</v>
      </c>
      <c r="L1191" s="2" t="s">
        <v>6984</v>
      </c>
      <c r="M1191" s="1">
        <f t="shared" si="36"/>
        <v>1</v>
      </c>
      <c r="N1191" s="155" t="str">
        <f>VLOOKUP(F:F,vlookup函数实操!A:B,2)</f>
        <v>行业C</v>
      </c>
      <c r="O1191" s="155" t="str">
        <f>VLOOKUP(G:G,vlookup函数实操!H$1:I$6,2)</f>
        <v>营收较高</v>
      </c>
      <c r="P1191" s="155" t="str">
        <f t="shared" si="37"/>
        <v>广州市</v>
      </c>
      <c r="Q1191" s="155"/>
    </row>
    <row r="1192" spans="1:17" ht="22.5" x14ac:dyDescent="0.4">
      <c r="A1192" s="2" t="s">
        <v>30013</v>
      </c>
      <c r="B1192" s="2" t="s">
        <v>18607</v>
      </c>
      <c r="C1192" s="2" t="s">
        <v>0</v>
      </c>
      <c r="D1192" s="2" t="s">
        <v>18608</v>
      </c>
      <c r="E1192" s="2" t="s">
        <v>18609</v>
      </c>
      <c r="F1192" s="2" t="s">
        <v>54</v>
      </c>
      <c r="G1192" s="63">
        <v>64968547.780000001</v>
      </c>
      <c r="H1192" s="64">
        <v>7704735.0199999996</v>
      </c>
      <c r="I1192" s="153">
        <v>461</v>
      </c>
      <c r="J1192" s="2" t="s">
        <v>18610</v>
      </c>
      <c r="K1192" s="2" t="s">
        <v>18611</v>
      </c>
      <c r="L1192" s="2" t="s">
        <v>18612</v>
      </c>
      <c r="M1192" s="1">
        <f t="shared" si="36"/>
        <v>2</v>
      </c>
      <c r="N1192" s="155" t="str">
        <f>VLOOKUP(F:F,vlookup函数实操!A:B,2)</f>
        <v>行业E</v>
      </c>
      <c r="O1192" s="155" t="str">
        <f>VLOOKUP(G:G,vlookup函数实操!H$1:I$6,2)</f>
        <v>营收正常</v>
      </c>
      <c r="P1192" s="155" t="str">
        <f t="shared" si="37"/>
        <v>淮安市</v>
      </c>
      <c r="Q1192" s="155"/>
    </row>
    <row r="1193" spans="1:17" ht="22.5" x14ac:dyDescent="0.4">
      <c r="A1193" s="2" t="s">
        <v>30014</v>
      </c>
      <c r="B1193" s="2" t="s">
        <v>14301</v>
      </c>
      <c r="C1193" s="2" t="s">
        <v>0</v>
      </c>
      <c r="D1193" s="2" t="s">
        <v>14302</v>
      </c>
      <c r="E1193" s="2" t="s">
        <v>14303</v>
      </c>
      <c r="F1193" s="2" t="s">
        <v>213</v>
      </c>
      <c r="G1193" s="63">
        <v>75833115.620000005</v>
      </c>
      <c r="H1193" s="64">
        <v>-54232764.780000001</v>
      </c>
      <c r="I1193" s="153">
        <v>2309</v>
      </c>
      <c r="J1193" s="2" t="s">
        <v>14304</v>
      </c>
      <c r="K1193" s="2" t="s">
        <v>14305</v>
      </c>
      <c r="L1193" s="2" t="s">
        <v>14306</v>
      </c>
      <c r="M1193" s="1">
        <f t="shared" si="36"/>
        <v>3</v>
      </c>
      <c r="N1193" s="155" t="str">
        <f>VLOOKUP(F:F,vlookup函数实操!A:B,2)</f>
        <v>行业A</v>
      </c>
      <c r="O1193" s="155" t="str">
        <f>VLOOKUP(G:G,vlookup函数实操!H$1:I$6,2)</f>
        <v>营收正常</v>
      </c>
      <c r="P1193" s="155" t="str">
        <f t="shared" si="37"/>
        <v>青岛市</v>
      </c>
      <c r="Q1193" s="155"/>
    </row>
    <row r="1194" spans="1:17" ht="22.5" x14ac:dyDescent="0.4">
      <c r="A1194" s="2" t="s">
        <v>30014</v>
      </c>
      <c r="B1194" s="2" t="s">
        <v>341</v>
      </c>
      <c r="C1194" s="2" t="s">
        <v>0</v>
      </c>
      <c r="D1194" s="2" t="s">
        <v>342</v>
      </c>
      <c r="E1194" s="2" t="s">
        <v>343</v>
      </c>
      <c r="F1194" s="2" t="s">
        <v>171</v>
      </c>
      <c r="G1194" s="63">
        <v>386587330.60000002</v>
      </c>
      <c r="H1194" s="64">
        <v>36643368.920000002</v>
      </c>
      <c r="I1194" s="153">
        <v>1051</v>
      </c>
      <c r="J1194" s="2" t="s">
        <v>344</v>
      </c>
      <c r="K1194" s="2" t="s">
        <v>345</v>
      </c>
      <c r="L1194" s="2" t="s">
        <v>346</v>
      </c>
      <c r="M1194" s="1">
        <f t="shared" si="36"/>
        <v>1</v>
      </c>
      <c r="N1194" s="155" t="str">
        <f>VLOOKUP(F:F,vlookup函数实操!A:B,2)</f>
        <v>行业A</v>
      </c>
      <c r="O1194" s="155" t="str">
        <f>VLOOKUP(G:G,vlookup函数实操!H$1:I$6,2)</f>
        <v>营收较高</v>
      </c>
      <c r="P1194" s="155" t="str">
        <f t="shared" si="37"/>
        <v>重庆市</v>
      </c>
      <c r="Q1194" s="155"/>
    </row>
    <row r="1195" spans="1:17" ht="22.5" x14ac:dyDescent="0.4">
      <c r="A1195" s="2" t="s">
        <v>30015</v>
      </c>
      <c r="B1195" s="2" t="s">
        <v>6985</v>
      </c>
      <c r="C1195" s="2" t="s">
        <v>0</v>
      </c>
      <c r="D1195" s="2" t="s">
        <v>6986</v>
      </c>
      <c r="E1195" s="2" t="s">
        <v>6987</v>
      </c>
      <c r="F1195" s="2" t="s">
        <v>378</v>
      </c>
      <c r="G1195" s="63">
        <v>659965846.5</v>
      </c>
      <c r="H1195" s="64">
        <v>168930184.30000001</v>
      </c>
      <c r="I1195" s="153">
        <v>2134</v>
      </c>
      <c r="J1195" s="2" t="s">
        <v>6988</v>
      </c>
      <c r="K1195" s="2" t="s">
        <v>6989</v>
      </c>
      <c r="L1195" s="2" t="s">
        <v>6990</v>
      </c>
      <c r="M1195" s="1">
        <f t="shared" si="36"/>
        <v>2</v>
      </c>
      <c r="N1195" s="155" t="str">
        <f>VLOOKUP(F:F,vlookup函数实操!A:B,2)</f>
        <v>行业C</v>
      </c>
      <c r="O1195" s="155" t="str">
        <f>VLOOKUP(G:G,vlookup函数实操!H$1:I$6,2)</f>
        <v>营收较高</v>
      </c>
      <c r="P1195" s="155" t="str">
        <f t="shared" si="37"/>
        <v>湖州市</v>
      </c>
      <c r="Q1195" s="155"/>
    </row>
    <row r="1196" spans="1:17" ht="22.5" x14ac:dyDescent="0.4">
      <c r="A1196" s="2" t="s">
        <v>30015</v>
      </c>
      <c r="B1196" s="2" t="s">
        <v>6991</v>
      </c>
      <c r="C1196" s="2" t="s">
        <v>0</v>
      </c>
      <c r="D1196" s="2" t="s">
        <v>6992</v>
      </c>
      <c r="E1196" s="2" t="s">
        <v>6993</v>
      </c>
      <c r="F1196" s="2" t="s">
        <v>40</v>
      </c>
      <c r="G1196" s="63">
        <v>1231838078.5999999</v>
      </c>
      <c r="H1196" s="64">
        <v>51563996.909999996</v>
      </c>
      <c r="I1196" s="153">
        <v>2397</v>
      </c>
      <c r="J1196" s="2" t="s">
        <v>6994</v>
      </c>
      <c r="K1196" s="2" t="s">
        <v>6995</v>
      </c>
      <c r="L1196" s="2" t="s">
        <v>6996</v>
      </c>
      <c r="M1196" s="1">
        <f t="shared" si="36"/>
        <v>1</v>
      </c>
      <c r="N1196" s="155" t="str">
        <f>VLOOKUP(F:F,vlookup函数实操!A:B,2)</f>
        <v>行业C</v>
      </c>
      <c r="O1196" s="155" t="str">
        <f>VLOOKUP(G:G,vlookup函数实操!H$1:I$6,2)</f>
        <v>营收极高</v>
      </c>
      <c r="P1196" s="155" t="str">
        <f t="shared" si="37"/>
        <v>上海市</v>
      </c>
      <c r="Q1196" s="155"/>
    </row>
    <row r="1197" spans="1:17" ht="22.5" x14ac:dyDescent="0.4">
      <c r="A1197" s="2" t="s">
        <v>30014</v>
      </c>
      <c r="B1197" s="2" t="s">
        <v>11520</v>
      </c>
      <c r="C1197" s="2" t="s">
        <v>0</v>
      </c>
      <c r="D1197" s="2" t="s">
        <v>11521</v>
      </c>
      <c r="E1197" s="2" t="s">
        <v>11522</v>
      </c>
      <c r="F1197" s="2" t="s">
        <v>40</v>
      </c>
      <c r="G1197" s="63">
        <v>97065965.200000003</v>
      </c>
      <c r="H1197" s="64">
        <v>24402383.629999999</v>
      </c>
      <c r="I1197" s="153">
        <v>1460</v>
      </c>
      <c r="J1197" s="2" t="s">
        <v>11523</v>
      </c>
      <c r="K1197" s="2" t="s">
        <v>11524</v>
      </c>
      <c r="L1197" s="2" t="s">
        <v>11525</v>
      </c>
      <c r="M1197" s="1">
        <f t="shared" si="36"/>
        <v>2</v>
      </c>
      <c r="N1197" s="155" t="str">
        <f>VLOOKUP(F:F,vlookup函数实操!A:B,2)</f>
        <v>行业C</v>
      </c>
      <c r="O1197" s="155" t="str">
        <f>VLOOKUP(G:G,vlookup函数实操!H$1:I$6,2)</f>
        <v>营收正常</v>
      </c>
      <c r="P1197" s="155" t="str">
        <f t="shared" si="37"/>
        <v>上海市</v>
      </c>
      <c r="Q1197" s="155"/>
    </row>
    <row r="1198" spans="1:17" ht="22.5" x14ac:dyDescent="0.4">
      <c r="A1198" s="2" t="s">
        <v>30015</v>
      </c>
      <c r="B1198" s="2" t="s">
        <v>9365</v>
      </c>
      <c r="C1198" s="2" t="s">
        <v>0</v>
      </c>
      <c r="D1198" s="2" t="s">
        <v>9366</v>
      </c>
      <c r="E1198" s="2" t="s">
        <v>9367</v>
      </c>
      <c r="F1198" s="2" t="s">
        <v>67</v>
      </c>
      <c r="G1198" s="63">
        <v>355182119.47000003</v>
      </c>
      <c r="H1198" s="64">
        <v>40755806.32</v>
      </c>
      <c r="I1198" s="153">
        <v>2228</v>
      </c>
      <c r="J1198" s="2" t="s">
        <v>9368</v>
      </c>
      <c r="K1198" s="2" t="s">
        <v>9369</v>
      </c>
      <c r="L1198" s="2" t="s">
        <v>9370</v>
      </c>
      <c r="M1198" s="1">
        <f t="shared" si="36"/>
        <v>1</v>
      </c>
      <c r="N1198" s="155" t="str">
        <f>VLOOKUP(F:F,vlookup函数实操!A:B,2)</f>
        <v>行业A</v>
      </c>
      <c r="O1198" s="155" t="str">
        <f>VLOOKUP(G:G,vlookup函数实操!H$1:I$6,2)</f>
        <v>营收较高</v>
      </c>
      <c r="P1198" s="155" t="str">
        <f t="shared" si="37"/>
        <v>深圳市</v>
      </c>
      <c r="Q1198" s="155"/>
    </row>
    <row r="1199" spans="1:17" ht="22.5" x14ac:dyDescent="0.4">
      <c r="A1199" s="2" t="s">
        <v>30014</v>
      </c>
      <c r="B1199" s="2" t="s">
        <v>6997</v>
      </c>
      <c r="C1199" s="2" t="s">
        <v>0</v>
      </c>
      <c r="D1199" s="2" t="s">
        <v>6998</v>
      </c>
      <c r="E1199" s="2" t="s">
        <v>6999</v>
      </c>
      <c r="F1199" s="2" t="s">
        <v>285</v>
      </c>
      <c r="G1199" s="63">
        <v>353731783.25</v>
      </c>
      <c r="H1199" s="64">
        <v>-6828849.79</v>
      </c>
      <c r="I1199" s="153">
        <v>4739</v>
      </c>
      <c r="J1199" s="2" t="s">
        <v>7000</v>
      </c>
      <c r="K1199" s="2" t="s">
        <v>7001</v>
      </c>
      <c r="L1199" s="2" t="s">
        <v>7002</v>
      </c>
      <c r="M1199" s="1">
        <f t="shared" si="36"/>
        <v>1</v>
      </c>
      <c r="N1199" s="155" t="str">
        <f>VLOOKUP(F:F,vlookup函数实操!A:B,2)</f>
        <v>行业C</v>
      </c>
      <c r="O1199" s="155" t="str">
        <f>VLOOKUP(G:G,vlookup函数实操!H$1:I$6,2)</f>
        <v>营收较高</v>
      </c>
      <c r="P1199" s="155" t="str">
        <f t="shared" si="37"/>
        <v>金华市</v>
      </c>
      <c r="Q1199" s="155"/>
    </row>
    <row r="1200" spans="1:17" x14ac:dyDescent="0.4">
      <c r="A1200" s="2" t="s">
        <v>30014</v>
      </c>
      <c r="B1200" s="2" t="s">
        <v>7003</v>
      </c>
      <c r="C1200" s="2" t="s">
        <v>0</v>
      </c>
      <c r="D1200" s="2" t="s">
        <v>7004</v>
      </c>
      <c r="E1200" s="2" t="s">
        <v>7005</v>
      </c>
      <c r="F1200" s="2" t="s">
        <v>560</v>
      </c>
      <c r="G1200" s="63">
        <v>3314357903.1500001</v>
      </c>
      <c r="H1200" s="64">
        <v>376845844.57999998</v>
      </c>
      <c r="I1200" s="153" t="s">
        <v>7006</v>
      </c>
      <c r="J1200" s="2" t="s">
        <v>7007</v>
      </c>
      <c r="K1200" s="2" t="s">
        <v>7008</v>
      </c>
      <c r="L1200" s="2" t="s">
        <v>7009</v>
      </c>
      <c r="M1200" s="1">
        <f t="shared" si="36"/>
        <v>2</v>
      </c>
      <c r="N1200" s="155" t="str">
        <f>VLOOKUP(F:F,vlookup函数实操!A:B,2)</f>
        <v>行业C</v>
      </c>
      <c r="O1200" s="155" t="str">
        <f>VLOOKUP(G:G,vlookup函数实操!H$1:I$6,2)</f>
        <v>营收极高</v>
      </c>
      <c r="P1200" s="155" t="str">
        <f t="shared" si="37"/>
        <v>北京市</v>
      </c>
      <c r="Q1200" s="155"/>
    </row>
    <row r="1201" spans="1:17" ht="22.5" x14ac:dyDescent="0.4">
      <c r="A1201" s="2" t="s">
        <v>30015</v>
      </c>
      <c r="B1201" s="2" t="s">
        <v>7010</v>
      </c>
      <c r="C1201" s="2" t="s">
        <v>0</v>
      </c>
      <c r="D1201" s="2" t="s">
        <v>7011</v>
      </c>
      <c r="E1201" s="2" t="s">
        <v>7012</v>
      </c>
      <c r="F1201" s="2" t="s">
        <v>306</v>
      </c>
      <c r="G1201" s="63">
        <v>136369239.24000001</v>
      </c>
      <c r="H1201" s="64">
        <v>32656024.390000001</v>
      </c>
      <c r="I1201" s="153">
        <v>1038</v>
      </c>
      <c r="J1201" s="2" t="s">
        <v>7013</v>
      </c>
      <c r="K1201" s="2" t="s">
        <v>7014</v>
      </c>
      <c r="L1201" s="2" t="s">
        <v>7015</v>
      </c>
      <c r="M1201" s="1">
        <f t="shared" si="36"/>
        <v>1</v>
      </c>
      <c r="N1201" s="155" t="str">
        <f>VLOOKUP(F:F,vlookup函数实操!A:B,2)</f>
        <v>行业D</v>
      </c>
      <c r="O1201" s="155" t="str">
        <f>VLOOKUP(G:G,vlookup函数实操!H$1:I$6,2)</f>
        <v>营收较高</v>
      </c>
      <c r="P1201" s="155" t="str">
        <f t="shared" si="37"/>
        <v>汕头市</v>
      </c>
      <c r="Q1201" s="155"/>
    </row>
    <row r="1202" spans="1:17" x14ac:dyDescent="0.4">
      <c r="A1202" s="2" t="s">
        <v>30014</v>
      </c>
      <c r="B1202" s="2" t="s">
        <v>11526</v>
      </c>
      <c r="C1202" s="2" t="s">
        <v>0</v>
      </c>
      <c r="D1202" s="2" t="s">
        <v>11527</v>
      </c>
      <c r="E1202" s="2" t="s">
        <v>11528</v>
      </c>
      <c r="F1202" s="2" t="s">
        <v>142</v>
      </c>
      <c r="G1202" s="63">
        <v>97427616.980000004</v>
      </c>
      <c r="H1202" s="64">
        <v>27239101.789999999</v>
      </c>
      <c r="I1202" s="153">
        <v>465</v>
      </c>
      <c r="J1202" s="2" t="s">
        <v>11529</v>
      </c>
      <c r="K1202" s="2" t="s">
        <v>11530</v>
      </c>
      <c r="L1202" s="2" t="s">
        <v>11531</v>
      </c>
      <c r="M1202" s="1">
        <f t="shared" si="36"/>
        <v>1</v>
      </c>
      <c r="N1202" s="155" t="str">
        <f>VLOOKUP(F:F,vlookup函数实操!A:B,2)</f>
        <v>行业A</v>
      </c>
      <c r="O1202" s="155" t="str">
        <f>VLOOKUP(G:G,vlookup函数实操!H$1:I$6,2)</f>
        <v>营收正常</v>
      </c>
      <c r="P1202" s="155" t="str">
        <f t="shared" si="37"/>
        <v>上海市</v>
      </c>
      <c r="Q1202" s="155"/>
    </row>
    <row r="1203" spans="1:17" ht="22.5" x14ac:dyDescent="0.4">
      <c r="A1203" s="2" t="s">
        <v>30015</v>
      </c>
      <c r="B1203" s="2" t="s">
        <v>9371</v>
      </c>
      <c r="C1203" s="2" t="s">
        <v>0</v>
      </c>
      <c r="D1203" s="2" t="s">
        <v>9372</v>
      </c>
      <c r="E1203" s="2" t="s">
        <v>9373</v>
      </c>
      <c r="F1203" s="2" t="s">
        <v>523</v>
      </c>
      <c r="G1203" s="63">
        <v>197557822.41</v>
      </c>
      <c r="H1203" s="64">
        <v>8082099.6399999997</v>
      </c>
      <c r="I1203" s="153">
        <v>1348</v>
      </c>
      <c r="J1203" s="2" t="s">
        <v>9374</v>
      </c>
      <c r="K1203" s="2" t="s">
        <v>9375</v>
      </c>
      <c r="L1203" s="2" t="s">
        <v>9376</v>
      </c>
      <c r="M1203" s="1">
        <f t="shared" si="36"/>
        <v>3</v>
      </c>
      <c r="N1203" s="155" t="str">
        <f>VLOOKUP(F:F,vlookup函数实操!A:B,2)</f>
        <v>行业E</v>
      </c>
      <c r="O1203" s="155" t="str">
        <f>VLOOKUP(G:G,vlookup函数实操!H$1:I$6,2)</f>
        <v>营收较高</v>
      </c>
      <c r="P1203" s="155" t="str">
        <f t="shared" si="37"/>
        <v>深圳市</v>
      </c>
      <c r="Q1203" s="155"/>
    </row>
    <row r="1204" spans="1:17" ht="22.5" x14ac:dyDescent="0.4">
      <c r="A1204" s="2" t="s">
        <v>30015</v>
      </c>
      <c r="B1204" s="2" t="s">
        <v>7016</v>
      </c>
      <c r="C1204" s="2" t="s">
        <v>0</v>
      </c>
      <c r="D1204" s="2" t="s">
        <v>7017</v>
      </c>
      <c r="E1204" s="2" t="s">
        <v>7018</v>
      </c>
      <c r="F1204" s="2" t="s">
        <v>40</v>
      </c>
      <c r="G1204" s="63">
        <v>262750168.47999999</v>
      </c>
      <c r="H1204" s="64">
        <v>-3557404.67</v>
      </c>
      <c r="I1204" s="153">
        <v>1365</v>
      </c>
      <c r="J1204" s="2" t="s">
        <v>7019</v>
      </c>
      <c r="K1204" s="2" t="s">
        <v>7020</v>
      </c>
      <c r="L1204" s="2" t="s">
        <v>7021</v>
      </c>
      <c r="M1204" s="1">
        <f t="shared" si="36"/>
        <v>1</v>
      </c>
      <c r="N1204" s="155" t="str">
        <f>VLOOKUP(F:F,vlookup函数实操!A:B,2)</f>
        <v>行业C</v>
      </c>
      <c r="O1204" s="155" t="str">
        <f>VLOOKUP(G:G,vlookup函数实操!H$1:I$6,2)</f>
        <v>营收较高</v>
      </c>
      <c r="P1204" s="155" t="str">
        <f t="shared" si="37"/>
        <v>深圳市</v>
      </c>
      <c r="Q1204" s="155"/>
    </row>
    <row r="1205" spans="1:17" x14ac:dyDescent="0.4">
      <c r="A1205" s="2" t="s">
        <v>30015</v>
      </c>
      <c r="B1205" s="2" t="s">
        <v>7028</v>
      </c>
      <c r="C1205" s="2" t="s">
        <v>0</v>
      </c>
      <c r="D1205" s="2" t="s">
        <v>7029</v>
      </c>
      <c r="E1205" s="2" t="s">
        <v>7030</v>
      </c>
      <c r="F1205" s="2" t="s">
        <v>74</v>
      </c>
      <c r="G1205" s="63">
        <v>3820397712.3899999</v>
      </c>
      <c r="H1205" s="64">
        <v>260109387.31</v>
      </c>
      <c r="I1205" s="153">
        <v>7961</v>
      </c>
      <c r="J1205" s="2" t="s">
        <v>7031</v>
      </c>
      <c r="K1205" s="2" t="s">
        <v>7032</v>
      </c>
      <c r="L1205" s="2" t="s">
        <v>7033</v>
      </c>
      <c r="M1205" s="1">
        <f t="shared" si="36"/>
        <v>2</v>
      </c>
      <c r="N1205" s="155" t="str">
        <f>VLOOKUP(F:F,vlookup函数实操!A:B,2)</f>
        <v>行业D</v>
      </c>
      <c r="O1205" s="155" t="str">
        <f>VLOOKUP(G:G,vlookup函数实操!H$1:I$6,2)</f>
        <v>营收极高</v>
      </c>
      <c r="P1205" s="155" t="str">
        <f t="shared" si="37"/>
        <v>杭州市</v>
      </c>
      <c r="Q1205" s="155"/>
    </row>
    <row r="1206" spans="1:17" ht="22.5" x14ac:dyDescent="0.4">
      <c r="A1206" s="2" t="s">
        <v>30014</v>
      </c>
      <c r="B1206" s="2" t="s">
        <v>7034</v>
      </c>
      <c r="C1206" s="2" t="s">
        <v>0</v>
      </c>
      <c r="D1206" s="2" t="s">
        <v>7035</v>
      </c>
      <c r="E1206" s="2" t="s">
        <v>7036</v>
      </c>
      <c r="F1206" s="2" t="s">
        <v>1009</v>
      </c>
      <c r="G1206" s="63">
        <v>74144767.950000003</v>
      </c>
      <c r="H1206" s="64">
        <v>41835474.710000001</v>
      </c>
      <c r="I1206" s="153">
        <v>186</v>
      </c>
      <c r="J1206" s="2" t="s">
        <v>7037</v>
      </c>
      <c r="K1206" s="2" t="s">
        <v>7038</v>
      </c>
      <c r="L1206" s="2" t="s">
        <v>7039</v>
      </c>
      <c r="M1206" s="1">
        <f t="shared" si="36"/>
        <v>1</v>
      </c>
      <c r="N1206" s="155" t="str">
        <f>VLOOKUP(F:F,vlookup函数实操!A:B,2)</f>
        <v>行业E</v>
      </c>
      <c r="O1206" s="155" t="str">
        <f>VLOOKUP(G:G,vlookup函数实操!H$1:I$6,2)</f>
        <v>营收正常</v>
      </c>
      <c r="P1206" s="155" t="str">
        <f t="shared" si="37"/>
        <v>哈尔滨市</v>
      </c>
      <c r="Q1206" s="155"/>
    </row>
    <row r="1207" spans="1:17" ht="22.5" x14ac:dyDescent="0.4">
      <c r="A1207" s="2" t="s">
        <v>30015</v>
      </c>
      <c r="B1207" s="2" t="s">
        <v>7944</v>
      </c>
      <c r="C1207" s="2" t="s">
        <v>0</v>
      </c>
      <c r="D1207" s="2" t="s">
        <v>7945</v>
      </c>
      <c r="E1207" s="2" t="s">
        <v>7946</v>
      </c>
      <c r="F1207" s="2" t="s">
        <v>391</v>
      </c>
      <c r="G1207" s="63">
        <v>317744266.20999998</v>
      </c>
      <c r="H1207" s="64">
        <v>52835999.469999999</v>
      </c>
      <c r="I1207" s="153">
        <v>1208</v>
      </c>
      <c r="J1207" s="2" t="s">
        <v>7947</v>
      </c>
      <c r="K1207" s="2" t="s">
        <v>7948</v>
      </c>
      <c r="L1207" s="2" t="s">
        <v>7949</v>
      </c>
      <c r="M1207" s="1">
        <f t="shared" si="36"/>
        <v>1</v>
      </c>
      <c r="N1207" s="155" t="str">
        <f>VLOOKUP(F:F,vlookup函数实操!A:B,2)</f>
        <v>行业E</v>
      </c>
      <c r="O1207" s="155" t="str">
        <f>VLOOKUP(G:G,vlookup函数实操!H$1:I$6,2)</f>
        <v>营收较高</v>
      </c>
      <c r="P1207" s="155" t="str">
        <f t="shared" si="37"/>
        <v>苏州市</v>
      </c>
      <c r="Q1207" s="155"/>
    </row>
    <row r="1208" spans="1:17" ht="22.5" x14ac:dyDescent="0.4">
      <c r="A1208" s="2" t="s">
        <v>30015</v>
      </c>
      <c r="B1208" s="2" t="s">
        <v>7040</v>
      </c>
      <c r="C1208" s="2" t="s">
        <v>0</v>
      </c>
      <c r="D1208" s="2" t="s">
        <v>7041</v>
      </c>
      <c r="E1208" s="2" t="s">
        <v>7042</v>
      </c>
      <c r="F1208" s="2" t="s">
        <v>74</v>
      </c>
      <c r="G1208" s="63">
        <v>267637989.34999999</v>
      </c>
      <c r="H1208" s="64">
        <v>33134762.190000001</v>
      </c>
      <c r="I1208" s="153">
        <v>1014</v>
      </c>
      <c r="J1208" s="2" t="s">
        <v>7043</v>
      </c>
      <c r="K1208" s="2" t="s">
        <v>7044</v>
      </c>
      <c r="L1208" s="2" t="s">
        <v>7045</v>
      </c>
      <c r="M1208" s="1">
        <f t="shared" si="36"/>
        <v>2</v>
      </c>
      <c r="N1208" s="155" t="str">
        <f>VLOOKUP(F:F,vlookup函数实操!A:B,2)</f>
        <v>行业D</v>
      </c>
      <c r="O1208" s="155" t="str">
        <f>VLOOKUP(G:G,vlookup函数实操!H$1:I$6,2)</f>
        <v>营收较高</v>
      </c>
      <c r="P1208" s="155" t="str">
        <f t="shared" si="37"/>
        <v>杭州市</v>
      </c>
      <c r="Q1208" s="155"/>
    </row>
    <row r="1209" spans="1:17" x14ac:dyDescent="0.4">
      <c r="A1209" s="2" t="s">
        <v>30013</v>
      </c>
      <c r="B1209" s="2" t="s">
        <v>13232</v>
      </c>
      <c r="C1209" s="2" t="s">
        <v>0</v>
      </c>
      <c r="D1209" s="2" t="s">
        <v>13233</v>
      </c>
      <c r="E1209" s="2" t="s">
        <v>13234</v>
      </c>
      <c r="F1209" s="2" t="s">
        <v>54</v>
      </c>
      <c r="G1209" s="63">
        <v>97195679.920000002</v>
      </c>
      <c r="H1209" s="64">
        <v>7399683.6299999999</v>
      </c>
      <c r="I1209" s="153">
        <v>432</v>
      </c>
      <c r="J1209" s="2" t="s">
        <v>13235</v>
      </c>
      <c r="K1209" s="2" t="s">
        <v>13236</v>
      </c>
      <c r="L1209" s="2" t="s">
        <v>13237</v>
      </c>
      <c r="M1209" s="1">
        <f t="shared" si="36"/>
        <v>1</v>
      </c>
      <c r="N1209" s="155" t="str">
        <f>VLOOKUP(F:F,vlookup函数实操!A:B,2)</f>
        <v>行业E</v>
      </c>
      <c r="O1209" s="155" t="str">
        <f>VLOOKUP(G:G,vlookup函数实操!H$1:I$6,2)</f>
        <v>营收正常</v>
      </c>
      <c r="P1209" s="155" t="str">
        <f t="shared" si="37"/>
        <v>日照市</v>
      </c>
      <c r="Q1209" s="155"/>
    </row>
    <row r="1210" spans="1:17" ht="22.5" x14ac:dyDescent="0.4">
      <c r="A1210" s="2" t="s">
        <v>30014</v>
      </c>
      <c r="B1210" s="2" t="s">
        <v>27824</v>
      </c>
      <c r="C1210" s="2" t="s">
        <v>0</v>
      </c>
      <c r="D1210" s="2" t="s">
        <v>27825</v>
      </c>
      <c r="E1210" s="2" t="s">
        <v>27826</v>
      </c>
      <c r="F1210" s="2" t="s">
        <v>142</v>
      </c>
      <c r="G1210" s="63">
        <v>66038081.920000002</v>
      </c>
      <c r="H1210" s="64">
        <v>-36957204.560000002</v>
      </c>
      <c r="I1210" s="153">
        <v>279</v>
      </c>
      <c r="J1210" s="2" t="s">
        <v>27827</v>
      </c>
      <c r="K1210" s="2" t="s">
        <v>27828</v>
      </c>
      <c r="L1210" s="2" t="s">
        <v>27829</v>
      </c>
      <c r="M1210" s="1">
        <f t="shared" si="36"/>
        <v>1</v>
      </c>
      <c r="N1210" s="155" t="str">
        <f>VLOOKUP(F:F,vlookup函数实操!A:B,2)</f>
        <v>行业A</v>
      </c>
      <c r="O1210" s="155" t="str">
        <f>VLOOKUP(G:G,vlookup函数实操!H$1:I$6,2)</f>
        <v>营收正常</v>
      </c>
      <c r="P1210" s="155" t="str">
        <f t="shared" si="37"/>
        <v>北京市</v>
      </c>
      <c r="Q1210" s="155"/>
    </row>
    <row r="1211" spans="1:17" ht="22.5" x14ac:dyDescent="0.4">
      <c r="A1211" s="2" t="s">
        <v>30014</v>
      </c>
      <c r="B1211" s="2" t="s">
        <v>27830</v>
      </c>
      <c r="C1211" s="2" t="s">
        <v>0</v>
      </c>
      <c r="D1211" s="2" t="s">
        <v>27831</v>
      </c>
      <c r="E1211" s="2" t="s">
        <v>27832</v>
      </c>
      <c r="F1211" s="2" t="s">
        <v>306</v>
      </c>
      <c r="G1211" s="63">
        <v>3171223475.0900002</v>
      </c>
      <c r="H1211" s="64">
        <v>1330905062.1099999</v>
      </c>
      <c r="I1211" s="153">
        <v>3103</v>
      </c>
      <c r="J1211" s="2" t="s">
        <v>27833</v>
      </c>
      <c r="K1211" s="2" t="s">
        <v>27834</v>
      </c>
      <c r="L1211" s="2" t="s">
        <v>27835</v>
      </c>
      <c r="M1211" s="1">
        <f t="shared" si="36"/>
        <v>1</v>
      </c>
      <c r="N1211" s="155" t="str">
        <f>VLOOKUP(F:F,vlookup函数实操!A:B,2)</f>
        <v>行业D</v>
      </c>
      <c r="O1211" s="155" t="str">
        <f>VLOOKUP(G:G,vlookup函数实操!H$1:I$6,2)</f>
        <v>营收极高</v>
      </c>
      <c r="P1211" s="155" t="str">
        <f t="shared" si="37"/>
        <v>北京市</v>
      </c>
      <c r="Q1211" s="155"/>
    </row>
    <row r="1212" spans="1:17" x14ac:dyDescent="0.4">
      <c r="A1212" s="2" t="s">
        <v>30015</v>
      </c>
      <c r="B1212" s="2" t="s">
        <v>12780</v>
      </c>
      <c r="C1212" s="2" t="s">
        <v>0</v>
      </c>
      <c r="D1212" s="2" t="s">
        <v>12781</v>
      </c>
      <c r="E1212" s="2" t="s">
        <v>12782</v>
      </c>
      <c r="F1212" s="2" t="s">
        <v>25</v>
      </c>
      <c r="G1212" s="63">
        <v>1337043604.6600001</v>
      </c>
      <c r="H1212" s="64">
        <v>54062015.009999998</v>
      </c>
      <c r="I1212" s="153">
        <v>1891</v>
      </c>
      <c r="J1212" s="2" t="s">
        <v>12783</v>
      </c>
      <c r="K1212" s="2" t="s">
        <v>12784</v>
      </c>
      <c r="L1212" s="2" t="s">
        <v>12785</v>
      </c>
      <c r="M1212" s="1">
        <f t="shared" si="36"/>
        <v>1</v>
      </c>
      <c r="N1212" s="155" t="str">
        <f>VLOOKUP(F:F,vlookup函数实操!A:B,2)</f>
        <v>行业B</v>
      </c>
      <c r="O1212" s="155" t="str">
        <f>VLOOKUP(G:G,vlookup函数实操!H$1:I$6,2)</f>
        <v>营收极高</v>
      </c>
      <c r="P1212" s="155" t="str">
        <f t="shared" si="37"/>
        <v>汕头市</v>
      </c>
      <c r="Q1212" s="155"/>
    </row>
    <row r="1213" spans="1:17" ht="22.5" x14ac:dyDescent="0.4">
      <c r="A1213" s="2" t="s">
        <v>30015</v>
      </c>
      <c r="B1213" s="2" t="s">
        <v>22031</v>
      </c>
      <c r="C1213" s="2" t="s">
        <v>0</v>
      </c>
      <c r="D1213" s="2" t="s">
        <v>22032</v>
      </c>
      <c r="E1213" s="2" t="s">
        <v>22033</v>
      </c>
      <c r="F1213" s="2" t="s">
        <v>957</v>
      </c>
      <c r="G1213" s="63">
        <v>149246585.05000001</v>
      </c>
      <c r="H1213" s="64">
        <v>2833492.1</v>
      </c>
      <c r="I1213" s="153">
        <v>732</v>
      </c>
      <c r="J1213" s="2" t="s">
        <v>22034</v>
      </c>
      <c r="K1213" s="2" t="s">
        <v>22035</v>
      </c>
      <c r="L1213" s="2" t="s">
        <v>22036</v>
      </c>
      <c r="M1213" s="1">
        <f t="shared" si="36"/>
        <v>3</v>
      </c>
      <c r="N1213" s="155" t="str">
        <f>VLOOKUP(F:F,vlookup函数实操!A:B,2)</f>
        <v>行业A</v>
      </c>
      <c r="O1213" s="155" t="str">
        <f>VLOOKUP(G:G,vlookup函数实操!H$1:I$6,2)</f>
        <v>营收较高</v>
      </c>
      <c r="P1213" s="155" t="str">
        <f t="shared" si="37"/>
        <v>杭州市</v>
      </c>
      <c r="Q1213" s="155"/>
    </row>
    <row r="1214" spans="1:17" ht="22.5" x14ac:dyDescent="0.4">
      <c r="A1214" s="2" t="s">
        <v>30014</v>
      </c>
      <c r="B1214" s="2" t="s">
        <v>2795</v>
      </c>
      <c r="C1214" s="2" t="s">
        <v>0</v>
      </c>
      <c r="D1214" s="2" t="s">
        <v>2796</v>
      </c>
      <c r="E1214" s="2" t="s">
        <v>2797</v>
      </c>
      <c r="F1214" s="2" t="s">
        <v>88</v>
      </c>
      <c r="G1214" s="63">
        <v>889645708.74000001</v>
      </c>
      <c r="H1214" s="64">
        <v>128581230.03</v>
      </c>
      <c r="I1214" s="153">
        <v>1100</v>
      </c>
      <c r="J1214" s="2" t="s">
        <v>2798</v>
      </c>
      <c r="K1214" s="2" t="s">
        <v>2799</v>
      </c>
      <c r="L1214" s="2" t="s">
        <v>2800</v>
      </c>
      <c r="M1214" s="1">
        <f t="shared" si="36"/>
        <v>1</v>
      </c>
      <c r="N1214" s="155" t="str">
        <f>VLOOKUP(F:F,vlookup函数实操!A:B,2)</f>
        <v>行业C</v>
      </c>
      <c r="O1214" s="155" t="str">
        <f>VLOOKUP(G:G,vlookup函数实操!H$1:I$6,2)</f>
        <v>营收较高</v>
      </c>
      <c r="P1214" s="155" t="str">
        <f t="shared" si="37"/>
        <v>台州市</v>
      </c>
      <c r="Q1214" s="155"/>
    </row>
    <row r="1215" spans="1:17" ht="22.5" x14ac:dyDescent="0.4">
      <c r="A1215" s="2" t="s">
        <v>30015</v>
      </c>
      <c r="B1215" s="2" t="s">
        <v>2801</v>
      </c>
      <c r="C1215" s="2" t="s">
        <v>0</v>
      </c>
      <c r="D1215" s="2" t="s">
        <v>2802</v>
      </c>
      <c r="E1215" s="2" t="s">
        <v>2803</v>
      </c>
      <c r="F1215" s="2" t="s">
        <v>171</v>
      </c>
      <c r="G1215" s="63">
        <v>107359868.95</v>
      </c>
      <c r="H1215" s="64">
        <v>7711323.9400000004</v>
      </c>
      <c r="I1215" s="153">
        <v>646</v>
      </c>
      <c r="J1215" s="2" t="s">
        <v>2804</v>
      </c>
      <c r="K1215" s="2" t="s">
        <v>2805</v>
      </c>
      <c r="L1215" s="2" t="s">
        <v>2806</v>
      </c>
      <c r="M1215" s="1">
        <f t="shared" si="36"/>
        <v>1</v>
      </c>
      <c r="N1215" s="155" t="str">
        <f>VLOOKUP(F:F,vlookup函数实操!A:B,2)</f>
        <v>行业A</v>
      </c>
      <c r="O1215" s="155" t="str">
        <f>VLOOKUP(G:G,vlookup函数实操!H$1:I$6,2)</f>
        <v>营收较高</v>
      </c>
      <c r="P1215" s="155" t="str">
        <f t="shared" si="37"/>
        <v>台州市</v>
      </c>
      <c r="Q1215" s="155"/>
    </row>
    <row r="1216" spans="1:17" ht="22.5" x14ac:dyDescent="0.4">
      <c r="A1216" s="2" t="s">
        <v>30015</v>
      </c>
      <c r="B1216" s="2" t="s">
        <v>9377</v>
      </c>
      <c r="C1216" s="2" t="s">
        <v>0</v>
      </c>
      <c r="D1216" s="2" t="s">
        <v>9378</v>
      </c>
      <c r="E1216" s="2" t="s">
        <v>9379</v>
      </c>
      <c r="F1216" s="2" t="s">
        <v>2616</v>
      </c>
      <c r="G1216" s="63">
        <v>766264949.59000003</v>
      </c>
      <c r="H1216" s="64">
        <v>-6172069.2400000002</v>
      </c>
      <c r="I1216" s="153">
        <v>1843</v>
      </c>
      <c r="J1216" s="2" t="s">
        <v>9380</v>
      </c>
      <c r="K1216" s="2" t="s">
        <v>9381</v>
      </c>
      <c r="L1216" s="2" t="s">
        <v>9382</v>
      </c>
      <c r="M1216" s="1">
        <f t="shared" si="36"/>
        <v>1</v>
      </c>
      <c r="N1216" s="155" t="str">
        <f>VLOOKUP(F:F,vlookup函数实操!A:B,2)</f>
        <v>行业B</v>
      </c>
      <c r="O1216" s="155" t="str">
        <f>VLOOKUP(G:G,vlookup函数实操!H$1:I$6,2)</f>
        <v>营收较高</v>
      </c>
      <c r="P1216" s="155" t="str">
        <f t="shared" si="37"/>
        <v>深圳市</v>
      </c>
      <c r="Q1216" s="155"/>
    </row>
    <row r="1217" spans="1:17" ht="22.5" x14ac:dyDescent="0.4">
      <c r="A1217" s="2" t="s">
        <v>30015</v>
      </c>
      <c r="B1217" s="2" t="s">
        <v>1189</v>
      </c>
      <c r="C1217" s="2" t="s">
        <v>0</v>
      </c>
      <c r="D1217" s="2" t="s">
        <v>1190</v>
      </c>
      <c r="E1217" s="2" t="s">
        <v>1191</v>
      </c>
      <c r="F1217" s="2" t="s">
        <v>1193</v>
      </c>
      <c r="G1217" s="63">
        <v>1370890436.49</v>
      </c>
      <c r="H1217" s="64">
        <v>232782437.03999999</v>
      </c>
      <c r="I1217" s="153">
        <v>3842</v>
      </c>
      <c r="J1217" s="2" t="s">
        <v>1192</v>
      </c>
      <c r="K1217" s="2" t="s">
        <v>1194</v>
      </c>
      <c r="L1217" s="2" t="s">
        <v>1195</v>
      </c>
      <c r="M1217" s="1">
        <f t="shared" si="36"/>
        <v>3</v>
      </c>
      <c r="N1217" s="155" t="str">
        <f>VLOOKUP(F:F,vlookup函数实操!A:B,2)</f>
        <v>行业A</v>
      </c>
      <c r="O1217" s="155" t="str">
        <f>VLOOKUP(G:G,vlookup函数实操!H$1:I$6,2)</f>
        <v>营收极高</v>
      </c>
      <c r="P1217" s="155" t="str">
        <f t="shared" si="37"/>
        <v>烟台市</v>
      </c>
      <c r="Q1217" s="155"/>
    </row>
    <row r="1218" spans="1:17" ht="22.5" x14ac:dyDescent="0.4">
      <c r="A1218" s="2" t="s">
        <v>30015</v>
      </c>
      <c r="B1218" s="2" t="s">
        <v>18107</v>
      </c>
      <c r="C1218" s="2" t="s">
        <v>0</v>
      </c>
      <c r="D1218" s="2" t="s">
        <v>18108</v>
      </c>
      <c r="E1218" s="2" t="s">
        <v>18109</v>
      </c>
      <c r="F1218" s="2" t="s">
        <v>246</v>
      </c>
      <c r="G1218" s="63">
        <v>2736296001.5700002</v>
      </c>
      <c r="H1218" s="64">
        <v>209049446.86000001</v>
      </c>
      <c r="I1218" s="153">
        <v>6313</v>
      </c>
      <c r="J1218" s="2" t="s">
        <v>18110</v>
      </c>
      <c r="K1218" s="2" t="s">
        <v>18111</v>
      </c>
      <c r="L1218" s="2" t="s">
        <v>18112</v>
      </c>
      <c r="M1218" s="1">
        <f t="shared" si="36"/>
        <v>1</v>
      </c>
      <c r="N1218" s="155" t="str">
        <f>VLOOKUP(F:F,vlookup函数实操!A:B,2)</f>
        <v>行业C</v>
      </c>
      <c r="O1218" s="155" t="str">
        <f>VLOOKUP(G:G,vlookup函数实操!H$1:I$6,2)</f>
        <v>营收极高</v>
      </c>
      <c r="P1218" s="155" t="str">
        <f t="shared" si="37"/>
        <v>南昌市</v>
      </c>
      <c r="Q1218" s="155"/>
    </row>
    <row r="1219" spans="1:17" ht="22.5" x14ac:dyDescent="0.4">
      <c r="A1219" s="2" t="s">
        <v>30015</v>
      </c>
      <c r="B1219" s="2" t="s">
        <v>7046</v>
      </c>
      <c r="C1219" s="2" t="s">
        <v>0</v>
      </c>
      <c r="D1219" s="2" t="s">
        <v>7047</v>
      </c>
      <c r="E1219" s="2" t="s">
        <v>7048</v>
      </c>
      <c r="F1219" s="2" t="s">
        <v>163</v>
      </c>
      <c r="G1219" s="63">
        <v>59045804.840000004</v>
      </c>
      <c r="H1219" s="64">
        <v>-9659917.1899999995</v>
      </c>
      <c r="I1219" s="153">
        <v>652</v>
      </c>
      <c r="J1219" s="2" t="s">
        <v>7049</v>
      </c>
      <c r="K1219" s="2" t="s">
        <v>7050</v>
      </c>
      <c r="L1219" s="2" t="s">
        <v>7051</v>
      </c>
      <c r="M1219" s="1">
        <f t="shared" ref="M1219:M1282" si="38">LEN(L1219)-LEN(SUBSTITUTE(L1219,"@",""))</f>
        <v>3</v>
      </c>
      <c r="N1219" s="155" t="str">
        <f>VLOOKUP(F:F,vlookup函数实操!A:B,2)</f>
        <v>行业D</v>
      </c>
      <c r="O1219" s="155" t="str">
        <f>VLOOKUP(G:G,vlookup函数实操!H$1:I$6,2)</f>
        <v>营收正常</v>
      </c>
      <c r="P1219" s="155" t="str">
        <f t="shared" ref="P1219:P1282" si="39">IF(ISNUMBER(FIND("省",E1219)),MID(E1219,FIND("省",E1219)+1,FIND("市",E1219)-FIND("省",E1219)),LEFT(E1219,FIND("市",E1219)))</f>
        <v>杭州市</v>
      </c>
      <c r="Q1219" s="155"/>
    </row>
    <row r="1220" spans="1:17" ht="22.5" x14ac:dyDescent="0.4">
      <c r="A1220" s="2" t="s">
        <v>30015</v>
      </c>
      <c r="B1220" s="2" t="s">
        <v>2807</v>
      </c>
      <c r="C1220" s="2" t="s">
        <v>0</v>
      </c>
      <c r="D1220" s="2" t="s">
        <v>2808</v>
      </c>
      <c r="E1220" s="2" t="s">
        <v>2809</v>
      </c>
      <c r="F1220" s="2" t="s">
        <v>171</v>
      </c>
      <c r="G1220" s="63">
        <v>3128120896.5900002</v>
      </c>
      <c r="H1220" s="64">
        <v>40595112.170000002</v>
      </c>
      <c r="I1220" s="153">
        <v>5339</v>
      </c>
      <c r="J1220" s="2" t="s">
        <v>2810</v>
      </c>
      <c r="K1220" s="2" t="s">
        <v>2811</v>
      </c>
      <c r="L1220" s="2" t="s">
        <v>2812</v>
      </c>
      <c r="M1220" s="1">
        <f t="shared" si="38"/>
        <v>1</v>
      </c>
      <c r="N1220" s="155" t="str">
        <f>VLOOKUP(F:F,vlookup函数实操!A:B,2)</f>
        <v>行业A</v>
      </c>
      <c r="O1220" s="155" t="str">
        <f>VLOOKUP(G:G,vlookup函数实操!H$1:I$6,2)</f>
        <v>营收极高</v>
      </c>
      <c r="P1220" s="155" t="str">
        <f t="shared" si="39"/>
        <v>杭州市</v>
      </c>
      <c r="Q1220" s="155"/>
    </row>
    <row r="1221" spans="1:17" ht="22.5" x14ac:dyDescent="0.4">
      <c r="A1221" s="2" t="s">
        <v>30015</v>
      </c>
      <c r="B1221" s="2" t="s">
        <v>22037</v>
      </c>
      <c r="C1221" s="2" t="s">
        <v>0</v>
      </c>
      <c r="D1221" s="2" t="s">
        <v>22038</v>
      </c>
      <c r="E1221" s="2" t="s">
        <v>22039</v>
      </c>
      <c r="F1221" s="2" t="s">
        <v>163</v>
      </c>
      <c r="G1221" s="63">
        <v>154664045.38999999</v>
      </c>
      <c r="H1221" s="64">
        <v>254145.17</v>
      </c>
      <c r="I1221" s="153">
        <v>715</v>
      </c>
      <c r="J1221" s="2" t="s">
        <v>22040</v>
      </c>
      <c r="K1221" s="2" t="s">
        <v>22041</v>
      </c>
      <c r="L1221" s="2" t="s">
        <v>22042</v>
      </c>
      <c r="M1221" s="1">
        <f t="shared" si="38"/>
        <v>1</v>
      </c>
      <c r="N1221" s="155" t="str">
        <f>VLOOKUP(F:F,vlookup函数实操!A:B,2)</f>
        <v>行业D</v>
      </c>
      <c r="O1221" s="155" t="str">
        <f>VLOOKUP(G:G,vlookup函数实操!H$1:I$6,2)</f>
        <v>营收较高</v>
      </c>
      <c r="P1221" s="155" t="str">
        <f t="shared" si="39"/>
        <v>杭州市</v>
      </c>
      <c r="Q1221" s="155"/>
    </row>
    <row r="1222" spans="1:17" x14ac:dyDescent="0.4">
      <c r="A1222" s="2" t="s">
        <v>30015</v>
      </c>
      <c r="B1222" s="2" t="s">
        <v>2813</v>
      </c>
      <c r="C1222" s="2" t="s">
        <v>0</v>
      </c>
      <c r="D1222" s="2" t="s">
        <v>2814</v>
      </c>
      <c r="E1222" s="2" t="s">
        <v>2815</v>
      </c>
      <c r="F1222" s="2" t="s">
        <v>74</v>
      </c>
      <c r="G1222" s="63">
        <v>1266145601.99</v>
      </c>
      <c r="H1222" s="64">
        <v>94349524.340000004</v>
      </c>
      <c r="I1222" s="153">
        <v>4042</v>
      </c>
      <c r="J1222" s="2" t="s">
        <v>2816</v>
      </c>
      <c r="K1222" s="2" t="s">
        <v>2817</v>
      </c>
      <c r="L1222" s="2" t="s">
        <v>2818</v>
      </c>
      <c r="M1222" s="1">
        <f t="shared" si="38"/>
        <v>2</v>
      </c>
      <c r="N1222" s="155" t="str">
        <f>VLOOKUP(F:F,vlookup函数实操!A:B,2)</f>
        <v>行业D</v>
      </c>
      <c r="O1222" s="155" t="str">
        <f>VLOOKUP(G:G,vlookup函数实操!H$1:I$6,2)</f>
        <v>营收极高</v>
      </c>
      <c r="P1222" s="155" t="str">
        <f t="shared" si="39"/>
        <v>金华市</v>
      </c>
      <c r="Q1222" s="155"/>
    </row>
    <row r="1223" spans="1:17" ht="22.5" x14ac:dyDescent="0.4">
      <c r="A1223" s="2" t="s">
        <v>30015</v>
      </c>
      <c r="B1223" s="2" t="s">
        <v>5832</v>
      </c>
      <c r="C1223" s="2" t="s">
        <v>0</v>
      </c>
      <c r="D1223" s="2" t="s">
        <v>5833</v>
      </c>
      <c r="E1223" s="2" t="s">
        <v>5834</v>
      </c>
      <c r="F1223" s="2" t="s">
        <v>246</v>
      </c>
      <c r="G1223" s="63">
        <v>270673127.74000001</v>
      </c>
      <c r="H1223" s="64">
        <v>5496738.3700000001</v>
      </c>
      <c r="I1223" s="153">
        <v>836</v>
      </c>
      <c r="J1223" s="2" t="s">
        <v>5835</v>
      </c>
      <c r="K1223" s="2" t="s">
        <v>5836</v>
      </c>
      <c r="L1223" s="2" t="s">
        <v>5837</v>
      </c>
      <c r="M1223" s="1">
        <f t="shared" si="38"/>
        <v>1</v>
      </c>
      <c r="N1223" s="155" t="str">
        <f>VLOOKUP(F:F,vlookup函数实操!A:B,2)</f>
        <v>行业C</v>
      </c>
      <c r="O1223" s="155" t="str">
        <f>VLOOKUP(G:G,vlookup函数实操!H$1:I$6,2)</f>
        <v>营收较高</v>
      </c>
      <c r="P1223" s="155" t="str">
        <f t="shared" si="39"/>
        <v>厦门市</v>
      </c>
      <c r="Q1223" s="155"/>
    </row>
    <row r="1224" spans="1:17" ht="22.5" x14ac:dyDescent="0.4">
      <c r="A1224" s="2" t="s">
        <v>30015</v>
      </c>
      <c r="B1224" s="2" t="s">
        <v>24050</v>
      </c>
      <c r="C1224" s="2" t="s">
        <v>0</v>
      </c>
      <c r="D1224" s="2" t="s">
        <v>24051</v>
      </c>
      <c r="E1224" s="2" t="s">
        <v>24052</v>
      </c>
      <c r="F1224" s="2" t="s">
        <v>580</v>
      </c>
      <c r="G1224" s="63">
        <v>121806872.84999999</v>
      </c>
      <c r="H1224" s="64">
        <v>1649975.65</v>
      </c>
      <c r="I1224" s="153">
        <v>719</v>
      </c>
      <c r="J1224" s="2" t="s">
        <v>24053</v>
      </c>
      <c r="K1224" s="2" t="s">
        <v>24054</v>
      </c>
      <c r="L1224" s="2" t="s">
        <v>24055</v>
      </c>
      <c r="M1224" s="1">
        <f t="shared" si="38"/>
        <v>1</v>
      </c>
      <c r="N1224" s="155" t="str">
        <f>VLOOKUP(F:F,vlookup函数实操!A:B,2)</f>
        <v>行业A</v>
      </c>
      <c r="O1224" s="155" t="str">
        <f>VLOOKUP(G:G,vlookup函数实操!H$1:I$6,2)</f>
        <v>营收较高</v>
      </c>
      <c r="P1224" s="155" t="str">
        <f t="shared" si="39"/>
        <v>广州市</v>
      </c>
      <c r="Q1224" s="155"/>
    </row>
    <row r="1225" spans="1:17" x14ac:dyDescent="0.4">
      <c r="A1225" s="2" t="s">
        <v>30014</v>
      </c>
      <c r="B1225" s="2" t="s">
        <v>347</v>
      </c>
      <c r="C1225" s="2" t="s">
        <v>0</v>
      </c>
      <c r="D1225" s="2" t="s">
        <v>348</v>
      </c>
      <c r="E1225" s="2" t="s">
        <v>349</v>
      </c>
      <c r="F1225" s="2" t="s">
        <v>171</v>
      </c>
      <c r="G1225" s="63">
        <v>111054240.01000001</v>
      </c>
      <c r="H1225" s="64">
        <v>-11095833.609999999</v>
      </c>
      <c r="I1225" s="153">
        <v>462</v>
      </c>
      <c r="J1225" s="2" t="s">
        <v>350</v>
      </c>
      <c r="K1225" s="2" t="s">
        <v>351</v>
      </c>
      <c r="L1225" s="2" t="s">
        <v>352</v>
      </c>
      <c r="M1225" s="1">
        <f t="shared" si="38"/>
        <v>1</v>
      </c>
      <c r="N1225" s="155" t="str">
        <f>VLOOKUP(F:F,vlookup函数实操!A:B,2)</f>
        <v>行业A</v>
      </c>
      <c r="O1225" s="155" t="str">
        <f>VLOOKUP(G:G,vlookup函数实操!H$1:I$6,2)</f>
        <v>营收较高</v>
      </c>
      <c r="P1225" s="155" t="str">
        <f t="shared" si="39"/>
        <v>重庆市</v>
      </c>
      <c r="Q1225" s="155"/>
    </row>
    <row r="1226" spans="1:17" ht="22.5" x14ac:dyDescent="0.4">
      <c r="A1226" s="2" t="s">
        <v>30014</v>
      </c>
      <c r="B1226" s="2" t="s">
        <v>29391</v>
      </c>
      <c r="C1226" s="2" t="s">
        <v>0</v>
      </c>
      <c r="D1226" s="2" t="s">
        <v>29392</v>
      </c>
      <c r="E1226" s="2" t="s">
        <v>29393</v>
      </c>
      <c r="F1226" s="2" t="s">
        <v>103</v>
      </c>
      <c r="G1226" s="63">
        <v>358722641.51999998</v>
      </c>
      <c r="H1226" s="64">
        <v>35395509.020000003</v>
      </c>
      <c r="I1226" s="153">
        <v>3139</v>
      </c>
      <c r="J1226" s="2" t="s">
        <v>29394</v>
      </c>
      <c r="K1226" s="2" t="s">
        <v>29395</v>
      </c>
      <c r="L1226" s="2" t="s">
        <v>29396</v>
      </c>
      <c r="M1226" s="1">
        <f t="shared" si="38"/>
        <v>1</v>
      </c>
      <c r="N1226" s="155" t="str">
        <f>VLOOKUP(F:F,vlookup函数实操!A:B,2)</f>
        <v>行业A</v>
      </c>
      <c r="O1226" s="155" t="str">
        <f>VLOOKUP(G:G,vlookup函数实操!H$1:I$6,2)</f>
        <v>营收较高</v>
      </c>
      <c r="P1226" s="155" t="str">
        <f t="shared" si="39"/>
        <v>合肥市</v>
      </c>
      <c r="Q1226" s="155"/>
    </row>
    <row r="1227" spans="1:17" ht="22.5" x14ac:dyDescent="0.4">
      <c r="A1227" s="2" t="s">
        <v>30014</v>
      </c>
      <c r="B1227" s="2" t="s">
        <v>7052</v>
      </c>
      <c r="C1227" s="2" t="s">
        <v>0</v>
      </c>
      <c r="D1227" s="2" t="s">
        <v>7053</v>
      </c>
      <c r="E1227" s="2" t="s">
        <v>7054</v>
      </c>
      <c r="F1227" s="2" t="s">
        <v>171</v>
      </c>
      <c r="G1227" s="63">
        <v>436289934.31</v>
      </c>
      <c r="H1227" s="64">
        <v>18143920.68</v>
      </c>
      <c r="I1227" s="153">
        <v>3526</v>
      </c>
      <c r="J1227" s="2" t="s">
        <v>7055</v>
      </c>
      <c r="K1227" s="2" t="s">
        <v>7056</v>
      </c>
      <c r="L1227" s="2" t="s">
        <v>7057</v>
      </c>
      <c r="M1227" s="1">
        <f t="shared" si="38"/>
        <v>1</v>
      </c>
      <c r="N1227" s="155" t="str">
        <f>VLOOKUP(F:F,vlookup函数实操!A:B,2)</f>
        <v>行业A</v>
      </c>
      <c r="O1227" s="155" t="str">
        <f>VLOOKUP(G:G,vlookup函数实操!H$1:I$6,2)</f>
        <v>营收较高</v>
      </c>
      <c r="P1227" s="155" t="str">
        <f t="shared" si="39"/>
        <v>温州市</v>
      </c>
      <c r="Q1227" s="155"/>
    </row>
    <row r="1228" spans="1:17" ht="22.5" x14ac:dyDescent="0.4">
      <c r="A1228" s="2" t="s">
        <v>30015</v>
      </c>
      <c r="B1228" s="2" t="s">
        <v>7058</v>
      </c>
      <c r="C1228" s="2" t="s">
        <v>0</v>
      </c>
      <c r="D1228" s="2" t="s">
        <v>7059</v>
      </c>
      <c r="E1228" s="2" t="s">
        <v>7060</v>
      </c>
      <c r="F1228" s="2" t="s">
        <v>142</v>
      </c>
      <c r="G1228" s="63">
        <v>62667074774.199997</v>
      </c>
      <c r="H1228" s="64">
        <v>1428994048.1800001</v>
      </c>
      <c r="I1228" s="153" t="s">
        <v>7061</v>
      </c>
      <c r="J1228" s="2" t="s">
        <v>7062</v>
      </c>
      <c r="K1228" s="2" t="s">
        <v>7063</v>
      </c>
      <c r="L1228" s="2" t="s">
        <v>7064</v>
      </c>
      <c r="M1228" s="1">
        <f t="shared" si="38"/>
        <v>1</v>
      </c>
      <c r="N1228" s="155" t="str">
        <f>VLOOKUP(F:F,vlookup函数实操!A:B,2)</f>
        <v>行业A</v>
      </c>
      <c r="O1228" s="155" t="str">
        <f>VLOOKUP(G:G,vlookup函数实操!H$1:I$6,2)</f>
        <v>营收极高</v>
      </c>
      <c r="P1228" s="155" t="str">
        <f t="shared" si="39"/>
        <v>深圳市</v>
      </c>
      <c r="Q1228" s="155"/>
    </row>
    <row r="1229" spans="1:17" x14ac:dyDescent="0.4">
      <c r="A1229" s="2" t="s">
        <v>30015</v>
      </c>
      <c r="B1229" s="2" t="s">
        <v>7065</v>
      </c>
      <c r="C1229" s="2" t="s">
        <v>0</v>
      </c>
      <c r="D1229" s="2" t="s">
        <v>7066</v>
      </c>
      <c r="E1229" s="2" t="s">
        <v>7067</v>
      </c>
      <c r="F1229" s="2" t="s">
        <v>88</v>
      </c>
      <c r="G1229" s="63">
        <v>4523185642.8500004</v>
      </c>
      <c r="H1229" s="64">
        <v>289002695.56</v>
      </c>
      <c r="I1229" s="153">
        <v>1330</v>
      </c>
      <c r="J1229" s="2" t="s">
        <v>7068</v>
      </c>
      <c r="K1229" s="2" t="s">
        <v>7069</v>
      </c>
      <c r="L1229" s="2" t="s">
        <v>7070</v>
      </c>
      <c r="M1229" s="1">
        <f t="shared" si="38"/>
        <v>1</v>
      </c>
      <c r="N1229" s="155" t="str">
        <f>VLOOKUP(F:F,vlookup函数实操!A:B,2)</f>
        <v>行业C</v>
      </c>
      <c r="O1229" s="155" t="str">
        <f>VLOOKUP(G:G,vlookup函数实操!H$1:I$6,2)</f>
        <v>营收极高</v>
      </c>
      <c r="P1229" s="155" t="str">
        <f t="shared" si="39"/>
        <v>嘉兴市</v>
      </c>
      <c r="Q1229" s="155"/>
    </row>
    <row r="1230" spans="1:17" ht="22.5" x14ac:dyDescent="0.4">
      <c r="A1230" s="2" t="s">
        <v>30015</v>
      </c>
      <c r="B1230" s="2" t="s">
        <v>27836</v>
      </c>
      <c r="C1230" s="2" t="s">
        <v>0</v>
      </c>
      <c r="D1230" s="2" t="s">
        <v>27837</v>
      </c>
      <c r="E1230" s="2" t="s">
        <v>27838</v>
      </c>
      <c r="F1230" s="2" t="s">
        <v>206</v>
      </c>
      <c r="G1230" s="63">
        <v>186369066.75999999</v>
      </c>
      <c r="H1230" s="64">
        <v>3083799.01</v>
      </c>
      <c r="I1230" s="153">
        <v>1508</v>
      </c>
      <c r="J1230" s="2" t="s">
        <v>27839</v>
      </c>
      <c r="K1230" s="2" t="s">
        <v>27840</v>
      </c>
      <c r="L1230" s="2" t="s">
        <v>27841</v>
      </c>
      <c r="M1230" s="1">
        <f t="shared" si="38"/>
        <v>1</v>
      </c>
      <c r="N1230" s="155" t="str">
        <f>VLOOKUP(F:F,vlookup函数实操!A:B,2)</f>
        <v>行业C</v>
      </c>
      <c r="O1230" s="155" t="str">
        <f>VLOOKUP(G:G,vlookup函数实操!H$1:I$6,2)</f>
        <v>营收较高</v>
      </c>
      <c r="P1230" s="155" t="str">
        <f t="shared" si="39"/>
        <v>北京市</v>
      </c>
      <c r="Q1230" s="155"/>
    </row>
    <row r="1231" spans="1:17" ht="22.5" x14ac:dyDescent="0.4">
      <c r="A1231" s="2" t="s">
        <v>30014</v>
      </c>
      <c r="B1231" s="2" t="s">
        <v>7071</v>
      </c>
      <c r="C1231" s="2" t="s">
        <v>0</v>
      </c>
      <c r="D1231" s="2" t="s">
        <v>7072</v>
      </c>
      <c r="E1231" s="2" t="s">
        <v>7073</v>
      </c>
      <c r="F1231" s="2" t="s">
        <v>88</v>
      </c>
      <c r="G1231" s="63">
        <v>41784424325.089996</v>
      </c>
      <c r="H1231" s="64">
        <v>5373995039.9300003</v>
      </c>
      <c r="I1231" s="153" t="s">
        <v>7074</v>
      </c>
      <c r="J1231" s="2" t="s">
        <v>7075</v>
      </c>
      <c r="K1231" s="2" t="s">
        <v>7076</v>
      </c>
      <c r="L1231" s="2" t="s">
        <v>7077</v>
      </c>
      <c r="M1231" s="1">
        <f t="shared" si="38"/>
        <v>3</v>
      </c>
      <c r="N1231" s="155" t="str">
        <f>VLOOKUP(F:F,vlookup函数实操!A:B,2)</f>
        <v>行业C</v>
      </c>
      <c r="O1231" s="155" t="str">
        <f>VLOOKUP(G:G,vlookup函数实操!H$1:I$6,2)</f>
        <v>营收极高</v>
      </c>
      <c r="P1231" s="155" t="str">
        <f t="shared" si="39"/>
        <v>烟台市</v>
      </c>
      <c r="Q1231" s="155"/>
    </row>
    <row r="1232" spans="1:17" ht="22.5" x14ac:dyDescent="0.4">
      <c r="A1232" s="2" t="s">
        <v>30015</v>
      </c>
      <c r="B1232" s="2" t="s">
        <v>24056</v>
      </c>
      <c r="C1232" s="2" t="s">
        <v>0</v>
      </c>
      <c r="D1232" s="2" t="s">
        <v>24057</v>
      </c>
      <c r="E1232" s="2" t="s">
        <v>24058</v>
      </c>
      <c r="F1232" s="2" t="s">
        <v>2585</v>
      </c>
      <c r="G1232" s="63">
        <v>2219637932.3699999</v>
      </c>
      <c r="H1232" s="64">
        <v>158820856.38</v>
      </c>
      <c r="I1232" s="153">
        <v>4370</v>
      </c>
      <c r="J1232" s="2" t="s">
        <v>24059</v>
      </c>
      <c r="K1232" s="2" t="s">
        <v>24060</v>
      </c>
      <c r="L1232" s="2" t="s">
        <v>24061</v>
      </c>
      <c r="M1232" s="1">
        <f t="shared" si="38"/>
        <v>1</v>
      </c>
      <c r="N1232" s="155" t="str">
        <f>VLOOKUP(F:F,vlookup函数实操!A:B,2)</f>
        <v>行业A</v>
      </c>
      <c r="O1232" s="155" t="str">
        <f>VLOOKUP(G:G,vlookup函数实操!H$1:I$6,2)</f>
        <v>营收极高</v>
      </c>
      <c r="P1232" s="155" t="str">
        <f t="shared" si="39"/>
        <v>佛山市</v>
      </c>
      <c r="Q1232" s="155"/>
    </row>
    <row r="1233" spans="1:17" x14ac:dyDescent="0.4">
      <c r="A1233" s="2" t="s">
        <v>30015</v>
      </c>
      <c r="B1233" s="2" t="s">
        <v>23376</v>
      </c>
      <c r="C1233" s="2" t="s">
        <v>23377</v>
      </c>
      <c r="D1233" s="2" t="s">
        <v>23378</v>
      </c>
      <c r="E1233" s="2" t="s">
        <v>23379</v>
      </c>
      <c r="F1233" s="2" t="s">
        <v>156</v>
      </c>
      <c r="G1233" s="63">
        <v>2625283985.4200001</v>
      </c>
      <c r="H1233" s="64">
        <v>903506781.15999997</v>
      </c>
      <c r="I1233" s="153">
        <v>3411</v>
      </c>
      <c r="J1233" s="2" t="s">
        <v>23380</v>
      </c>
      <c r="K1233" s="2" t="s">
        <v>23381</v>
      </c>
      <c r="L1233" s="2" t="s">
        <v>23382</v>
      </c>
      <c r="M1233" s="1">
        <f t="shared" si="38"/>
        <v>1</v>
      </c>
      <c r="N1233" s="155" t="str">
        <f>VLOOKUP(F:F,vlookup函数实操!A:B,2)</f>
        <v>行业E</v>
      </c>
      <c r="O1233" s="155" t="str">
        <f>VLOOKUP(G:G,vlookup函数实操!H$1:I$6,2)</f>
        <v>营收极高</v>
      </c>
      <c r="P1233" s="155" t="str">
        <f t="shared" si="39"/>
        <v>广州市</v>
      </c>
      <c r="Q1233" s="155"/>
    </row>
    <row r="1234" spans="1:17" ht="22.5" x14ac:dyDescent="0.4">
      <c r="A1234" s="2" t="s">
        <v>30015</v>
      </c>
      <c r="B1234" s="2" t="s">
        <v>2819</v>
      </c>
      <c r="C1234" s="2" t="s">
        <v>0</v>
      </c>
      <c r="D1234" s="2" t="s">
        <v>2820</v>
      </c>
      <c r="E1234" s="2" t="s">
        <v>2821</v>
      </c>
      <c r="F1234" s="2" t="s">
        <v>74</v>
      </c>
      <c r="G1234" s="63">
        <v>3491756527.21</v>
      </c>
      <c r="H1234" s="64">
        <v>176451346.55000001</v>
      </c>
      <c r="I1234" s="153" t="s">
        <v>2822</v>
      </c>
      <c r="J1234" s="2" t="s">
        <v>2823</v>
      </c>
      <c r="K1234" s="2" t="s">
        <v>2824</v>
      </c>
      <c r="L1234" s="2" t="s">
        <v>2825</v>
      </c>
      <c r="M1234" s="1">
        <f t="shared" si="38"/>
        <v>3</v>
      </c>
      <c r="N1234" s="155" t="str">
        <f>VLOOKUP(F:F,vlookup函数实操!A:B,2)</f>
        <v>行业D</v>
      </c>
      <c r="O1234" s="155" t="str">
        <f>VLOOKUP(G:G,vlookup函数实操!H$1:I$6,2)</f>
        <v>营收极高</v>
      </c>
      <c r="P1234" s="155" t="str">
        <f t="shared" si="39"/>
        <v>绍兴市</v>
      </c>
      <c r="Q1234" s="155"/>
    </row>
    <row r="1235" spans="1:17" x14ac:dyDescent="0.4">
      <c r="A1235" s="2" t="s">
        <v>30014</v>
      </c>
      <c r="B1235" s="2" t="s">
        <v>27842</v>
      </c>
      <c r="C1235" s="2" t="s">
        <v>0</v>
      </c>
      <c r="D1235" s="2" t="s">
        <v>27843</v>
      </c>
      <c r="E1235" s="2" t="s">
        <v>27844</v>
      </c>
      <c r="F1235" s="2" t="s">
        <v>156</v>
      </c>
      <c r="G1235" s="63">
        <v>210601112.63</v>
      </c>
      <c r="H1235" s="64">
        <v>24632341.219999999</v>
      </c>
      <c r="I1235" s="153">
        <v>861</v>
      </c>
      <c r="J1235" s="2" t="s">
        <v>27845</v>
      </c>
      <c r="K1235" s="2" t="s">
        <v>27846</v>
      </c>
      <c r="L1235" s="2" t="s">
        <v>27847</v>
      </c>
      <c r="M1235" s="1">
        <f t="shared" si="38"/>
        <v>2</v>
      </c>
      <c r="N1235" s="155" t="str">
        <f>VLOOKUP(F:F,vlookup函数实操!A:B,2)</f>
        <v>行业E</v>
      </c>
      <c r="O1235" s="155" t="str">
        <f>VLOOKUP(G:G,vlookup函数实操!H$1:I$6,2)</f>
        <v>营收较高</v>
      </c>
      <c r="P1235" s="155" t="str">
        <f t="shared" si="39"/>
        <v>北京市</v>
      </c>
      <c r="Q1235" s="155"/>
    </row>
    <row r="1236" spans="1:17" ht="22.5" x14ac:dyDescent="0.4">
      <c r="A1236" s="2" t="s">
        <v>30014</v>
      </c>
      <c r="B1236" s="2" t="s">
        <v>15593</v>
      </c>
      <c r="C1236" s="2" t="s">
        <v>0</v>
      </c>
      <c r="D1236" s="2" t="s">
        <v>15594</v>
      </c>
      <c r="E1236" s="2" t="s">
        <v>15595</v>
      </c>
      <c r="F1236" s="2" t="s">
        <v>378</v>
      </c>
      <c r="G1236" s="63">
        <v>138606185.30000001</v>
      </c>
      <c r="H1236" s="64">
        <v>2068887.08</v>
      </c>
      <c r="I1236" s="153">
        <v>846</v>
      </c>
      <c r="J1236" s="2" t="s">
        <v>15596</v>
      </c>
      <c r="K1236" s="2" t="s">
        <v>15597</v>
      </c>
      <c r="L1236" s="2" t="s">
        <v>15598</v>
      </c>
      <c r="M1236" s="1">
        <f t="shared" si="38"/>
        <v>1</v>
      </c>
      <c r="N1236" s="155" t="str">
        <f>VLOOKUP(F:F,vlookup函数实操!A:B,2)</f>
        <v>行业C</v>
      </c>
      <c r="O1236" s="155" t="str">
        <f>VLOOKUP(G:G,vlookup函数实操!H$1:I$6,2)</f>
        <v>营收较高</v>
      </c>
      <c r="P1236" s="155" t="str">
        <f t="shared" si="39"/>
        <v>南京市</v>
      </c>
      <c r="Q1236" s="155"/>
    </row>
    <row r="1237" spans="1:17" ht="22.5" x14ac:dyDescent="0.4">
      <c r="A1237" s="2" t="s">
        <v>30015</v>
      </c>
      <c r="B1237" s="2" t="s">
        <v>7084</v>
      </c>
      <c r="C1237" s="2" t="s">
        <v>0</v>
      </c>
      <c r="D1237" s="2" t="s">
        <v>7085</v>
      </c>
      <c r="E1237" s="2" t="s">
        <v>7086</v>
      </c>
      <c r="F1237" s="2" t="s">
        <v>40</v>
      </c>
      <c r="G1237" s="63">
        <v>816698365.88</v>
      </c>
      <c r="H1237" s="64">
        <v>13381835.460000001</v>
      </c>
      <c r="I1237" s="153">
        <v>6154</v>
      </c>
      <c r="J1237" s="2" t="s">
        <v>7087</v>
      </c>
      <c r="K1237" s="2" t="s">
        <v>7088</v>
      </c>
      <c r="L1237" s="2" t="s">
        <v>7089</v>
      </c>
      <c r="M1237" s="1">
        <f t="shared" si="38"/>
        <v>1</v>
      </c>
      <c r="N1237" s="155" t="str">
        <f>VLOOKUP(F:F,vlookup函数实操!A:B,2)</f>
        <v>行业C</v>
      </c>
      <c r="O1237" s="155" t="str">
        <f>VLOOKUP(G:G,vlookup函数实操!H$1:I$6,2)</f>
        <v>营收较高</v>
      </c>
      <c r="P1237" s="155" t="str">
        <f t="shared" si="39"/>
        <v>上海市</v>
      </c>
      <c r="Q1237" s="155"/>
    </row>
    <row r="1238" spans="1:17" ht="22.5" x14ac:dyDescent="0.4">
      <c r="A1238" s="2" t="s">
        <v>30015</v>
      </c>
      <c r="B1238" s="2" t="s">
        <v>7090</v>
      </c>
      <c r="C1238" s="2" t="s">
        <v>0</v>
      </c>
      <c r="D1238" s="2" t="s">
        <v>7091</v>
      </c>
      <c r="E1238" s="2" t="s">
        <v>7092</v>
      </c>
      <c r="F1238" s="2" t="s">
        <v>681</v>
      </c>
      <c r="G1238" s="63">
        <v>3461020211.5900002</v>
      </c>
      <c r="H1238" s="64">
        <v>44988747.909999996</v>
      </c>
      <c r="I1238" s="153" t="s">
        <v>7093</v>
      </c>
      <c r="J1238" s="2" t="s">
        <v>7094</v>
      </c>
      <c r="K1238" s="2" t="s">
        <v>7095</v>
      </c>
      <c r="L1238" s="2" t="s">
        <v>7096</v>
      </c>
      <c r="M1238" s="1">
        <f t="shared" si="38"/>
        <v>1</v>
      </c>
      <c r="N1238" s="155" t="str">
        <f>VLOOKUP(F:F,vlookup函数实操!A:B,2)</f>
        <v>行业A</v>
      </c>
      <c r="O1238" s="155" t="str">
        <f>VLOOKUP(G:G,vlookup函数实操!H$1:I$6,2)</f>
        <v>营收极高</v>
      </c>
      <c r="P1238" s="155" t="str">
        <f t="shared" si="39"/>
        <v>北京市</v>
      </c>
      <c r="Q1238" s="155"/>
    </row>
    <row r="1239" spans="1:17" x14ac:dyDescent="0.4">
      <c r="A1239" s="2" t="s">
        <v>30015</v>
      </c>
      <c r="B1239" s="2" t="s">
        <v>25281</v>
      </c>
      <c r="C1239" s="2" t="s">
        <v>0</v>
      </c>
      <c r="D1239" s="2" t="s">
        <v>25282</v>
      </c>
      <c r="E1239" s="2" t="s">
        <v>25283</v>
      </c>
      <c r="F1239" s="2" t="s">
        <v>1009</v>
      </c>
      <c r="G1239" s="63">
        <v>116629969.31999999</v>
      </c>
      <c r="H1239" s="64">
        <v>24323027.379999999</v>
      </c>
      <c r="I1239" s="153">
        <v>1051</v>
      </c>
      <c r="J1239" s="2" t="s">
        <v>25284</v>
      </c>
      <c r="K1239" s="2" t="s">
        <v>25285</v>
      </c>
      <c r="L1239" s="2" t="s">
        <v>25286</v>
      </c>
      <c r="M1239" s="1">
        <f t="shared" si="38"/>
        <v>1</v>
      </c>
      <c r="N1239" s="155" t="str">
        <f>VLOOKUP(F:F,vlookup函数实操!A:B,2)</f>
        <v>行业E</v>
      </c>
      <c r="O1239" s="155" t="str">
        <f>VLOOKUP(G:G,vlookup函数实操!H$1:I$6,2)</f>
        <v>营收较高</v>
      </c>
      <c r="P1239" s="155" t="str">
        <f t="shared" si="39"/>
        <v>漳州市</v>
      </c>
      <c r="Q1239" s="155"/>
    </row>
    <row r="1240" spans="1:17" ht="22.5" x14ac:dyDescent="0.4">
      <c r="A1240" s="2" t="s">
        <v>30015</v>
      </c>
      <c r="B1240" s="2" t="s">
        <v>7097</v>
      </c>
      <c r="C1240" s="2" t="s">
        <v>0</v>
      </c>
      <c r="D1240" s="2" t="s">
        <v>7098</v>
      </c>
      <c r="E1240" s="2" t="s">
        <v>7099</v>
      </c>
      <c r="F1240" s="2" t="s">
        <v>238</v>
      </c>
      <c r="G1240" s="63">
        <v>332630226.54000002</v>
      </c>
      <c r="H1240" s="64">
        <v>24786291.16</v>
      </c>
      <c r="I1240" s="153">
        <v>1454</v>
      </c>
      <c r="J1240" s="2" t="s">
        <v>7100</v>
      </c>
      <c r="K1240" s="2" t="s">
        <v>7101</v>
      </c>
      <c r="L1240" s="2" t="s">
        <v>7102</v>
      </c>
      <c r="M1240" s="1">
        <f t="shared" si="38"/>
        <v>2</v>
      </c>
      <c r="N1240" s="155" t="str">
        <f>VLOOKUP(F:F,vlookup函数实操!A:B,2)</f>
        <v>行业E</v>
      </c>
      <c r="O1240" s="155" t="str">
        <f>VLOOKUP(G:G,vlookup函数实操!H$1:I$6,2)</f>
        <v>营收较高</v>
      </c>
      <c r="P1240" s="155" t="str">
        <f t="shared" si="39"/>
        <v>台州市</v>
      </c>
      <c r="Q1240" s="155"/>
    </row>
    <row r="1241" spans="1:17" ht="22.5" x14ac:dyDescent="0.4">
      <c r="A1241" s="2" t="s">
        <v>30015</v>
      </c>
      <c r="B1241" s="2" t="s">
        <v>27848</v>
      </c>
      <c r="C1241" s="2" t="s">
        <v>0</v>
      </c>
      <c r="D1241" s="2" t="s">
        <v>27849</v>
      </c>
      <c r="E1241" s="2" t="s">
        <v>27850</v>
      </c>
      <c r="F1241" s="2" t="s">
        <v>47</v>
      </c>
      <c r="G1241" s="63">
        <v>651076008.75999999</v>
      </c>
      <c r="H1241" s="64">
        <v>25885276.719999999</v>
      </c>
      <c r="I1241" s="153">
        <v>1207</v>
      </c>
      <c r="J1241" s="2" t="s">
        <v>27851</v>
      </c>
      <c r="K1241" s="2" t="s">
        <v>27852</v>
      </c>
      <c r="L1241" s="2" t="s">
        <v>27853</v>
      </c>
      <c r="M1241" s="1">
        <f t="shared" si="38"/>
        <v>2</v>
      </c>
      <c r="N1241" s="155" t="str">
        <f>VLOOKUP(F:F,vlookup函数实操!A:B,2)</f>
        <v>行业D</v>
      </c>
      <c r="O1241" s="155" t="str">
        <f>VLOOKUP(G:G,vlookup函数实操!H$1:I$6,2)</f>
        <v>营收较高</v>
      </c>
      <c r="P1241" s="155" t="str">
        <f t="shared" si="39"/>
        <v>北京市</v>
      </c>
      <c r="Q1241" s="155"/>
    </row>
    <row r="1242" spans="1:17" ht="22.5" x14ac:dyDescent="0.4">
      <c r="A1242" s="2" t="s">
        <v>30015</v>
      </c>
      <c r="B1242" s="2" t="s">
        <v>2826</v>
      </c>
      <c r="C1242" s="2" t="s">
        <v>0</v>
      </c>
      <c r="D1242" s="2" t="s">
        <v>2827</v>
      </c>
      <c r="E1242" s="2" t="s">
        <v>2828</v>
      </c>
      <c r="F1242" s="2" t="s">
        <v>74</v>
      </c>
      <c r="G1242" s="63">
        <v>664133163.26999998</v>
      </c>
      <c r="H1242" s="64">
        <v>-2433947.7599999998</v>
      </c>
      <c r="I1242" s="153">
        <v>3562</v>
      </c>
      <c r="J1242" s="2" t="s">
        <v>2829</v>
      </c>
      <c r="K1242" s="2" t="s">
        <v>2830</v>
      </c>
      <c r="L1242" s="2" t="s">
        <v>2831</v>
      </c>
      <c r="M1242" s="1">
        <f t="shared" si="38"/>
        <v>2</v>
      </c>
      <c r="N1242" s="155" t="str">
        <f>VLOOKUP(F:F,vlookup函数实操!A:B,2)</f>
        <v>行业D</v>
      </c>
      <c r="O1242" s="155" t="str">
        <f>VLOOKUP(G:G,vlookup函数实操!H$1:I$6,2)</f>
        <v>营收较高</v>
      </c>
      <c r="P1242" s="155" t="str">
        <f t="shared" si="39"/>
        <v>绍兴市</v>
      </c>
      <c r="Q1242" s="155"/>
    </row>
    <row r="1243" spans="1:17" x14ac:dyDescent="0.4">
      <c r="A1243" s="2" t="s">
        <v>30014</v>
      </c>
      <c r="B1243" s="2" t="s">
        <v>29397</v>
      </c>
      <c r="C1243" s="2" t="s">
        <v>0</v>
      </c>
      <c r="D1243" s="2" t="s">
        <v>29398</v>
      </c>
      <c r="E1243" s="2" t="s">
        <v>29399</v>
      </c>
      <c r="F1243" s="2" t="s">
        <v>378</v>
      </c>
      <c r="G1243" s="63">
        <v>114672238.34999999</v>
      </c>
      <c r="H1243" s="64">
        <v>-9182015.2699999996</v>
      </c>
      <c r="I1243" s="153">
        <v>1322</v>
      </c>
      <c r="J1243" s="2" t="s">
        <v>29400</v>
      </c>
      <c r="K1243" s="2" t="s">
        <v>29401</v>
      </c>
      <c r="L1243" s="2" t="s">
        <v>29402</v>
      </c>
      <c r="M1243" s="1">
        <f t="shared" si="38"/>
        <v>1</v>
      </c>
      <c r="N1243" s="155" t="str">
        <f>VLOOKUP(F:F,vlookup函数实操!A:B,2)</f>
        <v>行业C</v>
      </c>
      <c r="O1243" s="155" t="str">
        <f>VLOOKUP(G:G,vlookup函数实操!H$1:I$6,2)</f>
        <v>营收较高</v>
      </c>
      <c r="P1243" s="155" t="str">
        <f t="shared" si="39"/>
        <v>合肥市</v>
      </c>
      <c r="Q1243" s="155"/>
    </row>
    <row r="1244" spans="1:17" x14ac:dyDescent="0.4">
      <c r="A1244" s="2" t="s">
        <v>30014</v>
      </c>
      <c r="B1244" s="2" t="s">
        <v>29379</v>
      </c>
      <c r="C1244" s="2" t="s">
        <v>0</v>
      </c>
      <c r="D1244" s="2" t="s">
        <v>29380</v>
      </c>
      <c r="E1244" s="2" t="s">
        <v>29381</v>
      </c>
      <c r="F1244" s="2" t="s">
        <v>681</v>
      </c>
      <c r="G1244" s="63">
        <v>2779649705.0100002</v>
      </c>
      <c r="H1244" s="64">
        <v>301316906.79000002</v>
      </c>
      <c r="I1244" s="153">
        <v>6956</v>
      </c>
      <c r="J1244" s="2" t="s">
        <v>29382</v>
      </c>
      <c r="K1244" s="2" t="s">
        <v>29383</v>
      </c>
      <c r="L1244" s="2" t="s">
        <v>29384</v>
      </c>
      <c r="M1244" s="1">
        <f t="shared" si="38"/>
        <v>1</v>
      </c>
      <c r="N1244" s="155" t="str">
        <f>VLOOKUP(F:F,vlookup函数实操!A:B,2)</f>
        <v>行业A</v>
      </c>
      <c r="O1244" s="155" t="str">
        <f>VLOOKUP(G:G,vlookup函数实操!H$1:I$6,2)</f>
        <v>营收极高</v>
      </c>
      <c r="P1244" s="155" t="str">
        <f t="shared" si="39"/>
        <v>合肥市</v>
      </c>
      <c r="Q1244" s="155"/>
    </row>
    <row r="1245" spans="1:17" ht="22.5" x14ac:dyDescent="0.4">
      <c r="A1245" s="2" t="s">
        <v>30014</v>
      </c>
      <c r="B1245" s="2" t="s">
        <v>29403</v>
      </c>
      <c r="C1245" s="2" t="s">
        <v>0</v>
      </c>
      <c r="D1245" s="2" t="s">
        <v>29404</v>
      </c>
      <c r="E1245" s="2" t="s">
        <v>29405</v>
      </c>
      <c r="F1245" s="2" t="s">
        <v>2051</v>
      </c>
      <c r="G1245" s="63">
        <v>2498063275.3800001</v>
      </c>
      <c r="H1245" s="64">
        <v>415215000.85000002</v>
      </c>
      <c r="I1245" s="153">
        <v>4701</v>
      </c>
      <c r="J1245" s="2" t="s">
        <v>29406</v>
      </c>
      <c r="K1245" s="2" t="s">
        <v>29407</v>
      </c>
      <c r="L1245" s="2" t="s">
        <v>29408</v>
      </c>
      <c r="M1245" s="1">
        <f t="shared" si="38"/>
        <v>2</v>
      </c>
      <c r="N1245" s="155" t="str">
        <f>VLOOKUP(F:F,vlookup函数实操!A:B,2)</f>
        <v>行业B</v>
      </c>
      <c r="O1245" s="155" t="str">
        <f>VLOOKUP(G:G,vlookup函数实操!H$1:I$6,2)</f>
        <v>营收极高</v>
      </c>
      <c r="P1245" s="155" t="str">
        <f t="shared" si="39"/>
        <v>合肥市</v>
      </c>
      <c r="Q1245" s="155"/>
    </row>
    <row r="1246" spans="1:17" ht="33.75" x14ac:dyDescent="0.4">
      <c r="A1246" s="2" t="s">
        <v>30015</v>
      </c>
      <c r="B1246" s="2" t="s">
        <v>29409</v>
      </c>
      <c r="C1246" s="2" t="s">
        <v>0</v>
      </c>
      <c r="D1246" s="2" t="s">
        <v>29410</v>
      </c>
      <c r="E1246" s="2" t="s">
        <v>29411</v>
      </c>
      <c r="F1246" s="2" t="s">
        <v>40</v>
      </c>
      <c r="G1246" s="63">
        <v>187701964.5</v>
      </c>
      <c r="H1246" s="64">
        <v>-12346444.050000001</v>
      </c>
      <c r="I1246" s="153">
        <v>1327</v>
      </c>
      <c r="J1246" s="2" t="s">
        <v>29412</v>
      </c>
      <c r="K1246" s="2" t="s">
        <v>29413</v>
      </c>
      <c r="L1246" s="2" t="s">
        <v>29414</v>
      </c>
      <c r="M1246" s="1">
        <f t="shared" si="38"/>
        <v>3</v>
      </c>
      <c r="N1246" s="155" t="str">
        <f>VLOOKUP(F:F,vlookup函数实操!A:B,2)</f>
        <v>行业C</v>
      </c>
      <c r="O1246" s="155" t="str">
        <f>VLOOKUP(G:G,vlookup函数实操!H$1:I$6,2)</f>
        <v>营收较高</v>
      </c>
      <c r="P1246" s="155" t="str">
        <f t="shared" si="39"/>
        <v>合肥市</v>
      </c>
      <c r="Q1246" s="155"/>
    </row>
    <row r="1247" spans="1:17" ht="22.5" x14ac:dyDescent="0.4">
      <c r="A1247" s="2" t="s">
        <v>30014</v>
      </c>
      <c r="B1247" s="2" t="s">
        <v>29415</v>
      </c>
      <c r="C1247" s="2" t="s">
        <v>0</v>
      </c>
      <c r="D1247" s="2" t="s">
        <v>29416</v>
      </c>
      <c r="E1247" s="2" t="s">
        <v>29417</v>
      </c>
      <c r="F1247" s="2" t="s">
        <v>474</v>
      </c>
      <c r="G1247" s="63">
        <v>966250859.11000001</v>
      </c>
      <c r="H1247" s="64">
        <v>406052424.41000003</v>
      </c>
      <c r="I1247" s="153">
        <v>2058</v>
      </c>
      <c r="J1247" s="2" t="s">
        <v>29418</v>
      </c>
      <c r="K1247" s="2" t="s">
        <v>29419</v>
      </c>
      <c r="L1247" s="2" t="s">
        <v>29420</v>
      </c>
      <c r="M1247" s="1">
        <f t="shared" si="38"/>
        <v>1</v>
      </c>
      <c r="N1247" s="155" t="str">
        <f>VLOOKUP(F:F,vlookup函数实操!A:B,2)</f>
        <v>行业B</v>
      </c>
      <c r="O1247" s="155" t="str">
        <f>VLOOKUP(G:G,vlookup函数实操!H$1:I$6,2)</f>
        <v>营收较高</v>
      </c>
      <c r="P1247" s="155" t="str">
        <f t="shared" si="39"/>
        <v>合肥市</v>
      </c>
      <c r="Q1247" s="155"/>
    </row>
    <row r="1248" spans="1:17" ht="22.5" x14ac:dyDescent="0.4">
      <c r="A1248" s="2" t="s">
        <v>30014</v>
      </c>
      <c r="B1248" s="2" t="s">
        <v>29451</v>
      </c>
      <c r="C1248" s="2" t="s">
        <v>0</v>
      </c>
      <c r="D1248" s="2" t="s">
        <v>29452</v>
      </c>
      <c r="E1248" s="2" t="s">
        <v>29453</v>
      </c>
      <c r="F1248" s="2" t="s">
        <v>440</v>
      </c>
      <c r="G1248" s="63">
        <v>1666171852.8599999</v>
      </c>
      <c r="H1248" s="64">
        <v>67420876.010000005</v>
      </c>
      <c r="I1248" s="153">
        <v>1005</v>
      </c>
      <c r="J1248" s="2" t="s">
        <v>29454</v>
      </c>
      <c r="K1248" s="2" t="s">
        <v>29455</v>
      </c>
      <c r="L1248" s="2" t="s">
        <v>29456</v>
      </c>
      <c r="M1248" s="1">
        <f t="shared" si="38"/>
        <v>1</v>
      </c>
      <c r="N1248" s="155" t="str">
        <f>VLOOKUP(F:F,vlookup函数实操!A:B,2)</f>
        <v>行业D</v>
      </c>
      <c r="O1248" s="155" t="str">
        <f>VLOOKUP(G:G,vlookup函数实操!H$1:I$6,2)</f>
        <v>营收极高</v>
      </c>
      <c r="P1248" s="155" t="str">
        <f t="shared" si="39"/>
        <v>合肥市</v>
      </c>
      <c r="Q1248" s="155"/>
    </row>
    <row r="1249" spans="1:17" ht="22.5" x14ac:dyDescent="0.4">
      <c r="A1249" s="2" t="s">
        <v>30015</v>
      </c>
      <c r="B1249" s="2" t="s">
        <v>29439</v>
      </c>
      <c r="C1249" s="2" t="s">
        <v>0</v>
      </c>
      <c r="D1249" s="2" t="s">
        <v>29440</v>
      </c>
      <c r="E1249" s="2" t="s">
        <v>29441</v>
      </c>
      <c r="F1249" s="2" t="s">
        <v>419</v>
      </c>
      <c r="G1249" s="63">
        <v>6356303748.0799999</v>
      </c>
      <c r="H1249" s="64">
        <v>137605347.87</v>
      </c>
      <c r="I1249" s="153">
        <v>3585</v>
      </c>
      <c r="J1249" s="2" t="s">
        <v>29442</v>
      </c>
      <c r="K1249" s="2" t="s">
        <v>29443</v>
      </c>
      <c r="L1249" s="2" t="s">
        <v>29444</v>
      </c>
      <c r="M1249" s="1">
        <f t="shared" si="38"/>
        <v>1</v>
      </c>
      <c r="N1249" s="155" t="str">
        <f>VLOOKUP(F:F,vlookup函数实操!A:B,2)</f>
        <v>行业A</v>
      </c>
      <c r="O1249" s="155" t="str">
        <f>VLOOKUP(G:G,vlookup函数实操!H$1:I$6,2)</f>
        <v>营收极高</v>
      </c>
      <c r="P1249" s="155" t="str">
        <f t="shared" si="39"/>
        <v>合肥市</v>
      </c>
      <c r="Q1249" s="155"/>
    </row>
    <row r="1250" spans="1:17" ht="22.5" x14ac:dyDescent="0.4">
      <c r="A1250" s="2" t="s">
        <v>30015</v>
      </c>
      <c r="B1250" s="2" t="s">
        <v>7103</v>
      </c>
      <c r="C1250" s="2" t="s">
        <v>0</v>
      </c>
      <c r="D1250" s="2" t="s">
        <v>7104</v>
      </c>
      <c r="E1250" s="2" t="s">
        <v>7105</v>
      </c>
      <c r="F1250" s="2" t="s">
        <v>681</v>
      </c>
      <c r="G1250" s="63">
        <v>2128318062.6900001</v>
      </c>
      <c r="H1250" s="64">
        <v>840232425.32000005</v>
      </c>
      <c r="I1250" s="153">
        <v>6272</v>
      </c>
      <c r="J1250" s="2" t="s">
        <v>7106</v>
      </c>
      <c r="K1250" s="2" t="s">
        <v>7107</v>
      </c>
      <c r="L1250" s="2" t="s">
        <v>7108</v>
      </c>
      <c r="M1250" s="1">
        <f t="shared" si="38"/>
        <v>1</v>
      </c>
      <c r="N1250" s="155" t="str">
        <f>VLOOKUP(F:F,vlookup函数实操!A:B,2)</f>
        <v>行业A</v>
      </c>
      <c r="O1250" s="155" t="str">
        <f>VLOOKUP(G:G,vlookup函数实操!H$1:I$6,2)</f>
        <v>营收极高</v>
      </c>
      <c r="P1250" s="155" t="str">
        <f t="shared" si="39"/>
        <v>北京市</v>
      </c>
      <c r="Q1250" s="155"/>
    </row>
    <row r="1251" spans="1:17" ht="22.5" x14ac:dyDescent="0.4">
      <c r="A1251" s="2" t="s">
        <v>30014</v>
      </c>
      <c r="B1251" s="2" t="s">
        <v>24062</v>
      </c>
      <c r="C1251" s="2" t="s">
        <v>0</v>
      </c>
      <c r="D1251" s="2" t="s">
        <v>24063</v>
      </c>
      <c r="E1251" s="2" t="s">
        <v>24064</v>
      </c>
      <c r="F1251" s="2" t="s">
        <v>551</v>
      </c>
      <c r="G1251" s="63">
        <v>382674453.43000001</v>
      </c>
      <c r="H1251" s="64">
        <v>65476085.289999999</v>
      </c>
      <c r="I1251" s="153">
        <v>1197</v>
      </c>
      <c r="J1251" s="2" t="s">
        <v>24065</v>
      </c>
      <c r="K1251" s="2" t="s">
        <v>24066</v>
      </c>
      <c r="L1251" s="2" t="s">
        <v>24067</v>
      </c>
      <c r="M1251" s="1">
        <f t="shared" si="38"/>
        <v>1</v>
      </c>
      <c r="N1251" s="155" t="str">
        <f>VLOOKUP(F:F,vlookup函数实操!A:B,2)</f>
        <v>行业D</v>
      </c>
      <c r="O1251" s="155" t="str">
        <f>VLOOKUP(G:G,vlookup函数实操!H$1:I$6,2)</f>
        <v>营收较高</v>
      </c>
      <c r="P1251" s="155" t="str">
        <f t="shared" si="39"/>
        <v>广州市</v>
      </c>
      <c r="Q1251" s="155"/>
    </row>
    <row r="1252" spans="1:17" ht="22.5" x14ac:dyDescent="0.4">
      <c r="A1252" s="2" t="s">
        <v>30014</v>
      </c>
      <c r="B1252" s="2" t="s">
        <v>11532</v>
      </c>
      <c r="C1252" s="2" t="s">
        <v>0</v>
      </c>
      <c r="D1252" s="2" t="s">
        <v>11533</v>
      </c>
      <c r="E1252" s="2" t="s">
        <v>11534</v>
      </c>
      <c r="F1252" s="2" t="s">
        <v>142</v>
      </c>
      <c r="G1252" s="63">
        <v>3963322186.3400002</v>
      </c>
      <c r="H1252" s="64">
        <v>810528138.12</v>
      </c>
      <c r="I1252" s="153">
        <v>2737</v>
      </c>
      <c r="J1252" s="2" t="s">
        <v>11535</v>
      </c>
      <c r="K1252" s="2" t="s">
        <v>11536</v>
      </c>
      <c r="L1252" s="2" t="s">
        <v>11537</v>
      </c>
      <c r="M1252" s="1">
        <f t="shared" si="38"/>
        <v>1</v>
      </c>
      <c r="N1252" s="155" t="str">
        <f>VLOOKUP(F:F,vlookup函数实操!A:B,2)</f>
        <v>行业A</v>
      </c>
      <c r="O1252" s="155" t="str">
        <f>VLOOKUP(G:G,vlookup函数实操!H$1:I$6,2)</f>
        <v>营收极高</v>
      </c>
      <c r="P1252" s="155" t="str">
        <f t="shared" si="39"/>
        <v>上海市</v>
      </c>
      <c r="Q1252" s="155"/>
    </row>
    <row r="1253" spans="1:17" ht="22.5" x14ac:dyDescent="0.4">
      <c r="A1253" s="2" t="s">
        <v>30014</v>
      </c>
      <c r="B1253" s="2" t="s">
        <v>11538</v>
      </c>
      <c r="C1253" s="2" t="s">
        <v>0</v>
      </c>
      <c r="D1253" s="2" t="s">
        <v>11539</v>
      </c>
      <c r="E1253" s="2" t="s">
        <v>11540</v>
      </c>
      <c r="F1253" s="2" t="s">
        <v>898</v>
      </c>
      <c r="G1253" s="63">
        <v>3524751127.79</v>
      </c>
      <c r="H1253" s="64">
        <v>173121810.65000001</v>
      </c>
      <c r="I1253" s="153">
        <v>3011</v>
      </c>
      <c r="J1253" s="2" t="s">
        <v>11541</v>
      </c>
      <c r="K1253" s="2" t="s">
        <v>11542</v>
      </c>
      <c r="L1253" s="2" t="s">
        <v>11543</v>
      </c>
      <c r="M1253" s="1">
        <f t="shared" si="38"/>
        <v>3</v>
      </c>
      <c r="N1253" s="155" t="str">
        <f>VLOOKUP(F:F,vlookup函数实操!A:B,2)</f>
        <v>行业D</v>
      </c>
      <c r="O1253" s="155" t="str">
        <f>VLOOKUP(G:G,vlookup函数实操!H$1:I$6,2)</f>
        <v>营收极高</v>
      </c>
      <c r="P1253" s="155" t="str">
        <f t="shared" si="39"/>
        <v>上海市</v>
      </c>
      <c r="Q1253" s="155"/>
    </row>
    <row r="1254" spans="1:17" ht="22.5" x14ac:dyDescent="0.4">
      <c r="A1254" s="2" t="s">
        <v>30015</v>
      </c>
      <c r="B1254" s="2" t="s">
        <v>26192</v>
      </c>
      <c r="C1254" s="2" t="s">
        <v>0</v>
      </c>
      <c r="D1254" s="2" t="s">
        <v>26193</v>
      </c>
      <c r="E1254" s="2" t="s">
        <v>26194</v>
      </c>
      <c r="F1254" s="2" t="s">
        <v>246</v>
      </c>
      <c r="G1254" s="63">
        <v>1626559690.8699999</v>
      </c>
      <c r="H1254" s="64">
        <v>94903072.280000001</v>
      </c>
      <c r="I1254" s="153">
        <v>4158</v>
      </c>
      <c r="J1254" s="2" t="s">
        <v>26195</v>
      </c>
      <c r="K1254" s="2" t="s">
        <v>26196</v>
      </c>
      <c r="L1254" s="2" t="s">
        <v>26197</v>
      </c>
      <c r="M1254" s="1">
        <f t="shared" si="38"/>
        <v>3</v>
      </c>
      <c r="N1254" s="155" t="str">
        <f>VLOOKUP(F:F,vlookup函数实操!A:B,2)</f>
        <v>行业C</v>
      </c>
      <c r="O1254" s="155" t="str">
        <f>VLOOKUP(G:G,vlookup函数实操!H$1:I$6,2)</f>
        <v>营收极高</v>
      </c>
      <c r="P1254" s="155" t="str">
        <f t="shared" si="39"/>
        <v>湖州市</v>
      </c>
      <c r="Q1254" s="155"/>
    </row>
    <row r="1255" spans="1:17" x14ac:dyDescent="0.4">
      <c r="A1255" s="2" t="s">
        <v>30015</v>
      </c>
      <c r="B1255" s="2" t="s">
        <v>18619</v>
      </c>
      <c r="C1255" s="2" t="s">
        <v>0</v>
      </c>
      <c r="D1255" s="2" t="s">
        <v>18620</v>
      </c>
      <c r="E1255" s="2" t="s">
        <v>18621</v>
      </c>
      <c r="F1255" s="2" t="s">
        <v>2026</v>
      </c>
      <c r="G1255" s="63">
        <v>212050592.72</v>
      </c>
      <c r="H1255" s="64">
        <v>40401058.130000003</v>
      </c>
      <c r="I1255" s="153">
        <v>520</v>
      </c>
      <c r="J1255" s="2" t="s">
        <v>18622</v>
      </c>
      <c r="K1255" s="2" t="s">
        <v>18623</v>
      </c>
      <c r="L1255" s="2" t="s">
        <v>18624</v>
      </c>
      <c r="M1255" s="1">
        <f t="shared" si="38"/>
        <v>1</v>
      </c>
      <c r="N1255" s="155" t="str">
        <f>VLOOKUP(F:F,vlookup函数实操!A:B,2)</f>
        <v>行业C</v>
      </c>
      <c r="O1255" s="155" t="str">
        <f>VLOOKUP(G:G,vlookup函数实操!H$1:I$6,2)</f>
        <v>营收较高</v>
      </c>
      <c r="P1255" s="155" t="str">
        <f t="shared" si="39"/>
        <v>镇江市</v>
      </c>
      <c r="Q1255" s="155"/>
    </row>
    <row r="1256" spans="1:17" ht="22.5" x14ac:dyDescent="0.4">
      <c r="A1256" s="2" t="s">
        <v>30015</v>
      </c>
      <c r="B1256" s="2" t="s">
        <v>11544</v>
      </c>
      <c r="C1256" s="2" t="s">
        <v>0</v>
      </c>
      <c r="D1256" s="2" t="s">
        <v>11545</v>
      </c>
      <c r="E1256" s="2" t="s">
        <v>11546</v>
      </c>
      <c r="F1256" s="2" t="s">
        <v>156</v>
      </c>
      <c r="G1256" s="63">
        <v>145099766.40000001</v>
      </c>
      <c r="H1256" s="64">
        <v>5270134.33</v>
      </c>
      <c r="I1256" s="153">
        <v>810</v>
      </c>
      <c r="J1256" s="2" t="s">
        <v>11547</v>
      </c>
      <c r="K1256" s="2" t="s">
        <v>11548</v>
      </c>
      <c r="L1256" s="2" t="s">
        <v>11549</v>
      </c>
      <c r="M1256" s="1">
        <f t="shared" si="38"/>
        <v>1</v>
      </c>
      <c r="N1256" s="155" t="str">
        <f>VLOOKUP(F:F,vlookup函数实操!A:B,2)</f>
        <v>行业E</v>
      </c>
      <c r="O1256" s="155" t="str">
        <f>VLOOKUP(G:G,vlookup函数实操!H$1:I$6,2)</f>
        <v>营收较高</v>
      </c>
      <c r="P1256" s="155" t="str">
        <f t="shared" si="39"/>
        <v>上海市</v>
      </c>
      <c r="Q1256" s="155"/>
    </row>
    <row r="1257" spans="1:17" ht="22.5" x14ac:dyDescent="0.4">
      <c r="A1257" s="2" t="s">
        <v>30014</v>
      </c>
      <c r="B1257" s="2" t="s">
        <v>10461</v>
      </c>
      <c r="C1257" s="2" t="s">
        <v>0</v>
      </c>
      <c r="D1257" s="2" t="s">
        <v>10462</v>
      </c>
      <c r="E1257" s="2" t="s">
        <v>10463</v>
      </c>
      <c r="F1257" s="2" t="s">
        <v>391</v>
      </c>
      <c r="G1257" s="63">
        <v>97550790.359999999</v>
      </c>
      <c r="H1257" s="64">
        <v>9781320.6699999999</v>
      </c>
      <c r="I1257" s="153">
        <v>854</v>
      </c>
      <c r="J1257" s="2" t="s">
        <v>10464</v>
      </c>
      <c r="K1257" s="2" t="s">
        <v>10465</v>
      </c>
      <c r="L1257" s="2" t="s">
        <v>10466</v>
      </c>
      <c r="M1257" s="1">
        <f t="shared" si="38"/>
        <v>1</v>
      </c>
      <c r="N1257" s="155" t="str">
        <f>VLOOKUP(F:F,vlookup函数实操!A:B,2)</f>
        <v>行业E</v>
      </c>
      <c r="O1257" s="155" t="str">
        <f>VLOOKUP(G:G,vlookup函数实操!H$1:I$6,2)</f>
        <v>营收正常</v>
      </c>
      <c r="P1257" s="155" t="str">
        <f t="shared" si="39"/>
        <v>深圳市</v>
      </c>
      <c r="Q1257" s="155"/>
    </row>
    <row r="1258" spans="1:17" x14ac:dyDescent="0.4">
      <c r="A1258" s="2" t="s">
        <v>30015</v>
      </c>
      <c r="B1258" s="2" t="s">
        <v>27854</v>
      </c>
      <c r="C1258" s="2" t="s">
        <v>0</v>
      </c>
      <c r="D1258" s="2" t="s">
        <v>27855</v>
      </c>
      <c r="E1258" s="2" t="s">
        <v>27856</v>
      </c>
      <c r="F1258" s="2" t="s">
        <v>40</v>
      </c>
      <c r="G1258" s="63">
        <v>118521371.65000001</v>
      </c>
      <c r="H1258" s="64">
        <v>8942325.3300000001</v>
      </c>
      <c r="I1258" s="153">
        <v>223</v>
      </c>
      <c r="J1258" s="2" t="s">
        <v>27857</v>
      </c>
      <c r="K1258" s="2" t="s">
        <v>27858</v>
      </c>
      <c r="L1258" s="2" t="s">
        <v>27859</v>
      </c>
      <c r="M1258" s="1">
        <f t="shared" si="38"/>
        <v>1</v>
      </c>
      <c r="N1258" s="155" t="str">
        <f>VLOOKUP(F:F,vlookup函数实操!A:B,2)</f>
        <v>行业C</v>
      </c>
      <c r="O1258" s="155" t="str">
        <f>VLOOKUP(G:G,vlookup函数实操!H$1:I$6,2)</f>
        <v>营收较高</v>
      </c>
      <c r="P1258" s="155" t="str">
        <f t="shared" si="39"/>
        <v>北京市</v>
      </c>
      <c r="Q1258" s="155"/>
    </row>
    <row r="1259" spans="1:17" ht="22.5" x14ac:dyDescent="0.4">
      <c r="A1259" s="2" t="s">
        <v>30015</v>
      </c>
      <c r="B1259" s="2" t="s">
        <v>7127</v>
      </c>
      <c r="C1259" s="2" t="s">
        <v>0</v>
      </c>
      <c r="D1259" s="2" t="s">
        <v>7128</v>
      </c>
      <c r="E1259" s="2" t="s">
        <v>7129</v>
      </c>
      <c r="F1259" s="2" t="s">
        <v>25</v>
      </c>
      <c r="G1259" s="63">
        <v>28952088396.43</v>
      </c>
      <c r="H1259" s="64">
        <v>628485646</v>
      </c>
      <c r="I1259" s="153" t="s">
        <v>7130</v>
      </c>
      <c r="J1259" s="2" t="s">
        <v>7131</v>
      </c>
      <c r="K1259" s="2" t="s">
        <v>7132</v>
      </c>
      <c r="L1259" s="2" t="s">
        <v>7133</v>
      </c>
      <c r="M1259" s="1">
        <f t="shared" si="38"/>
        <v>3</v>
      </c>
      <c r="N1259" s="155" t="str">
        <f>VLOOKUP(F:F,vlookup函数实操!A:B,2)</f>
        <v>行业B</v>
      </c>
      <c r="O1259" s="155" t="str">
        <f>VLOOKUP(G:G,vlookup函数实操!H$1:I$6,2)</f>
        <v>营收极高</v>
      </c>
      <c r="P1259" s="155" t="str">
        <f t="shared" si="39"/>
        <v>铜陵市</v>
      </c>
      <c r="Q1259" s="155"/>
    </row>
    <row r="1260" spans="1:17" ht="22.5" x14ac:dyDescent="0.4">
      <c r="A1260" s="2" t="s">
        <v>30015</v>
      </c>
      <c r="B1260" s="2" t="s">
        <v>29427</v>
      </c>
      <c r="C1260" s="2" t="s">
        <v>0</v>
      </c>
      <c r="D1260" s="2" t="s">
        <v>29428</v>
      </c>
      <c r="E1260" s="2" t="s">
        <v>29429</v>
      </c>
      <c r="F1260" s="2" t="s">
        <v>25</v>
      </c>
      <c r="G1260" s="63">
        <v>943263157.58000004</v>
      </c>
      <c r="H1260" s="64">
        <v>98360280.219999999</v>
      </c>
      <c r="I1260" s="153">
        <v>1240</v>
      </c>
      <c r="J1260" s="2" t="s">
        <v>29430</v>
      </c>
      <c r="K1260" s="2" t="s">
        <v>29431</v>
      </c>
      <c r="L1260" s="2" t="s">
        <v>29432</v>
      </c>
      <c r="M1260" s="1">
        <f t="shared" si="38"/>
        <v>1</v>
      </c>
      <c r="N1260" s="155" t="str">
        <f>VLOOKUP(F:F,vlookup函数实操!A:B,2)</f>
        <v>行业B</v>
      </c>
      <c r="O1260" s="155" t="str">
        <f>VLOOKUP(G:G,vlookup函数实操!H$1:I$6,2)</f>
        <v>营收较高</v>
      </c>
      <c r="P1260" s="155" t="str">
        <f t="shared" si="39"/>
        <v>池州市</v>
      </c>
      <c r="Q1260" s="155"/>
    </row>
    <row r="1261" spans="1:17" ht="22.5" x14ac:dyDescent="0.4">
      <c r="A1261" s="2" t="s">
        <v>30014</v>
      </c>
      <c r="B1261" s="2" t="s">
        <v>29433</v>
      </c>
      <c r="C1261" s="2" t="s">
        <v>0</v>
      </c>
      <c r="D1261" s="2" t="s">
        <v>29434</v>
      </c>
      <c r="E1261" s="2" t="s">
        <v>29435</v>
      </c>
      <c r="F1261" s="2" t="s">
        <v>32</v>
      </c>
      <c r="G1261" s="63">
        <v>249516966.49000001</v>
      </c>
      <c r="H1261" s="64">
        <v>21022359.359999999</v>
      </c>
      <c r="I1261" s="153">
        <v>1785</v>
      </c>
      <c r="J1261" s="2" t="s">
        <v>29436</v>
      </c>
      <c r="K1261" s="2" t="s">
        <v>29437</v>
      </c>
      <c r="L1261" s="2" t="s">
        <v>29438</v>
      </c>
      <c r="M1261" s="1">
        <f t="shared" si="38"/>
        <v>2</v>
      </c>
      <c r="N1261" s="155" t="str">
        <f>VLOOKUP(F:F,vlookup函数实操!A:B,2)</f>
        <v>行业A</v>
      </c>
      <c r="O1261" s="155" t="str">
        <f>VLOOKUP(G:G,vlookup函数实操!H$1:I$6,2)</f>
        <v>营收较高</v>
      </c>
      <c r="P1261" s="155" t="str">
        <f t="shared" si="39"/>
        <v>铜陵市</v>
      </c>
      <c r="Q1261" s="155"/>
    </row>
    <row r="1262" spans="1:17" ht="22.5" x14ac:dyDescent="0.4">
      <c r="A1262" s="2" t="s">
        <v>30014</v>
      </c>
      <c r="B1262" s="2" t="s">
        <v>7146</v>
      </c>
      <c r="C1262" s="2" t="s">
        <v>0</v>
      </c>
      <c r="D1262" s="2" t="s">
        <v>7147</v>
      </c>
      <c r="E1262" s="2" t="s">
        <v>7148</v>
      </c>
      <c r="F1262" s="2" t="s">
        <v>2051</v>
      </c>
      <c r="G1262" s="63">
        <v>12994286185.5</v>
      </c>
      <c r="H1262" s="64">
        <v>1503205268.29</v>
      </c>
      <c r="I1262" s="153" t="s">
        <v>7149</v>
      </c>
      <c r="J1262" s="2" t="s">
        <v>7150</v>
      </c>
      <c r="K1262" s="2" t="s">
        <v>7151</v>
      </c>
      <c r="L1262" s="2" t="s">
        <v>7152</v>
      </c>
      <c r="M1262" s="1">
        <f t="shared" si="38"/>
        <v>2</v>
      </c>
      <c r="N1262" s="155" t="str">
        <f>VLOOKUP(F:F,vlookup函数实操!A:B,2)</f>
        <v>行业B</v>
      </c>
      <c r="O1262" s="155" t="str">
        <f>VLOOKUP(G:G,vlookup函数实操!H$1:I$6,2)</f>
        <v>营收极高</v>
      </c>
      <c r="P1262" s="155" t="str">
        <f t="shared" si="39"/>
        <v>嘉兴市</v>
      </c>
      <c r="Q1262" s="155"/>
    </row>
    <row r="1263" spans="1:17" ht="22.5" x14ac:dyDescent="0.4">
      <c r="A1263" s="2" t="s">
        <v>30014</v>
      </c>
      <c r="B1263" s="2" t="s">
        <v>7153</v>
      </c>
      <c r="C1263" s="2" t="s">
        <v>0</v>
      </c>
      <c r="D1263" s="2" t="s">
        <v>7154</v>
      </c>
      <c r="E1263" s="2" t="s">
        <v>7155</v>
      </c>
      <c r="F1263" s="2" t="s">
        <v>2051</v>
      </c>
      <c r="G1263" s="63">
        <v>571978587.97000003</v>
      </c>
      <c r="H1263" s="64">
        <v>72003348.659999996</v>
      </c>
      <c r="I1263" s="153">
        <v>970</v>
      </c>
      <c r="J1263" s="2" t="s">
        <v>7156</v>
      </c>
      <c r="K1263" s="2" t="s">
        <v>7157</v>
      </c>
      <c r="L1263" s="2" t="s">
        <v>7158</v>
      </c>
      <c r="M1263" s="1">
        <f t="shared" si="38"/>
        <v>1</v>
      </c>
      <c r="N1263" s="155" t="str">
        <f>VLOOKUP(F:F,vlookup函数实操!A:B,2)</f>
        <v>行业B</v>
      </c>
      <c r="O1263" s="155" t="str">
        <f>VLOOKUP(G:G,vlookup函数实操!H$1:I$6,2)</f>
        <v>营收较高</v>
      </c>
      <c r="P1263" s="155" t="str">
        <f t="shared" si="39"/>
        <v>上海市</v>
      </c>
      <c r="Q1263" s="155"/>
    </row>
    <row r="1264" spans="1:17" ht="22.5" x14ac:dyDescent="0.4">
      <c r="A1264" s="2" t="s">
        <v>30015</v>
      </c>
      <c r="B1264" s="2" t="s">
        <v>27860</v>
      </c>
      <c r="C1264" s="2" t="s">
        <v>0</v>
      </c>
      <c r="D1264" s="2" t="s">
        <v>27861</v>
      </c>
      <c r="E1264" s="2" t="s">
        <v>27862</v>
      </c>
      <c r="F1264" s="2" t="s">
        <v>206</v>
      </c>
      <c r="G1264" s="63">
        <v>139774645.5</v>
      </c>
      <c r="H1264" s="64">
        <v>9143079.3800000008</v>
      </c>
      <c r="I1264" s="153">
        <v>360</v>
      </c>
      <c r="J1264" s="2" t="s">
        <v>27863</v>
      </c>
      <c r="K1264" s="2" t="s">
        <v>27864</v>
      </c>
      <c r="L1264" s="2" t="s">
        <v>27865</v>
      </c>
      <c r="M1264" s="1">
        <f t="shared" si="38"/>
        <v>1</v>
      </c>
      <c r="N1264" s="155" t="str">
        <f>VLOOKUP(F:F,vlookup函数实操!A:B,2)</f>
        <v>行业C</v>
      </c>
      <c r="O1264" s="155" t="str">
        <f>VLOOKUP(G:G,vlookup函数实操!H$1:I$6,2)</f>
        <v>营收较高</v>
      </c>
      <c r="P1264" s="155" t="str">
        <f t="shared" si="39"/>
        <v>北京市</v>
      </c>
      <c r="Q1264" s="155"/>
    </row>
    <row r="1265" spans="1:17" ht="22.5" x14ac:dyDescent="0.4">
      <c r="A1265" s="2" t="s">
        <v>30014</v>
      </c>
      <c r="B1265" s="2" t="s">
        <v>27866</v>
      </c>
      <c r="C1265" s="2" t="s">
        <v>0</v>
      </c>
      <c r="D1265" s="2" t="s">
        <v>27867</v>
      </c>
      <c r="E1265" s="2" t="s">
        <v>27868</v>
      </c>
      <c r="F1265" s="2" t="s">
        <v>2051</v>
      </c>
      <c r="G1265" s="63">
        <v>115795073.81999999</v>
      </c>
      <c r="H1265" s="64">
        <v>30561428.780000001</v>
      </c>
      <c r="I1265" s="153">
        <v>669</v>
      </c>
      <c r="J1265" s="2" t="s">
        <v>27869</v>
      </c>
      <c r="K1265" s="2" t="s">
        <v>27870</v>
      </c>
      <c r="L1265" s="2" t="s">
        <v>27871</v>
      </c>
      <c r="M1265" s="1">
        <f t="shared" si="38"/>
        <v>1</v>
      </c>
      <c r="N1265" s="155" t="str">
        <f>VLOOKUP(F:F,vlookup函数实操!A:B,2)</f>
        <v>行业B</v>
      </c>
      <c r="O1265" s="155" t="str">
        <f>VLOOKUP(G:G,vlookup函数实操!H$1:I$6,2)</f>
        <v>营收较高</v>
      </c>
      <c r="P1265" s="155" t="str">
        <f t="shared" si="39"/>
        <v>北京市</v>
      </c>
      <c r="Q1265" s="155"/>
    </row>
    <row r="1266" spans="1:17" ht="22.5" x14ac:dyDescent="0.4">
      <c r="A1266" s="2" t="s">
        <v>30015</v>
      </c>
      <c r="B1266" s="2" t="s">
        <v>9812</v>
      </c>
      <c r="C1266" s="2" t="s">
        <v>0</v>
      </c>
      <c r="D1266" s="2" t="s">
        <v>9813</v>
      </c>
      <c r="E1266" s="2" t="s">
        <v>9814</v>
      </c>
      <c r="F1266" s="2" t="s">
        <v>2051</v>
      </c>
      <c r="G1266" s="63">
        <v>507331156.63</v>
      </c>
      <c r="H1266" s="64">
        <v>-4966155.75</v>
      </c>
      <c r="I1266" s="153">
        <v>512</v>
      </c>
      <c r="J1266" s="2" t="s">
        <v>9815</v>
      </c>
      <c r="K1266" s="2" t="s">
        <v>9816</v>
      </c>
      <c r="L1266" s="2" t="s">
        <v>9817</v>
      </c>
      <c r="M1266" s="1">
        <f t="shared" si="38"/>
        <v>1</v>
      </c>
      <c r="N1266" s="155" t="str">
        <f>VLOOKUP(F:F,vlookup函数实操!A:B,2)</f>
        <v>行业B</v>
      </c>
      <c r="O1266" s="155" t="str">
        <f>VLOOKUP(G:G,vlookup函数实操!H$1:I$6,2)</f>
        <v>营收较高</v>
      </c>
      <c r="P1266" s="155" t="str">
        <f t="shared" si="39"/>
        <v>深圳市</v>
      </c>
      <c r="Q1266" s="155"/>
    </row>
    <row r="1267" spans="1:17" ht="22.5" x14ac:dyDescent="0.4">
      <c r="A1267" s="2" t="s">
        <v>30015</v>
      </c>
      <c r="B1267" s="2" t="s">
        <v>7159</v>
      </c>
      <c r="C1267" s="2" t="s">
        <v>0</v>
      </c>
      <c r="D1267" s="2" t="s">
        <v>7160</v>
      </c>
      <c r="E1267" s="2" t="s">
        <v>7161</v>
      </c>
      <c r="F1267" s="2" t="s">
        <v>378</v>
      </c>
      <c r="G1267" s="63">
        <v>162285283.38999999</v>
      </c>
      <c r="H1267" s="64">
        <v>32101317.690000001</v>
      </c>
      <c r="I1267" s="153">
        <v>674</v>
      </c>
      <c r="J1267" s="2" t="s">
        <v>7162</v>
      </c>
      <c r="K1267" s="2" t="s">
        <v>7163</v>
      </c>
      <c r="L1267" s="2" t="s">
        <v>7164</v>
      </c>
      <c r="M1267" s="1">
        <f t="shared" si="38"/>
        <v>1</v>
      </c>
      <c r="N1267" s="155" t="str">
        <f>VLOOKUP(F:F,vlookup函数实操!A:B,2)</f>
        <v>行业C</v>
      </c>
      <c r="O1267" s="155" t="str">
        <f>VLOOKUP(G:G,vlookup函数实操!H$1:I$6,2)</f>
        <v>营收较高</v>
      </c>
      <c r="P1267" s="155" t="str">
        <f t="shared" si="39"/>
        <v>合肥市</v>
      </c>
      <c r="Q1267" s="155"/>
    </row>
    <row r="1268" spans="1:17" ht="22.5" x14ac:dyDescent="0.4">
      <c r="A1268" s="2" t="s">
        <v>30015</v>
      </c>
      <c r="B1268" s="2" t="s">
        <v>9389</v>
      </c>
      <c r="C1268" s="2" t="s">
        <v>0</v>
      </c>
      <c r="D1268" s="2" t="s">
        <v>9390</v>
      </c>
      <c r="E1268" s="2" t="s">
        <v>9391</v>
      </c>
      <c r="F1268" s="2" t="s">
        <v>2616</v>
      </c>
      <c r="G1268" s="63">
        <v>2156680759.21</v>
      </c>
      <c r="H1268" s="64">
        <v>77341340.680000007</v>
      </c>
      <c r="I1268" s="153">
        <v>9034</v>
      </c>
      <c r="J1268" s="2" t="s">
        <v>9392</v>
      </c>
      <c r="K1268" s="2" t="s">
        <v>9393</v>
      </c>
      <c r="L1268" s="2" t="s">
        <v>9394</v>
      </c>
      <c r="M1268" s="1">
        <f t="shared" si="38"/>
        <v>1</v>
      </c>
      <c r="N1268" s="155" t="str">
        <f>VLOOKUP(F:F,vlookup函数实操!A:B,2)</f>
        <v>行业B</v>
      </c>
      <c r="O1268" s="155" t="str">
        <f>VLOOKUP(G:G,vlookup函数实操!H$1:I$6,2)</f>
        <v>营收极高</v>
      </c>
      <c r="P1268" s="155" t="str">
        <f t="shared" si="39"/>
        <v>深圳市</v>
      </c>
      <c r="Q1268" s="155"/>
    </row>
    <row r="1269" spans="1:17" ht="22.5" x14ac:dyDescent="0.4">
      <c r="A1269" s="2" t="s">
        <v>30013</v>
      </c>
      <c r="B1269" s="2" t="s">
        <v>21458</v>
      </c>
      <c r="C1269" s="2" t="s">
        <v>0</v>
      </c>
      <c r="D1269" s="2" t="s">
        <v>21459</v>
      </c>
      <c r="E1269" s="2" t="s">
        <v>21460</v>
      </c>
      <c r="F1269" s="2" t="s">
        <v>74</v>
      </c>
      <c r="G1269" s="63">
        <v>27572550.039999999</v>
      </c>
      <c r="H1269" s="64">
        <v>3986247.75</v>
      </c>
      <c r="I1269" s="153">
        <v>194</v>
      </c>
      <c r="J1269" s="2" t="s">
        <v>21461</v>
      </c>
      <c r="K1269" s="2" t="s">
        <v>21462</v>
      </c>
      <c r="L1269" s="2" t="s">
        <v>21463</v>
      </c>
      <c r="M1269" s="1">
        <f t="shared" si="38"/>
        <v>1</v>
      </c>
      <c r="N1269" s="155" t="str">
        <f>VLOOKUP(F:F,vlookup函数实操!A:B,2)</f>
        <v>行业D</v>
      </c>
      <c r="O1269" s="155" t="str">
        <f>VLOOKUP(G:G,vlookup函数实操!H$1:I$6,2)</f>
        <v>营收正常</v>
      </c>
      <c r="P1269" s="155" t="str">
        <f t="shared" si="39"/>
        <v>许昌市</v>
      </c>
      <c r="Q1269" s="155"/>
    </row>
    <row r="1270" spans="1:17" ht="22.5" x14ac:dyDescent="0.4">
      <c r="A1270" s="2" t="s">
        <v>30013</v>
      </c>
      <c r="B1270" s="2" t="s">
        <v>7165</v>
      </c>
      <c r="C1270" s="2" t="s">
        <v>0</v>
      </c>
      <c r="D1270" s="2" t="s">
        <v>7166</v>
      </c>
      <c r="E1270" s="2" t="s">
        <v>7167</v>
      </c>
      <c r="F1270" s="2" t="s">
        <v>171</v>
      </c>
      <c r="G1270" s="63">
        <v>328215750.57999998</v>
      </c>
      <c r="H1270" s="64">
        <v>10038201.1</v>
      </c>
      <c r="I1270" s="153">
        <v>152</v>
      </c>
      <c r="J1270" s="2" t="s">
        <v>7168</v>
      </c>
      <c r="K1270" s="2" t="s">
        <v>7169</v>
      </c>
      <c r="L1270" s="2" t="s">
        <v>7170</v>
      </c>
      <c r="M1270" s="1">
        <f t="shared" si="38"/>
        <v>1</v>
      </c>
      <c r="N1270" s="155" t="str">
        <f>VLOOKUP(F:F,vlookup函数实操!A:B,2)</f>
        <v>行业A</v>
      </c>
      <c r="O1270" s="155" t="str">
        <f>VLOOKUP(G:G,vlookup函数实操!H$1:I$6,2)</f>
        <v>营收较高</v>
      </c>
      <c r="P1270" s="155" t="str">
        <f t="shared" si="39"/>
        <v>苏州市</v>
      </c>
      <c r="Q1270" s="155"/>
    </row>
    <row r="1271" spans="1:17" ht="22.5" x14ac:dyDescent="0.4">
      <c r="A1271" s="2" t="s">
        <v>30015</v>
      </c>
      <c r="B1271" s="2" t="s">
        <v>9818</v>
      </c>
      <c r="C1271" s="2" t="s">
        <v>0</v>
      </c>
      <c r="D1271" s="2" t="s">
        <v>9819</v>
      </c>
      <c r="E1271" s="2" t="s">
        <v>9820</v>
      </c>
      <c r="F1271" s="2" t="s">
        <v>206</v>
      </c>
      <c r="G1271" s="63">
        <v>143368980.84</v>
      </c>
      <c r="H1271" s="64">
        <v>434057.29</v>
      </c>
      <c r="I1271" s="153">
        <v>1135</v>
      </c>
      <c r="J1271" s="2" t="s">
        <v>9821</v>
      </c>
      <c r="K1271" s="2" t="s">
        <v>9822</v>
      </c>
      <c r="L1271" s="2" t="s">
        <v>9823</v>
      </c>
      <c r="M1271" s="1">
        <f t="shared" si="38"/>
        <v>1</v>
      </c>
      <c r="N1271" s="155" t="str">
        <f>VLOOKUP(F:F,vlookup函数实操!A:B,2)</f>
        <v>行业C</v>
      </c>
      <c r="O1271" s="155" t="str">
        <f>VLOOKUP(G:G,vlookup函数实操!H$1:I$6,2)</f>
        <v>营收较高</v>
      </c>
      <c r="P1271" s="155" t="str">
        <f t="shared" si="39"/>
        <v>深圳市</v>
      </c>
      <c r="Q1271" s="155"/>
    </row>
    <row r="1272" spans="1:17" ht="22.5" x14ac:dyDescent="0.4">
      <c r="A1272" s="2" t="s">
        <v>30014</v>
      </c>
      <c r="B1272" s="2" t="s">
        <v>27872</v>
      </c>
      <c r="C1272" s="2" t="s">
        <v>0</v>
      </c>
      <c r="D1272" s="2" t="s">
        <v>27873</v>
      </c>
      <c r="E1272" s="2" t="s">
        <v>27874</v>
      </c>
      <c r="F1272" s="2" t="s">
        <v>238</v>
      </c>
      <c r="G1272" s="63">
        <v>3953698821.02</v>
      </c>
      <c r="H1272" s="64">
        <v>399961569.63</v>
      </c>
      <c r="I1272" s="153" t="s">
        <v>27875</v>
      </c>
      <c r="J1272" s="2" t="s">
        <v>27876</v>
      </c>
      <c r="K1272" s="2" t="s">
        <v>27877</v>
      </c>
      <c r="L1272" s="2" t="s">
        <v>27878</v>
      </c>
      <c r="M1272" s="1">
        <f t="shared" si="38"/>
        <v>3</v>
      </c>
      <c r="N1272" s="155" t="str">
        <f>VLOOKUP(F:F,vlookup函数实操!A:B,2)</f>
        <v>行业E</v>
      </c>
      <c r="O1272" s="155" t="str">
        <f>VLOOKUP(G:G,vlookup函数实操!H$1:I$6,2)</f>
        <v>营收极高</v>
      </c>
      <c r="P1272" s="155" t="str">
        <f t="shared" si="39"/>
        <v>北京市</v>
      </c>
      <c r="Q1272" s="155"/>
    </row>
    <row r="1273" spans="1:17" x14ac:dyDescent="0.4">
      <c r="A1273" s="2" t="s">
        <v>30014</v>
      </c>
      <c r="B1273" s="2" t="s">
        <v>7171</v>
      </c>
      <c r="C1273" s="2" t="s">
        <v>0</v>
      </c>
      <c r="D1273" s="2" t="s">
        <v>7172</v>
      </c>
      <c r="E1273" s="2" t="s">
        <v>7173</v>
      </c>
      <c r="F1273" s="2" t="s">
        <v>1651</v>
      </c>
      <c r="G1273" s="63">
        <v>424127575.56</v>
      </c>
      <c r="H1273" s="64">
        <v>22800715.449999999</v>
      </c>
      <c r="I1273" s="153">
        <v>4940</v>
      </c>
      <c r="J1273" s="2" t="s">
        <v>7174</v>
      </c>
      <c r="K1273" s="2" t="s">
        <v>7175</v>
      </c>
      <c r="L1273" s="2" t="s">
        <v>7176</v>
      </c>
      <c r="M1273" s="1">
        <f t="shared" si="38"/>
        <v>1</v>
      </c>
      <c r="N1273" s="155" t="str">
        <f>VLOOKUP(F:F,vlookup函数实操!A:B,2)</f>
        <v>行业C</v>
      </c>
      <c r="O1273" s="155" t="str">
        <f>VLOOKUP(G:G,vlookup函数实操!H$1:I$6,2)</f>
        <v>营收较高</v>
      </c>
      <c r="P1273" s="155" t="str">
        <f t="shared" si="39"/>
        <v>合肥市</v>
      </c>
      <c r="Q1273" s="155"/>
    </row>
    <row r="1274" spans="1:17" x14ac:dyDescent="0.4">
      <c r="A1274" s="2" t="s">
        <v>30014</v>
      </c>
      <c r="B1274" s="2" t="s">
        <v>18625</v>
      </c>
      <c r="C1274" s="2" t="s">
        <v>0</v>
      </c>
      <c r="D1274" s="2" t="s">
        <v>18626</v>
      </c>
      <c r="E1274" s="2" t="s">
        <v>18627</v>
      </c>
      <c r="F1274" s="2" t="s">
        <v>54</v>
      </c>
      <c r="G1274" s="63">
        <v>455323987.41000003</v>
      </c>
      <c r="H1274" s="64">
        <v>22982519.010000002</v>
      </c>
      <c r="I1274" s="153">
        <v>1770</v>
      </c>
      <c r="J1274" s="2" t="s">
        <v>18628</v>
      </c>
      <c r="K1274" s="2" t="s">
        <v>18629</v>
      </c>
      <c r="L1274" s="2" t="s">
        <v>18630</v>
      </c>
      <c r="M1274" s="1">
        <f t="shared" si="38"/>
        <v>1</v>
      </c>
      <c r="N1274" s="155" t="str">
        <f>VLOOKUP(F:F,vlookup函数实操!A:B,2)</f>
        <v>行业E</v>
      </c>
      <c r="O1274" s="155" t="str">
        <f>VLOOKUP(G:G,vlookup函数实操!H$1:I$6,2)</f>
        <v>营收较高</v>
      </c>
      <c r="P1274" s="155" t="str">
        <f t="shared" si="39"/>
        <v>镇江市</v>
      </c>
      <c r="Q1274" s="155"/>
    </row>
    <row r="1275" spans="1:17" ht="22.5" x14ac:dyDescent="0.4">
      <c r="A1275" s="2" t="s">
        <v>30013</v>
      </c>
      <c r="B1275" s="2" t="s">
        <v>12804</v>
      </c>
      <c r="C1275" s="2" t="s">
        <v>0</v>
      </c>
      <c r="D1275" s="2" t="s">
        <v>12805</v>
      </c>
      <c r="E1275" s="2" t="s">
        <v>12806</v>
      </c>
      <c r="F1275" s="2" t="s">
        <v>54</v>
      </c>
      <c r="G1275" s="63">
        <v>1316440543.4300001</v>
      </c>
      <c r="H1275" s="64">
        <v>130935202.48</v>
      </c>
      <c r="I1275" s="153">
        <v>651</v>
      </c>
      <c r="J1275" s="2" t="s">
        <v>12807</v>
      </c>
      <c r="K1275" s="2" t="s">
        <v>12808</v>
      </c>
      <c r="L1275" s="2" t="s">
        <v>12809</v>
      </c>
      <c r="M1275" s="1">
        <f t="shared" si="38"/>
        <v>2</v>
      </c>
      <c r="N1275" s="155" t="str">
        <f>VLOOKUP(F:F,vlookup函数实操!A:B,2)</f>
        <v>行业E</v>
      </c>
      <c r="O1275" s="155" t="str">
        <f>VLOOKUP(G:G,vlookup函数实操!H$1:I$6,2)</f>
        <v>营收极高</v>
      </c>
      <c r="P1275" s="155" t="str">
        <f t="shared" si="39"/>
        <v>西安市</v>
      </c>
      <c r="Q1275" s="155"/>
    </row>
    <row r="1276" spans="1:17" ht="22.5" x14ac:dyDescent="0.4">
      <c r="A1276" s="2" t="s">
        <v>30014</v>
      </c>
      <c r="B1276" s="2" t="s">
        <v>11550</v>
      </c>
      <c r="C1276" s="2" t="s">
        <v>0</v>
      </c>
      <c r="D1276" s="2" t="s">
        <v>11551</v>
      </c>
      <c r="E1276" s="2" t="s">
        <v>11552</v>
      </c>
      <c r="F1276" s="2" t="s">
        <v>142</v>
      </c>
      <c r="G1276" s="63">
        <v>709583070.09000003</v>
      </c>
      <c r="H1276" s="64">
        <v>56021564.939999998</v>
      </c>
      <c r="I1276" s="153">
        <v>2928</v>
      </c>
      <c r="J1276" s="2" t="s">
        <v>11553</v>
      </c>
      <c r="K1276" s="2" t="s">
        <v>11554</v>
      </c>
      <c r="L1276" s="2" t="s">
        <v>11555</v>
      </c>
      <c r="M1276" s="1">
        <f t="shared" si="38"/>
        <v>1</v>
      </c>
      <c r="N1276" s="155" t="str">
        <f>VLOOKUP(F:F,vlookup函数实操!A:B,2)</f>
        <v>行业A</v>
      </c>
      <c r="O1276" s="155" t="str">
        <f>VLOOKUP(G:G,vlookup函数实操!H$1:I$6,2)</f>
        <v>营收较高</v>
      </c>
      <c r="P1276" s="155" t="str">
        <f t="shared" si="39"/>
        <v>上海市</v>
      </c>
      <c r="Q1276" s="155"/>
    </row>
    <row r="1277" spans="1:17" x14ac:dyDescent="0.4">
      <c r="A1277" s="2" t="s">
        <v>30013</v>
      </c>
      <c r="B1277" s="2" t="s">
        <v>26964</v>
      </c>
      <c r="C1277" s="2" t="s">
        <v>0</v>
      </c>
      <c r="D1277" s="2" t="s">
        <v>26965</v>
      </c>
      <c r="E1277" s="2" t="s">
        <v>26966</v>
      </c>
      <c r="F1277" s="2" t="s">
        <v>523</v>
      </c>
      <c r="G1277" s="63">
        <v>31111912.210000001</v>
      </c>
      <c r="H1277" s="64">
        <v>7648618.6600000001</v>
      </c>
      <c r="I1277" s="153">
        <v>254</v>
      </c>
      <c r="J1277" s="2" t="s">
        <v>26967</v>
      </c>
      <c r="K1277" s="2" t="s">
        <v>26968</v>
      </c>
      <c r="L1277" s="2" t="s">
        <v>26969</v>
      </c>
      <c r="M1277" s="1">
        <f t="shared" si="38"/>
        <v>2</v>
      </c>
      <c r="N1277" s="155" t="str">
        <f>VLOOKUP(F:F,vlookup函数实操!A:B,2)</f>
        <v>行业E</v>
      </c>
      <c r="O1277" s="155" t="str">
        <f>VLOOKUP(G:G,vlookup函数实操!H$1:I$6,2)</f>
        <v>营收正常</v>
      </c>
      <c r="P1277" s="155" t="str">
        <f t="shared" si="39"/>
        <v>常州市</v>
      </c>
      <c r="Q1277" s="155"/>
    </row>
    <row r="1278" spans="1:17" ht="22.5" x14ac:dyDescent="0.4">
      <c r="A1278" s="2" t="s">
        <v>30013</v>
      </c>
      <c r="B1278" s="2" t="s">
        <v>7177</v>
      </c>
      <c r="C1278" s="2" t="s">
        <v>0</v>
      </c>
      <c r="D1278" s="2" t="s">
        <v>7178</v>
      </c>
      <c r="E1278" s="2" t="s">
        <v>7179</v>
      </c>
      <c r="F1278" s="2" t="s">
        <v>40</v>
      </c>
      <c r="G1278" s="63">
        <v>107041110.52</v>
      </c>
      <c r="H1278" s="64">
        <v>-4983032.78</v>
      </c>
      <c r="I1278" s="153">
        <v>183</v>
      </c>
      <c r="J1278" s="2" t="s">
        <v>7180</v>
      </c>
      <c r="K1278" s="2" t="s">
        <v>7181</v>
      </c>
      <c r="L1278" s="2" t="s">
        <v>7182</v>
      </c>
      <c r="M1278" s="1">
        <f t="shared" si="38"/>
        <v>1</v>
      </c>
      <c r="N1278" s="155" t="str">
        <f>VLOOKUP(F:F,vlookup函数实操!A:B,2)</f>
        <v>行业C</v>
      </c>
      <c r="O1278" s="155" t="str">
        <f>VLOOKUP(G:G,vlookup函数实操!H$1:I$6,2)</f>
        <v>营收较高</v>
      </c>
      <c r="P1278" s="155" t="str">
        <f t="shared" si="39"/>
        <v>北京市</v>
      </c>
      <c r="Q1278" s="155"/>
    </row>
    <row r="1279" spans="1:17" ht="22.5" x14ac:dyDescent="0.4">
      <c r="A1279" s="2" t="s">
        <v>30015</v>
      </c>
      <c r="B1279" s="2" t="s">
        <v>3517</v>
      </c>
      <c r="C1279" s="2" t="s">
        <v>0</v>
      </c>
      <c r="D1279" s="2" t="s">
        <v>3518</v>
      </c>
      <c r="E1279" s="2" t="s">
        <v>3519</v>
      </c>
      <c r="F1279" s="2" t="s">
        <v>40</v>
      </c>
      <c r="G1279" s="63">
        <v>514981191.05000001</v>
      </c>
      <c r="H1279" s="64">
        <v>111876748.84999999</v>
      </c>
      <c r="I1279" s="153">
        <v>4750</v>
      </c>
      <c r="J1279" s="2" t="s">
        <v>3520</v>
      </c>
      <c r="K1279" s="2" t="s">
        <v>3521</v>
      </c>
      <c r="L1279" s="2" t="s">
        <v>3522</v>
      </c>
      <c r="M1279" s="1">
        <f t="shared" si="38"/>
        <v>1</v>
      </c>
      <c r="N1279" s="155" t="str">
        <f>VLOOKUP(F:F,vlookup函数实操!A:B,2)</f>
        <v>行业C</v>
      </c>
      <c r="O1279" s="155" t="str">
        <f>VLOOKUP(G:G,vlookup函数实操!H$1:I$6,2)</f>
        <v>营收较高</v>
      </c>
      <c r="P1279" s="155" t="str">
        <f t="shared" si="39"/>
        <v>杭州市</v>
      </c>
      <c r="Q1279" s="155"/>
    </row>
    <row r="1280" spans="1:17" ht="22.5" x14ac:dyDescent="0.4">
      <c r="A1280" s="2" t="s">
        <v>30015</v>
      </c>
      <c r="B1280" s="2" t="s">
        <v>18120</v>
      </c>
      <c r="C1280" s="2" t="s">
        <v>0</v>
      </c>
      <c r="D1280" s="2" t="s">
        <v>18121</v>
      </c>
      <c r="E1280" s="2" t="s">
        <v>18122</v>
      </c>
      <c r="F1280" s="2" t="s">
        <v>110</v>
      </c>
      <c r="G1280" s="63">
        <v>179771415.86000001</v>
      </c>
      <c r="H1280" s="64">
        <v>26828215.640000001</v>
      </c>
      <c r="I1280" s="153">
        <v>1076</v>
      </c>
      <c r="J1280" s="2" t="s">
        <v>18123</v>
      </c>
      <c r="K1280" s="2" t="s">
        <v>18124</v>
      </c>
      <c r="L1280" s="2" t="s">
        <v>18125</v>
      </c>
      <c r="M1280" s="1">
        <f t="shared" si="38"/>
        <v>3</v>
      </c>
      <c r="N1280" s="155" t="str">
        <f>VLOOKUP(F:F,vlookup函数实操!A:B,2)</f>
        <v>行业C</v>
      </c>
      <c r="O1280" s="155" t="str">
        <f>VLOOKUP(G:G,vlookup函数实操!H$1:I$6,2)</f>
        <v>营收较高</v>
      </c>
      <c r="P1280" s="155" t="str">
        <f t="shared" si="39"/>
        <v>宜春市</v>
      </c>
      <c r="Q1280" s="155"/>
    </row>
    <row r="1281" spans="1:17" ht="22.5" x14ac:dyDescent="0.4">
      <c r="A1281" s="2" t="s">
        <v>30015</v>
      </c>
      <c r="B1281" s="2" t="s">
        <v>13890</v>
      </c>
      <c r="C1281" s="2" t="s">
        <v>0</v>
      </c>
      <c r="D1281" s="2" t="s">
        <v>13891</v>
      </c>
      <c r="E1281" s="2" t="s">
        <v>13892</v>
      </c>
      <c r="F1281" s="2" t="s">
        <v>253</v>
      </c>
      <c r="G1281" s="63">
        <v>187753643.78999999</v>
      </c>
      <c r="H1281" s="64">
        <v>20968041.77</v>
      </c>
      <c r="I1281" s="153">
        <v>1015</v>
      </c>
      <c r="J1281" s="2" t="s">
        <v>13893</v>
      </c>
      <c r="K1281" s="2" t="s">
        <v>13894</v>
      </c>
      <c r="L1281" s="2" t="s">
        <v>13895</v>
      </c>
      <c r="M1281" s="1">
        <f t="shared" si="38"/>
        <v>1</v>
      </c>
      <c r="N1281" s="155" t="str">
        <f>VLOOKUP(F:F,vlookup函数实操!A:B,2)</f>
        <v>行业D</v>
      </c>
      <c r="O1281" s="155" t="str">
        <f>VLOOKUP(G:G,vlookup函数实操!H$1:I$6,2)</f>
        <v>营收较高</v>
      </c>
      <c r="P1281" s="155" t="str">
        <f t="shared" si="39"/>
        <v>廊坊市</v>
      </c>
      <c r="Q1281" s="155"/>
    </row>
    <row r="1282" spans="1:17" x14ac:dyDescent="0.4">
      <c r="A1282" s="2" t="s">
        <v>30014</v>
      </c>
      <c r="B1282" s="2" t="s">
        <v>7183</v>
      </c>
      <c r="C1282" s="2" t="s">
        <v>0</v>
      </c>
      <c r="D1282" s="2" t="s">
        <v>7184</v>
      </c>
      <c r="E1282" s="2" t="s">
        <v>7185</v>
      </c>
      <c r="F1282" s="2" t="s">
        <v>206</v>
      </c>
      <c r="G1282" s="63">
        <v>3945651807.5700002</v>
      </c>
      <c r="H1282" s="64">
        <v>-550832003.75</v>
      </c>
      <c r="I1282" s="153" t="s">
        <v>7186</v>
      </c>
      <c r="J1282" s="2" t="s">
        <v>7187</v>
      </c>
      <c r="K1282" s="2" t="s">
        <v>7188</v>
      </c>
      <c r="L1282" s="2" t="s">
        <v>7189</v>
      </c>
      <c r="M1282" s="1">
        <f t="shared" si="38"/>
        <v>1</v>
      </c>
      <c r="N1282" s="155" t="str">
        <f>VLOOKUP(F:F,vlookup函数实操!A:B,2)</f>
        <v>行业C</v>
      </c>
      <c r="O1282" s="155" t="str">
        <f>VLOOKUP(G:G,vlookup函数实操!H$1:I$6,2)</f>
        <v>营收极高</v>
      </c>
      <c r="P1282" s="155" t="str">
        <f t="shared" si="39"/>
        <v>北京市</v>
      </c>
      <c r="Q1282" s="155"/>
    </row>
    <row r="1283" spans="1:17" ht="22.5" x14ac:dyDescent="0.4">
      <c r="A1283" s="2" t="s">
        <v>30015</v>
      </c>
      <c r="B1283" s="2" t="s">
        <v>12958</v>
      </c>
      <c r="C1283" s="2" t="s">
        <v>0</v>
      </c>
      <c r="D1283" s="2" t="s">
        <v>12959</v>
      </c>
      <c r="E1283" s="2" t="s">
        <v>12960</v>
      </c>
      <c r="F1283" s="2" t="s">
        <v>88</v>
      </c>
      <c r="G1283" s="63">
        <v>176460166.03999999</v>
      </c>
      <c r="H1283" s="64">
        <v>20768036.98</v>
      </c>
      <c r="I1283" s="153">
        <v>1571</v>
      </c>
      <c r="J1283" s="2" t="s">
        <v>12961</v>
      </c>
      <c r="K1283" s="2" t="s">
        <v>12962</v>
      </c>
      <c r="L1283" s="2" t="s">
        <v>12963</v>
      </c>
      <c r="M1283" s="1">
        <f t="shared" ref="M1283:M1346" si="40">LEN(L1283)-LEN(SUBSTITUTE(L1283,"@",""))</f>
        <v>3</v>
      </c>
      <c r="N1283" s="155" t="str">
        <f>VLOOKUP(F:F,vlookup函数实操!A:B,2)</f>
        <v>行业C</v>
      </c>
      <c r="O1283" s="155" t="str">
        <f>VLOOKUP(G:G,vlookup函数实操!H$1:I$6,2)</f>
        <v>营收较高</v>
      </c>
      <c r="P1283" s="155" t="str">
        <f t="shared" ref="P1283:P1346" si="41">IF(ISNUMBER(FIND("省",E1283)),MID(E1283,FIND("省",E1283)+1,FIND("市",E1283)-FIND("省",E1283)),LEFT(E1283,FIND("市",E1283)))</f>
        <v>忻州市</v>
      </c>
      <c r="Q1283" s="155"/>
    </row>
    <row r="1284" spans="1:17" ht="22.5" x14ac:dyDescent="0.4">
      <c r="A1284" s="2" t="s">
        <v>30015</v>
      </c>
      <c r="B1284" s="2" t="s">
        <v>13238</v>
      </c>
      <c r="C1284" s="2" t="s">
        <v>0</v>
      </c>
      <c r="D1284" s="2" t="s">
        <v>13239</v>
      </c>
      <c r="E1284" s="2" t="s">
        <v>13240</v>
      </c>
      <c r="F1284" s="2" t="s">
        <v>2051</v>
      </c>
      <c r="G1284" s="63">
        <v>126661504.23</v>
      </c>
      <c r="H1284" s="64">
        <v>1947817.7</v>
      </c>
      <c r="I1284" s="153">
        <v>566</v>
      </c>
      <c r="J1284" s="2" t="s">
        <v>13241</v>
      </c>
      <c r="K1284" s="2" t="s">
        <v>13242</v>
      </c>
      <c r="L1284" s="2" t="s">
        <v>13243</v>
      </c>
      <c r="M1284" s="1">
        <f t="shared" si="40"/>
        <v>3</v>
      </c>
      <c r="N1284" s="155" t="str">
        <f>VLOOKUP(F:F,vlookup函数实操!A:B,2)</f>
        <v>行业B</v>
      </c>
      <c r="O1284" s="155" t="str">
        <f>VLOOKUP(G:G,vlookup函数实操!H$1:I$6,2)</f>
        <v>营收较高</v>
      </c>
      <c r="P1284" s="155" t="str">
        <f t="shared" si="41"/>
        <v>潍坊市</v>
      </c>
      <c r="Q1284" s="155"/>
    </row>
    <row r="1285" spans="1:17" ht="22.5" x14ac:dyDescent="0.4">
      <c r="A1285" s="2" t="s">
        <v>30014</v>
      </c>
      <c r="B1285" s="2" t="s">
        <v>11556</v>
      </c>
      <c r="C1285" s="2" t="s">
        <v>0</v>
      </c>
      <c r="D1285" s="2" t="s">
        <v>11557</v>
      </c>
      <c r="E1285" s="2" t="s">
        <v>11558</v>
      </c>
      <c r="F1285" s="2" t="s">
        <v>2149</v>
      </c>
      <c r="G1285" s="63">
        <v>1634634.28</v>
      </c>
      <c r="H1285" s="64">
        <v>6389420.96</v>
      </c>
      <c r="I1285" s="153">
        <v>29</v>
      </c>
      <c r="J1285" s="2" t="s">
        <v>11559</v>
      </c>
      <c r="K1285" s="2" t="s">
        <v>11560</v>
      </c>
      <c r="L1285" s="2" t="s">
        <v>11561</v>
      </c>
      <c r="M1285" s="1">
        <f t="shared" si="40"/>
        <v>3</v>
      </c>
      <c r="N1285" s="155" t="str">
        <f>VLOOKUP(F:F,vlookup函数实操!A:B,2)</f>
        <v>行业D</v>
      </c>
      <c r="O1285" s="155" t="str">
        <f>VLOOKUP(G:G,vlookup函数实操!H$1:I$6,2)</f>
        <v>营收较低</v>
      </c>
      <c r="P1285" s="155" t="str">
        <f t="shared" si="41"/>
        <v>上海市</v>
      </c>
      <c r="Q1285" s="155"/>
    </row>
    <row r="1286" spans="1:17" ht="22.5" x14ac:dyDescent="0.4">
      <c r="A1286" s="2" t="s">
        <v>30015</v>
      </c>
      <c r="B1286" s="2" t="s">
        <v>7190</v>
      </c>
      <c r="C1286" s="2" t="s">
        <v>0</v>
      </c>
      <c r="D1286" s="2" t="s">
        <v>7191</v>
      </c>
      <c r="E1286" s="2" t="s">
        <v>7192</v>
      </c>
      <c r="F1286" s="2" t="s">
        <v>278</v>
      </c>
      <c r="G1286" s="63">
        <v>139760011.96000001</v>
      </c>
      <c r="H1286" s="64">
        <v>1782662.17</v>
      </c>
      <c r="I1286" s="153">
        <v>558</v>
      </c>
      <c r="J1286" s="2" t="s">
        <v>7193</v>
      </c>
      <c r="K1286" s="2" t="s">
        <v>7194</v>
      </c>
      <c r="L1286" s="2" t="s">
        <v>7195</v>
      </c>
      <c r="M1286" s="1">
        <f t="shared" si="40"/>
        <v>1</v>
      </c>
      <c r="N1286" s="155" t="str">
        <f>VLOOKUP(F:F,vlookup函数实操!A:B,2)</f>
        <v>行业E</v>
      </c>
      <c r="O1286" s="155" t="str">
        <f>VLOOKUP(G:G,vlookup函数实操!H$1:I$6,2)</f>
        <v>营收较高</v>
      </c>
      <c r="P1286" s="155" t="str">
        <f t="shared" si="41"/>
        <v>西安市</v>
      </c>
      <c r="Q1286" s="155"/>
    </row>
    <row r="1287" spans="1:17" ht="22.5" x14ac:dyDescent="0.4">
      <c r="A1287" s="2" t="s">
        <v>30014</v>
      </c>
      <c r="B1287" s="2" t="s">
        <v>29445</v>
      </c>
      <c r="C1287" s="2" t="s">
        <v>0</v>
      </c>
      <c r="D1287" s="2" t="s">
        <v>29446</v>
      </c>
      <c r="E1287" s="2" t="s">
        <v>29447</v>
      </c>
      <c r="F1287" s="2" t="s">
        <v>378</v>
      </c>
      <c r="G1287" s="63">
        <v>209960508.36000001</v>
      </c>
      <c r="H1287" s="64">
        <v>-1359392.08</v>
      </c>
      <c r="I1287" s="153">
        <v>923</v>
      </c>
      <c r="J1287" s="2" t="s">
        <v>29448</v>
      </c>
      <c r="K1287" s="2" t="s">
        <v>29449</v>
      </c>
      <c r="L1287" s="2" t="s">
        <v>29450</v>
      </c>
      <c r="M1287" s="1">
        <f t="shared" si="40"/>
        <v>3</v>
      </c>
      <c r="N1287" s="155" t="str">
        <f>VLOOKUP(F:F,vlookup函数实操!A:B,2)</f>
        <v>行业C</v>
      </c>
      <c r="O1287" s="155" t="str">
        <f>VLOOKUP(G:G,vlookup函数实操!H$1:I$6,2)</f>
        <v>营收较高</v>
      </c>
      <c r="P1287" s="155" t="str">
        <f t="shared" si="41"/>
        <v>合肥市</v>
      </c>
      <c r="Q1287" s="155"/>
    </row>
    <row r="1288" spans="1:17" x14ac:dyDescent="0.4">
      <c r="A1288" s="2" t="s">
        <v>30015</v>
      </c>
      <c r="B1288" s="2" t="s">
        <v>7196</v>
      </c>
      <c r="C1288" s="2" t="s">
        <v>0</v>
      </c>
      <c r="D1288" s="2" t="s">
        <v>7197</v>
      </c>
      <c r="E1288" s="2" t="s">
        <v>7198</v>
      </c>
      <c r="F1288" s="2" t="s">
        <v>171</v>
      </c>
      <c r="G1288" s="63">
        <v>1346567434.23</v>
      </c>
      <c r="H1288" s="64">
        <v>52051294.960000001</v>
      </c>
      <c r="I1288" s="153">
        <v>4291</v>
      </c>
      <c r="J1288" s="2" t="s">
        <v>7199</v>
      </c>
      <c r="K1288" s="2" t="s">
        <v>7200</v>
      </c>
      <c r="L1288" s="2" t="s">
        <v>7201</v>
      </c>
      <c r="M1288" s="1">
        <f t="shared" si="40"/>
        <v>1</v>
      </c>
      <c r="N1288" s="155" t="str">
        <f>VLOOKUP(F:F,vlookup函数实操!A:B,2)</f>
        <v>行业A</v>
      </c>
      <c r="O1288" s="155" t="str">
        <f>VLOOKUP(G:G,vlookup函数实操!H$1:I$6,2)</f>
        <v>营收极高</v>
      </c>
      <c r="P1288" s="155" t="str">
        <f t="shared" si="41"/>
        <v>德州市</v>
      </c>
      <c r="Q1288" s="155"/>
    </row>
    <row r="1289" spans="1:17" x14ac:dyDescent="0.4">
      <c r="A1289" s="2" t="s">
        <v>30015</v>
      </c>
      <c r="B1289" s="2" t="s">
        <v>24074</v>
      </c>
      <c r="C1289" s="2" t="s">
        <v>0</v>
      </c>
      <c r="D1289" s="2" t="s">
        <v>24075</v>
      </c>
      <c r="E1289" s="2" t="s">
        <v>24076</v>
      </c>
      <c r="F1289" s="2" t="s">
        <v>163</v>
      </c>
      <c r="G1289" s="63">
        <v>404154768.06999999</v>
      </c>
      <c r="H1289" s="64">
        <v>20069657.789999999</v>
      </c>
      <c r="I1289" s="153">
        <v>2104</v>
      </c>
      <c r="J1289" s="2" t="s">
        <v>24077</v>
      </c>
      <c r="K1289" s="2" t="s">
        <v>24078</v>
      </c>
      <c r="L1289" s="2" t="s">
        <v>24079</v>
      </c>
      <c r="M1289" s="1">
        <f t="shared" si="40"/>
        <v>1</v>
      </c>
      <c r="N1289" s="155" t="str">
        <f>VLOOKUP(F:F,vlookup函数实操!A:B,2)</f>
        <v>行业D</v>
      </c>
      <c r="O1289" s="155" t="str">
        <f>VLOOKUP(G:G,vlookup函数实操!H$1:I$6,2)</f>
        <v>营收较高</v>
      </c>
      <c r="P1289" s="155" t="str">
        <f t="shared" si="41"/>
        <v>中山市</v>
      </c>
      <c r="Q1289" s="155"/>
    </row>
    <row r="1290" spans="1:17" x14ac:dyDescent="0.4">
      <c r="A1290" s="2" t="s">
        <v>30014</v>
      </c>
      <c r="B1290" s="2" t="s">
        <v>18631</v>
      </c>
      <c r="C1290" s="2" t="s">
        <v>0</v>
      </c>
      <c r="D1290" s="2" t="s">
        <v>18632</v>
      </c>
      <c r="E1290" s="2" t="s">
        <v>18377</v>
      </c>
      <c r="F1290" s="2" t="s">
        <v>74</v>
      </c>
      <c r="G1290" s="63">
        <v>1135059141.53</v>
      </c>
      <c r="H1290" s="64">
        <v>7417906.4199999999</v>
      </c>
      <c r="I1290" s="153">
        <v>3525</v>
      </c>
      <c r="J1290" s="2" t="s">
        <v>18633</v>
      </c>
      <c r="K1290" s="2" t="s">
        <v>18634</v>
      </c>
      <c r="L1290" s="2" t="s">
        <v>18635</v>
      </c>
      <c r="M1290" s="1">
        <f t="shared" si="40"/>
        <v>1</v>
      </c>
      <c r="N1290" s="155" t="str">
        <f>VLOOKUP(F:F,vlookup函数实操!A:B,2)</f>
        <v>行业D</v>
      </c>
      <c r="O1290" s="155" t="str">
        <f>VLOOKUP(G:G,vlookup函数实操!H$1:I$6,2)</f>
        <v>营收极高</v>
      </c>
      <c r="P1290" s="155" t="str">
        <f t="shared" si="41"/>
        <v>无锡市</v>
      </c>
      <c r="Q1290" s="155"/>
    </row>
    <row r="1291" spans="1:17" x14ac:dyDescent="0.4">
      <c r="A1291" s="2" t="s">
        <v>30015</v>
      </c>
      <c r="B1291" s="2" t="s">
        <v>7202</v>
      </c>
      <c r="C1291" s="2" t="s">
        <v>0</v>
      </c>
      <c r="D1291" s="2" t="s">
        <v>7203</v>
      </c>
      <c r="E1291" s="2" t="s">
        <v>7204</v>
      </c>
      <c r="F1291" s="2" t="s">
        <v>54</v>
      </c>
      <c r="G1291" s="63">
        <v>67361056.200000003</v>
      </c>
      <c r="H1291" s="64">
        <v>-16913510.859999999</v>
      </c>
      <c r="I1291" s="153">
        <v>438</v>
      </c>
      <c r="J1291" s="2" t="s">
        <v>7205</v>
      </c>
      <c r="K1291" s="2" t="s">
        <v>7206</v>
      </c>
      <c r="L1291" s="2" t="s">
        <v>7207</v>
      </c>
      <c r="M1291" s="1">
        <f t="shared" si="40"/>
        <v>1</v>
      </c>
      <c r="N1291" s="155" t="str">
        <f>VLOOKUP(F:F,vlookup函数实操!A:B,2)</f>
        <v>行业E</v>
      </c>
      <c r="O1291" s="155" t="str">
        <f>VLOOKUP(G:G,vlookup函数实操!H$1:I$6,2)</f>
        <v>营收正常</v>
      </c>
      <c r="P1291" s="155" t="str">
        <f t="shared" si="41"/>
        <v>苏州市</v>
      </c>
      <c r="Q1291" s="155"/>
    </row>
    <row r="1292" spans="1:17" ht="22.5" x14ac:dyDescent="0.4">
      <c r="A1292" s="2" t="s">
        <v>30013</v>
      </c>
      <c r="B1292" s="2" t="s">
        <v>15411</v>
      </c>
      <c r="C1292" s="2" t="s">
        <v>0</v>
      </c>
      <c r="D1292" s="2" t="s">
        <v>15412</v>
      </c>
      <c r="E1292" s="2" t="s">
        <v>15413</v>
      </c>
      <c r="F1292" s="2" t="s">
        <v>185</v>
      </c>
      <c r="G1292" s="63">
        <v>42635378.789999999</v>
      </c>
      <c r="H1292" s="64">
        <v>3590429.66</v>
      </c>
      <c r="I1292" s="153">
        <v>163</v>
      </c>
      <c r="J1292" s="2" t="s">
        <v>15414</v>
      </c>
      <c r="K1292" s="2" t="s">
        <v>15415</v>
      </c>
      <c r="L1292" s="2" t="s">
        <v>15416</v>
      </c>
      <c r="M1292" s="1">
        <f t="shared" si="40"/>
        <v>2</v>
      </c>
      <c r="N1292" s="155" t="str">
        <f>VLOOKUP(F:F,vlookup函数实操!A:B,2)</f>
        <v>行业B</v>
      </c>
      <c r="O1292" s="155" t="str">
        <f>VLOOKUP(G:G,vlookup函数实操!H$1:I$6,2)</f>
        <v>营收正常</v>
      </c>
      <c r="P1292" s="155" t="str">
        <f t="shared" si="41"/>
        <v>南通市</v>
      </c>
      <c r="Q1292" s="155"/>
    </row>
    <row r="1293" spans="1:17" ht="22.5" x14ac:dyDescent="0.4">
      <c r="A1293" s="2" t="s">
        <v>30015</v>
      </c>
      <c r="B1293" s="2" t="s">
        <v>9395</v>
      </c>
      <c r="C1293" s="2" t="s">
        <v>0</v>
      </c>
      <c r="D1293" s="2" t="s">
        <v>9396</v>
      </c>
      <c r="E1293" s="2" t="s">
        <v>9397</v>
      </c>
      <c r="F1293" s="2" t="s">
        <v>213</v>
      </c>
      <c r="G1293" s="63">
        <v>33827828.799999997</v>
      </c>
      <c r="H1293" s="64">
        <v>-10838833.93</v>
      </c>
      <c r="I1293" s="153">
        <v>462</v>
      </c>
      <c r="J1293" s="2" t="s">
        <v>9398</v>
      </c>
      <c r="K1293" s="2" t="s">
        <v>9399</v>
      </c>
      <c r="L1293" s="2" t="s">
        <v>9400</v>
      </c>
      <c r="M1293" s="1">
        <f t="shared" si="40"/>
        <v>2</v>
      </c>
      <c r="N1293" s="155" t="str">
        <f>VLOOKUP(F:F,vlookup函数实操!A:B,2)</f>
        <v>行业A</v>
      </c>
      <c r="O1293" s="155" t="str">
        <f>VLOOKUP(G:G,vlookup函数实操!H$1:I$6,2)</f>
        <v>营收正常</v>
      </c>
      <c r="P1293" s="155" t="str">
        <f t="shared" si="41"/>
        <v>深圳市</v>
      </c>
      <c r="Q1293" s="155"/>
    </row>
    <row r="1294" spans="1:17" ht="22.5" x14ac:dyDescent="0.4">
      <c r="A1294" s="2" t="s">
        <v>30014</v>
      </c>
      <c r="B1294" s="2" t="s">
        <v>7208</v>
      </c>
      <c r="C1294" s="2" t="s">
        <v>7209</v>
      </c>
      <c r="D1294" s="2" t="s">
        <v>7210</v>
      </c>
      <c r="E1294" s="2" t="s">
        <v>7211</v>
      </c>
      <c r="F1294" s="2" t="s">
        <v>171</v>
      </c>
      <c r="G1294" s="63">
        <v>24685190176.419998</v>
      </c>
      <c r="H1294" s="64">
        <v>5194494567.1400003</v>
      </c>
      <c r="I1294" s="153" t="s">
        <v>7212</v>
      </c>
      <c r="J1294" s="2" t="s">
        <v>7213</v>
      </c>
      <c r="K1294" s="2" t="s">
        <v>7214</v>
      </c>
      <c r="L1294" s="2" t="s">
        <v>7215</v>
      </c>
      <c r="M1294" s="1">
        <f t="shared" si="40"/>
        <v>3</v>
      </c>
      <c r="N1294" s="155" t="str">
        <f>VLOOKUP(F:F,vlookup函数实操!A:B,2)</f>
        <v>行业A</v>
      </c>
      <c r="O1294" s="155" t="str">
        <f>VLOOKUP(G:G,vlookup函数实操!H$1:I$6,2)</f>
        <v>营收极高</v>
      </c>
      <c r="P1294" s="155" t="str">
        <f t="shared" si="41"/>
        <v>成都市</v>
      </c>
      <c r="Q1294" s="155"/>
    </row>
    <row r="1295" spans="1:17" x14ac:dyDescent="0.4">
      <c r="A1295" s="2" t="s">
        <v>30015</v>
      </c>
      <c r="B1295" s="2" t="s">
        <v>18636</v>
      </c>
      <c r="C1295" s="2" t="s">
        <v>0</v>
      </c>
      <c r="D1295" s="2" t="s">
        <v>18637</v>
      </c>
      <c r="E1295" s="2" t="s">
        <v>18638</v>
      </c>
      <c r="F1295" s="2" t="s">
        <v>253</v>
      </c>
      <c r="G1295" s="63">
        <v>427958228.92000002</v>
      </c>
      <c r="H1295" s="64">
        <v>30536692.07</v>
      </c>
      <c r="I1295" s="153">
        <v>1432</v>
      </c>
      <c r="J1295" s="2" t="s">
        <v>18639</v>
      </c>
      <c r="K1295" s="2" t="s">
        <v>18640</v>
      </c>
      <c r="L1295" s="2" t="s">
        <v>18641</v>
      </c>
      <c r="M1295" s="1">
        <f t="shared" si="40"/>
        <v>1</v>
      </c>
      <c r="N1295" s="155" t="str">
        <f>VLOOKUP(F:F,vlookup函数实操!A:B,2)</f>
        <v>行业D</v>
      </c>
      <c r="O1295" s="155" t="str">
        <f>VLOOKUP(G:G,vlookup函数实操!H$1:I$6,2)</f>
        <v>营收较高</v>
      </c>
      <c r="P1295" s="155" t="str">
        <f t="shared" si="41"/>
        <v>苏州市</v>
      </c>
      <c r="Q1295" s="155"/>
    </row>
    <row r="1296" spans="1:17" ht="22.5" x14ac:dyDescent="0.4">
      <c r="A1296" s="2" t="s">
        <v>30015</v>
      </c>
      <c r="B1296" s="2" t="s">
        <v>18642</v>
      </c>
      <c r="C1296" s="2" t="s">
        <v>0</v>
      </c>
      <c r="D1296" s="2" t="s">
        <v>18643</v>
      </c>
      <c r="E1296" s="2" t="s">
        <v>18644</v>
      </c>
      <c r="F1296" s="2" t="s">
        <v>171</v>
      </c>
      <c r="G1296" s="63">
        <v>314944169.42000002</v>
      </c>
      <c r="H1296" s="64">
        <v>15143526.84</v>
      </c>
      <c r="I1296" s="153">
        <v>1069</v>
      </c>
      <c r="J1296" s="2" t="s">
        <v>18645</v>
      </c>
      <c r="K1296" s="2" t="s">
        <v>18646</v>
      </c>
      <c r="L1296" s="2" t="s">
        <v>18647</v>
      </c>
      <c r="M1296" s="1">
        <f t="shared" si="40"/>
        <v>2</v>
      </c>
      <c r="N1296" s="155" t="str">
        <f>VLOOKUP(F:F,vlookup函数实操!A:B,2)</f>
        <v>行业A</v>
      </c>
      <c r="O1296" s="155" t="str">
        <f>VLOOKUP(G:G,vlookup函数实操!H$1:I$6,2)</f>
        <v>营收较高</v>
      </c>
      <c r="P1296" s="155" t="str">
        <f t="shared" si="41"/>
        <v>镇江市</v>
      </c>
      <c r="Q1296" s="155"/>
    </row>
    <row r="1297" spans="1:17" ht="22.5" x14ac:dyDescent="0.4">
      <c r="A1297" s="2" t="s">
        <v>30015</v>
      </c>
      <c r="B1297" s="2" t="s">
        <v>7222</v>
      </c>
      <c r="C1297" s="2" t="s">
        <v>0</v>
      </c>
      <c r="D1297" s="2" t="s">
        <v>7223</v>
      </c>
      <c r="E1297" s="2" t="s">
        <v>7224</v>
      </c>
      <c r="F1297" s="2" t="s">
        <v>110</v>
      </c>
      <c r="G1297" s="63">
        <v>357550409.08999997</v>
      </c>
      <c r="H1297" s="64">
        <v>5788129.6600000001</v>
      </c>
      <c r="I1297" s="153">
        <v>1699</v>
      </c>
      <c r="J1297" s="2" t="s">
        <v>7225</v>
      </c>
      <c r="K1297" s="2" t="s">
        <v>7226</v>
      </c>
      <c r="L1297" s="2" t="s">
        <v>7227</v>
      </c>
      <c r="M1297" s="1">
        <f t="shared" si="40"/>
        <v>1</v>
      </c>
      <c r="N1297" s="155" t="str">
        <f>VLOOKUP(F:F,vlookup函数实操!A:B,2)</f>
        <v>行业C</v>
      </c>
      <c r="O1297" s="155" t="str">
        <f>VLOOKUP(G:G,vlookup函数实操!H$1:I$6,2)</f>
        <v>营收较高</v>
      </c>
      <c r="P1297" s="155" t="str">
        <f t="shared" si="41"/>
        <v>通化市</v>
      </c>
      <c r="Q1297" s="155"/>
    </row>
    <row r="1298" spans="1:17" ht="22.5" x14ac:dyDescent="0.4">
      <c r="A1298" s="2" t="s">
        <v>30014</v>
      </c>
      <c r="B1298" s="2" t="s">
        <v>7228</v>
      </c>
      <c r="C1298" s="2" t="s">
        <v>0</v>
      </c>
      <c r="D1298" s="2" t="s">
        <v>7229</v>
      </c>
      <c r="E1298" s="2" t="s">
        <v>7230</v>
      </c>
      <c r="F1298" s="2" t="s">
        <v>306</v>
      </c>
      <c r="G1298" s="63">
        <v>887477252.41999996</v>
      </c>
      <c r="H1298" s="64">
        <v>831206165.80999994</v>
      </c>
      <c r="I1298" s="153">
        <v>2814</v>
      </c>
      <c r="J1298" s="2" t="s">
        <v>7231</v>
      </c>
      <c r="K1298" s="2" t="s">
        <v>7232</v>
      </c>
      <c r="L1298" s="2" t="s">
        <v>7233</v>
      </c>
      <c r="M1298" s="1">
        <f t="shared" si="40"/>
        <v>3</v>
      </c>
      <c r="N1298" s="155" t="str">
        <f>VLOOKUP(F:F,vlookup函数实操!A:B,2)</f>
        <v>行业D</v>
      </c>
      <c r="O1298" s="155" t="str">
        <f>VLOOKUP(G:G,vlookup函数实操!H$1:I$6,2)</f>
        <v>营收较高</v>
      </c>
      <c r="P1298" s="155" t="str">
        <f t="shared" si="41"/>
        <v>通化市</v>
      </c>
      <c r="Q1298" s="155"/>
    </row>
    <row r="1299" spans="1:17" ht="22.5" x14ac:dyDescent="0.4">
      <c r="A1299" s="2" t="s">
        <v>30015</v>
      </c>
      <c r="B1299" s="2" t="s">
        <v>8990</v>
      </c>
      <c r="C1299" s="2" t="s">
        <v>0</v>
      </c>
      <c r="D1299" s="2" t="s">
        <v>8991</v>
      </c>
      <c r="E1299" s="2" t="s">
        <v>8992</v>
      </c>
      <c r="F1299" s="2" t="s">
        <v>171</v>
      </c>
      <c r="G1299" s="63">
        <v>66610930.130000003</v>
      </c>
      <c r="H1299" s="64">
        <v>-8265691.1100000003</v>
      </c>
      <c r="I1299" s="153">
        <v>750</v>
      </c>
      <c r="J1299" s="2" t="s">
        <v>8993</v>
      </c>
      <c r="K1299" s="2" t="s">
        <v>8994</v>
      </c>
      <c r="L1299" s="2" t="s">
        <v>8995</v>
      </c>
      <c r="M1299" s="1">
        <f t="shared" si="40"/>
        <v>3</v>
      </c>
      <c r="N1299" s="155" t="str">
        <f>VLOOKUP(F:F,vlookup函数实操!A:B,2)</f>
        <v>行业A</v>
      </c>
      <c r="O1299" s="155" t="str">
        <f>VLOOKUP(G:G,vlookup函数实操!H$1:I$6,2)</f>
        <v>营收正常</v>
      </c>
      <c r="P1299" s="155" t="str">
        <f t="shared" si="41"/>
        <v>石家庄市</v>
      </c>
      <c r="Q1299" s="155"/>
    </row>
    <row r="1300" spans="1:17" ht="22.5" x14ac:dyDescent="0.4">
      <c r="A1300" s="2" t="s">
        <v>30015</v>
      </c>
      <c r="B1300" s="2" t="s">
        <v>18648</v>
      </c>
      <c r="C1300" s="2" t="s">
        <v>0</v>
      </c>
      <c r="D1300" s="2" t="s">
        <v>18649</v>
      </c>
      <c r="E1300" s="2" t="s">
        <v>18650</v>
      </c>
      <c r="F1300" s="2" t="s">
        <v>171</v>
      </c>
      <c r="G1300" s="63">
        <v>406935470.44</v>
      </c>
      <c r="H1300" s="64">
        <v>14003176.710000001</v>
      </c>
      <c r="I1300" s="153">
        <v>1321</v>
      </c>
      <c r="J1300" s="2" t="s">
        <v>18651</v>
      </c>
      <c r="K1300" s="2" t="s">
        <v>18652</v>
      </c>
      <c r="L1300" s="2" t="s">
        <v>18653</v>
      </c>
      <c r="M1300" s="1">
        <f t="shared" si="40"/>
        <v>1</v>
      </c>
      <c r="N1300" s="155" t="str">
        <f>VLOOKUP(F:F,vlookup函数实操!A:B,2)</f>
        <v>行业A</v>
      </c>
      <c r="O1300" s="155" t="str">
        <f>VLOOKUP(G:G,vlookup函数实操!H$1:I$6,2)</f>
        <v>营收较高</v>
      </c>
      <c r="P1300" s="155" t="str">
        <f t="shared" si="41"/>
        <v>南通市</v>
      </c>
      <c r="Q1300" s="155"/>
    </row>
    <row r="1301" spans="1:17" x14ac:dyDescent="0.4">
      <c r="A1301" s="2" t="s">
        <v>30015</v>
      </c>
      <c r="B1301" s="2" t="s">
        <v>7234</v>
      </c>
      <c r="C1301" s="2" t="s">
        <v>0</v>
      </c>
      <c r="D1301" s="2" t="s">
        <v>7235</v>
      </c>
      <c r="E1301" s="2" t="s">
        <v>7236</v>
      </c>
      <c r="F1301" s="2" t="s">
        <v>32</v>
      </c>
      <c r="G1301" s="63">
        <v>4501738566.3800001</v>
      </c>
      <c r="H1301" s="64">
        <v>164696460.27000001</v>
      </c>
      <c r="I1301" s="153" t="s">
        <v>7237</v>
      </c>
      <c r="J1301" s="2" t="s">
        <v>7238</v>
      </c>
      <c r="K1301" s="2" t="s">
        <v>7239</v>
      </c>
      <c r="L1301" s="2" t="s">
        <v>7240</v>
      </c>
      <c r="M1301" s="1">
        <f t="shared" si="40"/>
        <v>1</v>
      </c>
      <c r="N1301" s="155" t="str">
        <f>VLOOKUP(F:F,vlookup函数实操!A:B,2)</f>
        <v>行业A</v>
      </c>
      <c r="O1301" s="155" t="str">
        <f>VLOOKUP(G:G,vlookup函数实操!H$1:I$6,2)</f>
        <v>营收极高</v>
      </c>
      <c r="P1301" s="155" t="str">
        <f t="shared" si="41"/>
        <v>南通市</v>
      </c>
      <c r="Q1301" s="155"/>
    </row>
    <row r="1302" spans="1:17" ht="22.5" x14ac:dyDescent="0.4">
      <c r="A1302" s="2" t="s">
        <v>30015</v>
      </c>
      <c r="B1302" s="2" t="s">
        <v>7241</v>
      </c>
      <c r="C1302" s="2" t="s">
        <v>0</v>
      </c>
      <c r="D1302" s="2" t="s">
        <v>7242</v>
      </c>
      <c r="E1302" s="2" t="s">
        <v>7243</v>
      </c>
      <c r="F1302" s="2" t="s">
        <v>163</v>
      </c>
      <c r="G1302" s="63">
        <v>693871698.08000004</v>
      </c>
      <c r="H1302" s="64">
        <v>61288640.159999996</v>
      </c>
      <c r="I1302" s="153">
        <v>2128</v>
      </c>
      <c r="J1302" s="2" t="s">
        <v>7244</v>
      </c>
      <c r="K1302" s="2" t="s">
        <v>7245</v>
      </c>
      <c r="L1302" s="2" t="s">
        <v>7246</v>
      </c>
      <c r="M1302" s="1">
        <f t="shared" si="40"/>
        <v>2</v>
      </c>
      <c r="N1302" s="155" t="str">
        <f>VLOOKUP(F:F,vlookup函数实操!A:B,2)</f>
        <v>行业D</v>
      </c>
      <c r="O1302" s="155" t="str">
        <f>VLOOKUP(G:G,vlookup函数实操!H$1:I$6,2)</f>
        <v>营收较高</v>
      </c>
      <c r="P1302" s="155" t="str">
        <f t="shared" si="41"/>
        <v>苏州市</v>
      </c>
      <c r="Q1302" s="155"/>
    </row>
    <row r="1303" spans="1:17" x14ac:dyDescent="0.4">
      <c r="A1303" s="2" t="s">
        <v>30015</v>
      </c>
      <c r="B1303" s="2" t="s">
        <v>21464</v>
      </c>
      <c r="C1303" s="2" t="s">
        <v>0</v>
      </c>
      <c r="D1303" s="2" t="s">
        <v>21465</v>
      </c>
      <c r="E1303" s="2" t="s">
        <v>21466</v>
      </c>
      <c r="F1303" s="2" t="s">
        <v>171</v>
      </c>
      <c r="G1303" s="63">
        <v>1025178047.77</v>
      </c>
      <c r="H1303" s="64">
        <v>12008848.76</v>
      </c>
      <c r="I1303" s="153">
        <v>880</v>
      </c>
      <c r="J1303" s="2" t="s">
        <v>21467</v>
      </c>
      <c r="K1303" s="2" t="s">
        <v>21468</v>
      </c>
      <c r="L1303" s="2" t="s">
        <v>21469</v>
      </c>
      <c r="M1303" s="1">
        <f t="shared" si="40"/>
        <v>1</v>
      </c>
      <c r="N1303" s="155" t="str">
        <f>VLOOKUP(F:F,vlookup函数实操!A:B,2)</f>
        <v>行业A</v>
      </c>
      <c r="O1303" s="155" t="str">
        <f>VLOOKUP(G:G,vlookup函数实操!H$1:I$6,2)</f>
        <v>营收极高</v>
      </c>
      <c r="P1303" s="155" t="str">
        <f t="shared" si="41"/>
        <v>洛阳市</v>
      </c>
      <c r="Q1303" s="155"/>
    </row>
    <row r="1304" spans="1:17" x14ac:dyDescent="0.4">
      <c r="A1304" s="2" t="s">
        <v>30015</v>
      </c>
      <c r="B1304" s="2" t="s">
        <v>18654</v>
      </c>
      <c r="C1304" s="2" t="s">
        <v>0</v>
      </c>
      <c r="D1304" s="2" t="s">
        <v>18655</v>
      </c>
      <c r="E1304" s="2" t="s">
        <v>18656</v>
      </c>
      <c r="F1304" s="2" t="s">
        <v>171</v>
      </c>
      <c r="G1304" s="63">
        <v>446571849.44999999</v>
      </c>
      <c r="H1304" s="64">
        <v>10110552.34</v>
      </c>
      <c r="I1304" s="153">
        <v>1137</v>
      </c>
      <c r="J1304" s="2" t="s">
        <v>18657</v>
      </c>
      <c r="K1304" s="2" t="s">
        <v>18658</v>
      </c>
      <c r="L1304" s="2" t="s">
        <v>18659</v>
      </c>
      <c r="M1304" s="1">
        <f t="shared" si="40"/>
        <v>1</v>
      </c>
      <c r="N1304" s="155" t="str">
        <f>VLOOKUP(F:F,vlookup函数实操!A:B,2)</f>
        <v>行业A</v>
      </c>
      <c r="O1304" s="155" t="str">
        <f>VLOOKUP(G:G,vlookup函数实操!H$1:I$6,2)</f>
        <v>营收较高</v>
      </c>
      <c r="P1304" s="155" t="str">
        <f t="shared" si="41"/>
        <v>南通市</v>
      </c>
      <c r="Q1304" s="155"/>
    </row>
    <row r="1305" spans="1:17" x14ac:dyDescent="0.4">
      <c r="A1305" s="2" t="s">
        <v>30014</v>
      </c>
      <c r="B1305" s="2" t="s">
        <v>23383</v>
      </c>
      <c r="C1305" s="2" t="s">
        <v>0</v>
      </c>
      <c r="D1305" s="2" t="s">
        <v>23384</v>
      </c>
      <c r="E1305" s="2" t="s">
        <v>23385</v>
      </c>
      <c r="F1305" s="2" t="s">
        <v>74</v>
      </c>
      <c r="G1305" s="63">
        <v>86641186.280000001</v>
      </c>
      <c r="H1305" s="64">
        <v>-11922805.210000001</v>
      </c>
      <c r="I1305" s="153">
        <v>993</v>
      </c>
      <c r="J1305" s="2" t="s">
        <v>23386</v>
      </c>
      <c r="K1305" s="2" t="s">
        <v>23387</v>
      </c>
      <c r="L1305" s="2" t="s">
        <v>23388</v>
      </c>
      <c r="M1305" s="1">
        <f t="shared" si="40"/>
        <v>1</v>
      </c>
      <c r="N1305" s="155" t="str">
        <f>VLOOKUP(F:F,vlookup函数实操!A:B,2)</f>
        <v>行业D</v>
      </c>
      <c r="O1305" s="155" t="str">
        <f>VLOOKUP(G:G,vlookup函数实操!H$1:I$6,2)</f>
        <v>营收正常</v>
      </c>
      <c r="P1305" s="155" t="str">
        <f t="shared" si="41"/>
        <v>广州市</v>
      </c>
      <c r="Q1305" s="155"/>
    </row>
    <row r="1306" spans="1:17" ht="22.5" x14ac:dyDescent="0.4">
      <c r="A1306" s="2" t="s">
        <v>30015</v>
      </c>
      <c r="B1306" s="2" t="s">
        <v>27084</v>
      </c>
      <c r="C1306" s="2" t="s">
        <v>0</v>
      </c>
      <c r="D1306" s="2" t="s">
        <v>27085</v>
      </c>
      <c r="E1306" s="2" t="s">
        <v>27086</v>
      </c>
      <c r="F1306" s="2" t="s">
        <v>560</v>
      </c>
      <c r="G1306" s="63">
        <v>494712748.69</v>
      </c>
      <c r="H1306" s="64">
        <v>49174343.039999999</v>
      </c>
      <c r="I1306" s="153">
        <v>1599</v>
      </c>
      <c r="J1306" s="2" t="s">
        <v>27087</v>
      </c>
      <c r="K1306" s="2" t="s">
        <v>27088</v>
      </c>
      <c r="L1306" s="2" t="s">
        <v>27089</v>
      </c>
      <c r="M1306" s="1">
        <f t="shared" si="40"/>
        <v>3</v>
      </c>
      <c r="N1306" s="155" t="str">
        <f>VLOOKUP(F:F,vlookup函数实操!A:B,2)</f>
        <v>行业C</v>
      </c>
      <c r="O1306" s="155" t="str">
        <f>VLOOKUP(G:G,vlookup函数实操!H$1:I$6,2)</f>
        <v>营收较高</v>
      </c>
      <c r="P1306" s="155" t="str">
        <f t="shared" si="41"/>
        <v>长沙市</v>
      </c>
      <c r="Q1306" s="155"/>
    </row>
    <row r="1307" spans="1:17" ht="22.5" x14ac:dyDescent="0.4">
      <c r="A1307" s="2" t="s">
        <v>30014</v>
      </c>
      <c r="B1307" s="2" t="s">
        <v>7247</v>
      </c>
      <c r="C1307" s="2" t="s">
        <v>0</v>
      </c>
      <c r="D1307" s="2" t="s">
        <v>7248</v>
      </c>
      <c r="E1307" s="2" t="s">
        <v>7249</v>
      </c>
      <c r="F1307" s="2" t="s">
        <v>544</v>
      </c>
      <c r="G1307" s="63">
        <v>654632302.73000002</v>
      </c>
      <c r="H1307" s="64">
        <v>166491679.22</v>
      </c>
      <c r="I1307" s="153">
        <v>5242</v>
      </c>
      <c r="J1307" s="2" t="s">
        <v>7250</v>
      </c>
      <c r="K1307" s="2" t="s">
        <v>7251</v>
      </c>
      <c r="L1307" s="2" t="s">
        <v>7252</v>
      </c>
      <c r="M1307" s="1">
        <f t="shared" si="40"/>
        <v>2</v>
      </c>
      <c r="N1307" s="155" t="str">
        <f>VLOOKUP(F:F,vlookup函数实操!A:B,2)</f>
        <v>行业E</v>
      </c>
      <c r="O1307" s="155" t="str">
        <f>VLOOKUP(G:G,vlookup函数实操!H$1:I$6,2)</f>
        <v>营收较高</v>
      </c>
      <c r="P1307" s="155" t="str">
        <f t="shared" si="41"/>
        <v>杭州市</v>
      </c>
      <c r="Q1307" s="155"/>
    </row>
    <row r="1308" spans="1:17" ht="22.5" x14ac:dyDescent="0.4">
      <c r="A1308" s="2" t="s">
        <v>30014</v>
      </c>
      <c r="B1308" s="2" t="s">
        <v>12964</v>
      </c>
      <c r="C1308" s="2" t="s">
        <v>0</v>
      </c>
      <c r="D1308" s="2" t="s">
        <v>12965</v>
      </c>
      <c r="E1308" s="2" t="s">
        <v>12966</v>
      </c>
      <c r="F1308" s="2" t="s">
        <v>419</v>
      </c>
      <c r="G1308" s="63">
        <v>2775233352.79</v>
      </c>
      <c r="H1308" s="64">
        <v>267885490.84999999</v>
      </c>
      <c r="I1308" s="153">
        <v>4630</v>
      </c>
      <c r="J1308" s="2" t="s">
        <v>12967</v>
      </c>
      <c r="K1308" s="2" t="s">
        <v>12968</v>
      </c>
      <c r="L1308" s="2" t="s">
        <v>12969</v>
      </c>
      <c r="M1308" s="1">
        <f t="shared" si="40"/>
        <v>3</v>
      </c>
      <c r="N1308" s="155" t="str">
        <f>VLOOKUP(F:F,vlookup函数实操!A:B,2)</f>
        <v>行业A</v>
      </c>
      <c r="O1308" s="155" t="str">
        <f>VLOOKUP(G:G,vlookup函数实操!H$1:I$6,2)</f>
        <v>营收极高</v>
      </c>
      <c r="P1308" s="155" t="str">
        <f t="shared" si="41"/>
        <v>太原市</v>
      </c>
      <c r="Q1308" s="155"/>
    </row>
    <row r="1309" spans="1:17" ht="22.5" x14ac:dyDescent="0.4">
      <c r="A1309" s="2" t="s">
        <v>30014</v>
      </c>
      <c r="B1309" s="2" t="s">
        <v>863</v>
      </c>
      <c r="C1309" s="2" t="s">
        <v>0</v>
      </c>
      <c r="D1309" s="2" t="s">
        <v>864</v>
      </c>
      <c r="E1309" s="2" t="s">
        <v>865</v>
      </c>
      <c r="F1309" s="2" t="s">
        <v>474</v>
      </c>
      <c r="G1309" s="63">
        <v>2821032929.3600001</v>
      </c>
      <c r="H1309" s="64">
        <v>124522355.06999999</v>
      </c>
      <c r="I1309" s="153">
        <v>2212</v>
      </c>
      <c r="J1309" s="2" t="s">
        <v>866</v>
      </c>
      <c r="K1309" s="2" t="s">
        <v>867</v>
      </c>
      <c r="L1309" s="2" t="s">
        <v>868</v>
      </c>
      <c r="M1309" s="1">
        <f t="shared" si="40"/>
        <v>3</v>
      </c>
      <c r="N1309" s="155" t="str">
        <f>VLOOKUP(F:F,vlookup函数实操!A:B,2)</f>
        <v>行业B</v>
      </c>
      <c r="O1309" s="155" t="str">
        <f>VLOOKUP(G:G,vlookup函数实操!H$1:I$6,2)</f>
        <v>营收极高</v>
      </c>
      <c r="P1309" s="155" t="str">
        <f t="shared" si="41"/>
        <v>大连市</v>
      </c>
      <c r="Q1309" s="155"/>
    </row>
    <row r="1310" spans="1:17" ht="22.5" x14ac:dyDescent="0.4">
      <c r="A1310" s="2" t="s">
        <v>30014</v>
      </c>
      <c r="B1310" s="2" t="s">
        <v>2832</v>
      </c>
      <c r="C1310" s="2" t="s">
        <v>0</v>
      </c>
      <c r="D1310" s="2" t="s">
        <v>2833</v>
      </c>
      <c r="E1310" s="2" t="s">
        <v>2834</v>
      </c>
      <c r="F1310" s="2" t="s">
        <v>74</v>
      </c>
      <c r="G1310" s="63">
        <v>517374151.56999999</v>
      </c>
      <c r="H1310" s="64">
        <v>28158506.34</v>
      </c>
      <c r="I1310" s="153">
        <v>2177</v>
      </c>
      <c r="J1310" s="2" t="s">
        <v>2835</v>
      </c>
      <c r="K1310" s="2" t="s">
        <v>2836</v>
      </c>
      <c r="L1310" s="2" t="s">
        <v>2837</v>
      </c>
      <c r="M1310" s="1">
        <f t="shared" si="40"/>
        <v>2</v>
      </c>
      <c r="N1310" s="155" t="str">
        <f>VLOOKUP(F:F,vlookup函数实操!A:B,2)</f>
        <v>行业D</v>
      </c>
      <c r="O1310" s="155" t="str">
        <f>VLOOKUP(G:G,vlookup函数实操!H$1:I$6,2)</f>
        <v>营收较高</v>
      </c>
      <c r="P1310" s="155" t="str">
        <f t="shared" si="41"/>
        <v>杭州市</v>
      </c>
      <c r="Q1310" s="155"/>
    </row>
    <row r="1311" spans="1:17" ht="22.5" x14ac:dyDescent="0.4">
      <c r="A1311" s="2" t="s">
        <v>30014</v>
      </c>
      <c r="B1311" s="2" t="s">
        <v>27879</v>
      </c>
      <c r="C1311" s="2" t="s">
        <v>0</v>
      </c>
      <c r="D1311" s="2" t="s">
        <v>27880</v>
      </c>
      <c r="E1311" s="2" t="s">
        <v>27881</v>
      </c>
      <c r="F1311" s="2" t="s">
        <v>213</v>
      </c>
      <c r="G1311" s="63">
        <v>266461512.71000001</v>
      </c>
      <c r="H1311" s="64">
        <v>46618025.270000003</v>
      </c>
      <c r="I1311" s="153">
        <v>511</v>
      </c>
      <c r="J1311" s="2" t="s">
        <v>27882</v>
      </c>
      <c r="K1311" s="2" t="s">
        <v>27883</v>
      </c>
      <c r="L1311" s="2" t="s">
        <v>27884</v>
      </c>
      <c r="M1311" s="1">
        <f t="shared" si="40"/>
        <v>2</v>
      </c>
      <c r="N1311" s="155" t="str">
        <f>VLOOKUP(F:F,vlookup函数实操!A:B,2)</f>
        <v>行业A</v>
      </c>
      <c r="O1311" s="155" t="str">
        <f>VLOOKUP(G:G,vlookup函数实操!H$1:I$6,2)</f>
        <v>营收较高</v>
      </c>
      <c r="P1311" s="155" t="str">
        <f t="shared" si="41"/>
        <v>北京市</v>
      </c>
      <c r="Q1311" s="155"/>
    </row>
    <row r="1312" spans="1:17" ht="22.5" x14ac:dyDescent="0.4">
      <c r="A1312" s="2" t="s">
        <v>30014</v>
      </c>
      <c r="B1312" s="2" t="s">
        <v>1548</v>
      </c>
      <c r="C1312" s="2" t="s">
        <v>0</v>
      </c>
      <c r="D1312" s="2" t="s">
        <v>1549</v>
      </c>
      <c r="E1312" s="2" t="s">
        <v>1550</v>
      </c>
      <c r="F1312" s="2" t="s">
        <v>54</v>
      </c>
      <c r="G1312" s="63">
        <v>2135935578.4000001</v>
      </c>
      <c r="H1312" s="64">
        <v>376880384.69</v>
      </c>
      <c r="I1312" s="153">
        <v>4941</v>
      </c>
      <c r="J1312" s="2" t="s">
        <v>1551</v>
      </c>
      <c r="K1312" s="2" t="s">
        <v>1552</v>
      </c>
      <c r="L1312" s="2" t="s">
        <v>1553</v>
      </c>
      <c r="M1312" s="1">
        <f t="shared" si="40"/>
        <v>1</v>
      </c>
      <c r="N1312" s="155" t="str">
        <f>VLOOKUP(F:F,vlookup函数实操!A:B,2)</f>
        <v>行业E</v>
      </c>
      <c r="O1312" s="155" t="str">
        <f>VLOOKUP(G:G,vlookup函数实操!H$1:I$6,2)</f>
        <v>营收极高</v>
      </c>
      <c r="P1312" s="155" t="str">
        <f t="shared" si="41"/>
        <v>长沙市</v>
      </c>
      <c r="Q1312" s="155"/>
    </row>
    <row r="1313" spans="1:17" ht="22.5" x14ac:dyDescent="0.4">
      <c r="A1313" s="2" t="s">
        <v>30015</v>
      </c>
      <c r="B1313" s="2" t="s">
        <v>2838</v>
      </c>
      <c r="C1313" s="2" t="s">
        <v>0</v>
      </c>
      <c r="D1313" s="2" t="s">
        <v>2839</v>
      </c>
      <c r="E1313" s="2" t="s">
        <v>2840</v>
      </c>
      <c r="F1313" s="2" t="s">
        <v>199</v>
      </c>
      <c r="G1313" s="63">
        <v>34162975.659999996</v>
      </c>
      <c r="H1313" s="64">
        <v>-10982898.029999999</v>
      </c>
      <c r="I1313" s="153">
        <v>666</v>
      </c>
      <c r="J1313" s="2" t="s">
        <v>2841</v>
      </c>
      <c r="K1313" s="2" t="s">
        <v>2842</v>
      </c>
      <c r="L1313" s="2" t="s">
        <v>2843</v>
      </c>
      <c r="M1313" s="1">
        <f t="shared" si="40"/>
        <v>1</v>
      </c>
      <c r="N1313" s="155" t="str">
        <f>VLOOKUP(F:F,vlookup函数实操!A:B,2)</f>
        <v>行业E</v>
      </c>
      <c r="O1313" s="155" t="str">
        <f>VLOOKUP(G:G,vlookup函数实操!H$1:I$6,2)</f>
        <v>营收正常</v>
      </c>
      <c r="P1313" s="155" t="str">
        <f t="shared" si="41"/>
        <v>嘉兴市</v>
      </c>
      <c r="Q1313" s="155"/>
    </row>
    <row r="1314" spans="1:17" x14ac:dyDescent="0.4">
      <c r="A1314" s="2" t="s">
        <v>30014</v>
      </c>
      <c r="B1314" s="2" t="s">
        <v>7950</v>
      </c>
      <c r="C1314" s="2" t="s">
        <v>0</v>
      </c>
      <c r="D1314" s="2" t="s">
        <v>7951</v>
      </c>
      <c r="E1314" s="2" t="s">
        <v>7952</v>
      </c>
      <c r="F1314" s="2" t="s">
        <v>199</v>
      </c>
      <c r="G1314" s="63">
        <v>141627120.81</v>
      </c>
      <c r="H1314" s="64">
        <v>-33580391.659999996</v>
      </c>
      <c r="I1314" s="153">
        <v>1907</v>
      </c>
      <c r="J1314" s="2" t="s">
        <v>7953</v>
      </c>
      <c r="K1314" s="2" t="s">
        <v>7954</v>
      </c>
      <c r="L1314" s="2" t="s">
        <v>7955</v>
      </c>
      <c r="M1314" s="1">
        <f t="shared" si="40"/>
        <v>1</v>
      </c>
      <c r="N1314" s="155" t="str">
        <f>VLOOKUP(F:F,vlookup函数实操!A:B,2)</f>
        <v>行业E</v>
      </c>
      <c r="O1314" s="155" t="str">
        <f>VLOOKUP(G:G,vlookup函数实操!H$1:I$6,2)</f>
        <v>营收较高</v>
      </c>
      <c r="P1314" s="155" t="str">
        <f t="shared" si="41"/>
        <v>苏州市</v>
      </c>
      <c r="Q1314" s="155"/>
    </row>
    <row r="1315" spans="1:17" ht="22.5" x14ac:dyDescent="0.4">
      <c r="A1315" s="2" t="s">
        <v>30015</v>
      </c>
      <c r="B1315" s="2" t="s">
        <v>7259</v>
      </c>
      <c r="C1315" s="2" t="s">
        <v>0</v>
      </c>
      <c r="D1315" s="2" t="s">
        <v>7260</v>
      </c>
      <c r="E1315" s="2" t="s">
        <v>7261</v>
      </c>
      <c r="F1315" s="2" t="s">
        <v>681</v>
      </c>
      <c r="G1315" s="63">
        <v>73448026.760000005</v>
      </c>
      <c r="H1315" s="64">
        <v>-5875702.0899999999</v>
      </c>
      <c r="I1315" s="153">
        <v>462</v>
      </c>
      <c r="J1315" s="2" t="s">
        <v>7262</v>
      </c>
      <c r="K1315" s="2" t="s">
        <v>7263</v>
      </c>
      <c r="L1315" s="2" t="s">
        <v>7264</v>
      </c>
      <c r="M1315" s="1">
        <f t="shared" si="40"/>
        <v>1</v>
      </c>
      <c r="N1315" s="155" t="str">
        <f>VLOOKUP(F:F,vlookup函数实操!A:B,2)</f>
        <v>行业A</v>
      </c>
      <c r="O1315" s="155" t="str">
        <f>VLOOKUP(G:G,vlookup函数实操!H$1:I$6,2)</f>
        <v>营收正常</v>
      </c>
      <c r="P1315" s="155" t="str">
        <f t="shared" si="41"/>
        <v>长沙市</v>
      </c>
      <c r="Q1315" s="155"/>
    </row>
    <row r="1316" spans="1:17" ht="22.5" x14ac:dyDescent="0.4">
      <c r="A1316" s="2" t="s">
        <v>30014</v>
      </c>
      <c r="B1316" s="2" t="s">
        <v>27885</v>
      </c>
      <c r="C1316" s="2" t="s">
        <v>0</v>
      </c>
      <c r="D1316" s="2" t="s">
        <v>27886</v>
      </c>
      <c r="E1316" s="2" t="s">
        <v>27887</v>
      </c>
      <c r="F1316" s="2" t="s">
        <v>156</v>
      </c>
      <c r="G1316" s="63">
        <v>17154459.170000002</v>
      </c>
      <c r="H1316" s="64">
        <v>-28768004.289999999</v>
      </c>
      <c r="I1316" s="153">
        <v>281</v>
      </c>
      <c r="J1316" s="2" t="s">
        <v>27888</v>
      </c>
      <c r="K1316" s="2" t="s">
        <v>27889</v>
      </c>
      <c r="L1316" s="2" t="s">
        <v>27890</v>
      </c>
      <c r="M1316" s="1">
        <f t="shared" si="40"/>
        <v>1</v>
      </c>
      <c r="N1316" s="155" t="str">
        <f>VLOOKUP(F:F,vlookup函数实操!A:B,2)</f>
        <v>行业E</v>
      </c>
      <c r="O1316" s="155" t="str">
        <f>VLOOKUP(G:G,vlookup函数实操!H$1:I$6,2)</f>
        <v>营收正常</v>
      </c>
      <c r="P1316" s="155" t="str">
        <f t="shared" si="41"/>
        <v>北京市</v>
      </c>
      <c r="Q1316" s="155"/>
    </row>
    <row r="1317" spans="1:17" x14ac:dyDescent="0.4">
      <c r="A1317" s="2" t="s">
        <v>30014</v>
      </c>
      <c r="B1317" s="2" t="s">
        <v>2844</v>
      </c>
      <c r="C1317" s="2" t="s">
        <v>0</v>
      </c>
      <c r="D1317" s="2" t="s">
        <v>2845</v>
      </c>
      <c r="E1317" s="2" t="s">
        <v>2846</v>
      </c>
      <c r="F1317" s="2" t="s">
        <v>171</v>
      </c>
      <c r="G1317" s="63">
        <v>510438165.01999998</v>
      </c>
      <c r="H1317" s="64">
        <v>12404085.15</v>
      </c>
      <c r="I1317" s="153">
        <v>3854</v>
      </c>
      <c r="J1317" s="2" t="s">
        <v>2847</v>
      </c>
      <c r="K1317" s="2" t="s">
        <v>2848</v>
      </c>
      <c r="L1317" s="2" t="s">
        <v>2849</v>
      </c>
      <c r="M1317" s="1">
        <f t="shared" si="40"/>
        <v>1</v>
      </c>
      <c r="N1317" s="155" t="str">
        <f>VLOOKUP(F:F,vlookup函数实操!A:B,2)</f>
        <v>行业A</v>
      </c>
      <c r="O1317" s="155" t="str">
        <f>VLOOKUP(G:G,vlookup函数实操!H$1:I$6,2)</f>
        <v>营收较高</v>
      </c>
      <c r="P1317" s="155" t="str">
        <f t="shared" si="41"/>
        <v>温州市</v>
      </c>
      <c r="Q1317" s="155"/>
    </row>
    <row r="1318" spans="1:17" ht="22.5" x14ac:dyDescent="0.4">
      <c r="A1318" s="2" t="s">
        <v>30015</v>
      </c>
      <c r="B1318" s="2" t="s">
        <v>7265</v>
      </c>
      <c r="C1318" s="2" t="s">
        <v>0</v>
      </c>
      <c r="D1318" s="2" t="s">
        <v>7266</v>
      </c>
      <c r="E1318" s="2" t="s">
        <v>7267</v>
      </c>
      <c r="F1318" s="2" t="s">
        <v>4684</v>
      </c>
      <c r="G1318" s="63">
        <v>230279999.87</v>
      </c>
      <c r="H1318" s="64">
        <v>-27001352.309999999</v>
      </c>
      <c r="I1318" s="153">
        <v>1030</v>
      </c>
      <c r="J1318" s="2" t="s">
        <v>7268</v>
      </c>
      <c r="K1318" s="2" t="s">
        <v>7269</v>
      </c>
      <c r="L1318" s="2" t="s">
        <v>7270</v>
      </c>
      <c r="M1318" s="1">
        <f t="shared" si="40"/>
        <v>1</v>
      </c>
      <c r="N1318" s="155" t="str">
        <f>VLOOKUP(F:F,vlookup函数实操!A:B,2)</f>
        <v>行业B</v>
      </c>
      <c r="O1318" s="155" t="str">
        <f>VLOOKUP(G:G,vlookup函数实操!H$1:I$6,2)</f>
        <v>营收较高</v>
      </c>
      <c r="P1318" s="155" t="str">
        <f t="shared" si="41"/>
        <v>长沙市</v>
      </c>
      <c r="Q1318" s="155"/>
    </row>
    <row r="1319" spans="1:17" x14ac:dyDescent="0.4">
      <c r="A1319" s="2" t="s">
        <v>30014</v>
      </c>
      <c r="B1319" s="2" t="s">
        <v>13244</v>
      </c>
      <c r="C1319" s="2" t="s">
        <v>0</v>
      </c>
      <c r="D1319" s="2" t="s">
        <v>13245</v>
      </c>
      <c r="E1319" s="2" t="s">
        <v>13246</v>
      </c>
      <c r="F1319" s="2" t="s">
        <v>32</v>
      </c>
      <c r="G1319" s="63">
        <v>67644914.950000003</v>
      </c>
      <c r="H1319" s="64">
        <v>-43765110.600000001</v>
      </c>
      <c r="I1319" s="153">
        <v>497</v>
      </c>
      <c r="J1319" s="2" t="s">
        <v>13247</v>
      </c>
      <c r="K1319" s="2" t="s">
        <v>13248</v>
      </c>
      <c r="L1319" s="2" t="s">
        <v>13249</v>
      </c>
      <c r="M1319" s="1">
        <f t="shared" si="40"/>
        <v>1</v>
      </c>
      <c r="N1319" s="155" t="str">
        <f>VLOOKUP(F:F,vlookup函数实操!A:B,2)</f>
        <v>行业A</v>
      </c>
      <c r="O1319" s="155" t="str">
        <f>VLOOKUP(G:G,vlookup函数实操!H$1:I$6,2)</f>
        <v>营收正常</v>
      </c>
      <c r="P1319" s="155" t="str">
        <f t="shared" si="41"/>
        <v>济南市</v>
      </c>
      <c r="Q1319" s="155"/>
    </row>
    <row r="1320" spans="1:17" ht="22.5" x14ac:dyDescent="0.4">
      <c r="A1320" s="2" t="s">
        <v>30015</v>
      </c>
      <c r="B1320" s="2" t="s">
        <v>6323</v>
      </c>
      <c r="C1320" s="2" t="s">
        <v>0</v>
      </c>
      <c r="D1320" s="2" t="s">
        <v>6324</v>
      </c>
      <c r="E1320" s="2" t="s">
        <v>6325</v>
      </c>
      <c r="F1320" s="2" t="s">
        <v>378</v>
      </c>
      <c r="G1320" s="63">
        <v>113474878.3</v>
      </c>
      <c r="H1320" s="64">
        <v>19140938.059999999</v>
      </c>
      <c r="I1320" s="153">
        <v>685</v>
      </c>
      <c r="J1320" s="2" t="s">
        <v>6326</v>
      </c>
      <c r="K1320" s="2" t="s">
        <v>6327</v>
      </c>
      <c r="L1320" s="2" t="s">
        <v>6328</v>
      </c>
      <c r="M1320" s="1">
        <f t="shared" si="40"/>
        <v>2</v>
      </c>
      <c r="N1320" s="155" t="str">
        <f>VLOOKUP(F:F,vlookup函数实操!A:B,2)</f>
        <v>行业C</v>
      </c>
      <c r="O1320" s="155" t="str">
        <f>VLOOKUP(G:G,vlookup函数实操!H$1:I$6,2)</f>
        <v>营收较高</v>
      </c>
      <c r="P1320" s="155" t="str">
        <f t="shared" si="41"/>
        <v>武汉市</v>
      </c>
      <c r="Q1320" s="155"/>
    </row>
    <row r="1321" spans="1:17" ht="22.5" x14ac:dyDescent="0.4">
      <c r="A1321" s="2" t="s">
        <v>30015</v>
      </c>
      <c r="B1321" s="2" t="s">
        <v>9401</v>
      </c>
      <c r="C1321" s="2" t="s">
        <v>0</v>
      </c>
      <c r="D1321" s="2" t="s">
        <v>9402</v>
      </c>
      <c r="E1321" s="2" t="s">
        <v>9403</v>
      </c>
      <c r="F1321" s="2" t="s">
        <v>40</v>
      </c>
      <c r="G1321" s="63">
        <v>919221022.60000002</v>
      </c>
      <c r="H1321" s="64">
        <v>6813595.2199999997</v>
      </c>
      <c r="I1321" s="153">
        <v>5997</v>
      </c>
      <c r="J1321" s="2" t="s">
        <v>9404</v>
      </c>
      <c r="K1321" s="2" t="s">
        <v>9405</v>
      </c>
      <c r="L1321" s="2" t="s">
        <v>9406</v>
      </c>
      <c r="M1321" s="1">
        <f t="shared" si="40"/>
        <v>1</v>
      </c>
      <c r="N1321" s="155" t="str">
        <f>VLOOKUP(F:F,vlookup函数实操!A:B,2)</f>
        <v>行业C</v>
      </c>
      <c r="O1321" s="155" t="str">
        <f>VLOOKUP(G:G,vlookup函数实操!H$1:I$6,2)</f>
        <v>营收较高</v>
      </c>
      <c r="P1321" s="155" t="str">
        <f t="shared" si="41"/>
        <v>深圳市</v>
      </c>
      <c r="Q1321" s="155"/>
    </row>
    <row r="1322" spans="1:17" ht="22.5" x14ac:dyDescent="0.4">
      <c r="A1322" s="2" t="s">
        <v>30015</v>
      </c>
      <c r="B1322" s="2" t="s">
        <v>4718</v>
      </c>
      <c r="C1322" s="2" t="s">
        <v>0</v>
      </c>
      <c r="D1322" s="2" t="s">
        <v>4719</v>
      </c>
      <c r="E1322" s="2" t="s">
        <v>4720</v>
      </c>
      <c r="F1322" s="2" t="s">
        <v>719</v>
      </c>
      <c r="G1322" s="63">
        <v>3898124158.0999999</v>
      </c>
      <c r="H1322" s="64">
        <v>171770387.59</v>
      </c>
      <c r="I1322" s="153">
        <v>4403</v>
      </c>
      <c r="J1322" s="2" t="s">
        <v>4721</v>
      </c>
      <c r="K1322" s="2" t="s">
        <v>4722</v>
      </c>
      <c r="L1322" s="2" t="s">
        <v>4723</v>
      </c>
      <c r="M1322" s="1">
        <f t="shared" si="40"/>
        <v>3</v>
      </c>
      <c r="N1322" s="155" t="str">
        <f>VLOOKUP(F:F,vlookup函数实操!A:B,2)</f>
        <v>行业C</v>
      </c>
      <c r="O1322" s="155" t="str">
        <f>VLOOKUP(G:G,vlookup函数实操!H$1:I$6,2)</f>
        <v>营收极高</v>
      </c>
      <c r="P1322" s="155" t="str">
        <f t="shared" si="41"/>
        <v>宜宾市</v>
      </c>
      <c r="Q1322" s="155"/>
    </row>
    <row r="1323" spans="1:17" x14ac:dyDescent="0.4">
      <c r="A1323" s="2" t="s">
        <v>30015</v>
      </c>
      <c r="B1323" s="2" t="s">
        <v>24080</v>
      </c>
      <c r="C1323" s="2" t="s">
        <v>0</v>
      </c>
      <c r="D1323" s="2" t="s">
        <v>24081</v>
      </c>
      <c r="E1323" s="2" t="s">
        <v>24082</v>
      </c>
      <c r="F1323" s="2" t="s">
        <v>67</v>
      </c>
      <c r="G1323" s="63">
        <v>326608970.93000001</v>
      </c>
      <c r="H1323" s="64">
        <v>291051.28999999998</v>
      </c>
      <c r="I1323" s="153">
        <v>1332</v>
      </c>
      <c r="J1323" s="2" t="s">
        <v>24083</v>
      </c>
      <c r="K1323" s="2" t="s">
        <v>24084</v>
      </c>
      <c r="L1323" s="2" t="s">
        <v>24085</v>
      </c>
      <c r="M1323" s="1">
        <f t="shared" si="40"/>
        <v>1</v>
      </c>
      <c r="N1323" s="155" t="str">
        <f>VLOOKUP(F:F,vlookup函数实操!A:B,2)</f>
        <v>行业A</v>
      </c>
      <c r="O1323" s="155" t="str">
        <f>VLOOKUP(G:G,vlookup函数实操!H$1:I$6,2)</f>
        <v>营收较高</v>
      </c>
      <c r="P1323" s="155" t="str">
        <f t="shared" si="41"/>
        <v>东莞市</v>
      </c>
      <c r="Q1323" s="155"/>
    </row>
    <row r="1324" spans="1:17" ht="22.5" x14ac:dyDescent="0.4">
      <c r="A1324" s="2" t="s">
        <v>30015</v>
      </c>
      <c r="B1324" s="2" t="s">
        <v>6329</v>
      </c>
      <c r="C1324" s="2" t="s">
        <v>0</v>
      </c>
      <c r="D1324" s="2" t="s">
        <v>6330</v>
      </c>
      <c r="E1324" s="2" t="s">
        <v>6331</v>
      </c>
      <c r="F1324" s="2" t="s">
        <v>163</v>
      </c>
      <c r="G1324" s="63">
        <v>347202235.88</v>
      </c>
      <c r="H1324" s="64">
        <v>926745.46</v>
      </c>
      <c r="I1324" s="153">
        <v>2331</v>
      </c>
      <c r="J1324" s="2" t="s">
        <v>6332</v>
      </c>
      <c r="K1324" s="2" t="s">
        <v>6333</v>
      </c>
      <c r="L1324" s="2" t="s">
        <v>6334</v>
      </c>
      <c r="M1324" s="1">
        <f t="shared" si="40"/>
        <v>3</v>
      </c>
      <c r="N1324" s="155" t="str">
        <f>VLOOKUP(F:F,vlookup函数实操!A:B,2)</f>
        <v>行业D</v>
      </c>
      <c r="O1324" s="155" t="str">
        <f>VLOOKUP(G:G,vlookup函数实操!H$1:I$6,2)</f>
        <v>营收较高</v>
      </c>
      <c r="P1324" s="155" t="str">
        <f t="shared" si="41"/>
        <v>武汉市</v>
      </c>
      <c r="Q1324" s="155"/>
    </row>
    <row r="1325" spans="1:17" ht="22.5" x14ac:dyDescent="0.4">
      <c r="A1325" s="2" t="s">
        <v>30014</v>
      </c>
      <c r="B1325" s="2" t="s">
        <v>7271</v>
      </c>
      <c r="C1325" s="2" t="s">
        <v>0</v>
      </c>
      <c r="D1325" s="2" t="s">
        <v>7272</v>
      </c>
      <c r="E1325" s="2" t="s">
        <v>7273</v>
      </c>
      <c r="F1325" s="2" t="s">
        <v>17</v>
      </c>
      <c r="G1325" s="63">
        <v>123504035.84</v>
      </c>
      <c r="H1325" s="64">
        <v>22876341.18</v>
      </c>
      <c r="I1325" s="153">
        <v>400</v>
      </c>
      <c r="J1325" s="2" t="s">
        <v>7274</v>
      </c>
      <c r="K1325" s="2" t="s">
        <v>7275</v>
      </c>
      <c r="L1325" s="2" t="s">
        <v>7276</v>
      </c>
      <c r="M1325" s="1">
        <f t="shared" si="40"/>
        <v>1</v>
      </c>
      <c r="N1325" s="155" t="str">
        <f>VLOOKUP(F:F,vlookup函数实操!A:B,2)</f>
        <v>行业C</v>
      </c>
      <c r="O1325" s="155" t="str">
        <f>VLOOKUP(G:G,vlookup函数实操!H$1:I$6,2)</f>
        <v>营收较高</v>
      </c>
      <c r="P1325" s="155" t="str">
        <f t="shared" si="41"/>
        <v>上海市</v>
      </c>
      <c r="Q1325" s="155"/>
    </row>
    <row r="1326" spans="1:17" x14ac:dyDescent="0.4">
      <c r="A1326" s="2" t="s">
        <v>30015</v>
      </c>
      <c r="B1326" s="2" t="s">
        <v>2850</v>
      </c>
      <c r="C1326" s="2" t="s">
        <v>0</v>
      </c>
      <c r="D1326" s="2" t="s">
        <v>2851</v>
      </c>
      <c r="E1326" s="2" t="s">
        <v>2852</v>
      </c>
      <c r="F1326" s="2" t="s">
        <v>110</v>
      </c>
      <c r="G1326" s="63">
        <v>749897751.63999999</v>
      </c>
      <c r="H1326" s="64">
        <v>84721433.739999995</v>
      </c>
      <c r="I1326" s="153">
        <v>4991</v>
      </c>
      <c r="J1326" s="2" t="s">
        <v>2853</v>
      </c>
      <c r="K1326" s="2" t="s">
        <v>2854</v>
      </c>
      <c r="L1326" s="2" t="s">
        <v>2855</v>
      </c>
      <c r="M1326" s="1">
        <f t="shared" si="40"/>
        <v>1</v>
      </c>
      <c r="N1326" s="155" t="str">
        <f>VLOOKUP(F:F,vlookup函数实操!A:B,2)</f>
        <v>行业C</v>
      </c>
      <c r="O1326" s="155" t="str">
        <f>VLOOKUP(G:G,vlookup函数实操!H$1:I$6,2)</f>
        <v>营收较高</v>
      </c>
      <c r="P1326" s="155" t="str">
        <f t="shared" si="41"/>
        <v>台州市</v>
      </c>
      <c r="Q1326" s="155"/>
    </row>
    <row r="1327" spans="1:17" ht="22.5" x14ac:dyDescent="0.4">
      <c r="A1327" s="2" t="s">
        <v>30015</v>
      </c>
      <c r="B1327" s="2" t="s">
        <v>7277</v>
      </c>
      <c r="C1327" s="2" t="s">
        <v>0</v>
      </c>
      <c r="D1327" s="2" t="s">
        <v>7278</v>
      </c>
      <c r="E1327" s="2" t="s">
        <v>7279</v>
      </c>
      <c r="F1327" s="2" t="s">
        <v>681</v>
      </c>
      <c r="G1327" s="63">
        <v>497482786.98000002</v>
      </c>
      <c r="H1327" s="64">
        <v>9138491.0600000005</v>
      </c>
      <c r="I1327" s="153">
        <v>560</v>
      </c>
      <c r="J1327" s="2" t="s">
        <v>7280</v>
      </c>
      <c r="K1327" s="2" t="s">
        <v>7281</v>
      </c>
      <c r="L1327" s="2" t="s">
        <v>7282</v>
      </c>
      <c r="M1327" s="1">
        <f t="shared" si="40"/>
        <v>1</v>
      </c>
      <c r="N1327" s="155" t="str">
        <f>VLOOKUP(F:F,vlookup函数实操!A:B,2)</f>
        <v>行业A</v>
      </c>
      <c r="O1327" s="155" t="str">
        <f>VLOOKUP(G:G,vlookup函数实操!H$1:I$6,2)</f>
        <v>营收较高</v>
      </c>
      <c r="P1327" s="155" t="str">
        <f t="shared" si="41"/>
        <v>北京市</v>
      </c>
      <c r="Q1327" s="155"/>
    </row>
    <row r="1328" spans="1:17" ht="22.5" x14ac:dyDescent="0.4">
      <c r="A1328" s="2" t="s">
        <v>30015</v>
      </c>
      <c r="B1328" s="2" t="s">
        <v>14247</v>
      </c>
      <c r="C1328" s="2" t="s">
        <v>0</v>
      </c>
      <c r="D1328" s="2" t="s">
        <v>14248</v>
      </c>
      <c r="E1328" s="2" t="s">
        <v>14249</v>
      </c>
      <c r="F1328" s="2" t="s">
        <v>453</v>
      </c>
      <c r="G1328" s="63">
        <v>422610806.56</v>
      </c>
      <c r="H1328" s="64">
        <v>109596489.75</v>
      </c>
      <c r="I1328" s="153">
        <v>1915</v>
      </c>
      <c r="J1328" s="2" t="s">
        <v>14250</v>
      </c>
      <c r="K1328" s="2" t="s">
        <v>14251</v>
      </c>
      <c r="L1328" s="2" t="s">
        <v>14252</v>
      </c>
      <c r="M1328" s="1">
        <f t="shared" si="40"/>
        <v>1</v>
      </c>
      <c r="N1328" s="155" t="str">
        <f>VLOOKUP(F:F,vlookup函数实操!A:B,2)</f>
        <v>行业E</v>
      </c>
      <c r="O1328" s="155" t="str">
        <f>VLOOKUP(G:G,vlookup函数实操!H$1:I$6,2)</f>
        <v>营收较高</v>
      </c>
      <c r="P1328" s="155" t="str">
        <f t="shared" si="41"/>
        <v>海东市</v>
      </c>
      <c r="Q1328" s="155"/>
    </row>
    <row r="1329" spans="1:17" x14ac:dyDescent="0.4">
      <c r="A1329" s="2" t="s">
        <v>30014</v>
      </c>
      <c r="B1329" s="2" t="s">
        <v>11562</v>
      </c>
      <c r="C1329" s="2" t="s">
        <v>0</v>
      </c>
      <c r="D1329" s="2" t="s">
        <v>11563</v>
      </c>
      <c r="E1329" s="2" t="s">
        <v>11564</v>
      </c>
      <c r="F1329" s="2" t="s">
        <v>54</v>
      </c>
      <c r="G1329" s="63">
        <v>151108083.90000001</v>
      </c>
      <c r="H1329" s="64">
        <v>9253187.8000000007</v>
      </c>
      <c r="I1329" s="153">
        <v>619</v>
      </c>
      <c r="J1329" s="2" t="s">
        <v>11565</v>
      </c>
      <c r="K1329" s="2" t="s">
        <v>11566</v>
      </c>
      <c r="L1329" s="2" t="s">
        <v>11567</v>
      </c>
      <c r="M1329" s="1">
        <f t="shared" si="40"/>
        <v>2</v>
      </c>
      <c r="N1329" s="155" t="str">
        <f>VLOOKUP(F:F,vlookup函数实操!A:B,2)</f>
        <v>行业E</v>
      </c>
      <c r="O1329" s="155" t="str">
        <f>VLOOKUP(G:G,vlookup函数实操!H$1:I$6,2)</f>
        <v>营收较高</v>
      </c>
      <c r="P1329" s="155" t="str">
        <f t="shared" si="41"/>
        <v>上海市</v>
      </c>
      <c r="Q1329" s="155"/>
    </row>
    <row r="1330" spans="1:17" ht="22.5" x14ac:dyDescent="0.4">
      <c r="A1330" s="2" t="s">
        <v>30015</v>
      </c>
      <c r="B1330" s="2" t="s">
        <v>27042</v>
      </c>
      <c r="C1330" s="2" t="s">
        <v>0</v>
      </c>
      <c r="D1330" s="2" t="s">
        <v>27043</v>
      </c>
      <c r="E1330" s="2" t="s">
        <v>27044</v>
      </c>
      <c r="F1330" s="2" t="s">
        <v>103</v>
      </c>
      <c r="G1330" s="63">
        <v>198684730.55000001</v>
      </c>
      <c r="H1330" s="64">
        <v>1198219.81</v>
      </c>
      <c r="I1330" s="153">
        <v>1131</v>
      </c>
      <c r="J1330" s="2" t="s">
        <v>27045</v>
      </c>
      <c r="K1330" s="2" t="s">
        <v>27046</v>
      </c>
      <c r="L1330" s="2" t="s">
        <v>27047</v>
      </c>
      <c r="M1330" s="1">
        <f t="shared" si="40"/>
        <v>3</v>
      </c>
      <c r="N1330" s="155" t="str">
        <f>VLOOKUP(F:F,vlookup函数实操!A:B,2)</f>
        <v>行业A</v>
      </c>
      <c r="O1330" s="155" t="str">
        <f>VLOOKUP(G:G,vlookup函数实操!H$1:I$6,2)</f>
        <v>营收较高</v>
      </c>
      <c r="P1330" s="155" t="str">
        <f t="shared" si="41"/>
        <v>苏州市</v>
      </c>
      <c r="Q1330" s="155"/>
    </row>
    <row r="1331" spans="1:17" ht="22.5" x14ac:dyDescent="0.4">
      <c r="A1331" s="2" t="s">
        <v>30015</v>
      </c>
      <c r="B1331" s="2" t="s">
        <v>7283</v>
      </c>
      <c r="C1331" s="2" t="s">
        <v>0</v>
      </c>
      <c r="D1331" s="2" t="s">
        <v>7284</v>
      </c>
      <c r="E1331" s="2" t="s">
        <v>7285</v>
      </c>
      <c r="F1331" s="2" t="s">
        <v>560</v>
      </c>
      <c r="G1331" s="63">
        <v>18554283338.799999</v>
      </c>
      <c r="H1331" s="64">
        <v>8266020.0499999998</v>
      </c>
      <c r="I1331" s="153">
        <v>3151</v>
      </c>
      <c r="J1331" s="2" t="s">
        <v>7286</v>
      </c>
      <c r="K1331" s="2" t="s">
        <v>7287</v>
      </c>
      <c r="L1331" s="2" t="s">
        <v>7288</v>
      </c>
      <c r="M1331" s="1">
        <f t="shared" si="40"/>
        <v>1</v>
      </c>
      <c r="N1331" s="155" t="str">
        <f>VLOOKUP(F:F,vlookup函数实操!A:B,2)</f>
        <v>行业C</v>
      </c>
      <c r="O1331" s="155" t="str">
        <f>VLOOKUP(G:G,vlookup函数实操!H$1:I$6,2)</f>
        <v>营收极高</v>
      </c>
      <c r="P1331" s="155" t="str">
        <f t="shared" si="41"/>
        <v>北京市</v>
      </c>
      <c r="Q1331" s="155"/>
    </row>
    <row r="1332" spans="1:17" ht="22.5" x14ac:dyDescent="0.4">
      <c r="A1332" s="2" t="s">
        <v>30015</v>
      </c>
      <c r="B1332" s="2" t="s">
        <v>15017</v>
      </c>
      <c r="C1332" s="2" t="s">
        <v>0</v>
      </c>
      <c r="D1332" s="2" t="s">
        <v>15018</v>
      </c>
      <c r="E1332" s="2" t="s">
        <v>15019</v>
      </c>
      <c r="F1332" s="2" t="s">
        <v>156</v>
      </c>
      <c r="G1332" s="63">
        <v>81372982.620000005</v>
      </c>
      <c r="H1332" s="64">
        <v>9026615.2100000009</v>
      </c>
      <c r="I1332" s="153">
        <v>888</v>
      </c>
      <c r="J1332" s="2" t="s">
        <v>15020</v>
      </c>
      <c r="K1332" s="2" t="s">
        <v>15021</v>
      </c>
      <c r="L1332" s="2" t="s">
        <v>15022</v>
      </c>
      <c r="M1332" s="1">
        <f t="shared" si="40"/>
        <v>1</v>
      </c>
      <c r="N1332" s="155" t="str">
        <f>VLOOKUP(F:F,vlookup函数实操!A:B,2)</f>
        <v>行业E</v>
      </c>
      <c r="O1332" s="155" t="str">
        <f>VLOOKUP(G:G,vlookup函数实操!H$1:I$6,2)</f>
        <v>营收正常</v>
      </c>
      <c r="P1332" s="155" t="str">
        <f t="shared" si="41"/>
        <v>宁波市</v>
      </c>
      <c r="Q1332" s="155"/>
    </row>
    <row r="1333" spans="1:17" ht="22.5" x14ac:dyDescent="0.4">
      <c r="A1333" s="2" t="s">
        <v>30015</v>
      </c>
      <c r="B1333" s="2" t="s">
        <v>8482</v>
      </c>
      <c r="C1333" s="2" t="s">
        <v>0</v>
      </c>
      <c r="D1333" s="2" t="s">
        <v>8483</v>
      </c>
      <c r="E1333" s="2" t="s">
        <v>8484</v>
      </c>
      <c r="F1333" s="2" t="s">
        <v>163</v>
      </c>
      <c r="G1333" s="63">
        <v>777128389.52999997</v>
      </c>
      <c r="H1333" s="64">
        <v>70343879.269999996</v>
      </c>
      <c r="I1333" s="153">
        <v>2609</v>
      </c>
      <c r="J1333" s="2" t="s">
        <v>8485</v>
      </c>
      <c r="K1333" s="2" t="s">
        <v>8486</v>
      </c>
      <c r="L1333" s="2" t="s">
        <v>8487</v>
      </c>
      <c r="M1333" s="1">
        <f t="shared" si="40"/>
        <v>1</v>
      </c>
      <c r="N1333" s="155" t="str">
        <f>VLOOKUP(F:F,vlookup函数实操!A:B,2)</f>
        <v>行业D</v>
      </c>
      <c r="O1333" s="155" t="str">
        <f>VLOOKUP(G:G,vlookup函数实操!H$1:I$6,2)</f>
        <v>营收较高</v>
      </c>
      <c r="P1333" s="155" t="str">
        <f t="shared" si="41"/>
        <v>成都市</v>
      </c>
      <c r="Q1333" s="155"/>
    </row>
    <row r="1334" spans="1:17" ht="22.5" x14ac:dyDescent="0.4">
      <c r="A1334" s="2" t="s">
        <v>30015</v>
      </c>
      <c r="B1334" s="2" t="s">
        <v>24086</v>
      </c>
      <c r="C1334" s="2" t="s">
        <v>0</v>
      </c>
      <c r="D1334" s="2" t="s">
        <v>24087</v>
      </c>
      <c r="E1334" s="2" t="s">
        <v>24088</v>
      </c>
      <c r="F1334" s="2" t="s">
        <v>40</v>
      </c>
      <c r="G1334" s="63">
        <v>45149134.469999999</v>
      </c>
      <c r="H1334" s="64">
        <v>983546.35</v>
      </c>
      <c r="I1334" s="153">
        <v>287</v>
      </c>
      <c r="J1334" s="2" t="s">
        <v>24089</v>
      </c>
      <c r="K1334" s="2" t="s">
        <v>24090</v>
      </c>
      <c r="L1334" s="2" t="s">
        <v>24091</v>
      </c>
      <c r="M1334" s="1">
        <f t="shared" si="40"/>
        <v>1</v>
      </c>
      <c r="N1334" s="155" t="str">
        <f>VLOOKUP(F:F,vlookup函数实操!A:B,2)</f>
        <v>行业C</v>
      </c>
      <c r="O1334" s="155" t="str">
        <f>VLOOKUP(G:G,vlookup函数实操!H$1:I$6,2)</f>
        <v>营收正常</v>
      </c>
      <c r="P1334" s="155" t="str">
        <f t="shared" si="41"/>
        <v>汕头市</v>
      </c>
      <c r="Q1334" s="155"/>
    </row>
    <row r="1335" spans="1:17" ht="22.5" x14ac:dyDescent="0.4">
      <c r="A1335" s="2" t="s">
        <v>30014</v>
      </c>
      <c r="B1335" s="2" t="s">
        <v>27891</v>
      </c>
      <c r="C1335" s="2" t="s">
        <v>0</v>
      </c>
      <c r="D1335" s="2" t="s">
        <v>27892</v>
      </c>
      <c r="E1335" s="2" t="s">
        <v>27893</v>
      </c>
      <c r="F1335" s="2" t="s">
        <v>213</v>
      </c>
      <c r="G1335" s="63">
        <v>173374008.80000001</v>
      </c>
      <c r="H1335" s="64">
        <v>34268815.340000004</v>
      </c>
      <c r="I1335" s="153">
        <v>771</v>
      </c>
      <c r="J1335" s="2" t="s">
        <v>27894</v>
      </c>
      <c r="K1335" s="2" t="s">
        <v>27895</v>
      </c>
      <c r="L1335" s="2" t="s">
        <v>27896</v>
      </c>
      <c r="M1335" s="1">
        <f t="shared" si="40"/>
        <v>1</v>
      </c>
      <c r="N1335" s="155" t="str">
        <f>VLOOKUP(F:F,vlookup函数实操!A:B,2)</f>
        <v>行业A</v>
      </c>
      <c r="O1335" s="155" t="str">
        <f>VLOOKUP(G:G,vlookup函数实操!H$1:I$6,2)</f>
        <v>营收较高</v>
      </c>
      <c r="P1335" s="155" t="str">
        <f t="shared" si="41"/>
        <v>北京市</v>
      </c>
      <c r="Q1335" s="155"/>
    </row>
    <row r="1336" spans="1:17" x14ac:dyDescent="0.4">
      <c r="A1336" s="2" t="s">
        <v>30014</v>
      </c>
      <c r="B1336" s="2" t="s">
        <v>7413</v>
      </c>
      <c r="C1336" s="2" t="s">
        <v>0</v>
      </c>
      <c r="D1336" s="2" t="s">
        <v>7414</v>
      </c>
      <c r="E1336" s="2" t="s">
        <v>7415</v>
      </c>
      <c r="F1336" s="2" t="s">
        <v>110</v>
      </c>
      <c r="G1336" s="63">
        <v>889740442.88</v>
      </c>
      <c r="H1336" s="64">
        <v>22545650.890000001</v>
      </c>
      <c r="I1336" s="153">
        <v>2635</v>
      </c>
      <c r="J1336" s="2" t="s">
        <v>7416</v>
      </c>
      <c r="K1336" s="2" t="s">
        <v>7417</v>
      </c>
      <c r="L1336" s="2" t="s">
        <v>7418</v>
      </c>
      <c r="M1336" s="1">
        <f t="shared" si="40"/>
        <v>1</v>
      </c>
      <c r="N1336" s="155" t="str">
        <f>VLOOKUP(F:F,vlookup函数实操!A:B,2)</f>
        <v>行业C</v>
      </c>
      <c r="O1336" s="155" t="str">
        <f>VLOOKUP(G:G,vlookup函数实操!H$1:I$6,2)</f>
        <v>营收较高</v>
      </c>
      <c r="P1336" s="155" t="str">
        <f t="shared" si="41"/>
        <v>天津市</v>
      </c>
      <c r="Q1336" s="155"/>
    </row>
    <row r="1337" spans="1:17" ht="22.5" x14ac:dyDescent="0.4">
      <c r="A1337" s="2" t="s">
        <v>30015</v>
      </c>
      <c r="B1337" s="2" t="s">
        <v>7289</v>
      </c>
      <c r="C1337" s="2" t="s">
        <v>0</v>
      </c>
      <c r="D1337" s="2" t="s">
        <v>7290</v>
      </c>
      <c r="E1337" s="2" t="s">
        <v>7291</v>
      </c>
      <c r="F1337" s="2" t="s">
        <v>40</v>
      </c>
      <c r="G1337" s="63">
        <v>445214692.70999998</v>
      </c>
      <c r="H1337" s="64">
        <v>6704107.6699999999</v>
      </c>
      <c r="I1337" s="153">
        <v>7959</v>
      </c>
      <c r="J1337" s="2" t="s">
        <v>7292</v>
      </c>
      <c r="K1337" s="2" t="s">
        <v>7293</v>
      </c>
      <c r="L1337" s="2" t="s">
        <v>7294</v>
      </c>
      <c r="M1337" s="1">
        <f t="shared" si="40"/>
        <v>1</v>
      </c>
      <c r="N1337" s="155" t="str">
        <f>VLOOKUP(F:F,vlookup函数实操!A:B,2)</f>
        <v>行业C</v>
      </c>
      <c r="O1337" s="155" t="str">
        <f>VLOOKUP(G:G,vlookup函数实操!H$1:I$6,2)</f>
        <v>营收较高</v>
      </c>
      <c r="P1337" s="155" t="str">
        <f t="shared" si="41"/>
        <v>北京市</v>
      </c>
      <c r="Q1337" s="155"/>
    </row>
    <row r="1338" spans="1:17" x14ac:dyDescent="0.4">
      <c r="A1338" s="2" t="s">
        <v>30014</v>
      </c>
      <c r="B1338" s="2" t="s">
        <v>18126</v>
      </c>
      <c r="C1338" s="2" t="s">
        <v>0</v>
      </c>
      <c r="D1338" s="2" t="s">
        <v>18127</v>
      </c>
      <c r="E1338" s="2" t="s">
        <v>18128</v>
      </c>
      <c r="F1338" s="2" t="s">
        <v>110</v>
      </c>
      <c r="G1338" s="63">
        <v>606085273.19000006</v>
      </c>
      <c r="H1338" s="64">
        <v>178149968.96000001</v>
      </c>
      <c r="I1338" s="153">
        <v>2404</v>
      </c>
      <c r="J1338" s="2" t="s">
        <v>18129</v>
      </c>
      <c r="K1338" s="2" t="s">
        <v>18130</v>
      </c>
      <c r="L1338" s="2" t="s">
        <v>18131</v>
      </c>
      <c r="M1338" s="1">
        <f t="shared" si="40"/>
        <v>1</v>
      </c>
      <c r="N1338" s="155" t="str">
        <f>VLOOKUP(F:F,vlookup函数实操!A:B,2)</f>
        <v>行业C</v>
      </c>
      <c r="O1338" s="155" t="str">
        <f>VLOOKUP(G:G,vlookup函数实操!H$1:I$6,2)</f>
        <v>营收较高</v>
      </c>
      <c r="P1338" s="155" t="str">
        <f t="shared" si="41"/>
        <v>景德镇市</v>
      </c>
      <c r="Q1338" s="155"/>
    </row>
    <row r="1339" spans="1:17" ht="22.5" x14ac:dyDescent="0.4">
      <c r="A1339" s="2" t="s">
        <v>30014</v>
      </c>
      <c r="B1339" s="2" t="s">
        <v>7295</v>
      </c>
      <c r="C1339" s="2" t="s">
        <v>0</v>
      </c>
      <c r="D1339" s="2" t="s">
        <v>7296</v>
      </c>
      <c r="E1339" s="2" t="s">
        <v>7297</v>
      </c>
      <c r="F1339" s="2" t="s">
        <v>681</v>
      </c>
      <c r="G1339" s="63">
        <v>1159143711.0999999</v>
      </c>
      <c r="H1339" s="64">
        <v>93183257.939999998</v>
      </c>
      <c r="I1339" s="153">
        <v>1910</v>
      </c>
      <c r="J1339" s="2" t="s">
        <v>7298</v>
      </c>
      <c r="K1339" s="2" t="s">
        <v>7299</v>
      </c>
      <c r="L1339" s="2" t="s">
        <v>7300</v>
      </c>
      <c r="M1339" s="1">
        <f t="shared" si="40"/>
        <v>1</v>
      </c>
      <c r="N1339" s="155" t="str">
        <f>VLOOKUP(F:F,vlookup函数实操!A:B,2)</f>
        <v>行业A</v>
      </c>
      <c r="O1339" s="155" t="str">
        <f>VLOOKUP(G:G,vlookup函数实操!H$1:I$6,2)</f>
        <v>营收极高</v>
      </c>
      <c r="P1339" s="155" t="str">
        <f t="shared" si="41"/>
        <v>北京市</v>
      </c>
      <c r="Q1339" s="155"/>
    </row>
    <row r="1340" spans="1:17" x14ac:dyDescent="0.4">
      <c r="A1340" s="2" t="s">
        <v>30015</v>
      </c>
      <c r="B1340" s="2" t="s">
        <v>7956</v>
      </c>
      <c r="C1340" s="2" t="s">
        <v>0</v>
      </c>
      <c r="D1340" s="2" t="s">
        <v>7957</v>
      </c>
      <c r="E1340" s="2" t="s">
        <v>7958</v>
      </c>
      <c r="F1340" s="2" t="s">
        <v>17</v>
      </c>
      <c r="G1340" s="63">
        <v>1380765038.49</v>
      </c>
      <c r="H1340" s="64">
        <v>1870727.78</v>
      </c>
      <c r="I1340" s="153">
        <v>2502</v>
      </c>
      <c r="J1340" s="2" t="s">
        <v>7959</v>
      </c>
      <c r="K1340" s="2" t="s">
        <v>7960</v>
      </c>
      <c r="L1340" s="2" t="s">
        <v>7961</v>
      </c>
      <c r="M1340" s="1">
        <f t="shared" si="40"/>
        <v>1</v>
      </c>
      <c r="N1340" s="155" t="str">
        <f>VLOOKUP(F:F,vlookup函数实操!A:B,2)</f>
        <v>行业C</v>
      </c>
      <c r="O1340" s="155" t="str">
        <f>VLOOKUP(G:G,vlookup函数实操!H$1:I$6,2)</f>
        <v>营收极高</v>
      </c>
      <c r="P1340" s="155" t="str">
        <f t="shared" si="41"/>
        <v>上海市</v>
      </c>
      <c r="Q1340" s="155"/>
    </row>
    <row r="1341" spans="1:17" ht="22.5" x14ac:dyDescent="0.4">
      <c r="A1341" s="2" t="s">
        <v>30014</v>
      </c>
      <c r="B1341" s="2" t="s">
        <v>8488</v>
      </c>
      <c r="C1341" s="2" t="s">
        <v>0</v>
      </c>
      <c r="D1341" s="2" t="s">
        <v>8489</v>
      </c>
      <c r="E1341" s="2" t="s">
        <v>8490</v>
      </c>
      <c r="F1341" s="2" t="s">
        <v>398</v>
      </c>
      <c r="G1341" s="63">
        <v>629222260.57000005</v>
      </c>
      <c r="H1341" s="64">
        <v>100407216.45</v>
      </c>
      <c r="I1341" s="153">
        <v>2470</v>
      </c>
      <c r="J1341" s="2" t="s">
        <v>8491</v>
      </c>
      <c r="K1341" s="2" t="s">
        <v>8492</v>
      </c>
      <c r="L1341" s="2" t="s">
        <v>8493</v>
      </c>
      <c r="M1341" s="1">
        <f t="shared" si="40"/>
        <v>1</v>
      </c>
      <c r="N1341" s="155" t="str">
        <f>VLOOKUP(F:F,vlookup函数实操!A:B,2)</f>
        <v>行业D</v>
      </c>
      <c r="O1341" s="155" t="str">
        <f>VLOOKUP(G:G,vlookup函数实操!H$1:I$6,2)</f>
        <v>营收较高</v>
      </c>
      <c r="P1341" s="155" t="str">
        <f t="shared" si="41"/>
        <v>成都市</v>
      </c>
      <c r="Q1341" s="155"/>
    </row>
    <row r="1342" spans="1:17" ht="22.5" x14ac:dyDescent="0.4">
      <c r="A1342" s="2" t="s">
        <v>30014</v>
      </c>
      <c r="B1342" s="2" t="s">
        <v>8494</v>
      </c>
      <c r="C1342" s="2" t="s">
        <v>0</v>
      </c>
      <c r="D1342" s="2" t="s">
        <v>8495</v>
      </c>
      <c r="E1342" s="2" t="s">
        <v>8496</v>
      </c>
      <c r="F1342" s="2" t="s">
        <v>185</v>
      </c>
      <c r="G1342" s="63">
        <v>49811503.670000002</v>
      </c>
      <c r="H1342" s="64">
        <v>23360841.649999999</v>
      </c>
      <c r="I1342" s="153">
        <v>222</v>
      </c>
      <c r="J1342" s="2" t="s">
        <v>8497</v>
      </c>
      <c r="K1342" s="2" t="s">
        <v>8498</v>
      </c>
      <c r="L1342" s="2" t="s">
        <v>8499</v>
      </c>
      <c r="M1342" s="1">
        <f t="shared" si="40"/>
        <v>1</v>
      </c>
      <c r="N1342" s="155" t="str">
        <f>VLOOKUP(F:F,vlookup函数实操!A:B,2)</f>
        <v>行业B</v>
      </c>
      <c r="O1342" s="155" t="str">
        <f>VLOOKUP(G:G,vlookup函数实操!H$1:I$6,2)</f>
        <v>营收正常</v>
      </c>
      <c r="P1342" s="155" t="str">
        <f t="shared" si="41"/>
        <v>成都市</v>
      </c>
      <c r="Q1342" s="155"/>
    </row>
    <row r="1343" spans="1:17" ht="22.5" x14ac:dyDescent="0.4">
      <c r="A1343" s="2" t="s">
        <v>30015</v>
      </c>
      <c r="B1343" s="2" t="s">
        <v>9824</v>
      </c>
      <c r="C1343" s="2" t="s">
        <v>0</v>
      </c>
      <c r="D1343" s="2" t="s">
        <v>9825</v>
      </c>
      <c r="E1343" s="2" t="s">
        <v>9826</v>
      </c>
      <c r="F1343" s="2" t="s">
        <v>681</v>
      </c>
      <c r="G1343" s="63">
        <v>338682733.94999999</v>
      </c>
      <c r="H1343" s="64">
        <v>14914052.73</v>
      </c>
      <c r="I1343" s="153">
        <v>2119</v>
      </c>
      <c r="J1343" s="2" t="s">
        <v>9827</v>
      </c>
      <c r="K1343" s="2" t="s">
        <v>9828</v>
      </c>
      <c r="L1343" s="2" t="s">
        <v>9829</v>
      </c>
      <c r="M1343" s="1">
        <f t="shared" si="40"/>
        <v>3</v>
      </c>
      <c r="N1343" s="155" t="str">
        <f>VLOOKUP(F:F,vlookup函数实操!A:B,2)</f>
        <v>行业A</v>
      </c>
      <c r="O1343" s="155" t="str">
        <f>VLOOKUP(G:G,vlookup函数实操!H$1:I$6,2)</f>
        <v>营收较高</v>
      </c>
      <c r="P1343" s="155" t="str">
        <f t="shared" si="41"/>
        <v>深圳市</v>
      </c>
      <c r="Q1343" s="155"/>
    </row>
    <row r="1344" spans="1:17" ht="22.5" x14ac:dyDescent="0.4">
      <c r="A1344" s="2" t="s">
        <v>30014</v>
      </c>
      <c r="B1344" s="2" t="s">
        <v>7301</v>
      </c>
      <c r="C1344" s="2" t="s">
        <v>0</v>
      </c>
      <c r="D1344" s="2" t="s">
        <v>7302</v>
      </c>
      <c r="E1344" s="2" t="s">
        <v>7303</v>
      </c>
      <c r="F1344" s="2" t="s">
        <v>54</v>
      </c>
      <c r="G1344" s="63">
        <v>963971234.71000004</v>
      </c>
      <c r="H1344" s="64">
        <v>109606025.40000001</v>
      </c>
      <c r="I1344" s="153">
        <v>4977</v>
      </c>
      <c r="J1344" s="2" t="s">
        <v>7304</v>
      </c>
      <c r="K1344" s="2" t="s">
        <v>7305</v>
      </c>
      <c r="L1344" s="2" t="s">
        <v>7306</v>
      </c>
      <c r="M1344" s="1">
        <f t="shared" si="40"/>
        <v>3</v>
      </c>
      <c r="N1344" s="155" t="str">
        <f>VLOOKUP(F:F,vlookup函数实操!A:B,2)</f>
        <v>行业E</v>
      </c>
      <c r="O1344" s="155" t="str">
        <f>VLOOKUP(G:G,vlookup函数实操!H$1:I$6,2)</f>
        <v>营收较高</v>
      </c>
      <c r="P1344" s="155" t="str">
        <f t="shared" si="41"/>
        <v>嘉兴市</v>
      </c>
      <c r="Q1344" s="155"/>
    </row>
    <row r="1345" spans="1:17" x14ac:dyDescent="0.4">
      <c r="A1345" s="2" t="s">
        <v>30015</v>
      </c>
      <c r="B1345" s="2" t="s">
        <v>2856</v>
      </c>
      <c r="C1345" s="2" t="s">
        <v>0</v>
      </c>
      <c r="D1345" s="2" t="s">
        <v>2857</v>
      </c>
      <c r="E1345" s="2" t="s">
        <v>2858</v>
      </c>
      <c r="F1345" s="2" t="s">
        <v>2051</v>
      </c>
      <c r="G1345" s="63">
        <v>384357346.97000003</v>
      </c>
      <c r="H1345" s="64">
        <v>115852371.34999999</v>
      </c>
      <c r="I1345" s="153">
        <v>940</v>
      </c>
      <c r="J1345" s="2" t="s">
        <v>2859</v>
      </c>
      <c r="K1345" s="2" t="s">
        <v>2860</v>
      </c>
      <c r="L1345" s="2" t="s">
        <v>2861</v>
      </c>
      <c r="M1345" s="1">
        <f t="shared" si="40"/>
        <v>1</v>
      </c>
      <c r="N1345" s="155" t="str">
        <f>VLOOKUP(F:F,vlookup函数实操!A:B,2)</f>
        <v>行业B</v>
      </c>
      <c r="O1345" s="155" t="str">
        <f>VLOOKUP(G:G,vlookup函数实操!H$1:I$6,2)</f>
        <v>营收较高</v>
      </c>
      <c r="P1345" s="155" t="str">
        <f t="shared" si="41"/>
        <v>台州市</v>
      </c>
      <c r="Q1345" s="155"/>
    </row>
    <row r="1346" spans="1:17" ht="22.5" x14ac:dyDescent="0.4">
      <c r="A1346" s="2" t="s">
        <v>30014</v>
      </c>
      <c r="B1346" s="2" t="s">
        <v>27897</v>
      </c>
      <c r="C1346" s="2" t="s">
        <v>0</v>
      </c>
      <c r="D1346" s="2" t="s">
        <v>27898</v>
      </c>
      <c r="E1346" s="2" t="s">
        <v>27899</v>
      </c>
      <c r="F1346" s="2" t="s">
        <v>306</v>
      </c>
      <c r="G1346" s="63">
        <v>704838120.20000005</v>
      </c>
      <c r="H1346" s="64">
        <v>125175787.83</v>
      </c>
      <c r="I1346" s="153">
        <v>3933</v>
      </c>
      <c r="J1346" s="2" t="s">
        <v>27900</v>
      </c>
      <c r="K1346" s="2" t="s">
        <v>27901</v>
      </c>
      <c r="L1346" s="2" t="s">
        <v>27902</v>
      </c>
      <c r="M1346" s="1">
        <f t="shared" si="40"/>
        <v>2</v>
      </c>
      <c r="N1346" s="155" t="str">
        <f>VLOOKUP(F:F,vlookup函数实操!A:B,2)</f>
        <v>行业D</v>
      </c>
      <c r="O1346" s="155" t="str">
        <f>VLOOKUP(G:G,vlookup函数实操!H$1:I$6,2)</f>
        <v>营收较高</v>
      </c>
      <c r="P1346" s="155" t="str">
        <f t="shared" si="41"/>
        <v>北京市</v>
      </c>
      <c r="Q1346" s="155"/>
    </row>
    <row r="1347" spans="1:17" ht="22.5" x14ac:dyDescent="0.4">
      <c r="A1347" s="2" t="s">
        <v>30015</v>
      </c>
      <c r="B1347" s="2" t="s">
        <v>5336</v>
      </c>
      <c r="C1347" s="2" t="s">
        <v>0</v>
      </c>
      <c r="D1347" s="2" t="s">
        <v>5337</v>
      </c>
      <c r="E1347" s="2" t="s">
        <v>5338</v>
      </c>
      <c r="F1347" s="2" t="s">
        <v>149</v>
      </c>
      <c r="G1347" s="63">
        <v>368995894.94999999</v>
      </c>
      <c r="H1347" s="64">
        <v>7369738.0099999998</v>
      </c>
      <c r="I1347" s="153">
        <v>210</v>
      </c>
      <c r="J1347" s="2" t="s">
        <v>5339</v>
      </c>
      <c r="K1347" s="2" t="s">
        <v>5340</v>
      </c>
      <c r="L1347" s="2" t="s">
        <v>5341</v>
      </c>
      <c r="M1347" s="1">
        <f t="shared" ref="M1347:M1410" si="42">LEN(L1347)-LEN(SUBSTITUTE(L1347,"@",""))</f>
        <v>1</v>
      </c>
      <c r="N1347" s="155" t="str">
        <f>VLOOKUP(F:F,vlookup函数实操!A:B,2)</f>
        <v>行业E</v>
      </c>
      <c r="O1347" s="155" t="str">
        <f>VLOOKUP(G:G,vlookup函数实操!H$1:I$6,2)</f>
        <v>营收较高</v>
      </c>
      <c r="P1347" s="155" t="str">
        <f t="shared" ref="P1347:P1410" si="43">IF(ISNUMBER(FIND("省",E1347)),MID(E1347,FIND("省",E1347)+1,FIND("市",E1347)-FIND("省",E1347)),LEFT(E1347,FIND("市",E1347)))</f>
        <v>新疆维吾尔自治区乌鲁木齐市</v>
      </c>
      <c r="Q1347" s="155"/>
    </row>
    <row r="1348" spans="1:17" ht="22.5" x14ac:dyDescent="0.4">
      <c r="A1348" s="2" t="s">
        <v>30015</v>
      </c>
      <c r="B1348" s="2" t="s">
        <v>7307</v>
      </c>
      <c r="C1348" s="2" t="s">
        <v>0</v>
      </c>
      <c r="D1348" s="2" t="s">
        <v>7308</v>
      </c>
      <c r="E1348" s="2" t="s">
        <v>7309</v>
      </c>
      <c r="F1348" s="2" t="s">
        <v>171</v>
      </c>
      <c r="G1348" s="63">
        <v>728055210.35000002</v>
      </c>
      <c r="H1348" s="64">
        <v>32526585.719999999</v>
      </c>
      <c r="I1348" s="153">
        <v>1671</v>
      </c>
      <c r="J1348" s="2" t="s">
        <v>7310</v>
      </c>
      <c r="K1348" s="2" t="s">
        <v>7311</v>
      </c>
      <c r="L1348" s="2" t="s">
        <v>7312</v>
      </c>
      <c r="M1348" s="1">
        <f t="shared" si="42"/>
        <v>3</v>
      </c>
      <c r="N1348" s="155" t="str">
        <f>VLOOKUP(F:F,vlookup函数实操!A:B,2)</f>
        <v>行业A</v>
      </c>
      <c r="O1348" s="155" t="str">
        <f>VLOOKUP(G:G,vlookup函数实操!H$1:I$6,2)</f>
        <v>营收较高</v>
      </c>
      <c r="P1348" s="155" t="str">
        <f t="shared" si="43"/>
        <v>上海市</v>
      </c>
      <c r="Q1348" s="155"/>
    </row>
    <row r="1349" spans="1:17" ht="22.5" x14ac:dyDescent="0.4">
      <c r="A1349" s="2" t="s">
        <v>30014</v>
      </c>
      <c r="B1349" s="2" t="s">
        <v>7326</v>
      </c>
      <c r="C1349" s="2" t="s">
        <v>0</v>
      </c>
      <c r="D1349" s="2" t="s">
        <v>7327</v>
      </c>
      <c r="E1349" s="2" t="s">
        <v>7328</v>
      </c>
      <c r="F1349" s="2" t="s">
        <v>238</v>
      </c>
      <c r="G1349" s="63">
        <v>1869322335.6099999</v>
      </c>
      <c r="H1349" s="64">
        <v>-557187364.10000002</v>
      </c>
      <c r="I1349" s="153">
        <v>9437</v>
      </c>
      <c r="J1349" s="2" t="s">
        <v>7329</v>
      </c>
      <c r="K1349" s="2" t="s">
        <v>7330</v>
      </c>
      <c r="L1349" s="2" t="s">
        <v>7331</v>
      </c>
      <c r="M1349" s="1">
        <f t="shared" si="42"/>
        <v>1</v>
      </c>
      <c r="N1349" s="155" t="str">
        <f>VLOOKUP(F:F,vlookup函数实操!A:B,2)</f>
        <v>行业E</v>
      </c>
      <c r="O1349" s="155" t="str">
        <f>VLOOKUP(G:G,vlookup函数实操!H$1:I$6,2)</f>
        <v>营收极高</v>
      </c>
      <c r="P1349" s="155" t="str">
        <f t="shared" si="43"/>
        <v>天津市</v>
      </c>
      <c r="Q1349" s="155"/>
    </row>
    <row r="1350" spans="1:17" ht="22.5" x14ac:dyDescent="0.4">
      <c r="A1350" s="2" t="s">
        <v>30015</v>
      </c>
      <c r="B1350" s="2" t="s">
        <v>7338</v>
      </c>
      <c r="C1350" s="2" t="s">
        <v>0</v>
      </c>
      <c r="D1350" s="2" t="s">
        <v>7339</v>
      </c>
      <c r="E1350" s="2" t="s">
        <v>7340</v>
      </c>
      <c r="F1350" s="2" t="s">
        <v>25</v>
      </c>
      <c r="G1350" s="63">
        <v>9252827080.4099998</v>
      </c>
      <c r="H1350" s="64">
        <v>1103820433.5599999</v>
      </c>
      <c r="I1350" s="153">
        <v>6508</v>
      </c>
      <c r="J1350" s="2" t="s">
        <v>7341</v>
      </c>
      <c r="K1350" s="2" t="s">
        <v>7342</v>
      </c>
      <c r="L1350" s="2" t="s">
        <v>7343</v>
      </c>
      <c r="M1350" s="1">
        <f t="shared" si="42"/>
        <v>1</v>
      </c>
      <c r="N1350" s="155" t="str">
        <f>VLOOKUP(F:F,vlookup函数实操!A:B,2)</f>
        <v>行业B</v>
      </c>
      <c r="O1350" s="155" t="str">
        <f>VLOOKUP(G:G,vlookup函数实操!H$1:I$6,2)</f>
        <v>营收极高</v>
      </c>
      <c r="P1350" s="155" t="str">
        <f t="shared" si="43"/>
        <v>新疆维吾尔自治区石河子市</v>
      </c>
      <c r="Q1350" s="155"/>
    </row>
    <row r="1351" spans="1:17" ht="33.75" x14ac:dyDescent="0.4">
      <c r="A1351" s="2" t="s">
        <v>30015</v>
      </c>
      <c r="B1351" s="2" t="s">
        <v>5348</v>
      </c>
      <c r="C1351" s="2" t="s">
        <v>0</v>
      </c>
      <c r="D1351" s="2" t="s">
        <v>5349</v>
      </c>
      <c r="E1351" s="2" t="s">
        <v>5350</v>
      </c>
      <c r="F1351" s="2" t="s">
        <v>246</v>
      </c>
      <c r="G1351" s="63">
        <v>28257419899.040001</v>
      </c>
      <c r="H1351" s="64">
        <v>1022923040.49</v>
      </c>
      <c r="I1351" s="153" t="s">
        <v>5351</v>
      </c>
      <c r="J1351" s="2" t="s">
        <v>5352</v>
      </c>
      <c r="K1351" s="2" t="s">
        <v>5353</v>
      </c>
      <c r="L1351" s="2" t="s">
        <v>5354</v>
      </c>
      <c r="M1351" s="1">
        <f t="shared" si="42"/>
        <v>2</v>
      </c>
      <c r="N1351" s="155" t="str">
        <f>VLOOKUP(F:F,vlookup函数实操!A:B,2)</f>
        <v>行业C</v>
      </c>
      <c r="O1351" s="155" t="str">
        <f>VLOOKUP(G:G,vlookup函数实操!H$1:I$6,2)</f>
        <v>营收极高</v>
      </c>
      <c r="P1351" s="155" t="str">
        <f t="shared" si="43"/>
        <v>新疆维吾尔自治区乌鲁木齐市</v>
      </c>
      <c r="Q1351" s="155"/>
    </row>
    <row r="1352" spans="1:17" ht="22.5" x14ac:dyDescent="0.4">
      <c r="A1352" s="2" t="s">
        <v>30014</v>
      </c>
      <c r="B1352" s="2" t="s">
        <v>5355</v>
      </c>
      <c r="C1352" s="2" t="s">
        <v>0</v>
      </c>
      <c r="D1352" s="2" t="s">
        <v>5356</v>
      </c>
      <c r="E1352" s="2" t="s">
        <v>5357</v>
      </c>
      <c r="F1352" s="2" t="s">
        <v>398</v>
      </c>
      <c r="G1352" s="63">
        <v>542983359.78999996</v>
      </c>
      <c r="H1352" s="64">
        <v>35337917.079999998</v>
      </c>
      <c r="I1352" s="153">
        <v>2391</v>
      </c>
      <c r="J1352" s="2" t="s">
        <v>5358</v>
      </c>
      <c r="K1352" s="2" t="s">
        <v>5359</v>
      </c>
      <c r="L1352" s="2" t="s">
        <v>5360</v>
      </c>
      <c r="M1352" s="1">
        <f t="shared" si="42"/>
        <v>1</v>
      </c>
      <c r="N1352" s="155" t="str">
        <f>VLOOKUP(F:F,vlookup函数实操!A:B,2)</f>
        <v>行业D</v>
      </c>
      <c r="O1352" s="155" t="str">
        <f>VLOOKUP(G:G,vlookup函数实操!H$1:I$6,2)</f>
        <v>营收较高</v>
      </c>
      <c r="P1352" s="155" t="str">
        <f t="shared" si="43"/>
        <v>新疆维吾尔自治区乌鲁木齐市</v>
      </c>
      <c r="Q1352" s="155"/>
    </row>
    <row r="1353" spans="1:17" ht="22.5" x14ac:dyDescent="0.4">
      <c r="A1353" s="2" t="s">
        <v>30013</v>
      </c>
      <c r="B1353" s="2" t="s">
        <v>12810</v>
      </c>
      <c r="C1353" s="2" t="s">
        <v>0</v>
      </c>
      <c r="D1353" s="2" t="s">
        <v>12811</v>
      </c>
      <c r="E1353" s="2" t="s">
        <v>12812</v>
      </c>
      <c r="F1353" s="2" t="s">
        <v>17</v>
      </c>
      <c r="G1353" s="66" t="s">
        <v>83</v>
      </c>
      <c r="H1353" s="2" t="s">
        <v>83</v>
      </c>
      <c r="I1353" s="153">
        <v>400</v>
      </c>
      <c r="J1353" s="2" t="s">
        <v>12813</v>
      </c>
      <c r="K1353" s="2" t="s">
        <v>12814</v>
      </c>
      <c r="L1353" s="2" t="s">
        <v>12815</v>
      </c>
      <c r="M1353" s="1">
        <f t="shared" si="42"/>
        <v>1</v>
      </c>
      <c r="N1353" s="155" t="str">
        <f>VLOOKUP(F:F,vlookup函数实操!A:B,2)</f>
        <v>行业C</v>
      </c>
      <c r="O1353" s="155" t="e">
        <f>VLOOKUP(G:G,vlookup函数实操!H$1:I$6,2)</f>
        <v>#N/A</v>
      </c>
      <c r="P1353" s="155" t="str">
        <f t="shared" si="43"/>
        <v>西安市</v>
      </c>
      <c r="Q1353" s="155"/>
    </row>
    <row r="1354" spans="1:17" ht="22.5" x14ac:dyDescent="0.4">
      <c r="A1354" s="2" t="s">
        <v>30015</v>
      </c>
      <c r="B1354" s="2" t="s">
        <v>7344</v>
      </c>
      <c r="C1354" s="2" t="s">
        <v>0</v>
      </c>
      <c r="D1354" s="2" t="s">
        <v>7345</v>
      </c>
      <c r="E1354" s="2" t="s">
        <v>7346</v>
      </c>
      <c r="F1354" s="2" t="s">
        <v>74</v>
      </c>
      <c r="G1354" s="63">
        <v>930100163.76999998</v>
      </c>
      <c r="H1354" s="64">
        <v>93789213.799999997</v>
      </c>
      <c r="I1354" s="153">
        <v>3687</v>
      </c>
      <c r="J1354" s="2" t="s">
        <v>7347</v>
      </c>
      <c r="K1354" s="2" t="s">
        <v>7348</v>
      </c>
      <c r="L1354" s="2" t="s">
        <v>7349</v>
      </c>
      <c r="M1354" s="1">
        <f t="shared" si="42"/>
        <v>3</v>
      </c>
      <c r="N1354" s="155" t="str">
        <f>VLOOKUP(F:F,vlookup函数实操!A:B,2)</f>
        <v>行业D</v>
      </c>
      <c r="O1354" s="155" t="str">
        <f>VLOOKUP(G:G,vlookup函数实操!H$1:I$6,2)</f>
        <v>营收较高</v>
      </c>
      <c r="P1354" s="155" t="str">
        <f t="shared" si="43"/>
        <v>威海市</v>
      </c>
      <c r="Q1354" s="155"/>
    </row>
    <row r="1355" spans="1:17" ht="22.5" x14ac:dyDescent="0.4">
      <c r="A1355" s="2" t="s">
        <v>30015</v>
      </c>
      <c r="B1355" s="2" t="s">
        <v>18660</v>
      </c>
      <c r="C1355" s="2" t="s">
        <v>0</v>
      </c>
      <c r="D1355" s="2" t="s">
        <v>18661</v>
      </c>
      <c r="E1355" s="2" t="s">
        <v>18662</v>
      </c>
      <c r="F1355" s="2" t="s">
        <v>523</v>
      </c>
      <c r="G1355" s="63">
        <v>196426783.78999999</v>
      </c>
      <c r="H1355" s="64">
        <v>9451237.7899999991</v>
      </c>
      <c r="I1355" s="153">
        <v>1676</v>
      </c>
      <c r="J1355" s="2" t="s">
        <v>18663</v>
      </c>
      <c r="K1355" s="2" t="s">
        <v>18664</v>
      </c>
      <c r="L1355" s="2" t="s">
        <v>18665</v>
      </c>
      <c r="M1355" s="1">
        <f t="shared" si="42"/>
        <v>1</v>
      </c>
      <c r="N1355" s="155" t="str">
        <f>VLOOKUP(F:F,vlookup函数实操!A:B,2)</f>
        <v>行业E</v>
      </c>
      <c r="O1355" s="155" t="str">
        <f>VLOOKUP(G:G,vlookup函数实操!H$1:I$6,2)</f>
        <v>营收较高</v>
      </c>
      <c r="P1355" s="155" t="str">
        <f t="shared" si="43"/>
        <v>苏州市</v>
      </c>
      <c r="Q1355" s="155"/>
    </row>
    <row r="1356" spans="1:17" ht="33.75" x14ac:dyDescent="0.4">
      <c r="A1356" s="2" t="s">
        <v>30015</v>
      </c>
      <c r="B1356" s="2" t="s">
        <v>7350</v>
      </c>
      <c r="C1356" s="2" t="s">
        <v>0</v>
      </c>
      <c r="D1356" s="2" t="s">
        <v>7351</v>
      </c>
      <c r="E1356" s="2" t="s">
        <v>7352</v>
      </c>
      <c r="F1356" s="2" t="s">
        <v>40</v>
      </c>
      <c r="G1356" s="63">
        <v>378417242.54000002</v>
      </c>
      <c r="H1356" s="64">
        <v>-64735862.07</v>
      </c>
      <c r="I1356" s="153">
        <v>6269</v>
      </c>
      <c r="J1356" s="2" t="s">
        <v>7353</v>
      </c>
      <c r="K1356" s="2" t="s">
        <v>7354</v>
      </c>
      <c r="L1356" s="2" t="s">
        <v>7355</v>
      </c>
      <c r="M1356" s="1">
        <f t="shared" si="42"/>
        <v>1</v>
      </c>
      <c r="N1356" s="155" t="str">
        <f>VLOOKUP(F:F,vlookup函数实操!A:B,2)</f>
        <v>行业C</v>
      </c>
      <c r="O1356" s="155" t="str">
        <f>VLOOKUP(G:G,vlookup函数实操!H$1:I$6,2)</f>
        <v>营收较高</v>
      </c>
      <c r="P1356" s="155" t="str">
        <f t="shared" si="43"/>
        <v>汕头市</v>
      </c>
      <c r="Q1356" s="155"/>
    </row>
    <row r="1357" spans="1:17" ht="22.5" x14ac:dyDescent="0.4">
      <c r="A1357" s="2" t="s">
        <v>30015</v>
      </c>
      <c r="B1357" s="2" t="s">
        <v>14506</v>
      </c>
      <c r="C1357" s="2" t="s">
        <v>0</v>
      </c>
      <c r="D1357" s="2" t="s">
        <v>14507</v>
      </c>
      <c r="E1357" s="2" t="s">
        <v>14508</v>
      </c>
      <c r="F1357" s="2" t="s">
        <v>185</v>
      </c>
      <c r="G1357" s="63">
        <v>30512238.239999998</v>
      </c>
      <c r="H1357" s="64">
        <v>9902862.5099999998</v>
      </c>
      <c r="I1357" s="153">
        <v>195</v>
      </c>
      <c r="J1357" s="2" t="s">
        <v>14509</v>
      </c>
      <c r="K1357" s="2" t="s">
        <v>14510</v>
      </c>
      <c r="L1357" s="2" t="s">
        <v>14511</v>
      </c>
      <c r="M1357" s="1">
        <f t="shared" si="42"/>
        <v>1</v>
      </c>
      <c r="N1357" s="155" t="str">
        <f>VLOOKUP(F:F,vlookup函数实操!A:B,2)</f>
        <v>行业B</v>
      </c>
      <c r="O1357" s="155" t="str">
        <f>VLOOKUP(G:G,vlookup函数实操!H$1:I$6,2)</f>
        <v>营收正常</v>
      </c>
      <c r="P1357" s="155" t="str">
        <f t="shared" si="43"/>
        <v>秦皇岛市</v>
      </c>
      <c r="Q1357" s="155"/>
    </row>
    <row r="1358" spans="1:17" ht="22.5" x14ac:dyDescent="0.4">
      <c r="A1358" s="2" t="s">
        <v>30015</v>
      </c>
      <c r="B1358" s="2" t="s">
        <v>222</v>
      </c>
      <c r="C1358" s="2" t="s">
        <v>0</v>
      </c>
      <c r="D1358" s="2" t="s">
        <v>223</v>
      </c>
      <c r="E1358" s="2" t="s">
        <v>224</v>
      </c>
      <c r="F1358" s="2" t="s">
        <v>54</v>
      </c>
      <c r="G1358" s="63">
        <v>216197376.75</v>
      </c>
      <c r="H1358" s="64">
        <v>7368092.8799999999</v>
      </c>
      <c r="I1358" s="153">
        <v>1818</v>
      </c>
      <c r="J1358" s="2" t="s">
        <v>225</v>
      </c>
      <c r="K1358" s="2" t="s">
        <v>226</v>
      </c>
      <c r="L1358" s="2" t="s">
        <v>227</v>
      </c>
      <c r="M1358" s="1">
        <f t="shared" si="42"/>
        <v>1</v>
      </c>
      <c r="N1358" s="155" t="str">
        <f>VLOOKUP(F:F,vlookup函数实操!A:B,2)</f>
        <v>行业E</v>
      </c>
      <c r="O1358" s="155" t="str">
        <f>VLOOKUP(G:G,vlookup函数实操!H$1:I$6,2)</f>
        <v>营收较高</v>
      </c>
      <c r="P1358" s="155" t="str">
        <f t="shared" si="43"/>
        <v>株洲市</v>
      </c>
      <c r="Q1358" s="155"/>
    </row>
    <row r="1359" spans="1:17" ht="22.5" x14ac:dyDescent="0.4">
      <c r="A1359" s="2" t="s">
        <v>30015</v>
      </c>
      <c r="B1359" s="2" t="s">
        <v>7467</v>
      </c>
      <c r="C1359" s="2" t="s">
        <v>0</v>
      </c>
      <c r="D1359" s="2" t="s">
        <v>7468</v>
      </c>
      <c r="E1359" s="2" t="s">
        <v>7469</v>
      </c>
      <c r="F1359" s="2" t="s">
        <v>74</v>
      </c>
      <c r="G1359" s="63">
        <v>302544080.85000002</v>
      </c>
      <c r="H1359" s="64">
        <v>34751893.890000001</v>
      </c>
      <c r="I1359" s="153">
        <v>2904</v>
      </c>
      <c r="J1359" s="2" t="s">
        <v>7470</v>
      </c>
      <c r="K1359" s="2" t="s">
        <v>7471</v>
      </c>
      <c r="L1359" s="2" t="s">
        <v>7472</v>
      </c>
      <c r="M1359" s="1">
        <f t="shared" si="42"/>
        <v>1</v>
      </c>
      <c r="N1359" s="155" t="str">
        <f>VLOOKUP(F:F,vlookup函数实操!A:B,2)</f>
        <v>行业D</v>
      </c>
      <c r="O1359" s="155" t="str">
        <f>VLOOKUP(G:G,vlookup函数实操!H$1:I$6,2)</f>
        <v>营收较高</v>
      </c>
      <c r="P1359" s="155" t="str">
        <f t="shared" si="43"/>
        <v>天津市</v>
      </c>
      <c r="Q1359" s="155"/>
    </row>
    <row r="1360" spans="1:17" ht="22.5" x14ac:dyDescent="0.4">
      <c r="A1360" s="2" t="s">
        <v>30015</v>
      </c>
      <c r="B1360" s="2" t="s">
        <v>7356</v>
      </c>
      <c r="C1360" s="2" t="s">
        <v>0</v>
      </c>
      <c r="D1360" s="2" t="s">
        <v>7357</v>
      </c>
      <c r="E1360" s="2" t="s">
        <v>7358</v>
      </c>
      <c r="F1360" s="2" t="s">
        <v>54</v>
      </c>
      <c r="G1360" s="63">
        <v>943614046.25</v>
      </c>
      <c r="H1360" s="64">
        <v>89125157.319999993</v>
      </c>
      <c r="I1360" s="153">
        <v>2904</v>
      </c>
      <c r="J1360" s="2" t="s">
        <v>7359</v>
      </c>
      <c r="K1360" s="2" t="s">
        <v>7360</v>
      </c>
      <c r="L1360" s="2" t="s">
        <v>7361</v>
      </c>
      <c r="M1360" s="1">
        <f t="shared" si="42"/>
        <v>3</v>
      </c>
      <c r="N1360" s="155" t="str">
        <f>VLOOKUP(F:F,vlookup函数实操!A:B,2)</f>
        <v>行业E</v>
      </c>
      <c r="O1360" s="155" t="str">
        <f>VLOOKUP(G:G,vlookup函数实操!H$1:I$6,2)</f>
        <v>营收较高</v>
      </c>
      <c r="P1360" s="155" t="str">
        <f t="shared" si="43"/>
        <v>无锡市</v>
      </c>
      <c r="Q1360" s="155"/>
    </row>
    <row r="1361" spans="1:17" ht="22.5" x14ac:dyDescent="0.4">
      <c r="A1361" s="2" t="s">
        <v>30015</v>
      </c>
      <c r="B1361" s="2" t="s">
        <v>7362</v>
      </c>
      <c r="C1361" s="2" t="s">
        <v>0</v>
      </c>
      <c r="D1361" s="2" t="s">
        <v>7363</v>
      </c>
      <c r="E1361" s="2" t="s">
        <v>7364</v>
      </c>
      <c r="F1361" s="2" t="s">
        <v>812</v>
      </c>
      <c r="G1361" s="63">
        <v>5257158413.9499998</v>
      </c>
      <c r="H1361" s="64">
        <v>3327975300.4099998</v>
      </c>
      <c r="I1361" s="153">
        <v>1773</v>
      </c>
      <c r="J1361" s="2" t="s">
        <v>7365</v>
      </c>
      <c r="K1361" s="2" t="s">
        <v>7366</v>
      </c>
      <c r="L1361" s="2" t="s">
        <v>7367</v>
      </c>
      <c r="M1361" s="1">
        <f t="shared" si="42"/>
        <v>3</v>
      </c>
      <c r="N1361" s="155" t="str">
        <f>VLOOKUP(F:F,vlookup函数实操!A:B,2)</f>
        <v>行业E</v>
      </c>
      <c r="O1361" s="155" t="str">
        <f>VLOOKUP(G:G,vlookup函数实操!H$1:I$6,2)</f>
        <v>营收极高</v>
      </c>
      <c r="P1361" s="155" t="str">
        <f t="shared" si="43"/>
        <v>成都市</v>
      </c>
      <c r="Q1361" s="155"/>
    </row>
    <row r="1362" spans="1:17" ht="22.5" x14ac:dyDescent="0.4">
      <c r="A1362" s="2" t="s">
        <v>30014</v>
      </c>
      <c r="B1362" s="2" t="s">
        <v>15048</v>
      </c>
      <c r="C1362" s="2" t="s">
        <v>0</v>
      </c>
      <c r="D1362" s="2" t="s">
        <v>15049</v>
      </c>
      <c r="E1362" s="2" t="s">
        <v>15050</v>
      </c>
      <c r="F1362" s="2" t="s">
        <v>74</v>
      </c>
      <c r="G1362" s="63">
        <v>76534826.200000003</v>
      </c>
      <c r="H1362" s="64">
        <v>9943656.7799999993</v>
      </c>
      <c r="I1362" s="153">
        <v>801</v>
      </c>
      <c r="J1362" s="2" t="s">
        <v>15051</v>
      </c>
      <c r="K1362" s="2" t="s">
        <v>15052</v>
      </c>
      <c r="L1362" s="2" t="s">
        <v>15053</v>
      </c>
      <c r="M1362" s="1">
        <f t="shared" si="42"/>
        <v>1</v>
      </c>
      <c r="N1362" s="155" t="str">
        <f>VLOOKUP(F:F,vlookup函数实操!A:B,2)</f>
        <v>行业D</v>
      </c>
      <c r="O1362" s="155" t="str">
        <f>VLOOKUP(G:G,vlookup函数实操!H$1:I$6,2)</f>
        <v>营收正常</v>
      </c>
      <c r="P1362" s="155" t="str">
        <f t="shared" si="43"/>
        <v>宁波市</v>
      </c>
      <c r="Q1362" s="155"/>
    </row>
    <row r="1363" spans="1:17" x14ac:dyDescent="0.4">
      <c r="A1363" s="2" t="s">
        <v>30015</v>
      </c>
      <c r="B1363" s="2" t="s">
        <v>14307</v>
      </c>
      <c r="C1363" s="2" t="s">
        <v>0</v>
      </c>
      <c r="D1363" s="2" t="s">
        <v>14308</v>
      </c>
      <c r="E1363" s="2" t="s">
        <v>14309</v>
      </c>
      <c r="F1363" s="2" t="s">
        <v>171</v>
      </c>
      <c r="G1363" s="63">
        <v>435212003.47000003</v>
      </c>
      <c r="H1363" s="64">
        <v>26417375.43</v>
      </c>
      <c r="I1363" s="153">
        <v>684</v>
      </c>
      <c r="J1363" s="2" t="s">
        <v>14310</v>
      </c>
      <c r="K1363" s="2" t="s">
        <v>14311</v>
      </c>
      <c r="L1363" s="2" t="s">
        <v>14312</v>
      </c>
      <c r="M1363" s="1">
        <f t="shared" si="42"/>
        <v>2</v>
      </c>
      <c r="N1363" s="155" t="str">
        <f>VLOOKUP(F:F,vlookup函数实操!A:B,2)</f>
        <v>行业A</v>
      </c>
      <c r="O1363" s="155" t="str">
        <f>VLOOKUP(G:G,vlookup函数实操!H$1:I$6,2)</f>
        <v>营收较高</v>
      </c>
      <c r="P1363" s="155" t="str">
        <f t="shared" si="43"/>
        <v>青岛市</v>
      </c>
      <c r="Q1363" s="155"/>
    </row>
    <row r="1364" spans="1:17" ht="22.5" x14ac:dyDescent="0.4">
      <c r="A1364" s="2" t="s">
        <v>30014</v>
      </c>
      <c r="B1364" s="2" t="s">
        <v>7368</v>
      </c>
      <c r="C1364" s="2" t="s">
        <v>0</v>
      </c>
      <c r="D1364" s="2" t="s">
        <v>7369</v>
      </c>
      <c r="E1364" s="2" t="s">
        <v>7370</v>
      </c>
      <c r="F1364" s="2" t="s">
        <v>171</v>
      </c>
      <c r="G1364" s="63">
        <v>8518375287.0299997</v>
      </c>
      <c r="H1364" s="64">
        <v>438097903.83999997</v>
      </c>
      <c r="I1364" s="153" t="s">
        <v>7371</v>
      </c>
      <c r="J1364" s="2" t="s">
        <v>7372</v>
      </c>
      <c r="K1364" s="2" t="s">
        <v>7373</v>
      </c>
      <c r="L1364" s="2" t="s">
        <v>7374</v>
      </c>
      <c r="M1364" s="1">
        <f t="shared" si="42"/>
        <v>1</v>
      </c>
      <c r="N1364" s="155" t="str">
        <f>VLOOKUP(F:F,vlookup函数实操!A:B,2)</f>
        <v>行业A</v>
      </c>
      <c r="O1364" s="155" t="str">
        <f>VLOOKUP(G:G,vlookup函数实操!H$1:I$6,2)</f>
        <v>营收极高</v>
      </c>
      <c r="P1364" s="155" t="str">
        <f t="shared" si="43"/>
        <v>湖州市</v>
      </c>
      <c r="Q1364" s="155"/>
    </row>
    <row r="1365" spans="1:17" ht="22.5" x14ac:dyDescent="0.4">
      <c r="A1365" s="2" t="s">
        <v>30014</v>
      </c>
      <c r="B1365" s="2" t="s">
        <v>18666</v>
      </c>
      <c r="C1365" s="2" t="s">
        <v>0</v>
      </c>
      <c r="D1365" s="2" t="s">
        <v>18667</v>
      </c>
      <c r="E1365" s="2" t="s">
        <v>18668</v>
      </c>
      <c r="F1365" s="2" t="s">
        <v>171</v>
      </c>
      <c r="G1365" s="63">
        <v>480459964.60000002</v>
      </c>
      <c r="H1365" s="64">
        <v>99956922.349999994</v>
      </c>
      <c r="I1365" s="153">
        <v>548</v>
      </c>
      <c r="J1365" s="2" t="s">
        <v>18669</v>
      </c>
      <c r="K1365" s="2" t="s">
        <v>18670</v>
      </c>
      <c r="L1365" s="2" t="s">
        <v>18671</v>
      </c>
      <c r="M1365" s="1">
        <f t="shared" si="42"/>
        <v>1</v>
      </c>
      <c r="N1365" s="155" t="str">
        <f>VLOOKUP(F:F,vlookup函数实操!A:B,2)</f>
        <v>行业A</v>
      </c>
      <c r="O1365" s="155" t="str">
        <f>VLOOKUP(G:G,vlookup函数实操!H$1:I$6,2)</f>
        <v>营收较高</v>
      </c>
      <c r="P1365" s="155" t="str">
        <f t="shared" si="43"/>
        <v>镇江市</v>
      </c>
      <c r="Q1365" s="155"/>
    </row>
    <row r="1366" spans="1:17" ht="22.5" x14ac:dyDescent="0.4">
      <c r="A1366" s="2" t="s">
        <v>30014</v>
      </c>
      <c r="B1366" s="2" t="s">
        <v>18672</v>
      </c>
      <c r="C1366" s="2" t="s">
        <v>0</v>
      </c>
      <c r="D1366" s="2" t="s">
        <v>18673</v>
      </c>
      <c r="E1366" s="2" t="s">
        <v>18674</v>
      </c>
      <c r="F1366" s="2" t="s">
        <v>573</v>
      </c>
      <c r="G1366" s="63">
        <v>56130080.159999996</v>
      </c>
      <c r="H1366" s="64">
        <v>-21490257.140000001</v>
      </c>
      <c r="I1366" s="153">
        <v>1237</v>
      </c>
      <c r="J1366" s="2" t="s">
        <v>18675</v>
      </c>
      <c r="K1366" s="2" t="s">
        <v>18676</v>
      </c>
      <c r="L1366" s="2" t="s">
        <v>18677</v>
      </c>
      <c r="M1366" s="1">
        <f t="shared" si="42"/>
        <v>1</v>
      </c>
      <c r="N1366" s="155" t="str">
        <f>VLOOKUP(F:F,vlookup函数实操!A:B,2)</f>
        <v>行业C</v>
      </c>
      <c r="O1366" s="155" t="str">
        <f>VLOOKUP(G:G,vlookup函数实操!H$1:I$6,2)</f>
        <v>营收正常</v>
      </c>
      <c r="P1366" s="155" t="str">
        <f t="shared" si="43"/>
        <v>常州市</v>
      </c>
      <c r="Q1366" s="155"/>
    </row>
    <row r="1367" spans="1:17" ht="22.5" x14ac:dyDescent="0.4">
      <c r="A1367" s="2" t="s">
        <v>30015</v>
      </c>
      <c r="B1367" s="2" t="s">
        <v>7375</v>
      </c>
      <c r="C1367" s="2" t="s">
        <v>0</v>
      </c>
      <c r="D1367" s="2" t="s">
        <v>7376</v>
      </c>
      <c r="E1367" s="2" t="s">
        <v>7377</v>
      </c>
      <c r="F1367" s="2" t="s">
        <v>135</v>
      </c>
      <c r="G1367" s="63">
        <v>18214993909.490002</v>
      </c>
      <c r="H1367" s="64">
        <v>147295418.16</v>
      </c>
      <c r="I1367" s="153">
        <v>2239</v>
      </c>
      <c r="J1367" s="2" t="s">
        <v>7378</v>
      </c>
      <c r="K1367" s="2" t="s">
        <v>7379</v>
      </c>
      <c r="L1367" s="2" t="s">
        <v>7380</v>
      </c>
      <c r="M1367" s="1">
        <f t="shared" si="42"/>
        <v>1</v>
      </c>
      <c r="N1367" s="155" t="str">
        <f>VLOOKUP(F:F,vlookup函数实操!A:B,2)</f>
        <v>行业A</v>
      </c>
      <c r="O1367" s="155" t="str">
        <f>VLOOKUP(G:G,vlookup函数实操!H$1:I$6,2)</f>
        <v>营收极高</v>
      </c>
      <c r="P1367" s="155" t="str">
        <f t="shared" si="43"/>
        <v>荆门市</v>
      </c>
      <c r="Q1367" s="155"/>
    </row>
    <row r="1368" spans="1:17" ht="22.5" x14ac:dyDescent="0.4">
      <c r="A1368" s="2" t="s">
        <v>30015</v>
      </c>
      <c r="B1368" s="2" t="s">
        <v>2227</v>
      </c>
      <c r="C1368" s="2" t="s">
        <v>0</v>
      </c>
      <c r="D1368" s="2" t="s">
        <v>2228</v>
      </c>
      <c r="E1368" s="2" t="s">
        <v>2229</v>
      </c>
      <c r="F1368" s="2" t="s">
        <v>206</v>
      </c>
      <c r="G1368" s="63">
        <v>38389323.399999999</v>
      </c>
      <c r="H1368" s="64">
        <v>-16728966.66</v>
      </c>
      <c r="I1368" s="153">
        <v>671</v>
      </c>
      <c r="J1368" s="2" t="s">
        <v>2230</v>
      </c>
      <c r="K1368" s="2" t="s">
        <v>2231</v>
      </c>
      <c r="L1368" s="2" t="s">
        <v>2232</v>
      </c>
      <c r="M1368" s="1">
        <f t="shared" si="42"/>
        <v>1</v>
      </c>
      <c r="N1368" s="155" t="str">
        <f>VLOOKUP(F:F,vlookup函数实操!A:B,2)</f>
        <v>行业C</v>
      </c>
      <c r="O1368" s="155" t="str">
        <f>VLOOKUP(G:G,vlookup函数实操!H$1:I$6,2)</f>
        <v>营收正常</v>
      </c>
      <c r="P1368" s="155" t="str">
        <f t="shared" si="43"/>
        <v>郑州市</v>
      </c>
      <c r="Q1368" s="155"/>
    </row>
    <row r="1369" spans="1:17" ht="22.5" x14ac:dyDescent="0.4">
      <c r="A1369" s="2" t="s">
        <v>30014</v>
      </c>
      <c r="B1369" s="2" t="s">
        <v>25287</v>
      </c>
      <c r="C1369" s="2" t="s">
        <v>0</v>
      </c>
      <c r="D1369" s="2" t="s">
        <v>25288</v>
      </c>
      <c r="E1369" s="2" t="s">
        <v>25289</v>
      </c>
      <c r="F1369" s="2" t="s">
        <v>10</v>
      </c>
      <c r="G1369" s="63">
        <v>1469146653.74</v>
      </c>
      <c r="H1369" s="64">
        <v>38446861.25</v>
      </c>
      <c r="I1369" s="153">
        <v>1662</v>
      </c>
      <c r="J1369" s="2" t="s">
        <v>25290</v>
      </c>
      <c r="K1369" s="2" t="s">
        <v>25291</v>
      </c>
      <c r="L1369" s="2" t="s">
        <v>25292</v>
      </c>
      <c r="M1369" s="1">
        <f t="shared" si="42"/>
        <v>3</v>
      </c>
      <c r="N1369" s="155" t="str">
        <f>VLOOKUP(F:F,vlookup函数实操!A:B,2)</f>
        <v>行业D</v>
      </c>
      <c r="O1369" s="155" t="str">
        <f>VLOOKUP(G:G,vlookup函数实操!H$1:I$6,2)</f>
        <v>营收极高</v>
      </c>
      <c r="P1369" s="155" t="str">
        <f t="shared" si="43"/>
        <v>福州市</v>
      </c>
      <c r="Q1369" s="155"/>
    </row>
    <row r="1370" spans="1:17" ht="33.75" x14ac:dyDescent="0.4">
      <c r="A1370" s="2" t="s">
        <v>30015</v>
      </c>
      <c r="B1370" s="2" t="s">
        <v>7962</v>
      </c>
      <c r="C1370" s="2" t="s">
        <v>0</v>
      </c>
      <c r="D1370" s="2" t="s">
        <v>7963</v>
      </c>
      <c r="E1370" s="2" t="s">
        <v>7964</v>
      </c>
      <c r="F1370" s="2" t="s">
        <v>2616</v>
      </c>
      <c r="G1370" s="63">
        <v>199708716.96000001</v>
      </c>
      <c r="H1370" s="64">
        <v>20309918.91</v>
      </c>
      <c r="I1370" s="153">
        <v>716</v>
      </c>
      <c r="J1370" s="2" t="s">
        <v>7965</v>
      </c>
      <c r="K1370" s="2" t="s">
        <v>7966</v>
      </c>
      <c r="L1370" s="2" t="s">
        <v>7967</v>
      </c>
      <c r="M1370" s="1">
        <f t="shared" si="42"/>
        <v>3</v>
      </c>
      <c r="N1370" s="155" t="str">
        <f>VLOOKUP(F:F,vlookup函数实操!A:B,2)</f>
        <v>行业B</v>
      </c>
      <c r="O1370" s="155" t="str">
        <f>VLOOKUP(G:G,vlookup函数实操!H$1:I$6,2)</f>
        <v>营收较高</v>
      </c>
      <c r="P1370" s="155" t="str">
        <f t="shared" si="43"/>
        <v>苏州市</v>
      </c>
      <c r="Q1370" s="155"/>
    </row>
    <row r="1371" spans="1:17" x14ac:dyDescent="0.4">
      <c r="A1371" s="2" t="s">
        <v>30015</v>
      </c>
      <c r="B1371" s="2" t="s">
        <v>24092</v>
      </c>
      <c r="C1371" s="2" t="s">
        <v>0</v>
      </c>
      <c r="D1371" s="2" t="s">
        <v>24093</v>
      </c>
      <c r="E1371" s="2" t="s">
        <v>24094</v>
      </c>
      <c r="F1371" s="2" t="s">
        <v>681</v>
      </c>
      <c r="G1371" s="63">
        <v>2600869478.54</v>
      </c>
      <c r="H1371" s="64">
        <v>18635955.140000001</v>
      </c>
      <c r="I1371" s="153">
        <v>1965</v>
      </c>
      <c r="J1371" s="2" t="s">
        <v>24095</v>
      </c>
      <c r="K1371" s="2" t="s">
        <v>24096</v>
      </c>
      <c r="L1371" s="2" t="s">
        <v>24097</v>
      </c>
      <c r="M1371" s="1">
        <f t="shared" si="42"/>
        <v>1</v>
      </c>
      <c r="N1371" s="155" t="str">
        <f>VLOOKUP(F:F,vlookup函数实操!A:B,2)</f>
        <v>行业A</v>
      </c>
      <c r="O1371" s="155" t="str">
        <f>VLOOKUP(G:G,vlookup函数实操!H$1:I$6,2)</f>
        <v>营收极高</v>
      </c>
      <c r="P1371" s="155" t="str">
        <f t="shared" si="43"/>
        <v>肇庆市</v>
      </c>
      <c r="Q1371" s="155"/>
    </row>
    <row r="1372" spans="1:17" ht="22.5" x14ac:dyDescent="0.4">
      <c r="A1372" s="2" t="s">
        <v>30014</v>
      </c>
      <c r="B1372" s="2" t="s">
        <v>15023</v>
      </c>
      <c r="C1372" s="2" t="s">
        <v>0</v>
      </c>
      <c r="D1372" s="2" t="s">
        <v>15024</v>
      </c>
      <c r="E1372" s="2" t="s">
        <v>15025</v>
      </c>
      <c r="F1372" s="2" t="s">
        <v>74</v>
      </c>
      <c r="G1372" s="63">
        <v>314785959.20999998</v>
      </c>
      <c r="H1372" s="64">
        <v>30304242.859999999</v>
      </c>
      <c r="I1372" s="153">
        <v>1329</v>
      </c>
      <c r="J1372" s="2" t="s">
        <v>15026</v>
      </c>
      <c r="K1372" s="2" t="s">
        <v>15027</v>
      </c>
      <c r="L1372" s="2" t="s">
        <v>15028</v>
      </c>
      <c r="M1372" s="1">
        <f t="shared" si="42"/>
        <v>1</v>
      </c>
      <c r="N1372" s="155" t="str">
        <f>VLOOKUP(F:F,vlookup函数实操!A:B,2)</f>
        <v>行业D</v>
      </c>
      <c r="O1372" s="155" t="str">
        <f>VLOOKUP(G:G,vlookup函数实操!H$1:I$6,2)</f>
        <v>营收较高</v>
      </c>
      <c r="P1372" s="155" t="str">
        <f t="shared" si="43"/>
        <v>宁波市</v>
      </c>
      <c r="Q1372" s="155"/>
    </row>
    <row r="1373" spans="1:17" ht="22.5" x14ac:dyDescent="0.4">
      <c r="A1373" s="2" t="s">
        <v>30015</v>
      </c>
      <c r="B1373" s="2" t="s">
        <v>18132</v>
      </c>
      <c r="C1373" s="2" t="s">
        <v>0</v>
      </c>
      <c r="D1373" s="2" t="s">
        <v>18133</v>
      </c>
      <c r="E1373" s="2" t="s">
        <v>18134</v>
      </c>
      <c r="F1373" s="2" t="s">
        <v>40</v>
      </c>
      <c r="G1373" s="63">
        <v>140571979.43000001</v>
      </c>
      <c r="H1373" s="64">
        <v>1066088.3999999999</v>
      </c>
      <c r="I1373" s="153">
        <v>188</v>
      </c>
      <c r="J1373" s="2" t="s">
        <v>18135</v>
      </c>
      <c r="K1373" s="2" t="s">
        <v>18136</v>
      </c>
      <c r="L1373" s="2" t="s">
        <v>18137</v>
      </c>
      <c r="M1373" s="1">
        <f t="shared" si="42"/>
        <v>1</v>
      </c>
      <c r="N1373" s="155" t="str">
        <f>VLOOKUP(F:F,vlookup函数实操!A:B,2)</f>
        <v>行业C</v>
      </c>
      <c r="O1373" s="155" t="str">
        <f>VLOOKUP(G:G,vlookup函数实操!H$1:I$6,2)</f>
        <v>营收较高</v>
      </c>
      <c r="P1373" s="155" t="str">
        <f t="shared" si="43"/>
        <v>北京市</v>
      </c>
      <c r="Q1373" s="155"/>
    </row>
    <row r="1374" spans="1:17" ht="22.5" x14ac:dyDescent="0.4">
      <c r="A1374" s="2" t="s">
        <v>30015</v>
      </c>
      <c r="B1374" s="2" t="s">
        <v>7394</v>
      </c>
      <c r="C1374" s="2" t="s">
        <v>0</v>
      </c>
      <c r="D1374" s="2" t="s">
        <v>7395</v>
      </c>
      <c r="E1374" s="2" t="s">
        <v>7396</v>
      </c>
      <c r="F1374" s="2" t="s">
        <v>10</v>
      </c>
      <c r="G1374" s="63">
        <v>3391929405.0900002</v>
      </c>
      <c r="H1374" s="64">
        <v>-69605796.25</v>
      </c>
      <c r="I1374" s="153">
        <v>5669</v>
      </c>
      <c r="J1374" s="2" t="s">
        <v>7397</v>
      </c>
      <c r="K1374" s="2" t="s">
        <v>7398</v>
      </c>
      <c r="L1374" s="2" t="s">
        <v>7399</v>
      </c>
      <c r="M1374" s="1">
        <f t="shared" si="42"/>
        <v>2</v>
      </c>
      <c r="N1374" s="155" t="str">
        <f>VLOOKUP(F:F,vlookup函数实操!A:B,2)</f>
        <v>行业D</v>
      </c>
      <c r="O1374" s="155" t="str">
        <f>VLOOKUP(G:G,vlookup函数实操!H$1:I$6,2)</f>
        <v>营收极高</v>
      </c>
      <c r="P1374" s="155" t="str">
        <f t="shared" si="43"/>
        <v>新疆维吾尔自治区乌鲁木齐市</v>
      </c>
      <c r="Q1374" s="155"/>
    </row>
    <row r="1375" spans="1:17" x14ac:dyDescent="0.4">
      <c r="A1375" s="2" t="s">
        <v>30014</v>
      </c>
      <c r="B1375" s="2" t="s">
        <v>7431</v>
      </c>
      <c r="C1375" s="2" t="s">
        <v>0</v>
      </c>
      <c r="D1375" s="2" t="s">
        <v>7432</v>
      </c>
      <c r="E1375" s="2" t="s">
        <v>7433</v>
      </c>
      <c r="F1375" s="2" t="s">
        <v>40</v>
      </c>
      <c r="G1375" s="63">
        <v>39398406.200000003</v>
      </c>
      <c r="H1375" s="64">
        <v>-79162198.230000004</v>
      </c>
      <c r="I1375" s="153">
        <v>730</v>
      </c>
      <c r="J1375" s="2" t="s">
        <v>7434</v>
      </c>
      <c r="K1375" s="2" t="s">
        <v>7435</v>
      </c>
      <c r="L1375" s="2" t="s">
        <v>7436</v>
      </c>
      <c r="M1375" s="1">
        <f t="shared" si="42"/>
        <v>1</v>
      </c>
      <c r="N1375" s="155" t="str">
        <f>VLOOKUP(F:F,vlookup函数实操!A:B,2)</f>
        <v>行业C</v>
      </c>
      <c r="O1375" s="155" t="str">
        <f>VLOOKUP(G:G,vlookup函数实操!H$1:I$6,2)</f>
        <v>营收正常</v>
      </c>
      <c r="P1375" s="155" t="str">
        <f t="shared" si="43"/>
        <v>天津市</v>
      </c>
      <c r="Q1375" s="155"/>
    </row>
    <row r="1376" spans="1:17" ht="22.5" x14ac:dyDescent="0.4">
      <c r="A1376" s="2" t="s">
        <v>30015</v>
      </c>
      <c r="B1376" s="2" t="s">
        <v>7479</v>
      </c>
      <c r="C1376" s="2" t="s">
        <v>0</v>
      </c>
      <c r="D1376" s="2" t="s">
        <v>7480</v>
      </c>
      <c r="E1376" s="2" t="s">
        <v>7481</v>
      </c>
      <c r="F1376" s="2" t="s">
        <v>32</v>
      </c>
      <c r="G1376" s="63">
        <v>156668215.77000001</v>
      </c>
      <c r="H1376" s="64">
        <v>3313475.9</v>
      </c>
      <c r="I1376" s="153">
        <v>844</v>
      </c>
      <c r="J1376" s="2" t="s">
        <v>7482</v>
      </c>
      <c r="K1376" s="2" t="s">
        <v>7483</v>
      </c>
      <c r="L1376" s="2" t="s">
        <v>7484</v>
      </c>
      <c r="M1376" s="1">
        <f t="shared" si="42"/>
        <v>1</v>
      </c>
      <c r="N1376" s="155" t="str">
        <f>VLOOKUP(F:F,vlookup函数实操!A:B,2)</f>
        <v>行业A</v>
      </c>
      <c r="O1376" s="155" t="str">
        <f>VLOOKUP(G:G,vlookup函数实操!H$1:I$6,2)</f>
        <v>营收较高</v>
      </c>
      <c r="P1376" s="155" t="str">
        <f t="shared" si="43"/>
        <v>天津市</v>
      </c>
      <c r="Q1376" s="155"/>
    </row>
    <row r="1377" spans="1:17" ht="22.5" x14ac:dyDescent="0.4">
      <c r="A1377" s="2" t="s">
        <v>30014</v>
      </c>
      <c r="B1377" s="2" t="s">
        <v>7581</v>
      </c>
      <c r="C1377" s="2" t="s">
        <v>0</v>
      </c>
      <c r="D1377" s="2" t="s">
        <v>7582</v>
      </c>
      <c r="E1377" s="2" t="s">
        <v>7583</v>
      </c>
      <c r="F1377" s="2" t="s">
        <v>192</v>
      </c>
      <c r="G1377" s="63">
        <v>2403934571.96</v>
      </c>
      <c r="H1377" s="64">
        <v>130123938.95999999</v>
      </c>
      <c r="I1377" s="153">
        <v>7444</v>
      </c>
      <c r="J1377" s="2" t="s">
        <v>7584</v>
      </c>
      <c r="K1377" s="2" t="s">
        <v>7585</v>
      </c>
      <c r="L1377" s="2" t="s">
        <v>7586</v>
      </c>
      <c r="M1377" s="1">
        <f t="shared" si="42"/>
        <v>3</v>
      </c>
      <c r="N1377" s="155" t="str">
        <f>VLOOKUP(F:F,vlookup函数实操!A:B,2)</f>
        <v>行业B</v>
      </c>
      <c r="O1377" s="155" t="str">
        <f>VLOOKUP(G:G,vlookup函数实操!H$1:I$6,2)</f>
        <v>营收极高</v>
      </c>
      <c r="P1377" s="155" t="str">
        <f t="shared" si="43"/>
        <v>天津市</v>
      </c>
      <c r="Q1377" s="155"/>
    </row>
    <row r="1378" spans="1:17" x14ac:dyDescent="0.4">
      <c r="A1378" s="2" t="s">
        <v>30015</v>
      </c>
      <c r="B1378" s="2" t="s">
        <v>26674</v>
      </c>
      <c r="C1378" s="2" t="s">
        <v>0</v>
      </c>
      <c r="D1378" s="2" t="s">
        <v>26675</v>
      </c>
      <c r="E1378" s="2" t="s">
        <v>26676</v>
      </c>
      <c r="F1378" s="2" t="s">
        <v>185</v>
      </c>
      <c r="G1378" s="63">
        <v>86292436.549999997</v>
      </c>
      <c r="H1378" s="64">
        <v>18829424.41</v>
      </c>
      <c r="I1378" s="153">
        <v>159</v>
      </c>
      <c r="J1378" s="2" t="s">
        <v>26677</v>
      </c>
      <c r="K1378" s="2" t="s">
        <v>26678</v>
      </c>
      <c r="L1378" s="2" t="s">
        <v>26679</v>
      </c>
      <c r="M1378" s="1">
        <f t="shared" si="42"/>
        <v>1</v>
      </c>
      <c r="N1378" s="155" t="str">
        <f>VLOOKUP(F:F,vlookup函数实操!A:B,2)</f>
        <v>行业B</v>
      </c>
      <c r="O1378" s="155" t="str">
        <f>VLOOKUP(G:G,vlookup函数实操!H$1:I$6,2)</f>
        <v>营收正常</v>
      </c>
      <c r="P1378" s="155" t="str">
        <f t="shared" si="43"/>
        <v>成都市</v>
      </c>
      <c r="Q1378" s="155"/>
    </row>
    <row r="1379" spans="1:17" ht="33.75" x14ac:dyDescent="0.4">
      <c r="A1379" s="2" t="s">
        <v>30015</v>
      </c>
      <c r="B1379" s="2" t="s">
        <v>9830</v>
      </c>
      <c r="C1379" s="2" t="s">
        <v>0</v>
      </c>
      <c r="D1379" s="2" t="s">
        <v>9831</v>
      </c>
      <c r="E1379" s="2" t="s">
        <v>9832</v>
      </c>
      <c r="F1379" s="2" t="s">
        <v>142</v>
      </c>
      <c r="G1379" s="63">
        <v>3860631812.1300001</v>
      </c>
      <c r="H1379" s="64">
        <v>908519165.55999994</v>
      </c>
      <c r="I1379" s="153" t="s">
        <v>9833</v>
      </c>
      <c r="J1379" s="2" t="s">
        <v>9834</v>
      </c>
      <c r="K1379" s="2" t="s">
        <v>9835</v>
      </c>
      <c r="L1379" s="2" t="s">
        <v>9836</v>
      </c>
      <c r="M1379" s="1">
        <f t="shared" si="42"/>
        <v>3</v>
      </c>
      <c r="N1379" s="155" t="str">
        <f>VLOOKUP(F:F,vlookup函数实操!A:B,2)</f>
        <v>行业A</v>
      </c>
      <c r="O1379" s="155" t="str">
        <f>VLOOKUP(G:G,vlookup函数实操!H$1:I$6,2)</f>
        <v>营收极高</v>
      </c>
      <c r="P1379" s="155" t="str">
        <f t="shared" si="43"/>
        <v>深圳市</v>
      </c>
      <c r="Q1379" s="155"/>
    </row>
    <row r="1380" spans="1:17" ht="22.5" x14ac:dyDescent="0.4">
      <c r="A1380" s="2" t="s">
        <v>30015</v>
      </c>
      <c r="B1380" s="2" t="s">
        <v>7623</v>
      </c>
      <c r="C1380" s="2" t="s">
        <v>0</v>
      </c>
      <c r="D1380" s="2" t="s">
        <v>7624</v>
      </c>
      <c r="E1380" s="2" t="s">
        <v>7625</v>
      </c>
      <c r="F1380" s="2" t="s">
        <v>171</v>
      </c>
      <c r="G1380" s="63">
        <v>1002178825.13</v>
      </c>
      <c r="H1380" s="64">
        <v>410600549.44</v>
      </c>
      <c r="I1380" s="153">
        <v>1249</v>
      </c>
      <c r="J1380" s="2" t="s">
        <v>7626</v>
      </c>
      <c r="K1380" s="2" t="s">
        <v>7627</v>
      </c>
      <c r="L1380" s="2" t="s">
        <v>7628</v>
      </c>
      <c r="M1380" s="1">
        <f t="shared" si="42"/>
        <v>3</v>
      </c>
      <c r="N1380" s="155" t="str">
        <f>VLOOKUP(F:F,vlookup函数实操!A:B,2)</f>
        <v>行业A</v>
      </c>
      <c r="O1380" s="155" t="str">
        <f>VLOOKUP(G:G,vlookup函数实操!H$1:I$6,2)</f>
        <v>营收极高</v>
      </c>
      <c r="P1380" s="155" t="str">
        <f t="shared" si="43"/>
        <v>汕头市</v>
      </c>
      <c r="Q1380" s="155"/>
    </row>
    <row r="1381" spans="1:17" ht="22.5" x14ac:dyDescent="0.4">
      <c r="A1381" s="2" t="s">
        <v>30015</v>
      </c>
      <c r="B1381" s="2" t="s">
        <v>11574</v>
      </c>
      <c r="C1381" s="2" t="s">
        <v>0</v>
      </c>
      <c r="D1381" s="2" t="s">
        <v>11575</v>
      </c>
      <c r="E1381" s="2" t="s">
        <v>11576</v>
      </c>
      <c r="F1381" s="2" t="s">
        <v>40</v>
      </c>
      <c r="G1381" s="63">
        <v>68618536.609999999</v>
      </c>
      <c r="H1381" s="64">
        <v>-5988916.1799999997</v>
      </c>
      <c r="I1381" s="153">
        <v>908</v>
      </c>
      <c r="J1381" s="2" t="s">
        <v>11577</v>
      </c>
      <c r="K1381" s="2" t="s">
        <v>11578</v>
      </c>
      <c r="L1381" s="2" t="s">
        <v>11579</v>
      </c>
      <c r="M1381" s="1">
        <f t="shared" si="42"/>
        <v>1</v>
      </c>
      <c r="N1381" s="155" t="str">
        <f>VLOOKUP(F:F,vlookup函数实操!A:B,2)</f>
        <v>行业C</v>
      </c>
      <c r="O1381" s="155" t="str">
        <f>VLOOKUP(G:G,vlookup函数实操!H$1:I$6,2)</f>
        <v>营收正常</v>
      </c>
      <c r="P1381" s="155" t="str">
        <f t="shared" si="43"/>
        <v>上海市</v>
      </c>
      <c r="Q1381" s="155"/>
    </row>
    <row r="1382" spans="1:17" x14ac:dyDescent="0.4">
      <c r="A1382" s="2" t="s">
        <v>30015</v>
      </c>
      <c r="B1382" s="2" t="s">
        <v>7968</v>
      </c>
      <c r="C1382" s="2" t="s">
        <v>0</v>
      </c>
      <c r="D1382" s="2" t="s">
        <v>7969</v>
      </c>
      <c r="E1382" s="2" t="s">
        <v>7970</v>
      </c>
      <c r="F1382" s="2" t="s">
        <v>812</v>
      </c>
      <c r="G1382" s="63">
        <v>3387889428.8299999</v>
      </c>
      <c r="H1382" s="64">
        <v>1518402197.8399999</v>
      </c>
      <c r="I1382" s="153">
        <v>2170</v>
      </c>
      <c r="J1382" s="2" t="s">
        <v>7971</v>
      </c>
      <c r="K1382" s="2" t="s">
        <v>7972</v>
      </c>
      <c r="L1382" s="2" t="s">
        <v>7973</v>
      </c>
      <c r="M1382" s="1">
        <f t="shared" si="42"/>
        <v>1</v>
      </c>
      <c r="N1382" s="155" t="str">
        <f>VLOOKUP(F:F,vlookup函数实操!A:B,2)</f>
        <v>行业E</v>
      </c>
      <c r="O1382" s="155" t="str">
        <f>VLOOKUP(G:G,vlookup函数实操!H$1:I$6,2)</f>
        <v>营收极高</v>
      </c>
      <c r="P1382" s="155" t="str">
        <f t="shared" si="43"/>
        <v>苏州市</v>
      </c>
      <c r="Q1382" s="155"/>
    </row>
    <row r="1383" spans="1:17" ht="22.5" x14ac:dyDescent="0.4">
      <c r="A1383" s="2" t="s">
        <v>30015</v>
      </c>
      <c r="B1383" s="2" t="s">
        <v>7629</v>
      </c>
      <c r="C1383" s="2" t="s">
        <v>0</v>
      </c>
      <c r="D1383" s="2" t="s">
        <v>7630</v>
      </c>
      <c r="E1383" s="2" t="s">
        <v>7631</v>
      </c>
      <c r="F1383" s="2" t="s">
        <v>560</v>
      </c>
      <c r="G1383" s="63">
        <v>3461278884.4299998</v>
      </c>
      <c r="H1383" s="64">
        <v>279030011.81</v>
      </c>
      <c r="I1383" s="153" t="s">
        <v>7632</v>
      </c>
      <c r="J1383" s="2" t="s">
        <v>7633</v>
      </c>
      <c r="K1383" s="2" t="s">
        <v>7634</v>
      </c>
      <c r="L1383" s="2" t="s">
        <v>1336</v>
      </c>
      <c r="M1383" s="1">
        <f t="shared" si="42"/>
        <v>0</v>
      </c>
      <c r="N1383" s="155" t="str">
        <f>VLOOKUP(F:F,vlookup函数实操!A:B,2)</f>
        <v>行业C</v>
      </c>
      <c r="O1383" s="155" t="str">
        <f>VLOOKUP(G:G,vlookup函数实操!H$1:I$6,2)</f>
        <v>营收极高</v>
      </c>
      <c r="P1383" s="155" t="str">
        <f t="shared" si="43"/>
        <v>深圳市</v>
      </c>
      <c r="Q1383" s="155"/>
    </row>
    <row r="1384" spans="1:17" ht="22.5" x14ac:dyDescent="0.4">
      <c r="A1384" s="2" t="s">
        <v>30015</v>
      </c>
      <c r="B1384" s="2" t="s">
        <v>6172</v>
      </c>
      <c r="C1384" s="2" t="s">
        <v>0</v>
      </c>
      <c r="D1384" s="2" t="s">
        <v>6173</v>
      </c>
      <c r="E1384" s="2" t="s">
        <v>6174</v>
      </c>
      <c r="F1384" s="2" t="s">
        <v>185</v>
      </c>
      <c r="G1384" s="63">
        <v>93603957.25</v>
      </c>
      <c r="H1384" s="64">
        <v>-7196880.4000000004</v>
      </c>
      <c r="I1384" s="153">
        <v>1671</v>
      </c>
      <c r="J1384" s="2" t="s">
        <v>6175</v>
      </c>
      <c r="K1384" s="2" t="s">
        <v>6176</v>
      </c>
      <c r="L1384" s="2" t="s">
        <v>6177</v>
      </c>
      <c r="M1384" s="1">
        <f t="shared" si="42"/>
        <v>1</v>
      </c>
      <c r="N1384" s="155" t="str">
        <f>VLOOKUP(F:F,vlookup函数实操!A:B,2)</f>
        <v>行业B</v>
      </c>
      <c r="O1384" s="155" t="str">
        <f>VLOOKUP(G:G,vlookup函数实操!H$1:I$6,2)</f>
        <v>营收正常</v>
      </c>
      <c r="P1384" s="155" t="str">
        <f t="shared" si="43"/>
        <v>西安市</v>
      </c>
      <c r="Q1384" s="155"/>
    </row>
    <row r="1385" spans="1:17" ht="22.5" x14ac:dyDescent="0.4">
      <c r="A1385" s="2" t="s">
        <v>30014</v>
      </c>
      <c r="B1385" s="2" t="s">
        <v>7635</v>
      </c>
      <c r="C1385" s="2" t="s">
        <v>0</v>
      </c>
      <c r="D1385" s="2" t="s">
        <v>7636</v>
      </c>
      <c r="E1385" s="2" t="s">
        <v>7637</v>
      </c>
      <c r="F1385" s="2" t="s">
        <v>171</v>
      </c>
      <c r="G1385" s="63">
        <v>15272508445.9</v>
      </c>
      <c r="H1385" s="64">
        <v>543235159.46000004</v>
      </c>
      <c r="I1385" s="153" t="s">
        <v>7638</v>
      </c>
      <c r="J1385" s="2" t="s">
        <v>7639</v>
      </c>
      <c r="K1385" s="2" t="s">
        <v>7640</v>
      </c>
      <c r="L1385" s="2" t="s">
        <v>7641</v>
      </c>
      <c r="M1385" s="1">
        <f t="shared" si="42"/>
        <v>1</v>
      </c>
      <c r="N1385" s="155" t="str">
        <f>VLOOKUP(F:F,vlookup函数实操!A:B,2)</f>
        <v>行业A</v>
      </c>
      <c r="O1385" s="155" t="str">
        <f>VLOOKUP(G:G,vlookup函数实操!H$1:I$6,2)</f>
        <v>营收极高</v>
      </c>
      <c r="P1385" s="155" t="str">
        <f t="shared" si="43"/>
        <v>常州市</v>
      </c>
      <c r="Q1385" s="155"/>
    </row>
    <row r="1386" spans="1:17" ht="22.5" x14ac:dyDescent="0.4">
      <c r="A1386" s="2" t="s">
        <v>30015</v>
      </c>
      <c r="B1386" s="2" t="s">
        <v>24098</v>
      </c>
      <c r="C1386" s="2" t="s">
        <v>0</v>
      </c>
      <c r="D1386" s="2" t="s">
        <v>24099</v>
      </c>
      <c r="E1386" s="2" t="s">
        <v>24100</v>
      </c>
      <c r="F1386" s="2" t="s">
        <v>88</v>
      </c>
      <c r="G1386" s="63">
        <v>3948414845.5999999</v>
      </c>
      <c r="H1386" s="64">
        <v>13964563.279999999</v>
      </c>
      <c r="I1386" s="153">
        <v>2152</v>
      </c>
      <c r="J1386" s="2" t="s">
        <v>24101</v>
      </c>
      <c r="K1386" s="2" t="s">
        <v>24102</v>
      </c>
      <c r="L1386" s="2" t="s">
        <v>24103</v>
      </c>
      <c r="M1386" s="1">
        <f t="shared" si="42"/>
        <v>1</v>
      </c>
      <c r="N1386" s="155" t="str">
        <f>VLOOKUP(F:F,vlookup函数实操!A:B,2)</f>
        <v>行业C</v>
      </c>
      <c r="O1386" s="155" t="str">
        <f>VLOOKUP(G:G,vlookup函数实操!H$1:I$6,2)</f>
        <v>营收极高</v>
      </c>
      <c r="P1386" s="155" t="str">
        <f t="shared" si="43"/>
        <v>广州市</v>
      </c>
      <c r="Q1386" s="155"/>
    </row>
    <row r="1387" spans="1:17" ht="22.5" x14ac:dyDescent="0.4">
      <c r="A1387" s="2" t="s">
        <v>30015</v>
      </c>
      <c r="B1387" s="2" t="s">
        <v>7642</v>
      </c>
      <c r="C1387" s="2" t="s">
        <v>0</v>
      </c>
      <c r="D1387" s="2" t="s">
        <v>7643</v>
      </c>
      <c r="E1387" s="2" t="s">
        <v>7644</v>
      </c>
      <c r="F1387" s="2" t="s">
        <v>440</v>
      </c>
      <c r="G1387" s="63">
        <v>850067118.72000003</v>
      </c>
      <c r="H1387" s="64">
        <v>132398368.45999999</v>
      </c>
      <c r="I1387" s="153">
        <v>1292</v>
      </c>
      <c r="J1387" s="2" t="s">
        <v>7645</v>
      </c>
      <c r="K1387" s="2" t="s">
        <v>7646</v>
      </c>
      <c r="L1387" s="2" t="s">
        <v>7647</v>
      </c>
      <c r="M1387" s="1">
        <f t="shared" si="42"/>
        <v>1</v>
      </c>
      <c r="N1387" s="155" t="str">
        <f>VLOOKUP(F:F,vlookup函数实操!A:B,2)</f>
        <v>行业D</v>
      </c>
      <c r="O1387" s="155" t="str">
        <f>VLOOKUP(G:G,vlookup函数实操!H$1:I$6,2)</f>
        <v>营收较高</v>
      </c>
      <c r="P1387" s="155" t="str">
        <f t="shared" si="43"/>
        <v>北京市</v>
      </c>
      <c r="Q1387" s="155"/>
    </row>
    <row r="1388" spans="1:17" ht="22.5" x14ac:dyDescent="0.4">
      <c r="A1388" s="2" t="s">
        <v>30015</v>
      </c>
      <c r="B1388" s="2" t="s">
        <v>7648</v>
      </c>
      <c r="C1388" s="2" t="s">
        <v>0</v>
      </c>
      <c r="D1388" s="2" t="s">
        <v>7649</v>
      </c>
      <c r="E1388" s="2" t="s">
        <v>7650</v>
      </c>
      <c r="F1388" s="2" t="s">
        <v>185</v>
      </c>
      <c r="G1388" s="63">
        <v>371697391.48000002</v>
      </c>
      <c r="H1388" s="64">
        <v>5710698.8899999997</v>
      </c>
      <c r="I1388" s="153">
        <v>1055</v>
      </c>
      <c r="J1388" s="2" t="s">
        <v>7651</v>
      </c>
      <c r="K1388" s="2" t="s">
        <v>7652</v>
      </c>
      <c r="L1388" s="2" t="s">
        <v>7653</v>
      </c>
      <c r="M1388" s="1">
        <f t="shared" si="42"/>
        <v>3</v>
      </c>
      <c r="N1388" s="155" t="str">
        <f>VLOOKUP(F:F,vlookup函数实操!A:B,2)</f>
        <v>行业B</v>
      </c>
      <c r="O1388" s="155" t="str">
        <f>VLOOKUP(G:G,vlookup函数实操!H$1:I$6,2)</f>
        <v>营收较高</v>
      </c>
      <c r="P1388" s="155" t="str">
        <f t="shared" si="43"/>
        <v>上海市</v>
      </c>
      <c r="Q1388" s="155"/>
    </row>
    <row r="1389" spans="1:17" x14ac:dyDescent="0.4">
      <c r="A1389" s="2" t="s">
        <v>30014</v>
      </c>
      <c r="B1389" s="2" t="s">
        <v>5361</v>
      </c>
      <c r="C1389" s="2" t="s">
        <v>0</v>
      </c>
      <c r="D1389" s="2" t="s">
        <v>5362</v>
      </c>
      <c r="E1389" s="2" t="s">
        <v>5363</v>
      </c>
      <c r="F1389" s="2" t="s">
        <v>419</v>
      </c>
      <c r="G1389" s="63">
        <v>1975387346.5999999</v>
      </c>
      <c r="H1389" s="64">
        <v>-219572386.49000001</v>
      </c>
      <c r="I1389" s="153">
        <v>3274</v>
      </c>
      <c r="J1389" s="2" t="s">
        <v>5364</v>
      </c>
      <c r="K1389" s="2" t="s">
        <v>5365</v>
      </c>
      <c r="L1389" s="2" t="s">
        <v>5366</v>
      </c>
      <c r="M1389" s="1">
        <f t="shared" si="42"/>
        <v>1</v>
      </c>
      <c r="N1389" s="155" t="str">
        <f>VLOOKUP(F:F,vlookup函数实操!A:B,2)</f>
        <v>行业A</v>
      </c>
      <c r="O1389" s="155" t="str">
        <f>VLOOKUP(G:G,vlookup函数实操!H$1:I$6,2)</f>
        <v>营收极高</v>
      </c>
      <c r="P1389" s="155" t="str">
        <f t="shared" si="43"/>
        <v>新疆维吾尔自治区石河子市</v>
      </c>
      <c r="Q1389" s="155"/>
    </row>
    <row r="1390" spans="1:17" x14ac:dyDescent="0.4">
      <c r="A1390" s="2" t="s">
        <v>30015</v>
      </c>
      <c r="B1390" s="2" t="s">
        <v>7974</v>
      </c>
      <c r="C1390" s="2" t="s">
        <v>0</v>
      </c>
      <c r="D1390" s="2" t="s">
        <v>7975</v>
      </c>
      <c r="E1390" s="2" t="s">
        <v>7976</v>
      </c>
      <c r="F1390" s="2" t="s">
        <v>163</v>
      </c>
      <c r="G1390" s="63">
        <v>282751462.82999998</v>
      </c>
      <c r="H1390" s="64">
        <v>82898306.659999996</v>
      </c>
      <c r="I1390" s="153">
        <v>2758</v>
      </c>
      <c r="J1390" s="2" t="s">
        <v>7977</v>
      </c>
      <c r="K1390" s="2" t="s">
        <v>7978</v>
      </c>
      <c r="L1390" s="2" t="s">
        <v>7979</v>
      </c>
      <c r="M1390" s="1">
        <f t="shared" si="42"/>
        <v>1</v>
      </c>
      <c r="N1390" s="155" t="str">
        <f>VLOOKUP(F:F,vlookup函数实操!A:B,2)</f>
        <v>行业D</v>
      </c>
      <c r="O1390" s="155" t="str">
        <f>VLOOKUP(G:G,vlookup函数实操!H$1:I$6,2)</f>
        <v>营收较高</v>
      </c>
      <c r="P1390" s="155" t="str">
        <f t="shared" si="43"/>
        <v>苏州市</v>
      </c>
      <c r="Q1390" s="155"/>
    </row>
    <row r="1391" spans="1:17" ht="22.5" x14ac:dyDescent="0.4">
      <c r="A1391" s="2" t="s">
        <v>30014</v>
      </c>
      <c r="B1391" s="2" t="s">
        <v>7654</v>
      </c>
      <c r="C1391" s="2" t="s">
        <v>0</v>
      </c>
      <c r="D1391" s="2" t="s">
        <v>7655</v>
      </c>
      <c r="E1391" s="2" t="s">
        <v>7656</v>
      </c>
      <c r="F1391" s="2" t="s">
        <v>661</v>
      </c>
      <c r="G1391" s="63">
        <v>365374925.67000002</v>
      </c>
      <c r="H1391" s="64">
        <v>-84301499.459999993</v>
      </c>
      <c r="I1391" s="153">
        <v>3468</v>
      </c>
      <c r="J1391" s="2" t="s">
        <v>7657</v>
      </c>
      <c r="K1391" s="2" t="s">
        <v>7658</v>
      </c>
      <c r="L1391" s="2" t="s">
        <v>7659</v>
      </c>
      <c r="M1391" s="1">
        <f t="shared" si="42"/>
        <v>1</v>
      </c>
      <c r="N1391" s="155" t="str">
        <f>VLOOKUP(F:F,vlookup函数实操!A:B,2)</f>
        <v>行业E</v>
      </c>
      <c r="O1391" s="155" t="str">
        <f>VLOOKUP(G:G,vlookup函数实操!H$1:I$6,2)</f>
        <v>营收较高</v>
      </c>
      <c r="P1391" s="155" t="str">
        <f t="shared" si="43"/>
        <v>武汉市</v>
      </c>
      <c r="Q1391" s="155"/>
    </row>
    <row r="1392" spans="1:17" ht="22.5" x14ac:dyDescent="0.4">
      <c r="A1392" s="2" t="s">
        <v>30014</v>
      </c>
      <c r="B1392" s="2" t="s">
        <v>7443</v>
      </c>
      <c r="C1392" s="2" t="s">
        <v>0</v>
      </c>
      <c r="D1392" s="2" t="s">
        <v>7444</v>
      </c>
      <c r="E1392" s="2" t="s">
        <v>7445</v>
      </c>
      <c r="F1392" s="2" t="s">
        <v>142</v>
      </c>
      <c r="G1392" s="63">
        <v>182306822.12</v>
      </c>
      <c r="H1392" s="64">
        <v>-209353581.31</v>
      </c>
      <c r="I1392" s="153">
        <v>548</v>
      </c>
      <c r="J1392" s="2" t="s">
        <v>7446</v>
      </c>
      <c r="K1392" s="2" t="s">
        <v>7447</v>
      </c>
      <c r="L1392" s="2" t="s">
        <v>7448</v>
      </c>
      <c r="M1392" s="1">
        <f t="shared" si="42"/>
        <v>1</v>
      </c>
      <c r="N1392" s="155" t="str">
        <f>VLOOKUP(F:F,vlookup函数实操!A:B,2)</f>
        <v>行业A</v>
      </c>
      <c r="O1392" s="155" t="str">
        <f>VLOOKUP(G:G,vlookup函数实操!H$1:I$6,2)</f>
        <v>营收较高</v>
      </c>
      <c r="P1392" s="155" t="str">
        <f t="shared" si="43"/>
        <v>天津市</v>
      </c>
      <c r="Q1392" s="155"/>
    </row>
    <row r="1393" spans="1:17" ht="22.5" x14ac:dyDescent="0.4">
      <c r="A1393" s="2" t="s">
        <v>30014</v>
      </c>
      <c r="B1393" s="2" t="s">
        <v>13250</v>
      </c>
      <c r="C1393" s="2" t="s">
        <v>0</v>
      </c>
      <c r="D1393" s="2" t="s">
        <v>13251</v>
      </c>
      <c r="E1393" s="2" t="s">
        <v>13252</v>
      </c>
      <c r="F1393" s="2" t="s">
        <v>54</v>
      </c>
      <c r="G1393" s="63">
        <v>88699230.459999993</v>
      </c>
      <c r="H1393" s="64">
        <v>2989340.63</v>
      </c>
      <c r="I1393" s="153">
        <v>726</v>
      </c>
      <c r="J1393" s="2" t="s">
        <v>13253</v>
      </c>
      <c r="K1393" s="2" t="s">
        <v>13254</v>
      </c>
      <c r="L1393" s="2" t="s">
        <v>13255</v>
      </c>
      <c r="M1393" s="1">
        <f t="shared" si="42"/>
        <v>1</v>
      </c>
      <c r="N1393" s="155" t="str">
        <f>VLOOKUP(F:F,vlookup函数实操!A:B,2)</f>
        <v>行业E</v>
      </c>
      <c r="O1393" s="155" t="str">
        <f>VLOOKUP(G:G,vlookup函数实操!H$1:I$6,2)</f>
        <v>营收正常</v>
      </c>
      <c r="P1393" s="155" t="str">
        <f t="shared" si="43"/>
        <v>济南市</v>
      </c>
      <c r="Q1393" s="155"/>
    </row>
    <row r="1394" spans="1:17" ht="33.75" x14ac:dyDescent="0.4">
      <c r="A1394" s="2" t="s">
        <v>30015</v>
      </c>
      <c r="B1394" s="2" t="s">
        <v>28110</v>
      </c>
      <c r="C1394" s="2" t="s">
        <v>0</v>
      </c>
      <c r="D1394" s="2" t="s">
        <v>28111</v>
      </c>
      <c r="E1394" s="2" t="s">
        <v>28112</v>
      </c>
      <c r="F1394" s="2" t="s">
        <v>681</v>
      </c>
      <c r="G1394" s="63">
        <v>826377761.26999998</v>
      </c>
      <c r="H1394" s="64">
        <v>-15548217.550000001</v>
      </c>
      <c r="I1394" s="153">
        <v>918</v>
      </c>
      <c r="J1394" s="2" t="s">
        <v>28113</v>
      </c>
      <c r="K1394" s="2" t="s">
        <v>28114</v>
      </c>
      <c r="L1394" s="2" t="s">
        <v>28115</v>
      </c>
      <c r="M1394" s="1">
        <f t="shared" si="42"/>
        <v>1</v>
      </c>
      <c r="N1394" s="155" t="str">
        <f>VLOOKUP(F:F,vlookup函数实操!A:B,2)</f>
        <v>行业A</v>
      </c>
      <c r="O1394" s="155" t="str">
        <f>VLOOKUP(G:G,vlookup函数实操!H$1:I$6,2)</f>
        <v>营收较高</v>
      </c>
      <c r="P1394" s="155" t="str">
        <f t="shared" si="43"/>
        <v>北京市</v>
      </c>
      <c r="Q1394" s="155"/>
    </row>
    <row r="1395" spans="1:17" ht="22.5" x14ac:dyDescent="0.4">
      <c r="A1395" s="2" t="s">
        <v>30014</v>
      </c>
      <c r="B1395" s="2" t="s">
        <v>7660</v>
      </c>
      <c r="C1395" s="2" t="s">
        <v>0</v>
      </c>
      <c r="D1395" s="2" t="s">
        <v>7661</v>
      </c>
      <c r="E1395" s="2" t="s">
        <v>7662</v>
      </c>
      <c r="F1395" s="2" t="s">
        <v>142</v>
      </c>
      <c r="G1395" s="63">
        <v>361087588.00999999</v>
      </c>
      <c r="H1395" s="64">
        <v>-26944838.32</v>
      </c>
      <c r="I1395" s="153">
        <v>2699</v>
      </c>
      <c r="J1395" s="2" t="s">
        <v>7663</v>
      </c>
      <c r="K1395" s="2" t="s">
        <v>7664</v>
      </c>
      <c r="L1395" s="2" t="s">
        <v>7665</v>
      </c>
      <c r="M1395" s="1">
        <f t="shared" si="42"/>
        <v>3</v>
      </c>
      <c r="N1395" s="155" t="str">
        <f>VLOOKUP(F:F,vlookup函数实操!A:B,2)</f>
        <v>行业A</v>
      </c>
      <c r="O1395" s="155" t="str">
        <f>VLOOKUP(G:G,vlookup函数实操!H$1:I$6,2)</f>
        <v>营收较高</v>
      </c>
      <c r="P1395" s="155" t="str">
        <f t="shared" si="43"/>
        <v>西安市</v>
      </c>
      <c r="Q1395" s="155"/>
    </row>
    <row r="1396" spans="1:17" ht="22.5" x14ac:dyDescent="0.4">
      <c r="A1396" s="2" t="s">
        <v>30015</v>
      </c>
      <c r="B1396" s="2" t="s">
        <v>22049</v>
      </c>
      <c r="C1396" s="2" t="s">
        <v>0</v>
      </c>
      <c r="D1396" s="2" t="s">
        <v>22050</v>
      </c>
      <c r="E1396" s="2" t="s">
        <v>22051</v>
      </c>
      <c r="F1396" s="2" t="s">
        <v>206</v>
      </c>
      <c r="G1396" s="63">
        <v>144847100.56</v>
      </c>
      <c r="H1396" s="64">
        <v>7385999.4900000002</v>
      </c>
      <c r="I1396" s="153">
        <v>515</v>
      </c>
      <c r="J1396" s="2" t="s">
        <v>22052</v>
      </c>
      <c r="K1396" s="2" t="s">
        <v>22053</v>
      </c>
      <c r="L1396" s="2" t="s">
        <v>22054</v>
      </c>
      <c r="M1396" s="1">
        <f t="shared" si="42"/>
        <v>1</v>
      </c>
      <c r="N1396" s="155" t="str">
        <f>VLOOKUP(F:F,vlookup函数实操!A:B,2)</f>
        <v>行业C</v>
      </c>
      <c r="O1396" s="155" t="str">
        <f>VLOOKUP(G:G,vlookup函数实操!H$1:I$6,2)</f>
        <v>营收较高</v>
      </c>
      <c r="P1396" s="155" t="str">
        <f t="shared" si="43"/>
        <v>杭州市</v>
      </c>
      <c r="Q1396" s="155"/>
    </row>
    <row r="1397" spans="1:17" ht="22.5" x14ac:dyDescent="0.4">
      <c r="A1397" s="2" t="s">
        <v>30014</v>
      </c>
      <c r="B1397" s="2" t="s">
        <v>7666</v>
      </c>
      <c r="C1397" s="2" t="s">
        <v>0</v>
      </c>
      <c r="D1397" s="2" t="s">
        <v>7667</v>
      </c>
      <c r="E1397" s="2" t="s">
        <v>7668</v>
      </c>
      <c r="F1397" s="2" t="s">
        <v>54</v>
      </c>
      <c r="G1397" s="63">
        <v>5988359783.8999996</v>
      </c>
      <c r="H1397" s="64">
        <v>419496978.85000002</v>
      </c>
      <c r="I1397" s="153" t="s">
        <v>7669</v>
      </c>
      <c r="J1397" s="2" t="s">
        <v>7670</v>
      </c>
      <c r="K1397" s="2" t="s">
        <v>7671</v>
      </c>
      <c r="L1397" s="2" t="s">
        <v>7672</v>
      </c>
      <c r="M1397" s="1">
        <f t="shared" si="42"/>
        <v>3</v>
      </c>
      <c r="N1397" s="155" t="str">
        <f>VLOOKUP(F:F,vlookup函数实操!A:B,2)</f>
        <v>行业E</v>
      </c>
      <c r="O1397" s="155" t="str">
        <f>VLOOKUP(G:G,vlookup函数实操!H$1:I$6,2)</f>
        <v>营收极高</v>
      </c>
      <c r="P1397" s="155" t="str">
        <f t="shared" si="43"/>
        <v>北京市</v>
      </c>
      <c r="Q1397" s="155"/>
    </row>
    <row r="1398" spans="1:17" ht="22.5" x14ac:dyDescent="0.4">
      <c r="A1398" s="2" t="s">
        <v>30015</v>
      </c>
      <c r="B1398" s="2" t="s">
        <v>23389</v>
      </c>
      <c r="C1398" s="2" t="s">
        <v>0</v>
      </c>
      <c r="D1398" s="2" t="s">
        <v>23390</v>
      </c>
      <c r="E1398" s="2" t="s">
        <v>23391</v>
      </c>
      <c r="F1398" s="2" t="s">
        <v>171</v>
      </c>
      <c r="G1398" s="63">
        <v>5149060455.7799997</v>
      </c>
      <c r="H1398" s="64">
        <v>1497921285.53</v>
      </c>
      <c r="I1398" s="153">
        <v>4020</v>
      </c>
      <c r="J1398" s="2" t="s">
        <v>23392</v>
      </c>
      <c r="K1398" s="2" t="s">
        <v>23393</v>
      </c>
      <c r="L1398" s="2" t="s">
        <v>23394</v>
      </c>
      <c r="M1398" s="1">
        <f t="shared" si="42"/>
        <v>1</v>
      </c>
      <c r="N1398" s="155" t="str">
        <f>VLOOKUP(F:F,vlookup函数实操!A:B,2)</f>
        <v>行业A</v>
      </c>
      <c r="O1398" s="155" t="str">
        <f>VLOOKUP(G:G,vlookup函数实操!H$1:I$6,2)</f>
        <v>营收极高</v>
      </c>
      <c r="P1398" s="155" t="str">
        <f t="shared" si="43"/>
        <v>广州市</v>
      </c>
      <c r="Q1398" s="155"/>
    </row>
    <row r="1399" spans="1:17" x14ac:dyDescent="0.4">
      <c r="A1399" s="2" t="s">
        <v>30014</v>
      </c>
      <c r="B1399" s="2" t="s">
        <v>7673</v>
      </c>
      <c r="C1399" s="2" t="s">
        <v>0</v>
      </c>
      <c r="D1399" s="2" t="s">
        <v>7674</v>
      </c>
      <c r="E1399" s="2" t="s">
        <v>7675</v>
      </c>
      <c r="F1399" s="2" t="s">
        <v>580</v>
      </c>
      <c r="G1399" s="63">
        <v>332595072</v>
      </c>
      <c r="H1399" s="64">
        <v>-26761992</v>
      </c>
      <c r="I1399" s="153">
        <v>4856</v>
      </c>
      <c r="J1399" s="2" t="s">
        <v>7676</v>
      </c>
      <c r="K1399" s="2" t="s">
        <v>7677</v>
      </c>
      <c r="L1399" s="2" t="s">
        <v>7678</v>
      </c>
      <c r="M1399" s="1">
        <f t="shared" si="42"/>
        <v>1</v>
      </c>
      <c r="N1399" s="155" t="str">
        <f>VLOOKUP(F:F,vlookup函数实操!A:B,2)</f>
        <v>行业A</v>
      </c>
      <c r="O1399" s="155" t="str">
        <f>VLOOKUP(G:G,vlookup函数实操!H$1:I$6,2)</f>
        <v>营收较高</v>
      </c>
      <c r="P1399" s="155" t="str">
        <f t="shared" si="43"/>
        <v>广州市</v>
      </c>
      <c r="Q1399" s="155"/>
    </row>
    <row r="1400" spans="1:17" x14ac:dyDescent="0.4">
      <c r="A1400" s="2" t="s">
        <v>30015</v>
      </c>
      <c r="B1400" s="2" t="s">
        <v>26970</v>
      </c>
      <c r="C1400" s="2" t="s">
        <v>0</v>
      </c>
      <c r="D1400" s="2" t="s">
        <v>26971</v>
      </c>
      <c r="E1400" s="2" t="s">
        <v>26972</v>
      </c>
      <c r="F1400" s="2" t="s">
        <v>88</v>
      </c>
      <c r="G1400" s="63">
        <v>131600720.79000001</v>
      </c>
      <c r="H1400" s="64">
        <v>-17463773.449999999</v>
      </c>
      <c r="I1400" s="153">
        <v>746</v>
      </c>
      <c r="J1400" s="2" t="s">
        <v>26973</v>
      </c>
      <c r="K1400" s="2" t="s">
        <v>26974</v>
      </c>
      <c r="L1400" s="2" t="s">
        <v>26975</v>
      </c>
      <c r="M1400" s="1">
        <f t="shared" si="42"/>
        <v>1</v>
      </c>
      <c r="N1400" s="155" t="str">
        <f>VLOOKUP(F:F,vlookup函数实操!A:B,2)</f>
        <v>行业C</v>
      </c>
      <c r="O1400" s="155" t="str">
        <f>VLOOKUP(G:G,vlookup函数实操!H$1:I$6,2)</f>
        <v>营收较高</v>
      </c>
      <c r="P1400" s="155" t="str">
        <f t="shared" si="43"/>
        <v>常州市</v>
      </c>
      <c r="Q1400" s="155"/>
    </row>
    <row r="1401" spans="1:17" x14ac:dyDescent="0.4">
      <c r="A1401" s="2" t="s">
        <v>30014</v>
      </c>
      <c r="B1401" s="2" t="s">
        <v>2868</v>
      </c>
      <c r="C1401" s="2" t="s">
        <v>0</v>
      </c>
      <c r="D1401" s="2" t="s">
        <v>2869</v>
      </c>
      <c r="E1401" s="2" t="s">
        <v>2870</v>
      </c>
      <c r="F1401" s="2" t="s">
        <v>74</v>
      </c>
      <c r="G1401" s="63">
        <v>431913775.43000001</v>
      </c>
      <c r="H1401" s="64">
        <v>13297691.289999999</v>
      </c>
      <c r="I1401" s="153">
        <v>2234</v>
      </c>
      <c r="J1401" s="2" t="s">
        <v>2871</v>
      </c>
      <c r="K1401" s="2" t="s">
        <v>2872</v>
      </c>
      <c r="L1401" s="2" t="s">
        <v>2873</v>
      </c>
      <c r="M1401" s="1">
        <f t="shared" si="42"/>
        <v>2</v>
      </c>
      <c r="N1401" s="155" t="str">
        <f>VLOOKUP(F:F,vlookup函数实操!A:B,2)</f>
        <v>行业D</v>
      </c>
      <c r="O1401" s="155" t="str">
        <f>VLOOKUP(G:G,vlookup函数实操!H$1:I$6,2)</f>
        <v>营收较高</v>
      </c>
      <c r="P1401" s="155" t="str">
        <f t="shared" si="43"/>
        <v>台州市</v>
      </c>
      <c r="Q1401" s="155"/>
    </row>
    <row r="1402" spans="1:17" ht="22.5" x14ac:dyDescent="0.4">
      <c r="A1402" s="2" t="s">
        <v>30014</v>
      </c>
      <c r="B1402" s="2" t="s">
        <v>11623</v>
      </c>
      <c r="C1402" s="2" t="s">
        <v>0</v>
      </c>
      <c r="D1402" s="2" t="s">
        <v>11624</v>
      </c>
      <c r="E1402" s="2" t="s">
        <v>11625</v>
      </c>
      <c r="F1402" s="2" t="s">
        <v>3629</v>
      </c>
      <c r="G1402" s="63">
        <v>3894877.24</v>
      </c>
      <c r="H1402" s="64">
        <v>-24234596.710000001</v>
      </c>
      <c r="I1402" s="153">
        <v>124</v>
      </c>
      <c r="J1402" s="2" t="s">
        <v>11626</v>
      </c>
      <c r="K1402" s="2" t="s">
        <v>11627</v>
      </c>
      <c r="L1402" s="2" t="s">
        <v>11628</v>
      </c>
      <c r="M1402" s="1">
        <f t="shared" si="42"/>
        <v>3</v>
      </c>
      <c r="N1402" s="155" t="str">
        <f>VLOOKUP(F:F,vlookup函数实操!A:B,2)</f>
        <v>行业E</v>
      </c>
      <c r="O1402" s="155" t="str">
        <f>VLOOKUP(G:G,vlookup函数实操!H$1:I$6,2)</f>
        <v>营收较低</v>
      </c>
      <c r="P1402" s="155" t="str">
        <f t="shared" si="43"/>
        <v>上海市</v>
      </c>
      <c r="Q1402" s="155"/>
    </row>
    <row r="1403" spans="1:17" ht="22.5" x14ac:dyDescent="0.4">
      <c r="A1403" s="2" t="s">
        <v>30014</v>
      </c>
      <c r="B1403" s="2" t="s">
        <v>7679</v>
      </c>
      <c r="C1403" s="2" t="s">
        <v>0</v>
      </c>
      <c r="D1403" s="2" t="s">
        <v>7680</v>
      </c>
      <c r="E1403" s="2" t="s">
        <v>7681</v>
      </c>
      <c r="F1403" s="2" t="s">
        <v>156</v>
      </c>
      <c r="G1403" s="63">
        <v>50634721.729999997</v>
      </c>
      <c r="H1403" s="64">
        <v>7268188.0099999998</v>
      </c>
      <c r="I1403" s="153">
        <v>206</v>
      </c>
      <c r="J1403" s="2" t="s">
        <v>7682</v>
      </c>
      <c r="K1403" s="2" t="s">
        <v>7683</v>
      </c>
      <c r="L1403" s="2" t="s">
        <v>7684</v>
      </c>
      <c r="M1403" s="1">
        <f t="shared" si="42"/>
        <v>1</v>
      </c>
      <c r="N1403" s="155" t="str">
        <f>VLOOKUP(F:F,vlookup函数实操!A:B,2)</f>
        <v>行业E</v>
      </c>
      <c r="O1403" s="155" t="str">
        <f>VLOOKUP(G:G,vlookup函数实操!H$1:I$6,2)</f>
        <v>营收正常</v>
      </c>
      <c r="P1403" s="155" t="str">
        <f t="shared" si="43"/>
        <v>苏州市</v>
      </c>
      <c r="Q1403" s="155"/>
    </row>
    <row r="1404" spans="1:17" ht="22.5" x14ac:dyDescent="0.4">
      <c r="A1404" s="2" t="s">
        <v>30015</v>
      </c>
      <c r="B1404" s="2" t="s">
        <v>7419</v>
      </c>
      <c r="C1404" s="2" t="s">
        <v>0</v>
      </c>
      <c r="D1404" s="2" t="s">
        <v>7420</v>
      </c>
      <c r="E1404" s="2" t="s">
        <v>7421</v>
      </c>
      <c r="F1404" s="2" t="s">
        <v>142</v>
      </c>
      <c r="G1404" s="63">
        <v>495568207.55000001</v>
      </c>
      <c r="H1404" s="64">
        <v>32200068.510000002</v>
      </c>
      <c r="I1404" s="153">
        <v>113</v>
      </c>
      <c r="J1404" s="2" t="s">
        <v>7422</v>
      </c>
      <c r="K1404" s="2" t="s">
        <v>7423</v>
      </c>
      <c r="L1404" s="2" t="s">
        <v>7424</v>
      </c>
      <c r="M1404" s="1">
        <f t="shared" si="42"/>
        <v>3</v>
      </c>
      <c r="N1404" s="155" t="str">
        <f>VLOOKUP(F:F,vlookup函数实操!A:B,2)</f>
        <v>行业A</v>
      </c>
      <c r="O1404" s="155" t="str">
        <f>VLOOKUP(G:G,vlookup函数实操!H$1:I$6,2)</f>
        <v>营收较高</v>
      </c>
      <c r="P1404" s="155" t="str">
        <f t="shared" si="43"/>
        <v>天津市</v>
      </c>
      <c r="Q1404" s="155"/>
    </row>
    <row r="1405" spans="1:17" ht="22.5" x14ac:dyDescent="0.4">
      <c r="A1405" s="2" t="s">
        <v>30015</v>
      </c>
      <c r="B1405" s="2" t="s">
        <v>7685</v>
      </c>
      <c r="C1405" s="2" t="s">
        <v>0</v>
      </c>
      <c r="D1405" s="2" t="s">
        <v>7686</v>
      </c>
      <c r="E1405" s="2" t="s">
        <v>7687</v>
      </c>
      <c r="F1405" s="2" t="s">
        <v>917</v>
      </c>
      <c r="G1405" s="63">
        <v>1639594622.6800001</v>
      </c>
      <c r="H1405" s="64">
        <v>-673650083.21000004</v>
      </c>
      <c r="I1405" s="153" t="s">
        <v>7688</v>
      </c>
      <c r="J1405" s="2" t="s">
        <v>7689</v>
      </c>
      <c r="K1405" s="2" t="s">
        <v>7690</v>
      </c>
      <c r="L1405" s="2" t="s">
        <v>7691</v>
      </c>
      <c r="M1405" s="1">
        <f t="shared" si="42"/>
        <v>3</v>
      </c>
      <c r="N1405" s="155" t="str">
        <f>VLOOKUP(F:F,vlookup函数实操!A:B,2)</f>
        <v>行业E</v>
      </c>
      <c r="O1405" s="155" t="str">
        <f>VLOOKUP(G:G,vlookup函数实操!H$1:I$6,2)</f>
        <v>营收极高</v>
      </c>
      <c r="P1405" s="155" t="str">
        <f t="shared" si="43"/>
        <v>南京市</v>
      </c>
      <c r="Q1405" s="155"/>
    </row>
    <row r="1406" spans="1:17" x14ac:dyDescent="0.4">
      <c r="A1406" s="2" t="s">
        <v>30015</v>
      </c>
      <c r="B1406" s="2" t="s">
        <v>26680</v>
      </c>
      <c r="C1406" s="2" t="s">
        <v>0</v>
      </c>
      <c r="D1406" s="2" t="s">
        <v>26681</v>
      </c>
      <c r="E1406" s="2" t="s">
        <v>26682</v>
      </c>
      <c r="F1406" s="2" t="s">
        <v>185</v>
      </c>
      <c r="G1406" s="63">
        <v>70724806.700000003</v>
      </c>
      <c r="H1406" s="64">
        <v>-12109736.26</v>
      </c>
      <c r="I1406" s="153">
        <v>578</v>
      </c>
      <c r="J1406" s="2" t="s">
        <v>26683</v>
      </c>
      <c r="K1406" s="2" t="s">
        <v>26684</v>
      </c>
      <c r="L1406" s="2" t="s">
        <v>26685</v>
      </c>
      <c r="M1406" s="1">
        <f t="shared" si="42"/>
        <v>1</v>
      </c>
      <c r="N1406" s="155" t="str">
        <f>VLOOKUP(F:F,vlookup函数实操!A:B,2)</f>
        <v>行业B</v>
      </c>
      <c r="O1406" s="155" t="str">
        <f>VLOOKUP(G:G,vlookup函数实操!H$1:I$6,2)</f>
        <v>营收正常</v>
      </c>
      <c r="P1406" s="155" t="str">
        <f t="shared" si="43"/>
        <v>成都市</v>
      </c>
      <c r="Q1406" s="155"/>
    </row>
    <row r="1407" spans="1:17" x14ac:dyDescent="0.4">
      <c r="A1407" s="2" t="s">
        <v>30014</v>
      </c>
      <c r="B1407" s="2" t="s">
        <v>24104</v>
      </c>
      <c r="C1407" s="2" t="s">
        <v>0</v>
      </c>
      <c r="D1407" s="2" t="s">
        <v>24105</v>
      </c>
      <c r="E1407" s="2" t="s">
        <v>24106</v>
      </c>
      <c r="F1407" s="2" t="s">
        <v>88</v>
      </c>
      <c r="G1407" s="63">
        <v>496016827.48000002</v>
      </c>
      <c r="H1407" s="64">
        <v>1417563.89</v>
      </c>
      <c r="I1407" s="153">
        <v>2435</v>
      </c>
      <c r="J1407" s="2" t="s">
        <v>24107</v>
      </c>
      <c r="K1407" s="2" t="s">
        <v>24108</v>
      </c>
      <c r="L1407" s="2" t="s">
        <v>24109</v>
      </c>
      <c r="M1407" s="1">
        <f t="shared" si="42"/>
        <v>1</v>
      </c>
      <c r="N1407" s="155" t="str">
        <f>VLOOKUP(F:F,vlookup函数实操!A:B,2)</f>
        <v>行业C</v>
      </c>
      <c r="O1407" s="155" t="str">
        <f>VLOOKUP(G:G,vlookup函数实操!H$1:I$6,2)</f>
        <v>营收较高</v>
      </c>
      <c r="P1407" s="155" t="str">
        <f t="shared" si="43"/>
        <v>佛山市</v>
      </c>
      <c r="Q1407" s="155"/>
    </row>
    <row r="1408" spans="1:17" ht="22.5" x14ac:dyDescent="0.4">
      <c r="A1408" s="2" t="s">
        <v>30015</v>
      </c>
      <c r="B1408" s="2" t="s">
        <v>25023</v>
      </c>
      <c r="C1408" s="2" t="s">
        <v>0</v>
      </c>
      <c r="D1408" s="2" t="s">
        <v>25024</v>
      </c>
      <c r="E1408" s="2" t="s">
        <v>25025</v>
      </c>
      <c r="F1408" s="2" t="s">
        <v>812</v>
      </c>
      <c r="G1408" s="63">
        <v>1583457434.8800001</v>
      </c>
      <c r="H1408" s="64">
        <v>456840170.95999998</v>
      </c>
      <c r="I1408" s="153">
        <v>1284</v>
      </c>
      <c r="J1408" s="2" t="s">
        <v>25026</v>
      </c>
      <c r="K1408" s="2" t="s">
        <v>25027</v>
      </c>
      <c r="L1408" s="2" t="s">
        <v>25028</v>
      </c>
      <c r="M1408" s="1">
        <f t="shared" si="42"/>
        <v>1</v>
      </c>
      <c r="N1408" s="155" t="str">
        <f>VLOOKUP(F:F,vlookup函数实操!A:B,2)</f>
        <v>行业E</v>
      </c>
      <c r="O1408" s="155" t="str">
        <f>VLOOKUP(G:G,vlookup函数实操!H$1:I$6,2)</f>
        <v>营收极高</v>
      </c>
      <c r="P1408" s="155" t="str">
        <f t="shared" si="43"/>
        <v>赣州市</v>
      </c>
      <c r="Q1408" s="155"/>
    </row>
    <row r="1409" spans="1:17" ht="22.5" x14ac:dyDescent="0.4">
      <c r="A1409" s="2" t="s">
        <v>30015</v>
      </c>
      <c r="B1409" s="2" t="s">
        <v>15599</v>
      </c>
      <c r="C1409" s="2" t="s">
        <v>0</v>
      </c>
      <c r="D1409" s="2" t="s">
        <v>15600</v>
      </c>
      <c r="E1409" s="2" t="s">
        <v>15601</v>
      </c>
      <c r="F1409" s="2" t="s">
        <v>253</v>
      </c>
      <c r="G1409" s="63">
        <v>100870885.92</v>
      </c>
      <c r="H1409" s="64">
        <v>12424429.41</v>
      </c>
      <c r="I1409" s="153">
        <v>770</v>
      </c>
      <c r="J1409" s="2" t="s">
        <v>15602</v>
      </c>
      <c r="K1409" s="2" t="s">
        <v>15603</v>
      </c>
      <c r="L1409" s="2" t="s">
        <v>15604</v>
      </c>
      <c r="M1409" s="1">
        <f t="shared" si="42"/>
        <v>1</v>
      </c>
      <c r="N1409" s="155" t="str">
        <f>VLOOKUP(F:F,vlookup函数实操!A:B,2)</f>
        <v>行业D</v>
      </c>
      <c r="O1409" s="155" t="str">
        <f>VLOOKUP(G:G,vlookup函数实操!H$1:I$6,2)</f>
        <v>营收较高</v>
      </c>
      <c r="P1409" s="155" t="str">
        <f t="shared" si="43"/>
        <v>南京市</v>
      </c>
      <c r="Q1409" s="155"/>
    </row>
    <row r="1410" spans="1:17" ht="22.5" x14ac:dyDescent="0.4">
      <c r="A1410" s="2" t="s">
        <v>30014</v>
      </c>
      <c r="B1410" s="2" t="s">
        <v>26976</v>
      </c>
      <c r="C1410" s="2" t="s">
        <v>0</v>
      </c>
      <c r="D1410" s="2" t="s">
        <v>26977</v>
      </c>
      <c r="E1410" s="2" t="s">
        <v>26978</v>
      </c>
      <c r="F1410" s="2" t="s">
        <v>74</v>
      </c>
      <c r="G1410" s="63">
        <v>562589841.50999999</v>
      </c>
      <c r="H1410" s="64">
        <v>27762530.120000001</v>
      </c>
      <c r="I1410" s="153">
        <v>3629</v>
      </c>
      <c r="J1410" s="2" t="s">
        <v>26979</v>
      </c>
      <c r="K1410" s="2" t="s">
        <v>26980</v>
      </c>
      <c r="L1410" s="2" t="s">
        <v>26981</v>
      </c>
      <c r="M1410" s="1">
        <f t="shared" si="42"/>
        <v>1</v>
      </c>
      <c r="N1410" s="155" t="str">
        <f>VLOOKUP(F:F,vlookup函数实操!A:B,2)</f>
        <v>行业D</v>
      </c>
      <c r="O1410" s="155" t="str">
        <f>VLOOKUP(G:G,vlookup函数实操!H$1:I$6,2)</f>
        <v>营收较高</v>
      </c>
      <c r="P1410" s="155" t="str">
        <f t="shared" si="43"/>
        <v>常州市</v>
      </c>
      <c r="Q1410" s="155"/>
    </row>
    <row r="1411" spans="1:17" ht="22.5" x14ac:dyDescent="0.4">
      <c r="A1411" s="2" t="s">
        <v>30014</v>
      </c>
      <c r="B1411" s="2" t="s">
        <v>7692</v>
      </c>
      <c r="C1411" s="2" t="s">
        <v>0</v>
      </c>
      <c r="D1411" s="2" t="s">
        <v>7693</v>
      </c>
      <c r="E1411" s="2" t="s">
        <v>7694</v>
      </c>
      <c r="F1411" s="2" t="s">
        <v>2616</v>
      </c>
      <c r="G1411" s="63">
        <v>77875572.180000007</v>
      </c>
      <c r="H1411" s="64">
        <v>10357119.91</v>
      </c>
      <c r="I1411" s="153">
        <v>963</v>
      </c>
      <c r="J1411" s="2" t="s">
        <v>7695</v>
      </c>
      <c r="K1411" s="2" t="s">
        <v>7696</v>
      </c>
      <c r="L1411" s="2" t="s">
        <v>7697</v>
      </c>
      <c r="M1411" s="1">
        <f t="shared" ref="M1411:M1474" si="44">LEN(L1411)-LEN(SUBSTITUTE(L1411,"@",""))</f>
        <v>1</v>
      </c>
      <c r="N1411" s="155" t="str">
        <f>VLOOKUP(F:F,vlookup函数实操!A:B,2)</f>
        <v>行业B</v>
      </c>
      <c r="O1411" s="155" t="str">
        <f>VLOOKUP(G:G,vlookup函数实操!H$1:I$6,2)</f>
        <v>营收正常</v>
      </c>
      <c r="P1411" s="155" t="str">
        <f t="shared" ref="P1411:P1474" si="45">IF(ISNUMBER(FIND("省",E1411)),MID(E1411,FIND("省",E1411)+1,FIND("市",E1411)-FIND("省",E1411)),LEFT(E1411,FIND("市",E1411)))</f>
        <v>福州市</v>
      </c>
      <c r="Q1411" s="155"/>
    </row>
    <row r="1412" spans="1:17" x14ac:dyDescent="0.4">
      <c r="A1412" s="2" t="s">
        <v>30014</v>
      </c>
      <c r="B1412" s="2" t="s">
        <v>7698</v>
      </c>
      <c r="C1412" s="2" t="s">
        <v>0</v>
      </c>
      <c r="D1412" s="2" t="s">
        <v>7699</v>
      </c>
      <c r="E1412" s="2" t="s">
        <v>7700</v>
      </c>
      <c r="F1412" s="2" t="s">
        <v>17</v>
      </c>
      <c r="G1412" s="63">
        <v>1398744623.8800001</v>
      </c>
      <c r="H1412" s="64">
        <v>-172841896.94</v>
      </c>
      <c r="I1412" s="153">
        <v>3408</v>
      </c>
      <c r="J1412" s="2" t="s">
        <v>7701</v>
      </c>
      <c r="K1412" s="2" t="s">
        <v>7702</v>
      </c>
      <c r="L1412" s="2" t="s">
        <v>7703</v>
      </c>
      <c r="M1412" s="1">
        <f t="shared" si="44"/>
        <v>1</v>
      </c>
      <c r="N1412" s="155" t="str">
        <f>VLOOKUP(F:F,vlookup函数实操!A:B,2)</f>
        <v>行业C</v>
      </c>
      <c r="O1412" s="155" t="str">
        <f>VLOOKUP(G:G,vlookup函数实操!H$1:I$6,2)</f>
        <v>营收极高</v>
      </c>
      <c r="P1412" s="155" t="str">
        <f t="shared" si="45"/>
        <v>台州市</v>
      </c>
      <c r="Q1412" s="155"/>
    </row>
    <row r="1413" spans="1:17" x14ac:dyDescent="0.4">
      <c r="A1413" s="2" t="s">
        <v>30015</v>
      </c>
      <c r="B1413" s="2" t="s">
        <v>7704</v>
      </c>
      <c r="C1413" s="2" t="s">
        <v>0</v>
      </c>
      <c r="D1413" s="2" t="s">
        <v>7705</v>
      </c>
      <c r="E1413" s="2" t="s">
        <v>7706</v>
      </c>
      <c r="F1413" s="2" t="s">
        <v>238</v>
      </c>
      <c r="G1413" s="63">
        <v>194348090.18000001</v>
      </c>
      <c r="H1413" s="64">
        <v>45666688.380000003</v>
      </c>
      <c r="I1413" s="153">
        <v>1200</v>
      </c>
      <c r="J1413" s="2" t="s">
        <v>7707</v>
      </c>
      <c r="K1413" s="2" t="s">
        <v>7708</v>
      </c>
      <c r="L1413" s="2" t="s">
        <v>7709</v>
      </c>
      <c r="M1413" s="1">
        <f t="shared" si="44"/>
        <v>1</v>
      </c>
      <c r="N1413" s="155" t="str">
        <f>VLOOKUP(F:F,vlookup函数实操!A:B,2)</f>
        <v>行业E</v>
      </c>
      <c r="O1413" s="155" t="str">
        <f>VLOOKUP(G:G,vlookup函数实操!H$1:I$6,2)</f>
        <v>营收较高</v>
      </c>
      <c r="P1413" s="155" t="str">
        <f t="shared" si="45"/>
        <v>江门市</v>
      </c>
      <c r="Q1413" s="155"/>
    </row>
    <row r="1414" spans="1:17" x14ac:dyDescent="0.4">
      <c r="A1414" s="2" t="s">
        <v>30015</v>
      </c>
      <c r="B1414" s="2" t="s">
        <v>14313</v>
      </c>
      <c r="C1414" s="2" t="s">
        <v>0</v>
      </c>
      <c r="D1414" s="2" t="s">
        <v>14314</v>
      </c>
      <c r="E1414" s="2" t="s">
        <v>14315</v>
      </c>
      <c r="F1414" s="2" t="s">
        <v>171</v>
      </c>
      <c r="G1414" s="63">
        <v>1851466475.0899999</v>
      </c>
      <c r="H1414" s="64">
        <v>17076106.52</v>
      </c>
      <c r="I1414" s="153">
        <v>7643</v>
      </c>
      <c r="J1414" s="2" t="s">
        <v>14316</v>
      </c>
      <c r="K1414" s="2" t="s">
        <v>14317</v>
      </c>
      <c r="L1414" s="2" t="s">
        <v>14318</v>
      </c>
      <c r="M1414" s="1">
        <f t="shared" si="44"/>
        <v>1</v>
      </c>
      <c r="N1414" s="155" t="str">
        <f>VLOOKUP(F:F,vlookup函数实操!A:B,2)</f>
        <v>行业A</v>
      </c>
      <c r="O1414" s="155" t="str">
        <f>VLOOKUP(G:G,vlookup函数实操!H$1:I$6,2)</f>
        <v>营收极高</v>
      </c>
      <c r="P1414" s="155" t="str">
        <f t="shared" si="45"/>
        <v>青岛市</v>
      </c>
      <c r="Q1414" s="155"/>
    </row>
    <row r="1415" spans="1:17" ht="22.5" x14ac:dyDescent="0.4">
      <c r="A1415" s="2" t="s">
        <v>30015</v>
      </c>
      <c r="B1415" s="2" t="s">
        <v>9843</v>
      </c>
      <c r="C1415" s="2" t="s">
        <v>0</v>
      </c>
      <c r="D1415" s="2" t="s">
        <v>9844</v>
      </c>
      <c r="E1415" s="2" t="s">
        <v>9845</v>
      </c>
      <c r="F1415" s="2" t="s">
        <v>996</v>
      </c>
      <c r="G1415" s="63">
        <v>140069923.13999999</v>
      </c>
      <c r="H1415" s="64">
        <v>33807359.530000001</v>
      </c>
      <c r="I1415" s="153">
        <v>298</v>
      </c>
      <c r="J1415" s="2" t="s">
        <v>9846</v>
      </c>
      <c r="K1415" s="2" t="s">
        <v>9847</v>
      </c>
      <c r="L1415" s="2" t="s">
        <v>9848</v>
      </c>
      <c r="M1415" s="1">
        <f t="shared" si="44"/>
        <v>2</v>
      </c>
      <c r="N1415" s="155" t="str">
        <f>VLOOKUP(F:F,vlookup函数实操!A:B,2)</f>
        <v>行业D</v>
      </c>
      <c r="O1415" s="155" t="str">
        <f>VLOOKUP(G:G,vlookup函数实操!H$1:I$6,2)</f>
        <v>营收较高</v>
      </c>
      <c r="P1415" s="155" t="str">
        <f t="shared" si="45"/>
        <v>深圳市</v>
      </c>
      <c r="Q1415" s="155"/>
    </row>
    <row r="1416" spans="1:17" ht="22.5" x14ac:dyDescent="0.4">
      <c r="A1416" s="2" t="s">
        <v>30015</v>
      </c>
      <c r="B1416" s="2" t="s">
        <v>9849</v>
      </c>
      <c r="C1416" s="2" t="s">
        <v>0</v>
      </c>
      <c r="D1416" s="2" t="s">
        <v>9850</v>
      </c>
      <c r="E1416" s="2" t="s">
        <v>9851</v>
      </c>
      <c r="F1416" s="2" t="s">
        <v>163</v>
      </c>
      <c r="G1416" s="63">
        <v>796030931.58000004</v>
      </c>
      <c r="H1416" s="64">
        <v>7084185.2199999997</v>
      </c>
      <c r="I1416" s="153">
        <v>2773</v>
      </c>
      <c r="J1416" s="2" t="s">
        <v>9852</v>
      </c>
      <c r="K1416" s="2" t="s">
        <v>9853</v>
      </c>
      <c r="L1416" s="2" t="s">
        <v>9854</v>
      </c>
      <c r="M1416" s="1">
        <f t="shared" si="44"/>
        <v>1</v>
      </c>
      <c r="N1416" s="155" t="str">
        <f>VLOOKUP(F:F,vlookup函数实操!A:B,2)</f>
        <v>行业D</v>
      </c>
      <c r="O1416" s="155" t="str">
        <f>VLOOKUP(G:G,vlookup函数实操!H$1:I$6,2)</f>
        <v>营收较高</v>
      </c>
      <c r="P1416" s="155" t="str">
        <f t="shared" si="45"/>
        <v>深圳市</v>
      </c>
      <c r="Q1416" s="155"/>
    </row>
    <row r="1417" spans="1:17" ht="22.5" x14ac:dyDescent="0.4">
      <c r="A1417" s="2" t="s">
        <v>30015</v>
      </c>
      <c r="B1417" s="2" t="s">
        <v>9855</v>
      </c>
      <c r="C1417" s="2" t="s">
        <v>0</v>
      </c>
      <c r="D1417" s="2" t="s">
        <v>9856</v>
      </c>
      <c r="E1417" s="2" t="s">
        <v>9857</v>
      </c>
      <c r="F1417" s="2" t="s">
        <v>3973</v>
      </c>
      <c r="G1417" s="63">
        <v>452950560.98000002</v>
      </c>
      <c r="H1417" s="64">
        <v>31641968.100000001</v>
      </c>
      <c r="I1417" s="153" t="s">
        <v>9858</v>
      </c>
      <c r="J1417" s="2" t="s">
        <v>9859</v>
      </c>
      <c r="K1417" s="2" t="s">
        <v>9860</v>
      </c>
      <c r="L1417" s="2" t="s">
        <v>9861</v>
      </c>
      <c r="M1417" s="1">
        <f t="shared" si="44"/>
        <v>1</v>
      </c>
      <c r="N1417" s="155" t="str">
        <f>VLOOKUP(F:F,vlookup函数实操!A:B,2)</f>
        <v>行业A</v>
      </c>
      <c r="O1417" s="155" t="str">
        <f>VLOOKUP(G:G,vlookup函数实操!H$1:I$6,2)</f>
        <v>营收较高</v>
      </c>
      <c r="P1417" s="155" t="str">
        <f t="shared" si="45"/>
        <v>深圳市</v>
      </c>
      <c r="Q1417" s="155"/>
    </row>
    <row r="1418" spans="1:17" ht="22.5" x14ac:dyDescent="0.4">
      <c r="A1418" s="2" t="s">
        <v>30014</v>
      </c>
      <c r="B1418" s="2" t="s">
        <v>7710</v>
      </c>
      <c r="C1418" s="2" t="s">
        <v>0</v>
      </c>
      <c r="D1418" s="2" t="s">
        <v>7711</v>
      </c>
      <c r="E1418" s="2" t="s">
        <v>7712</v>
      </c>
      <c r="F1418" s="2" t="s">
        <v>171</v>
      </c>
      <c r="G1418" s="63">
        <v>17100156807.08</v>
      </c>
      <c r="H1418" s="64">
        <v>3121553416.8400002</v>
      </c>
      <c r="I1418" s="153" t="s">
        <v>7713</v>
      </c>
      <c r="J1418" s="2" t="s">
        <v>7714</v>
      </c>
      <c r="K1418" s="2" t="s">
        <v>7715</v>
      </c>
      <c r="L1418" s="2" t="s">
        <v>7716</v>
      </c>
      <c r="M1418" s="1">
        <f t="shared" si="44"/>
        <v>3</v>
      </c>
      <c r="N1418" s="155" t="str">
        <f>VLOOKUP(F:F,vlookup函数实操!A:B,2)</f>
        <v>行业A</v>
      </c>
      <c r="O1418" s="155" t="str">
        <f>VLOOKUP(G:G,vlookup函数实操!H$1:I$6,2)</f>
        <v>营收极高</v>
      </c>
      <c r="P1418" s="155" t="str">
        <f t="shared" si="45"/>
        <v>新疆维吾尔自治区昌吉回族自治州昌吉市</v>
      </c>
      <c r="Q1418" s="155"/>
    </row>
    <row r="1419" spans="1:17" ht="22.5" x14ac:dyDescent="0.4">
      <c r="A1419" s="2" t="s">
        <v>30014</v>
      </c>
      <c r="B1419" s="2" t="s">
        <v>5838</v>
      </c>
      <c r="C1419" s="2" t="s">
        <v>0</v>
      </c>
      <c r="D1419" s="2" t="s">
        <v>5839</v>
      </c>
      <c r="E1419" s="2" t="s">
        <v>5840</v>
      </c>
      <c r="F1419" s="2" t="s">
        <v>306</v>
      </c>
      <c r="G1419" s="63">
        <v>345009951.29000002</v>
      </c>
      <c r="H1419" s="64">
        <v>57452423.770000003</v>
      </c>
      <c r="I1419" s="153">
        <v>1261</v>
      </c>
      <c r="J1419" s="2" t="s">
        <v>5841</v>
      </c>
      <c r="K1419" s="2" t="s">
        <v>5842</v>
      </c>
      <c r="L1419" s="2" t="s">
        <v>5843</v>
      </c>
      <c r="M1419" s="1">
        <f t="shared" si="44"/>
        <v>1</v>
      </c>
      <c r="N1419" s="155" t="str">
        <f>VLOOKUP(F:F,vlookup函数实操!A:B,2)</f>
        <v>行业D</v>
      </c>
      <c r="O1419" s="155" t="str">
        <f>VLOOKUP(G:G,vlookup函数实操!H$1:I$6,2)</f>
        <v>营收较高</v>
      </c>
      <c r="P1419" s="155" t="str">
        <f t="shared" si="45"/>
        <v>厦门市</v>
      </c>
      <c r="Q1419" s="155"/>
    </row>
    <row r="1420" spans="1:17" ht="22.5" x14ac:dyDescent="0.4">
      <c r="A1420" s="2" t="s">
        <v>30014</v>
      </c>
      <c r="B1420" s="2" t="s">
        <v>7717</v>
      </c>
      <c r="C1420" s="2" t="s">
        <v>0</v>
      </c>
      <c r="D1420" s="2" t="s">
        <v>7718</v>
      </c>
      <c r="E1420" s="2" t="s">
        <v>7719</v>
      </c>
      <c r="F1420" s="2" t="s">
        <v>398</v>
      </c>
      <c r="G1420" s="63">
        <v>1451985260</v>
      </c>
      <c r="H1420" s="64">
        <v>157940170.59999999</v>
      </c>
      <c r="I1420" s="153" t="s">
        <v>7720</v>
      </c>
      <c r="J1420" s="2" t="s">
        <v>7721</v>
      </c>
      <c r="K1420" s="2" t="s">
        <v>7722</v>
      </c>
      <c r="L1420" s="2" t="s">
        <v>7723</v>
      </c>
      <c r="M1420" s="1">
        <f t="shared" si="44"/>
        <v>1</v>
      </c>
      <c r="N1420" s="155" t="str">
        <f>VLOOKUP(F:F,vlookup函数实操!A:B,2)</f>
        <v>行业D</v>
      </c>
      <c r="O1420" s="155" t="str">
        <f>VLOOKUP(G:G,vlookup函数实操!H$1:I$6,2)</f>
        <v>营收极高</v>
      </c>
      <c r="P1420" s="155" t="str">
        <f t="shared" si="45"/>
        <v>沈阳市</v>
      </c>
      <c r="Q1420" s="155"/>
    </row>
    <row r="1421" spans="1:17" ht="22.5" x14ac:dyDescent="0.4">
      <c r="A1421" s="2" t="s">
        <v>30015</v>
      </c>
      <c r="B1421" s="2" t="s">
        <v>26686</v>
      </c>
      <c r="C1421" s="2" t="s">
        <v>0</v>
      </c>
      <c r="D1421" s="2" t="s">
        <v>26687</v>
      </c>
      <c r="E1421" s="2" t="s">
        <v>26688</v>
      </c>
      <c r="F1421" s="2" t="s">
        <v>206</v>
      </c>
      <c r="G1421" s="63">
        <v>55269320.719999999</v>
      </c>
      <c r="H1421" s="64">
        <v>4213300.05</v>
      </c>
      <c r="I1421" s="153">
        <v>456</v>
      </c>
      <c r="J1421" s="2" t="s">
        <v>26689</v>
      </c>
      <c r="K1421" s="2" t="s">
        <v>26690</v>
      </c>
      <c r="L1421" s="2" t="s">
        <v>26691</v>
      </c>
      <c r="M1421" s="1">
        <f t="shared" si="44"/>
        <v>1</v>
      </c>
      <c r="N1421" s="155" t="str">
        <f>VLOOKUP(F:F,vlookup函数实操!A:B,2)</f>
        <v>行业C</v>
      </c>
      <c r="O1421" s="155" t="str">
        <f>VLOOKUP(G:G,vlookup函数实操!H$1:I$6,2)</f>
        <v>营收正常</v>
      </c>
      <c r="P1421" s="155" t="str">
        <f t="shared" si="45"/>
        <v>成都市</v>
      </c>
      <c r="Q1421" s="155"/>
    </row>
    <row r="1422" spans="1:17" ht="22.5" x14ac:dyDescent="0.4">
      <c r="A1422" s="2" t="s">
        <v>30014</v>
      </c>
      <c r="B1422" s="2" t="s">
        <v>7756</v>
      </c>
      <c r="C1422" s="2" t="s">
        <v>0</v>
      </c>
      <c r="D1422" s="2" t="s">
        <v>7757</v>
      </c>
      <c r="E1422" s="2" t="s">
        <v>7758</v>
      </c>
      <c r="F1422" s="2" t="s">
        <v>192</v>
      </c>
      <c r="G1422" s="63">
        <v>1233270483.6500001</v>
      </c>
      <c r="H1422" s="64">
        <v>394514078.95999998</v>
      </c>
      <c r="I1422" s="153">
        <v>3593</v>
      </c>
      <c r="J1422" s="2" t="s">
        <v>7759</v>
      </c>
      <c r="K1422" s="2" t="s">
        <v>7760</v>
      </c>
      <c r="L1422" s="2" t="s">
        <v>7761</v>
      </c>
      <c r="M1422" s="1">
        <f t="shared" si="44"/>
        <v>1</v>
      </c>
      <c r="N1422" s="155" t="str">
        <f>VLOOKUP(F:F,vlookup函数实操!A:B,2)</f>
        <v>行业B</v>
      </c>
      <c r="O1422" s="155" t="str">
        <f>VLOOKUP(G:G,vlookup函数实操!H$1:I$6,2)</f>
        <v>营收极高</v>
      </c>
      <c r="P1422" s="155" t="str">
        <f t="shared" si="45"/>
        <v>唐山市</v>
      </c>
      <c r="Q1422" s="155"/>
    </row>
    <row r="1423" spans="1:17" ht="22.5" x14ac:dyDescent="0.4">
      <c r="A1423" s="2" t="s">
        <v>30015</v>
      </c>
      <c r="B1423" s="2" t="s">
        <v>7762</v>
      </c>
      <c r="C1423" s="2" t="s">
        <v>0</v>
      </c>
      <c r="D1423" s="2" t="s">
        <v>7763</v>
      </c>
      <c r="E1423" s="2" t="s">
        <v>7764</v>
      </c>
      <c r="F1423" s="2" t="s">
        <v>10</v>
      </c>
      <c r="G1423" s="63">
        <v>4907176465.4499998</v>
      </c>
      <c r="H1423" s="64">
        <v>-149201519.41999999</v>
      </c>
      <c r="I1423" s="153" t="s">
        <v>7765</v>
      </c>
      <c r="J1423" s="2" t="s">
        <v>7766</v>
      </c>
      <c r="K1423" s="2" t="s">
        <v>7767</v>
      </c>
      <c r="L1423" s="2" t="s">
        <v>7768</v>
      </c>
      <c r="M1423" s="1">
        <f t="shared" si="44"/>
        <v>3</v>
      </c>
      <c r="N1423" s="155" t="str">
        <f>VLOOKUP(F:F,vlookup函数实操!A:B,2)</f>
        <v>行业D</v>
      </c>
      <c r="O1423" s="155" t="str">
        <f>VLOOKUP(G:G,vlookup函数实操!H$1:I$6,2)</f>
        <v>营收极高</v>
      </c>
      <c r="P1423" s="155" t="str">
        <f t="shared" si="45"/>
        <v>株洲市</v>
      </c>
      <c r="Q1423" s="155"/>
    </row>
    <row r="1424" spans="1:17" ht="22.5" x14ac:dyDescent="0.4">
      <c r="A1424" s="2" t="s">
        <v>30015</v>
      </c>
      <c r="B1424" s="2" t="s">
        <v>2874</v>
      </c>
      <c r="C1424" s="2" t="s">
        <v>0</v>
      </c>
      <c r="D1424" s="2" t="s">
        <v>2875</v>
      </c>
      <c r="E1424" s="2" t="s">
        <v>2876</v>
      </c>
      <c r="F1424" s="2" t="s">
        <v>681</v>
      </c>
      <c r="G1424" s="63">
        <v>2857732.75</v>
      </c>
      <c r="H1424" s="64">
        <v>-59491247.789999999</v>
      </c>
      <c r="I1424" s="153">
        <v>103</v>
      </c>
      <c r="J1424" s="2" t="s">
        <v>2877</v>
      </c>
      <c r="K1424" s="2" t="s">
        <v>2878</v>
      </c>
      <c r="L1424" s="2" t="s">
        <v>2879</v>
      </c>
      <c r="M1424" s="1">
        <f t="shared" si="44"/>
        <v>3</v>
      </c>
      <c r="N1424" s="155" t="str">
        <f>VLOOKUP(F:F,vlookup函数实操!A:B,2)</f>
        <v>行业A</v>
      </c>
      <c r="O1424" s="155" t="str">
        <f>VLOOKUP(G:G,vlookup函数实操!H$1:I$6,2)</f>
        <v>营收较低</v>
      </c>
      <c r="P1424" s="155" t="str">
        <f t="shared" si="45"/>
        <v>北京市</v>
      </c>
      <c r="Q1424" s="155"/>
    </row>
    <row r="1425" spans="1:17" ht="22.5" x14ac:dyDescent="0.4">
      <c r="A1425" s="2" t="s">
        <v>30015</v>
      </c>
      <c r="B1425" s="2" t="s">
        <v>3303</v>
      </c>
      <c r="C1425" s="2" t="s">
        <v>0</v>
      </c>
      <c r="D1425" s="2" t="s">
        <v>3304</v>
      </c>
      <c r="E1425" s="2" t="s">
        <v>3305</v>
      </c>
      <c r="F1425" s="2" t="s">
        <v>681</v>
      </c>
      <c r="G1425" s="63">
        <v>464402219.18000001</v>
      </c>
      <c r="H1425" s="64">
        <v>182557772.86000001</v>
      </c>
      <c r="I1425" s="153">
        <v>1124</v>
      </c>
      <c r="J1425" s="2" t="s">
        <v>3306</v>
      </c>
      <c r="K1425" s="2" t="s">
        <v>3307</v>
      </c>
      <c r="L1425" s="2" t="s">
        <v>3308</v>
      </c>
      <c r="M1425" s="1">
        <f t="shared" si="44"/>
        <v>3</v>
      </c>
      <c r="N1425" s="155" t="str">
        <f>VLOOKUP(F:F,vlookup函数实操!A:B,2)</f>
        <v>行业A</v>
      </c>
      <c r="O1425" s="155" t="str">
        <f>VLOOKUP(G:G,vlookup函数实操!H$1:I$6,2)</f>
        <v>营收较高</v>
      </c>
      <c r="P1425" s="155" t="str">
        <f t="shared" si="45"/>
        <v>杭州市</v>
      </c>
      <c r="Q1425" s="155"/>
    </row>
    <row r="1426" spans="1:17" ht="22.5" x14ac:dyDescent="0.4">
      <c r="A1426" s="2" t="s">
        <v>30015</v>
      </c>
      <c r="B1426" s="2" t="s">
        <v>7769</v>
      </c>
      <c r="C1426" s="2" t="s">
        <v>0</v>
      </c>
      <c r="D1426" s="2" t="s">
        <v>7770</v>
      </c>
      <c r="E1426" s="2" t="s">
        <v>7771</v>
      </c>
      <c r="F1426" s="2" t="s">
        <v>398</v>
      </c>
      <c r="G1426" s="63">
        <v>2280271630.4000001</v>
      </c>
      <c r="H1426" s="64">
        <v>663007234.38</v>
      </c>
      <c r="I1426" s="153">
        <v>3888</v>
      </c>
      <c r="J1426" s="2" t="s">
        <v>7772</v>
      </c>
      <c r="K1426" s="2" t="s">
        <v>7773</v>
      </c>
      <c r="L1426" s="2" t="s">
        <v>7774</v>
      </c>
      <c r="M1426" s="1">
        <f t="shared" si="44"/>
        <v>1</v>
      </c>
      <c r="N1426" s="155" t="str">
        <f>VLOOKUP(F:F,vlookup函数实操!A:B,2)</f>
        <v>行业D</v>
      </c>
      <c r="O1426" s="155" t="str">
        <f>VLOOKUP(G:G,vlookup函数实操!H$1:I$6,2)</f>
        <v>营收极高</v>
      </c>
      <c r="P1426" s="155" t="str">
        <f t="shared" si="45"/>
        <v>广州市</v>
      </c>
      <c r="Q1426" s="155"/>
    </row>
    <row r="1427" spans="1:17" ht="22.5" x14ac:dyDescent="0.4">
      <c r="A1427" s="2" t="s">
        <v>30014</v>
      </c>
      <c r="B1427" s="2" t="s">
        <v>7775</v>
      </c>
      <c r="C1427" s="2" t="s">
        <v>0</v>
      </c>
      <c r="D1427" s="2" t="s">
        <v>7776</v>
      </c>
      <c r="E1427" s="2" t="s">
        <v>7777</v>
      </c>
      <c r="F1427" s="2" t="s">
        <v>391</v>
      </c>
      <c r="G1427" s="63">
        <v>21375959.890000001</v>
      </c>
      <c r="H1427" s="64">
        <v>-13175516.939999999</v>
      </c>
      <c r="I1427" s="153">
        <v>496</v>
      </c>
      <c r="J1427" s="2" t="s">
        <v>7778</v>
      </c>
      <c r="K1427" s="2" t="s">
        <v>7779</v>
      </c>
      <c r="L1427" s="2" t="s">
        <v>7780</v>
      </c>
      <c r="M1427" s="1">
        <f t="shared" si="44"/>
        <v>1</v>
      </c>
      <c r="N1427" s="155" t="str">
        <f>VLOOKUP(F:F,vlookup函数实操!A:B,2)</f>
        <v>行业E</v>
      </c>
      <c r="O1427" s="155" t="str">
        <f>VLOOKUP(G:G,vlookup函数实操!H$1:I$6,2)</f>
        <v>营收正常</v>
      </c>
      <c r="P1427" s="155" t="str">
        <f t="shared" si="45"/>
        <v>常州市</v>
      </c>
      <c r="Q1427" s="155"/>
    </row>
    <row r="1428" spans="1:17" ht="22.5" x14ac:dyDescent="0.4">
      <c r="A1428" s="2" t="s">
        <v>30015</v>
      </c>
      <c r="B1428" s="2" t="s">
        <v>7781</v>
      </c>
      <c r="C1428" s="2" t="s">
        <v>0</v>
      </c>
      <c r="D1428" s="2" t="s">
        <v>7782</v>
      </c>
      <c r="E1428" s="2" t="s">
        <v>7783</v>
      </c>
      <c r="F1428" s="2" t="s">
        <v>580</v>
      </c>
      <c r="G1428" s="63">
        <v>211555774.75</v>
      </c>
      <c r="H1428" s="64">
        <v>8221239.1200000001</v>
      </c>
      <c r="I1428" s="153">
        <v>494</v>
      </c>
      <c r="J1428" s="2" t="s">
        <v>7784</v>
      </c>
      <c r="K1428" s="2" t="s">
        <v>7785</v>
      </c>
      <c r="L1428" s="2" t="s">
        <v>7786</v>
      </c>
      <c r="M1428" s="1">
        <f t="shared" si="44"/>
        <v>3</v>
      </c>
      <c r="N1428" s="155" t="str">
        <f>VLOOKUP(F:F,vlookup函数实操!A:B,2)</f>
        <v>行业A</v>
      </c>
      <c r="O1428" s="155" t="str">
        <f>VLOOKUP(G:G,vlookup函数实操!H$1:I$6,2)</f>
        <v>营收较高</v>
      </c>
      <c r="P1428" s="155" t="str">
        <f t="shared" si="45"/>
        <v>北京市</v>
      </c>
      <c r="Q1428" s="155"/>
    </row>
    <row r="1429" spans="1:17" ht="22.5" x14ac:dyDescent="0.4">
      <c r="A1429" s="2" t="s">
        <v>30015</v>
      </c>
      <c r="B1429" s="2" t="s">
        <v>23164</v>
      </c>
      <c r="C1429" s="2" t="s">
        <v>0</v>
      </c>
      <c r="D1429" s="2" t="s">
        <v>23165</v>
      </c>
      <c r="E1429" s="2" t="s">
        <v>23166</v>
      </c>
      <c r="F1429" s="2" t="s">
        <v>171</v>
      </c>
      <c r="G1429" s="63">
        <v>213107993.16</v>
      </c>
      <c r="H1429" s="64">
        <v>13392793.060000001</v>
      </c>
      <c r="I1429" s="153">
        <v>1424</v>
      </c>
      <c r="J1429" s="2" t="s">
        <v>23167</v>
      </c>
      <c r="K1429" s="2" t="s">
        <v>23168</v>
      </c>
      <c r="L1429" s="2" t="s">
        <v>23169</v>
      </c>
      <c r="M1429" s="1">
        <f t="shared" si="44"/>
        <v>2</v>
      </c>
      <c r="N1429" s="155" t="str">
        <f>VLOOKUP(F:F,vlookup函数实操!A:B,2)</f>
        <v>行业A</v>
      </c>
      <c r="O1429" s="155" t="str">
        <f>VLOOKUP(G:G,vlookup函数实操!H$1:I$6,2)</f>
        <v>营收较高</v>
      </c>
      <c r="P1429" s="155" t="str">
        <f t="shared" si="45"/>
        <v>遵义市</v>
      </c>
      <c r="Q1429" s="155"/>
    </row>
    <row r="1430" spans="1:17" ht="22.5" x14ac:dyDescent="0.4">
      <c r="A1430" s="2" t="s">
        <v>30015</v>
      </c>
      <c r="B1430" s="2" t="s">
        <v>9008</v>
      </c>
      <c r="C1430" s="2" t="s">
        <v>0</v>
      </c>
      <c r="D1430" s="2" t="s">
        <v>9009</v>
      </c>
      <c r="E1430" s="2" t="s">
        <v>9010</v>
      </c>
      <c r="F1430" s="2" t="s">
        <v>74</v>
      </c>
      <c r="G1430" s="63">
        <v>37264510.700000003</v>
      </c>
      <c r="H1430" s="64">
        <v>13485302.630000001</v>
      </c>
      <c r="I1430" s="153">
        <v>233</v>
      </c>
      <c r="J1430" s="2" t="s">
        <v>9011</v>
      </c>
      <c r="K1430" s="2" t="s">
        <v>9012</v>
      </c>
      <c r="L1430" s="2" t="s">
        <v>9013</v>
      </c>
      <c r="M1430" s="1">
        <f t="shared" si="44"/>
        <v>1</v>
      </c>
      <c r="N1430" s="155" t="str">
        <f>VLOOKUP(F:F,vlookup函数实操!A:B,2)</f>
        <v>行业D</v>
      </c>
      <c r="O1430" s="155" t="str">
        <f>VLOOKUP(G:G,vlookup函数实操!H$1:I$6,2)</f>
        <v>营收正常</v>
      </c>
      <c r="P1430" s="155" t="str">
        <f t="shared" si="45"/>
        <v>十堰市</v>
      </c>
      <c r="Q1430" s="155"/>
    </row>
    <row r="1431" spans="1:17" x14ac:dyDescent="0.4">
      <c r="A1431" s="2" t="s">
        <v>30014</v>
      </c>
      <c r="B1431" s="2" t="s">
        <v>11580</v>
      </c>
      <c r="C1431" s="2" t="s">
        <v>0</v>
      </c>
      <c r="D1431" s="2" t="s">
        <v>11581</v>
      </c>
      <c r="E1431" s="2" t="s">
        <v>11582</v>
      </c>
      <c r="F1431" s="2" t="s">
        <v>88</v>
      </c>
      <c r="G1431" s="63">
        <v>581570880.14999998</v>
      </c>
      <c r="H1431" s="64">
        <v>19431498.77</v>
      </c>
      <c r="I1431" s="153">
        <v>978</v>
      </c>
      <c r="J1431" s="2" t="s">
        <v>11583</v>
      </c>
      <c r="K1431" s="2" t="s">
        <v>11584</v>
      </c>
      <c r="L1431" s="2" t="s">
        <v>11585</v>
      </c>
      <c r="M1431" s="1">
        <f t="shared" si="44"/>
        <v>1</v>
      </c>
      <c r="N1431" s="155" t="str">
        <f>VLOOKUP(F:F,vlookup函数实操!A:B,2)</f>
        <v>行业C</v>
      </c>
      <c r="O1431" s="155" t="str">
        <f>VLOOKUP(G:G,vlookup函数实操!H$1:I$6,2)</f>
        <v>营收较高</v>
      </c>
      <c r="P1431" s="155" t="str">
        <f t="shared" si="45"/>
        <v>上海市</v>
      </c>
      <c r="Q1431" s="155"/>
    </row>
    <row r="1432" spans="1:17" ht="22.5" x14ac:dyDescent="0.4">
      <c r="A1432" s="2" t="s">
        <v>30015</v>
      </c>
      <c r="B1432" s="2" t="s">
        <v>2880</v>
      </c>
      <c r="C1432" s="2" t="s">
        <v>0</v>
      </c>
      <c r="D1432" s="2" t="s">
        <v>2881</v>
      </c>
      <c r="E1432" s="2" t="s">
        <v>2882</v>
      </c>
      <c r="F1432" s="2" t="s">
        <v>54</v>
      </c>
      <c r="G1432" s="63">
        <v>408479150.73000002</v>
      </c>
      <c r="H1432" s="64">
        <v>20369870.890000001</v>
      </c>
      <c r="I1432" s="153">
        <v>848</v>
      </c>
      <c r="J1432" s="2" t="s">
        <v>2883</v>
      </c>
      <c r="K1432" s="2" t="s">
        <v>2884</v>
      </c>
      <c r="L1432" s="2" t="s">
        <v>2885</v>
      </c>
      <c r="M1432" s="1">
        <f t="shared" si="44"/>
        <v>1</v>
      </c>
      <c r="N1432" s="155" t="str">
        <f>VLOOKUP(F:F,vlookup函数实操!A:B,2)</f>
        <v>行业E</v>
      </c>
      <c r="O1432" s="155" t="str">
        <f>VLOOKUP(G:G,vlookup函数实操!H$1:I$6,2)</f>
        <v>营收较高</v>
      </c>
      <c r="P1432" s="155" t="str">
        <f t="shared" si="45"/>
        <v>绍兴市</v>
      </c>
      <c r="Q1432" s="155"/>
    </row>
    <row r="1433" spans="1:17" ht="22.5" x14ac:dyDescent="0.4">
      <c r="A1433" s="2" t="s">
        <v>30015</v>
      </c>
      <c r="B1433" s="2" t="s">
        <v>11586</v>
      </c>
      <c r="C1433" s="2" t="s">
        <v>0</v>
      </c>
      <c r="D1433" s="2" t="s">
        <v>11587</v>
      </c>
      <c r="E1433" s="2" t="s">
        <v>11588</v>
      </c>
      <c r="F1433" s="2" t="s">
        <v>171</v>
      </c>
      <c r="G1433" s="63">
        <v>557363528.64999998</v>
      </c>
      <c r="H1433" s="64">
        <v>62445815.07</v>
      </c>
      <c r="I1433" s="153">
        <v>903</v>
      </c>
      <c r="J1433" s="2" t="s">
        <v>11589</v>
      </c>
      <c r="K1433" s="2" t="s">
        <v>11590</v>
      </c>
      <c r="L1433" s="2" t="s">
        <v>11591</v>
      </c>
      <c r="M1433" s="1">
        <f t="shared" si="44"/>
        <v>3</v>
      </c>
      <c r="N1433" s="155" t="str">
        <f>VLOOKUP(F:F,vlookup函数实操!A:B,2)</f>
        <v>行业A</v>
      </c>
      <c r="O1433" s="155" t="str">
        <f>VLOOKUP(G:G,vlookup函数实操!H$1:I$6,2)</f>
        <v>营收较高</v>
      </c>
      <c r="P1433" s="155" t="str">
        <f t="shared" si="45"/>
        <v>上海市</v>
      </c>
      <c r="Q1433" s="155"/>
    </row>
    <row r="1434" spans="1:17" ht="22.5" x14ac:dyDescent="0.4">
      <c r="A1434" s="2" t="s">
        <v>30015</v>
      </c>
      <c r="B1434" s="2" t="s">
        <v>1607</v>
      </c>
      <c r="C1434" s="2" t="s">
        <v>0</v>
      </c>
      <c r="D1434" s="2" t="s">
        <v>1608</v>
      </c>
      <c r="E1434" s="2" t="s">
        <v>1609</v>
      </c>
      <c r="F1434" s="2" t="s">
        <v>47</v>
      </c>
      <c r="G1434" s="63">
        <v>747391907.87</v>
      </c>
      <c r="H1434" s="64">
        <v>2840725.3</v>
      </c>
      <c r="I1434" s="153">
        <v>1135</v>
      </c>
      <c r="J1434" s="2" t="s">
        <v>1610</v>
      </c>
      <c r="K1434" s="2" t="s">
        <v>1611</v>
      </c>
      <c r="L1434" s="2" t="s">
        <v>1612</v>
      </c>
      <c r="M1434" s="1">
        <f t="shared" si="44"/>
        <v>1</v>
      </c>
      <c r="N1434" s="155" t="str">
        <f>VLOOKUP(F:F,vlookup函数实操!A:B,2)</f>
        <v>行业D</v>
      </c>
      <c r="O1434" s="155" t="str">
        <f>VLOOKUP(G:G,vlookup函数实操!H$1:I$6,2)</f>
        <v>营收较高</v>
      </c>
      <c r="P1434" s="155" t="str">
        <f t="shared" si="45"/>
        <v>泰安市</v>
      </c>
      <c r="Q1434" s="155"/>
    </row>
    <row r="1435" spans="1:17" ht="22.5" x14ac:dyDescent="0.4">
      <c r="A1435" s="2" t="s">
        <v>30014</v>
      </c>
      <c r="B1435" s="2" t="s">
        <v>7787</v>
      </c>
      <c r="C1435" s="2" t="s">
        <v>0</v>
      </c>
      <c r="D1435" s="2" t="s">
        <v>7788</v>
      </c>
      <c r="E1435" s="2" t="s">
        <v>7789</v>
      </c>
      <c r="F1435" s="2" t="s">
        <v>54</v>
      </c>
      <c r="G1435" s="63">
        <v>257799012.22999999</v>
      </c>
      <c r="H1435" s="64">
        <v>28289514.789999999</v>
      </c>
      <c r="I1435" s="153">
        <v>856</v>
      </c>
      <c r="J1435" s="2" t="s">
        <v>7790</v>
      </c>
      <c r="K1435" s="2" t="s">
        <v>7791</v>
      </c>
      <c r="L1435" s="2" t="s">
        <v>7792</v>
      </c>
      <c r="M1435" s="1">
        <f t="shared" si="44"/>
        <v>2</v>
      </c>
      <c r="N1435" s="155" t="str">
        <f>VLOOKUP(F:F,vlookup函数实操!A:B,2)</f>
        <v>行业E</v>
      </c>
      <c r="O1435" s="155" t="str">
        <f>VLOOKUP(G:G,vlookup函数实操!H$1:I$6,2)</f>
        <v>营收较高</v>
      </c>
      <c r="P1435" s="155" t="str">
        <f t="shared" si="45"/>
        <v>杭州市</v>
      </c>
      <c r="Q1435" s="155"/>
    </row>
    <row r="1436" spans="1:17" ht="22.5" x14ac:dyDescent="0.4">
      <c r="A1436" s="2" t="s">
        <v>30015</v>
      </c>
      <c r="B1436" s="2" t="s">
        <v>18678</v>
      </c>
      <c r="C1436" s="2" t="s">
        <v>0</v>
      </c>
      <c r="D1436" s="2" t="s">
        <v>18679</v>
      </c>
      <c r="E1436" s="2" t="s">
        <v>18680</v>
      </c>
      <c r="F1436" s="2" t="s">
        <v>580</v>
      </c>
      <c r="G1436" s="63">
        <v>213189551.37</v>
      </c>
      <c r="H1436" s="64">
        <v>26062004.600000001</v>
      </c>
      <c r="I1436" s="153">
        <v>2208</v>
      </c>
      <c r="J1436" s="2" t="s">
        <v>18681</v>
      </c>
      <c r="K1436" s="2" t="s">
        <v>18682</v>
      </c>
      <c r="L1436" s="2" t="s">
        <v>18683</v>
      </c>
      <c r="M1436" s="1">
        <f t="shared" si="44"/>
        <v>1</v>
      </c>
      <c r="N1436" s="155" t="str">
        <f>VLOOKUP(F:F,vlookup函数实操!A:B,2)</f>
        <v>行业A</v>
      </c>
      <c r="O1436" s="155" t="str">
        <f>VLOOKUP(G:G,vlookup函数实操!H$1:I$6,2)</f>
        <v>营收较高</v>
      </c>
      <c r="P1436" s="155" t="str">
        <f t="shared" si="45"/>
        <v>南通市</v>
      </c>
      <c r="Q1436" s="155"/>
    </row>
    <row r="1437" spans="1:17" ht="22.5" x14ac:dyDescent="0.4">
      <c r="A1437" s="2" t="s">
        <v>30015</v>
      </c>
      <c r="B1437" s="2" t="s">
        <v>2886</v>
      </c>
      <c r="C1437" s="2" t="s">
        <v>0</v>
      </c>
      <c r="D1437" s="2" t="s">
        <v>2887</v>
      </c>
      <c r="E1437" s="2" t="s">
        <v>2888</v>
      </c>
      <c r="F1437" s="2" t="s">
        <v>54</v>
      </c>
      <c r="G1437" s="63">
        <v>71534758.170000002</v>
      </c>
      <c r="H1437" s="64">
        <v>13925179.08</v>
      </c>
      <c r="I1437" s="153">
        <v>869</v>
      </c>
      <c r="J1437" s="2" t="s">
        <v>2889</v>
      </c>
      <c r="K1437" s="2" t="s">
        <v>2890</v>
      </c>
      <c r="L1437" s="2" t="s">
        <v>2891</v>
      </c>
      <c r="M1437" s="1">
        <f t="shared" si="44"/>
        <v>3</v>
      </c>
      <c r="N1437" s="155" t="str">
        <f>VLOOKUP(F:F,vlookup函数实操!A:B,2)</f>
        <v>行业E</v>
      </c>
      <c r="O1437" s="155" t="str">
        <f>VLOOKUP(G:G,vlookup函数实操!H$1:I$6,2)</f>
        <v>营收正常</v>
      </c>
      <c r="P1437" s="155" t="str">
        <f t="shared" si="45"/>
        <v>杭州市</v>
      </c>
      <c r="Q1437" s="155"/>
    </row>
    <row r="1438" spans="1:17" x14ac:dyDescent="0.4">
      <c r="A1438" s="2" t="s">
        <v>30014</v>
      </c>
      <c r="B1438" s="2" t="s">
        <v>7793</v>
      </c>
      <c r="C1438" s="2" t="s">
        <v>0</v>
      </c>
      <c r="D1438" s="2" t="s">
        <v>7794</v>
      </c>
      <c r="E1438" s="2" t="s">
        <v>7795</v>
      </c>
      <c r="F1438" s="2" t="s">
        <v>32</v>
      </c>
      <c r="G1438" s="63">
        <v>261902656.87</v>
      </c>
      <c r="H1438" s="64">
        <v>73648019.560000002</v>
      </c>
      <c r="I1438" s="153">
        <v>2359</v>
      </c>
      <c r="J1438" s="2" t="s">
        <v>7796</v>
      </c>
      <c r="K1438" s="2" t="s">
        <v>7797</v>
      </c>
      <c r="L1438" s="2" t="s">
        <v>7798</v>
      </c>
      <c r="M1438" s="1">
        <f t="shared" si="44"/>
        <v>2</v>
      </c>
      <c r="N1438" s="155" t="str">
        <f>VLOOKUP(F:F,vlookup函数实操!A:B,2)</f>
        <v>行业A</v>
      </c>
      <c r="O1438" s="155" t="str">
        <f>VLOOKUP(G:G,vlookup函数实操!H$1:I$6,2)</f>
        <v>营收较高</v>
      </c>
      <c r="P1438" s="155" t="str">
        <f t="shared" si="45"/>
        <v>随州市</v>
      </c>
      <c r="Q1438" s="155"/>
    </row>
    <row r="1439" spans="1:17" ht="22.5" x14ac:dyDescent="0.4">
      <c r="A1439" s="2" t="s">
        <v>30015</v>
      </c>
      <c r="B1439" s="2" t="s">
        <v>20659</v>
      </c>
      <c r="C1439" s="2" t="s">
        <v>0</v>
      </c>
      <c r="D1439" s="2" t="s">
        <v>20660</v>
      </c>
      <c r="E1439" s="2" t="s">
        <v>20661</v>
      </c>
      <c r="F1439" s="2" t="s">
        <v>253</v>
      </c>
      <c r="G1439" s="63">
        <v>151214908.22999999</v>
      </c>
      <c r="H1439" s="64">
        <v>15456979.189999999</v>
      </c>
      <c r="I1439" s="153">
        <v>507</v>
      </c>
      <c r="J1439" s="2" t="s">
        <v>20662</v>
      </c>
      <c r="K1439" s="2" t="s">
        <v>20663</v>
      </c>
      <c r="L1439" s="2" t="s">
        <v>20664</v>
      </c>
      <c r="M1439" s="1">
        <f t="shared" si="44"/>
        <v>1</v>
      </c>
      <c r="N1439" s="155" t="str">
        <f>VLOOKUP(F:F,vlookup函数实操!A:B,2)</f>
        <v>行业D</v>
      </c>
      <c r="O1439" s="155" t="str">
        <f>VLOOKUP(G:G,vlookup函数实操!H$1:I$6,2)</f>
        <v>营收较高</v>
      </c>
      <c r="P1439" s="155" t="str">
        <f t="shared" si="45"/>
        <v>长沙市</v>
      </c>
      <c r="Q1439" s="155"/>
    </row>
    <row r="1440" spans="1:17" ht="22.5" x14ac:dyDescent="0.4">
      <c r="A1440" s="2" t="s">
        <v>30015</v>
      </c>
      <c r="B1440" s="2" t="s">
        <v>4872</v>
      </c>
      <c r="C1440" s="2" t="s">
        <v>0</v>
      </c>
      <c r="D1440" s="2" t="s">
        <v>4873</v>
      </c>
      <c r="E1440" s="2" t="s">
        <v>4874</v>
      </c>
      <c r="F1440" s="2" t="s">
        <v>2051</v>
      </c>
      <c r="G1440" s="63">
        <v>1055622031.35</v>
      </c>
      <c r="H1440" s="64">
        <v>145875780.43000001</v>
      </c>
      <c r="I1440" s="153">
        <v>2138</v>
      </c>
      <c r="J1440" s="2" t="s">
        <v>4875</v>
      </c>
      <c r="K1440" s="2" t="s">
        <v>4876</v>
      </c>
      <c r="L1440" s="2" t="s">
        <v>4877</v>
      </c>
      <c r="M1440" s="1">
        <f t="shared" si="44"/>
        <v>3</v>
      </c>
      <c r="N1440" s="155" t="str">
        <f>VLOOKUP(F:F,vlookup函数实操!A:B,2)</f>
        <v>行业B</v>
      </c>
      <c r="O1440" s="155" t="str">
        <f>VLOOKUP(G:G,vlookup函数实操!H$1:I$6,2)</f>
        <v>营收极高</v>
      </c>
      <c r="P1440" s="155" t="str">
        <f t="shared" si="45"/>
        <v>烟台市</v>
      </c>
      <c r="Q1440" s="155"/>
    </row>
    <row r="1441" spans="1:17" ht="22.5" x14ac:dyDescent="0.4">
      <c r="A1441" s="2" t="s">
        <v>30015</v>
      </c>
      <c r="B1441" s="2" t="s">
        <v>13256</v>
      </c>
      <c r="C1441" s="2" t="s">
        <v>0</v>
      </c>
      <c r="D1441" s="2" t="s">
        <v>13257</v>
      </c>
      <c r="E1441" s="2" t="s">
        <v>13258</v>
      </c>
      <c r="F1441" s="2" t="s">
        <v>88</v>
      </c>
      <c r="G1441" s="63">
        <v>723638828.30999994</v>
      </c>
      <c r="H1441" s="64">
        <v>124797684.98</v>
      </c>
      <c r="I1441" s="153">
        <v>653</v>
      </c>
      <c r="J1441" s="2" t="s">
        <v>13259</v>
      </c>
      <c r="K1441" s="2" t="s">
        <v>13260</v>
      </c>
      <c r="L1441" s="2" t="s">
        <v>13261</v>
      </c>
      <c r="M1441" s="1">
        <f t="shared" si="44"/>
        <v>3</v>
      </c>
      <c r="N1441" s="155" t="str">
        <f>VLOOKUP(F:F,vlookup函数实操!A:B,2)</f>
        <v>行业C</v>
      </c>
      <c r="O1441" s="155" t="str">
        <f>VLOOKUP(G:G,vlookup函数实操!H$1:I$6,2)</f>
        <v>营收较高</v>
      </c>
      <c r="P1441" s="155" t="str">
        <f t="shared" si="45"/>
        <v>枣庄市</v>
      </c>
      <c r="Q1441" s="155"/>
    </row>
    <row r="1442" spans="1:17" ht="22.5" x14ac:dyDescent="0.4">
      <c r="A1442" s="2" t="s">
        <v>30014</v>
      </c>
      <c r="B1442" s="2" t="s">
        <v>21764</v>
      </c>
      <c r="C1442" s="2" t="s">
        <v>0</v>
      </c>
      <c r="D1442" s="2" t="s">
        <v>21765</v>
      </c>
      <c r="E1442" s="2" t="s">
        <v>21766</v>
      </c>
      <c r="F1442" s="2" t="s">
        <v>54</v>
      </c>
      <c r="G1442" s="63">
        <v>94456521.609999999</v>
      </c>
      <c r="H1442" s="64">
        <v>7887673.4299999997</v>
      </c>
      <c r="I1442" s="153">
        <v>1097</v>
      </c>
      <c r="J1442" s="2" t="s">
        <v>21767</v>
      </c>
      <c r="K1442" s="2" t="s">
        <v>21768</v>
      </c>
      <c r="L1442" s="2" t="s">
        <v>21769</v>
      </c>
      <c r="M1442" s="1">
        <f t="shared" si="44"/>
        <v>3</v>
      </c>
      <c r="N1442" s="155" t="str">
        <f>VLOOKUP(F:F,vlookup函数实操!A:B,2)</f>
        <v>行业E</v>
      </c>
      <c r="O1442" s="155" t="str">
        <f>VLOOKUP(G:G,vlookup函数实操!H$1:I$6,2)</f>
        <v>营收正常</v>
      </c>
      <c r="P1442" s="155" t="str">
        <f t="shared" si="45"/>
        <v>合肥市</v>
      </c>
      <c r="Q1442" s="155"/>
    </row>
    <row r="1443" spans="1:17" ht="22.5" x14ac:dyDescent="0.4">
      <c r="A1443" s="2" t="s">
        <v>30014</v>
      </c>
      <c r="B1443" s="2" t="s">
        <v>7805</v>
      </c>
      <c r="C1443" s="2" t="s">
        <v>0</v>
      </c>
      <c r="D1443" s="2" t="s">
        <v>7806</v>
      </c>
      <c r="E1443" s="2" t="s">
        <v>7807</v>
      </c>
      <c r="F1443" s="2" t="s">
        <v>185</v>
      </c>
      <c r="G1443" s="63">
        <v>983235347.98000002</v>
      </c>
      <c r="H1443" s="64">
        <v>151203734.86000001</v>
      </c>
      <c r="I1443" s="153">
        <v>2646</v>
      </c>
      <c r="J1443" s="2" t="s">
        <v>7808</v>
      </c>
      <c r="K1443" s="2" t="s">
        <v>7809</v>
      </c>
      <c r="L1443" s="2" t="s">
        <v>7810</v>
      </c>
      <c r="M1443" s="1">
        <f t="shared" si="44"/>
        <v>1</v>
      </c>
      <c r="N1443" s="155" t="str">
        <f>VLOOKUP(F:F,vlookup函数实操!A:B,2)</f>
        <v>行业B</v>
      </c>
      <c r="O1443" s="155" t="str">
        <f>VLOOKUP(G:G,vlookup函数实操!H$1:I$6,2)</f>
        <v>营收较高</v>
      </c>
      <c r="P1443" s="155" t="str">
        <f t="shared" si="45"/>
        <v>南昌市</v>
      </c>
      <c r="Q1443" s="155"/>
    </row>
    <row r="1444" spans="1:17" ht="22.5" x14ac:dyDescent="0.4">
      <c r="A1444" s="2" t="s">
        <v>30015</v>
      </c>
      <c r="B1444" s="2" t="s">
        <v>22055</v>
      </c>
      <c r="C1444" s="2" t="s">
        <v>0</v>
      </c>
      <c r="D1444" s="2" t="s">
        <v>22056</v>
      </c>
      <c r="E1444" s="2" t="s">
        <v>22057</v>
      </c>
      <c r="F1444" s="2" t="s">
        <v>544</v>
      </c>
      <c r="G1444" s="63">
        <v>1817858958.6900001</v>
      </c>
      <c r="H1444" s="64">
        <v>518416798.73000002</v>
      </c>
      <c r="I1444" s="153">
        <v>8326</v>
      </c>
      <c r="J1444" s="2" t="s">
        <v>22058</v>
      </c>
      <c r="K1444" s="2" t="s">
        <v>22059</v>
      </c>
      <c r="L1444" s="2" t="s">
        <v>22060</v>
      </c>
      <c r="M1444" s="1">
        <f t="shared" si="44"/>
        <v>1</v>
      </c>
      <c r="N1444" s="155" t="str">
        <f>VLOOKUP(F:F,vlookup函数实操!A:B,2)</f>
        <v>行业E</v>
      </c>
      <c r="O1444" s="155" t="str">
        <f>VLOOKUP(G:G,vlookup函数实操!H$1:I$6,2)</f>
        <v>营收极高</v>
      </c>
      <c r="P1444" s="155" t="str">
        <f t="shared" si="45"/>
        <v>杭州市</v>
      </c>
      <c r="Q1444" s="155"/>
    </row>
    <row r="1445" spans="1:17" ht="22.5" x14ac:dyDescent="0.4">
      <c r="A1445" s="2" t="s">
        <v>30015</v>
      </c>
      <c r="B1445" s="2" t="s">
        <v>2892</v>
      </c>
      <c r="C1445" s="2" t="s">
        <v>0</v>
      </c>
      <c r="D1445" s="2" t="s">
        <v>2893</v>
      </c>
      <c r="E1445" s="2" t="s">
        <v>2894</v>
      </c>
      <c r="F1445" s="2" t="s">
        <v>253</v>
      </c>
      <c r="G1445" s="63">
        <v>129835985</v>
      </c>
      <c r="H1445" s="64">
        <v>10383635.42</v>
      </c>
      <c r="I1445" s="153">
        <v>779</v>
      </c>
      <c r="J1445" s="2" t="s">
        <v>2895</v>
      </c>
      <c r="K1445" s="2" t="s">
        <v>2896</v>
      </c>
      <c r="L1445" s="2" t="s">
        <v>2897</v>
      </c>
      <c r="M1445" s="1">
        <f t="shared" si="44"/>
        <v>2</v>
      </c>
      <c r="N1445" s="155" t="str">
        <f>VLOOKUP(F:F,vlookup函数实操!A:B,2)</f>
        <v>行业D</v>
      </c>
      <c r="O1445" s="155" t="str">
        <f>VLOOKUP(G:G,vlookup函数实操!H$1:I$6,2)</f>
        <v>营收较高</v>
      </c>
      <c r="P1445" s="155" t="str">
        <f t="shared" si="45"/>
        <v>台州市</v>
      </c>
      <c r="Q1445" s="155"/>
    </row>
    <row r="1446" spans="1:17" ht="22.5" x14ac:dyDescent="0.4">
      <c r="A1446" s="2" t="s">
        <v>30015</v>
      </c>
      <c r="B1446" s="2" t="s">
        <v>7811</v>
      </c>
      <c r="C1446" s="2" t="s">
        <v>0</v>
      </c>
      <c r="D1446" s="2" t="s">
        <v>7812</v>
      </c>
      <c r="E1446" s="2" t="s">
        <v>7813</v>
      </c>
      <c r="F1446" s="2" t="s">
        <v>253</v>
      </c>
      <c r="G1446" s="63">
        <v>207646297.81</v>
      </c>
      <c r="H1446" s="64">
        <v>680105.88</v>
      </c>
      <c r="I1446" s="153">
        <v>1194</v>
      </c>
      <c r="J1446" s="2" t="s">
        <v>7814</v>
      </c>
      <c r="K1446" s="2" t="s">
        <v>7815</v>
      </c>
      <c r="L1446" s="2" t="s">
        <v>7816</v>
      </c>
      <c r="M1446" s="1">
        <f t="shared" si="44"/>
        <v>3</v>
      </c>
      <c r="N1446" s="155" t="str">
        <f>VLOOKUP(F:F,vlookup函数实操!A:B,2)</f>
        <v>行业D</v>
      </c>
      <c r="O1446" s="155" t="str">
        <f>VLOOKUP(G:G,vlookup函数实操!H$1:I$6,2)</f>
        <v>营收较高</v>
      </c>
      <c r="P1446" s="155" t="str">
        <f t="shared" si="45"/>
        <v>马鞍山市</v>
      </c>
      <c r="Q1446" s="155"/>
    </row>
    <row r="1447" spans="1:17" ht="22.5" x14ac:dyDescent="0.4">
      <c r="A1447" s="2" t="s">
        <v>30015</v>
      </c>
      <c r="B1447" s="2" t="s">
        <v>24110</v>
      </c>
      <c r="C1447" s="2" t="s">
        <v>0</v>
      </c>
      <c r="D1447" s="2" t="s">
        <v>24111</v>
      </c>
      <c r="E1447" s="2" t="s">
        <v>24112</v>
      </c>
      <c r="F1447" s="2" t="s">
        <v>110</v>
      </c>
      <c r="G1447" s="63">
        <v>183290412.28999999</v>
      </c>
      <c r="H1447" s="64">
        <v>53875611.939999998</v>
      </c>
      <c r="I1447" s="153">
        <v>963</v>
      </c>
      <c r="J1447" s="2" t="s">
        <v>24113</v>
      </c>
      <c r="K1447" s="2" t="s">
        <v>24114</v>
      </c>
      <c r="L1447" s="2" t="s">
        <v>24115</v>
      </c>
      <c r="M1447" s="1">
        <f t="shared" si="44"/>
        <v>1</v>
      </c>
      <c r="N1447" s="155" t="str">
        <f>VLOOKUP(F:F,vlookup函数实操!A:B,2)</f>
        <v>行业C</v>
      </c>
      <c r="O1447" s="155" t="str">
        <f>VLOOKUP(G:G,vlookup函数实操!H$1:I$6,2)</f>
        <v>营收较高</v>
      </c>
      <c r="P1447" s="155" t="str">
        <f t="shared" si="45"/>
        <v>汕头市</v>
      </c>
      <c r="Q1447" s="155"/>
    </row>
    <row r="1448" spans="1:17" x14ac:dyDescent="0.4">
      <c r="A1448" s="2" t="s">
        <v>30013</v>
      </c>
      <c r="B1448" s="2" t="s">
        <v>14319</v>
      </c>
      <c r="C1448" s="2" t="s">
        <v>0</v>
      </c>
      <c r="D1448" s="2" t="s">
        <v>14320</v>
      </c>
      <c r="E1448" s="2" t="s">
        <v>14321</v>
      </c>
      <c r="F1448" s="2" t="s">
        <v>74</v>
      </c>
      <c r="G1448" s="63">
        <v>67138688.959999993</v>
      </c>
      <c r="H1448" s="64">
        <v>5411277.3899999997</v>
      </c>
      <c r="I1448" s="153">
        <v>452</v>
      </c>
      <c r="J1448" s="2" t="s">
        <v>14322</v>
      </c>
      <c r="K1448" s="2" t="s">
        <v>14323</v>
      </c>
      <c r="L1448" s="2" t="s">
        <v>14324</v>
      </c>
      <c r="M1448" s="1">
        <f t="shared" si="44"/>
        <v>1</v>
      </c>
      <c r="N1448" s="155" t="str">
        <f>VLOOKUP(F:F,vlookup函数实操!A:B,2)</f>
        <v>行业D</v>
      </c>
      <c r="O1448" s="155" t="str">
        <f>VLOOKUP(G:G,vlookup函数实操!H$1:I$6,2)</f>
        <v>营收正常</v>
      </c>
      <c r="P1448" s="155" t="str">
        <f t="shared" si="45"/>
        <v>青岛市</v>
      </c>
      <c r="Q1448" s="155"/>
    </row>
    <row r="1449" spans="1:17" ht="22.5" x14ac:dyDescent="0.4">
      <c r="A1449" s="2" t="s">
        <v>30015</v>
      </c>
      <c r="B1449" s="2" t="s">
        <v>7425</v>
      </c>
      <c r="C1449" s="2" t="s">
        <v>0</v>
      </c>
      <c r="D1449" s="2" t="s">
        <v>7426</v>
      </c>
      <c r="E1449" s="2" t="s">
        <v>7427</v>
      </c>
      <c r="F1449" s="2" t="s">
        <v>3629</v>
      </c>
      <c r="G1449" s="63">
        <v>2424185106.3200002</v>
      </c>
      <c r="H1449" s="64">
        <v>3878248.09</v>
      </c>
      <c r="I1449" s="153">
        <v>1623</v>
      </c>
      <c r="J1449" s="2" t="s">
        <v>7428</v>
      </c>
      <c r="K1449" s="2" t="s">
        <v>7429</v>
      </c>
      <c r="L1449" s="2" t="s">
        <v>7430</v>
      </c>
      <c r="M1449" s="1">
        <f t="shared" si="44"/>
        <v>1</v>
      </c>
      <c r="N1449" s="155" t="str">
        <f>VLOOKUP(F:F,vlookup函数实操!A:B,2)</f>
        <v>行业E</v>
      </c>
      <c r="O1449" s="155" t="str">
        <f>VLOOKUP(G:G,vlookup函数实操!H$1:I$6,2)</f>
        <v>营收极高</v>
      </c>
      <c r="P1449" s="155" t="str">
        <f t="shared" si="45"/>
        <v>天津市</v>
      </c>
      <c r="Q1449" s="155"/>
    </row>
    <row r="1450" spans="1:17" x14ac:dyDescent="0.4">
      <c r="A1450" s="2" t="s">
        <v>30014</v>
      </c>
      <c r="B1450" s="2" t="s">
        <v>7817</v>
      </c>
      <c r="C1450" s="2" t="s">
        <v>0</v>
      </c>
      <c r="D1450" s="2" t="s">
        <v>7818</v>
      </c>
      <c r="E1450" s="2" t="s">
        <v>7819</v>
      </c>
      <c r="F1450" s="2" t="s">
        <v>54</v>
      </c>
      <c r="G1450" s="63">
        <v>1865344747.98</v>
      </c>
      <c r="H1450" s="64">
        <v>34677867.310000002</v>
      </c>
      <c r="I1450" s="153">
        <v>5560</v>
      </c>
      <c r="J1450" s="2" t="s">
        <v>7820</v>
      </c>
      <c r="K1450" s="2" t="s">
        <v>7821</v>
      </c>
      <c r="L1450" s="2" t="s">
        <v>7822</v>
      </c>
      <c r="M1450" s="1">
        <f t="shared" si="44"/>
        <v>2</v>
      </c>
      <c r="N1450" s="155" t="str">
        <f>VLOOKUP(F:F,vlookup函数实操!A:B,2)</f>
        <v>行业E</v>
      </c>
      <c r="O1450" s="155" t="str">
        <f>VLOOKUP(G:G,vlookup函数实操!H$1:I$6,2)</f>
        <v>营收极高</v>
      </c>
      <c r="P1450" s="155" t="str">
        <f t="shared" si="45"/>
        <v>太原市</v>
      </c>
      <c r="Q1450" s="155"/>
    </row>
    <row r="1451" spans="1:17" ht="22.5" x14ac:dyDescent="0.4">
      <c r="A1451" s="2" t="s">
        <v>30015</v>
      </c>
      <c r="B1451" s="2" t="s">
        <v>13262</v>
      </c>
      <c r="C1451" s="2" t="s">
        <v>0</v>
      </c>
      <c r="D1451" s="2" t="s">
        <v>13263</v>
      </c>
      <c r="E1451" s="2" t="s">
        <v>13264</v>
      </c>
      <c r="F1451" s="2" t="s">
        <v>712</v>
      </c>
      <c r="G1451" s="63">
        <v>9667374677.8400002</v>
      </c>
      <c r="H1451" s="64">
        <v>674993236.44000006</v>
      </c>
      <c r="I1451" s="153" t="s">
        <v>13265</v>
      </c>
      <c r="J1451" s="2" t="s">
        <v>13266</v>
      </c>
      <c r="K1451" s="2" t="s">
        <v>13267</v>
      </c>
      <c r="L1451" s="2" t="s">
        <v>13268</v>
      </c>
      <c r="M1451" s="1">
        <f t="shared" si="44"/>
        <v>3</v>
      </c>
      <c r="N1451" s="155" t="str">
        <f>VLOOKUP(F:F,vlookup函数实操!A:B,2)</f>
        <v>行业E</v>
      </c>
      <c r="O1451" s="155" t="str">
        <f>VLOOKUP(G:G,vlookup函数实操!H$1:I$6,2)</f>
        <v>营收极高</v>
      </c>
      <c r="P1451" s="155" t="str">
        <f t="shared" si="45"/>
        <v>济宁市</v>
      </c>
      <c r="Q1451" s="155"/>
    </row>
    <row r="1452" spans="1:17" ht="22.5" x14ac:dyDescent="0.4">
      <c r="A1452" s="2" t="s">
        <v>30015</v>
      </c>
      <c r="B1452" s="2" t="s">
        <v>1202</v>
      </c>
      <c r="C1452" s="2" t="s">
        <v>0</v>
      </c>
      <c r="D1452" s="2" t="s">
        <v>1203</v>
      </c>
      <c r="E1452" s="2" t="s">
        <v>1204</v>
      </c>
      <c r="F1452" s="2" t="s">
        <v>419</v>
      </c>
      <c r="G1452" s="63">
        <v>1396458199.5799999</v>
      </c>
      <c r="H1452" s="64">
        <v>261514846.75</v>
      </c>
      <c r="I1452" s="153">
        <v>1859</v>
      </c>
      <c r="J1452" s="2" t="s">
        <v>1205</v>
      </c>
      <c r="K1452" s="2" t="s">
        <v>1206</v>
      </c>
      <c r="L1452" s="2" t="s">
        <v>1207</v>
      </c>
      <c r="M1452" s="1">
        <f t="shared" si="44"/>
        <v>1</v>
      </c>
      <c r="N1452" s="155" t="str">
        <f>VLOOKUP(F:F,vlookup函数实操!A:B,2)</f>
        <v>行业A</v>
      </c>
      <c r="O1452" s="155" t="str">
        <f>VLOOKUP(G:G,vlookup函数实操!H$1:I$6,2)</f>
        <v>营收极高</v>
      </c>
      <c r="P1452" s="155" t="str">
        <f t="shared" si="45"/>
        <v>北京市</v>
      </c>
      <c r="Q1452" s="155"/>
    </row>
    <row r="1453" spans="1:17" ht="22.5" x14ac:dyDescent="0.4">
      <c r="A1453" s="2" t="s">
        <v>30015</v>
      </c>
      <c r="B1453" s="2" t="s">
        <v>25391</v>
      </c>
      <c r="C1453" s="2" t="s">
        <v>0</v>
      </c>
      <c r="D1453" s="2" t="s">
        <v>25392</v>
      </c>
      <c r="E1453" s="2" t="s">
        <v>25393</v>
      </c>
      <c r="F1453" s="2" t="s">
        <v>171</v>
      </c>
      <c r="G1453" s="63">
        <v>2546115377.1999998</v>
      </c>
      <c r="H1453" s="64">
        <v>31290917.890000001</v>
      </c>
      <c r="I1453" s="153">
        <v>2004</v>
      </c>
      <c r="J1453" s="2" t="s">
        <v>25394</v>
      </c>
      <c r="K1453" s="2" t="s">
        <v>25395</v>
      </c>
      <c r="L1453" s="2" t="s">
        <v>25396</v>
      </c>
      <c r="M1453" s="1">
        <f t="shared" si="44"/>
        <v>3</v>
      </c>
      <c r="N1453" s="155" t="str">
        <f>VLOOKUP(F:F,vlookup函数实操!A:B,2)</f>
        <v>行业A</v>
      </c>
      <c r="O1453" s="155" t="str">
        <f>VLOOKUP(G:G,vlookup函数实操!H$1:I$6,2)</f>
        <v>营收极高</v>
      </c>
      <c r="P1453" s="155" t="str">
        <f t="shared" si="45"/>
        <v>南平市</v>
      </c>
      <c r="Q1453" s="155"/>
    </row>
    <row r="1454" spans="1:17" ht="22.5" x14ac:dyDescent="0.4">
      <c r="A1454" s="2" t="s">
        <v>30014</v>
      </c>
      <c r="B1454" s="2" t="s">
        <v>7823</v>
      </c>
      <c r="C1454" s="2" t="s">
        <v>0</v>
      </c>
      <c r="D1454" s="2" t="s">
        <v>7824</v>
      </c>
      <c r="E1454" s="2" t="s">
        <v>7825</v>
      </c>
      <c r="F1454" s="2" t="s">
        <v>661</v>
      </c>
      <c r="G1454" s="63">
        <v>246971226.47</v>
      </c>
      <c r="H1454" s="64">
        <v>9243232.1600000001</v>
      </c>
      <c r="I1454" s="153">
        <v>1708</v>
      </c>
      <c r="J1454" s="2" t="s">
        <v>7826</v>
      </c>
      <c r="K1454" s="2" t="s">
        <v>7827</v>
      </c>
      <c r="L1454" s="2" t="s">
        <v>7828</v>
      </c>
      <c r="M1454" s="1">
        <f t="shared" si="44"/>
        <v>3</v>
      </c>
      <c r="N1454" s="155" t="str">
        <f>VLOOKUP(F:F,vlookup函数实操!A:B,2)</f>
        <v>行业E</v>
      </c>
      <c r="O1454" s="155" t="str">
        <f>VLOOKUP(G:G,vlookup函数实操!H$1:I$6,2)</f>
        <v>营收较高</v>
      </c>
      <c r="P1454" s="155" t="str">
        <f t="shared" si="45"/>
        <v>昆明市</v>
      </c>
      <c r="Q1454" s="155"/>
    </row>
    <row r="1455" spans="1:17" ht="22.5" x14ac:dyDescent="0.4">
      <c r="A1455" s="2" t="s">
        <v>30014</v>
      </c>
      <c r="B1455" s="2" t="s">
        <v>15029</v>
      </c>
      <c r="C1455" s="2" t="s">
        <v>0</v>
      </c>
      <c r="D1455" s="2" t="s">
        <v>15030</v>
      </c>
      <c r="E1455" s="2" t="s">
        <v>15031</v>
      </c>
      <c r="F1455" s="2" t="s">
        <v>580</v>
      </c>
      <c r="G1455" s="63">
        <v>2463513032.1999998</v>
      </c>
      <c r="H1455" s="64">
        <v>190231791.88</v>
      </c>
      <c r="I1455" s="153" t="s">
        <v>15032</v>
      </c>
      <c r="J1455" s="2" t="s">
        <v>15033</v>
      </c>
      <c r="K1455" s="2" t="s">
        <v>15034</v>
      </c>
      <c r="L1455" s="2" t="s">
        <v>15035</v>
      </c>
      <c r="M1455" s="1">
        <f t="shared" si="44"/>
        <v>1</v>
      </c>
      <c r="N1455" s="155" t="str">
        <f>VLOOKUP(F:F,vlookup函数实操!A:B,2)</f>
        <v>行业A</v>
      </c>
      <c r="O1455" s="155" t="str">
        <f>VLOOKUP(G:G,vlookup函数实操!H$1:I$6,2)</f>
        <v>营收极高</v>
      </c>
      <c r="P1455" s="155" t="str">
        <f t="shared" si="45"/>
        <v>宁波市</v>
      </c>
      <c r="Q1455" s="155"/>
    </row>
    <row r="1456" spans="1:17" ht="22.5" x14ac:dyDescent="0.4">
      <c r="A1456" s="2" t="s">
        <v>30014</v>
      </c>
      <c r="B1456" s="2" t="s">
        <v>21470</v>
      </c>
      <c r="C1456" s="2" t="s">
        <v>0</v>
      </c>
      <c r="D1456" s="2" t="s">
        <v>21471</v>
      </c>
      <c r="E1456" s="2" t="s">
        <v>21472</v>
      </c>
      <c r="F1456" s="2" t="s">
        <v>238</v>
      </c>
      <c r="G1456" s="63">
        <v>422282414.88999999</v>
      </c>
      <c r="H1456" s="64">
        <v>2329695.73</v>
      </c>
      <c r="I1456" s="153">
        <v>2209</v>
      </c>
      <c r="J1456" s="2" t="s">
        <v>21473</v>
      </c>
      <c r="K1456" s="2" t="s">
        <v>21474</v>
      </c>
      <c r="L1456" s="2" t="s">
        <v>21475</v>
      </c>
      <c r="M1456" s="1">
        <f t="shared" si="44"/>
        <v>2</v>
      </c>
      <c r="N1456" s="155" t="str">
        <f>VLOOKUP(F:F,vlookup函数实操!A:B,2)</f>
        <v>行业E</v>
      </c>
      <c r="O1456" s="155" t="str">
        <f>VLOOKUP(G:G,vlookup函数实操!H$1:I$6,2)</f>
        <v>营收较高</v>
      </c>
      <c r="P1456" s="155" t="str">
        <f t="shared" si="45"/>
        <v>郑州市</v>
      </c>
      <c r="Q1456" s="155"/>
    </row>
    <row r="1457" spans="1:17" ht="22.5" x14ac:dyDescent="0.4">
      <c r="A1457" s="2" t="s">
        <v>30015</v>
      </c>
      <c r="B1457" s="2" t="s">
        <v>7829</v>
      </c>
      <c r="C1457" s="2" t="s">
        <v>0</v>
      </c>
      <c r="D1457" s="2" t="s">
        <v>7830</v>
      </c>
      <c r="E1457" s="2" t="s">
        <v>7831</v>
      </c>
      <c r="F1457" s="2" t="s">
        <v>3350</v>
      </c>
      <c r="G1457" s="63">
        <v>847946753.34000003</v>
      </c>
      <c r="H1457" s="64">
        <v>23647736.780000001</v>
      </c>
      <c r="I1457" s="153">
        <v>953</v>
      </c>
      <c r="J1457" s="2" t="s">
        <v>7832</v>
      </c>
      <c r="K1457" s="2" t="s">
        <v>7833</v>
      </c>
      <c r="L1457" s="2" t="s">
        <v>7834</v>
      </c>
      <c r="M1457" s="1">
        <f t="shared" si="44"/>
        <v>1</v>
      </c>
      <c r="N1457" s="155" t="str">
        <f>VLOOKUP(F:F,vlookup函数实操!A:B,2)</f>
        <v>行业D</v>
      </c>
      <c r="O1457" s="155" t="str">
        <f>VLOOKUP(G:G,vlookup函数实操!H$1:I$6,2)</f>
        <v>营收较高</v>
      </c>
      <c r="P1457" s="155" t="str">
        <f t="shared" si="45"/>
        <v>漳州市</v>
      </c>
      <c r="Q1457" s="155"/>
    </row>
    <row r="1458" spans="1:17" x14ac:dyDescent="0.4">
      <c r="A1458" s="2" t="s">
        <v>30014</v>
      </c>
      <c r="B1458" s="2" t="s">
        <v>6614</v>
      </c>
      <c r="C1458" s="2" t="s">
        <v>0</v>
      </c>
      <c r="D1458" s="2" t="s">
        <v>6615</v>
      </c>
      <c r="E1458" s="2" t="s">
        <v>6616</v>
      </c>
      <c r="F1458" s="2" t="s">
        <v>17</v>
      </c>
      <c r="G1458" s="63">
        <v>6825732860.4700003</v>
      </c>
      <c r="H1458" s="64">
        <v>175663139.44</v>
      </c>
      <c r="I1458" s="153">
        <v>8661</v>
      </c>
      <c r="J1458" s="2" t="s">
        <v>6617</v>
      </c>
      <c r="K1458" s="2" t="s">
        <v>6618</v>
      </c>
      <c r="L1458" s="2" t="s">
        <v>6619</v>
      </c>
      <c r="M1458" s="1">
        <f t="shared" si="44"/>
        <v>1</v>
      </c>
      <c r="N1458" s="155" t="str">
        <f>VLOOKUP(F:F,vlookup函数实操!A:B,2)</f>
        <v>行业C</v>
      </c>
      <c r="O1458" s="155" t="str">
        <f>VLOOKUP(G:G,vlookup函数实操!H$1:I$6,2)</f>
        <v>营收极高</v>
      </c>
      <c r="P1458" s="155" t="str">
        <f t="shared" si="45"/>
        <v>无锡市</v>
      </c>
      <c r="Q1458" s="155"/>
    </row>
    <row r="1459" spans="1:17" ht="22.5" x14ac:dyDescent="0.4">
      <c r="A1459" s="2" t="s">
        <v>30014</v>
      </c>
      <c r="B1459" s="2" t="s">
        <v>353</v>
      </c>
      <c r="C1459" s="2" t="s">
        <v>354</v>
      </c>
      <c r="D1459" s="2" t="s">
        <v>355</v>
      </c>
      <c r="E1459" s="2" t="s">
        <v>356</v>
      </c>
      <c r="F1459" s="2" t="s">
        <v>238</v>
      </c>
      <c r="G1459" s="63">
        <v>3504642482.4899998</v>
      </c>
      <c r="H1459" s="64">
        <v>19916392.260000002</v>
      </c>
      <c r="I1459" s="153" t="s">
        <v>357</v>
      </c>
      <c r="J1459" s="2" t="s">
        <v>358</v>
      </c>
      <c r="K1459" s="2" t="s">
        <v>359</v>
      </c>
      <c r="L1459" s="2" t="s">
        <v>360</v>
      </c>
      <c r="M1459" s="1">
        <f t="shared" si="44"/>
        <v>1</v>
      </c>
      <c r="N1459" s="155" t="str">
        <f>VLOOKUP(F:F,vlookup函数实操!A:B,2)</f>
        <v>行业E</v>
      </c>
      <c r="O1459" s="155" t="str">
        <f>VLOOKUP(G:G,vlookup函数实操!H$1:I$6,2)</f>
        <v>营收极高</v>
      </c>
      <c r="P1459" s="155" t="str">
        <f t="shared" si="45"/>
        <v>重庆市</v>
      </c>
      <c r="Q1459" s="155"/>
    </row>
    <row r="1460" spans="1:17" ht="22.5" x14ac:dyDescent="0.4">
      <c r="A1460" s="2" t="s">
        <v>30015</v>
      </c>
      <c r="B1460" s="2" t="s">
        <v>7835</v>
      </c>
      <c r="C1460" s="2" t="s">
        <v>0</v>
      </c>
      <c r="D1460" s="2" t="s">
        <v>7836</v>
      </c>
      <c r="E1460" s="2" t="s">
        <v>7837</v>
      </c>
      <c r="F1460" s="2" t="s">
        <v>40</v>
      </c>
      <c r="G1460" s="63">
        <v>1859210979.5</v>
      </c>
      <c r="H1460" s="64">
        <v>18721239.780000001</v>
      </c>
      <c r="I1460" s="153">
        <v>4760</v>
      </c>
      <c r="J1460" s="2" t="s">
        <v>7838</v>
      </c>
      <c r="K1460" s="2" t="s">
        <v>7839</v>
      </c>
      <c r="L1460" s="2" t="s">
        <v>7840</v>
      </c>
      <c r="M1460" s="1">
        <f t="shared" si="44"/>
        <v>1</v>
      </c>
      <c r="N1460" s="155" t="str">
        <f>VLOOKUP(F:F,vlookup函数实操!A:B,2)</f>
        <v>行业C</v>
      </c>
      <c r="O1460" s="155" t="str">
        <f>VLOOKUP(G:G,vlookup函数实操!H$1:I$6,2)</f>
        <v>营收极高</v>
      </c>
      <c r="P1460" s="155" t="str">
        <f t="shared" si="45"/>
        <v>北京市</v>
      </c>
      <c r="Q1460" s="155"/>
    </row>
    <row r="1461" spans="1:17" ht="22.5" x14ac:dyDescent="0.4">
      <c r="A1461" s="2" t="s">
        <v>30014</v>
      </c>
      <c r="B1461" s="2" t="s">
        <v>11592</v>
      </c>
      <c r="C1461" s="2" t="s">
        <v>0</v>
      </c>
      <c r="D1461" s="2" t="s">
        <v>11593</v>
      </c>
      <c r="E1461" s="2" t="s">
        <v>11594</v>
      </c>
      <c r="F1461" s="2" t="s">
        <v>378</v>
      </c>
      <c r="G1461" s="63">
        <v>46038550.920000002</v>
      </c>
      <c r="H1461" s="64">
        <v>7723415.9699999997</v>
      </c>
      <c r="I1461" s="153">
        <v>1039</v>
      </c>
      <c r="J1461" s="2" t="s">
        <v>11595</v>
      </c>
      <c r="K1461" s="2" t="s">
        <v>11596</v>
      </c>
      <c r="L1461" s="2" t="s">
        <v>11597</v>
      </c>
      <c r="M1461" s="1">
        <f t="shared" si="44"/>
        <v>1</v>
      </c>
      <c r="N1461" s="155" t="str">
        <f>VLOOKUP(F:F,vlookup函数实操!A:B,2)</f>
        <v>行业C</v>
      </c>
      <c r="O1461" s="155" t="str">
        <f>VLOOKUP(G:G,vlookup函数实操!H$1:I$6,2)</f>
        <v>营收正常</v>
      </c>
      <c r="P1461" s="155" t="str">
        <f t="shared" si="45"/>
        <v>上海市</v>
      </c>
      <c r="Q1461" s="155"/>
    </row>
    <row r="1462" spans="1:17" x14ac:dyDescent="0.4">
      <c r="A1462" s="2" t="s">
        <v>30015</v>
      </c>
      <c r="B1462" s="2" t="s">
        <v>12970</v>
      </c>
      <c r="C1462" s="2" t="s">
        <v>0</v>
      </c>
      <c r="D1462" s="2" t="s">
        <v>12971</v>
      </c>
      <c r="E1462" s="2" t="s">
        <v>12972</v>
      </c>
      <c r="F1462" s="2" t="s">
        <v>509</v>
      </c>
      <c r="G1462" s="63">
        <v>23204139279.23</v>
      </c>
      <c r="H1462" s="64">
        <v>1271884364.74</v>
      </c>
      <c r="I1462" s="153" t="s">
        <v>12973</v>
      </c>
      <c r="J1462" s="2" t="s">
        <v>12974</v>
      </c>
      <c r="K1462" s="2" t="s">
        <v>12975</v>
      </c>
      <c r="L1462" s="2" t="s">
        <v>12976</v>
      </c>
      <c r="M1462" s="1">
        <f t="shared" si="44"/>
        <v>1</v>
      </c>
      <c r="N1462" s="155" t="str">
        <f>VLOOKUP(F:F,vlookup函数实操!A:B,2)</f>
        <v>行业B</v>
      </c>
      <c r="O1462" s="155" t="str">
        <f>VLOOKUP(G:G,vlookup函数实操!H$1:I$6,2)</f>
        <v>营收极高</v>
      </c>
      <c r="P1462" s="155" t="str">
        <f t="shared" si="45"/>
        <v>太原市</v>
      </c>
      <c r="Q1462" s="155"/>
    </row>
    <row r="1463" spans="1:17" ht="22.5" x14ac:dyDescent="0.4">
      <c r="A1463" s="2" t="s">
        <v>30015</v>
      </c>
      <c r="B1463" s="2" t="s">
        <v>9407</v>
      </c>
      <c r="C1463" s="2" t="s">
        <v>0</v>
      </c>
      <c r="D1463" s="2" t="s">
        <v>9408</v>
      </c>
      <c r="E1463" s="2" t="s">
        <v>9409</v>
      </c>
      <c r="F1463" s="2" t="s">
        <v>163</v>
      </c>
      <c r="G1463" s="63">
        <v>180256520.22999999</v>
      </c>
      <c r="H1463" s="64">
        <v>23537840.390000001</v>
      </c>
      <c r="I1463" s="153">
        <v>1880</v>
      </c>
      <c r="J1463" s="2" t="s">
        <v>9410</v>
      </c>
      <c r="K1463" s="2" t="s">
        <v>9411</v>
      </c>
      <c r="L1463" s="2" t="s">
        <v>9412</v>
      </c>
      <c r="M1463" s="1">
        <f t="shared" si="44"/>
        <v>1</v>
      </c>
      <c r="N1463" s="155" t="str">
        <f>VLOOKUP(F:F,vlookup函数实操!A:B,2)</f>
        <v>行业D</v>
      </c>
      <c r="O1463" s="155" t="str">
        <f>VLOOKUP(G:G,vlookup函数实操!H$1:I$6,2)</f>
        <v>营收较高</v>
      </c>
      <c r="P1463" s="155" t="str">
        <f t="shared" si="45"/>
        <v>深圳市</v>
      </c>
      <c r="Q1463" s="155"/>
    </row>
    <row r="1464" spans="1:17" ht="22.5" x14ac:dyDescent="0.4">
      <c r="A1464" s="2" t="s">
        <v>30015</v>
      </c>
      <c r="B1464" s="2" t="s">
        <v>24116</v>
      </c>
      <c r="C1464" s="2" t="s">
        <v>0</v>
      </c>
      <c r="D1464" s="2" t="s">
        <v>24117</v>
      </c>
      <c r="E1464" s="2" t="s">
        <v>24118</v>
      </c>
      <c r="F1464" s="2" t="s">
        <v>238</v>
      </c>
      <c r="G1464" s="63">
        <v>191252969.09</v>
      </c>
      <c r="H1464" s="64">
        <v>-37353612.369999997</v>
      </c>
      <c r="I1464" s="153">
        <v>1271</v>
      </c>
      <c r="J1464" s="2" t="s">
        <v>24119</v>
      </c>
      <c r="K1464" s="2" t="s">
        <v>24120</v>
      </c>
      <c r="L1464" s="2" t="s">
        <v>24121</v>
      </c>
      <c r="M1464" s="1">
        <f t="shared" si="44"/>
        <v>1</v>
      </c>
      <c r="N1464" s="155" t="str">
        <f>VLOOKUP(F:F,vlookup函数实操!A:B,2)</f>
        <v>行业E</v>
      </c>
      <c r="O1464" s="155" t="str">
        <f>VLOOKUP(G:G,vlookup函数实操!H$1:I$6,2)</f>
        <v>营收较高</v>
      </c>
      <c r="P1464" s="155" t="str">
        <f t="shared" si="45"/>
        <v>汕头市</v>
      </c>
      <c r="Q1464" s="155"/>
    </row>
    <row r="1465" spans="1:17" x14ac:dyDescent="0.4">
      <c r="A1465" s="2" t="s">
        <v>30015</v>
      </c>
      <c r="B1465" s="2" t="s">
        <v>20937</v>
      </c>
      <c r="C1465" s="2" t="s">
        <v>0</v>
      </c>
      <c r="D1465" s="2" t="s">
        <v>20938</v>
      </c>
      <c r="E1465" s="2" t="s">
        <v>20939</v>
      </c>
      <c r="F1465" s="2" t="s">
        <v>32</v>
      </c>
      <c r="G1465" s="63">
        <v>70230696.909999996</v>
      </c>
      <c r="H1465" s="64">
        <v>10199846.33</v>
      </c>
      <c r="I1465" s="153">
        <v>531</v>
      </c>
      <c r="J1465" s="2" t="s">
        <v>20940</v>
      </c>
      <c r="K1465" s="2" t="s">
        <v>20941</v>
      </c>
      <c r="L1465" s="2" t="s">
        <v>20942</v>
      </c>
      <c r="M1465" s="1">
        <f t="shared" si="44"/>
        <v>1</v>
      </c>
      <c r="N1465" s="155" t="str">
        <f>VLOOKUP(F:F,vlookup函数实操!A:B,2)</f>
        <v>行业A</v>
      </c>
      <c r="O1465" s="155" t="str">
        <f>VLOOKUP(G:G,vlookup函数实操!H$1:I$6,2)</f>
        <v>营收正常</v>
      </c>
      <c r="P1465" s="155" t="str">
        <f t="shared" si="45"/>
        <v>襄阳市</v>
      </c>
      <c r="Q1465" s="155"/>
    </row>
    <row r="1466" spans="1:17" ht="22.5" x14ac:dyDescent="0.4">
      <c r="A1466" s="2" t="s">
        <v>30014</v>
      </c>
      <c r="B1466" s="2" t="s">
        <v>2898</v>
      </c>
      <c r="C1466" s="2" t="s">
        <v>0</v>
      </c>
      <c r="D1466" s="2" t="s">
        <v>2899</v>
      </c>
      <c r="E1466" s="2" t="s">
        <v>2900</v>
      </c>
      <c r="F1466" s="2" t="s">
        <v>957</v>
      </c>
      <c r="G1466" s="63">
        <v>945276449</v>
      </c>
      <c r="H1466" s="64">
        <v>114759602.5</v>
      </c>
      <c r="I1466" s="153">
        <v>4421</v>
      </c>
      <c r="J1466" s="2" t="s">
        <v>2901</v>
      </c>
      <c r="K1466" s="2" t="s">
        <v>2902</v>
      </c>
      <c r="L1466" s="2" t="s">
        <v>2903</v>
      </c>
      <c r="M1466" s="1">
        <f t="shared" si="44"/>
        <v>3</v>
      </c>
      <c r="N1466" s="155" t="str">
        <f>VLOOKUP(F:F,vlookup函数实操!A:B,2)</f>
        <v>行业A</v>
      </c>
      <c r="O1466" s="155" t="str">
        <f>VLOOKUP(G:G,vlookup函数实操!H$1:I$6,2)</f>
        <v>营收较高</v>
      </c>
      <c r="P1466" s="155" t="str">
        <f t="shared" si="45"/>
        <v>嘉兴市</v>
      </c>
      <c r="Q1466" s="155"/>
    </row>
    <row r="1467" spans="1:17" ht="22.5" x14ac:dyDescent="0.4">
      <c r="A1467" s="2" t="s">
        <v>30015</v>
      </c>
      <c r="B1467" s="2" t="s">
        <v>5214</v>
      </c>
      <c r="C1467" s="2" t="s">
        <v>0</v>
      </c>
      <c r="D1467" s="2" t="s">
        <v>5215</v>
      </c>
      <c r="E1467" s="2" t="s">
        <v>5216</v>
      </c>
      <c r="F1467" s="2" t="s">
        <v>110</v>
      </c>
      <c r="G1467" s="63">
        <v>129549459.56999999</v>
      </c>
      <c r="H1467" s="64">
        <v>28439239.02</v>
      </c>
      <c r="I1467" s="153">
        <v>1371</v>
      </c>
      <c r="J1467" s="2" t="s">
        <v>5217</v>
      </c>
      <c r="K1467" s="2" t="s">
        <v>5218</v>
      </c>
      <c r="L1467" s="2" t="s">
        <v>5219</v>
      </c>
      <c r="M1467" s="1">
        <f t="shared" si="44"/>
        <v>2</v>
      </c>
      <c r="N1467" s="155" t="str">
        <f>VLOOKUP(F:F,vlookup函数实操!A:B,2)</f>
        <v>行业C</v>
      </c>
      <c r="O1467" s="155" t="str">
        <f>VLOOKUP(G:G,vlookup函数实操!H$1:I$6,2)</f>
        <v>营收较高</v>
      </c>
      <c r="P1467" s="155" t="str">
        <f t="shared" si="45"/>
        <v>新乡市</v>
      </c>
      <c r="Q1467" s="155"/>
    </row>
    <row r="1468" spans="1:17" ht="22.5" x14ac:dyDescent="0.4">
      <c r="A1468" s="2" t="s">
        <v>30015</v>
      </c>
      <c r="B1468" s="2" t="s">
        <v>7109</v>
      </c>
      <c r="C1468" s="2" t="s">
        <v>0</v>
      </c>
      <c r="D1468" s="2" t="s">
        <v>7110</v>
      </c>
      <c r="E1468" s="2" t="s">
        <v>7111</v>
      </c>
      <c r="F1468" s="2" t="s">
        <v>40</v>
      </c>
      <c r="G1468" s="63">
        <v>487835861.17000002</v>
      </c>
      <c r="H1468" s="64">
        <v>40450172.920000002</v>
      </c>
      <c r="I1468" s="153">
        <v>4450</v>
      </c>
      <c r="J1468" s="2" t="s">
        <v>7112</v>
      </c>
      <c r="K1468" s="2" t="s">
        <v>7113</v>
      </c>
      <c r="L1468" s="2" t="s">
        <v>7114</v>
      </c>
      <c r="M1468" s="1">
        <f t="shared" si="44"/>
        <v>3</v>
      </c>
      <c r="N1468" s="155" t="str">
        <f>VLOOKUP(F:F,vlookup函数实操!A:B,2)</f>
        <v>行业C</v>
      </c>
      <c r="O1468" s="155" t="str">
        <f>VLOOKUP(G:G,vlookup函数实操!H$1:I$6,2)</f>
        <v>营收较高</v>
      </c>
      <c r="P1468" s="155" t="str">
        <f t="shared" si="45"/>
        <v>长沙市</v>
      </c>
      <c r="Q1468" s="155"/>
    </row>
    <row r="1469" spans="1:17" x14ac:dyDescent="0.4">
      <c r="A1469" s="2" t="s">
        <v>30015</v>
      </c>
      <c r="B1469" s="2" t="s">
        <v>24068</v>
      </c>
      <c r="C1469" s="2" t="s">
        <v>0</v>
      </c>
      <c r="D1469" s="2" t="s">
        <v>24069</v>
      </c>
      <c r="E1469" s="2" t="s">
        <v>24070</v>
      </c>
      <c r="F1469" s="2" t="s">
        <v>199</v>
      </c>
      <c r="G1469" s="63">
        <v>928893987.73000002</v>
      </c>
      <c r="H1469" s="64">
        <v>53837484.979999997</v>
      </c>
      <c r="I1469" s="153">
        <v>2893</v>
      </c>
      <c r="J1469" s="2" t="s">
        <v>24071</v>
      </c>
      <c r="K1469" s="2" t="s">
        <v>24072</v>
      </c>
      <c r="L1469" s="2" t="s">
        <v>24073</v>
      </c>
      <c r="M1469" s="1">
        <f t="shared" si="44"/>
        <v>1</v>
      </c>
      <c r="N1469" s="155" t="str">
        <f>VLOOKUP(F:F,vlookup函数实操!A:B,2)</f>
        <v>行业E</v>
      </c>
      <c r="O1469" s="155" t="str">
        <f>VLOOKUP(G:G,vlookup函数实操!H$1:I$6,2)</f>
        <v>营收较高</v>
      </c>
      <c r="P1469" s="155" t="str">
        <f t="shared" si="45"/>
        <v>东莞市</v>
      </c>
      <c r="Q1469" s="155"/>
    </row>
    <row r="1470" spans="1:17" ht="22.5" x14ac:dyDescent="0.4">
      <c r="A1470" s="2" t="s">
        <v>30015</v>
      </c>
      <c r="B1470" s="2" t="s">
        <v>29421</v>
      </c>
      <c r="C1470" s="2" t="s">
        <v>0</v>
      </c>
      <c r="D1470" s="2" t="s">
        <v>29422</v>
      </c>
      <c r="E1470" s="2" t="s">
        <v>29423</v>
      </c>
      <c r="F1470" s="2" t="s">
        <v>54</v>
      </c>
      <c r="G1470" s="63">
        <v>216776661.09</v>
      </c>
      <c r="H1470" s="64">
        <v>0</v>
      </c>
      <c r="I1470" s="153">
        <v>720</v>
      </c>
      <c r="J1470" s="2" t="s">
        <v>29424</v>
      </c>
      <c r="K1470" s="2" t="s">
        <v>29425</v>
      </c>
      <c r="L1470" s="2" t="s">
        <v>29426</v>
      </c>
      <c r="M1470" s="1">
        <f t="shared" si="44"/>
        <v>1</v>
      </c>
      <c r="N1470" s="155" t="str">
        <f>VLOOKUP(F:F,vlookup函数实操!A:B,2)</f>
        <v>行业E</v>
      </c>
      <c r="O1470" s="155" t="str">
        <f>VLOOKUP(G:G,vlookup函数实操!H$1:I$6,2)</f>
        <v>营收较高</v>
      </c>
      <c r="P1470" s="155" t="str">
        <f t="shared" si="45"/>
        <v>宣城市</v>
      </c>
      <c r="Q1470" s="155"/>
    </row>
    <row r="1471" spans="1:17" ht="22.5" x14ac:dyDescent="0.4">
      <c r="A1471" s="2" t="s">
        <v>30015</v>
      </c>
      <c r="B1471" s="2" t="s">
        <v>9800</v>
      </c>
      <c r="C1471" s="2" t="s">
        <v>0</v>
      </c>
      <c r="D1471" s="2" t="s">
        <v>9801</v>
      </c>
      <c r="E1471" s="2" t="s">
        <v>9802</v>
      </c>
      <c r="F1471" s="2" t="s">
        <v>171</v>
      </c>
      <c r="G1471" s="63">
        <v>391361621.95999998</v>
      </c>
      <c r="H1471" s="64">
        <v>10496908.35</v>
      </c>
      <c r="I1471" s="153">
        <v>1257</v>
      </c>
      <c r="J1471" s="2" t="s">
        <v>9803</v>
      </c>
      <c r="K1471" s="2" t="s">
        <v>9804</v>
      </c>
      <c r="L1471" s="2" t="s">
        <v>9805</v>
      </c>
      <c r="M1471" s="1">
        <f t="shared" si="44"/>
        <v>2</v>
      </c>
      <c r="N1471" s="155" t="str">
        <f>VLOOKUP(F:F,vlookup函数实操!A:B,2)</f>
        <v>行业A</v>
      </c>
      <c r="O1471" s="155" t="str">
        <f>VLOOKUP(G:G,vlookup函数实操!H$1:I$6,2)</f>
        <v>营收较高</v>
      </c>
      <c r="P1471" s="155" t="str">
        <f t="shared" si="45"/>
        <v>深圳市</v>
      </c>
      <c r="Q1471" s="155"/>
    </row>
    <row r="1472" spans="1:17" ht="22.5" x14ac:dyDescent="0.4">
      <c r="A1472" s="2" t="s">
        <v>30014</v>
      </c>
      <c r="B1472" s="2" t="s">
        <v>15010</v>
      </c>
      <c r="C1472" s="2" t="s">
        <v>0</v>
      </c>
      <c r="D1472" s="2" t="s">
        <v>15011</v>
      </c>
      <c r="E1472" s="2" t="s">
        <v>15012</v>
      </c>
      <c r="F1472" s="2" t="s">
        <v>74</v>
      </c>
      <c r="G1472" s="63">
        <v>3745011017.2800002</v>
      </c>
      <c r="H1472" s="64">
        <v>385889397.88999999</v>
      </c>
      <c r="I1472" s="153" t="s">
        <v>15013</v>
      </c>
      <c r="J1472" s="2" t="s">
        <v>15014</v>
      </c>
      <c r="K1472" s="2" t="s">
        <v>15015</v>
      </c>
      <c r="L1472" s="2" t="s">
        <v>15016</v>
      </c>
      <c r="M1472" s="1">
        <f t="shared" si="44"/>
        <v>3</v>
      </c>
      <c r="N1472" s="155" t="str">
        <f>VLOOKUP(F:F,vlookup函数实操!A:B,2)</f>
        <v>行业D</v>
      </c>
      <c r="O1472" s="155" t="str">
        <f>VLOOKUP(G:G,vlookup函数实操!H$1:I$6,2)</f>
        <v>营收极高</v>
      </c>
      <c r="P1472" s="155" t="str">
        <f t="shared" si="45"/>
        <v>宁波市</v>
      </c>
      <c r="Q1472" s="155"/>
    </row>
    <row r="1473" spans="1:17" x14ac:dyDescent="0.4">
      <c r="A1473" s="2" t="s">
        <v>30014</v>
      </c>
      <c r="B1473" s="2" t="s">
        <v>7115</v>
      </c>
      <c r="C1473" s="2" t="s">
        <v>0</v>
      </c>
      <c r="D1473" s="2" t="s">
        <v>7116</v>
      </c>
      <c r="E1473" s="2" t="s">
        <v>7117</v>
      </c>
      <c r="F1473" s="2" t="s">
        <v>32</v>
      </c>
      <c r="G1473" s="63">
        <v>107517692.90000001</v>
      </c>
      <c r="H1473" s="64">
        <v>-11878144.75</v>
      </c>
      <c r="I1473" s="153">
        <v>429</v>
      </c>
      <c r="J1473" s="2" t="s">
        <v>7118</v>
      </c>
      <c r="K1473" s="2" t="s">
        <v>7119</v>
      </c>
      <c r="L1473" s="2" t="s">
        <v>7120</v>
      </c>
      <c r="M1473" s="1">
        <f t="shared" si="44"/>
        <v>1</v>
      </c>
      <c r="N1473" s="155" t="str">
        <f>VLOOKUP(F:F,vlookup函数实操!A:B,2)</f>
        <v>行业A</v>
      </c>
      <c r="O1473" s="155" t="str">
        <f>VLOOKUP(G:G,vlookup函数实操!H$1:I$6,2)</f>
        <v>营收较高</v>
      </c>
      <c r="P1473" s="155" t="str">
        <f t="shared" si="45"/>
        <v>沈阳市</v>
      </c>
      <c r="Q1473" s="155"/>
    </row>
    <row r="1474" spans="1:17" ht="22.5" x14ac:dyDescent="0.4">
      <c r="A1474" s="2" t="s">
        <v>30015</v>
      </c>
      <c r="B1474" s="2" t="s">
        <v>7121</v>
      </c>
      <c r="C1474" s="2" t="s">
        <v>0</v>
      </c>
      <c r="D1474" s="2" t="s">
        <v>7122</v>
      </c>
      <c r="E1474" s="2" t="s">
        <v>7123</v>
      </c>
      <c r="F1474" s="2" t="s">
        <v>40</v>
      </c>
      <c r="G1474" s="63">
        <v>190364575.18000001</v>
      </c>
      <c r="H1474" s="64">
        <v>21002667.41</v>
      </c>
      <c r="I1474" s="153">
        <v>1631</v>
      </c>
      <c r="J1474" s="2" t="s">
        <v>7124</v>
      </c>
      <c r="K1474" s="2" t="s">
        <v>7125</v>
      </c>
      <c r="L1474" s="2" t="s">
        <v>7126</v>
      </c>
      <c r="M1474" s="1">
        <f t="shared" si="44"/>
        <v>1</v>
      </c>
      <c r="N1474" s="155" t="str">
        <f>VLOOKUP(F:F,vlookup函数实操!A:B,2)</f>
        <v>行业C</v>
      </c>
      <c r="O1474" s="155" t="str">
        <f>VLOOKUP(G:G,vlookup函数实操!H$1:I$6,2)</f>
        <v>营收较高</v>
      </c>
      <c r="P1474" s="155" t="str">
        <f t="shared" si="45"/>
        <v>北京市</v>
      </c>
      <c r="Q1474" s="155"/>
    </row>
    <row r="1475" spans="1:17" ht="22.5" x14ac:dyDescent="0.4">
      <c r="A1475" s="2" t="s">
        <v>30015</v>
      </c>
      <c r="B1475" s="2" t="s">
        <v>9383</v>
      </c>
      <c r="C1475" s="2" t="s">
        <v>0</v>
      </c>
      <c r="D1475" s="2" t="s">
        <v>9384</v>
      </c>
      <c r="E1475" s="2" t="s">
        <v>9385</v>
      </c>
      <c r="F1475" s="2" t="s">
        <v>391</v>
      </c>
      <c r="G1475" s="63">
        <v>1867713022.7</v>
      </c>
      <c r="H1475" s="64">
        <v>94076282.260000005</v>
      </c>
      <c r="I1475" s="153">
        <v>8445</v>
      </c>
      <c r="J1475" s="2" t="s">
        <v>9386</v>
      </c>
      <c r="K1475" s="2" t="s">
        <v>9387</v>
      </c>
      <c r="L1475" s="2" t="s">
        <v>9388</v>
      </c>
      <c r="M1475" s="1">
        <f t="shared" ref="M1475:M1538" si="46">LEN(L1475)-LEN(SUBSTITUTE(L1475,"@",""))</f>
        <v>2</v>
      </c>
      <c r="N1475" s="155" t="str">
        <f>VLOOKUP(F:F,vlookup函数实操!A:B,2)</f>
        <v>行业E</v>
      </c>
      <c r="O1475" s="155" t="str">
        <f>VLOOKUP(G:G,vlookup函数实操!H$1:I$6,2)</f>
        <v>营收极高</v>
      </c>
      <c r="P1475" s="155" t="str">
        <f t="shared" ref="P1475:P1538" si="47">IF(ISNUMBER(FIND("省",E1475)),MID(E1475,FIND("省",E1475)+1,FIND("市",E1475)-FIND("省",E1475)),LEFT(E1475,FIND("市",E1475)))</f>
        <v>深圳市</v>
      </c>
      <c r="Q1475" s="155"/>
    </row>
    <row r="1476" spans="1:17" x14ac:dyDescent="0.4">
      <c r="A1476" s="2" t="s">
        <v>30015</v>
      </c>
      <c r="B1476" s="2" t="s">
        <v>24122</v>
      </c>
      <c r="C1476" s="2" t="s">
        <v>0</v>
      </c>
      <c r="D1476" s="2" t="s">
        <v>24123</v>
      </c>
      <c r="E1476" s="2" t="s">
        <v>24124</v>
      </c>
      <c r="F1476" s="2" t="s">
        <v>246</v>
      </c>
      <c r="G1476" s="63">
        <v>1254747443.6800001</v>
      </c>
      <c r="H1476" s="64">
        <v>52632460.640000001</v>
      </c>
      <c r="I1476" s="153">
        <v>2685</v>
      </c>
      <c r="J1476" s="2" t="s">
        <v>24125</v>
      </c>
      <c r="K1476" s="2" t="s">
        <v>24126</v>
      </c>
      <c r="L1476" s="2" t="s">
        <v>24127</v>
      </c>
      <c r="M1476" s="1">
        <f t="shared" si="46"/>
        <v>2</v>
      </c>
      <c r="N1476" s="155" t="str">
        <f>VLOOKUP(F:F,vlookup函数实操!A:B,2)</f>
        <v>行业C</v>
      </c>
      <c r="O1476" s="155" t="str">
        <f>VLOOKUP(G:G,vlookup函数实操!H$1:I$6,2)</f>
        <v>营收极高</v>
      </c>
      <c r="P1476" s="155" t="str">
        <f t="shared" si="47"/>
        <v>梅州市</v>
      </c>
      <c r="Q1476" s="155"/>
    </row>
    <row r="1477" spans="1:17" ht="22.5" x14ac:dyDescent="0.4">
      <c r="A1477" s="2" t="s">
        <v>30014</v>
      </c>
      <c r="B1477" s="2" t="s">
        <v>7847</v>
      </c>
      <c r="C1477" s="2" t="s">
        <v>0</v>
      </c>
      <c r="D1477" s="2" t="s">
        <v>7848</v>
      </c>
      <c r="E1477" s="2" t="s">
        <v>7849</v>
      </c>
      <c r="F1477" s="2" t="s">
        <v>2130</v>
      </c>
      <c r="G1477" s="63">
        <v>3185343593.9000001</v>
      </c>
      <c r="H1477" s="64">
        <v>158137267.24000001</v>
      </c>
      <c r="I1477" s="153">
        <v>3423</v>
      </c>
      <c r="J1477" s="2" t="s">
        <v>7850</v>
      </c>
      <c r="K1477" s="2" t="s">
        <v>7851</v>
      </c>
      <c r="L1477" s="2" t="s">
        <v>7852</v>
      </c>
      <c r="M1477" s="1">
        <f t="shared" si="46"/>
        <v>1</v>
      </c>
      <c r="N1477" s="155" t="str">
        <f>VLOOKUP(F:F,vlookup函数实操!A:B,2)</f>
        <v>行业A</v>
      </c>
      <c r="O1477" s="155" t="str">
        <f>VLOOKUP(G:G,vlookup函数实操!H$1:I$6,2)</f>
        <v>营收极高</v>
      </c>
      <c r="P1477" s="155" t="str">
        <f t="shared" si="47"/>
        <v>德州市</v>
      </c>
      <c r="Q1477" s="155"/>
    </row>
    <row r="1478" spans="1:17" ht="22.5" x14ac:dyDescent="0.4">
      <c r="A1478" s="2" t="s">
        <v>30015</v>
      </c>
      <c r="B1478" s="2" t="s">
        <v>9862</v>
      </c>
      <c r="C1478" s="2" t="s">
        <v>0</v>
      </c>
      <c r="D1478" s="2" t="s">
        <v>9863</v>
      </c>
      <c r="E1478" s="2" t="s">
        <v>9864</v>
      </c>
      <c r="F1478" s="2" t="s">
        <v>74</v>
      </c>
      <c r="G1478" s="63">
        <v>188852742.59999999</v>
      </c>
      <c r="H1478" s="64">
        <v>-3912497.7</v>
      </c>
      <c r="I1478" s="153">
        <v>775</v>
      </c>
      <c r="J1478" s="2" t="s">
        <v>9865</v>
      </c>
      <c r="K1478" s="2" t="s">
        <v>9866</v>
      </c>
      <c r="L1478" s="2" t="s">
        <v>9867</v>
      </c>
      <c r="M1478" s="1">
        <f t="shared" si="46"/>
        <v>1</v>
      </c>
      <c r="N1478" s="155" t="str">
        <f>VLOOKUP(F:F,vlookup函数实操!A:B,2)</f>
        <v>行业D</v>
      </c>
      <c r="O1478" s="155" t="str">
        <f>VLOOKUP(G:G,vlookup函数实操!H$1:I$6,2)</f>
        <v>营收较高</v>
      </c>
      <c r="P1478" s="155" t="str">
        <f t="shared" si="47"/>
        <v>惠州市</v>
      </c>
      <c r="Q1478" s="155"/>
    </row>
    <row r="1479" spans="1:17" ht="22.5" x14ac:dyDescent="0.4">
      <c r="A1479" s="2" t="s">
        <v>30015</v>
      </c>
      <c r="B1479" s="2" t="s">
        <v>7853</v>
      </c>
      <c r="C1479" s="2" t="s">
        <v>0</v>
      </c>
      <c r="D1479" s="2" t="s">
        <v>7854</v>
      </c>
      <c r="E1479" s="2" t="s">
        <v>7855</v>
      </c>
      <c r="F1479" s="2" t="s">
        <v>285</v>
      </c>
      <c r="G1479" s="63">
        <v>1998507028.8199999</v>
      </c>
      <c r="H1479" s="64">
        <v>114483289.7</v>
      </c>
      <c r="I1479" s="153" t="s">
        <v>7856</v>
      </c>
      <c r="J1479" s="2" t="s">
        <v>7857</v>
      </c>
      <c r="K1479" s="2" t="s">
        <v>7858</v>
      </c>
      <c r="L1479" s="2" t="s">
        <v>7859</v>
      </c>
      <c r="M1479" s="1">
        <f t="shared" si="46"/>
        <v>1</v>
      </c>
      <c r="N1479" s="155" t="str">
        <f>VLOOKUP(F:F,vlookup函数实操!A:B,2)</f>
        <v>行业C</v>
      </c>
      <c r="O1479" s="155" t="str">
        <f>VLOOKUP(G:G,vlookup函数实操!H$1:I$6,2)</f>
        <v>营收极高</v>
      </c>
      <c r="P1479" s="155" t="str">
        <f t="shared" si="47"/>
        <v>广州市</v>
      </c>
      <c r="Q1479" s="155"/>
    </row>
    <row r="1480" spans="1:17" x14ac:dyDescent="0.4">
      <c r="A1480" s="2" t="s">
        <v>30015</v>
      </c>
      <c r="B1480" s="2" t="s">
        <v>23591</v>
      </c>
      <c r="C1480" s="2" t="s">
        <v>0</v>
      </c>
      <c r="D1480" s="2" t="s">
        <v>23592</v>
      </c>
      <c r="E1480" s="2" t="s">
        <v>23593</v>
      </c>
      <c r="F1480" s="2" t="s">
        <v>419</v>
      </c>
      <c r="G1480" s="63">
        <v>905642120.67999995</v>
      </c>
      <c r="H1480" s="64">
        <v>-50818857.899999999</v>
      </c>
      <c r="I1480" s="153">
        <v>1230</v>
      </c>
      <c r="J1480" s="2" t="s">
        <v>23594</v>
      </c>
      <c r="K1480" s="2" t="s">
        <v>23595</v>
      </c>
      <c r="L1480" s="2" t="s">
        <v>23596</v>
      </c>
      <c r="M1480" s="1">
        <f t="shared" si="46"/>
        <v>1</v>
      </c>
      <c r="N1480" s="155" t="str">
        <f>VLOOKUP(F:F,vlookup函数实操!A:B,2)</f>
        <v>行业A</v>
      </c>
      <c r="O1480" s="155" t="str">
        <f>VLOOKUP(G:G,vlookup函数实操!H$1:I$6,2)</f>
        <v>营收较高</v>
      </c>
      <c r="P1480" s="155" t="str">
        <f t="shared" si="47"/>
        <v>广州市</v>
      </c>
      <c r="Q1480" s="155"/>
    </row>
    <row r="1481" spans="1:17" x14ac:dyDescent="0.4">
      <c r="A1481" s="2" t="s">
        <v>30014</v>
      </c>
      <c r="B1481" s="2" t="s">
        <v>11598</v>
      </c>
      <c r="C1481" s="2" t="s">
        <v>0</v>
      </c>
      <c r="D1481" s="2" t="s">
        <v>11599</v>
      </c>
      <c r="E1481" s="2" t="s">
        <v>11600</v>
      </c>
      <c r="F1481" s="2" t="s">
        <v>17</v>
      </c>
      <c r="G1481" s="63">
        <v>10659171742.889999</v>
      </c>
      <c r="H1481" s="64">
        <v>296724918.37</v>
      </c>
      <c r="I1481" s="153" t="s">
        <v>11601</v>
      </c>
      <c r="J1481" s="2" t="s">
        <v>11602</v>
      </c>
      <c r="K1481" s="2" t="s">
        <v>11603</v>
      </c>
      <c r="L1481" s="2" t="s">
        <v>11604</v>
      </c>
      <c r="M1481" s="1">
        <f t="shared" si="46"/>
        <v>2</v>
      </c>
      <c r="N1481" s="155" t="str">
        <f>VLOOKUP(F:F,vlookup函数实操!A:B,2)</f>
        <v>行业C</v>
      </c>
      <c r="O1481" s="155" t="str">
        <f>VLOOKUP(G:G,vlookup函数实操!H$1:I$6,2)</f>
        <v>营收极高</v>
      </c>
      <c r="P1481" s="155" t="str">
        <f t="shared" si="47"/>
        <v>上海市</v>
      </c>
      <c r="Q1481" s="155"/>
    </row>
    <row r="1482" spans="1:17" x14ac:dyDescent="0.4">
      <c r="A1482" s="2" t="s">
        <v>30013</v>
      </c>
      <c r="B1482" s="2" t="s">
        <v>7860</v>
      </c>
      <c r="C1482" s="2" t="s">
        <v>0</v>
      </c>
      <c r="D1482" s="2" t="s">
        <v>7861</v>
      </c>
      <c r="E1482" s="2" t="s">
        <v>7862</v>
      </c>
      <c r="F1482" s="2" t="s">
        <v>74</v>
      </c>
      <c r="G1482" s="63">
        <v>139701662.87</v>
      </c>
      <c r="H1482" s="64">
        <v>14088614.93</v>
      </c>
      <c r="I1482" s="153">
        <v>570</v>
      </c>
      <c r="J1482" s="2" t="s">
        <v>7863</v>
      </c>
      <c r="K1482" s="2" t="s">
        <v>7864</v>
      </c>
      <c r="L1482" s="2" t="s">
        <v>7865</v>
      </c>
      <c r="M1482" s="1">
        <f t="shared" si="46"/>
        <v>2</v>
      </c>
      <c r="N1482" s="155" t="str">
        <f>VLOOKUP(F:F,vlookup函数实操!A:B,2)</f>
        <v>行业D</v>
      </c>
      <c r="O1482" s="155" t="str">
        <f>VLOOKUP(G:G,vlookup函数实操!H$1:I$6,2)</f>
        <v>营收较高</v>
      </c>
      <c r="P1482" s="155" t="str">
        <f t="shared" si="47"/>
        <v>苏州市</v>
      </c>
      <c r="Q1482" s="155"/>
    </row>
    <row r="1483" spans="1:17" ht="22.5" x14ac:dyDescent="0.4">
      <c r="A1483" s="2" t="s">
        <v>30015</v>
      </c>
      <c r="B1483" s="2" t="s">
        <v>7890</v>
      </c>
      <c r="C1483" s="2" t="s">
        <v>0</v>
      </c>
      <c r="D1483" s="2" t="s">
        <v>7891</v>
      </c>
      <c r="E1483" s="2" t="s">
        <v>7892</v>
      </c>
      <c r="F1483" s="2" t="s">
        <v>338</v>
      </c>
      <c r="G1483" s="63">
        <v>3000602378</v>
      </c>
      <c r="H1483" s="64">
        <v>1072522549</v>
      </c>
      <c r="I1483" s="153">
        <v>4919</v>
      </c>
      <c r="J1483" s="2" t="s">
        <v>7893</v>
      </c>
      <c r="K1483" s="2" t="s">
        <v>7894</v>
      </c>
      <c r="L1483" s="2" t="s">
        <v>7895</v>
      </c>
      <c r="M1483" s="1">
        <f t="shared" si="46"/>
        <v>1</v>
      </c>
      <c r="N1483" s="155" t="str">
        <f>VLOOKUP(F:F,vlookup函数实操!A:B,2)</f>
        <v>行业E</v>
      </c>
      <c r="O1483" s="155" t="str">
        <f>VLOOKUP(G:G,vlookup函数实操!H$1:I$6,2)</f>
        <v>营收极高</v>
      </c>
      <c r="P1483" s="155" t="str">
        <f t="shared" si="47"/>
        <v>苏州市</v>
      </c>
      <c r="Q1483" s="155"/>
    </row>
    <row r="1484" spans="1:17" ht="22.5" x14ac:dyDescent="0.4">
      <c r="A1484" s="2" t="s">
        <v>30014</v>
      </c>
      <c r="B1484" s="2" t="s">
        <v>8124</v>
      </c>
      <c r="C1484" s="2" t="s">
        <v>0</v>
      </c>
      <c r="D1484" s="2" t="s">
        <v>8125</v>
      </c>
      <c r="E1484" s="2" t="s">
        <v>8126</v>
      </c>
      <c r="F1484" s="2" t="s">
        <v>2051</v>
      </c>
      <c r="G1484" s="63">
        <v>199147293.86000001</v>
      </c>
      <c r="H1484" s="64">
        <v>-13430782.710000001</v>
      </c>
      <c r="I1484" s="153">
        <v>1105</v>
      </c>
      <c r="J1484" s="2" t="s">
        <v>8127</v>
      </c>
      <c r="K1484" s="2" t="s">
        <v>8128</v>
      </c>
      <c r="L1484" s="2" t="s">
        <v>8129</v>
      </c>
      <c r="M1484" s="1">
        <f t="shared" si="46"/>
        <v>1</v>
      </c>
      <c r="N1484" s="155" t="str">
        <f>VLOOKUP(F:F,vlookup函数实操!A:B,2)</f>
        <v>行业B</v>
      </c>
      <c r="O1484" s="155" t="str">
        <f>VLOOKUP(G:G,vlookup函数实操!H$1:I$6,2)</f>
        <v>营收较高</v>
      </c>
      <c r="P1484" s="155" t="str">
        <f t="shared" si="47"/>
        <v>苏州市</v>
      </c>
      <c r="Q1484" s="155"/>
    </row>
    <row r="1485" spans="1:17" x14ac:dyDescent="0.4">
      <c r="A1485" s="2" t="s">
        <v>30014</v>
      </c>
      <c r="B1485" s="2" t="s">
        <v>8142</v>
      </c>
      <c r="C1485" s="2" t="s">
        <v>0</v>
      </c>
      <c r="D1485" s="2" t="s">
        <v>8143</v>
      </c>
      <c r="E1485" s="2" t="s">
        <v>8144</v>
      </c>
      <c r="F1485" s="2" t="s">
        <v>206</v>
      </c>
      <c r="G1485" s="63">
        <v>444678358.38</v>
      </c>
      <c r="H1485" s="64">
        <v>-77128007.75</v>
      </c>
      <c r="I1485" s="153">
        <v>5134</v>
      </c>
      <c r="J1485" s="2" t="s">
        <v>8145</v>
      </c>
      <c r="K1485" s="2" t="s">
        <v>8146</v>
      </c>
      <c r="L1485" s="2" t="s">
        <v>8147</v>
      </c>
      <c r="M1485" s="1">
        <f t="shared" si="46"/>
        <v>1</v>
      </c>
      <c r="N1485" s="155" t="str">
        <f>VLOOKUP(F:F,vlookup函数实操!A:B,2)</f>
        <v>行业C</v>
      </c>
      <c r="O1485" s="155" t="str">
        <f>VLOOKUP(G:G,vlookup函数实操!H$1:I$6,2)</f>
        <v>营收较高</v>
      </c>
      <c r="P1485" s="155" t="str">
        <f t="shared" si="47"/>
        <v>苏州市</v>
      </c>
      <c r="Q1485" s="155"/>
    </row>
    <row r="1486" spans="1:17" ht="22.5" x14ac:dyDescent="0.4">
      <c r="A1486" s="2" t="s">
        <v>30015</v>
      </c>
      <c r="B1486" s="2" t="s">
        <v>8257</v>
      </c>
      <c r="C1486" s="2" t="s">
        <v>0</v>
      </c>
      <c r="D1486" s="2" t="s">
        <v>8258</v>
      </c>
      <c r="E1486" s="2" t="s">
        <v>8259</v>
      </c>
      <c r="F1486" s="2" t="s">
        <v>32</v>
      </c>
      <c r="G1486" s="63">
        <v>797731628.57000005</v>
      </c>
      <c r="H1486" s="64">
        <v>59201880.939999998</v>
      </c>
      <c r="I1486" s="153">
        <v>1742</v>
      </c>
      <c r="J1486" s="2" t="s">
        <v>8260</v>
      </c>
      <c r="K1486" s="2" t="s">
        <v>8261</v>
      </c>
      <c r="L1486" s="2" t="s">
        <v>8262</v>
      </c>
      <c r="M1486" s="1">
        <f t="shared" si="46"/>
        <v>2</v>
      </c>
      <c r="N1486" s="155" t="str">
        <f>VLOOKUP(F:F,vlookup函数实操!A:B,2)</f>
        <v>行业A</v>
      </c>
      <c r="O1486" s="155" t="str">
        <f>VLOOKUP(G:G,vlookup函数实操!H$1:I$6,2)</f>
        <v>营收较高</v>
      </c>
      <c r="P1486" s="155" t="str">
        <f t="shared" si="47"/>
        <v>苏州市</v>
      </c>
      <c r="Q1486" s="155"/>
    </row>
    <row r="1487" spans="1:17" ht="22.5" x14ac:dyDescent="0.4">
      <c r="A1487" s="2" t="s">
        <v>30014</v>
      </c>
      <c r="B1487" s="2" t="s">
        <v>7926</v>
      </c>
      <c r="C1487" s="2" t="s">
        <v>0</v>
      </c>
      <c r="D1487" s="2" t="s">
        <v>7927</v>
      </c>
      <c r="E1487" s="2" t="s">
        <v>7928</v>
      </c>
      <c r="F1487" s="2" t="s">
        <v>142</v>
      </c>
      <c r="G1487" s="63">
        <v>920377281.88</v>
      </c>
      <c r="H1487" s="64">
        <v>49358394.159999996</v>
      </c>
      <c r="I1487" s="153">
        <v>1622</v>
      </c>
      <c r="J1487" s="2" t="s">
        <v>7929</v>
      </c>
      <c r="K1487" s="2" t="s">
        <v>7930</v>
      </c>
      <c r="L1487" s="2" t="s">
        <v>7931</v>
      </c>
      <c r="M1487" s="1">
        <f t="shared" si="46"/>
        <v>3</v>
      </c>
      <c r="N1487" s="155" t="str">
        <f>VLOOKUP(F:F,vlookup函数实操!A:B,2)</f>
        <v>行业A</v>
      </c>
      <c r="O1487" s="155" t="str">
        <f>VLOOKUP(G:G,vlookup函数实操!H$1:I$6,2)</f>
        <v>营收较高</v>
      </c>
      <c r="P1487" s="155" t="str">
        <f t="shared" si="47"/>
        <v>苏州市</v>
      </c>
      <c r="Q1487" s="155"/>
    </row>
    <row r="1488" spans="1:17" x14ac:dyDescent="0.4">
      <c r="A1488" s="2" t="s">
        <v>30014</v>
      </c>
      <c r="B1488" s="2" t="s">
        <v>18708</v>
      </c>
      <c r="C1488" s="2" t="s">
        <v>0</v>
      </c>
      <c r="D1488" s="2" t="s">
        <v>18709</v>
      </c>
      <c r="E1488" s="2" t="s">
        <v>18710</v>
      </c>
      <c r="F1488" s="2" t="s">
        <v>719</v>
      </c>
      <c r="G1488" s="63">
        <v>1521171198.01</v>
      </c>
      <c r="H1488" s="64">
        <v>241328431.38999999</v>
      </c>
      <c r="I1488" s="153">
        <v>3896</v>
      </c>
      <c r="J1488" s="2" t="s">
        <v>18711</v>
      </c>
      <c r="K1488" s="2" t="s">
        <v>18712</v>
      </c>
      <c r="L1488" s="2" t="s">
        <v>18713</v>
      </c>
      <c r="M1488" s="1">
        <f t="shared" si="46"/>
        <v>1</v>
      </c>
      <c r="N1488" s="155" t="str">
        <f>VLOOKUP(F:F,vlookup函数实操!A:B,2)</f>
        <v>行业C</v>
      </c>
      <c r="O1488" s="155" t="str">
        <f>VLOOKUP(G:G,vlookup函数实操!H$1:I$6,2)</f>
        <v>营收极高</v>
      </c>
      <c r="P1488" s="155" t="str">
        <f t="shared" si="47"/>
        <v>淮安市</v>
      </c>
      <c r="Q1488" s="155"/>
    </row>
    <row r="1489" spans="1:17" ht="22.5" x14ac:dyDescent="0.4">
      <c r="A1489" s="2" t="s">
        <v>30015</v>
      </c>
      <c r="B1489" s="2" t="s">
        <v>8348</v>
      </c>
      <c r="C1489" s="2" t="s">
        <v>0</v>
      </c>
      <c r="D1489" s="2" t="s">
        <v>8349</v>
      </c>
      <c r="E1489" s="2" t="s">
        <v>8350</v>
      </c>
      <c r="F1489" s="2" t="s">
        <v>17</v>
      </c>
      <c r="G1489" s="63">
        <v>406717525.86000001</v>
      </c>
      <c r="H1489" s="64">
        <v>42209927.880000003</v>
      </c>
      <c r="I1489" s="153">
        <v>810</v>
      </c>
      <c r="J1489" s="2" t="s">
        <v>8351</v>
      </c>
      <c r="K1489" s="2" t="s">
        <v>8352</v>
      </c>
      <c r="L1489" s="2" t="s">
        <v>8353</v>
      </c>
      <c r="M1489" s="1">
        <f t="shared" si="46"/>
        <v>3</v>
      </c>
      <c r="N1489" s="155" t="str">
        <f>VLOOKUP(F:F,vlookup函数实操!A:B,2)</f>
        <v>行业C</v>
      </c>
      <c r="O1489" s="155" t="str">
        <f>VLOOKUP(G:G,vlookup函数实操!H$1:I$6,2)</f>
        <v>营收较高</v>
      </c>
      <c r="P1489" s="155" t="str">
        <f t="shared" si="47"/>
        <v>常州市</v>
      </c>
      <c r="Q1489" s="155"/>
    </row>
    <row r="1490" spans="1:17" ht="33.75" x14ac:dyDescent="0.4">
      <c r="A1490" s="2" t="s">
        <v>30015</v>
      </c>
      <c r="B1490" s="2" t="s">
        <v>7980</v>
      </c>
      <c r="C1490" s="2" t="s">
        <v>0</v>
      </c>
      <c r="D1490" s="2" t="s">
        <v>7981</v>
      </c>
      <c r="E1490" s="2" t="s">
        <v>7982</v>
      </c>
      <c r="F1490" s="2" t="s">
        <v>898</v>
      </c>
      <c r="G1490" s="63">
        <v>343607406.91000003</v>
      </c>
      <c r="H1490" s="64">
        <v>28841923.780000001</v>
      </c>
      <c r="I1490" s="153">
        <v>1912</v>
      </c>
      <c r="J1490" s="2" t="s">
        <v>7983</v>
      </c>
      <c r="K1490" s="2" t="s">
        <v>7984</v>
      </c>
      <c r="L1490" s="2" t="s">
        <v>7985</v>
      </c>
      <c r="M1490" s="1">
        <f t="shared" si="46"/>
        <v>1</v>
      </c>
      <c r="N1490" s="155" t="str">
        <f>VLOOKUP(F:F,vlookup函数实操!A:B,2)</f>
        <v>行业D</v>
      </c>
      <c r="O1490" s="155" t="str">
        <f>VLOOKUP(G:G,vlookup函数实操!H$1:I$6,2)</f>
        <v>营收较高</v>
      </c>
      <c r="P1490" s="155" t="str">
        <f t="shared" si="47"/>
        <v>苏州市</v>
      </c>
      <c r="Q1490" s="155"/>
    </row>
    <row r="1491" spans="1:17" ht="22.5" x14ac:dyDescent="0.4">
      <c r="A1491" s="2" t="s">
        <v>30015</v>
      </c>
      <c r="B1491" s="2" t="s">
        <v>2904</v>
      </c>
      <c r="C1491" s="2" t="s">
        <v>0</v>
      </c>
      <c r="D1491" s="2" t="s">
        <v>2905</v>
      </c>
      <c r="E1491" s="2" t="s">
        <v>2906</v>
      </c>
      <c r="F1491" s="2" t="s">
        <v>2909</v>
      </c>
      <c r="G1491" s="63">
        <v>5611558380.6099997</v>
      </c>
      <c r="H1491" s="64">
        <v>538175628.77999997</v>
      </c>
      <c r="I1491" s="153" t="s">
        <v>2907</v>
      </c>
      <c r="J1491" s="2" t="s">
        <v>2908</v>
      </c>
      <c r="K1491" s="2" t="s">
        <v>2910</v>
      </c>
      <c r="L1491" s="2" t="s">
        <v>2911</v>
      </c>
      <c r="M1491" s="1">
        <f t="shared" si="46"/>
        <v>3</v>
      </c>
      <c r="N1491" s="155" t="str">
        <f>VLOOKUP(F:F,vlookup函数实操!A:B,2)</f>
        <v>行业E</v>
      </c>
      <c r="O1491" s="155" t="str">
        <f>VLOOKUP(G:G,vlookup函数实操!H$1:I$6,2)</f>
        <v>营收极高</v>
      </c>
      <c r="P1491" s="155" t="str">
        <f t="shared" si="47"/>
        <v>杭州市</v>
      </c>
      <c r="Q1491" s="155"/>
    </row>
    <row r="1492" spans="1:17" ht="22.5" x14ac:dyDescent="0.4">
      <c r="A1492" s="2" t="s">
        <v>30014</v>
      </c>
      <c r="B1492" s="2" t="s">
        <v>18702</v>
      </c>
      <c r="C1492" s="2" t="s">
        <v>0</v>
      </c>
      <c r="D1492" s="2" t="s">
        <v>18703</v>
      </c>
      <c r="E1492" s="2" t="s">
        <v>18704</v>
      </c>
      <c r="F1492" s="2" t="s">
        <v>338</v>
      </c>
      <c r="G1492" s="63">
        <v>977535000</v>
      </c>
      <c r="H1492" s="64">
        <v>308367000</v>
      </c>
      <c r="I1492" s="153">
        <v>1821</v>
      </c>
      <c r="J1492" s="2" t="s">
        <v>18705</v>
      </c>
      <c r="K1492" s="2" t="s">
        <v>18706</v>
      </c>
      <c r="L1492" s="2" t="s">
        <v>18707</v>
      </c>
      <c r="M1492" s="1">
        <f t="shared" si="46"/>
        <v>1</v>
      </c>
      <c r="N1492" s="155" t="str">
        <f>VLOOKUP(F:F,vlookup函数实操!A:B,2)</f>
        <v>行业E</v>
      </c>
      <c r="O1492" s="155" t="str">
        <f>VLOOKUP(G:G,vlookup函数实操!H$1:I$6,2)</f>
        <v>营收较高</v>
      </c>
      <c r="P1492" s="155" t="str">
        <f t="shared" si="47"/>
        <v>苏州市</v>
      </c>
      <c r="Q1492" s="155"/>
    </row>
    <row r="1493" spans="1:17" ht="33.75" x14ac:dyDescent="0.4">
      <c r="A1493" s="2" t="s">
        <v>30015</v>
      </c>
      <c r="B1493" s="2" t="s">
        <v>8361</v>
      </c>
      <c r="C1493" s="2" t="s">
        <v>0</v>
      </c>
      <c r="D1493" s="2" t="s">
        <v>8362</v>
      </c>
      <c r="E1493" s="2" t="s">
        <v>8363</v>
      </c>
      <c r="F1493" s="2" t="s">
        <v>142</v>
      </c>
      <c r="G1493" s="63">
        <v>476659221.00999999</v>
      </c>
      <c r="H1493" s="64">
        <v>132669907.73</v>
      </c>
      <c r="I1493" s="153">
        <v>1063</v>
      </c>
      <c r="J1493" s="2" t="s">
        <v>8364</v>
      </c>
      <c r="K1493" s="2" t="s">
        <v>8365</v>
      </c>
      <c r="L1493" s="2" t="s">
        <v>8366</v>
      </c>
      <c r="M1493" s="1">
        <f t="shared" si="46"/>
        <v>1</v>
      </c>
      <c r="N1493" s="155" t="str">
        <f>VLOOKUP(F:F,vlookup函数实操!A:B,2)</f>
        <v>行业A</v>
      </c>
      <c r="O1493" s="155" t="str">
        <f>VLOOKUP(G:G,vlookup函数实操!H$1:I$6,2)</f>
        <v>营收较高</v>
      </c>
      <c r="P1493" s="155" t="str">
        <f t="shared" si="47"/>
        <v>南京市</v>
      </c>
      <c r="Q1493" s="155"/>
    </row>
    <row r="1494" spans="1:17" x14ac:dyDescent="0.4">
      <c r="A1494" s="2" t="s">
        <v>30014</v>
      </c>
      <c r="B1494" s="2" t="s">
        <v>8367</v>
      </c>
      <c r="C1494" s="2" t="s">
        <v>0</v>
      </c>
      <c r="D1494" s="2" t="s">
        <v>8368</v>
      </c>
      <c r="E1494" s="2" t="s">
        <v>8369</v>
      </c>
      <c r="F1494" s="2" t="s">
        <v>2149</v>
      </c>
      <c r="G1494" s="63">
        <v>30684947660.099998</v>
      </c>
      <c r="H1494" s="64">
        <v>214971211.94</v>
      </c>
      <c r="I1494" s="153" t="s">
        <v>8370</v>
      </c>
      <c r="J1494" s="2" t="s">
        <v>8371</v>
      </c>
      <c r="K1494" s="2" t="s">
        <v>8372</v>
      </c>
      <c r="L1494" s="2" t="s">
        <v>8373</v>
      </c>
      <c r="M1494" s="1">
        <f t="shared" si="46"/>
        <v>1</v>
      </c>
      <c r="N1494" s="155" t="str">
        <f>VLOOKUP(F:F,vlookup函数实操!A:B,2)</f>
        <v>行业D</v>
      </c>
      <c r="O1494" s="155" t="str">
        <f>VLOOKUP(G:G,vlookup函数实操!H$1:I$6,2)</f>
        <v>营收极高</v>
      </c>
      <c r="P1494" s="155" t="str">
        <f t="shared" si="47"/>
        <v>南京市</v>
      </c>
      <c r="Q1494" s="155"/>
    </row>
    <row r="1495" spans="1:17" ht="22.5" x14ac:dyDescent="0.4">
      <c r="A1495" s="2" t="s">
        <v>30014</v>
      </c>
      <c r="B1495" s="2" t="s">
        <v>18714</v>
      </c>
      <c r="C1495" s="2" t="s">
        <v>0</v>
      </c>
      <c r="D1495" s="2" t="s">
        <v>18715</v>
      </c>
      <c r="E1495" s="2" t="s">
        <v>18716</v>
      </c>
      <c r="F1495" s="2" t="s">
        <v>88</v>
      </c>
      <c r="G1495" s="63">
        <v>794738969.86000001</v>
      </c>
      <c r="H1495" s="64">
        <v>98194238.519999996</v>
      </c>
      <c r="I1495" s="153">
        <v>1266</v>
      </c>
      <c r="J1495" s="2" t="s">
        <v>18717</v>
      </c>
      <c r="K1495" s="2" t="s">
        <v>18718</v>
      </c>
      <c r="L1495" s="2" t="s">
        <v>18719</v>
      </c>
      <c r="M1495" s="1">
        <f t="shared" si="46"/>
        <v>2</v>
      </c>
      <c r="N1495" s="155" t="str">
        <f>VLOOKUP(F:F,vlookup函数实操!A:B,2)</f>
        <v>行业C</v>
      </c>
      <c r="O1495" s="155" t="str">
        <f>VLOOKUP(G:G,vlookup函数实操!H$1:I$6,2)</f>
        <v>营收较高</v>
      </c>
      <c r="P1495" s="155" t="str">
        <f t="shared" si="47"/>
        <v>无锡市</v>
      </c>
      <c r="Q1495" s="155"/>
    </row>
    <row r="1496" spans="1:17" ht="22.5" x14ac:dyDescent="0.4">
      <c r="A1496" s="2" t="s">
        <v>30014</v>
      </c>
      <c r="B1496" s="2" t="s">
        <v>18762</v>
      </c>
      <c r="C1496" s="2" t="s">
        <v>0</v>
      </c>
      <c r="D1496" s="2" t="s">
        <v>18763</v>
      </c>
      <c r="E1496" s="2" t="s">
        <v>18764</v>
      </c>
      <c r="F1496" s="2" t="s">
        <v>1009</v>
      </c>
      <c r="G1496" s="63">
        <v>2409171029.7199998</v>
      </c>
      <c r="H1496" s="64">
        <v>133589243.22</v>
      </c>
      <c r="I1496" s="153">
        <v>9910</v>
      </c>
      <c r="J1496" s="2" t="s">
        <v>18765</v>
      </c>
      <c r="K1496" s="2" t="s">
        <v>18766</v>
      </c>
      <c r="L1496" s="2" t="s">
        <v>18767</v>
      </c>
      <c r="M1496" s="1">
        <f t="shared" si="46"/>
        <v>1</v>
      </c>
      <c r="N1496" s="155" t="str">
        <f>VLOOKUP(F:F,vlookup函数实操!A:B,2)</f>
        <v>行业E</v>
      </c>
      <c r="O1496" s="155" t="str">
        <f>VLOOKUP(G:G,vlookup函数实操!H$1:I$6,2)</f>
        <v>营收极高</v>
      </c>
      <c r="P1496" s="155" t="str">
        <f t="shared" si="47"/>
        <v>南京市</v>
      </c>
      <c r="Q1496" s="155"/>
    </row>
    <row r="1497" spans="1:17" x14ac:dyDescent="0.4">
      <c r="A1497" s="2" t="s">
        <v>30015</v>
      </c>
      <c r="B1497" s="2" t="s">
        <v>8374</v>
      </c>
      <c r="C1497" s="2" t="s">
        <v>0</v>
      </c>
      <c r="D1497" s="2" t="s">
        <v>8375</v>
      </c>
      <c r="E1497" s="2" t="s">
        <v>8376</v>
      </c>
      <c r="F1497" s="2" t="s">
        <v>17</v>
      </c>
      <c r="G1497" s="63">
        <v>872602693.91999996</v>
      </c>
      <c r="H1497" s="64">
        <v>44077470.450000003</v>
      </c>
      <c r="I1497" s="153">
        <v>8091</v>
      </c>
      <c r="J1497" s="2" t="s">
        <v>8377</v>
      </c>
      <c r="K1497" s="2" t="s">
        <v>8378</v>
      </c>
      <c r="L1497" s="2" t="s">
        <v>8379</v>
      </c>
      <c r="M1497" s="1">
        <f t="shared" si="46"/>
        <v>1</v>
      </c>
      <c r="N1497" s="155" t="str">
        <f>VLOOKUP(F:F,vlookup函数实操!A:B,2)</f>
        <v>行业C</v>
      </c>
      <c r="O1497" s="155" t="str">
        <f>VLOOKUP(G:G,vlookup函数实操!H$1:I$6,2)</f>
        <v>营收较高</v>
      </c>
      <c r="P1497" s="155" t="str">
        <f t="shared" si="47"/>
        <v>南京市</v>
      </c>
      <c r="Q1497" s="155"/>
    </row>
    <row r="1498" spans="1:17" ht="22.5" x14ac:dyDescent="0.4">
      <c r="A1498" s="2" t="s">
        <v>30015</v>
      </c>
      <c r="B1498" s="2" t="s">
        <v>7986</v>
      </c>
      <c r="C1498" s="2" t="s">
        <v>0</v>
      </c>
      <c r="D1498" s="2" t="s">
        <v>7987</v>
      </c>
      <c r="E1498" s="2" t="s">
        <v>7988</v>
      </c>
      <c r="F1498" s="2" t="s">
        <v>2616</v>
      </c>
      <c r="G1498" s="63">
        <v>397578903.70999998</v>
      </c>
      <c r="H1498" s="64">
        <v>-23246017.109999999</v>
      </c>
      <c r="I1498" s="153">
        <v>2773</v>
      </c>
      <c r="J1498" s="2" t="s">
        <v>7989</v>
      </c>
      <c r="K1498" s="2" t="s">
        <v>7990</v>
      </c>
      <c r="L1498" s="2" t="s">
        <v>7991</v>
      </c>
      <c r="M1498" s="1">
        <f t="shared" si="46"/>
        <v>2</v>
      </c>
      <c r="N1498" s="155" t="str">
        <f>VLOOKUP(F:F,vlookup函数实操!A:B,2)</f>
        <v>行业B</v>
      </c>
      <c r="O1498" s="155" t="str">
        <f>VLOOKUP(G:G,vlookup函数实操!H$1:I$6,2)</f>
        <v>营收较高</v>
      </c>
      <c r="P1498" s="155" t="str">
        <f t="shared" si="47"/>
        <v>苏州市</v>
      </c>
      <c r="Q1498" s="155"/>
    </row>
    <row r="1499" spans="1:17" x14ac:dyDescent="0.4">
      <c r="A1499" s="2" t="s">
        <v>30015</v>
      </c>
      <c r="B1499" s="2" t="s">
        <v>27060</v>
      </c>
      <c r="C1499" s="2" t="s">
        <v>0</v>
      </c>
      <c r="D1499" s="2" t="s">
        <v>27061</v>
      </c>
      <c r="E1499" s="2" t="s">
        <v>27062</v>
      </c>
      <c r="F1499" s="2" t="s">
        <v>74</v>
      </c>
      <c r="G1499" s="63">
        <v>675718729.64999998</v>
      </c>
      <c r="H1499" s="64">
        <v>-31087265.829999998</v>
      </c>
      <c r="I1499" s="153">
        <v>2764</v>
      </c>
      <c r="J1499" s="2" t="s">
        <v>27063</v>
      </c>
      <c r="K1499" s="2" t="s">
        <v>27064</v>
      </c>
      <c r="L1499" s="2" t="s">
        <v>27065</v>
      </c>
      <c r="M1499" s="1">
        <f t="shared" si="46"/>
        <v>2</v>
      </c>
      <c r="N1499" s="155" t="str">
        <f>VLOOKUP(F:F,vlookup函数实操!A:B,2)</f>
        <v>行业D</v>
      </c>
      <c r="O1499" s="155" t="str">
        <f>VLOOKUP(G:G,vlookup函数实操!H$1:I$6,2)</f>
        <v>营收较高</v>
      </c>
      <c r="P1499" s="155" t="str">
        <f t="shared" si="47"/>
        <v>常州市</v>
      </c>
      <c r="Q1499" s="155"/>
    </row>
    <row r="1500" spans="1:17" ht="22.5" x14ac:dyDescent="0.4">
      <c r="A1500" s="2" t="s">
        <v>30014</v>
      </c>
      <c r="B1500" s="2" t="s">
        <v>18720</v>
      </c>
      <c r="C1500" s="2" t="s">
        <v>0</v>
      </c>
      <c r="D1500" s="2" t="s">
        <v>18721</v>
      </c>
      <c r="E1500" s="2" t="s">
        <v>18722</v>
      </c>
      <c r="F1500" s="2" t="s">
        <v>88</v>
      </c>
      <c r="G1500" s="63">
        <v>716167376.87</v>
      </c>
      <c r="H1500" s="64">
        <v>80248111.480000004</v>
      </c>
      <c r="I1500" s="153">
        <v>2814</v>
      </c>
      <c r="J1500" s="2" t="s">
        <v>18723</v>
      </c>
      <c r="K1500" s="2" t="s">
        <v>18724</v>
      </c>
      <c r="L1500" s="2" t="s">
        <v>18725</v>
      </c>
      <c r="M1500" s="1">
        <f t="shared" si="46"/>
        <v>1</v>
      </c>
      <c r="N1500" s="155" t="str">
        <f>VLOOKUP(F:F,vlookup函数实操!A:B,2)</f>
        <v>行业C</v>
      </c>
      <c r="O1500" s="155" t="str">
        <f>VLOOKUP(G:G,vlookup函数实操!H$1:I$6,2)</f>
        <v>营收较高</v>
      </c>
      <c r="P1500" s="155" t="str">
        <f t="shared" si="47"/>
        <v>南京市</v>
      </c>
      <c r="Q1500" s="155"/>
    </row>
    <row r="1501" spans="1:17" ht="22.5" x14ac:dyDescent="0.4">
      <c r="A1501" s="2" t="s">
        <v>30015</v>
      </c>
      <c r="B1501" s="2" t="s">
        <v>19592</v>
      </c>
      <c r="C1501" s="2" t="s">
        <v>0</v>
      </c>
      <c r="D1501" s="2" t="s">
        <v>19593</v>
      </c>
      <c r="E1501" s="2" t="s">
        <v>19594</v>
      </c>
      <c r="F1501" s="2" t="s">
        <v>74</v>
      </c>
      <c r="G1501" s="63">
        <v>213779291.58000001</v>
      </c>
      <c r="H1501" s="64">
        <v>24699913.91</v>
      </c>
      <c r="I1501" s="153">
        <v>682</v>
      </c>
      <c r="J1501" s="2" t="s">
        <v>19595</v>
      </c>
      <c r="K1501" s="2" t="s">
        <v>19596</v>
      </c>
      <c r="L1501" s="2" t="s">
        <v>19597</v>
      </c>
      <c r="M1501" s="1">
        <f t="shared" si="46"/>
        <v>1</v>
      </c>
      <c r="N1501" s="155" t="str">
        <f>VLOOKUP(F:F,vlookup函数实操!A:B,2)</f>
        <v>行业D</v>
      </c>
      <c r="O1501" s="155" t="str">
        <f>VLOOKUP(G:G,vlookup函数实操!H$1:I$6,2)</f>
        <v>营收较高</v>
      </c>
      <c r="P1501" s="155" t="str">
        <f t="shared" si="47"/>
        <v>扬州市</v>
      </c>
      <c r="Q1501" s="155"/>
    </row>
    <row r="1502" spans="1:17" x14ac:dyDescent="0.4">
      <c r="A1502" s="2" t="s">
        <v>30015</v>
      </c>
      <c r="B1502" s="2" t="s">
        <v>8380</v>
      </c>
      <c r="C1502" s="2" t="s">
        <v>0</v>
      </c>
      <c r="D1502" s="2" t="s">
        <v>8381</v>
      </c>
      <c r="E1502" s="2" t="s">
        <v>8382</v>
      </c>
      <c r="F1502" s="2" t="s">
        <v>580</v>
      </c>
      <c r="G1502" s="63">
        <v>526458342.02999997</v>
      </c>
      <c r="H1502" s="64">
        <v>-126912818.95</v>
      </c>
      <c r="I1502" s="153">
        <v>672</v>
      </c>
      <c r="J1502" s="2" t="s">
        <v>8383</v>
      </c>
      <c r="K1502" s="2" t="s">
        <v>8384</v>
      </c>
      <c r="L1502" s="2" t="s">
        <v>8385</v>
      </c>
      <c r="M1502" s="1">
        <f t="shared" si="46"/>
        <v>2</v>
      </c>
      <c r="N1502" s="155" t="str">
        <f>VLOOKUP(F:F,vlookup函数实操!A:B,2)</f>
        <v>行业A</v>
      </c>
      <c r="O1502" s="155" t="str">
        <f>VLOOKUP(G:G,vlookup函数实操!H$1:I$6,2)</f>
        <v>营收较高</v>
      </c>
      <c r="P1502" s="155" t="str">
        <f t="shared" si="47"/>
        <v>东莞市</v>
      </c>
      <c r="Q1502" s="155"/>
    </row>
    <row r="1503" spans="1:17" ht="22.5" x14ac:dyDescent="0.4">
      <c r="A1503" s="2" t="s">
        <v>30014</v>
      </c>
      <c r="B1503" s="2" t="s">
        <v>8386</v>
      </c>
      <c r="C1503" s="2" t="s">
        <v>0</v>
      </c>
      <c r="D1503" s="2" t="s">
        <v>8387</v>
      </c>
      <c r="E1503" s="2" t="s">
        <v>8388</v>
      </c>
      <c r="F1503" s="2" t="s">
        <v>142</v>
      </c>
      <c r="G1503" s="63">
        <v>1733199674.8900001</v>
      </c>
      <c r="H1503" s="64">
        <v>-11633598.710000001</v>
      </c>
      <c r="I1503" s="153">
        <v>845</v>
      </c>
      <c r="J1503" s="2" t="s">
        <v>8389</v>
      </c>
      <c r="K1503" s="2" t="s">
        <v>8390</v>
      </c>
      <c r="L1503" s="2" t="s">
        <v>8391</v>
      </c>
      <c r="M1503" s="1">
        <f t="shared" si="46"/>
        <v>1</v>
      </c>
      <c r="N1503" s="155" t="str">
        <f>VLOOKUP(F:F,vlookup函数实操!A:B,2)</f>
        <v>行业A</v>
      </c>
      <c r="O1503" s="155" t="str">
        <f>VLOOKUP(G:G,vlookup函数实操!H$1:I$6,2)</f>
        <v>营收极高</v>
      </c>
      <c r="P1503" s="155" t="str">
        <f t="shared" si="47"/>
        <v>杭州市</v>
      </c>
      <c r="Q1503" s="155"/>
    </row>
    <row r="1504" spans="1:17" x14ac:dyDescent="0.4">
      <c r="A1504" s="2" t="s">
        <v>30015</v>
      </c>
      <c r="B1504" s="2" t="s">
        <v>8392</v>
      </c>
      <c r="C1504" s="2" t="s">
        <v>0</v>
      </c>
      <c r="D1504" s="2" t="s">
        <v>8393</v>
      </c>
      <c r="E1504" s="2" t="s">
        <v>8394</v>
      </c>
      <c r="F1504" s="2" t="s">
        <v>573</v>
      </c>
      <c r="G1504" s="63">
        <v>85304051.989999995</v>
      </c>
      <c r="H1504" s="64">
        <v>-38586476.700000003</v>
      </c>
      <c r="I1504" s="153">
        <v>1159</v>
      </c>
      <c r="J1504" s="2" t="s">
        <v>8395</v>
      </c>
      <c r="K1504" s="2" t="s">
        <v>8396</v>
      </c>
      <c r="L1504" s="2" t="s">
        <v>8397</v>
      </c>
      <c r="M1504" s="1">
        <f t="shared" si="46"/>
        <v>2</v>
      </c>
      <c r="N1504" s="155" t="str">
        <f>VLOOKUP(F:F,vlookup函数实操!A:B,2)</f>
        <v>行业C</v>
      </c>
      <c r="O1504" s="155" t="str">
        <f>VLOOKUP(G:G,vlookup函数实操!H$1:I$6,2)</f>
        <v>营收正常</v>
      </c>
      <c r="P1504" s="155" t="str">
        <f t="shared" si="47"/>
        <v>杭州市</v>
      </c>
      <c r="Q1504" s="155"/>
    </row>
    <row r="1505" spans="1:17" ht="22.5" x14ac:dyDescent="0.4">
      <c r="A1505" s="2" t="s">
        <v>30015</v>
      </c>
      <c r="B1505" s="2" t="s">
        <v>9868</v>
      </c>
      <c r="C1505" s="2" t="s">
        <v>0</v>
      </c>
      <c r="D1505" s="2" t="s">
        <v>9869</v>
      </c>
      <c r="E1505" s="2" t="s">
        <v>9870</v>
      </c>
      <c r="F1505" s="2" t="s">
        <v>2616</v>
      </c>
      <c r="G1505" s="63">
        <v>189669800.09</v>
      </c>
      <c r="H1505" s="64">
        <v>19401887.969999999</v>
      </c>
      <c r="I1505" s="153">
        <v>1606</v>
      </c>
      <c r="J1505" s="2" t="s">
        <v>9871</v>
      </c>
      <c r="K1505" s="2" t="s">
        <v>9872</v>
      </c>
      <c r="L1505" s="2" t="s">
        <v>9873</v>
      </c>
      <c r="M1505" s="1">
        <f t="shared" si="46"/>
        <v>1</v>
      </c>
      <c r="N1505" s="155" t="str">
        <f>VLOOKUP(F:F,vlookup函数实操!A:B,2)</f>
        <v>行业B</v>
      </c>
      <c r="O1505" s="155" t="str">
        <f>VLOOKUP(G:G,vlookup函数实操!H$1:I$6,2)</f>
        <v>营收较高</v>
      </c>
      <c r="P1505" s="155" t="str">
        <f t="shared" si="47"/>
        <v>深圳市</v>
      </c>
      <c r="Q1505" s="155"/>
    </row>
    <row r="1506" spans="1:17" ht="22.5" x14ac:dyDescent="0.4">
      <c r="A1506" s="2" t="s">
        <v>30015</v>
      </c>
      <c r="B1506" s="2" t="s">
        <v>12138</v>
      </c>
      <c r="C1506" s="2" t="s">
        <v>0</v>
      </c>
      <c r="D1506" s="2" t="s">
        <v>12139</v>
      </c>
      <c r="E1506" s="2" t="s">
        <v>12140</v>
      </c>
      <c r="F1506" s="2" t="s">
        <v>74</v>
      </c>
      <c r="G1506" s="63">
        <v>882631565.24000001</v>
      </c>
      <c r="H1506" s="64">
        <v>20169586.739999998</v>
      </c>
      <c r="I1506" s="153">
        <v>3334</v>
      </c>
      <c r="J1506" s="2" t="s">
        <v>12141</v>
      </c>
      <c r="K1506" s="2" t="s">
        <v>12142</v>
      </c>
      <c r="L1506" s="2" t="s">
        <v>12143</v>
      </c>
      <c r="M1506" s="1">
        <f t="shared" si="46"/>
        <v>2</v>
      </c>
      <c r="N1506" s="155" t="str">
        <f>VLOOKUP(F:F,vlookup函数实操!A:B,2)</f>
        <v>行业D</v>
      </c>
      <c r="O1506" s="155" t="str">
        <f>VLOOKUP(G:G,vlookup函数实操!H$1:I$6,2)</f>
        <v>营收较高</v>
      </c>
      <c r="P1506" s="155" t="str">
        <f t="shared" si="47"/>
        <v>上海市</v>
      </c>
      <c r="Q1506" s="155"/>
    </row>
    <row r="1507" spans="1:17" ht="22.5" x14ac:dyDescent="0.4">
      <c r="A1507" s="2" t="s">
        <v>30015</v>
      </c>
      <c r="B1507" s="2" t="s">
        <v>2912</v>
      </c>
      <c r="C1507" s="2" t="s">
        <v>0</v>
      </c>
      <c r="D1507" s="2" t="s">
        <v>2913</v>
      </c>
      <c r="E1507" s="2" t="s">
        <v>2914</v>
      </c>
      <c r="F1507" s="2" t="s">
        <v>74</v>
      </c>
      <c r="G1507" s="63">
        <v>220933576.09999999</v>
      </c>
      <c r="H1507" s="64">
        <v>22851294.890000001</v>
      </c>
      <c r="I1507" s="153">
        <v>744</v>
      </c>
      <c r="J1507" s="2" t="s">
        <v>2915</v>
      </c>
      <c r="K1507" s="2" t="s">
        <v>2916</v>
      </c>
      <c r="L1507" s="2" t="s">
        <v>2917</v>
      </c>
      <c r="M1507" s="1">
        <f t="shared" si="46"/>
        <v>1</v>
      </c>
      <c r="N1507" s="155" t="str">
        <f>VLOOKUP(F:F,vlookup函数实操!A:B,2)</f>
        <v>行业D</v>
      </c>
      <c r="O1507" s="155" t="str">
        <f>VLOOKUP(G:G,vlookup函数实操!H$1:I$6,2)</f>
        <v>营收较高</v>
      </c>
      <c r="P1507" s="155" t="str">
        <f t="shared" si="47"/>
        <v>宁波市</v>
      </c>
      <c r="Q1507" s="155"/>
    </row>
    <row r="1508" spans="1:17" ht="22.5" x14ac:dyDescent="0.4">
      <c r="A1508" s="2" t="s">
        <v>30014</v>
      </c>
      <c r="B1508" s="2" t="s">
        <v>24128</v>
      </c>
      <c r="C1508" s="2" t="s">
        <v>0</v>
      </c>
      <c r="D1508" s="2" t="s">
        <v>24129</v>
      </c>
      <c r="E1508" s="2" t="s">
        <v>24130</v>
      </c>
      <c r="F1508" s="2" t="s">
        <v>712</v>
      </c>
      <c r="G1508" s="63">
        <v>222960117.80000001</v>
      </c>
      <c r="H1508" s="64">
        <v>2095118.3</v>
      </c>
      <c r="I1508" s="153">
        <v>645</v>
      </c>
      <c r="J1508" s="2" t="s">
        <v>24131</v>
      </c>
      <c r="K1508" s="2" t="s">
        <v>24132</v>
      </c>
      <c r="L1508" s="2" t="s">
        <v>24133</v>
      </c>
      <c r="M1508" s="1">
        <f t="shared" si="46"/>
        <v>1</v>
      </c>
      <c r="N1508" s="155" t="str">
        <f>VLOOKUP(F:F,vlookup函数实操!A:B,2)</f>
        <v>行业E</v>
      </c>
      <c r="O1508" s="155" t="str">
        <f>VLOOKUP(G:G,vlookup函数实操!H$1:I$6,2)</f>
        <v>营收较高</v>
      </c>
      <c r="P1508" s="155" t="str">
        <f t="shared" si="47"/>
        <v>汕头市</v>
      </c>
      <c r="Q1508" s="155"/>
    </row>
    <row r="1509" spans="1:17" x14ac:dyDescent="0.4">
      <c r="A1509" s="2" t="s">
        <v>30014</v>
      </c>
      <c r="B1509" s="2" t="s">
        <v>5844</v>
      </c>
      <c r="C1509" s="2" t="s">
        <v>0</v>
      </c>
      <c r="D1509" s="2" t="s">
        <v>5845</v>
      </c>
      <c r="E1509" s="2" t="s">
        <v>5846</v>
      </c>
      <c r="F1509" s="2" t="s">
        <v>285</v>
      </c>
      <c r="G1509" s="63">
        <v>792887706.04999995</v>
      </c>
      <c r="H1509" s="64">
        <v>72713224.609999999</v>
      </c>
      <c r="I1509" s="153">
        <v>5544</v>
      </c>
      <c r="J1509" s="2" t="s">
        <v>5847</v>
      </c>
      <c r="K1509" s="2" t="s">
        <v>5848</v>
      </c>
      <c r="L1509" s="2" t="s">
        <v>5849</v>
      </c>
      <c r="M1509" s="1">
        <f t="shared" si="46"/>
        <v>1</v>
      </c>
      <c r="N1509" s="155" t="str">
        <f>VLOOKUP(F:F,vlookup函数实操!A:B,2)</f>
        <v>行业C</v>
      </c>
      <c r="O1509" s="155" t="str">
        <f>VLOOKUP(G:G,vlookup函数实操!H$1:I$6,2)</f>
        <v>营收较高</v>
      </c>
      <c r="P1509" s="155" t="str">
        <f t="shared" si="47"/>
        <v>厦门市</v>
      </c>
      <c r="Q1509" s="155"/>
    </row>
    <row r="1510" spans="1:17" ht="22.5" x14ac:dyDescent="0.4">
      <c r="A1510" s="2" t="s">
        <v>30014</v>
      </c>
      <c r="B1510" s="2" t="s">
        <v>20665</v>
      </c>
      <c r="C1510" s="2" t="s">
        <v>0</v>
      </c>
      <c r="D1510" s="2" t="s">
        <v>20666</v>
      </c>
      <c r="E1510" s="2" t="s">
        <v>20667</v>
      </c>
      <c r="F1510" s="2" t="s">
        <v>88</v>
      </c>
      <c r="G1510" s="63">
        <v>117030274.56</v>
      </c>
      <c r="H1510" s="64">
        <v>20025172.719999999</v>
      </c>
      <c r="I1510" s="153">
        <v>529</v>
      </c>
      <c r="J1510" s="2" t="s">
        <v>20668</v>
      </c>
      <c r="K1510" s="2" t="s">
        <v>20669</v>
      </c>
      <c r="L1510" s="2" t="s">
        <v>20670</v>
      </c>
      <c r="M1510" s="1">
        <f t="shared" si="46"/>
        <v>2</v>
      </c>
      <c r="N1510" s="155" t="str">
        <f>VLOOKUP(F:F,vlookup函数实操!A:B,2)</f>
        <v>行业C</v>
      </c>
      <c r="O1510" s="155" t="str">
        <f>VLOOKUP(G:G,vlookup函数实操!H$1:I$6,2)</f>
        <v>营收较高</v>
      </c>
      <c r="P1510" s="155" t="str">
        <f t="shared" si="47"/>
        <v>长沙市</v>
      </c>
      <c r="Q1510" s="155"/>
    </row>
    <row r="1511" spans="1:17" ht="22.5" x14ac:dyDescent="0.4">
      <c r="A1511" s="2" t="s">
        <v>30014</v>
      </c>
      <c r="B1511" s="2" t="s">
        <v>24134</v>
      </c>
      <c r="C1511" s="2" t="s">
        <v>0</v>
      </c>
      <c r="D1511" s="2" t="s">
        <v>24135</v>
      </c>
      <c r="E1511" s="2" t="s">
        <v>24136</v>
      </c>
      <c r="F1511" s="2" t="s">
        <v>285</v>
      </c>
      <c r="G1511" s="63">
        <v>50032531.659999996</v>
      </c>
      <c r="H1511" s="64">
        <v>-21544482.300000001</v>
      </c>
      <c r="I1511" s="153">
        <v>1248</v>
      </c>
      <c r="J1511" s="2" t="s">
        <v>24137</v>
      </c>
      <c r="K1511" s="2" t="s">
        <v>24138</v>
      </c>
      <c r="L1511" s="2" t="s">
        <v>24139</v>
      </c>
      <c r="M1511" s="1">
        <f t="shared" si="46"/>
        <v>3</v>
      </c>
      <c r="N1511" s="155" t="str">
        <f>VLOOKUP(F:F,vlookup函数实操!A:B,2)</f>
        <v>行业C</v>
      </c>
      <c r="O1511" s="155" t="str">
        <f>VLOOKUP(G:G,vlookup函数实操!H$1:I$6,2)</f>
        <v>营收正常</v>
      </c>
      <c r="P1511" s="155" t="str">
        <f t="shared" si="47"/>
        <v>潮州市</v>
      </c>
      <c r="Q1511" s="155"/>
    </row>
    <row r="1512" spans="1:17" ht="33.75" x14ac:dyDescent="0.4">
      <c r="A1512" s="2" t="s">
        <v>30015</v>
      </c>
      <c r="B1512" s="2" t="s">
        <v>27909</v>
      </c>
      <c r="C1512" s="2" t="s">
        <v>0</v>
      </c>
      <c r="D1512" s="2" t="s">
        <v>27910</v>
      </c>
      <c r="E1512" s="2" t="s">
        <v>27911</v>
      </c>
      <c r="F1512" s="2" t="s">
        <v>40</v>
      </c>
      <c r="G1512" s="63">
        <v>621848005.86000001</v>
      </c>
      <c r="H1512" s="64">
        <v>11786219.060000001</v>
      </c>
      <c r="I1512" s="153">
        <v>4354</v>
      </c>
      <c r="J1512" s="2" t="s">
        <v>27912</v>
      </c>
      <c r="K1512" s="2" t="s">
        <v>27913</v>
      </c>
      <c r="L1512" s="2" t="s">
        <v>27914</v>
      </c>
      <c r="M1512" s="1">
        <f t="shared" si="46"/>
        <v>3</v>
      </c>
      <c r="N1512" s="155" t="str">
        <f>VLOOKUP(F:F,vlookup函数实操!A:B,2)</f>
        <v>行业C</v>
      </c>
      <c r="O1512" s="155" t="str">
        <f>VLOOKUP(G:G,vlookup函数实操!H$1:I$6,2)</f>
        <v>营收较高</v>
      </c>
      <c r="P1512" s="155" t="str">
        <f t="shared" si="47"/>
        <v>北京市</v>
      </c>
      <c r="Q1512" s="155"/>
    </row>
    <row r="1513" spans="1:17" ht="22.5" x14ac:dyDescent="0.4">
      <c r="A1513" s="2" t="s">
        <v>30014</v>
      </c>
      <c r="B1513" s="2" t="s">
        <v>24140</v>
      </c>
      <c r="C1513" s="2" t="s">
        <v>0</v>
      </c>
      <c r="D1513" s="2" t="s">
        <v>24141</v>
      </c>
      <c r="E1513" s="2" t="s">
        <v>24142</v>
      </c>
      <c r="F1513" s="2" t="s">
        <v>285</v>
      </c>
      <c r="G1513" s="63">
        <v>67847139.159999996</v>
      </c>
      <c r="H1513" s="64">
        <v>-1785867.75</v>
      </c>
      <c r="I1513" s="153">
        <v>1510</v>
      </c>
      <c r="J1513" s="2" t="s">
        <v>24143</v>
      </c>
      <c r="K1513" s="2" t="s">
        <v>24144</v>
      </c>
      <c r="L1513" s="2" t="s">
        <v>24145</v>
      </c>
      <c r="M1513" s="1">
        <f t="shared" si="46"/>
        <v>2</v>
      </c>
      <c r="N1513" s="155" t="str">
        <f>VLOOKUP(F:F,vlookup函数实操!A:B,2)</f>
        <v>行业C</v>
      </c>
      <c r="O1513" s="155" t="str">
        <f>VLOOKUP(G:G,vlookup函数实操!H$1:I$6,2)</f>
        <v>营收正常</v>
      </c>
      <c r="P1513" s="155" t="str">
        <f t="shared" si="47"/>
        <v>潮州市</v>
      </c>
      <c r="Q1513" s="155"/>
    </row>
    <row r="1514" spans="1:17" ht="22.5" x14ac:dyDescent="0.4">
      <c r="A1514" s="2" t="s">
        <v>30015</v>
      </c>
      <c r="B1514" s="2" t="s">
        <v>8398</v>
      </c>
      <c r="C1514" s="2" t="s">
        <v>0</v>
      </c>
      <c r="D1514" s="2" t="s">
        <v>8399</v>
      </c>
      <c r="E1514" s="2" t="s">
        <v>8400</v>
      </c>
      <c r="F1514" s="2" t="s">
        <v>32</v>
      </c>
      <c r="G1514" s="63">
        <v>256843337.83000001</v>
      </c>
      <c r="H1514" s="64">
        <v>34735499.579999998</v>
      </c>
      <c r="I1514" s="153">
        <v>1371</v>
      </c>
      <c r="J1514" s="2" t="s">
        <v>8401</v>
      </c>
      <c r="K1514" s="2" t="s">
        <v>8402</v>
      </c>
      <c r="L1514" s="2" t="s">
        <v>8403</v>
      </c>
      <c r="M1514" s="1">
        <f t="shared" si="46"/>
        <v>1</v>
      </c>
      <c r="N1514" s="155" t="str">
        <f>VLOOKUP(F:F,vlookup函数实操!A:B,2)</f>
        <v>行业A</v>
      </c>
      <c r="O1514" s="155" t="str">
        <f>VLOOKUP(G:G,vlookup函数实操!H$1:I$6,2)</f>
        <v>营收较高</v>
      </c>
      <c r="P1514" s="155" t="str">
        <f t="shared" si="47"/>
        <v>肇庆市</v>
      </c>
      <c r="Q1514" s="155"/>
    </row>
    <row r="1515" spans="1:17" ht="22.5" x14ac:dyDescent="0.4">
      <c r="A1515" s="2" t="s">
        <v>30015</v>
      </c>
      <c r="B1515" s="2" t="s">
        <v>18726</v>
      </c>
      <c r="C1515" s="2" t="s">
        <v>0</v>
      </c>
      <c r="D1515" s="2" t="s">
        <v>18727</v>
      </c>
      <c r="E1515" s="2" t="s">
        <v>18728</v>
      </c>
      <c r="F1515" s="2" t="s">
        <v>306</v>
      </c>
      <c r="G1515" s="63">
        <v>50357114.909999996</v>
      </c>
      <c r="H1515" s="64">
        <v>-23275808.579999998</v>
      </c>
      <c r="I1515" s="153">
        <v>254</v>
      </c>
      <c r="J1515" s="2" t="s">
        <v>18729</v>
      </c>
      <c r="K1515" s="2" t="s">
        <v>18730</v>
      </c>
      <c r="L1515" s="2" t="s">
        <v>18731</v>
      </c>
      <c r="M1515" s="1">
        <f t="shared" si="46"/>
        <v>1</v>
      </c>
      <c r="N1515" s="155" t="str">
        <f>VLOOKUP(F:F,vlookup函数实操!A:B,2)</f>
        <v>行业D</v>
      </c>
      <c r="O1515" s="155" t="str">
        <f>VLOOKUP(G:G,vlookup函数实操!H$1:I$6,2)</f>
        <v>营收正常</v>
      </c>
      <c r="P1515" s="155" t="str">
        <f t="shared" si="47"/>
        <v>无锡市</v>
      </c>
      <c r="Q1515" s="155"/>
    </row>
    <row r="1516" spans="1:17" x14ac:dyDescent="0.4">
      <c r="A1516" s="2" t="s">
        <v>30014</v>
      </c>
      <c r="B1516" s="2" t="s">
        <v>361</v>
      </c>
      <c r="C1516" s="2" t="s">
        <v>0</v>
      </c>
      <c r="D1516" s="2" t="s">
        <v>362</v>
      </c>
      <c r="E1516" s="2" t="s">
        <v>363</v>
      </c>
      <c r="F1516" s="2" t="s">
        <v>246</v>
      </c>
      <c r="G1516" s="63">
        <v>307505106.93000001</v>
      </c>
      <c r="H1516" s="64">
        <v>31053068.550000001</v>
      </c>
      <c r="I1516" s="153">
        <v>939</v>
      </c>
      <c r="J1516" s="2" t="s">
        <v>364</v>
      </c>
      <c r="K1516" s="2" t="s">
        <v>365</v>
      </c>
      <c r="L1516" s="2" t="s">
        <v>366</v>
      </c>
      <c r="M1516" s="1">
        <f t="shared" si="46"/>
        <v>1</v>
      </c>
      <c r="N1516" s="155" t="str">
        <f>VLOOKUP(F:F,vlookup函数实操!A:B,2)</f>
        <v>行业C</v>
      </c>
      <c r="O1516" s="155" t="str">
        <f>VLOOKUP(G:G,vlookup函数实操!H$1:I$6,2)</f>
        <v>营收较高</v>
      </c>
      <c r="P1516" s="155" t="str">
        <f t="shared" si="47"/>
        <v>重庆市</v>
      </c>
      <c r="Q1516" s="155"/>
    </row>
    <row r="1517" spans="1:17" ht="22.5" x14ac:dyDescent="0.4">
      <c r="A1517" s="2" t="s">
        <v>30014</v>
      </c>
      <c r="B1517" s="2" t="s">
        <v>8404</v>
      </c>
      <c r="C1517" s="2" t="s">
        <v>0</v>
      </c>
      <c r="D1517" s="2" t="s">
        <v>8405</v>
      </c>
      <c r="E1517" s="2" t="s">
        <v>8406</v>
      </c>
      <c r="F1517" s="2" t="s">
        <v>253</v>
      </c>
      <c r="G1517" s="63">
        <v>452898386.81</v>
      </c>
      <c r="H1517" s="64">
        <v>48058790.75</v>
      </c>
      <c r="I1517" s="153">
        <v>1403</v>
      </c>
      <c r="J1517" s="2" t="s">
        <v>8407</v>
      </c>
      <c r="K1517" s="2" t="s">
        <v>8408</v>
      </c>
      <c r="L1517" s="2" t="s">
        <v>8409</v>
      </c>
      <c r="M1517" s="1">
        <f t="shared" si="46"/>
        <v>1</v>
      </c>
      <c r="N1517" s="155" t="str">
        <f>VLOOKUP(F:F,vlookup函数实操!A:B,2)</f>
        <v>行业D</v>
      </c>
      <c r="O1517" s="155" t="str">
        <f>VLOOKUP(G:G,vlookup函数实操!H$1:I$6,2)</f>
        <v>营收较高</v>
      </c>
      <c r="P1517" s="155" t="str">
        <f t="shared" si="47"/>
        <v>南通市</v>
      </c>
      <c r="Q1517" s="155"/>
    </row>
    <row r="1518" spans="1:17" ht="22.5" x14ac:dyDescent="0.4">
      <c r="A1518" s="2" t="s">
        <v>30015</v>
      </c>
      <c r="B1518" s="2" t="s">
        <v>9413</v>
      </c>
      <c r="C1518" s="2" t="s">
        <v>0</v>
      </c>
      <c r="D1518" s="2" t="s">
        <v>9414</v>
      </c>
      <c r="E1518" s="2" t="s">
        <v>9415</v>
      </c>
      <c r="F1518" s="2" t="s">
        <v>40</v>
      </c>
      <c r="G1518" s="63">
        <v>152362709.09</v>
      </c>
      <c r="H1518" s="64">
        <v>9159714.7300000004</v>
      </c>
      <c r="I1518" s="153">
        <v>2271</v>
      </c>
      <c r="J1518" s="2" t="s">
        <v>9416</v>
      </c>
      <c r="K1518" s="2" t="s">
        <v>9417</v>
      </c>
      <c r="L1518" s="2" t="s">
        <v>9418</v>
      </c>
      <c r="M1518" s="1">
        <f t="shared" si="46"/>
        <v>1</v>
      </c>
      <c r="N1518" s="155" t="str">
        <f>VLOOKUP(F:F,vlookup函数实操!A:B,2)</f>
        <v>行业C</v>
      </c>
      <c r="O1518" s="155" t="str">
        <f>VLOOKUP(G:G,vlookup函数实操!H$1:I$6,2)</f>
        <v>营收较高</v>
      </c>
      <c r="P1518" s="155" t="str">
        <f t="shared" si="47"/>
        <v>深圳市</v>
      </c>
      <c r="Q1518" s="155"/>
    </row>
    <row r="1519" spans="1:17" ht="22.5" x14ac:dyDescent="0.4">
      <c r="A1519" s="2" t="s">
        <v>30014</v>
      </c>
      <c r="B1519" s="2" t="s">
        <v>8410</v>
      </c>
      <c r="C1519" s="2" t="s">
        <v>0</v>
      </c>
      <c r="D1519" s="2" t="s">
        <v>8411</v>
      </c>
      <c r="E1519" s="2" t="s">
        <v>8412</v>
      </c>
      <c r="F1519" s="2" t="s">
        <v>523</v>
      </c>
      <c r="G1519" s="63">
        <v>134643417.72999999</v>
      </c>
      <c r="H1519" s="64">
        <v>43025714.380000003</v>
      </c>
      <c r="I1519" s="153">
        <v>809</v>
      </c>
      <c r="J1519" s="2" t="s">
        <v>8413</v>
      </c>
      <c r="K1519" s="2" t="s">
        <v>8414</v>
      </c>
      <c r="L1519" s="2" t="s">
        <v>8415</v>
      </c>
      <c r="M1519" s="1">
        <f t="shared" si="46"/>
        <v>1</v>
      </c>
      <c r="N1519" s="155" t="str">
        <f>VLOOKUP(F:F,vlookup函数实操!A:B,2)</f>
        <v>行业E</v>
      </c>
      <c r="O1519" s="155" t="str">
        <f>VLOOKUP(G:G,vlookup函数实操!H$1:I$6,2)</f>
        <v>营收较高</v>
      </c>
      <c r="P1519" s="155" t="str">
        <f t="shared" si="47"/>
        <v>武汉市</v>
      </c>
      <c r="Q1519" s="155"/>
    </row>
    <row r="1520" spans="1:17" ht="22.5" x14ac:dyDescent="0.4">
      <c r="A1520" s="2" t="s">
        <v>30014</v>
      </c>
      <c r="B1520" s="2" t="s">
        <v>27915</v>
      </c>
      <c r="C1520" s="2" t="s">
        <v>0</v>
      </c>
      <c r="D1520" s="2" t="s">
        <v>27916</v>
      </c>
      <c r="E1520" s="2" t="s">
        <v>27917</v>
      </c>
      <c r="F1520" s="2" t="s">
        <v>171</v>
      </c>
      <c r="G1520" s="63">
        <v>1069322474.25</v>
      </c>
      <c r="H1520" s="64">
        <v>128889997.02</v>
      </c>
      <c r="I1520" s="153">
        <v>3032</v>
      </c>
      <c r="J1520" s="2" t="s">
        <v>27918</v>
      </c>
      <c r="K1520" s="2" t="s">
        <v>27919</v>
      </c>
      <c r="L1520" s="2" t="s">
        <v>27920</v>
      </c>
      <c r="M1520" s="1">
        <f t="shared" si="46"/>
        <v>1</v>
      </c>
      <c r="N1520" s="155" t="str">
        <f>VLOOKUP(F:F,vlookup函数实操!A:B,2)</f>
        <v>行业A</v>
      </c>
      <c r="O1520" s="155" t="str">
        <f>VLOOKUP(G:G,vlookup函数实操!H$1:I$6,2)</f>
        <v>营收极高</v>
      </c>
      <c r="P1520" s="155" t="str">
        <f t="shared" si="47"/>
        <v>北京市</v>
      </c>
      <c r="Q1520" s="155"/>
    </row>
    <row r="1521" spans="1:17" ht="22.5" x14ac:dyDescent="0.4">
      <c r="A1521" s="2" t="s">
        <v>30015</v>
      </c>
      <c r="B1521" s="2" t="s">
        <v>21476</v>
      </c>
      <c r="C1521" s="2" t="s">
        <v>0</v>
      </c>
      <c r="D1521" s="2" t="s">
        <v>21477</v>
      </c>
      <c r="E1521" s="2" t="s">
        <v>21478</v>
      </c>
      <c r="F1521" s="2" t="s">
        <v>253</v>
      </c>
      <c r="G1521" s="63">
        <v>126144669.59</v>
      </c>
      <c r="H1521" s="64">
        <v>41260173.829999998</v>
      </c>
      <c r="I1521" s="153">
        <v>554</v>
      </c>
      <c r="J1521" s="2" t="s">
        <v>21479</v>
      </c>
      <c r="K1521" s="2" t="s">
        <v>21480</v>
      </c>
      <c r="L1521" s="2" t="s">
        <v>21481</v>
      </c>
      <c r="M1521" s="1">
        <f t="shared" si="46"/>
        <v>1</v>
      </c>
      <c r="N1521" s="155" t="str">
        <f>VLOOKUP(F:F,vlookup函数实操!A:B,2)</f>
        <v>行业D</v>
      </c>
      <c r="O1521" s="155" t="str">
        <f>VLOOKUP(G:G,vlookup函数实操!H$1:I$6,2)</f>
        <v>营收较高</v>
      </c>
      <c r="P1521" s="155" t="str">
        <f t="shared" si="47"/>
        <v>郑州市</v>
      </c>
      <c r="Q1521" s="155"/>
    </row>
    <row r="1522" spans="1:17" ht="22.5" x14ac:dyDescent="0.4">
      <c r="A1522" s="2" t="s">
        <v>30014</v>
      </c>
      <c r="B1522" s="2" t="s">
        <v>8416</v>
      </c>
      <c r="C1522" s="2" t="s">
        <v>0</v>
      </c>
      <c r="D1522" s="2" t="s">
        <v>8417</v>
      </c>
      <c r="E1522" s="2" t="s">
        <v>8418</v>
      </c>
      <c r="F1522" s="2" t="s">
        <v>185</v>
      </c>
      <c r="G1522" s="63">
        <v>235489792.15000001</v>
      </c>
      <c r="H1522" s="64">
        <v>-78793282.859999999</v>
      </c>
      <c r="I1522" s="153">
        <v>3127</v>
      </c>
      <c r="J1522" s="2" t="s">
        <v>8419</v>
      </c>
      <c r="K1522" s="2" t="s">
        <v>8420</v>
      </c>
      <c r="L1522" s="2" t="s">
        <v>8421</v>
      </c>
      <c r="M1522" s="1">
        <f t="shared" si="46"/>
        <v>2</v>
      </c>
      <c r="N1522" s="155" t="str">
        <f>VLOOKUP(F:F,vlookup函数实操!A:B,2)</f>
        <v>行业B</v>
      </c>
      <c r="O1522" s="155" t="str">
        <f>VLOOKUP(G:G,vlookup函数实操!H$1:I$6,2)</f>
        <v>营收较高</v>
      </c>
      <c r="P1522" s="155" t="str">
        <f t="shared" si="47"/>
        <v>合肥市</v>
      </c>
      <c r="Q1522" s="155"/>
    </row>
    <row r="1523" spans="1:17" ht="22.5" x14ac:dyDescent="0.4">
      <c r="A1523" s="2" t="s">
        <v>30014</v>
      </c>
      <c r="B1523" s="2" t="s">
        <v>8777</v>
      </c>
      <c r="C1523" s="2" t="s">
        <v>0</v>
      </c>
      <c r="D1523" s="2" t="s">
        <v>8778</v>
      </c>
      <c r="E1523" s="2" t="s">
        <v>8776</v>
      </c>
      <c r="F1523" s="2" t="s">
        <v>8599</v>
      </c>
      <c r="G1523" s="63">
        <v>20087156224.09</v>
      </c>
      <c r="H1523" s="64">
        <v>50304626.549999997</v>
      </c>
      <c r="I1523" s="153" t="s">
        <v>8779</v>
      </c>
      <c r="J1523" s="2" t="s">
        <v>8780</v>
      </c>
      <c r="K1523" s="2" t="s">
        <v>8781</v>
      </c>
      <c r="L1523" s="2" t="s">
        <v>8782</v>
      </c>
      <c r="M1523" s="1">
        <f t="shared" si="46"/>
        <v>3</v>
      </c>
      <c r="N1523" s="155" t="str">
        <f>VLOOKUP(F:F,vlookup函数实操!A:B,2)</f>
        <v>行业B</v>
      </c>
      <c r="O1523" s="155" t="str">
        <f>VLOOKUP(G:G,vlookup函数实操!H$1:I$6,2)</f>
        <v>营收极高</v>
      </c>
      <c r="P1523" s="155" t="str">
        <f t="shared" si="47"/>
        <v>绵阳市</v>
      </c>
      <c r="Q1523" s="155"/>
    </row>
    <row r="1524" spans="1:17" ht="22.5" x14ac:dyDescent="0.4">
      <c r="A1524" s="2" t="s">
        <v>30015</v>
      </c>
      <c r="B1524" s="2" t="s">
        <v>8644</v>
      </c>
      <c r="C1524" s="2" t="s">
        <v>0</v>
      </c>
      <c r="D1524" s="2" t="s">
        <v>8645</v>
      </c>
      <c r="E1524" s="2" t="s">
        <v>8646</v>
      </c>
      <c r="F1524" s="2" t="s">
        <v>246</v>
      </c>
      <c r="G1524" s="63">
        <v>283244011.97000003</v>
      </c>
      <c r="H1524" s="64">
        <v>265833051.05000001</v>
      </c>
      <c r="I1524" s="153">
        <v>453</v>
      </c>
      <c r="J1524" s="2" t="s">
        <v>8647</v>
      </c>
      <c r="K1524" s="2" t="s">
        <v>8648</v>
      </c>
      <c r="L1524" s="2" t="s">
        <v>8649</v>
      </c>
      <c r="M1524" s="1">
        <f t="shared" si="46"/>
        <v>1</v>
      </c>
      <c r="N1524" s="155" t="str">
        <f>VLOOKUP(F:F,vlookup函数实操!A:B,2)</f>
        <v>行业C</v>
      </c>
      <c r="O1524" s="155" t="str">
        <f>VLOOKUP(G:G,vlookup函数实操!H$1:I$6,2)</f>
        <v>营收较高</v>
      </c>
      <c r="P1524" s="155" t="str">
        <f t="shared" si="47"/>
        <v>成都市</v>
      </c>
      <c r="Q1524" s="155"/>
    </row>
    <row r="1525" spans="1:17" x14ac:dyDescent="0.4">
      <c r="A1525" s="2" t="s">
        <v>30015</v>
      </c>
      <c r="B1525" s="2" t="s">
        <v>8543</v>
      </c>
      <c r="C1525" s="2" t="s">
        <v>0</v>
      </c>
      <c r="D1525" s="2" t="s">
        <v>8544</v>
      </c>
      <c r="E1525" s="2" t="s">
        <v>8545</v>
      </c>
      <c r="F1525" s="2" t="s">
        <v>88</v>
      </c>
      <c r="G1525" s="63">
        <v>1252137083.3</v>
      </c>
      <c r="H1525" s="64">
        <v>178698756.81</v>
      </c>
      <c r="I1525" s="153">
        <v>2391</v>
      </c>
      <c r="J1525" s="2" t="s">
        <v>8546</v>
      </c>
      <c r="K1525" s="2" t="s">
        <v>8547</v>
      </c>
      <c r="L1525" s="2" t="s">
        <v>8548</v>
      </c>
      <c r="M1525" s="1">
        <f t="shared" si="46"/>
        <v>2</v>
      </c>
      <c r="N1525" s="155" t="str">
        <f>VLOOKUP(F:F,vlookup函数实操!A:B,2)</f>
        <v>行业C</v>
      </c>
      <c r="O1525" s="155" t="str">
        <f>VLOOKUP(G:G,vlookup函数实操!H$1:I$6,2)</f>
        <v>营收极高</v>
      </c>
      <c r="P1525" s="155" t="str">
        <f t="shared" si="47"/>
        <v>德阳市</v>
      </c>
      <c r="Q1525" s="155"/>
    </row>
    <row r="1526" spans="1:17" x14ac:dyDescent="0.4">
      <c r="A1526" s="2" t="s">
        <v>30014</v>
      </c>
      <c r="B1526" s="2" t="s">
        <v>8549</v>
      </c>
      <c r="C1526" s="2" t="s">
        <v>8550</v>
      </c>
      <c r="D1526" s="2" t="s">
        <v>8551</v>
      </c>
      <c r="E1526" s="2" t="s">
        <v>8552</v>
      </c>
      <c r="F1526" s="2" t="s">
        <v>17</v>
      </c>
      <c r="G1526" s="63">
        <v>18285967891.75</v>
      </c>
      <c r="H1526" s="64">
        <v>1572342003.1400001</v>
      </c>
      <c r="I1526" s="153" t="s">
        <v>8553</v>
      </c>
      <c r="J1526" s="2" t="s">
        <v>8554</v>
      </c>
      <c r="K1526" s="2" t="s">
        <v>8555</v>
      </c>
      <c r="L1526" s="2" t="s">
        <v>8556</v>
      </c>
      <c r="M1526" s="1">
        <f t="shared" si="46"/>
        <v>1</v>
      </c>
      <c r="N1526" s="155" t="str">
        <f>VLOOKUP(F:F,vlookup函数实操!A:B,2)</f>
        <v>行业C</v>
      </c>
      <c r="O1526" s="155" t="str">
        <f>VLOOKUP(G:G,vlookup函数实操!H$1:I$6,2)</f>
        <v>营收极高</v>
      </c>
      <c r="P1526" s="155" t="str">
        <f t="shared" si="47"/>
        <v>成都市</v>
      </c>
      <c r="Q1526" s="155"/>
    </row>
    <row r="1527" spans="1:17" ht="22.5" x14ac:dyDescent="0.4">
      <c r="A1527" s="2" t="s">
        <v>30015</v>
      </c>
      <c r="B1527" s="2" t="s">
        <v>8595</v>
      </c>
      <c r="C1527" s="2" t="s">
        <v>0</v>
      </c>
      <c r="D1527" s="2" t="s">
        <v>8596</v>
      </c>
      <c r="E1527" s="2" t="s">
        <v>8597</v>
      </c>
      <c r="F1527" s="2" t="s">
        <v>8599</v>
      </c>
      <c r="G1527" s="63">
        <v>831804554.21000004</v>
      </c>
      <c r="H1527" s="64">
        <v>32419870.43</v>
      </c>
      <c r="I1527" s="153">
        <v>3457</v>
      </c>
      <c r="J1527" s="2" t="s">
        <v>8598</v>
      </c>
      <c r="K1527" s="2" t="s">
        <v>8600</v>
      </c>
      <c r="L1527" s="2" t="s">
        <v>8601</v>
      </c>
      <c r="M1527" s="1">
        <f t="shared" si="46"/>
        <v>1</v>
      </c>
      <c r="N1527" s="155" t="str">
        <f>VLOOKUP(F:F,vlookup函数实操!A:B,2)</f>
        <v>行业B</v>
      </c>
      <c r="O1527" s="155" t="str">
        <f>VLOOKUP(G:G,vlookup函数实操!H$1:I$6,2)</f>
        <v>营收较高</v>
      </c>
      <c r="P1527" s="155" t="str">
        <f t="shared" si="47"/>
        <v>绵阳市</v>
      </c>
      <c r="Q1527" s="155"/>
    </row>
    <row r="1528" spans="1:17" ht="22.5" x14ac:dyDescent="0.4">
      <c r="A1528" s="2" t="s">
        <v>30014</v>
      </c>
      <c r="B1528" s="2" t="s">
        <v>8614</v>
      </c>
      <c r="C1528" s="2" t="s">
        <v>0</v>
      </c>
      <c r="D1528" s="2" t="s">
        <v>8615</v>
      </c>
      <c r="E1528" s="2" t="s">
        <v>8616</v>
      </c>
      <c r="F1528" s="2" t="s">
        <v>246</v>
      </c>
      <c r="G1528" s="63">
        <v>81558480.689999998</v>
      </c>
      <c r="H1528" s="64">
        <v>8470419.1099999994</v>
      </c>
      <c r="I1528" s="153">
        <v>213</v>
      </c>
      <c r="J1528" s="2" t="s">
        <v>8617</v>
      </c>
      <c r="K1528" s="2" t="s">
        <v>8618</v>
      </c>
      <c r="L1528" s="2" t="s">
        <v>8619</v>
      </c>
      <c r="M1528" s="1">
        <f t="shared" si="46"/>
        <v>1</v>
      </c>
      <c r="N1528" s="155" t="str">
        <f>VLOOKUP(F:F,vlookup函数实操!A:B,2)</f>
        <v>行业C</v>
      </c>
      <c r="O1528" s="155" t="str">
        <f>VLOOKUP(G:G,vlookup函数实操!H$1:I$6,2)</f>
        <v>营收正常</v>
      </c>
      <c r="P1528" s="155" t="str">
        <f t="shared" si="47"/>
        <v>乐山市</v>
      </c>
      <c r="Q1528" s="155"/>
    </row>
    <row r="1529" spans="1:17" x14ac:dyDescent="0.4">
      <c r="A1529" s="2" t="s">
        <v>30014</v>
      </c>
      <c r="B1529" s="2" t="s">
        <v>8757</v>
      </c>
      <c r="C1529" s="2" t="s">
        <v>8758</v>
      </c>
      <c r="D1529" s="2" t="s">
        <v>8759</v>
      </c>
      <c r="E1529" s="2" t="s">
        <v>8760</v>
      </c>
      <c r="F1529" s="2" t="s">
        <v>474</v>
      </c>
      <c r="G1529" s="63">
        <v>2015032769.8399999</v>
      </c>
      <c r="H1529" s="64">
        <v>251456568.72999999</v>
      </c>
      <c r="I1529" s="153">
        <v>4203</v>
      </c>
      <c r="J1529" s="2" t="s">
        <v>8761</v>
      </c>
      <c r="K1529" s="2" t="s">
        <v>8762</v>
      </c>
      <c r="L1529" s="2" t="s">
        <v>8763</v>
      </c>
      <c r="M1529" s="1">
        <f t="shared" si="46"/>
        <v>2</v>
      </c>
      <c r="N1529" s="155" t="str">
        <f>VLOOKUP(F:F,vlookup函数实操!A:B,2)</f>
        <v>行业B</v>
      </c>
      <c r="O1529" s="155" t="str">
        <f>VLOOKUP(G:G,vlookup函数实操!H$1:I$6,2)</f>
        <v>营收极高</v>
      </c>
      <c r="P1529" s="155" t="str">
        <f t="shared" si="47"/>
        <v>成都市</v>
      </c>
      <c r="Q1529" s="155"/>
    </row>
    <row r="1530" spans="1:17" x14ac:dyDescent="0.4">
      <c r="A1530" s="2" t="s">
        <v>30014</v>
      </c>
      <c r="B1530" s="2" t="s">
        <v>12816</v>
      </c>
      <c r="C1530" s="2" t="s">
        <v>0</v>
      </c>
      <c r="D1530" s="2" t="s">
        <v>12817</v>
      </c>
      <c r="E1530" s="2" t="s">
        <v>12818</v>
      </c>
      <c r="F1530" s="2" t="s">
        <v>2026</v>
      </c>
      <c r="G1530" s="63">
        <v>239062946.25</v>
      </c>
      <c r="H1530" s="64">
        <v>31253974.460000001</v>
      </c>
      <c r="I1530" s="153">
        <v>1114</v>
      </c>
      <c r="J1530" s="2" t="s">
        <v>12819</v>
      </c>
      <c r="K1530" s="2" t="s">
        <v>12820</v>
      </c>
      <c r="L1530" s="2" t="s">
        <v>12821</v>
      </c>
      <c r="M1530" s="1">
        <f t="shared" si="46"/>
        <v>1</v>
      </c>
      <c r="N1530" s="155" t="str">
        <f>VLOOKUP(F:F,vlookup函数实操!A:B,2)</f>
        <v>行业C</v>
      </c>
      <c r="O1530" s="155" t="str">
        <f>VLOOKUP(G:G,vlookup函数实操!H$1:I$6,2)</f>
        <v>营收较高</v>
      </c>
      <c r="P1530" s="155" t="str">
        <f t="shared" si="47"/>
        <v>西安市</v>
      </c>
      <c r="Q1530" s="155"/>
    </row>
    <row r="1531" spans="1:17" ht="22.5" x14ac:dyDescent="0.4">
      <c r="A1531" s="2" t="s">
        <v>30015</v>
      </c>
      <c r="B1531" s="2" t="s">
        <v>7992</v>
      </c>
      <c r="C1531" s="2" t="s">
        <v>0</v>
      </c>
      <c r="D1531" s="2" t="s">
        <v>7993</v>
      </c>
      <c r="E1531" s="2" t="s">
        <v>7994</v>
      </c>
      <c r="F1531" s="2" t="s">
        <v>54</v>
      </c>
      <c r="G1531" s="63">
        <v>292051543.74000001</v>
      </c>
      <c r="H1531" s="64">
        <v>43594632.539999999</v>
      </c>
      <c r="I1531" s="153">
        <v>1094</v>
      </c>
      <c r="J1531" s="2" t="s">
        <v>7995</v>
      </c>
      <c r="K1531" s="2" t="s">
        <v>7996</v>
      </c>
      <c r="L1531" s="2" t="s">
        <v>7997</v>
      </c>
      <c r="M1531" s="1">
        <f t="shared" si="46"/>
        <v>1</v>
      </c>
      <c r="N1531" s="155" t="str">
        <f>VLOOKUP(F:F,vlookup函数实操!A:B,2)</f>
        <v>行业E</v>
      </c>
      <c r="O1531" s="155" t="str">
        <f>VLOOKUP(G:G,vlookup函数实操!H$1:I$6,2)</f>
        <v>营收较高</v>
      </c>
      <c r="P1531" s="155" t="str">
        <f t="shared" si="47"/>
        <v>苏州市</v>
      </c>
      <c r="Q1531" s="155"/>
    </row>
    <row r="1532" spans="1:17" ht="22.5" x14ac:dyDescent="0.4">
      <c r="A1532" s="2" t="s">
        <v>30015</v>
      </c>
      <c r="B1532" s="2" t="s">
        <v>18732</v>
      </c>
      <c r="C1532" s="2" t="s">
        <v>0</v>
      </c>
      <c r="D1532" s="2" t="s">
        <v>18733</v>
      </c>
      <c r="E1532" s="2" t="s">
        <v>18734</v>
      </c>
      <c r="F1532" s="2" t="s">
        <v>2051</v>
      </c>
      <c r="G1532" s="63">
        <v>478303308.04000002</v>
      </c>
      <c r="H1532" s="64">
        <v>17756594.5</v>
      </c>
      <c r="I1532" s="153">
        <v>1393</v>
      </c>
      <c r="J1532" s="2" t="s">
        <v>18735</v>
      </c>
      <c r="K1532" s="2" t="s">
        <v>18736</v>
      </c>
      <c r="L1532" s="2" t="s">
        <v>18737</v>
      </c>
      <c r="M1532" s="1">
        <f t="shared" si="46"/>
        <v>3</v>
      </c>
      <c r="N1532" s="155" t="str">
        <f>VLOOKUP(F:F,vlookup函数实操!A:B,2)</f>
        <v>行业B</v>
      </c>
      <c r="O1532" s="155" t="str">
        <f>VLOOKUP(G:G,vlookup函数实操!H$1:I$6,2)</f>
        <v>营收较高</v>
      </c>
      <c r="P1532" s="155" t="str">
        <f t="shared" si="47"/>
        <v>苏州市</v>
      </c>
      <c r="Q1532" s="155"/>
    </row>
    <row r="1533" spans="1:17" x14ac:dyDescent="0.4">
      <c r="A1533" s="2" t="s">
        <v>30014</v>
      </c>
      <c r="B1533" s="2" t="s">
        <v>19696</v>
      </c>
      <c r="C1533" s="2" t="s">
        <v>0</v>
      </c>
      <c r="D1533" s="2" t="s">
        <v>19697</v>
      </c>
      <c r="E1533" s="2" t="s">
        <v>19698</v>
      </c>
      <c r="F1533" s="2" t="s">
        <v>32</v>
      </c>
      <c r="G1533" s="63">
        <v>542492302.21000004</v>
      </c>
      <c r="H1533" s="64">
        <v>151247874.52000001</v>
      </c>
      <c r="I1533" s="153">
        <v>1031</v>
      </c>
      <c r="J1533" s="2" t="s">
        <v>19699</v>
      </c>
      <c r="K1533" s="2" t="s">
        <v>19700</v>
      </c>
      <c r="L1533" s="2" t="s">
        <v>19701</v>
      </c>
      <c r="M1533" s="1">
        <f t="shared" si="46"/>
        <v>1</v>
      </c>
      <c r="N1533" s="155" t="str">
        <f>VLOOKUP(F:F,vlookup函数实操!A:B,2)</f>
        <v>行业A</v>
      </c>
      <c r="O1533" s="155" t="str">
        <f>VLOOKUP(G:G,vlookup函数实操!H$1:I$6,2)</f>
        <v>营收较高</v>
      </c>
      <c r="P1533" s="155" t="str">
        <f t="shared" si="47"/>
        <v>嘉兴市</v>
      </c>
      <c r="Q1533" s="155"/>
    </row>
    <row r="1534" spans="1:17" x14ac:dyDescent="0.4">
      <c r="A1534" s="2" t="s">
        <v>30015</v>
      </c>
      <c r="B1534" s="2" t="s">
        <v>8795</v>
      </c>
      <c r="C1534" s="2" t="s">
        <v>0</v>
      </c>
      <c r="D1534" s="2" t="s">
        <v>8796</v>
      </c>
      <c r="E1534" s="2" t="s">
        <v>8797</v>
      </c>
      <c r="F1534" s="2" t="s">
        <v>171</v>
      </c>
      <c r="G1534" s="63">
        <v>1739308457.3</v>
      </c>
      <c r="H1534" s="64">
        <v>152165107.41</v>
      </c>
      <c r="I1534" s="153">
        <v>6099</v>
      </c>
      <c r="J1534" s="2" t="s">
        <v>8798</v>
      </c>
      <c r="K1534" s="2" t="s">
        <v>8799</v>
      </c>
      <c r="L1534" s="2" t="s">
        <v>8800</v>
      </c>
      <c r="M1534" s="1">
        <f t="shared" si="46"/>
        <v>1</v>
      </c>
      <c r="N1534" s="155" t="str">
        <f>VLOOKUP(F:F,vlookup函数实操!A:B,2)</f>
        <v>行业A</v>
      </c>
      <c r="O1534" s="155" t="str">
        <f>VLOOKUP(G:G,vlookup函数实操!H$1:I$6,2)</f>
        <v>营收极高</v>
      </c>
      <c r="P1534" s="155" t="str">
        <f t="shared" si="47"/>
        <v>上海市</v>
      </c>
      <c r="Q1534" s="155"/>
    </row>
    <row r="1535" spans="1:17" ht="22.5" x14ac:dyDescent="0.4">
      <c r="A1535" s="2" t="s">
        <v>30014</v>
      </c>
      <c r="B1535" s="2" t="s">
        <v>21482</v>
      </c>
      <c r="C1535" s="2" t="s">
        <v>0</v>
      </c>
      <c r="D1535" s="2" t="s">
        <v>21483</v>
      </c>
      <c r="E1535" s="2" t="s">
        <v>21484</v>
      </c>
      <c r="F1535" s="2" t="s">
        <v>206</v>
      </c>
      <c r="G1535" s="63">
        <v>188900994.53999999</v>
      </c>
      <c r="H1535" s="64">
        <v>68796456.359999999</v>
      </c>
      <c r="I1535" s="153">
        <v>898</v>
      </c>
      <c r="J1535" s="2" t="s">
        <v>21485</v>
      </c>
      <c r="K1535" s="2" t="s">
        <v>21486</v>
      </c>
      <c r="L1535" s="2" t="s">
        <v>21487</v>
      </c>
      <c r="M1535" s="1">
        <f t="shared" si="46"/>
        <v>1</v>
      </c>
      <c r="N1535" s="155" t="str">
        <f>VLOOKUP(F:F,vlookup函数实操!A:B,2)</f>
        <v>行业C</v>
      </c>
      <c r="O1535" s="155" t="str">
        <f>VLOOKUP(G:G,vlookup函数实操!H$1:I$6,2)</f>
        <v>营收较高</v>
      </c>
      <c r="P1535" s="155" t="str">
        <f t="shared" si="47"/>
        <v>郑州市</v>
      </c>
      <c r="Q1535" s="155"/>
    </row>
    <row r="1536" spans="1:17" ht="22.5" x14ac:dyDescent="0.4">
      <c r="A1536" s="2" t="s">
        <v>30014</v>
      </c>
      <c r="B1536" s="2" t="s">
        <v>8801</v>
      </c>
      <c r="C1536" s="2" t="s">
        <v>0</v>
      </c>
      <c r="D1536" s="2" t="s">
        <v>8802</v>
      </c>
      <c r="E1536" s="2" t="s">
        <v>8803</v>
      </c>
      <c r="F1536" s="2" t="s">
        <v>32</v>
      </c>
      <c r="G1536" s="63">
        <v>437882552.13</v>
      </c>
      <c r="H1536" s="64">
        <v>14111059.310000001</v>
      </c>
      <c r="I1536" s="153">
        <v>674</v>
      </c>
      <c r="J1536" s="2" t="s">
        <v>8804</v>
      </c>
      <c r="K1536" s="2" t="s">
        <v>8805</v>
      </c>
      <c r="L1536" s="2" t="s">
        <v>8806</v>
      </c>
      <c r="M1536" s="1">
        <f t="shared" si="46"/>
        <v>1</v>
      </c>
      <c r="N1536" s="155" t="str">
        <f>VLOOKUP(F:F,vlookup函数实操!A:B,2)</f>
        <v>行业A</v>
      </c>
      <c r="O1536" s="155" t="str">
        <f>VLOOKUP(G:G,vlookup函数实操!H$1:I$6,2)</f>
        <v>营收较高</v>
      </c>
      <c r="P1536" s="155" t="str">
        <f t="shared" si="47"/>
        <v>上海市</v>
      </c>
      <c r="Q1536" s="155"/>
    </row>
    <row r="1537" spans="1:17" ht="22.5" x14ac:dyDescent="0.4">
      <c r="A1537" s="2" t="s">
        <v>30015</v>
      </c>
      <c r="B1537" s="2" t="s">
        <v>27921</v>
      </c>
      <c r="C1537" s="2" t="s">
        <v>0</v>
      </c>
      <c r="D1537" s="2" t="s">
        <v>27922</v>
      </c>
      <c r="E1537" s="2" t="s">
        <v>27923</v>
      </c>
      <c r="F1537" s="2" t="s">
        <v>40</v>
      </c>
      <c r="G1537" s="63">
        <v>87263674.469999999</v>
      </c>
      <c r="H1537" s="64">
        <v>-54061310.450000003</v>
      </c>
      <c r="I1537" s="153">
        <v>2926</v>
      </c>
      <c r="J1537" s="2" t="s">
        <v>27924</v>
      </c>
      <c r="K1537" s="2" t="s">
        <v>27925</v>
      </c>
      <c r="L1537" s="2" t="s">
        <v>27926</v>
      </c>
      <c r="M1537" s="1">
        <f t="shared" si="46"/>
        <v>1</v>
      </c>
      <c r="N1537" s="155" t="str">
        <f>VLOOKUP(F:F,vlookup函数实操!A:B,2)</f>
        <v>行业C</v>
      </c>
      <c r="O1537" s="155" t="str">
        <f>VLOOKUP(G:G,vlookup函数实操!H$1:I$6,2)</f>
        <v>营收正常</v>
      </c>
      <c r="P1537" s="155" t="str">
        <f t="shared" si="47"/>
        <v>北京市</v>
      </c>
      <c r="Q1537" s="155"/>
    </row>
    <row r="1538" spans="1:17" ht="22.5" x14ac:dyDescent="0.4">
      <c r="A1538" s="2" t="s">
        <v>30014</v>
      </c>
      <c r="B1538" s="2" t="s">
        <v>8807</v>
      </c>
      <c r="C1538" s="2" t="s">
        <v>0</v>
      </c>
      <c r="D1538" s="2" t="s">
        <v>8808</v>
      </c>
      <c r="E1538" s="2" t="s">
        <v>8809</v>
      </c>
      <c r="F1538" s="2" t="s">
        <v>32</v>
      </c>
      <c r="G1538" s="63">
        <v>442408923.89999998</v>
      </c>
      <c r="H1538" s="64">
        <v>91459013.980000004</v>
      </c>
      <c r="I1538" s="153">
        <v>395</v>
      </c>
      <c r="J1538" s="2" t="s">
        <v>8810</v>
      </c>
      <c r="K1538" s="2" t="s">
        <v>8811</v>
      </c>
      <c r="L1538" s="2" t="s">
        <v>8812</v>
      </c>
      <c r="M1538" s="1">
        <f t="shared" si="46"/>
        <v>1</v>
      </c>
      <c r="N1538" s="155" t="str">
        <f>VLOOKUP(F:F,vlookup函数实操!A:B,2)</f>
        <v>行业A</v>
      </c>
      <c r="O1538" s="155" t="str">
        <f>VLOOKUP(G:G,vlookup函数实操!H$1:I$6,2)</f>
        <v>营收较高</v>
      </c>
      <c r="P1538" s="155" t="str">
        <f t="shared" si="47"/>
        <v>上海市</v>
      </c>
      <c r="Q1538" s="155"/>
    </row>
    <row r="1539" spans="1:17" ht="22.5" x14ac:dyDescent="0.4">
      <c r="A1539" s="2" t="s">
        <v>30015</v>
      </c>
      <c r="B1539" s="2" t="s">
        <v>8813</v>
      </c>
      <c r="C1539" s="2" t="s">
        <v>0</v>
      </c>
      <c r="D1539" s="2" t="s">
        <v>8814</v>
      </c>
      <c r="E1539" s="2" t="s">
        <v>8815</v>
      </c>
      <c r="F1539" s="2" t="s">
        <v>681</v>
      </c>
      <c r="G1539" s="63">
        <v>846919908.58000004</v>
      </c>
      <c r="H1539" s="64">
        <v>-13547654.34</v>
      </c>
      <c r="I1539" s="153">
        <v>801</v>
      </c>
      <c r="J1539" s="2" t="s">
        <v>8816</v>
      </c>
      <c r="K1539" s="2" t="s">
        <v>8817</v>
      </c>
      <c r="L1539" s="2" t="s">
        <v>8818</v>
      </c>
      <c r="M1539" s="1">
        <f t="shared" ref="M1539:M1602" si="48">LEN(L1539)-LEN(SUBSTITUTE(L1539,"@",""))</f>
        <v>1</v>
      </c>
      <c r="N1539" s="155" t="str">
        <f>VLOOKUP(F:F,vlookup函数实操!A:B,2)</f>
        <v>行业A</v>
      </c>
      <c r="O1539" s="155" t="str">
        <f>VLOOKUP(G:G,vlookup函数实操!H$1:I$6,2)</f>
        <v>营收较高</v>
      </c>
      <c r="P1539" s="155" t="str">
        <f t="shared" ref="P1539:P1602" si="49">IF(ISNUMBER(FIND("省",E1539)),MID(E1539,FIND("省",E1539)+1,FIND("市",E1539)-FIND("省",E1539)),LEFT(E1539,FIND("市",E1539)))</f>
        <v>杭州市</v>
      </c>
      <c r="Q1539" s="155"/>
    </row>
    <row r="1540" spans="1:17" ht="22.5" x14ac:dyDescent="0.4">
      <c r="A1540" s="2" t="s">
        <v>30014</v>
      </c>
      <c r="B1540" s="2" t="s">
        <v>23395</v>
      </c>
      <c r="C1540" s="2" t="s">
        <v>0</v>
      </c>
      <c r="D1540" s="2" t="s">
        <v>23396</v>
      </c>
      <c r="E1540" s="2" t="s">
        <v>23397</v>
      </c>
      <c r="F1540" s="2" t="s">
        <v>523</v>
      </c>
      <c r="G1540" s="63">
        <v>54923916.829999998</v>
      </c>
      <c r="H1540" s="64">
        <v>15848238.93</v>
      </c>
      <c r="I1540" s="153">
        <v>279</v>
      </c>
      <c r="J1540" s="2" t="s">
        <v>23398</v>
      </c>
      <c r="K1540" s="2" t="s">
        <v>23399</v>
      </c>
      <c r="L1540" s="2" t="s">
        <v>23400</v>
      </c>
      <c r="M1540" s="1">
        <f t="shared" si="48"/>
        <v>1</v>
      </c>
      <c r="N1540" s="155" t="str">
        <f>VLOOKUP(F:F,vlookup函数实操!A:B,2)</f>
        <v>行业E</v>
      </c>
      <c r="O1540" s="155" t="str">
        <f>VLOOKUP(G:G,vlookup函数实操!H$1:I$6,2)</f>
        <v>营收正常</v>
      </c>
      <c r="P1540" s="155" t="str">
        <f t="shared" si="49"/>
        <v>广州市</v>
      </c>
      <c r="Q1540" s="155"/>
    </row>
    <row r="1541" spans="1:17" x14ac:dyDescent="0.4">
      <c r="A1541" s="2" t="s">
        <v>30014</v>
      </c>
      <c r="B1541" s="2" t="s">
        <v>26692</v>
      </c>
      <c r="C1541" s="2" t="s">
        <v>0</v>
      </c>
      <c r="D1541" s="2" t="s">
        <v>26693</v>
      </c>
      <c r="E1541" s="2" t="s">
        <v>26694</v>
      </c>
      <c r="F1541" s="2" t="s">
        <v>185</v>
      </c>
      <c r="G1541" s="63">
        <v>50693382.149999999</v>
      </c>
      <c r="H1541" s="64">
        <v>18878213.629999999</v>
      </c>
      <c r="I1541" s="153">
        <v>388</v>
      </c>
      <c r="J1541" s="2" t="s">
        <v>26695</v>
      </c>
      <c r="K1541" s="2" t="s">
        <v>26696</v>
      </c>
      <c r="L1541" s="2" t="s">
        <v>26697</v>
      </c>
      <c r="M1541" s="1">
        <f t="shared" si="48"/>
        <v>1</v>
      </c>
      <c r="N1541" s="155" t="str">
        <f>VLOOKUP(F:F,vlookup函数实操!A:B,2)</f>
        <v>行业B</v>
      </c>
      <c r="O1541" s="155" t="str">
        <f>VLOOKUP(G:G,vlookup函数实操!H$1:I$6,2)</f>
        <v>营收正常</v>
      </c>
      <c r="P1541" s="155" t="str">
        <f t="shared" si="49"/>
        <v>成都市</v>
      </c>
      <c r="Q1541" s="155"/>
    </row>
    <row r="1542" spans="1:17" x14ac:dyDescent="0.4">
      <c r="A1542" s="2" t="s">
        <v>30015</v>
      </c>
      <c r="B1542" s="2" t="s">
        <v>8819</v>
      </c>
      <c r="C1542" s="2" t="s">
        <v>0</v>
      </c>
      <c r="D1542" s="2" t="s">
        <v>8820</v>
      </c>
      <c r="E1542" s="2" t="s">
        <v>8821</v>
      </c>
      <c r="F1542" s="2" t="s">
        <v>253</v>
      </c>
      <c r="G1542" s="63">
        <v>128307176.31</v>
      </c>
      <c r="H1542" s="64">
        <v>40576772.399999999</v>
      </c>
      <c r="I1542" s="153">
        <v>333</v>
      </c>
      <c r="J1542" s="2" t="s">
        <v>8822</v>
      </c>
      <c r="K1542" s="2" t="s">
        <v>8823</v>
      </c>
      <c r="L1542" s="2" t="s">
        <v>8824</v>
      </c>
      <c r="M1542" s="1">
        <f t="shared" si="48"/>
        <v>1</v>
      </c>
      <c r="N1542" s="155" t="str">
        <f>VLOOKUP(F:F,vlookup函数实操!A:B,2)</f>
        <v>行业D</v>
      </c>
      <c r="O1542" s="155" t="str">
        <f>VLOOKUP(G:G,vlookup函数实操!H$1:I$6,2)</f>
        <v>营收较高</v>
      </c>
      <c r="P1542" s="155" t="str">
        <f t="shared" si="49"/>
        <v>宁波市</v>
      </c>
      <c r="Q1542" s="155"/>
    </row>
    <row r="1543" spans="1:17" ht="22.5" x14ac:dyDescent="0.4">
      <c r="A1543" s="2" t="s">
        <v>30015</v>
      </c>
      <c r="B1543" s="2" t="s">
        <v>8825</v>
      </c>
      <c r="C1543" s="2" t="s">
        <v>0</v>
      </c>
      <c r="D1543" s="2" t="s">
        <v>8826</v>
      </c>
      <c r="E1543" s="2" t="s">
        <v>8827</v>
      </c>
      <c r="F1543" s="2" t="s">
        <v>40</v>
      </c>
      <c r="G1543" s="63">
        <v>386055693.36000001</v>
      </c>
      <c r="H1543" s="64">
        <v>30953691.43</v>
      </c>
      <c r="I1543" s="153">
        <v>2102</v>
      </c>
      <c r="J1543" s="2" t="s">
        <v>8828</v>
      </c>
      <c r="K1543" s="2" t="s">
        <v>8829</v>
      </c>
      <c r="L1543" s="2" t="s">
        <v>8830</v>
      </c>
      <c r="M1543" s="1">
        <f t="shared" si="48"/>
        <v>3</v>
      </c>
      <c r="N1543" s="155" t="str">
        <f>VLOOKUP(F:F,vlookup函数实操!A:B,2)</f>
        <v>行业C</v>
      </c>
      <c r="O1543" s="155" t="str">
        <f>VLOOKUP(G:G,vlookup函数实操!H$1:I$6,2)</f>
        <v>营收较高</v>
      </c>
      <c r="P1543" s="155" t="str">
        <f t="shared" si="49"/>
        <v>杭州市</v>
      </c>
      <c r="Q1543" s="155"/>
    </row>
    <row r="1544" spans="1:17" ht="22.5" x14ac:dyDescent="0.4">
      <c r="A1544" s="2" t="s">
        <v>30015</v>
      </c>
      <c r="B1544" s="2" t="s">
        <v>8831</v>
      </c>
      <c r="C1544" s="2" t="s">
        <v>0</v>
      </c>
      <c r="D1544" s="2" t="s">
        <v>8832</v>
      </c>
      <c r="E1544" s="2" t="s">
        <v>8833</v>
      </c>
      <c r="F1544" s="2" t="s">
        <v>40</v>
      </c>
      <c r="G1544" s="63">
        <v>190845868.84999999</v>
      </c>
      <c r="H1544" s="64">
        <v>-28901341.510000002</v>
      </c>
      <c r="I1544" s="153">
        <v>2717</v>
      </c>
      <c r="J1544" s="2" t="s">
        <v>8834</v>
      </c>
      <c r="K1544" s="2" t="s">
        <v>8835</v>
      </c>
      <c r="L1544" s="2" t="s">
        <v>8836</v>
      </c>
      <c r="M1544" s="1">
        <f t="shared" si="48"/>
        <v>2</v>
      </c>
      <c r="N1544" s="155" t="str">
        <f>VLOOKUP(F:F,vlookup函数实操!A:B,2)</f>
        <v>行业C</v>
      </c>
      <c r="O1544" s="155" t="str">
        <f>VLOOKUP(G:G,vlookup函数实操!H$1:I$6,2)</f>
        <v>营收较高</v>
      </c>
      <c r="P1544" s="155" t="str">
        <f t="shared" si="49"/>
        <v>深圳市</v>
      </c>
      <c r="Q1544" s="155"/>
    </row>
    <row r="1545" spans="1:17" ht="22.5" x14ac:dyDescent="0.4">
      <c r="A1545" s="2" t="s">
        <v>30014</v>
      </c>
      <c r="B1545" s="2" t="s">
        <v>2918</v>
      </c>
      <c r="C1545" s="2" t="s">
        <v>0</v>
      </c>
      <c r="D1545" s="2" t="s">
        <v>2919</v>
      </c>
      <c r="E1545" s="2" t="s">
        <v>2920</v>
      </c>
      <c r="F1545" s="2" t="s">
        <v>110</v>
      </c>
      <c r="G1545" s="63">
        <v>517298394.89999998</v>
      </c>
      <c r="H1545" s="64">
        <v>80240225</v>
      </c>
      <c r="I1545" s="153">
        <v>1818</v>
      </c>
      <c r="J1545" s="2" t="s">
        <v>2921</v>
      </c>
      <c r="K1545" s="2" t="s">
        <v>2922</v>
      </c>
      <c r="L1545" s="2" t="s">
        <v>2923</v>
      </c>
      <c r="M1545" s="1">
        <f t="shared" si="48"/>
        <v>1</v>
      </c>
      <c r="N1545" s="155" t="str">
        <f>VLOOKUP(F:F,vlookup函数实操!A:B,2)</f>
        <v>行业C</v>
      </c>
      <c r="O1545" s="155" t="str">
        <f>VLOOKUP(G:G,vlookup函数实操!H$1:I$6,2)</f>
        <v>营收较高</v>
      </c>
      <c r="P1545" s="155" t="str">
        <f t="shared" si="49"/>
        <v>台州市</v>
      </c>
      <c r="Q1545" s="155"/>
    </row>
    <row r="1546" spans="1:17" ht="22.5" x14ac:dyDescent="0.4">
      <c r="A1546" s="2" t="s">
        <v>30015</v>
      </c>
      <c r="B1546" s="2" t="s">
        <v>29457</v>
      </c>
      <c r="C1546" s="2" t="s">
        <v>0</v>
      </c>
      <c r="D1546" s="2" t="s">
        <v>29458</v>
      </c>
      <c r="E1546" s="2" t="s">
        <v>29459</v>
      </c>
      <c r="F1546" s="2" t="s">
        <v>88</v>
      </c>
      <c r="G1546" s="63">
        <v>1433551859.3599999</v>
      </c>
      <c r="H1546" s="64">
        <v>154328228.50999999</v>
      </c>
      <c r="I1546" s="153">
        <v>2950</v>
      </c>
      <c r="J1546" s="2" t="s">
        <v>29460</v>
      </c>
      <c r="K1546" s="2" t="s">
        <v>29461</v>
      </c>
      <c r="L1546" s="2" t="s">
        <v>29462</v>
      </c>
      <c r="M1546" s="1">
        <f t="shared" si="48"/>
        <v>3</v>
      </c>
      <c r="N1546" s="155" t="str">
        <f>VLOOKUP(F:F,vlookup函数实操!A:B,2)</f>
        <v>行业C</v>
      </c>
      <c r="O1546" s="155" t="str">
        <f>VLOOKUP(G:G,vlookup函数实操!H$1:I$6,2)</f>
        <v>营收极高</v>
      </c>
      <c r="P1546" s="155" t="str">
        <f t="shared" si="49"/>
        <v>宣城市</v>
      </c>
      <c r="Q1546" s="155"/>
    </row>
    <row r="1547" spans="1:17" x14ac:dyDescent="0.4">
      <c r="A1547" s="2" t="s">
        <v>30014</v>
      </c>
      <c r="B1547" s="2" t="s">
        <v>18738</v>
      </c>
      <c r="C1547" s="2" t="s">
        <v>0</v>
      </c>
      <c r="D1547" s="2" t="s">
        <v>18739</v>
      </c>
      <c r="E1547" s="2" t="s">
        <v>18740</v>
      </c>
      <c r="F1547" s="2" t="s">
        <v>156</v>
      </c>
      <c r="G1547" s="63">
        <v>1521902378.6199999</v>
      </c>
      <c r="H1547" s="64">
        <v>631070096.77999997</v>
      </c>
      <c r="I1547" s="153">
        <v>765</v>
      </c>
      <c r="J1547" s="2" t="s">
        <v>18741</v>
      </c>
      <c r="K1547" s="2" t="s">
        <v>18742</v>
      </c>
      <c r="L1547" s="2" t="s">
        <v>18743</v>
      </c>
      <c r="M1547" s="1">
        <f t="shared" si="48"/>
        <v>1</v>
      </c>
      <c r="N1547" s="155" t="str">
        <f>VLOOKUP(F:F,vlookup函数实操!A:B,2)</f>
        <v>行业E</v>
      </c>
      <c r="O1547" s="155" t="str">
        <f>VLOOKUP(G:G,vlookup函数实操!H$1:I$6,2)</f>
        <v>营收极高</v>
      </c>
      <c r="P1547" s="155" t="str">
        <f t="shared" si="49"/>
        <v>泰州市</v>
      </c>
      <c r="Q1547" s="155"/>
    </row>
    <row r="1548" spans="1:17" ht="22.5" x14ac:dyDescent="0.4">
      <c r="A1548" s="2" t="s">
        <v>30015</v>
      </c>
      <c r="B1548" s="2" t="s">
        <v>19995</v>
      </c>
      <c r="C1548" s="2" t="s">
        <v>0</v>
      </c>
      <c r="D1548" s="2" t="s">
        <v>19996</v>
      </c>
      <c r="E1548" s="2" t="s">
        <v>19997</v>
      </c>
      <c r="F1548" s="2" t="s">
        <v>391</v>
      </c>
      <c r="G1548" s="63">
        <v>392283469.70999998</v>
      </c>
      <c r="H1548" s="64">
        <v>2731107.42</v>
      </c>
      <c r="I1548" s="153">
        <v>1907</v>
      </c>
      <c r="J1548" s="2" t="s">
        <v>19998</v>
      </c>
      <c r="K1548" s="2" t="s">
        <v>19999</v>
      </c>
      <c r="L1548" s="2" t="s">
        <v>20000</v>
      </c>
      <c r="M1548" s="1">
        <f t="shared" si="48"/>
        <v>1</v>
      </c>
      <c r="N1548" s="155" t="str">
        <f>VLOOKUP(F:F,vlookup函数实操!A:B,2)</f>
        <v>行业E</v>
      </c>
      <c r="O1548" s="155" t="str">
        <f>VLOOKUP(G:G,vlookup函数实操!H$1:I$6,2)</f>
        <v>营收较高</v>
      </c>
      <c r="P1548" s="155" t="str">
        <f t="shared" si="49"/>
        <v>惠州市</v>
      </c>
      <c r="Q1548" s="155"/>
    </row>
    <row r="1549" spans="1:17" ht="22.5" x14ac:dyDescent="0.4">
      <c r="A1549" s="2" t="s">
        <v>30015</v>
      </c>
      <c r="B1549" s="2" t="s">
        <v>27927</v>
      </c>
      <c r="C1549" s="2" t="s">
        <v>0</v>
      </c>
      <c r="D1549" s="2" t="s">
        <v>27928</v>
      </c>
      <c r="E1549" s="2" t="s">
        <v>27929</v>
      </c>
      <c r="F1549" s="2" t="s">
        <v>453</v>
      </c>
      <c r="G1549" s="63">
        <v>3907059496.4299998</v>
      </c>
      <c r="H1549" s="64">
        <v>104283647.52</v>
      </c>
      <c r="I1549" s="153">
        <v>4632</v>
      </c>
      <c r="J1549" s="2" t="s">
        <v>27930</v>
      </c>
      <c r="K1549" s="2" t="s">
        <v>27931</v>
      </c>
      <c r="L1549" s="2" t="s">
        <v>27932</v>
      </c>
      <c r="M1549" s="1">
        <f t="shared" si="48"/>
        <v>2</v>
      </c>
      <c r="N1549" s="155" t="str">
        <f>VLOOKUP(F:F,vlookup函数实操!A:B,2)</f>
        <v>行业E</v>
      </c>
      <c r="O1549" s="155" t="str">
        <f>VLOOKUP(G:G,vlookup函数实操!H$1:I$6,2)</f>
        <v>营收极高</v>
      </c>
      <c r="P1549" s="155" t="str">
        <f t="shared" si="49"/>
        <v>北京市</v>
      </c>
      <c r="Q1549" s="155"/>
    </row>
    <row r="1550" spans="1:17" ht="22.5" x14ac:dyDescent="0.4">
      <c r="A1550" s="2" t="s">
        <v>30015</v>
      </c>
      <c r="B1550" s="2" t="s">
        <v>24146</v>
      </c>
      <c r="C1550" s="2" t="s">
        <v>0</v>
      </c>
      <c r="D1550" s="2" t="s">
        <v>24147</v>
      </c>
      <c r="E1550" s="2" t="s">
        <v>24148</v>
      </c>
      <c r="F1550" s="2" t="s">
        <v>103</v>
      </c>
      <c r="G1550" s="63">
        <v>488286928.77999997</v>
      </c>
      <c r="H1550" s="64">
        <v>17117277.440000001</v>
      </c>
      <c r="I1550" s="153">
        <v>3859</v>
      </c>
      <c r="J1550" s="2" t="s">
        <v>24149</v>
      </c>
      <c r="K1550" s="2" t="s">
        <v>24150</v>
      </c>
      <c r="L1550" s="2" t="s">
        <v>24151</v>
      </c>
      <c r="M1550" s="1">
        <f t="shared" si="48"/>
        <v>1</v>
      </c>
      <c r="N1550" s="155" t="str">
        <f>VLOOKUP(F:F,vlookup函数实操!A:B,2)</f>
        <v>行业A</v>
      </c>
      <c r="O1550" s="155" t="str">
        <f>VLOOKUP(G:G,vlookup函数实操!H$1:I$6,2)</f>
        <v>营收较高</v>
      </c>
      <c r="P1550" s="155" t="str">
        <f t="shared" si="49"/>
        <v>佛山市</v>
      </c>
      <c r="Q1550" s="155"/>
    </row>
    <row r="1551" spans="1:17" ht="22.5" x14ac:dyDescent="0.4">
      <c r="A1551" s="2" t="s">
        <v>30015</v>
      </c>
      <c r="B1551" s="2" t="s">
        <v>22061</v>
      </c>
      <c r="C1551" s="2" t="s">
        <v>0</v>
      </c>
      <c r="D1551" s="2" t="s">
        <v>22062</v>
      </c>
      <c r="E1551" s="2" t="s">
        <v>22063</v>
      </c>
      <c r="F1551" s="2" t="s">
        <v>95</v>
      </c>
      <c r="G1551" s="63">
        <v>268666208.52999997</v>
      </c>
      <c r="H1551" s="64">
        <v>31332642.960000001</v>
      </c>
      <c r="I1551" s="153">
        <v>1415</v>
      </c>
      <c r="J1551" s="2" t="s">
        <v>22064</v>
      </c>
      <c r="K1551" s="2" t="s">
        <v>22065</v>
      </c>
      <c r="L1551" s="2" t="s">
        <v>22066</v>
      </c>
      <c r="M1551" s="1">
        <f t="shared" si="48"/>
        <v>1</v>
      </c>
      <c r="N1551" s="155" t="str">
        <f>VLOOKUP(F:F,vlookup函数实操!A:B,2)</f>
        <v>行业D</v>
      </c>
      <c r="O1551" s="155" t="str">
        <f>VLOOKUP(G:G,vlookup函数实操!H$1:I$6,2)</f>
        <v>营收较高</v>
      </c>
      <c r="P1551" s="155" t="str">
        <f t="shared" si="49"/>
        <v>杭州市</v>
      </c>
      <c r="Q1551" s="155"/>
    </row>
    <row r="1552" spans="1:17" ht="22.5" x14ac:dyDescent="0.4">
      <c r="A1552" s="2" t="s">
        <v>30015</v>
      </c>
      <c r="B1552" s="2" t="s">
        <v>24152</v>
      </c>
      <c r="C1552" s="2" t="s">
        <v>0</v>
      </c>
      <c r="D1552" s="2" t="s">
        <v>24153</v>
      </c>
      <c r="E1552" s="2" t="s">
        <v>24154</v>
      </c>
      <c r="F1552" s="2" t="s">
        <v>171</v>
      </c>
      <c r="G1552" s="63">
        <v>366559711.66000003</v>
      </c>
      <c r="H1552" s="64">
        <v>4460217.2</v>
      </c>
      <c r="I1552" s="153">
        <v>1245</v>
      </c>
      <c r="J1552" s="2" t="s">
        <v>24155</v>
      </c>
      <c r="K1552" s="2" t="s">
        <v>24156</v>
      </c>
      <c r="L1552" s="2" t="s">
        <v>24157</v>
      </c>
      <c r="M1552" s="1">
        <f t="shared" si="48"/>
        <v>3</v>
      </c>
      <c r="N1552" s="155" t="str">
        <f>VLOOKUP(F:F,vlookup函数实操!A:B,2)</f>
        <v>行业A</v>
      </c>
      <c r="O1552" s="155" t="str">
        <f>VLOOKUP(G:G,vlookup函数实操!H$1:I$6,2)</f>
        <v>营收较高</v>
      </c>
      <c r="P1552" s="155" t="str">
        <f t="shared" si="49"/>
        <v>佛山市</v>
      </c>
      <c r="Q1552" s="155"/>
    </row>
    <row r="1553" spans="1:17" ht="22.5" x14ac:dyDescent="0.4">
      <c r="A1553" s="2" t="s">
        <v>30015</v>
      </c>
      <c r="B1553" s="2" t="s">
        <v>9419</v>
      </c>
      <c r="C1553" s="2" t="s">
        <v>0</v>
      </c>
      <c r="D1553" s="2" t="s">
        <v>9420</v>
      </c>
      <c r="E1553" s="2" t="s">
        <v>9421</v>
      </c>
      <c r="F1553" s="2" t="s">
        <v>32</v>
      </c>
      <c r="G1553" s="63">
        <v>1007929564.4400001</v>
      </c>
      <c r="H1553" s="64">
        <v>162789359.19</v>
      </c>
      <c r="I1553" s="153">
        <v>6612</v>
      </c>
      <c r="J1553" s="2" t="s">
        <v>9422</v>
      </c>
      <c r="K1553" s="2" t="s">
        <v>9423</v>
      </c>
      <c r="L1553" s="2" t="s">
        <v>9424</v>
      </c>
      <c r="M1553" s="1">
        <f t="shared" si="48"/>
        <v>1</v>
      </c>
      <c r="N1553" s="155" t="str">
        <f>VLOOKUP(F:F,vlookup函数实操!A:B,2)</f>
        <v>行业A</v>
      </c>
      <c r="O1553" s="155" t="str">
        <f>VLOOKUP(G:G,vlookup函数实操!H$1:I$6,2)</f>
        <v>营收极高</v>
      </c>
      <c r="P1553" s="155" t="str">
        <f t="shared" si="49"/>
        <v>深圳市</v>
      </c>
      <c r="Q1553" s="155"/>
    </row>
    <row r="1554" spans="1:17" ht="33.75" x14ac:dyDescent="0.4">
      <c r="A1554" s="2" t="s">
        <v>30015</v>
      </c>
      <c r="B1554" s="2" t="s">
        <v>24158</v>
      </c>
      <c r="C1554" s="2" t="s">
        <v>0</v>
      </c>
      <c r="D1554" s="2" t="s">
        <v>24159</v>
      </c>
      <c r="E1554" s="2" t="s">
        <v>24160</v>
      </c>
      <c r="F1554" s="2" t="s">
        <v>378</v>
      </c>
      <c r="G1554" s="63">
        <v>298449611.12</v>
      </c>
      <c r="H1554" s="64">
        <v>49529883.869999997</v>
      </c>
      <c r="I1554" s="153">
        <v>1410</v>
      </c>
      <c r="J1554" s="2" t="s">
        <v>24161</v>
      </c>
      <c r="K1554" s="2" t="s">
        <v>24162</v>
      </c>
      <c r="L1554" s="2" t="s">
        <v>24163</v>
      </c>
      <c r="M1554" s="1">
        <f t="shared" si="48"/>
        <v>1</v>
      </c>
      <c r="N1554" s="155" t="str">
        <f>VLOOKUP(F:F,vlookup函数实操!A:B,2)</f>
        <v>行业C</v>
      </c>
      <c r="O1554" s="155" t="str">
        <f>VLOOKUP(G:G,vlookup函数实操!H$1:I$6,2)</f>
        <v>营收较高</v>
      </c>
      <c r="P1554" s="155" t="str">
        <f t="shared" si="49"/>
        <v>佛山市</v>
      </c>
      <c r="Q1554" s="155"/>
    </row>
    <row r="1555" spans="1:17" ht="22.5" x14ac:dyDescent="0.4">
      <c r="A1555" s="2" t="s">
        <v>30015</v>
      </c>
      <c r="B1555" s="2" t="s">
        <v>11605</v>
      </c>
      <c r="C1555" s="2" t="s">
        <v>0</v>
      </c>
      <c r="D1555" s="2" t="s">
        <v>11606</v>
      </c>
      <c r="E1555" s="2" t="s">
        <v>11607</v>
      </c>
      <c r="F1555" s="2" t="s">
        <v>67</v>
      </c>
      <c r="G1555" s="63">
        <v>357336483.32999998</v>
      </c>
      <c r="H1555" s="64">
        <v>-2890178.08</v>
      </c>
      <c r="I1555" s="153">
        <v>1460</v>
      </c>
      <c r="J1555" s="2" t="s">
        <v>11608</v>
      </c>
      <c r="K1555" s="2" t="s">
        <v>11609</v>
      </c>
      <c r="L1555" s="2" t="s">
        <v>11610</v>
      </c>
      <c r="M1555" s="1">
        <f t="shared" si="48"/>
        <v>3</v>
      </c>
      <c r="N1555" s="155" t="str">
        <f>VLOOKUP(F:F,vlookup函数实操!A:B,2)</f>
        <v>行业A</v>
      </c>
      <c r="O1555" s="155" t="str">
        <f>VLOOKUP(G:G,vlookup函数实操!H$1:I$6,2)</f>
        <v>营收较高</v>
      </c>
      <c r="P1555" s="155" t="str">
        <f t="shared" si="49"/>
        <v>上海市</v>
      </c>
      <c r="Q1555" s="155"/>
    </row>
    <row r="1556" spans="1:17" ht="22.5" x14ac:dyDescent="0.4">
      <c r="A1556" s="2" t="s">
        <v>30015</v>
      </c>
      <c r="B1556" s="2" t="s">
        <v>8843</v>
      </c>
      <c r="C1556" s="2" t="s">
        <v>0</v>
      </c>
      <c r="D1556" s="2" t="s">
        <v>8844</v>
      </c>
      <c r="E1556" s="2" t="s">
        <v>8845</v>
      </c>
      <c r="F1556" s="2" t="s">
        <v>149</v>
      </c>
      <c r="G1556" s="63">
        <v>62984185000</v>
      </c>
      <c r="H1556" s="64">
        <v>1022140000</v>
      </c>
      <c r="I1556" s="153" t="s">
        <v>8846</v>
      </c>
      <c r="J1556" s="2" t="s">
        <v>8847</v>
      </c>
      <c r="K1556" s="2" t="s">
        <v>8848</v>
      </c>
      <c r="L1556" s="2" t="s">
        <v>8849</v>
      </c>
      <c r="M1556" s="1">
        <f t="shared" si="48"/>
        <v>1</v>
      </c>
      <c r="N1556" s="155" t="str">
        <f>VLOOKUP(F:F,vlookup函数实操!A:B,2)</f>
        <v>行业E</v>
      </c>
      <c r="O1556" s="155" t="str">
        <f>VLOOKUP(G:G,vlookup函数实操!H$1:I$6,2)</f>
        <v>营收极高</v>
      </c>
      <c r="P1556" s="155" t="str">
        <f t="shared" si="49"/>
        <v>深圳市</v>
      </c>
      <c r="Q1556" s="155"/>
    </row>
    <row r="1557" spans="1:17" ht="22.5" x14ac:dyDescent="0.4">
      <c r="A1557" s="2" t="s">
        <v>30015</v>
      </c>
      <c r="B1557" s="2" t="s">
        <v>8850</v>
      </c>
      <c r="C1557" s="2" t="s">
        <v>0</v>
      </c>
      <c r="D1557" s="2" t="s">
        <v>8851</v>
      </c>
      <c r="E1557" s="2" t="s">
        <v>8852</v>
      </c>
      <c r="F1557" s="2" t="s">
        <v>3629</v>
      </c>
      <c r="G1557" s="63">
        <v>69169127.420000002</v>
      </c>
      <c r="H1557" s="64">
        <v>41655041.369999997</v>
      </c>
      <c r="I1557" s="153">
        <v>531</v>
      </c>
      <c r="J1557" s="2" t="s">
        <v>8853</v>
      </c>
      <c r="K1557" s="2" t="s">
        <v>8854</v>
      </c>
      <c r="L1557" s="2" t="s">
        <v>8855</v>
      </c>
      <c r="M1557" s="1">
        <f t="shared" si="48"/>
        <v>2</v>
      </c>
      <c r="N1557" s="155" t="str">
        <f>VLOOKUP(F:F,vlookup函数实操!A:B,2)</f>
        <v>行业E</v>
      </c>
      <c r="O1557" s="155" t="str">
        <f>VLOOKUP(G:G,vlookup函数实操!H$1:I$6,2)</f>
        <v>营收正常</v>
      </c>
      <c r="P1557" s="155" t="str">
        <f t="shared" si="49"/>
        <v>长春市</v>
      </c>
      <c r="Q1557" s="155"/>
    </row>
    <row r="1558" spans="1:17" x14ac:dyDescent="0.4">
      <c r="A1558" s="2" t="s">
        <v>30015</v>
      </c>
      <c r="B1558" s="2" t="s">
        <v>367</v>
      </c>
      <c r="C1558" s="2" t="s">
        <v>0</v>
      </c>
      <c r="D1558" s="2" t="s">
        <v>368</v>
      </c>
      <c r="E1558" s="2" t="s">
        <v>369</v>
      </c>
      <c r="F1558" s="2" t="s">
        <v>25</v>
      </c>
      <c r="G1558" s="63">
        <v>2802361468.4899998</v>
      </c>
      <c r="H1558" s="64">
        <v>126615820.59</v>
      </c>
      <c r="I1558" s="153">
        <v>1453</v>
      </c>
      <c r="J1558" s="2" t="s">
        <v>370</v>
      </c>
      <c r="K1558" s="2" t="s">
        <v>371</v>
      </c>
      <c r="L1558" s="2" t="s">
        <v>372</v>
      </c>
      <c r="M1558" s="1">
        <f t="shared" si="48"/>
        <v>1</v>
      </c>
      <c r="N1558" s="155" t="str">
        <f>VLOOKUP(F:F,vlookup函数实操!A:B,2)</f>
        <v>行业B</v>
      </c>
      <c r="O1558" s="155" t="str">
        <f>VLOOKUP(G:G,vlookup函数实操!H$1:I$6,2)</f>
        <v>营收极高</v>
      </c>
      <c r="P1558" s="155" t="str">
        <f t="shared" si="49"/>
        <v>重庆市</v>
      </c>
      <c r="Q1558" s="155"/>
    </row>
    <row r="1559" spans="1:17" ht="22.5" x14ac:dyDescent="0.4">
      <c r="A1559" s="2" t="s">
        <v>30014</v>
      </c>
      <c r="B1559" s="2" t="s">
        <v>8856</v>
      </c>
      <c r="C1559" s="2" t="s">
        <v>0</v>
      </c>
      <c r="D1559" s="2" t="s">
        <v>8857</v>
      </c>
      <c r="E1559" s="2" t="s">
        <v>8858</v>
      </c>
      <c r="F1559" s="2" t="s">
        <v>40</v>
      </c>
      <c r="G1559" s="63">
        <v>298911644.48000002</v>
      </c>
      <c r="H1559" s="64">
        <v>30445795.359999999</v>
      </c>
      <c r="I1559" s="153">
        <v>6204</v>
      </c>
      <c r="J1559" s="2" t="s">
        <v>8859</v>
      </c>
      <c r="K1559" s="2" t="s">
        <v>8860</v>
      </c>
      <c r="L1559" s="2" t="s">
        <v>8861</v>
      </c>
      <c r="M1559" s="1">
        <f t="shared" si="48"/>
        <v>1</v>
      </c>
      <c r="N1559" s="155" t="str">
        <f>VLOOKUP(F:F,vlookup函数实操!A:B,2)</f>
        <v>行业C</v>
      </c>
      <c r="O1559" s="155" t="str">
        <f>VLOOKUP(G:G,vlookup函数实操!H$1:I$6,2)</f>
        <v>营收较高</v>
      </c>
      <c r="P1559" s="155" t="str">
        <f t="shared" si="49"/>
        <v>杭州市</v>
      </c>
      <c r="Q1559" s="155"/>
    </row>
    <row r="1560" spans="1:17" ht="22.5" x14ac:dyDescent="0.4">
      <c r="A1560" s="2" t="s">
        <v>30015</v>
      </c>
      <c r="B1560" s="2" t="s">
        <v>8862</v>
      </c>
      <c r="C1560" s="2" t="s">
        <v>0</v>
      </c>
      <c r="D1560" s="2" t="s">
        <v>8863</v>
      </c>
      <c r="E1560" s="2" t="s">
        <v>8864</v>
      </c>
      <c r="F1560" s="2" t="s">
        <v>551</v>
      </c>
      <c r="G1560" s="63">
        <v>1045541754.67</v>
      </c>
      <c r="H1560" s="64">
        <v>41583613.32</v>
      </c>
      <c r="I1560" s="153">
        <v>2954</v>
      </c>
      <c r="J1560" s="2" t="s">
        <v>8865</v>
      </c>
      <c r="K1560" s="2" t="s">
        <v>8866</v>
      </c>
      <c r="L1560" s="2" t="s">
        <v>8867</v>
      </c>
      <c r="M1560" s="1">
        <f t="shared" si="48"/>
        <v>1</v>
      </c>
      <c r="N1560" s="155" t="str">
        <f>VLOOKUP(F:F,vlookup函数实操!A:B,2)</f>
        <v>行业D</v>
      </c>
      <c r="O1560" s="155" t="str">
        <f>VLOOKUP(G:G,vlookup函数实操!H$1:I$6,2)</f>
        <v>营收极高</v>
      </c>
      <c r="P1560" s="155" t="str">
        <f t="shared" si="49"/>
        <v>长沙市</v>
      </c>
      <c r="Q1560" s="155"/>
    </row>
    <row r="1561" spans="1:17" ht="22.5" x14ac:dyDescent="0.4">
      <c r="A1561" s="2" t="s">
        <v>30014</v>
      </c>
      <c r="B1561" s="2" t="s">
        <v>11611</v>
      </c>
      <c r="C1561" s="2" t="s">
        <v>0</v>
      </c>
      <c r="D1561" s="2" t="s">
        <v>11612</v>
      </c>
      <c r="E1561" s="2" t="s">
        <v>11613</v>
      </c>
      <c r="F1561" s="2" t="s">
        <v>580</v>
      </c>
      <c r="G1561" s="63">
        <v>806283685.00999999</v>
      </c>
      <c r="H1561" s="64">
        <v>84694043.890000001</v>
      </c>
      <c r="I1561" s="153">
        <v>3247</v>
      </c>
      <c r="J1561" s="2" t="s">
        <v>11614</v>
      </c>
      <c r="K1561" s="2" t="s">
        <v>11615</v>
      </c>
      <c r="L1561" s="2" t="s">
        <v>11616</v>
      </c>
      <c r="M1561" s="1">
        <f t="shared" si="48"/>
        <v>1</v>
      </c>
      <c r="N1561" s="155" t="str">
        <f>VLOOKUP(F:F,vlookup函数实操!A:B,2)</f>
        <v>行业A</v>
      </c>
      <c r="O1561" s="155" t="str">
        <f>VLOOKUP(G:G,vlookup函数实操!H$1:I$6,2)</f>
        <v>营收较高</v>
      </c>
      <c r="P1561" s="155" t="str">
        <f t="shared" si="49"/>
        <v>上海市</v>
      </c>
      <c r="Q1561" s="155"/>
    </row>
    <row r="1562" spans="1:17" x14ac:dyDescent="0.4">
      <c r="A1562" s="2" t="s">
        <v>30014</v>
      </c>
      <c r="B1562" s="2" t="s">
        <v>8500</v>
      </c>
      <c r="C1562" s="2" t="s">
        <v>8501</v>
      </c>
      <c r="D1562" s="2" t="s">
        <v>8502</v>
      </c>
      <c r="E1562" s="2" t="s">
        <v>8503</v>
      </c>
      <c r="F1562" s="2" t="s">
        <v>453</v>
      </c>
      <c r="G1562" s="63">
        <v>1414968711.47</v>
      </c>
      <c r="H1562" s="64">
        <v>362623103.41000003</v>
      </c>
      <c r="I1562" s="153">
        <v>1418</v>
      </c>
      <c r="J1562" s="2" t="s">
        <v>8504</v>
      </c>
      <c r="K1562" s="2" t="s">
        <v>8505</v>
      </c>
      <c r="L1562" s="2" t="s">
        <v>8506</v>
      </c>
      <c r="M1562" s="1">
        <f t="shared" si="48"/>
        <v>1</v>
      </c>
      <c r="N1562" s="155" t="str">
        <f>VLOOKUP(F:F,vlookup函数实操!A:B,2)</f>
        <v>行业E</v>
      </c>
      <c r="O1562" s="155" t="str">
        <f>VLOOKUP(G:G,vlookup函数实操!H$1:I$6,2)</f>
        <v>营收极高</v>
      </c>
      <c r="P1562" s="155" t="str">
        <f t="shared" si="49"/>
        <v>成都市</v>
      </c>
      <c r="Q1562" s="155"/>
    </row>
    <row r="1563" spans="1:17" ht="22.5" x14ac:dyDescent="0.4">
      <c r="A1563" s="2" t="s">
        <v>30015</v>
      </c>
      <c r="B1563" s="2" t="s">
        <v>2924</v>
      </c>
      <c r="C1563" s="2" t="s">
        <v>0</v>
      </c>
      <c r="D1563" s="2" t="s">
        <v>2925</v>
      </c>
      <c r="E1563" s="2" t="s">
        <v>2926</v>
      </c>
      <c r="F1563" s="2" t="s">
        <v>2616</v>
      </c>
      <c r="G1563" s="63">
        <v>946459517.92999995</v>
      </c>
      <c r="H1563" s="64">
        <v>114086836.75</v>
      </c>
      <c r="I1563" s="153">
        <v>6308</v>
      </c>
      <c r="J1563" s="2" t="s">
        <v>2927</v>
      </c>
      <c r="K1563" s="2" t="s">
        <v>2928</v>
      </c>
      <c r="L1563" s="2" t="s">
        <v>2929</v>
      </c>
      <c r="M1563" s="1">
        <f t="shared" si="48"/>
        <v>1</v>
      </c>
      <c r="N1563" s="155" t="str">
        <f>VLOOKUP(F:F,vlookup函数实操!A:B,2)</f>
        <v>行业B</v>
      </c>
      <c r="O1563" s="155" t="str">
        <f>VLOOKUP(G:G,vlookup函数实操!H$1:I$6,2)</f>
        <v>营收较高</v>
      </c>
      <c r="P1563" s="155" t="str">
        <f t="shared" si="49"/>
        <v>台州市</v>
      </c>
      <c r="Q1563" s="155"/>
    </row>
    <row r="1564" spans="1:17" x14ac:dyDescent="0.4">
      <c r="A1564" s="2" t="s">
        <v>30014</v>
      </c>
      <c r="B1564" s="2" t="s">
        <v>8868</v>
      </c>
      <c r="C1564" s="2" t="s">
        <v>0</v>
      </c>
      <c r="D1564" s="2" t="s">
        <v>8869</v>
      </c>
      <c r="E1564" s="2" t="s">
        <v>8870</v>
      </c>
      <c r="F1564" s="2" t="s">
        <v>440</v>
      </c>
      <c r="G1564" s="63">
        <v>506609460.19999999</v>
      </c>
      <c r="H1564" s="64">
        <v>12916604.189999999</v>
      </c>
      <c r="I1564" s="153">
        <v>524</v>
      </c>
      <c r="J1564" s="2" t="s">
        <v>8871</v>
      </c>
      <c r="K1564" s="2" t="s">
        <v>8872</v>
      </c>
      <c r="L1564" s="2" t="s">
        <v>8873</v>
      </c>
      <c r="M1564" s="1">
        <f t="shared" si="48"/>
        <v>1</v>
      </c>
      <c r="N1564" s="155" t="str">
        <f>VLOOKUP(F:F,vlookup函数实操!A:B,2)</f>
        <v>行业D</v>
      </c>
      <c r="O1564" s="155" t="str">
        <f>VLOOKUP(G:G,vlookup函数实操!H$1:I$6,2)</f>
        <v>营收较高</v>
      </c>
      <c r="P1564" s="155" t="str">
        <f t="shared" si="49"/>
        <v>济南市</v>
      </c>
      <c r="Q1564" s="155"/>
    </row>
    <row r="1565" spans="1:17" ht="22.5" x14ac:dyDescent="0.4">
      <c r="A1565" s="2" t="s">
        <v>30015</v>
      </c>
      <c r="B1565" s="2" t="s">
        <v>13269</v>
      </c>
      <c r="C1565" s="2" t="s">
        <v>0</v>
      </c>
      <c r="D1565" s="2" t="s">
        <v>13270</v>
      </c>
      <c r="E1565" s="2" t="s">
        <v>13271</v>
      </c>
      <c r="F1565" s="2" t="s">
        <v>171</v>
      </c>
      <c r="G1565" s="63">
        <v>162835831.16999999</v>
      </c>
      <c r="H1565" s="64">
        <v>10957035.640000001</v>
      </c>
      <c r="I1565" s="153">
        <v>1771</v>
      </c>
      <c r="J1565" s="2" t="s">
        <v>13272</v>
      </c>
      <c r="K1565" s="2" t="s">
        <v>13273</v>
      </c>
      <c r="L1565" s="2" t="s">
        <v>13274</v>
      </c>
      <c r="M1565" s="1">
        <f t="shared" si="48"/>
        <v>2</v>
      </c>
      <c r="N1565" s="155" t="str">
        <f>VLOOKUP(F:F,vlookup函数实操!A:B,2)</f>
        <v>行业A</v>
      </c>
      <c r="O1565" s="155" t="str">
        <f>VLOOKUP(G:G,vlookup函数实操!H$1:I$6,2)</f>
        <v>营收较高</v>
      </c>
      <c r="P1565" s="155" t="str">
        <f t="shared" si="49"/>
        <v>德州市</v>
      </c>
      <c r="Q1565" s="155"/>
    </row>
    <row r="1566" spans="1:17" ht="22.5" x14ac:dyDescent="0.4">
      <c r="A1566" s="2" t="s">
        <v>30015</v>
      </c>
      <c r="B1566" s="2" t="s">
        <v>18750</v>
      </c>
      <c r="C1566" s="2" t="s">
        <v>0</v>
      </c>
      <c r="D1566" s="2" t="s">
        <v>18751</v>
      </c>
      <c r="E1566" s="2" t="s">
        <v>18752</v>
      </c>
      <c r="F1566" s="2" t="s">
        <v>2051</v>
      </c>
      <c r="G1566" s="63">
        <v>1730057710.79</v>
      </c>
      <c r="H1566" s="64">
        <v>359197954.55000001</v>
      </c>
      <c r="I1566" s="153">
        <v>2071</v>
      </c>
      <c r="J1566" s="2" t="s">
        <v>18753</v>
      </c>
      <c r="K1566" s="2" t="s">
        <v>18754</v>
      </c>
      <c r="L1566" s="2" t="s">
        <v>18755</v>
      </c>
      <c r="M1566" s="1">
        <f t="shared" si="48"/>
        <v>2</v>
      </c>
      <c r="N1566" s="155" t="str">
        <f>VLOOKUP(F:F,vlookup函数实操!A:B,2)</f>
        <v>行业B</v>
      </c>
      <c r="O1566" s="155" t="str">
        <f>VLOOKUP(G:G,vlookup函数实操!H$1:I$6,2)</f>
        <v>营收极高</v>
      </c>
      <c r="P1566" s="155" t="str">
        <f t="shared" si="49"/>
        <v>宿迁市</v>
      </c>
      <c r="Q1566" s="155"/>
    </row>
    <row r="1567" spans="1:17" ht="22.5" x14ac:dyDescent="0.4">
      <c r="A1567" s="2" t="s">
        <v>30015</v>
      </c>
      <c r="B1567" s="2" t="s">
        <v>6602</v>
      </c>
      <c r="C1567" s="2" t="s">
        <v>0</v>
      </c>
      <c r="D1567" s="2" t="s">
        <v>6603</v>
      </c>
      <c r="E1567" s="2" t="s">
        <v>6604</v>
      </c>
      <c r="F1567" s="2" t="s">
        <v>2051</v>
      </c>
      <c r="G1567" s="63">
        <v>318737113.44999999</v>
      </c>
      <c r="H1567" s="64">
        <v>-5951257.3099999996</v>
      </c>
      <c r="I1567" s="153">
        <v>570</v>
      </c>
      <c r="J1567" s="2" t="s">
        <v>6605</v>
      </c>
      <c r="K1567" s="2" t="s">
        <v>6606</v>
      </c>
      <c r="L1567" s="2" t="s">
        <v>6607</v>
      </c>
      <c r="M1567" s="1">
        <f t="shared" si="48"/>
        <v>1</v>
      </c>
      <c r="N1567" s="155" t="str">
        <f>VLOOKUP(F:F,vlookup函数实操!A:B,2)</f>
        <v>行业B</v>
      </c>
      <c r="O1567" s="155" t="str">
        <f>VLOOKUP(G:G,vlookup函数实操!H$1:I$6,2)</f>
        <v>营收较高</v>
      </c>
      <c r="P1567" s="155" t="str">
        <f t="shared" si="49"/>
        <v>无锡市</v>
      </c>
      <c r="Q1567" s="155"/>
    </row>
    <row r="1568" spans="1:17" x14ac:dyDescent="0.4">
      <c r="A1568" s="2" t="s">
        <v>30015</v>
      </c>
      <c r="B1568" s="2" t="s">
        <v>4878</v>
      </c>
      <c r="C1568" s="2" t="s">
        <v>0</v>
      </c>
      <c r="D1568" s="2" t="s">
        <v>4879</v>
      </c>
      <c r="E1568" s="2" t="s">
        <v>4880</v>
      </c>
      <c r="F1568" s="2" t="s">
        <v>10</v>
      </c>
      <c r="G1568" s="63">
        <v>449201884.18000001</v>
      </c>
      <c r="H1568" s="64">
        <v>51482540.07</v>
      </c>
      <c r="I1568" s="153">
        <v>723</v>
      </c>
      <c r="J1568" s="2" t="s">
        <v>4881</v>
      </c>
      <c r="K1568" s="2" t="s">
        <v>4882</v>
      </c>
      <c r="L1568" s="2" t="s">
        <v>4883</v>
      </c>
      <c r="M1568" s="1">
        <f t="shared" si="48"/>
        <v>1</v>
      </c>
      <c r="N1568" s="155" t="str">
        <f>VLOOKUP(F:F,vlookup函数实操!A:B,2)</f>
        <v>行业D</v>
      </c>
      <c r="O1568" s="155" t="str">
        <f>VLOOKUP(G:G,vlookup函数实操!H$1:I$6,2)</f>
        <v>营收较高</v>
      </c>
      <c r="P1568" s="155" t="str">
        <f t="shared" si="49"/>
        <v>烟台市</v>
      </c>
      <c r="Q1568" s="155"/>
    </row>
    <row r="1569" spans="1:17" x14ac:dyDescent="0.4">
      <c r="A1569" s="2" t="s">
        <v>30015</v>
      </c>
      <c r="B1569" s="2" t="s">
        <v>8874</v>
      </c>
      <c r="C1569" s="2" t="s">
        <v>0</v>
      </c>
      <c r="D1569" s="2" t="s">
        <v>8875</v>
      </c>
      <c r="E1569" s="2" t="s">
        <v>8876</v>
      </c>
      <c r="F1569" s="2" t="s">
        <v>285</v>
      </c>
      <c r="G1569" s="63">
        <v>198176667.66</v>
      </c>
      <c r="H1569" s="64">
        <v>13819481.83</v>
      </c>
      <c r="I1569" s="153">
        <v>1362</v>
      </c>
      <c r="J1569" s="2" t="s">
        <v>8877</v>
      </c>
      <c r="K1569" s="2" t="s">
        <v>8878</v>
      </c>
      <c r="L1569" s="2" t="s">
        <v>8879</v>
      </c>
      <c r="M1569" s="1">
        <f t="shared" si="48"/>
        <v>2</v>
      </c>
      <c r="N1569" s="155" t="str">
        <f>VLOOKUP(F:F,vlookup函数实操!A:B,2)</f>
        <v>行业C</v>
      </c>
      <c r="O1569" s="155" t="str">
        <f>VLOOKUP(G:G,vlookup函数实操!H$1:I$6,2)</f>
        <v>营收较高</v>
      </c>
      <c r="P1569" s="155" t="str">
        <f t="shared" si="49"/>
        <v>杭州市</v>
      </c>
      <c r="Q1569" s="155"/>
    </row>
    <row r="1570" spans="1:17" ht="22.5" x14ac:dyDescent="0.4">
      <c r="A1570" s="2" t="s">
        <v>30015</v>
      </c>
      <c r="B1570" s="2" t="s">
        <v>27933</v>
      </c>
      <c r="C1570" s="2" t="s">
        <v>0</v>
      </c>
      <c r="D1570" s="2" t="s">
        <v>27934</v>
      </c>
      <c r="E1570" s="2" t="s">
        <v>27935</v>
      </c>
      <c r="F1570" s="2" t="s">
        <v>306</v>
      </c>
      <c r="G1570" s="63">
        <v>274551424.01999998</v>
      </c>
      <c r="H1570" s="64">
        <v>63295907.68</v>
      </c>
      <c r="I1570" s="153">
        <v>761</v>
      </c>
      <c r="J1570" s="2" t="s">
        <v>27936</v>
      </c>
      <c r="K1570" s="2" t="s">
        <v>27937</v>
      </c>
      <c r="L1570" s="2" t="s">
        <v>27938</v>
      </c>
      <c r="M1570" s="1">
        <f t="shared" si="48"/>
        <v>3</v>
      </c>
      <c r="N1570" s="155" t="str">
        <f>VLOOKUP(F:F,vlookup函数实操!A:B,2)</f>
        <v>行业D</v>
      </c>
      <c r="O1570" s="155" t="str">
        <f>VLOOKUP(G:G,vlookup函数实操!H$1:I$6,2)</f>
        <v>营收较高</v>
      </c>
      <c r="P1570" s="155" t="str">
        <f t="shared" si="49"/>
        <v>北京市</v>
      </c>
      <c r="Q1570" s="155"/>
    </row>
    <row r="1571" spans="1:17" ht="22.5" x14ac:dyDescent="0.4">
      <c r="A1571" s="2" t="s">
        <v>30015</v>
      </c>
      <c r="B1571" s="2" t="s">
        <v>15042</v>
      </c>
      <c r="C1571" s="2" t="s">
        <v>0</v>
      </c>
      <c r="D1571" s="2" t="s">
        <v>15043</v>
      </c>
      <c r="E1571" s="2" t="s">
        <v>15044</v>
      </c>
      <c r="F1571" s="2" t="s">
        <v>74</v>
      </c>
      <c r="G1571" s="63">
        <v>1060431533.03</v>
      </c>
      <c r="H1571" s="64">
        <v>31250738.219999999</v>
      </c>
      <c r="I1571" s="153">
        <v>4484</v>
      </c>
      <c r="J1571" s="2" t="s">
        <v>15045</v>
      </c>
      <c r="K1571" s="2" t="s">
        <v>15046</v>
      </c>
      <c r="L1571" s="2" t="s">
        <v>15047</v>
      </c>
      <c r="M1571" s="1">
        <f t="shared" si="48"/>
        <v>3</v>
      </c>
      <c r="N1571" s="155" t="str">
        <f>VLOOKUP(F:F,vlookup函数实操!A:B,2)</f>
        <v>行业D</v>
      </c>
      <c r="O1571" s="155" t="str">
        <f>VLOOKUP(G:G,vlookup函数实操!H$1:I$6,2)</f>
        <v>营收极高</v>
      </c>
      <c r="P1571" s="155" t="str">
        <f t="shared" si="49"/>
        <v>上海市</v>
      </c>
      <c r="Q1571" s="155"/>
    </row>
    <row r="1572" spans="1:17" x14ac:dyDescent="0.4">
      <c r="A1572" s="2" t="s">
        <v>30014</v>
      </c>
      <c r="B1572" s="2" t="s">
        <v>8880</v>
      </c>
      <c r="C1572" s="2" t="s">
        <v>0</v>
      </c>
      <c r="D1572" s="2" t="s">
        <v>8881</v>
      </c>
      <c r="E1572" s="2" t="s">
        <v>8882</v>
      </c>
      <c r="F1572" s="2" t="s">
        <v>253</v>
      </c>
      <c r="G1572" s="63">
        <v>1734206639.4200001</v>
      </c>
      <c r="H1572" s="64">
        <v>120865177.67</v>
      </c>
      <c r="I1572" s="153">
        <v>3087</v>
      </c>
      <c r="J1572" s="2" t="s">
        <v>8883</v>
      </c>
      <c r="K1572" s="2" t="s">
        <v>8884</v>
      </c>
      <c r="L1572" s="2" t="s">
        <v>8885</v>
      </c>
      <c r="M1572" s="1">
        <f t="shared" si="48"/>
        <v>1</v>
      </c>
      <c r="N1572" s="155" t="str">
        <f>VLOOKUP(F:F,vlookup函数实操!A:B,2)</f>
        <v>行业D</v>
      </c>
      <c r="O1572" s="155" t="str">
        <f>VLOOKUP(G:G,vlookup函数实操!H$1:I$6,2)</f>
        <v>营收极高</v>
      </c>
      <c r="P1572" s="155" t="str">
        <f t="shared" si="49"/>
        <v>无锡市</v>
      </c>
      <c r="Q1572" s="155"/>
    </row>
    <row r="1573" spans="1:17" ht="22.5" x14ac:dyDescent="0.4">
      <c r="A1573" s="2" t="s">
        <v>30015</v>
      </c>
      <c r="B1573" s="2" t="s">
        <v>8886</v>
      </c>
      <c r="C1573" s="2" t="s">
        <v>0</v>
      </c>
      <c r="D1573" s="2" t="s">
        <v>8887</v>
      </c>
      <c r="E1573" s="2" t="s">
        <v>8888</v>
      </c>
      <c r="F1573" s="2" t="s">
        <v>88</v>
      </c>
      <c r="G1573" s="63">
        <v>326993056.11000001</v>
      </c>
      <c r="H1573" s="64">
        <v>26564880.289999999</v>
      </c>
      <c r="I1573" s="153">
        <v>1034</v>
      </c>
      <c r="J1573" s="2" t="s">
        <v>8889</v>
      </c>
      <c r="K1573" s="2" t="s">
        <v>8890</v>
      </c>
      <c r="L1573" s="2" t="s">
        <v>8891</v>
      </c>
      <c r="M1573" s="1">
        <f t="shared" si="48"/>
        <v>3</v>
      </c>
      <c r="N1573" s="155" t="str">
        <f>VLOOKUP(F:F,vlookup函数实操!A:B,2)</f>
        <v>行业C</v>
      </c>
      <c r="O1573" s="155" t="str">
        <f>VLOOKUP(G:G,vlookup函数实操!H$1:I$6,2)</f>
        <v>营收较高</v>
      </c>
      <c r="P1573" s="155" t="str">
        <f t="shared" si="49"/>
        <v>泰州市</v>
      </c>
      <c r="Q1573" s="155"/>
    </row>
    <row r="1574" spans="1:17" x14ac:dyDescent="0.4">
      <c r="A1574" s="2" t="s">
        <v>30015</v>
      </c>
      <c r="B1574" s="2" t="s">
        <v>27939</v>
      </c>
      <c r="C1574" s="2" t="s">
        <v>0</v>
      </c>
      <c r="D1574" s="2" t="s">
        <v>27940</v>
      </c>
      <c r="E1574" s="2" t="s">
        <v>27941</v>
      </c>
      <c r="F1574" s="2" t="s">
        <v>171</v>
      </c>
      <c r="G1574" s="63">
        <v>361229459.38</v>
      </c>
      <c r="H1574" s="64">
        <v>-7594074.1600000001</v>
      </c>
      <c r="I1574" s="153">
        <v>1534</v>
      </c>
      <c r="J1574" s="2" t="s">
        <v>27942</v>
      </c>
      <c r="K1574" s="2" t="s">
        <v>27943</v>
      </c>
      <c r="L1574" s="2" t="s">
        <v>27944</v>
      </c>
      <c r="M1574" s="1">
        <f t="shared" si="48"/>
        <v>1</v>
      </c>
      <c r="N1574" s="155" t="str">
        <f>VLOOKUP(F:F,vlookup函数实操!A:B,2)</f>
        <v>行业A</v>
      </c>
      <c r="O1574" s="155" t="str">
        <f>VLOOKUP(G:G,vlookup函数实操!H$1:I$6,2)</f>
        <v>营收较高</v>
      </c>
      <c r="P1574" s="155" t="str">
        <f t="shared" si="49"/>
        <v>北京市</v>
      </c>
      <c r="Q1574" s="155"/>
    </row>
    <row r="1575" spans="1:17" x14ac:dyDescent="0.4">
      <c r="A1575" s="2" t="s">
        <v>30015</v>
      </c>
      <c r="B1575" s="2" t="s">
        <v>2930</v>
      </c>
      <c r="C1575" s="2" t="s">
        <v>0</v>
      </c>
      <c r="D1575" s="2" t="s">
        <v>2931</v>
      </c>
      <c r="E1575" s="2" t="s">
        <v>2932</v>
      </c>
      <c r="F1575" s="2" t="s">
        <v>2051</v>
      </c>
      <c r="G1575" s="63">
        <v>480555212.38</v>
      </c>
      <c r="H1575" s="64">
        <v>32481466.34</v>
      </c>
      <c r="I1575" s="153">
        <v>1836</v>
      </c>
      <c r="J1575" s="2" t="s">
        <v>2933</v>
      </c>
      <c r="K1575" s="2" t="s">
        <v>2934</v>
      </c>
      <c r="L1575" s="2" t="s">
        <v>2935</v>
      </c>
      <c r="M1575" s="1">
        <f t="shared" si="48"/>
        <v>2</v>
      </c>
      <c r="N1575" s="155" t="str">
        <f>VLOOKUP(F:F,vlookup函数实操!A:B,2)</f>
        <v>行业B</v>
      </c>
      <c r="O1575" s="155" t="str">
        <f>VLOOKUP(G:G,vlookup函数实操!H$1:I$6,2)</f>
        <v>营收较高</v>
      </c>
      <c r="P1575" s="155" t="str">
        <f t="shared" si="49"/>
        <v>嘉兴市</v>
      </c>
      <c r="Q1575" s="155"/>
    </row>
    <row r="1576" spans="1:17" ht="22.5" x14ac:dyDescent="0.4">
      <c r="A1576" s="2" t="s">
        <v>30015</v>
      </c>
      <c r="B1576" s="2" t="s">
        <v>21488</v>
      </c>
      <c r="C1576" s="2" t="s">
        <v>0</v>
      </c>
      <c r="D1576" s="2" t="s">
        <v>21489</v>
      </c>
      <c r="E1576" s="2" t="s">
        <v>21490</v>
      </c>
      <c r="F1576" s="2" t="s">
        <v>398</v>
      </c>
      <c r="G1576" s="63">
        <v>13761901622.190001</v>
      </c>
      <c r="H1576" s="64">
        <v>1460456811.71</v>
      </c>
      <c r="I1576" s="153" t="s">
        <v>21491</v>
      </c>
      <c r="J1576" s="2" t="s">
        <v>21492</v>
      </c>
      <c r="K1576" s="2" t="s">
        <v>21493</v>
      </c>
      <c r="L1576" s="2" t="s">
        <v>21494</v>
      </c>
      <c r="M1576" s="1">
        <f t="shared" si="48"/>
        <v>1</v>
      </c>
      <c r="N1576" s="155" t="str">
        <f>VLOOKUP(F:F,vlookup函数实操!A:B,2)</f>
        <v>行业D</v>
      </c>
      <c r="O1576" s="155" t="str">
        <f>VLOOKUP(G:G,vlookup函数实操!H$1:I$6,2)</f>
        <v>营收极高</v>
      </c>
      <c r="P1576" s="155" t="str">
        <f t="shared" si="49"/>
        <v>漯河市</v>
      </c>
      <c r="Q1576" s="155"/>
    </row>
    <row r="1577" spans="1:17" ht="22.5" x14ac:dyDescent="0.4">
      <c r="A1577" s="2" t="s">
        <v>30015</v>
      </c>
      <c r="B1577" s="2" t="s">
        <v>20943</v>
      </c>
      <c r="C1577" s="2" t="s">
        <v>0</v>
      </c>
      <c r="D1577" s="2" t="s">
        <v>20944</v>
      </c>
      <c r="E1577" s="2" t="s">
        <v>20945</v>
      </c>
      <c r="F1577" s="2" t="s">
        <v>719</v>
      </c>
      <c r="G1577" s="63">
        <v>1028132471.89</v>
      </c>
      <c r="H1577" s="64">
        <v>192426152.22</v>
      </c>
      <c r="I1577" s="153">
        <v>1192</v>
      </c>
      <c r="J1577" s="2" t="s">
        <v>20946</v>
      </c>
      <c r="K1577" s="2" t="s">
        <v>20947</v>
      </c>
      <c r="L1577" s="2" t="s">
        <v>20948</v>
      </c>
      <c r="M1577" s="1">
        <f t="shared" si="48"/>
        <v>1</v>
      </c>
      <c r="N1577" s="155" t="str">
        <f>VLOOKUP(F:F,vlookup函数实操!A:B,2)</f>
        <v>行业C</v>
      </c>
      <c r="O1577" s="155" t="str">
        <f>VLOOKUP(G:G,vlookup函数实操!H$1:I$6,2)</f>
        <v>营收极高</v>
      </c>
      <c r="P1577" s="155" t="str">
        <f t="shared" si="49"/>
        <v>孝感市</v>
      </c>
      <c r="Q1577" s="155"/>
    </row>
    <row r="1578" spans="1:17" ht="22.5" x14ac:dyDescent="0.4">
      <c r="A1578" s="2" t="s">
        <v>30015</v>
      </c>
      <c r="B1578" s="2" t="s">
        <v>2936</v>
      </c>
      <c r="C1578" s="2" t="s">
        <v>0</v>
      </c>
      <c r="D1578" s="2" t="s">
        <v>2937</v>
      </c>
      <c r="E1578" s="2" t="s">
        <v>2938</v>
      </c>
      <c r="F1578" s="2" t="s">
        <v>74</v>
      </c>
      <c r="G1578" s="63">
        <v>1655074189.0799999</v>
      </c>
      <c r="H1578" s="64">
        <v>118697565.47</v>
      </c>
      <c r="I1578" s="153">
        <v>5333</v>
      </c>
      <c r="J1578" s="2" t="s">
        <v>2939</v>
      </c>
      <c r="K1578" s="2" t="s">
        <v>2940</v>
      </c>
      <c r="L1578" s="2" t="s">
        <v>2941</v>
      </c>
      <c r="M1578" s="1">
        <f t="shared" si="48"/>
        <v>1</v>
      </c>
      <c r="N1578" s="155" t="str">
        <f>VLOOKUP(F:F,vlookup函数实操!A:B,2)</f>
        <v>行业D</v>
      </c>
      <c r="O1578" s="155" t="str">
        <f>VLOOKUP(G:G,vlookup函数实操!H$1:I$6,2)</f>
        <v>营收极高</v>
      </c>
      <c r="P1578" s="155" t="str">
        <f t="shared" si="49"/>
        <v>杭州市</v>
      </c>
      <c r="Q1578" s="155"/>
    </row>
    <row r="1579" spans="1:17" x14ac:dyDescent="0.4">
      <c r="A1579" s="2" t="s">
        <v>30015</v>
      </c>
      <c r="B1579" s="2" t="s">
        <v>2942</v>
      </c>
      <c r="C1579" s="2" t="s">
        <v>0</v>
      </c>
      <c r="D1579" s="2" t="s">
        <v>2943</v>
      </c>
      <c r="E1579" s="2" t="s">
        <v>2944</v>
      </c>
      <c r="F1579" s="2" t="s">
        <v>253</v>
      </c>
      <c r="G1579" s="63">
        <v>193662305.72999999</v>
      </c>
      <c r="H1579" s="64">
        <v>16777810.18</v>
      </c>
      <c r="I1579" s="153">
        <v>1111</v>
      </c>
      <c r="J1579" s="2" t="s">
        <v>2945</v>
      </c>
      <c r="K1579" s="2" t="s">
        <v>2946</v>
      </c>
      <c r="L1579" s="2" t="s">
        <v>2947</v>
      </c>
      <c r="M1579" s="1">
        <f t="shared" si="48"/>
        <v>1</v>
      </c>
      <c r="N1579" s="155" t="str">
        <f>VLOOKUP(F:F,vlookup函数实操!A:B,2)</f>
        <v>行业D</v>
      </c>
      <c r="O1579" s="155" t="str">
        <f>VLOOKUP(G:G,vlookup函数实操!H$1:I$6,2)</f>
        <v>营收较高</v>
      </c>
      <c r="P1579" s="155" t="str">
        <f t="shared" si="49"/>
        <v>嘉兴市</v>
      </c>
      <c r="Q1579" s="155"/>
    </row>
    <row r="1580" spans="1:17" ht="22.5" x14ac:dyDescent="0.4">
      <c r="A1580" s="2" t="s">
        <v>30015</v>
      </c>
      <c r="B1580" s="2" t="s">
        <v>22571</v>
      </c>
      <c r="C1580" s="2" t="s">
        <v>0</v>
      </c>
      <c r="D1580" s="2" t="s">
        <v>22572</v>
      </c>
      <c r="E1580" s="2" t="s">
        <v>22573</v>
      </c>
      <c r="F1580" s="2" t="s">
        <v>306</v>
      </c>
      <c r="G1580" s="63">
        <v>73230987.790000007</v>
      </c>
      <c r="H1580" s="64">
        <v>730119.24</v>
      </c>
      <c r="I1580" s="153">
        <v>409</v>
      </c>
      <c r="J1580" s="2" t="s">
        <v>22574</v>
      </c>
      <c r="K1580" s="2" t="s">
        <v>22575</v>
      </c>
      <c r="L1580" s="2" t="s">
        <v>22576</v>
      </c>
      <c r="M1580" s="1">
        <f t="shared" si="48"/>
        <v>2</v>
      </c>
      <c r="N1580" s="155" t="str">
        <f>VLOOKUP(F:F,vlookup函数实操!A:B,2)</f>
        <v>行业D</v>
      </c>
      <c r="O1580" s="155" t="str">
        <f>VLOOKUP(G:G,vlookup函数实操!H$1:I$6,2)</f>
        <v>营收正常</v>
      </c>
      <c r="P1580" s="155" t="str">
        <f t="shared" si="49"/>
        <v>海口市</v>
      </c>
      <c r="Q1580" s="155"/>
    </row>
    <row r="1581" spans="1:17" ht="22.5" x14ac:dyDescent="0.4">
      <c r="A1581" s="2" t="s">
        <v>30014</v>
      </c>
      <c r="B1581" s="2" t="s">
        <v>2948</v>
      </c>
      <c r="C1581" s="2" t="s">
        <v>0</v>
      </c>
      <c r="D1581" s="2" t="s">
        <v>2949</v>
      </c>
      <c r="E1581" s="2" t="s">
        <v>2950</v>
      </c>
      <c r="F1581" s="2" t="s">
        <v>2585</v>
      </c>
      <c r="G1581" s="63">
        <v>191481981.65000001</v>
      </c>
      <c r="H1581" s="64">
        <v>37676952.329999998</v>
      </c>
      <c r="I1581" s="153">
        <v>1227</v>
      </c>
      <c r="J1581" s="2" t="s">
        <v>2951</v>
      </c>
      <c r="K1581" s="2" t="s">
        <v>2952</v>
      </c>
      <c r="L1581" s="2" t="s">
        <v>2953</v>
      </c>
      <c r="M1581" s="1">
        <f t="shared" si="48"/>
        <v>1</v>
      </c>
      <c r="N1581" s="155" t="str">
        <f>VLOOKUP(F:F,vlookup函数实操!A:B,2)</f>
        <v>行业A</v>
      </c>
      <c r="O1581" s="155" t="str">
        <f>VLOOKUP(G:G,vlookup函数实操!H$1:I$6,2)</f>
        <v>营收较高</v>
      </c>
      <c r="P1581" s="155" t="str">
        <f t="shared" si="49"/>
        <v>绍兴市</v>
      </c>
      <c r="Q1581" s="155"/>
    </row>
    <row r="1582" spans="1:17" ht="22.5" x14ac:dyDescent="0.4">
      <c r="A1582" s="2" t="s">
        <v>30015</v>
      </c>
      <c r="B1582" s="2" t="s">
        <v>8892</v>
      </c>
      <c r="C1582" s="2" t="s">
        <v>0</v>
      </c>
      <c r="D1582" s="2" t="s">
        <v>8893</v>
      </c>
      <c r="E1582" s="2" t="s">
        <v>8894</v>
      </c>
      <c r="F1582" s="2" t="s">
        <v>293</v>
      </c>
      <c r="G1582" s="63">
        <v>1587366356.5999999</v>
      </c>
      <c r="H1582" s="64">
        <v>49513055.969999999</v>
      </c>
      <c r="I1582" s="153" t="s">
        <v>8895</v>
      </c>
      <c r="J1582" s="2" t="s">
        <v>8896</v>
      </c>
      <c r="K1582" s="2" t="s">
        <v>8897</v>
      </c>
      <c r="L1582" s="2" t="s">
        <v>8898</v>
      </c>
      <c r="M1582" s="1">
        <f t="shared" si="48"/>
        <v>1</v>
      </c>
      <c r="N1582" s="155" t="str">
        <f>VLOOKUP(F:F,vlookup函数实操!A:B,2)</f>
        <v>行业E</v>
      </c>
      <c r="O1582" s="155" t="str">
        <f>VLOOKUP(G:G,vlookup函数实操!H$1:I$6,2)</f>
        <v>营收极高</v>
      </c>
      <c r="P1582" s="155" t="str">
        <f t="shared" si="49"/>
        <v>济南市</v>
      </c>
      <c r="Q1582" s="155"/>
    </row>
    <row r="1583" spans="1:17" ht="22.5" x14ac:dyDescent="0.4">
      <c r="A1583" s="2" t="s">
        <v>30015</v>
      </c>
      <c r="B1583" s="2" t="s">
        <v>27945</v>
      </c>
      <c r="C1583" s="2" t="s">
        <v>0</v>
      </c>
      <c r="D1583" s="2" t="s">
        <v>27946</v>
      </c>
      <c r="E1583" s="2" t="s">
        <v>27947</v>
      </c>
      <c r="F1583" s="2" t="s">
        <v>40</v>
      </c>
      <c r="G1583" s="63">
        <v>250497164.06999999</v>
      </c>
      <c r="H1583" s="64">
        <v>37995092.740000002</v>
      </c>
      <c r="I1583" s="153">
        <v>7926</v>
      </c>
      <c r="J1583" s="2" t="s">
        <v>27948</v>
      </c>
      <c r="K1583" s="2" t="s">
        <v>27949</v>
      </c>
      <c r="L1583" s="2" t="s">
        <v>27950</v>
      </c>
      <c r="M1583" s="1">
        <f t="shared" si="48"/>
        <v>1</v>
      </c>
      <c r="N1583" s="155" t="str">
        <f>VLOOKUP(F:F,vlookup函数实操!A:B,2)</f>
        <v>行业C</v>
      </c>
      <c r="O1583" s="155" t="str">
        <f>VLOOKUP(G:G,vlookup函数实操!H$1:I$6,2)</f>
        <v>营收较高</v>
      </c>
      <c r="P1583" s="155" t="str">
        <f t="shared" si="49"/>
        <v>北京市</v>
      </c>
      <c r="Q1583" s="155"/>
    </row>
    <row r="1584" spans="1:17" x14ac:dyDescent="0.4">
      <c r="A1584" s="2" t="s">
        <v>30015</v>
      </c>
      <c r="B1584" s="2" t="s">
        <v>27951</v>
      </c>
      <c r="C1584" s="2" t="s">
        <v>0</v>
      </c>
      <c r="D1584" s="2" t="s">
        <v>27952</v>
      </c>
      <c r="E1584" s="2" t="s">
        <v>27953</v>
      </c>
      <c r="F1584" s="2" t="s">
        <v>40</v>
      </c>
      <c r="G1584" s="63">
        <v>141752921.16999999</v>
      </c>
      <c r="H1584" s="64">
        <v>2091295.7</v>
      </c>
      <c r="I1584" s="153">
        <v>1180</v>
      </c>
      <c r="J1584" s="2" t="s">
        <v>27954</v>
      </c>
      <c r="K1584" s="2" t="s">
        <v>27955</v>
      </c>
      <c r="L1584" s="2" t="s">
        <v>27956</v>
      </c>
      <c r="M1584" s="1">
        <f t="shared" si="48"/>
        <v>1</v>
      </c>
      <c r="N1584" s="155" t="str">
        <f>VLOOKUP(F:F,vlookup函数实操!A:B,2)</f>
        <v>行业C</v>
      </c>
      <c r="O1584" s="155" t="str">
        <f>VLOOKUP(G:G,vlookup函数实操!H$1:I$6,2)</f>
        <v>营收较高</v>
      </c>
      <c r="P1584" s="155" t="str">
        <f t="shared" si="49"/>
        <v>北京市</v>
      </c>
      <c r="Q1584" s="155"/>
    </row>
    <row r="1585" spans="1:17" ht="22.5" x14ac:dyDescent="0.4">
      <c r="A1585" s="2" t="s">
        <v>30013</v>
      </c>
      <c r="B1585" s="2" t="s">
        <v>13275</v>
      </c>
      <c r="C1585" s="2" t="s">
        <v>0</v>
      </c>
      <c r="D1585" s="2" t="s">
        <v>13276</v>
      </c>
      <c r="E1585" s="2" t="s">
        <v>13277</v>
      </c>
      <c r="F1585" s="2" t="s">
        <v>544</v>
      </c>
      <c r="G1585" s="63">
        <v>3474903.37</v>
      </c>
      <c r="H1585" s="64">
        <v>-5403616.8399999999</v>
      </c>
      <c r="I1585" s="153">
        <v>229</v>
      </c>
      <c r="J1585" s="2" t="s">
        <v>13278</v>
      </c>
      <c r="K1585" s="2" t="s">
        <v>13279</v>
      </c>
      <c r="L1585" s="2" t="s">
        <v>13280</v>
      </c>
      <c r="M1585" s="1">
        <f t="shared" si="48"/>
        <v>1</v>
      </c>
      <c r="N1585" s="155" t="str">
        <f>VLOOKUP(F:F,vlookup函数实操!A:B,2)</f>
        <v>行业E</v>
      </c>
      <c r="O1585" s="155" t="str">
        <f>VLOOKUP(G:G,vlookup函数实操!H$1:I$6,2)</f>
        <v>营收较低</v>
      </c>
      <c r="P1585" s="155" t="str">
        <f t="shared" si="49"/>
        <v>济南市</v>
      </c>
      <c r="Q1585" s="155"/>
    </row>
    <row r="1586" spans="1:17" x14ac:dyDescent="0.4">
      <c r="A1586" s="2" t="s">
        <v>30015</v>
      </c>
      <c r="B1586" s="2" t="s">
        <v>8899</v>
      </c>
      <c r="C1586" s="2" t="s">
        <v>0</v>
      </c>
      <c r="D1586" s="2" t="s">
        <v>8900</v>
      </c>
      <c r="E1586" s="2" t="s">
        <v>8901</v>
      </c>
      <c r="F1586" s="2" t="s">
        <v>142</v>
      </c>
      <c r="G1586" s="63">
        <v>648514004.37</v>
      </c>
      <c r="H1586" s="64">
        <v>4872137.8899999997</v>
      </c>
      <c r="I1586" s="153">
        <v>527</v>
      </c>
      <c r="J1586" s="2" t="s">
        <v>8902</v>
      </c>
      <c r="K1586" s="2" t="s">
        <v>8903</v>
      </c>
      <c r="L1586" s="2" t="s">
        <v>8904</v>
      </c>
      <c r="M1586" s="1">
        <f t="shared" si="48"/>
        <v>1</v>
      </c>
      <c r="N1586" s="155" t="str">
        <f>VLOOKUP(F:F,vlookup函数实操!A:B,2)</f>
        <v>行业A</v>
      </c>
      <c r="O1586" s="155" t="str">
        <f>VLOOKUP(G:G,vlookup函数实操!H$1:I$6,2)</f>
        <v>营收较高</v>
      </c>
      <c r="P1586" s="155" t="str">
        <f t="shared" si="49"/>
        <v>杭州市</v>
      </c>
      <c r="Q1586" s="155"/>
    </row>
    <row r="1587" spans="1:17" ht="22.5" x14ac:dyDescent="0.4">
      <c r="A1587" s="2" t="s">
        <v>30015</v>
      </c>
      <c r="B1587" s="2" t="s">
        <v>27957</v>
      </c>
      <c r="C1587" s="2" t="s">
        <v>0</v>
      </c>
      <c r="D1587" s="2" t="s">
        <v>27958</v>
      </c>
      <c r="E1587" s="2" t="s">
        <v>27959</v>
      </c>
      <c r="F1587" s="2" t="s">
        <v>40</v>
      </c>
      <c r="G1587" s="63">
        <v>179072149.36000001</v>
      </c>
      <c r="H1587" s="64">
        <v>3269133.48</v>
      </c>
      <c r="I1587" s="153">
        <v>709</v>
      </c>
      <c r="J1587" s="2" t="s">
        <v>27960</v>
      </c>
      <c r="K1587" s="2" t="s">
        <v>27961</v>
      </c>
      <c r="L1587" s="2" t="s">
        <v>27962</v>
      </c>
      <c r="M1587" s="1">
        <f t="shared" si="48"/>
        <v>1</v>
      </c>
      <c r="N1587" s="155" t="str">
        <f>VLOOKUP(F:F,vlookup函数实操!A:B,2)</f>
        <v>行业C</v>
      </c>
      <c r="O1587" s="155" t="str">
        <f>VLOOKUP(G:G,vlookup函数实操!H$1:I$6,2)</f>
        <v>营收较高</v>
      </c>
      <c r="P1587" s="155" t="str">
        <f t="shared" si="49"/>
        <v>北京市</v>
      </c>
      <c r="Q1587" s="155"/>
    </row>
    <row r="1588" spans="1:17" x14ac:dyDescent="0.4">
      <c r="A1588" s="2" t="s">
        <v>30014</v>
      </c>
      <c r="B1588" s="2" t="s">
        <v>11617</v>
      </c>
      <c r="C1588" s="2" t="s">
        <v>0</v>
      </c>
      <c r="D1588" s="2" t="s">
        <v>11618</v>
      </c>
      <c r="E1588" s="2" t="s">
        <v>11619</v>
      </c>
      <c r="F1588" s="2" t="s">
        <v>40</v>
      </c>
      <c r="G1588" s="63">
        <v>342541673.81</v>
      </c>
      <c r="H1588" s="64">
        <v>11180074.140000001</v>
      </c>
      <c r="I1588" s="153">
        <v>430</v>
      </c>
      <c r="J1588" s="2" t="s">
        <v>11620</v>
      </c>
      <c r="K1588" s="2" t="s">
        <v>11621</v>
      </c>
      <c r="L1588" s="2" t="s">
        <v>11622</v>
      </c>
      <c r="M1588" s="1">
        <f t="shared" si="48"/>
        <v>1</v>
      </c>
      <c r="N1588" s="155" t="str">
        <f>VLOOKUP(F:F,vlookup函数实操!A:B,2)</f>
        <v>行业C</v>
      </c>
      <c r="O1588" s="155" t="str">
        <f>VLOOKUP(G:G,vlookup函数实操!H$1:I$6,2)</f>
        <v>营收较高</v>
      </c>
      <c r="P1588" s="155" t="str">
        <f t="shared" si="49"/>
        <v>上海市</v>
      </c>
      <c r="Q1588" s="155"/>
    </row>
    <row r="1589" spans="1:17" ht="22.5" x14ac:dyDescent="0.4">
      <c r="A1589" s="2" t="s">
        <v>30015</v>
      </c>
      <c r="B1589" s="2" t="s">
        <v>8507</v>
      </c>
      <c r="C1589" s="2" t="s">
        <v>0</v>
      </c>
      <c r="D1589" s="2" t="s">
        <v>8508</v>
      </c>
      <c r="E1589" s="2" t="s">
        <v>8509</v>
      </c>
      <c r="F1589" s="2" t="s">
        <v>54</v>
      </c>
      <c r="G1589" s="63">
        <v>51470080.170000002</v>
      </c>
      <c r="H1589" s="64">
        <v>15273460.060000001</v>
      </c>
      <c r="I1589" s="153">
        <v>355</v>
      </c>
      <c r="J1589" s="2" t="s">
        <v>8510</v>
      </c>
      <c r="K1589" s="2" t="s">
        <v>8511</v>
      </c>
      <c r="L1589" s="2" t="s">
        <v>8512</v>
      </c>
      <c r="M1589" s="1">
        <f t="shared" si="48"/>
        <v>2</v>
      </c>
      <c r="N1589" s="155" t="str">
        <f>VLOOKUP(F:F,vlookup函数实操!A:B,2)</f>
        <v>行业E</v>
      </c>
      <c r="O1589" s="155" t="str">
        <f>VLOOKUP(G:G,vlookup函数实操!H$1:I$6,2)</f>
        <v>营收正常</v>
      </c>
      <c r="P1589" s="155" t="str">
        <f t="shared" si="49"/>
        <v>成都市</v>
      </c>
      <c r="Q1589" s="155"/>
    </row>
    <row r="1590" spans="1:17" ht="22.5" x14ac:dyDescent="0.4">
      <c r="A1590" s="2" t="s">
        <v>30015</v>
      </c>
      <c r="B1590" s="2" t="s">
        <v>8911</v>
      </c>
      <c r="C1590" s="2" t="s">
        <v>0</v>
      </c>
      <c r="D1590" s="2" t="s">
        <v>8912</v>
      </c>
      <c r="E1590" s="2" t="s">
        <v>8913</v>
      </c>
      <c r="F1590" s="2" t="s">
        <v>110</v>
      </c>
      <c r="G1590" s="63">
        <v>123340760.08</v>
      </c>
      <c r="H1590" s="64">
        <v>-24409475.07</v>
      </c>
      <c r="I1590" s="153">
        <v>873</v>
      </c>
      <c r="J1590" s="2" t="s">
        <v>8914</v>
      </c>
      <c r="K1590" s="2" t="s">
        <v>8915</v>
      </c>
      <c r="L1590" s="2" t="s">
        <v>8916</v>
      </c>
      <c r="M1590" s="1">
        <f t="shared" si="48"/>
        <v>1</v>
      </c>
      <c r="N1590" s="155" t="str">
        <f>VLOOKUP(F:F,vlookup函数实操!A:B,2)</f>
        <v>行业C</v>
      </c>
      <c r="O1590" s="155" t="str">
        <f>VLOOKUP(G:G,vlookup函数实操!H$1:I$6,2)</f>
        <v>营收较高</v>
      </c>
      <c r="P1590" s="155" t="str">
        <f t="shared" si="49"/>
        <v>北京市</v>
      </c>
      <c r="Q1590" s="155"/>
    </row>
    <row r="1591" spans="1:17" ht="22.5" x14ac:dyDescent="0.4">
      <c r="A1591" s="2" t="s">
        <v>30014</v>
      </c>
      <c r="B1591" s="2" t="s">
        <v>8917</v>
      </c>
      <c r="C1591" s="2" t="s">
        <v>0</v>
      </c>
      <c r="D1591" s="2" t="s">
        <v>8918</v>
      </c>
      <c r="E1591" s="2" t="s">
        <v>8919</v>
      </c>
      <c r="F1591" s="2" t="s">
        <v>285</v>
      </c>
      <c r="G1591" s="63">
        <v>277592621.56999999</v>
      </c>
      <c r="H1591" s="64">
        <v>13282711.1</v>
      </c>
      <c r="I1591" s="153">
        <v>2395</v>
      </c>
      <c r="J1591" s="2" t="s">
        <v>8920</v>
      </c>
      <c r="K1591" s="2" t="s">
        <v>8921</v>
      </c>
      <c r="L1591" s="2" t="s">
        <v>8922</v>
      </c>
      <c r="M1591" s="1">
        <f t="shared" si="48"/>
        <v>3</v>
      </c>
      <c r="N1591" s="155" t="str">
        <f>VLOOKUP(F:F,vlookup函数实操!A:B,2)</f>
        <v>行业C</v>
      </c>
      <c r="O1591" s="155" t="str">
        <f>VLOOKUP(G:G,vlookup函数实操!H$1:I$6,2)</f>
        <v>营收较高</v>
      </c>
      <c r="P1591" s="155" t="str">
        <f t="shared" si="49"/>
        <v>泉州市</v>
      </c>
      <c r="Q1591" s="155"/>
    </row>
    <row r="1592" spans="1:17" x14ac:dyDescent="0.4">
      <c r="A1592" s="2" t="s">
        <v>30014</v>
      </c>
      <c r="B1592" s="2" t="s">
        <v>2954</v>
      </c>
      <c r="C1592" s="2" t="s">
        <v>0</v>
      </c>
      <c r="D1592" s="2" t="s">
        <v>2955</v>
      </c>
      <c r="E1592" s="2" t="s">
        <v>2956</v>
      </c>
      <c r="F1592" s="2" t="s">
        <v>238</v>
      </c>
      <c r="G1592" s="63">
        <v>203720149.88</v>
      </c>
      <c r="H1592" s="64">
        <v>58993946.189999998</v>
      </c>
      <c r="I1592" s="153">
        <v>1026</v>
      </c>
      <c r="J1592" s="2" t="s">
        <v>2957</v>
      </c>
      <c r="K1592" s="2" t="s">
        <v>2958</v>
      </c>
      <c r="L1592" s="2" t="s">
        <v>2959</v>
      </c>
      <c r="M1592" s="1">
        <f t="shared" si="48"/>
        <v>2</v>
      </c>
      <c r="N1592" s="155" t="str">
        <f>VLOOKUP(F:F,vlookup函数实操!A:B,2)</f>
        <v>行业E</v>
      </c>
      <c r="O1592" s="155" t="str">
        <f>VLOOKUP(G:G,vlookup函数实操!H$1:I$6,2)</f>
        <v>营收较高</v>
      </c>
      <c r="P1592" s="155" t="str">
        <f t="shared" si="49"/>
        <v>金华市</v>
      </c>
      <c r="Q1592" s="155"/>
    </row>
    <row r="1593" spans="1:17" x14ac:dyDescent="0.4">
      <c r="A1593" s="2" t="s">
        <v>30014</v>
      </c>
      <c r="B1593" s="2" t="s">
        <v>8923</v>
      </c>
      <c r="C1593" s="2" t="s">
        <v>0</v>
      </c>
      <c r="D1593" s="2" t="s">
        <v>8924</v>
      </c>
      <c r="E1593" s="2" t="s">
        <v>8925</v>
      </c>
      <c r="F1593" s="2" t="s">
        <v>110</v>
      </c>
      <c r="G1593" s="63">
        <v>707.96</v>
      </c>
      <c r="H1593" s="64">
        <v>-50662312.890000001</v>
      </c>
      <c r="I1593" s="153">
        <v>149</v>
      </c>
      <c r="J1593" s="2" t="s">
        <v>8926</v>
      </c>
      <c r="K1593" s="2" t="s">
        <v>8927</v>
      </c>
      <c r="L1593" s="2" t="s">
        <v>8928</v>
      </c>
      <c r="M1593" s="1">
        <f t="shared" si="48"/>
        <v>1</v>
      </c>
      <c r="N1593" s="155" t="str">
        <f>VLOOKUP(F:F,vlookup函数实操!A:B,2)</f>
        <v>行业C</v>
      </c>
      <c r="O1593" s="155" t="str">
        <f>VLOOKUP(G:G,vlookup函数实操!H$1:I$6,2)</f>
        <v>营收极低</v>
      </c>
      <c r="P1593" s="155" t="str">
        <f t="shared" si="49"/>
        <v>北京市</v>
      </c>
      <c r="Q1593" s="155"/>
    </row>
    <row r="1594" spans="1:17" ht="22.5" x14ac:dyDescent="0.4">
      <c r="A1594" s="2" t="s">
        <v>30014</v>
      </c>
      <c r="B1594" s="2" t="s">
        <v>27963</v>
      </c>
      <c r="C1594" s="2" t="s">
        <v>0</v>
      </c>
      <c r="D1594" s="2" t="s">
        <v>27964</v>
      </c>
      <c r="E1594" s="2" t="s">
        <v>27965</v>
      </c>
      <c r="F1594" s="2" t="s">
        <v>1651</v>
      </c>
      <c r="G1594" s="63">
        <v>1212215051.02</v>
      </c>
      <c r="H1594" s="64">
        <v>-232376308.44999999</v>
      </c>
      <c r="I1594" s="153" t="s">
        <v>27966</v>
      </c>
      <c r="J1594" s="2" t="s">
        <v>27967</v>
      </c>
      <c r="K1594" s="2" t="s">
        <v>27968</v>
      </c>
      <c r="L1594" s="2" t="s">
        <v>27969</v>
      </c>
      <c r="M1594" s="1">
        <f t="shared" si="48"/>
        <v>3</v>
      </c>
      <c r="N1594" s="155" t="str">
        <f>VLOOKUP(F:F,vlookup函数实操!A:B,2)</f>
        <v>行业C</v>
      </c>
      <c r="O1594" s="155" t="str">
        <f>VLOOKUP(G:G,vlookup函数实操!H$1:I$6,2)</f>
        <v>营收极高</v>
      </c>
      <c r="P1594" s="155" t="str">
        <f t="shared" si="49"/>
        <v>北京市</v>
      </c>
      <c r="Q1594" s="155"/>
    </row>
    <row r="1595" spans="1:17" ht="22.5" x14ac:dyDescent="0.4">
      <c r="A1595" s="2" t="s">
        <v>30014</v>
      </c>
      <c r="B1595" s="2" t="s">
        <v>27983</v>
      </c>
      <c r="C1595" s="2" t="s">
        <v>0</v>
      </c>
      <c r="D1595" s="2" t="s">
        <v>27984</v>
      </c>
      <c r="E1595" s="2" t="s">
        <v>27985</v>
      </c>
      <c r="F1595" s="2" t="s">
        <v>142</v>
      </c>
      <c r="G1595" s="63">
        <v>2346561136.1999998</v>
      </c>
      <c r="H1595" s="64">
        <v>-384016894.63</v>
      </c>
      <c r="I1595" s="153">
        <v>2139</v>
      </c>
      <c r="J1595" s="2" t="s">
        <v>27986</v>
      </c>
      <c r="K1595" s="2" t="s">
        <v>27987</v>
      </c>
      <c r="L1595" s="2" t="s">
        <v>27988</v>
      </c>
      <c r="M1595" s="1">
        <f t="shared" si="48"/>
        <v>2</v>
      </c>
      <c r="N1595" s="155" t="str">
        <f>VLOOKUP(F:F,vlookup函数实操!A:B,2)</f>
        <v>行业A</v>
      </c>
      <c r="O1595" s="155" t="str">
        <f>VLOOKUP(G:G,vlookup函数实操!H$1:I$6,2)</f>
        <v>营收极高</v>
      </c>
      <c r="P1595" s="155" t="str">
        <f t="shared" si="49"/>
        <v>北京市</v>
      </c>
      <c r="Q1595" s="155"/>
    </row>
    <row r="1596" spans="1:17" ht="22.5" x14ac:dyDescent="0.4">
      <c r="A1596" s="2" t="s">
        <v>30015</v>
      </c>
      <c r="B1596" s="2" t="s">
        <v>8929</v>
      </c>
      <c r="C1596" s="2" t="s">
        <v>0</v>
      </c>
      <c r="D1596" s="2" t="s">
        <v>8930</v>
      </c>
      <c r="E1596" s="2" t="s">
        <v>8931</v>
      </c>
      <c r="F1596" s="2" t="s">
        <v>278</v>
      </c>
      <c r="G1596" s="63">
        <v>497655885.87</v>
      </c>
      <c r="H1596" s="64">
        <v>42639301.009999998</v>
      </c>
      <c r="I1596" s="153">
        <v>429</v>
      </c>
      <c r="J1596" s="2" t="s">
        <v>8932</v>
      </c>
      <c r="K1596" s="2" t="s">
        <v>8933</v>
      </c>
      <c r="L1596" s="2" t="s">
        <v>8934</v>
      </c>
      <c r="M1596" s="1">
        <f t="shared" si="48"/>
        <v>3</v>
      </c>
      <c r="N1596" s="155" t="str">
        <f>VLOOKUP(F:F,vlookup函数实操!A:B,2)</f>
        <v>行业E</v>
      </c>
      <c r="O1596" s="155" t="str">
        <f>VLOOKUP(G:G,vlookup函数实操!H$1:I$6,2)</f>
        <v>营收较高</v>
      </c>
      <c r="P1596" s="155" t="str">
        <f t="shared" si="49"/>
        <v>上海市</v>
      </c>
      <c r="Q1596" s="155"/>
    </row>
    <row r="1597" spans="1:17" ht="22.5" x14ac:dyDescent="0.4">
      <c r="A1597" s="2" t="s">
        <v>30015</v>
      </c>
      <c r="B1597" s="2" t="s">
        <v>8935</v>
      </c>
      <c r="C1597" s="2" t="s">
        <v>0</v>
      </c>
      <c r="D1597" s="2" t="s">
        <v>8936</v>
      </c>
      <c r="E1597" s="2" t="s">
        <v>8937</v>
      </c>
      <c r="F1597" s="2" t="s">
        <v>171</v>
      </c>
      <c r="G1597" s="63">
        <v>170258019.41</v>
      </c>
      <c r="H1597" s="64">
        <v>-53893163.299999997</v>
      </c>
      <c r="I1597" s="153">
        <v>705</v>
      </c>
      <c r="J1597" s="2" t="s">
        <v>8938</v>
      </c>
      <c r="K1597" s="2" t="s">
        <v>8939</v>
      </c>
      <c r="L1597" s="2" t="s">
        <v>8940</v>
      </c>
      <c r="M1597" s="1">
        <f t="shared" si="48"/>
        <v>2</v>
      </c>
      <c r="N1597" s="155" t="str">
        <f>VLOOKUP(F:F,vlookup函数实操!A:B,2)</f>
        <v>行业A</v>
      </c>
      <c r="O1597" s="155" t="str">
        <f>VLOOKUP(G:G,vlookup函数实操!H$1:I$6,2)</f>
        <v>营收较高</v>
      </c>
      <c r="P1597" s="155" t="str">
        <f t="shared" si="49"/>
        <v>北京市</v>
      </c>
      <c r="Q1597" s="155"/>
    </row>
    <row r="1598" spans="1:17" x14ac:dyDescent="0.4">
      <c r="A1598" s="2" t="s">
        <v>30015</v>
      </c>
      <c r="B1598" s="2" t="s">
        <v>27970</v>
      </c>
      <c r="C1598" s="2" t="s">
        <v>0</v>
      </c>
      <c r="D1598" s="2" t="s">
        <v>27971</v>
      </c>
      <c r="E1598" s="2" t="s">
        <v>27972</v>
      </c>
      <c r="F1598" s="2" t="s">
        <v>509</v>
      </c>
      <c r="G1598" s="63">
        <v>31840817169.27</v>
      </c>
      <c r="H1598" s="64">
        <v>1053885048.28</v>
      </c>
      <c r="I1598" s="153" t="s">
        <v>27973</v>
      </c>
      <c r="J1598" s="2" t="s">
        <v>27974</v>
      </c>
      <c r="K1598" s="2" t="s">
        <v>27975</v>
      </c>
      <c r="L1598" s="2" t="s">
        <v>27976</v>
      </c>
      <c r="M1598" s="1">
        <f t="shared" si="48"/>
        <v>2</v>
      </c>
      <c r="N1598" s="155" t="str">
        <f>VLOOKUP(F:F,vlookup函数实操!A:B,2)</f>
        <v>行业B</v>
      </c>
      <c r="O1598" s="155" t="str">
        <f>VLOOKUP(G:G,vlookup函数实操!H$1:I$6,2)</f>
        <v>营收极高</v>
      </c>
      <c r="P1598" s="155" t="str">
        <f t="shared" si="49"/>
        <v>北京市</v>
      </c>
      <c r="Q1598" s="155"/>
    </row>
    <row r="1599" spans="1:17" ht="22.5" x14ac:dyDescent="0.4">
      <c r="A1599" s="2" t="s">
        <v>30015</v>
      </c>
      <c r="B1599" s="2" t="s">
        <v>27977</v>
      </c>
      <c r="C1599" s="2" t="s">
        <v>0</v>
      </c>
      <c r="D1599" s="2" t="s">
        <v>27978</v>
      </c>
      <c r="E1599" s="2" t="s">
        <v>27979</v>
      </c>
      <c r="F1599" s="2" t="s">
        <v>40</v>
      </c>
      <c r="G1599" s="63">
        <v>307056678.57999998</v>
      </c>
      <c r="H1599" s="64">
        <v>-16026680.57</v>
      </c>
      <c r="I1599" s="153">
        <v>608</v>
      </c>
      <c r="J1599" s="2" t="s">
        <v>27980</v>
      </c>
      <c r="K1599" s="2" t="s">
        <v>27981</v>
      </c>
      <c r="L1599" s="2" t="s">
        <v>27982</v>
      </c>
      <c r="M1599" s="1">
        <f t="shared" si="48"/>
        <v>2</v>
      </c>
      <c r="N1599" s="155" t="str">
        <f>VLOOKUP(F:F,vlookup函数实操!A:B,2)</f>
        <v>行业C</v>
      </c>
      <c r="O1599" s="155" t="str">
        <f>VLOOKUP(G:G,vlookup函数实操!H$1:I$6,2)</f>
        <v>营收较高</v>
      </c>
      <c r="P1599" s="155" t="str">
        <f t="shared" si="49"/>
        <v>北京市</v>
      </c>
      <c r="Q1599" s="155"/>
    </row>
    <row r="1600" spans="1:17" ht="22.5" x14ac:dyDescent="0.4">
      <c r="A1600" s="2" t="s">
        <v>30014</v>
      </c>
      <c r="B1600" s="2" t="s">
        <v>27989</v>
      </c>
      <c r="C1600" s="2" t="s">
        <v>0</v>
      </c>
      <c r="D1600" s="2" t="s">
        <v>27990</v>
      </c>
      <c r="E1600" s="2" t="s">
        <v>27991</v>
      </c>
      <c r="F1600" s="2" t="s">
        <v>378</v>
      </c>
      <c r="G1600" s="63">
        <v>4722805060.9099998</v>
      </c>
      <c r="H1600" s="64">
        <v>314033578.97000003</v>
      </c>
      <c r="I1600" s="153" t="s">
        <v>27992</v>
      </c>
      <c r="J1600" s="2" t="s">
        <v>27993</v>
      </c>
      <c r="K1600" s="2" t="s">
        <v>27994</v>
      </c>
      <c r="L1600" s="2" t="s">
        <v>27995</v>
      </c>
      <c r="M1600" s="1">
        <f t="shared" si="48"/>
        <v>2</v>
      </c>
      <c r="N1600" s="155" t="str">
        <f>VLOOKUP(F:F,vlookup函数实操!A:B,2)</f>
        <v>行业C</v>
      </c>
      <c r="O1600" s="155" t="str">
        <f>VLOOKUP(G:G,vlookup函数实操!H$1:I$6,2)</f>
        <v>营收极高</v>
      </c>
      <c r="P1600" s="155" t="str">
        <f t="shared" si="49"/>
        <v>北京市</v>
      </c>
      <c r="Q1600" s="155"/>
    </row>
    <row r="1601" spans="1:17" ht="22.5" x14ac:dyDescent="0.4">
      <c r="A1601" s="2" t="s">
        <v>30015</v>
      </c>
      <c r="B1601" s="2" t="s">
        <v>23401</v>
      </c>
      <c r="C1601" s="2" t="s">
        <v>0</v>
      </c>
      <c r="D1601" s="2" t="s">
        <v>23402</v>
      </c>
      <c r="E1601" s="2" t="s">
        <v>23403</v>
      </c>
      <c r="F1601" s="2" t="s">
        <v>391</v>
      </c>
      <c r="G1601" s="63">
        <v>4186639925.3899999</v>
      </c>
      <c r="H1601" s="64">
        <v>308057795.52999997</v>
      </c>
      <c r="I1601" s="153">
        <v>5427</v>
      </c>
      <c r="J1601" s="2" t="s">
        <v>23404</v>
      </c>
      <c r="K1601" s="2" t="s">
        <v>23405</v>
      </c>
      <c r="L1601" s="2" t="s">
        <v>23406</v>
      </c>
      <c r="M1601" s="1">
        <f t="shared" si="48"/>
        <v>1</v>
      </c>
      <c r="N1601" s="155" t="str">
        <f>VLOOKUP(F:F,vlookup函数实操!A:B,2)</f>
        <v>行业E</v>
      </c>
      <c r="O1601" s="155" t="str">
        <f>VLOOKUP(G:G,vlookup函数实操!H$1:I$6,2)</f>
        <v>营收极高</v>
      </c>
      <c r="P1601" s="155" t="str">
        <f t="shared" si="49"/>
        <v>广州市</v>
      </c>
      <c r="Q1601" s="155"/>
    </row>
    <row r="1602" spans="1:17" ht="22.5" x14ac:dyDescent="0.4">
      <c r="A1602" s="2" t="s">
        <v>30015</v>
      </c>
      <c r="B1602" s="2" t="s">
        <v>8941</v>
      </c>
      <c r="C1602" s="2" t="s">
        <v>0</v>
      </c>
      <c r="D1602" s="2" t="s">
        <v>8942</v>
      </c>
      <c r="E1602" s="2" t="s">
        <v>8943</v>
      </c>
      <c r="F1602" s="2" t="s">
        <v>681</v>
      </c>
      <c r="G1602" s="63">
        <v>155043265.87</v>
      </c>
      <c r="H1602" s="64">
        <v>30512429.079999998</v>
      </c>
      <c r="I1602" s="153">
        <v>580</v>
      </c>
      <c r="J1602" s="2" t="s">
        <v>8944</v>
      </c>
      <c r="K1602" s="2" t="s">
        <v>8945</v>
      </c>
      <c r="L1602" s="2" t="s">
        <v>8946</v>
      </c>
      <c r="M1602" s="1">
        <f t="shared" si="48"/>
        <v>1</v>
      </c>
      <c r="N1602" s="155" t="str">
        <f>VLOOKUP(F:F,vlookup函数实操!A:B,2)</f>
        <v>行业A</v>
      </c>
      <c r="O1602" s="155" t="str">
        <f>VLOOKUP(G:G,vlookup函数实操!H$1:I$6,2)</f>
        <v>营收较高</v>
      </c>
      <c r="P1602" s="155" t="str">
        <f t="shared" si="49"/>
        <v>北京市</v>
      </c>
      <c r="Q1602" s="155"/>
    </row>
    <row r="1603" spans="1:17" x14ac:dyDescent="0.4">
      <c r="A1603" s="2" t="s">
        <v>30014</v>
      </c>
      <c r="B1603" s="2" t="s">
        <v>11629</v>
      </c>
      <c r="C1603" s="2" t="s">
        <v>0</v>
      </c>
      <c r="D1603" s="2" t="s">
        <v>11630</v>
      </c>
      <c r="E1603" s="2" t="s">
        <v>11631</v>
      </c>
      <c r="F1603" s="2" t="s">
        <v>142</v>
      </c>
      <c r="G1603" s="63">
        <v>458669371.31</v>
      </c>
      <c r="H1603" s="64">
        <v>77155939.400000006</v>
      </c>
      <c r="I1603" s="153">
        <v>575</v>
      </c>
      <c r="J1603" s="2" t="s">
        <v>11632</v>
      </c>
      <c r="K1603" s="2" t="s">
        <v>11633</v>
      </c>
      <c r="L1603" s="2" t="s">
        <v>11634</v>
      </c>
      <c r="M1603" s="1">
        <f t="shared" ref="M1603:M1666" si="50">LEN(L1603)-LEN(SUBSTITUTE(L1603,"@",""))</f>
        <v>1</v>
      </c>
      <c r="N1603" s="155" t="str">
        <f>VLOOKUP(F:F,vlookup函数实操!A:B,2)</f>
        <v>行业A</v>
      </c>
      <c r="O1603" s="155" t="str">
        <f>VLOOKUP(G:G,vlookup函数实操!H$1:I$6,2)</f>
        <v>营收较高</v>
      </c>
      <c r="P1603" s="155" t="str">
        <f t="shared" ref="P1603:P1666" si="51">IF(ISNUMBER(FIND("省",E1603)),MID(E1603,FIND("省",E1603)+1,FIND("市",E1603)-FIND("省",E1603)),LEFT(E1603,FIND("市",E1603)))</f>
        <v>上海市</v>
      </c>
      <c r="Q1603" s="155"/>
    </row>
    <row r="1604" spans="1:17" ht="22.5" x14ac:dyDescent="0.4">
      <c r="A1604" s="2" t="s">
        <v>30015</v>
      </c>
      <c r="B1604" s="2" t="s">
        <v>8016</v>
      </c>
      <c r="C1604" s="2" t="s">
        <v>0</v>
      </c>
      <c r="D1604" s="2" t="s">
        <v>8017</v>
      </c>
      <c r="E1604" s="2" t="s">
        <v>8018</v>
      </c>
      <c r="F1604" s="2" t="s">
        <v>378</v>
      </c>
      <c r="G1604" s="63">
        <v>288342508.89999998</v>
      </c>
      <c r="H1604" s="64">
        <v>12776457.119999999</v>
      </c>
      <c r="I1604" s="153">
        <v>680</v>
      </c>
      <c r="J1604" s="2" t="s">
        <v>8019</v>
      </c>
      <c r="K1604" s="2" t="s">
        <v>8020</v>
      </c>
      <c r="L1604" s="2" t="s">
        <v>8021</v>
      </c>
      <c r="M1604" s="1">
        <f t="shared" si="50"/>
        <v>2</v>
      </c>
      <c r="N1604" s="155" t="str">
        <f>VLOOKUP(F:F,vlookup函数实操!A:B,2)</f>
        <v>行业C</v>
      </c>
      <c r="O1604" s="155" t="str">
        <f>VLOOKUP(G:G,vlookup函数实操!H$1:I$6,2)</f>
        <v>营收较高</v>
      </c>
      <c r="P1604" s="155" t="str">
        <f t="shared" si="51"/>
        <v>苏州市</v>
      </c>
      <c r="Q1604" s="155"/>
    </row>
    <row r="1605" spans="1:17" x14ac:dyDescent="0.4">
      <c r="A1605" s="2" t="s">
        <v>30014</v>
      </c>
      <c r="B1605" s="2" t="s">
        <v>21495</v>
      </c>
      <c r="C1605" s="2" t="s">
        <v>0</v>
      </c>
      <c r="D1605" s="2" t="s">
        <v>21496</v>
      </c>
      <c r="E1605" s="2" t="s">
        <v>21497</v>
      </c>
      <c r="F1605" s="2" t="s">
        <v>163</v>
      </c>
      <c r="G1605" s="63">
        <v>195706169.91</v>
      </c>
      <c r="H1605" s="64">
        <v>22846073.739999998</v>
      </c>
      <c r="I1605" s="153">
        <v>1923</v>
      </c>
      <c r="J1605" s="2" t="s">
        <v>21498</v>
      </c>
      <c r="K1605" s="2" t="s">
        <v>21499</v>
      </c>
      <c r="L1605" s="2" t="s">
        <v>21500</v>
      </c>
      <c r="M1605" s="1">
        <f t="shared" si="50"/>
        <v>1</v>
      </c>
      <c r="N1605" s="155" t="str">
        <f>VLOOKUP(F:F,vlookup函数实操!A:B,2)</f>
        <v>行业D</v>
      </c>
      <c r="O1605" s="155" t="str">
        <f>VLOOKUP(G:G,vlookup函数实操!H$1:I$6,2)</f>
        <v>营收较高</v>
      </c>
      <c r="P1605" s="155" t="str">
        <f t="shared" si="51"/>
        <v>鹤壁市</v>
      </c>
      <c r="Q1605" s="155"/>
    </row>
    <row r="1606" spans="1:17" ht="22.5" x14ac:dyDescent="0.4">
      <c r="A1606" s="2" t="s">
        <v>30014</v>
      </c>
      <c r="B1606" s="2" t="s">
        <v>24170</v>
      </c>
      <c r="C1606" s="2" t="s">
        <v>0</v>
      </c>
      <c r="D1606" s="2" t="s">
        <v>24171</v>
      </c>
      <c r="E1606" s="2" t="s">
        <v>24172</v>
      </c>
      <c r="F1606" s="2" t="s">
        <v>32</v>
      </c>
      <c r="G1606" s="63">
        <v>977580434.94000006</v>
      </c>
      <c r="H1606" s="64">
        <v>47226061.039999999</v>
      </c>
      <c r="I1606" s="153">
        <v>7378</v>
      </c>
      <c r="J1606" s="2" t="s">
        <v>24173</v>
      </c>
      <c r="K1606" s="2" t="s">
        <v>24174</v>
      </c>
      <c r="L1606" s="2" t="s">
        <v>24175</v>
      </c>
      <c r="M1606" s="1">
        <f t="shared" si="50"/>
        <v>3</v>
      </c>
      <c r="N1606" s="155" t="str">
        <f>VLOOKUP(F:F,vlookup函数实操!A:B,2)</f>
        <v>行业A</v>
      </c>
      <c r="O1606" s="155" t="str">
        <f>VLOOKUP(G:G,vlookup函数实操!H$1:I$6,2)</f>
        <v>营收较高</v>
      </c>
      <c r="P1606" s="155" t="str">
        <f t="shared" si="51"/>
        <v>江门市</v>
      </c>
      <c r="Q1606" s="155"/>
    </row>
    <row r="1607" spans="1:17" ht="22.5" x14ac:dyDescent="0.4">
      <c r="A1607" s="2" t="s">
        <v>30015</v>
      </c>
      <c r="B1607" s="2" t="s">
        <v>24176</v>
      </c>
      <c r="C1607" s="2" t="s">
        <v>0</v>
      </c>
      <c r="D1607" s="2" t="s">
        <v>24177</v>
      </c>
      <c r="E1607" s="2" t="s">
        <v>24178</v>
      </c>
      <c r="F1607" s="2" t="s">
        <v>142</v>
      </c>
      <c r="G1607" s="63">
        <v>402988390.56</v>
      </c>
      <c r="H1607" s="64">
        <v>62313242.5</v>
      </c>
      <c r="I1607" s="153">
        <v>880</v>
      </c>
      <c r="J1607" s="2" t="s">
        <v>24179</v>
      </c>
      <c r="K1607" s="2" t="s">
        <v>24180</v>
      </c>
      <c r="L1607" s="2" t="s">
        <v>24181</v>
      </c>
      <c r="M1607" s="1">
        <f t="shared" si="50"/>
        <v>1</v>
      </c>
      <c r="N1607" s="155" t="str">
        <f>VLOOKUP(F:F,vlookup函数实操!A:B,2)</f>
        <v>行业A</v>
      </c>
      <c r="O1607" s="155" t="str">
        <f>VLOOKUP(G:G,vlookup函数实操!H$1:I$6,2)</f>
        <v>营收较高</v>
      </c>
      <c r="P1607" s="155" t="str">
        <f t="shared" si="51"/>
        <v>珠海市</v>
      </c>
      <c r="Q1607" s="155"/>
    </row>
    <row r="1608" spans="1:17" ht="22.5" x14ac:dyDescent="0.4">
      <c r="A1608" s="2" t="s">
        <v>30015</v>
      </c>
      <c r="B1608" s="2" t="s">
        <v>8022</v>
      </c>
      <c r="C1608" s="2" t="s">
        <v>0</v>
      </c>
      <c r="D1608" s="2" t="s">
        <v>8023</v>
      </c>
      <c r="E1608" s="2" t="s">
        <v>8024</v>
      </c>
      <c r="F1608" s="2" t="s">
        <v>88</v>
      </c>
      <c r="G1608" s="63">
        <v>154006234.97999999</v>
      </c>
      <c r="H1608" s="64">
        <v>38174884.82</v>
      </c>
      <c r="I1608" s="153">
        <v>427</v>
      </c>
      <c r="J1608" s="2" t="s">
        <v>8025</v>
      </c>
      <c r="K1608" s="2" t="s">
        <v>8026</v>
      </c>
      <c r="L1608" s="2" t="s">
        <v>8027</v>
      </c>
      <c r="M1608" s="1">
        <f t="shared" si="50"/>
        <v>3</v>
      </c>
      <c r="N1608" s="155" t="str">
        <f>VLOOKUP(F:F,vlookup函数实操!A:B,2)</f>
        <v>行业C</v>
      </c>
      <c r="O1608" s="155" t="str">
        <f>VLOOKUP(G:G,vlookup函数实操!H$1:I$6,2)</f>
        <v>营收较高</v>
      </c>
      <c r="P1608" s="155" t="str">
        <f t="shared" si="51"/>
        <v>苏州市</v>
      </c>
      <c r="Q1608" s="155"/>
    </row>
    <row r="1609" spans="1:17" ht="22.5" x14ac:dyDescent="0.4">
      <c r="A1609" s="2" t="s">
        <v>30014</v>
      </c>
      <c r="B1609" s="2" t="s">
        <v>15054</v>
      </c>
      <c r="C1609" s="2" t="s">
        <v>0</v>
      </c>
      <c r="D1609" s="2" t="s">
        <v>15055</v>
      </c>
      <c r="E1609" s="2" t="s">
        <v>15056</v>
      </c>
      <c r="F1609" s="2" t="s">
        <v>419</v>
      </c>
      <c r="G1609" s="63">
        <v>94992557.129999995</v>
      </c>
      <c r="H1609" s="64">
        <v>45006553.899999999</v>
      </c>
      <c r="I1609" s="153">
        <v>183</v>
      </c>
      <c r="J1609" s="2" t="s">
        <v>15057</v>
      </c>
      <c r="K1609" s="2" t="s">
        <v>15058</v>
      </c>
      <c r="L1609" s="2" t="s">
        <v>15059</v>
      </c>
      <c r="M1609" s="1">
        <f t="shared" si="50"/>
        <v>2</v>
      </c>
      <c r="N1609" s="155" t="str">
        <f>VLOOKUP(F:F,vlookup函数实操!A:B,2)</f>
        <v>行业A</v>
      </c>
      <c r="O1609" s="155" t="str">
        <f>VLOOKUP(G:G,vlookup函数实操!H$1:I$6,2)</f>
        <v>营收正常</v>
      </c>
      <c r="P1609" s="155" t="str">
        <f t="shared" si="51"/>
        <v>宁波市</v>
      </c>
      <c r="Q1609" s="155"/>
    </row>
    <row r="1610" spans="1:17" ht="22.5" x14ac:dyDescent="0.4">
      <c r="A1610" s="2" t="s">
        <v>30014</v>
      </c>
      <c r="B1610" s="2" t="s">
        <v>11635</v>
      </c>
      <c r="C1610" s="2" t="s">
        <v>0</v>
      </c>
      <c r="D1610" s="2" t="s">
        <v>11636</v>
      </c>
      <c r="E1610" s="2" t="s">
        <v>11637</v>
      </c>
      <c r="F1610" s="2" t="s">
        <v>142</v>
      </c>
      <c r="G1610" s="63">
        <v>2642181418.3699999</v>
      </c>
      <c r="H1610" s="64">
        <v>96590071.950000003</v>
      </c>
      <c r="I1610" s="153">
        <v>2352</v>
      </c>
      <c r="J1610" s="2" t="s">
        <v>11638</v>
      </c>
      <c r="K1610" s="2" t="s">
        <v>11639</v>
      </c>
      <c r="L1610" s="2" t="s">
        <v>11640</v>
      </c>
      <c r="M1610" s="1">
        <f t="shared" si="50"/>
        <v>1</v>
      </c>
      <c r="N1610" s="155" t="str">
        <f>VLOOKUP(F:F,vlookup函数实操!A:B,2)</f>
        <v>行业A</v>
      </c>
      <c r="O1610" s="155" t="str">
        <f>VLOOKUP(G:G,vlookup函数实操!H$1:I$6,2)</f>
        <v>营收极高</v>
      </c>
      <c r="P1610" s="155" t="str">
        <f t="shared" si="51"/>
        <v>上海市</v>
      </c>
      <c r="Q1610" s="155"/>
    </row>
    <row r="1611" spans="1:17" ht="22.5" x14ac:dyDescent="0.4">
      <c r="A1611" s="2" t="s">
        <v>30015</v>
      </c>
      <c r="B1611" s="2" t="s">
        <v>18144</v>
      </c>
      <c r="C1611" s="2" t="s">
        <v>0</v>
      </c>
      <c r="D1611" s="2" t="s">
        <v>18145</v>
      </c>
      <c r="E1611" s="2" t="s">
        <v>18146</v>
      </c>
      <c r="F1611" s="2" t="s">
        <v>719</v>
      </c>
      <c r="G1611" s="63">
        <v>621892651.16999996</v>
      </c>
      <c r="H1611" s="64">
        <v>54473889.5</v>
      </c>
      <c r="I1611" s="153">
        <v>1543</v>
      </c>
      <c r="J1611" s="2" t="s">
        <v>18147</v>
      </c>
      <c r="K1611" s="2" t="s">
        <v>18148</v>
      </c>
      <c r="L1611" s="2" t="s">
        <v>18149</v>
      </c>
      <c r="M1611" s="1">
        <f t="shared" si="50"/>
        <v>2</v>
      </c>
      <c r="N1611" s="155" t="str">
        <f>VLOOKUP(F:F,vlookup函数实操!A:B,2)</f>
        <v>行业C</v>
      </c>
      <c r="O1611" s="155" t="str">
        <f>VLOOKUP(G:G,vlookup函数实操!H$1:I$6,2)</f>
        <v>营收较高</v>
      </c>
      <c r="P1611" s="155" t="str">
        <f t="shared" si="51"/>
        <v>景德镇市</v>
      </c>
      <c r="Q1611" s="155"/>
    </row>
    <row r="1612" spans="1:17" ht="22.5" x14ac:dyDescent="0.4">
      <c r="A1612" s="2" t="s">
        <v>30015</v>
      </c>
      <c r="B1612" s="2" t="s">
        <v>10668</v>
      </c>
      <c r="C1612" s="2" t="s">
        <v>0</v>
      </c>
      <c r="D1612" s="2" t="s">
        <v>10669</v>
      </c>
      <c r="E1612" s="2" t="s">
        <v>10670</v>
      </c>
      <c r="F1612" s="2" t="s">
        <v>3973</v>
      </c>
      <c r="G1612" s="63">
        <v>940213565.54999995</v>
      </c>
      <c r="H1612" s="64">
        <v>-24396953.420000002</v>
      </c>
      <c r="I1612" s="153" t="s">
        <v>10671</v>
      </c>
      <c r="J1612" s="2" t="s">
        <v>10672</v>
      </c>
      <c r="K1612" s="2" t="s">
        <v>10673</v>
      </c>
      <c r="L1612" s="2" t="s">
        <v>10674</v>
      </c>
      <c r="M1612" s="1">
        <f t="shared" si="50"/>
        <v>1</v>
      </c>
      <c r="N1612" s="155" t="str">
        <f>VLOOKUP(F:F,vlookup函数实操!A:B,2)</f>
        <v>行业A</v>
      </c>
      <c r="O1612" s="155" t="str">
        <f>VLOOKUP(G:G,vlookup函数实操!H$1:I$6,2)</f>
        <v>营收较高</v>
      </c>
      <c r="P1612" s="155" t="str">
        <f t="shared" si="51"/>
        <v>深圳市</v>
      </c>
      <c r="Q1612" s="155"/>
    </row>
    <row r="1613" spans="1:17" x14ac:dyDescent="0.4">
      <c r="A1613" s="2" t="s">
        <v>30015</v>
      </c>
      <c r="B1613" s="2" t="s">
        <v>8004</v>
      </c>
      <c r="C1613" s="2" t="s">
        <v>0</v>
      </c>
      <c r="D1613" s="2" t="s">
        <v>8005</v>
      </c>
      <c r="E1613" s="2" t="s">
        <v>8006</v>
      </c>
      <c r="F1613" s="2" t="s">
        <v>163</v>
      </c>
      <c r="G1613" s="63">
        <v>245537344.33000001</v>
      </c>
      <c r="H1613" s="64">
        <v>-16242636.720000001</v>
      </c>
      <c r="I1613" s="153">
        <v>1973</v>
      </c>
      <c r="J1613" s="2" t="s">
        <v>8007</v>
      </c>
      <c r="K1613" s="2" t="s">
        <v>8008</v>
      </c>
      <c r="L1613" s="2" t="s">
        <v>8009</v>
      </c>
      <c r="M1613" s="1">
        <f t="shared" si="50"/>
        <v>1</v>
      </c>
      <c r="N1613" s="155" t="str">
        <f>VLOOKUP(F:F,vlookup函数实操!A:B,2)</f>
        <v>行业D</v>
      </c>
      <c r="O1613" s="155" t="str">
        <f>VLOOKUP(G:G,vlookup函数实操!H$1:I$6,2)</f>
        <v>营收较高</v>
      </c>
      <c r="P1613" s="155" t="str">
        <f t="shared" si="51"/>
        <v>苏州市</v>
      </c>
      <c r="Q1613" s="155"/>
    </row>
    <row r="1614" spans="1:17" x14ac:dyDescent="0.4">
      <c r="A1614" s="2" t="s">
        <v>30015</v>
      </c>
      <c r="B1614" s="2" t="s">
        <v>8947</v>
      </c>
      <c r="C1614" s="2" t="s">
        <v>0</v>
      </c>
      <c r="D1614" s="2" t="s">
        <v>8948</v>
      </c>
      <c r="E1614" s="2" t="s">
        <v>8949</v>
      </c>
      <c r="F1614" s="2" t="s">
        <v>681</v>
      </c>
      <c r="G1614" s="63">
        <v>64456315.299999997</v>
      </c>
      <c r="H1614" s="64">
        <v>6572163.5800000001</v>
      </c>
      <c r="I1614" s="153">
        <v>686</v>
      </c>
      <c r="J1614" s="2" t="s">
        <v>8950</v>
      </c>
      <c r="K1614" s="2" t="s">
        <v>8951</v>
      </c>
      <c r="L1614" s="2" t="s">
        <v>8952</v>
      </c>
      <c r="M1614" s="1">
        <f t="shared" si="50"/>
        <v>1</v>
      </c>
      <c r="N1614" s="155" t="str">
        <f>VLOOKUP(F:F,vlookup函数实操!A:B,2)</f>
        <v>行业A</v>
      </c>
      <c r="O1614" s="155" t="str">
        <f>VLOOKUP(G:G,vlookup函数实操!H$1:I$6,2)</f>
        <v>营收正常</v>
      </c>
      <c r="P1614" s="155" t="str">
        <f t="shared" si="51"/>
        <v>淄博市</v>
      </c>
      <c r="Q1614" s="155"/>
    </row>
    <row r="1615" spans="1:17" ht="22.5" x14ac:dyDescent="0.4">
      <c r="A1615" s="2" t="s">
        <v>30015</v>
      </c>
      <c r="B1615" s="2" t="s">
        <v>28014</v>
      </c>
      <c r="C1615" s="2" t="s">
        <v>0</v>
      </c>
      <c r="D1615" s="2" t="s">
        <v>28015</v>
      </c>
      <c r="E1615" s="2" t="s">
        <v>28016</v>
      </c>
      <c r="F1615" s="2" t="s">
        <v>40</v>
      </c>
      <c r="G1615" s="63">
        <v>65985490.060000002</v>
      </c>
      <c r="H1615" s="64">
        <v>-14660578.07</v>
      </c>
      <c r="I1615" s="153">
        <v>952</v>
      </c>
      <c r="J1615" s="2" t="s">
        <v>28017</v>
      </c>
      <c r="K1615" s="2" t="s">
        <v>28018</v>
      </c>
      <c r="L1615" s="2" t="s">
        <v>28019</v>
      </c>
      <c r="M1615" s="1">
        <f t="shared" si="50"/>
        <v>1</v>
      </c>
      <c r="N1615" s="155" t="str">
        <f>VLOOKUP(F:F,vlookup函数实操!A:B,2)</f>
        <v>行业C</v>
      </c>
      <c r="O1615" s="155" t="str">
        <f>VLOOKUP(G:G,vlookup函数实操!H$1:I$6,2)</f>
        <v>营收正常</v>
      </c>
      <c r="P1615" s="155" t="str">
        <f t="shared" si="51"/>
        <v>北京市</v>
      </c>
      <c r="Q1615" s="155"/>
    </row>
    <row r="1616" spans="1:17" ht="22.5" x14ac:dyDescent="0.4">
      <c r="A1616" s="2" t="s">
        <v>30015</v>
      </c>
      <c r="B1616" s="2" t="s">
        <v>2960</v>
      </c>
      <c r="C1616" s="2" t="s">
        <v>0</v>
      </c>
      <c r="D1616" s="2" t="s">
        <v>2961</v>
      </c>
      <c r="E1616" s="2" t="s">
        <v>2962</v>
      </c>
      <c r="F1616" s="2" t="s">
        <v>681</v>
      </c>
      <c r="G1616" s="63">
        <v>3520299773.6500001</v>
      </c>
      <c r="H1616" s="64">
        <v>208848805.13</v>
      </c>
      <c r="I1616" s="153">
        <v>7330</v>
      </c>
      <c r="J1616" s="2" t="s">
        <v>2963</v>
      </c>
      <c r="K1616" s="2" t="s">
        <v>2964</v>
      </c>
      <c r="L1616" s="2" t="s">
        <v>2965</v>
      </c>
      <c r="M1616" s="1">
        <f t="shared" si="50"/>
        <v>3</v>
      </c>
      <c r="N1616" s="155" t="str">
        <f>VLOOKUP(F:F,vlookup函数实操!A:B,2)</f>
        <v>行业A</v>
      </c>
      <c r="O1616" s="155" t="str">
        <f>VLOOKUP(G:G,vlookup函数实操!H$1:I$6,2)</f>
        <v>营收极高</v>
      </c>
      <c r="P1616" s="155" t="str">
        <f t="shared" si="51"/>
        <v>绍兴市</v>
      </c>
      <c r="Q1616" s="155"/>
    </row>
    <row r="1617" spans="1:17" ht="22.5" x14ac:dyDescent="0.4">
      <c r="A1617" s="2" t="s">
        <v>30015</v>
      </c>
      <c r="B1617" s="2" t="s">
        <v>91</v>
      </c>
      <c r="C1617" s="2" t="s">
        <v>0</v>
      </c>
      <c r="D1617" s="2" t="s">
        <v>92</v>
      </c>
      <c r="E1617" s="2" t="s">
        <v>93</v>
      </c>
      <c r="F1617" s="2" t="s">
        <v>95</v>
      </c>
      <c r="G1617" s="63">
        <v>135232254.83000001</v>
      </c>
      <c r="H1617" s="64">
        <v>6885004.8399999999</v>
      </c>
      <c r="I1617" s="153">
        <v>1021</v>
      </c>
      <c r="J1617" s="2" t="s">
        <v>94</v>
      </c>
      <c r="K1617" s="2" t="s">
        <v>96</v>
      </c>
      <c r="L1617" s="2" t="s">
        <v>97</v>
      </c>
      <c r="M1617" s="1">
        <f t="shared" si="50"/>
        <v>1</v>
      </c>
      <c r="N1617" s="155" t="str">
        <f>VLOOKUP(F:F,vlookup函数实操!A:B,2)</f>
        <v>行业D</v>
      </c>
      <c r="O1617" s="155" t="str">
        <f>VLOOKUP(G:G,vlookup函数实操!H$1:I$6,2)</f>
        <v>营收较高</v>
      </c>
      <c r="P1617" s="155" t="str">
        <f t="shared" si="51"/>
        <v>珠海市</v>
      </c>
      <c r="Q1617" s="155"/>
    </row>
    <row r="1618" spans="1:17" ht="22.5" x14ac:dyDescent="0.4">
      <c r="A1618" s="2" t="s">
        <v>30014</v>
      </c>
      <c r="B1618" s="2" t="s">
        <v>8028</v>
      </c>
      <c r="C1618" s="2" t="s">
        <v>0</v>
      </c>
      <c r="D1618" s="2" t="s">
        <v>8029</v>
      </c>
      <c r="E1618" s="2" t="s">
        <v>8030</v>
      </c>
      <c r="F1618" s="2" t="s">
        <v>3350</v>
      </c>
      <c r="G1618" s="63">
        <v>80767057.099999994</v>
      </c>
      <c r="H1618" s="64">
        <v>28491318.100000001</v>
      </c>
      <c r="I1618" s="153">
        <v>364</v>
      </c>
      <c r="J1618" s="2" t="s">
        <v>8031</v>
      </c>
      <c r="K1618" s="2" t="s">
        <v>8032</v>
      </c>
      <c r="L1618" s="2" t="s">
        <v>8033</v>
      </c>
      <c r="M1618" s="1">
        <f t="shared" si="50"/>
        <v>1</v>
      </c>
      <c r="N1618" s="155" t="str">
        <f>VLOOKUP(F:F,vlookup函数实操!A:B,2)</f>
        <v>行业D</v>
      </c>
      <c r="O1618" s="155" t="str">
        <f>VLOOKUP(G:G,vlookup函数实操!H$1:I$6,2)</f>
        <v>营收正常</v>
      </c>
      <c r="P1618" s="155" t="str">
        <f t="shared" si="51"/>
        <v>苏州市</v>
      </c>
      <c r="Q1618" s="155"/>
    </row>
    <row r="1619" spans="1:17" ht="22.5" x14ac:dyDescent="0.4">
      <c r="A1619" s="2" t="s">
        <v>30014</v>
      </c>
      <c r="B1619" s="2" t="s">
        <v>22073</v>
      </c>
      <c r="C1619" s="2" t="s">
        <v>0</v>
      </c>
      <c r="D1619" s="2" t="s">
        <v>22074</v>
      </c>
      <c r="E1619" s="2" t="s">
        <v>22075</v>
      </c>
      <c r="F1619" s="2" t="s">
        <v>32</v>
      </c>
      <c r="G1619" s="63">
        <v>2001080840.6400001</v>
      </c>
      <c r="H1619" s="64">
        <v>268446599.11000001</v>
      </c>
      <c r="I1619" s="153">
        <v>6880</v>
      </c>
      <c r="J1619" s="2" t="s">
        <v>22076</v>
      </c>
      <c r="K1619" s="2" t="s">
        <v>22077</v>
      </c>
      <c r="L1619" s="2" t="s">
        <v>22078</v>
      </c>
      <c r="M1619" s="1">
        <f t="shared" si="50"/>
        <v>3</v>
      </c>
      <c r="N1619" s="155" t="str">
        <f>VLOOKUP(F:F,vlookup函数实操!A:B,2)</f>
        <v>行业A</v>
      </c>
      <c r="O1619" s="155" t="str">
        <f>VLOOKUP(G:G,vlookup函数实操!H$1:I$6,2)</f>
        <v>营收极高</v>
      </c>
      <c r="P1619" s="155" t="str">
        <f t="shared" si="51"/>
        <v>杭州市</v>
      </c>
      <c r="Q1619" s="155"/>
    </row>
    <row r="1620" spans="1:17" ht="22.5" x14ac:dyDescent="0.4">
      <c r="A1620" s="2" t="s">
        <v>30015</v>
      </c>
      <c r="B1620" s="2" t="s">
        <v>8953</v>
      </c>
      <c r="C1620" s="2" t="s">
        <v>0</v>
      </c>
      <c r="D1620" s="2" t="s">
        <v>8954</v>
      </c>
      <c r="E1620" s="2" t="s">
        <v>8955</v>
      </c>
      <c r="F1620" s="2" t="s">
        <v>88</v>
      </c>
      <c r="G1620" s="63">
        <v>2812565502.4499998</v>
      </c>
      <c r="H1620" s="64">
        <v>149609694.00999999</v>
      </c>
      <c r="I1620" s="153">
        <v>3370</v>
      </c>
      <c r="J1620" s="2" t="s">
        <v>8956</v>
      </c>
      <c r="K1620" s="2" t="s">
        <v>8957</v>
      </c>
      <c r="L1620" s="2" t="s">
        <v>8958</v>
      </c>
      <c r="M1620" s="1">
        <f t="shared" si="50"/>
        <v>3</v>
      </c>
      <c r="N1620" s="155" t="str">
        <f>VLOOKUP(F:F,vlookup函数实操!A:B,2)</f>
        <v>行业C</v>
      </c>
      <c r="O1620" s="155" t="str">
        <f>VLOOKUP(G:G,vlookup函数实操!H$1:I$6,2)</f>
        <v>营收极高</v>
      </c>
      <c r="P1620" s="155" t="str">
        <f t="shared" si="51"/>
        <v>临沂市</v>
      </c>
      <c r="Q1620" s="155"/>
    </row>
    <row r="1621" spans="1:17" ht="22.5" x14ac:dyDescent="0.4">
      <c r="A1621" s="2" t="s">
        <v>30013</v>
      </c>
      <c r="B1621" s="2" t="s">
        <v>98</v>
      </c>
      <c r="C1621" s="2" t="s">
        <v>99</v>
      </c>
      <c r="D1621" s="2" t="s">
        <v>100</v>
      </c>
      <c r="E1621" s="2" t="s">
        <v>101</v>
      </c>
      <c r="F1621" s="2" t="s">
        <v>103</v>
      </c>
      <c r="G1621" s="63">
        <v>254473226.31999999</v>
      </c>
      <c r="H1621" s="64">
        <v>6889765.4699999997</v>
      </c>
      <c r="I1621" s="153">
        <v>577</v>
      </c>
      <c r="J1621" s="2" t="s">
        <v>102</v>
      </c>
      <c r="K1621" s="2" t="s">
        <v>104</v>
      </c>
      <c r="L1621" s="2" t="s">
        <v>105</v>
      </c>
      <c r="M1621" s="1">
        <f t="shared" si="50"/>
        <v>1</v>
      </c>
      <c r="N1621" s="155" t="str">
        <f>VLOOKUP(F:F,vlookup函数实操!A:B,2)</f>
        <v>行业A</v>
      </c>
      <c r="O1621" s="155" t="str">
        <f>VLOOKUP(G:G,vlookup函数实操!H$1:I$6,2)</f>
        <v>营收较高</v>
      </c>
      <c r="P1621" s="155" t="str">
        <f t="shared" si="51"/>
        <v>珠海市</v>
      </c>
      <c r="Q1621" s="155"/>
    </row>
    <row r="1622" spans="1:17" ht="22.5" x14ac:dyDescent="0.4">
      <c r="A1622" s="2" t="s">
        <v>30015</v>
      </c>
      <c r="B1622" s="2" t="s">
        <v>9880</v>
      </c>
      <c r="C1622" s="2" t="s">
        <v>0</v>
      </c>
      <c r="D1622" s="2" t="s">
        <v>9881</v>
      </c>
      <c r="E1622" s="2" t="s">
        <v>9882</v>
      </c>
      <c r="F1622" s="2" t="s">
        <v>2616</v>
      </c>
      <c r="G1622" s="63">
        <v>206186974.30000001</v>
      </c>
      <c r="H1622" s="64">
        <v>17355904.84</v>
      </c>
      <c r="I1622" s="153">
        <v>851</v>
      </c>
      <c r="J1622" s="2" t="s">
        <v>9883</v>
      </c>
      <c r="K1622" s="2" t="s">
        <v>9884</v>
      </c>
      <c r="L1622" s="2" t="s">
        <v>9885</v>
      </c>
      <c r="M1622" s="1">
        <f t="shared" si="50"/>
        <v>1</v>
      </c>
      <c r="N1622" s="155" t="str">
        <f>VLOOKUP(F:F,vlookup函数实操!A:B,2)</f>
        <v>行业B</v>
      </c>
      <c r="O1622" s="155" t="str">
        <f>VLOOKUP(G:G,vlookup函数实操!H$1:I$6,2)</f>
        <v>营收较高</v>
      </c>
      <c r="P1622" s="155" t="str">
        <f t="shared" si="51"/>
        <v>深圳市</v>
      </c>
      <c r="Q1622" s="155"/>
    </row>
    <row r="1623" spans="1:17" ht="22.5" x14ac:dyDescent="0.4">
      <c r="A1623" s="2" t="s">
        <v>30015</v>
      </c>
      <c r="B1623" s="2" t="s">
        <v>8959</v>
      </c>
      <c r="C1623" s="2" t="s">
        <v>0</v>
      </c>
      <c r="D1623" s="2" t="s">
        <v>8960</v>
      </c>
      <c r="E1623" s="2" t="s">
        <v>8961</v>
      </c>
      <c r="F1623" s="2" t="s">
        <v>898</v>
      </c>
      <c r="G1623" s="63">
        <v>54871245.630000003</v>
      </c>
      <c r="H1623" s="64">
        <v>-14450472.41</v>
      </c>
      <c r="I1623" s="153">
        <v>1094</v>
      </c>
      <c r="J1623" s="2" t="s">
        <v>8962</v>
      </c>
      <c r="K1623" s="2" t="s">
        <v>8963</v>
      </c>
      <c r="L1623" s="2" t="s">
        <v>8964</v>
      </c>
      <c r="M1623" s="1">
        <f t="shared" si="50"/>
        <v>1</v>
      </c>
      <c r="N1623" s="155" t="str">
        <f>VLOOKUP(F:F,vlookup函数实操!A:B,2)</f>
        <v>行业D</v>
      </c>
      <c r="O1623" s="155" t="str">
        <f>VLOOKUP(G:G,vlookup函数实操!H$1:I$6,2)</f>
        <v>营收正常</v>
      </c>
      <c r="P1623" s="155" t="str">
        <f t="shared" si="51"/>
        <v>上海市</v>
      </c>
      <c r="Q1623" s="155"/>
    </row>
    <row r="1624" spans="1:17" x14ac:dyDescent="0.4">
      <c r="A1624" s="2" t="s">
        <v>30015</v>
      </c>
      <c r="B1624" s="2" t="s">
        <v>8965</v>
      </c>
      <c r="C1624" s="2" t="s">
        <v>0</v>
      </c>
      <c r="D1624" s="2" t="s">
        <v>8966</v>
      </c>
      <c r="E1624" s="2" t="s">
        <v>8967</v>
      </c>
      <c r="F1624" s="2" t="s">
        <v>285</v>
      </c>
      <c r="G1624" s="63">
        <v>73626218.540000007</v>
      </c>
      <c r="H1624" s="64">
        <v>1926418.61</v>
      </c>
      <c r="I1624" s="153">
        <v>625</v>
      </c>
      <c r="J1624" s="2" t="s">
        <v>8968</v>
      </c>
      <c r="K1624" s="2" t="s">
        <v>8969</v>
      </c>
      <c r="L1624" s="2" t="s">
        <v>8970</v>
      </c>
      <c r="M1624" s="1">
        <f t="shared" si="50"/>
        <v>1</v>
      </c>
      <c r="N1624" s="155" t="str">
        <f>VLOOKUP(F:F,vlookup函数实操!A:B,2)</f>
        <v>行业C</v>
      </c>
      <c r="O1624" s="155" t="str">
        <f>VLOOKUP(G:G,vlookup函数实操!H$1:I$6,2)</f>
        <v>营收正常</v>
      </c>
      <c r="P1624" s="155" t="str">
        <f t="shared" si="51"/>
        <v>汕头市</v>
      </c>
      <c r="Q1624" s="155"/>
    </row>
    <row r="1625" spans="1:17" ht="22.5" x14ac:dyDescent="0.4">
      <c r="A1625" s="2" t="s">
        <v>30014</v>
      </c>
      <c r="B1625" s="2" t="s">
        <v>27788</v>
      </c>
      <c r="C1625" s="2" t="s">
        <v>0</v>
      </c>
      <c r="D1625" s="2" t="s">
        <v>27789</v>
      </c>
      <c r="E1625" s="2" t="s">
        <v>27790</v>
      </c>
      <c r="F1625" s="2" t="s">
        <v>17</v>
      </c>
      <c r="G1625" s="63">
        <v>133376076.67</v>
      </c>
      <c r="H1625" s="64">
        <v>-10780561.5</v>
      </c>
      <c r="I1625" s="153">
        <v>509</v>
      </c>
      <c r="J1625" s="2" t="s">
        <v>27791</v>
      </c>
      <c r="K1625" s="2" t="s">
        <v>27792</v>
      </c>
      <c r="L1625" s="2" t="s">
        <v>27793</v>
      </c>
      <c r="M1625" s="1">
        <f t="shared" si="50"/>
        <v>1</v>
      </c>
      <c r="N1625" s="155" t="str">
        <f>VLOOKUP(F:F,vlookup函数实操!A:B,2)</f>
        <v>行业C</v>
      </c>
      <c r="O1625" s="155" t="str">
        <f>VLOOKUP(G:G,vlookup函数实操!H$1:I$6,2)</f>
        <v>营收较高</v>
      </c>
      <c r="P1625" s="155" t="str">
        <f t="shared" si="51"/>
        <v>北京市</v>
      </c>
      <c r="Q1625" s="155"/>
    </row>
    <row r="1626" spans="1:17" ht="22.5" x14ac:dyDescent="0.4">
      <c r="A1626" s="2" t="s">
        <v>30014</v>
      </c>
      <c r="B1626" s="2" t="s">
        <v>228</v>
      </c>
      <c r="C1626" s="2" t="s">
        <v>0</v>
      </c>
      <c r="D1626" s="2" t="s">
        <v>229</v>
      </c>
      <c r="E1626" s="2" t="s">
        <v>230</v>
      </c>
      <c r="F1626" s="2" t="s">
        <v>171</v>
      </c>
      <c r="G1626" s="63">
        <v>3800718533.7199998</v>
      </c>
      <c r="H1626" s="64">
        <v>77133421.620000005</v>
      </c>
      <c r="I1626" s="153">
        <v>6312</v>
      </c>
      <c r="J1626" s="2" t="s">
        <v>231</v>
      </c>
      <c r="K1626" s="2" t="s">
        <v>232</v>
      </c>
      <c r="L1626" s="2" t="s">
        <v>233</v>
      </c>
      <c r="M1626" s="1">
        <f t="shared" si="50"/>
        <v>3</v>
      </c>
      <c r="N1626" s="155" t="str">
        <f>VLOOKUP(F:F,vlookup函数实操!A:B,2)</f>
        <v>行业A</v>
      </c>
      <c r="O1626" s="155" t="str">
        <f>VLOOKUP(G:G,vlookup函数实操!H$1:I$6,2)</f>
        <v>营收极高</v>
      </c>
      <c r="P1626" s="155" t="str">
        <f t="shared" si="51"/>
        <v>株洲市</v>
      </c>
      <c r="Q1626" s="155"/>
    </row>
    <row r="1627" spans="1:17" x14ac:dyDescent="0.4">
      <c r="A1627" s="2" t="s">
        <v>30014</v>
      </c>
      <c r="B1627" s="2" t="s">
        <v>209</v>
      </c>
      <c r="C1627" s="2" t="s">
        <v>0</v>
      </c>
      <c r="D1627" s="2" t="s">
        <v>210</v>
      </c>
      <c r="E1627" s="2" t="s">
        <v>211</v>
      </c>
      <c r="F1627" s="2" t="s">
        <v>213</v>
      </c>
      <c r="G1627" s="63">
        <v>2544581793</v>
      </c>
      <c r="H1627" s="64">
        <v>340974700</v>
      </c>
      <c r="I1627" s="153">
        <v>7733</v>
      </c>
      <c r="J1627" s="2" t="s">
        <v>212</v>
      </c>
      <c r="K1627" s="2" t="s">
        <v>214</v>
      </c>
      <c r="L1627" s="2" t="s">
        <v>215</v>
      </c>
      <c r="M1627" s="1">
        <f t="shared" si="50"/>
        <v>1</v>
      </c>
      <c r="N1627" s="155" t="str">
        <f>VLOOKUP(F:F,vlookup函数实操!A:B,2)</f>
        <v>行业A</v>
      </c>
      <c r="O1627" s="155" t="str">
        <f>VLOOKUP(G:G,vlookup函数实操!H$1:I$6,2)</f>
        <v>营收极高</v>
      </c>
      <c r="P1627" s="155" t="str">
        <f t="shared" si="51"/>
        <v>株洲市</v>
      </c>
      <c r="Q1627" s="155"/>
    </row>
    <row r="1628" spans="1:17" ht="22.5" x14ac:dyDescent="0.4">
      <c r="A1628" s="2" t="s">
        <v>30014</v>
      </c>
      <c r="B1628" s="2" t="s">
        <v>8971</v>
      </c>
      <c r="C1628" s="2" t="s">
        <v>0</v>
      </c>
      <c r="D1628" s="2" t="s">
        <v>8972</v>
      </c>
      <c r="E1628" s="2" t="s">
        <v>8973</v>
      </c>
      <c r="F1628" s="2" t="s">
        <v>681</v>
      </c>
      <c r="G1628" s="63">
        <v>1614242068.54</v>
      </c>
      <c r="H1628" s="64">
        <v>81237695.239999995</v>
      </c>
      <c r="I1628" s="153">
        <v>2330</v>
      </c>
      <c r="J1628" s="2" t="s">
        <v>8974</v>
      </c>
      <c r="K1628" s="2" t="s">
        <v>8975</v>
      </c>
      <c r="L1628" s="2" t="s">
        <v>8976</v>
      </c>
      <c r="M1628" s="1">
        <f t="shared" si="50"/>
        <v>3</v>
      </c>
      <c r="N1628" s="155" t="str">
        <f>VLOOKUP(F:F,vlookup函数实操!A:B,2)</f>
        <v>行业A</v>
      </c>
      <c r="O1628" s="155" t="str">
        <f>VLOOKUP(G:G,vlookup函数实操!H$1:I$6,2)</f>
        <v>营收极高</v>
      </c>
      <c r="P1628" s="155" t="str">
        <f t="shared" si="51"/>
        <v>合肥市</v>
      </c>
      <c r="Q1628" s="155"/>
    </row>
    <row r="1629" spans="1:17" ht="22.5" x14ac:dyDescent="0.4">
      <c r="A1629" s="2" t="s">
        <v>30014</v>
      </c>
      <c r="B1629" s="2" t="s">
        <v>18684</v>
      </c>
      <c r="C1629" s="2" t="s">
        <v>0</v>
      </c>
      <c r="D1629" s="2" t="s">
        <v>18685</v>
      </c>
      <c r="E1629" s="2" t="s">
        <v>18686</v>
      </c>
      <c r="F1629" s="2" t="s">
        <v>2130</v>
      </c>
      <c r="G1629" s="63">
        <v>259923218.80000001</v>
      </c>
      <c r="H1629" s="64">
        <v>87369725.439999998</v>
      </c>
      <c r="I1629" s="153">
        <v>1253</v>
      </c>
      <c r="J1629" s="2" t="s">
        <v>18687</v>
      </c>
      <c r="K1629" s="2" t="s">
        <v>18688</v>
      </c>
      <c r="L1629" s="2" t="s">
        <v>18689</v>
      </c>
      <c r="M1629" s="1">
        <f t="shared" si="50"/>
        <v>1</v>
      </c>
      <c r="N1629" s="155" t="str">
        <f>VLOOKUP(F:F,vlookup函数实操!A:B,2)</f>
        <v>行业A</v>
      </c>
      <c r="O1629" s="155" t="str">
        <f>VLOOKUP(G:G,vlookup函数实操!H$1:I$6,2)</f>
        <v>营收较高</v>
      </c>
      <c r="P1629" s="155" t="str">
        <f t="shared" si="51"/>
        <v>连云港市</v>
      </c>
      <c r="Q1629" s="155"/>
    </row>
    <row r="1630" spans="1:17" ht="22.5" x14ac:dyDescent="0.4">
      <c r="A1630" s="2" t="s">
        <v>30014</v>
      </c>
      <c r="B1630" s="2" t="s">
        <v>28026</v>
      </c>
      <c r="C1630" s="2" t="s">
        <v>0</v>
      </c>
      <c r="D1630" s="2" t="s">
        <v>28027</v>
      </c>
      <c r="E1630" s="2" t="s">
        <v>28028</v>
      </c>
      <c r="F1630" s="2" t="s">
        <v>2909</v>
      </c>
      <c r="G1630" s="63">
        <v>1359593957</v>
      </c>
      <c r="H1630" s="64">
        <v>342845574</v>
      </c>
      <c r="I1630" s="153">
        <v>952</v>
      </c>
      <c r="J1630" s="2" t="s">
        <v>28029</v>
      </c>
      <c r="K1630" s="2" t="s">
        <v>28030</v>
      </c>
      <c r="L1630" s="2" t="s">
        <v>28031</v>
      </c>
      <c r="M1630" s="1">
        <f t="shared" si="50"/>
        <v>1</v>
      </c>
      <c r="N1630" s="155" t="str">
        <f>VLOOKUP(F:F,vlookup函数实操!A:B,2)</f>
        <v>行业E</v>
      </c>
      <c r="O1630" s="155" t="str">
        <f>VLOOKUP(G:G,vlookup函数实操!H$1:I$6,2)</f>
        <v>营收极高</v>
      </c>
      <c r="P1630" s="155" t="str">
        <f t="shared" si="51"/>
        <v>北京市</v>
      </c>
      <c r="Q1630" s="155"/>
    </row>
    <row r="1631" spans="1:17" ht="33.75" x14ac:dyDescent="0.4">
      <c r="A1631" s="2" t="s">
        <v>30015</v>
      </c>
      <c r="B1631" s="2" t="s">
        <v>27599</v>
      </c>
      <c r="C1631" s="2" t="s">
        <v>0</v>
      </c>
      <c r="D1631" s="2" t="s">
        <v>27600</v>
      </c>
      <c r="E1631" s="2" t="s">
        <v>27601</v>
      </c>
      <c r="F1631" s="2" t="s">
        <v>40</v>
      </c>
      <c r="G1631" s="63">
        <v>573350616.49000001</v>
      </c>
      <c r="H1631" s="64">
        <v>30701700.969999999</v>
      </c>
      <c r="I1631" s="153">
        <v>5335</v>
      </c>
      <c r="J1631" s="2" t="s">
        <v>27602</v>
      </c>
      <c r="K1631" s="2" t="s">
        <v>27603</v>
      </c>
      <c r="L1631" s="2" t="s">
        <v>27604</v>
      </c>
      <c r="M1631" s="1">
        <f t="shared" si="50"/>
        <v>3</v>
      </c>
      <c r="N1631" s="155" t="str">
        <f>VLOOKUP(F:F,vlookup函数实操!A:B,2)</f>
        <v>行业C</v>
      </c>
      <c r="O1631" s="155" t="str">
        <f>VLOOKUP(G:G,vlookup函数实操!H$1:I$6,2)</f>
        <v>营收较高</v>
      </c>
      <c r="P1631" s="155" t="str">
        <f t="shared" si="51"/>
        <v>北京市</v>
      </c>
      <c r="Q1631" s="155"/>
    </row>
    <row r="1632" spans="1:17" ht="22.5" x14ac:dyDescent="0.4">
      <c r="A1632" s="2" t="s">
        <v>30014</v>
      </c>
      <c r="B1632" s="2" t="s">
        <v>932</v>
      </c>
      <c r="C1632" s="2" t="s">
        <v>0</v>
      </c>
      <c r="D1632" s="2" t="s">
        <v>933</v>
      </c>
      <c r="E1632" s="2" t="s">
        <v>934</v>
      </c>
      <c r="F1632" s="2" t="s">
        <v>278</v>
      </c>
      <c r="G1632" s="63">
        <v>15347614000</v>
      </c>
      <c r="H1632" s="64">
        <v>68290000</v>
      </c>
      <c r="I1632" s="153" t="s">
        <v>935</v>
      </c>
      <c r="J1632" s="2" t="s">
        <v>936</v>
      </c>
      <c r="K1632" s="2" t="s">
        <v>937</v>
      </c>
      <c r="L1632" s="2" t="s">
        <v>938</v>
      </c>
      <c r="M1632" s="1">
        <f t="shared" si="50"/>
        <v>1</v>
      </c>
      <c r="N1632" s="155" t="str">
        <f>VLOOKUP(F:F,vlookup函数实操!A:B,2)</f>
        <v>行业E</v>
      </c>
      <c r="O1632" s="155" t="str">
        <f>VLOOKUP(G:G,vlookup函数实操!H$1:I$6,2)</f>
        <v>营收极高</v>
      </c>
      <c r="P1632" s="155" t="str">
        <f t="shared" si="51"/>
        <v>北京市</v>
      </c>
      <c r="Q1632" s="155"/>
    </row>
    <row r="1633" spans="1:17" ht="22.5" x14ac:dyDescent="0.4">
      <c r="A1633" s="2" t="s">
        <v>30015</v>
      </c>
      <c r="B1633" s="2" t="s">
        <v>926</v>
      </c>
      <c r="C1633" s="2" t="s">
        <v>0</v>
      </c>
      <c r="D1633" s="2" t="s">
        <v>927</v>
      </c>
      <c r="E1633" s="2" t="s">
        <v>928</v>
      </c>
      <c r="F1633" s="2" t="s">
        <v>54</v>
      </c>
      <c r="G1633" s="63">
        <v>1618687526.8800001</v>
      </c>
      <c r="H1633" s="64">
        <v>11392585.77</v>
      </c>
      <c r="I1633" s="153">
        <v>5153</v>
      </c>
      <c r="J1633" s="2" t="s">
        <v>929</v>
      </c>
      <c r="K1633" s="2" t="s">
        <v>930</v>
      </c>
      <c r="L1633" s="2" t="s">
        <v>931</v>
      </c>
      <c r="M1633" s="1">
        <f t="shared" si="50"/>
        <v>1</v>
      </c>
      <c r="N1633" s="155" t="str">
        <f>VLOOKUP(F:F,vlookup函数实操!A:B,2)</f>
        <v>行业E</v>
      </c>
      <c r="O1633" s="155" t="str">
        <f>VLOOKUP(G:G,vlookup函数实操!H$1:I$6,2)</f>
        <v>营收极高</v>
      </c>
      <c r="P1633" s="155" t="str">
        <f t="shared" si="51"/>
        <v>武汉市</v>
      </c>
      <c r="Q1633" s="155"/>
    </row>
    <row r="1634" spans="1:17" ht="22.5" x14ac:dyDescent="0.4">
      <c r="A1634" s="2" t="s">
        <v>30014</v>
      </c>
      <c r="B1634" s="2" t="s">
        <v>13281</v>
      </c>
      <c r="C1634" s="2" t="s">
        <v>0</v>
      </c>
      <c r="D1634" s="2" t="s">
        <v>13282</v>
      </c>
      <c r="E1634" s="2" t="s">
        <v>13283</v>
      </c>
      <c r="F1634" s="2" t="s">
        <v>171</v>
      </c>
      <c r="G1634" s="63">
        <v>1770539198.9300001</v>
      </c>
      <c r="H1634" s="64">
        <v>450147218.72000003</v>
      </c>
      <c r="I1634" s="153">
        <v>1540</v>
      </c>
      <c r="J1634" s="2" t="s">
        <v>13284</v>
      </c>
      <c r="K1634" s="2" t="s">
        <v>13285</v>
      </c>
      <c r="L1634" s="2" t="s">
        <v>13286</v>
      </c>
      <c r="M1634" s="1">
        <f t="shared" si="50"/>
        <v>1</v>
      </c>
      <c r="N1634" s="155" t="str">
        <f>VLOOKUP(F:F,vlookup函数实操!A:B,2)</f>
        <v>行业A</v>
      </c>
      <c r="O1634" s="155" t="str">
        <f>VLOOKUP(G:G,vlookup函数实操!H$1:I$6,2)</f>
        <v>营收极高</v>
      </c>
      <c r="P1634" s="155" t="str">
        <f t="shared" si="51"/>
        <v>东营市</v>
      </c>
      <c r="Q1634" s="155"/>
    </row>
    <row r="1635" spans="1:17" ht="22.5" x14ac:dyDescent="0.4">
      <c r="A1635" s="2" t="s">
        <v>30014</v>
      </c>
      <c r="B1635" s="2" t="s">
        <v>9014</v>
      </c>
      <c r="C1635" s="2" t="s">
        <v>0</v>
      </c>
      <c r="D1635" s="2" t="s">
        <v>9015</v>
      </c>
      <c r="E1635" s="2" t="s">
        <v>9016</v>
      </c>
      <c r="F1635" s="2" t="s">
        <v>4684</v>
      </c>
      <c r="G1635" s="63">
        <v>111419734.51000001</v>
      </c>
      <c r="H1635" s="64">
        <v>122083.96</v>
      </c>
      <c r="I1635" s="153">
        <v>432</v>
      </c>
      <c r="J1635" s="2" t="s">
        <v>9017</v>
      </c>
      <c r="K1635" s="2" t="s">
        <v>9018</v>
      </c>
      <c r="L1635" s="2" t="s">
        <v>9019</v>
      </c>
      <c r="M1635" s="1">
        <f t="shared" si="50"/>
        <v>1</v>
      </c>
      <c r="N1635" s="155" t="str">
        <f>VLOOKUP(F:F,vlookup函数实操!A:B,2)</f>
        <v>行业B</v>
      </c>
      <c r="O1635" s="155" t="str">
        <f>VLOOKUP(G:G,vlookup函数实操!H$1:I$6,2)</f>
        <v>营收较高</v>
      </c>
      <c r="P1635" s="155" t="str">
        <f t="shared" si="51"/>
        <v>太原市</v>
      </c>
      <c r="Q1635" s="155"/>
    </row>
    <row r="1636" spans="1:17" ht="22.5" x14ac:dyDescent="0.4">
      <c r="A1636" s="2" t="s">
        <v>30014</v>
      </c>
      <c r="B1636" s="2" t="s">
        <v>2972</v>
      </c>
      <c r="C1636" s="2" t="s">
        <v>0</v>
      </c>
      <c r="D1636" s="2" t="s">
        <v>2973</v>
      </c>
      <c r="E1636" s="2" t="s">
        <v>2974</v>
      </c>
      <c r="F1636" s="2" t="s">
        <v>2616</v>
      </c>
      <c r="G1636" s="63">
        <v>202323673.78</v>
      </c>
      <c r="H1636" s="64">
        <v>5204948.6500000004</v>
      </c>
      <c r="I1636" s="153">
        <v>1457</v>
      </c>
      <c r="J1636" s="2" t="s">
        <v>2975</v>
      </c>
      <c r="K1636" s="2" t="s">
        <v>2976</v>
      </c>
      <c r="L1636" s="2" t="s">
        <v>2977</v>
      </c>
      <c r="M1636" s="1">
        <f t="shared" si="50"/>
        <v>2</v>
      </c>
      <c r="N1636" s="155" t="str">
        <f>VLOOKUP(F:F,vlookup函数实操!A:B,2)</f>
        <v>行业B</v>
      </c>
      <c r="O1636" s="155" t="str">
        <f>VLOOKUP(G:G,vlookup函数实操!H$1:I$6,2)</f>
        <v>营收较高</v>
      </c>
      <c r="P1636" s="155" t="str">
        <f t="shared" si="51"/>
        <v>绍兴市</v>
      </c>
      <c r="Q1636" s="155"/>
    </row>
    <row r="1637" spans="1:17" ht="22.5" x14ac:dyDescent="0.4">
      <c r="A1637" s="2" t="s">
        <v>30015</v>
      </c>
      <c r="B1637" s="2" t="s">
        <v>9886</v>
      </c>
      <c r="C1637" s="2" t="s">
        <v>0</v>
      </c>
      <c r="D1637" s="2" t="s">
        <v>9887</v>
      </c>
      <c r="E1637" s="2" t="s">
        <v>9888</v>
      </c>
      <c r="F1637" s="2" t="s">
        <v>4684</v>
      </c>
      <c r="G1637" s="63">
        <v>201277341.24000001</v>
      </c>
      <c r="H1637" s="64">
        <v>7521469.21</v>
      </c>
      <c r="I1637" s="153">
        <v>266</v>
      </c>
      <c r="J1637" s="2" t="s">
        <v>9889</v>
      </c>
      <c r="K1637" s="2" t="s">
        <v>9890</v>
      </c>
      <c r="L1637" s="2" t="s">
        <v>9891</v>
      </c>
      <c r="M1637" s="1">
        <f t="shared" si="50"/>
        <v>1</v>
      </c>
      <c r="N1637" s="155" t="str">
        <f>VLOOKUP(F:F,vlookup函数实操!A:B,2)</f>
        <v>行业B</v>
      </c>
      <c r="O1637" s="155" t="str">
        <f>VLOOKUP(G:G,vlookup函数实操!H$1:I$6,2)</f>
        <v>营收较高</v>
      </c>
      <c r="P1637" s="155" t="str">
        <f t="shared" si="51"/>
        <v>深圳市</v>
      </c>
      <c r="Q1637" s="155"/>
    </row>
    <row r="1638" spans="1:17" ht="22.5" x14ac:dyDescent="0.4">
      <c r="A1638" s="2" t="s">
        <v>30015</v>
      </c>
      <c r="B1638" s="2" t="s">
        <v>9020</v>
      </c>
      <c r="C1638" s="2" t="s">
        <v>0</v>
      </c>
      <c r="D1638" s="2" t="s">
        <v>9021</v>
      </c>
      <c r="E1638" s="2" t="s">
        <v>9022</v>
      </c>
      <c r="F1638" s="2" t="s">
        <v>812</v>
      </c>
      <c r="G1638" s="63">
        <v>1686909236.0999999</v>
      </c>
      <c r="H1638" s="64">
        <v>1069812904.28</v>
      </c>
      <c r="I1638" s="153">
        <v>1765</v>
      </c>
      <c r="J1638" s="2" t="s">
        <v>9023</v>
      </c>
      <c r="K1638" s="2" t="s">
        <v>9024</v>
      </c>
      <c r="L1638" s="2" t="s">
        <v>9025</v>
      </c>
      <c r="M1638" s="1">
        <f t="shared" si="50"/>
        <v>1</v>
      </c>
      <c r="N1638" s="155" t="str">
        <f>VLOOKUP(F:F,vlookup函数实操!A:B,2)</f>
        <v>行业E</v>
      </c>
      <c r="O1638" s="155" t="str">
        <f>VLOOKUP(G:G,vlookup函数实操!H$1:I$6,2)</f>
        <v>营收极高</v>
      </c>
      <c r="P1638" s="155" t="str">
        <f t="shared" si="51"/>
        <v>深圳市</v>
      </c>
      <c r="Q1638" s="155"/>
    </row>
    <row r="1639" spans="1:17" ht="22.5" x14ac:dyDescent="0.4">
      <c r="A1639" s="2" t="s">
        <v>30014</v>
      </c>
      <c r="B1639" s="2" t="s">
        <v>9026</v>
      </c>
      <c r="C1639" s="2" t="s">
        <v>0</v>
      </c>
      <c r="D1639" s="2" t="s">
        <v>9027</v>
      </c>
      <c r="E1639" s="2" t="s">
        <v>9028</v>
      </c>
      <c r="F1639" s="2" t="s">
        <v>812</v>
      </c>
      <c r="G1639" s="63">
        <v>6225955258.71</v>
      </c>
      <c r="H1639" s="64">
        <v>375188114.14999998</v>
      </c>
      <c r="I1639" s="153">
        <v>6472</v>
      </c>
      <c r="J1639" s="2" t="s">
        <v>9029</v>
      </c>
      <c r="K1639" s="2" t="s">
        <v>9030</v>
      </c>
      <c r="L1639" s="2" t="s">
        <v>9031</v>
      </c>
      <c r="M1639" s="1">
        <f t="shared" si="50"/>
        <v>2</v>
      </c>
      <c r="N1639" s="155" t="str">
        <f>VLOOKUP(F:F,vlookup函数实操!A:B,2)</f>
        <v>行业E</v>
      </c>
      <c r="O1639" s="155" t="str">
        <f>VLOOKUP(G:G,vlookup函数实操!H$1:I$6,2)</f>
        <v>营收极高</v>
      </c>
      <c r="P1639" s="155" t="str">
        <f t="shared" si="51"/>
        <v>厦门市</v>
      </c>
      <c r="Q1639" s="155"/>
    </row>
    <row r="1640" spans="1:17" ht="22.5" x14ac:dyDescent="0.4">
      <c r="A1640" s="2" t="s">
        <v>30015</v>
      </c>
      <c r="B1640" s="2" t="s">
        <v>28032</v>
      </c>
      <c r="C1640" s="2" t="s">
        <v>0</v>
      </c>
      <c r="D1640" s="2" t="s">
        <v>28033</v>
      </c>
      <c r="E1640" s="2" t="s">
        <v>28034</v>
      </c>
      <c r="F1640" s="2" t="s">
        <v>67</v>
      </c>
      <c r="G1640" s="63">
        <v>512590536.81</v>
      </c>
      <c r="H1640" s="64">
        <v>-24814105.350000001</v>
      </c>
      <c r="I1640" s="153">
        <v>3332</v>
      </c>
      <c r="J1640" s="2" t="s">
        <v>28035</v>
      </c>
      <c r="K1640" s="2" t="s">
        <v>28036</v>
      </c>
      <c r="L1640" s="2" t="s">
        <v>28037</v>
      </c>
      <c r="M1640" s="1">
        <f t="shared" si="50"/>
        <v>1</v>
      </c>
      <c r="N1640" s="155" t="str">
        <f>VLOOKUP(F:F,vlookup函数实操!A:B,2)</f>
        <v>行业A</v>
      </c>
      <c r="O1640" s="155" t="str">
        <f>VLOOKUP(G:G,vlookup函数实操!H$1:I$6,2)</f>
        <v>营收较高</v>
      </c>
      <c r="P1640" s="155" t="str">
        <f t="shared" si="51"/>
        <v>北京市</v>
      </c>
      <c r="Q1640" s="155"/>
    </row>
    <row r="1641" spans="1:17" ht="22.5" x14ac:dyDescent="0.4">
      <c r="A1641" s="2" t="s">
        <v>30015</v>
      </c>
      <c r="B1641" s="2" t="s">
        <v>20949</v>
      </c>
      <c r="C1641" s="2" t="s">
        <v>0</v>
      </c>
      <c r="D1641" s="2" t="s">
        <v>20950</v>
      </c>
      <c r="E1641" s="2" t="s">
        <v>20951</v>
      </c>
      <c r="F1641" s="2" t="s">
        <v>681</v>
      </c>
      <c r="G1641" s="63">
        <v>319231510.77999997</v>
      </c>
      <c r="H1641" s="64">
        <v>52495127.539999999</v>
      </c>
      <c r="I1641" s="153">
        <v>570</v>
      </c>
      <c r="J1641" s="2" t="s">
        <v>20952</v>
      </c>
      <c r="K1641" s="2" t="s">
        <v>20953</v>
      </c>
      <c r="L1641" s="2" t="s">
        <v>20954</v>
      </c>
      <c r="M1641" s="1">
        <f t="shared" si="50"/>
        <v>1</v>
      </c>
      <c r="N1641" s="155" t="str">
        <f>VLOOKUP(F:F,vlookup函数实操!A:B,2)</f>
        <v>行业A</v>
      </c>
      <c r="O1641" s="155" t="str">
        <f>VLOOKUP(G:G,vlookup函数实操!H$1:I$6,2)</f>
        <v>营收较高</v>
      </c>
      <c r="P1641" s="155" t="str">
        <f t="shared" si="51"/>
        <v>武汉市</v>
      </c>
      <c r="Q1641" s="155"/>
    </row>
    <row r="1642" spans="1:17" x14ac:dyDescent="0.4">
      <c r="A1642" s="2" t="s">
        <v>30014</v>
      </c>
      <c r="B1642" s="2" t="s">
        <v>2978</v>
      </c>
      <c r="C1642" s="2" t="s">
        <v>0</v>
      </c>
      <c r="D1642" s="2" t="s">
        <v>2979</v>
      </c>
      <c r="E1642" s="2" t="s">
        <v>2980</v>
      </c>
      <c r="F1642" s="2" t="s">
        <v>580</v>
      </c>
      <c r="G1642" s="63">
        <v>1373123849.0599999</v>
      </c>
      <c r="H1642" s="64">
        <v>61520514.350000001</v>
      </c>
      <c r="I1642" s="153" t="s">
        <v>2981</v>
      </c>
      <c r="J1642" s="2" t="s">
        <v>2982</v>
      </c>
      <c r="K1642" s="2" t="s">
        <v>2983</v>
      </c>
      <c r="L1642" s="2" t="s">
        <v>2984</v>
      </c>
      <c r="M1642" s="1">
        <f t="shared" si="50"/>
        <v>1</v>
      </c>
      <c r="N1642" s="155" t="str">
        <f>VLOOKUP(F:F,vlookup函数实操!A:B,2)</f>
        <v>行业A</v>
      </c>
      <c r="O1642" s="155" t="str">
        <f>VLOOKUP(G:G,vlookup函数实操!H$1:I$6,2)</f>
        <v>营收极高</v>
      </c>
      <c r="P1642" s="155" t="str">
        <f t="shared" si="51"/>
        <v>绍兴市</v>
      </c>
      <c r="Q1642" s="155"/>
    </row>
    <row r="1643" spans="1:17" ht="33.75" x14ac:dyDescent="0.4">
      <c r="A1643" s="2" t="s">
        <v>30015</v>
      </c>
      <c r="B1643" s="2" t="s">
        <v>9032</v>
      </c>
      <c r="C1643" s="2" t="s">
        <v>0</v>
      </c>
      <c r="D1643" s="2" t="s">
        <v>9033</v>
      </c>
      <c r="E1643" s="2" t="s">
        <v>9034</v>
      </c>
      <c r="F1643" s="2" t="s">
        <v>206</v>
      </c>
      <c r="G1643" s="63">
        <v>260735064.33000001</v>
      </c>
      <c r="H1643" s="64">
        <v>50608751.82</v>
      </c>
      <c r="I1643" s="153">
        <v>1008</v>
      </c>
      <c r="J1643" s="2" t="s">
        <v>9035</v>
      </c>
      <c r="K1643" s="2" t="s">
        <v>9036</v>
      </c>
      <c r="L1643" s="2" t="s">
        <v>9037</v>
      </c>
      <c r="M1643" s="1">
        <f t="shared" si="50"/>
        <v>1</v>
      </c>
      <c r="N1643" s="155" t="str">
        <f>VLOOKUP(F:F,vlookup函数实操!A:B,2)</f>
        <v>行业C</v>
      </c>
      <c r="O1643" s="155" t="str">
        <f>VLOOKUP(G:G,vlookup函数实操!H$1:I$6,2)</f>
        <v>营收较高</v>
      </c>
      <c r="P1643" s="155" t="str">
        <f t="shared" si="51"/>
        <v>深圳市</v>
      </c>
      <c r="Q1643" s="155"/>
    </row>
    <row r="1644" spans="1:17" ht="22.5" x14ac:dyDescent="0.4">
      <c r="A1644" s="2" t="s">
        <v>30014</v>
      </c>
      <c r="B1644" s="2" t="s">
        <v>9038</v>
      </c>
      <c r="C1644" s="2" t="s">
        <v>0</v>
      </c>
      <c r="D1644" s="2" t="s">
        <v>9039</v>
      </c>
      <c r="E1644" s="2" t="s">
        <v>9040</v>
      </c>
      <c r="F1644" s="2" t="s">
        <v>32</v>
      </c>
      <c r="G1644" s="63">
        <v>353723933.81999999</v>
      </c>
      <c r="H1644" s="64">
        <v>4311124.71</v>
      </c>
      <c r="I1644" s="153">
        <v>869</v>
      </c>
      <c r="J1644" s="2" t="s">
        <v>9041</v>
      </c>
      <c r="K1644" s="2" t="s">
        <v>9042</v>
      </c>
      <c r="L1644" s="2" t="s">
        <v>9043</v>
      </c>
      <c r="M1644" s="1">
        <f t="shared" si="50"/>
        <v>1</v>
      </c>
      <c r="N1644" s="155" t="str">
        <f>VLOOKUP(F:F,vlookup函数实操!A:B,2)</f>
        <v>行业A</v>
      </c>
      <c r="O1644" s="155" t="str">
        <f>VLOOKUP(G:G,vlookup函数实操!H$1:I$6,2)</f>
        <v>营收较高</v>
      </c>
      <c r="P1644" s="155" t="str">
        <f t="shared" si="51"/>
        <v>上海市</v>
      </c>
      <c r="Q1644" s="155"/>
    </row>
    <row r="1645" spans="1:17" ht="22.5" x14ac:dyDescent="0.4">
      <c r="A1645" s="2" t="s">
        <v>30015</v>
      </c>
      <c r="B1645" s="2" t="s">
        <v>24182</v>
      </c>
      <c r="C1645" s="2" t="s">
        <v>0</v>
      </c>
      <c r="D1645" s="2" t="s">
        <v>24183</v>
      </c>
      <c r="E1645" s="2" t="s">
        <v>24184</v>
      </c>
      <c r="F1645" s="2" t="s">
        <v>185</v>
      </c>
      <c r="G1645" s="63">
        <v>380045499.08999997</v>
      </c>
      <c r="H1645" s="64">
        <v>62087455.880000003</v>
      </c>
      <c r="I1645" s="153">
        <v>1364</v>
      </c>
      <c r="J1645" s="2" t="s">
        <v>24185</v>
      </c>
      <c r="K1645" s="2" t="s">
        <v>24186</v>
      </c>
      <c r="L1645" s="2" t="s">
        <v>24187</v>
      </c>
      <c r="M1645" s="1">
        <f t="shared" si="50"/>
        <v>1</v>
      </c>
      <c r="N1645" s="155" t="str">
        <f>VLOOKUP(F:F,vlookup函数实操!A:B,2)</f>
        <v>行业B</v>
      </c>
      <c r="O1645" s="155" t="str">
        <f>VLOOKUP(G:G,vlookup函数实操!H$1:I$6,2)</f>
        <v>营收较高</v>
      </c>
      <c r="P1645" s="155" t="str">
        <f t="shared" si="51"/>
        <v>佛山市</v>
      </c>
      <c r="Q1645" s="155"/>
    </row>
    <row r="1646" spans="1:17" ht="22.5" x14ac:dyDescent="0.4">
      <c r="A1646" s="2" t="s">
        <v>30014</v>
      </c>
      <c r="B1646" s="2" t="s">
        <v>11647</v>
      </c>
      <c r="C1646" s="2" t="s">
        <v>0</v>
      </c>
      <c r="D1646" s="2" t="s">
        <v>11648</v>
      </c>
      <c r="E1646" s="2" t="s">
        <v>11649</v>
      </c>
      <c r="F1646" s="2" t="s">
        <v>378</v>
      </c>
      <c r="G1646" s="63">
        <v>189407619.38999999</v>
      </c>
      <c r="H1646" s="64">
        <v>14125216.35</v>
      </c>
      <c r="I1646" s="153">
        <v>934</v>
      </c>
      <c r="J1646" s="2" t="s">
        <v>11650</v>
      </c>
      <c r="K1646" s="2" t="s">
        <v>11651</v>
      </c>
      <c r="L1646" s="2" t="s">
        <v>11652</v>
      </c>
      <c r="M1646" s="1">
        <f t="shared" si="50"/>
        <v>1</v>
      </c>
      <c r="N1646" s="155" t="str">
        <f>VLOOKUP(F:F,vlookup函数实操!A:B,2)</f>
        <v>行业C</v>
      </c>
      <c r="O1646" s="155" t="str">
        <f>VLOOKUP(G:G,vlookup函数实操!H$1:I$6,2)</f>
        <v>营收较高</v>
      </c>
      <c r="P1646" s="155" t="str">
        <f t="shared" si="51"/>
        <v>上海市</v>
      </c>
      <c r="Q1646" s="155"/>
    </row>
    <row r="1647" spans="1:17" ht="22.5" x14ac:dyDescent="0.4">
      <c r="A1647" s="2" t="s">
        <v>30015</v>
      </c>
      <c r="B1647" s="2" t="s">
        <v>9892</v>
      </c>
      <c r="C1647" s="2" t="s">
        <v>0</v>
      </c>
      <c r="D1647" s="2" t="s">
        <v>9893</v>
      </c>
      <c r="E1647" s="2" t="s">
        <v>9894</v>
      </c>
      <c r="F1647" s="2" t="s">
        <v>171</v>
      </c>
      <c r="G1647" s="63">
        <v>237561338.63</v>
      </c>
      <c r="H1647" s="64">
        <v>22970980</v>
      </c>
      <c r="I1647" s="153">
        <v>1251</v>
      </c>
      <c r="J1647" s="2" t="s">
        <v>9895</v>
      </c>
      <c r="K1647" s="2" t="s">
        <v>9896</v>
      </c>
      <c r="L1647" s="2" t="s">
        <v>9897</v>
      </c>
      <c r="M1647" s="1">
        <f t="shared" si="50"/>
        <v>1</v>
      </c>
      <c r="N1647" s="155" t="str">
        <f>VLOOKUP(F:F,vlookup函数实操!A:B,2)</f>
        <v>行业A</v>
      </c>
      <c r="O1647" s="155" t="str">
        <f>VLOOKUP(G:G,vlookup函数实操!H$1:I$6,2)</f>
        <v>营收较高</v>
      </c>
      <c r="P1647" s="155" t="str">
        <f t="shared" si="51"/>
        <v>深圳市</v>
      </c>
      <c r="Q1647" s="155"/>
    </row>
    <row r="1648" spans="1:17" ht="22.5" x14ac:dyDescent="0.4">
      <c r="A1648" s="2" t="s">
        <v>30014</v>
      </c>
      <c r="B1648" s="2" t="s">
        <v>9044</v>
      </c>
      <c r="C1648" s="2" t="s">
        <v>9045</v>
      </c>
      <c r="D1648" s="2" t="s">
        <v>9046</v>
      </c>
      <c r="E1648" s="2" t="s">
        <v>9047</v>
      </c>
      <c r="F1648" s="2" t="s">
        <v>812</v>
      </c>
      <c r="G1648" s="63">
        <v>4340373220.1899996</v>
      </c>
      <c r="H1648" s="64">
        <v>712596796.48000002</v>
      </c>
      <c r="I1648" s="153">
        <v>1631</v>
      </c>
      <c r="J1648" s="2" t="s">
        <v>9048</v>
      </c>
      <c r="K1648" s="2" t="s">
        <v>9049</v>
      </c>
      <c r="L1648" s="2" t="s">
        <v>9050</v>
      </c>
      <c r="M1648" s="1">
        <f t="shared" si="50"/>
        <v>3</v>
      </c>
      <c r="N1648" s="155" t="str">
        <f>VLOOKUP(F:F,vlookup函数实操!A:B,2)</f>
        <v>行业E</v>
      </c>
      <c r="O1648" s="155" t="str">
        <f>VLOOKUP(G:G,vlookup函数实操!H$1:I$6,2)</f>
        <v>营收极高</v>
      </c>
      <c r="P1648" s="155" t="str">
        <f t="shared" si="51"/>
        <v>成都市</v>
      </c>
      <c r="Q1648" s="155"/>
    </row>
    <row r="1649" spans="1:17" ht="22.5" x14ac:dyDescent="0.4">
      <c r="A1649" s="2" t="s">
        <v>30015</v>
      </c>
      <c r="B1649" s="2" t="s">
        <v>15611</v>
      </c>
      <c r="C1649" s="2" t="s">
        <v>0</v>
      </c>
      <c r="D1649" s="2" t="s">
        <v>15612</v>
      </c>
      <c r="E1649" s="2" t="s">
        <v>15613</v>
      </c>
      <c r="F1649" s="2" t="s">
        <v>192</v>
      </c>
      <c r="G1649" s="63">
        <v>180619028.63</v>
      </c>
      <c r="H1649" s="64">
        <v>39228029.030000001</v>
      </c>
      <c r="I1649" s="153">
        <v>462</v>
      </c>
      <c r="J1649" s="2" t="s">
        <v>15614</v>
      </c>
      <c r="K1649" s="2" t="s">
        <v>15615</v>
      </c>
      <c r="L1649" s="2" t="s">
        <v>15616</v>
      </c>
      <c r="M1649" s="1">
        <f t="shared" si="50"/>
        <v>1</v>
      </c>
      <c r="N1649" s="155" t="str">
        <f>VLOOKUP(F:F,vlookup函数实操!A:B,2)</f>
        <v>行业B</v>
      </c>
      <c r="O1649" s="155" t="str">
        <f>VLOOKUP(G:G,vlookup函数实操!H$1:I$6,2)</f>
        <v>营收较高</v>
      </c>
      <c r="P1649" s="155" t="str">
        <f t="shared" si="51"/>
        <v>南京市</v>
      </c>
      <c r="Q1649" s="155"/>
    </row>
    <row r="1650" spans="1:17" ht="22.5" x14ac:dyDescent="0.4">
      <c r="A1650" s="2" t="s">
        <v>30015</v>
      </c>
      <c r="B1650" s="2" t="s">
        <v>9051</v>
      </c>
      <c r="C1650" s="2" t="s">
        <v>0</v>
      </c>
      <c r="D1650" s="2" t="s">
        <v>9052</v>
      </c>
      <c r="E1650" s="2" t="s">
        <v>9053</v>
      </c>
      <c r="F1650" s="2" t="s">
        <v>509</v>
      </c>
      <c r="G1650" s="63">
        <v>263886323.13</v>
      </c>
      <c r="H1650" s="64">
        <v>13087220.859999999</v>
      </c>
      <c r="I1650" s="153">
        <v>547</v>
      </c>
      <c r="J1650" s="2" t="s">
        <v>9054</v>
      </c>
      <c r="K1650" s="2" t="s">
        <v>9055</v>
      </c>
      <c r="L1650" s="2" t="s">
        <v>9056</v>
      </c>
      <c r="M1650" s="1">
        <f t="shared" si="50"/>
        <v>1</v>
      </c>
      <c r="N1650" s="155" t="str">
        <f>VLOOKUP(F:F,vlookup函数实操!A:B,2)</f>
        <v>行业B</v>
      </c>
      <c r="O1650" s="155" t="str">
        <f>VLOOKUP(G:G,vlookup函数实操!H$1:I$6,2)</f>
        <v>营收较高</v>
      </c>
      <c r="P1650" s="155" t="str">
        <f t="shared" si="51"/>
        <v>常州市</v>
      </c>
      <c r="Q1650" s="155"/>
    </row>
    <row r="1651" spans="1:17" ht="22.5" x14ac:dyDescent="0.4">
      <c r="A1651" s="2" t="s">
        <v>30015</v>
      </c>
      <c r="B1651" s="2" t="s">
        <v>9057</v>
      </c>
      <c r="C1651" s="2" t="s">
        <v>0</v>
      </c>
      <c r="D1651" s="2" t="s">
        <v>9058</v>
      </c>
      <c r="E1651" s="2" t="s">
        <v>9059</v>
      </c>
      <c r="F1651" s="2" t="s">
        <v>25</v>
      </c>
      <c r="G1651" s="63">
        <v>231317542.05000001</v>
      </c>
      <c r="H1651" s="64">
        <v>35150940.5</v>
      </c>
      <c r="I1651" s="153">
        <v>1569</v>
      </c>
      <c r="J1651" s="2" t="s">
        <v>9060</v>
      </c>
      <c r="K1651" s="2" t="s">
        <v>9061</v>
      </c>
      <c r="L1651" s="2" t="s">
        <v>9062</v>
      </c>
      <c r="M1651" s="1">
        <f t="shared" si="50"/>
        <v>4</v>
      </c>
      <c r="N1651" s="155" t="str">
        <f>VLOOKUP(F:F,vlookup函数实操!A:B,2)</f>
        <v>行业B</v>
      </c>
      <c r="O1651" s="155" t="str">
        <f>VLOOKUP(G:G,vlookup函数实操!H$1:I$6,2)</f>
        <v>营收较高</v>
      </c>
      <c r="P1651" s="155" t="str">
        <f t="shared" si="51"/>
        <v>北京市</v>
      </c>
      <c r="Q1651" s="155"/>
    </row>
    <row r="1652" spans="1:17" ht="22.5" x14ac:dyDescent="0.4">
      <c r="A1652" s="2" t="s">
        <v>30015</v>
      </c>
      <c r="B1652" s="2" t="s">
        <v>26722</v>
      </c>
      <c r="C1652" s="2" t="s">
        <v>0</v>
      </c>
      <c r="D1652" s="2" t="s">
        <v>26723</v>
      </c>
      <c r="E1652" s="2" t="s">
        <v>26724</v>
      </c>
      <c r="F1652" s="2" t="s">
        <v>74</v>
      </c>
      <c r="G1652" s="63">
        <v>71531806.079999998</v>
      </c>
      <c r="H1652" s="64">
        <v>14716250.99</v>
      </c>
      <c r="I1652" s="153">
        <v>715</v>
      </c>
      <c r="J1652" s="2" t="s">
        <v>26725</v>
      </c>
      <c r="K1652" s="2" t="s">
        <v>26726</v>
      </c>
      <c r="L1652" s="2" t="s">
        <v>26727</v>
      </c>
      <c r="M1652" s="1">
        <f t="shared" si="50"/>
        <v>1</v>
      </c>
      <c r="N1652" s="155" t="str">
        <f>VLOOKUP(F:F,vlookup函数实操!A:B,2)</f>
        <v>行业D</v>
      </c>
      <c r="O1652" s="155" t="str">
        <f>VLOOKUP(G:G,vlookup函数实操!H$1:I$6,2)</f>
        <v>营收正常</v>
      </c>
      <c r="P1652" s="155" t="str">
        <f t="shared" si="51"/>
        <v>成都市</v>
      </c>
      <c r="Q1652" s="155"/>
    </row>
    <row r="1653" spans="1:17" ht="22.5" x14ac:dyDescent="0.4">
      <c r="A1653" s="2" t="s">
        <v>30015</v>
      </c>
      <c r="B1653" s="2" t="s">
        <v>9081</v>
      </c>
      <c r="C1653" s="2" t="s">
        <v>0</v>
      </c>
      <c r="D1653" s="2" t="s">
        <v>9082</v>
      </c>
      <c r="E1653" s="2" t="s">
        <v>9083</v>
      </c>
      <c r="F1653" s="2" t="s">
        <v>149</v>
      </c>
      <c r="G1653" s="66" t="s">
        <v>83</v>
      </c>
      <c r="H1653" s="2" t="s">
        <v>83</v>
      </c>
      <c r="I1653" s="153">
        <v>1082</v>
      </c>
      <c r="J1653" s="2" t="s">
        <v>9084</v>
      </c>
      <c r="K1653" s="2" t="s">
        <v>9085</v>
      </c>
      <c r="L1653" s="2" t="s">
        <v>9086</v>
      </c>
      <c r="M1653" s="1">
        <f t="shared" si="50"/>
        <v>1</v>
      </c>
      <c r="N1653" s="155" t="str">
        <f>VLOOKUP(F:F,vlookup函数实操!A:B,2)</f>
        <v>行业E</v>
      </c>
      <c r="O1653" s="155" t="e">
        <f>VLOOKUP(G:G,vlookup函数实操!H$1:I$6,2)</f>
        <v>#N/A</v>
      </c>
      <c r="P1653" s="155" t="str">
        <f t="shared" si="51"/>
        <v>烟台市</v>
      </c>
      <c r="Q1653" s="155"/>
    </row>
    <row r="1654" spans="1:17" ht="22.5" x14ac:dyDescent="0.4">
      <c r="A1654" s="2" t="s">
        <v>30015</v>
      </c>
      <c r="B1654" s="2" t="s">
        <v>8034</v>
      </c>
      <c r="C1654" s="2" t="s">
        <v>0</v>
      </c>
      <c r="D1654" s="2" t="s">
        <v>8035</v>
      </c>
      <c r="E1654" s="2" t="s">
        <v>8036</v>
      </c>
      <c r="F1654" s="2" t="s">
        <v>391</v>
      </c>
      <c r="G1654" s="63">
        <v>866719080.72000003</v>
      </c>
      <c r="H1654" s="64">
        <v>7829939.1399999997</v>
      </c>
      <c r="I1654" s="153">
        <v>5278</v>
      </c>
      <c r="J1654" s="2" t="s">
        <v>8037</v>
      </c>
      <c r="K1654" s="2" t="s">
        <v>8038</v>
      </c>
      <c r="L1654" s="2" t="s">
        <v>8039</v>
      </c>
      <c r="M1654" s="1">
        <f t="shared" si="50"/>
        <v>3</v>
      </c>
      <c r="N1654" s="155" t="str">
        <f>VLOOKUP(F:F,vlookup函数实操!A:B,2)</f>
        <v>行业E</v>
      </c>
      <c r="O1654" s="155" t="str">
        <f>VLOOKUP(G:G,vlookup函数实操!H$1:I$6,2)</f>
        <v>营收较高</v>
      </c>
      <c r="P1654" s="155" t="str">
        <f t="shared" si="51"/>
        <v>苏州市</v>
      </c>
      <c r="Q1654" s="155"/>
    </row>
    <row r="1655" spans="1:17" ht="22.5" x14ac:dyDescent="0.4">
      <c r="A1655" s="2" t="s">
        <v>30015</v>
      </c>
      <c r="B1655" s="2" t="s">
        <v>13305</v>
      </c>
      <c r="C1655" s="2" t="s">
        <v>0</v>
      </c>
      <c r="D1655" s="2" t="s">
        <v>13306</v>
      </c>
      <c r="E1655" s="2" t="s">
        <v>13307</v>
      </c>
      <c r="F1655" s="2" t="s">
        <v>440</v>
      </c>
      <c r="G1655" s="63">
        <v>1134257752.01</v>
      </c>
      <c r="H1655" s="64">
        <v>30852412.309999999</v>
      </c>
      <c r="I1655" s="153">
        <v>2091</v>
      </c>
      <c r="J1655" s="2" t="s">
        <v>13308</v>
      </c>
      <c r="K1655" s="2" t="s">
        <v>13309</v>
      </c>
      <c r="L1655" s="2" t="s">
        <v>13310</v>
      </c>
      <c r="M1655" s="1">
        <f t="shared" si="50"/>
        <v>1</v>
      </c>
      <c r="N1655" s="155" t="str">
        <f>VLOOKUP(F:F,vlookup函数实操!A:B,2)</f>
        <v>行业D</v>
      </c>
      <c r="O1655" s="155" t="str">
        <f>VLOOKUP(G:G,vlookup函数实操!H$1:I$6,2)</f>
        <v>营收极高</v>
      </c>
      <c r="P1655" s="155" t="str">
        <f t="shared" si="51"/>
        <v>济南市</v>
      </c>
      <c r="Q1655" s="155"/>
    </row>
    <row r="1656" spans="1:17" x14ac:dyDescent="0.4">
      <c r="A1656" s="2" t="s">
        <v>30015</v>
      </c>
      <c r="B1656" s="2" t="s">
        <v>9087</v>
      </c>
      <c r="C1656" s="2" t="s">
        <v>0</v>
      </c>
      <c r="D1656" s="2" t="s">
        <v>9088</v>
      </c>
      <c r="E1656" s="2" t="s">
        <v>9089</v>
      </c>
      <c r="F1656" s="2" t="s">
        <v>391</v>
      </c>
      <c r="G1656" s="63">
        <v>312988931.56</v>
      </c>
      <c r="H1656" s="64">
        <v>23393566.449999999</v>
      </c>
      <c r="I1656" s="153">
        <v>2675</v>
      </c>
      <c r="J1656" s="2" t="s">
        <v>9090</v>
      </c>
      <c r="K1656" s="2" t="s">
        <v>9091</v>
      </c>
      <c r="L1656" s="2" t="s">
        <v>9092</v>
      </c>
      <c r="M1656" s="1">
        <f t="shared" si="50"/>
        <v>1</v>
      </c>
      <c r="N1656" s="155" t="str">
        <f>VLOOKUP(F:F,vlookup函数实操!A:B,2)</f>
        <v>行业E</v>
      </c>
      <c r="O1656" s="155" t="str">
        <f>VLOOKUP(G:G,vlookup函数实操!H$1:I$6,2)</f>
        <v>营收较高</v>
      </c>
      <c r="P1656" s="155" t="str">
        <f t="shared" si="51"/>
        <v>东莞市</v>
      </c>
      <c r="Q1656" s="155"/>
    </row>
    <row r="1657" spans="1:17" ht="22.5" x14ac:dyDescent="0.4">
      <c r="A1657" s="2" t="s">
        <v>30015</v>
      </c>
      <c r="B1657" s="2" t="s">
        <v>9093</v>
      </c>
      <c r="C1657" s="2" t="s">
        <v>0</v>
      </c>
      <c r="D1657" s="2" t="s">
        <v>9094</v>
      </c>
      <c r="E1657" s="2" t="s">
        <v>9095</v>
      </c>
      <c r="F1657" s="2" t="s">
        <v>32</v>
      </c>
      <c r="G1657" s="63">
        <v>2028502935.29</v>
      </c>
      <c r="H1657" s="64">
        <v>202101423.68000001</v>
      </c>
      <c r="I1657" s="153">
        <v>9826</v>
      </c>
      <c r="J1657" s="2" t="s">
        <v>9096</v>
      </c>
      <c r="K1657" s="2" t="s">
        <v>9097</v>
      </c>
      <c r="L1657" s="2" t="s">
        <v>9098</v>
      </c>
      <c r="M1657" s="1">
        <f t="shared" si="50"/>
        <v>1</v>
      </c>
      <c r="N1657" s="155" t="str">
        <f>VLOOKUP(F:F,vlookup函数实操!A:B,2)</f>
        <v>行业A</v>
      </c>
      <c r="O1657" s="155" t="str">
        <f>VLOOKUP(G:G,vlookup函数实操!H$1:I$6,2)</f>
        <v>营收极高</v>
      </c>
      <c r="P1657" s="155" t="str">
        <f t="shared" si="51"/>
        <v>惠州市</v>
      </c>
      <c r="Q1657" s="155"/>
    </row>
    <row r="1658" spans="1:17" ht="22.5" x14ac:dyDescent="0.4">
      <c r="A1658" s="2" t="s">
        <v>30015</v>
      </c>
      <c r="B1658" s="2" t="s">
        <v>9063</v>
      </c>
      <c r="C1658" s="2" t="s">
        <v>0</v>
      </c>
      <c r="D1658" s="2" t="s">
        <v>9064</v>
      </c>
      <c r="E1658" s="2" t="s">
        <v>9065</v>
      </c>
      <c r="F1658" s="2" t="s">
        <v>378</v>
      </c>
      <c r="G1658" s="63">
        <v>495237802.42000002</v>
      </c>
      <c r="H1658" s="64">
        <v>72888352.019999996</v>
      </c>
      <c r="I1658" s="153">
        <v>1320</v>
      </c>
      <c r="J1658" s="2" t="s">
        <v>9066</v>
      </c>
      <c r="K1658" s="2" t="s">
        <v>9067</v>
      </c>
      <c r="L1658" s="2" t="s">
        <v>9068</v>
      </c>
      <c r="M1658" s="1">
        <f t="shared" si="50"/>
        <v>1</v>
      </c>
      <c r="N1658" s="155" t="str">
        <f>VLOOKUP(F:F,vlookup函数实操!A:B,2)</f>
        <v>行业C</v>
      </c>
      <c r="O1658" s="155" t="str">
        <f>VLOOKUP(G:G,vlookup函数实操!H$1:I$6,2)</f>
        <v>营收较高</v>
      </c>
      <c r="P1658" s="155" t="str">
        <f t="shared" si="51"/>
        <v>泉州市</v>
      </c>
      <c r="Q1658" s="155"/>
    </row>
    <row r="1659" spans="1:17" x14ac:dyDescent="0.4">
      <c r="A1659" s="2" t="s">
        <v>30015</v>
      </c>
      <c r="B1659" s="2" t="s">
        <v>13287</v>
      </c>
      <c r="C1659" s="2" t="s">
        <v>0</v>
      </c>
      <c r="D1659" s="2" t="s">
        <v>13288</v>
      </c>
      <c r="E1659" s="2" t="s">
        <v>13289</v>
      </c>
      <c r="F1659" s="2" t="s">
        <v>171</v>
      </c>
      <c r="G1659" s="63">
        <v>419265277.04000002</v>
      </c>
      <c r="H1659" s="64">
        <v>21514316.309999999</v>
      </c>
      <c r="I1659" s="153">
        <v>2028</v>
      </c>
      <c r="J1659" s="2" t="s">
        <v>13290</v>
      </c>
      <c r="K1659" s="2" t="s">
        <v>13291</v>
      </c>
      <c r="L1659" s="2" t="s">
        <v>13292</v>
      </c>
      <c r="M1659" s="1">
        <f t="shared" si="50"/>
        <v>1</v>
      </c>
      <c r="N1659" s="155" t="str">
        <f>VLOOKUP(F:F,vlookup函数实操!A:B,2)</f>
        <v>行业A</v>
      </c>
      <c r="O1659" s="155" t="str">
        <f>VLOOKUP(G:G,vlookup函数实操!H$1:I$6,2)</f>
        <v>营收较高</v>
      </c>
      <c r="P1659" s="155" t="str">
        <f t="shared" si="51"/>
        <v>济宁市</v>
      </c>
      <c r="Q1659" s="155"/>
    </row>
    <row r="1660" spans="1:17" ht="22.5" x14ac:dyDescent="0.4">
      <c r="A1660" s="2" t="s">
        <v>30014</v>
      </c>
      <c r="B1660" s="2" t="s">
        <v>9069</v>
      </c>
      <c r="C1660" s="2" t="s">
        <v>0</v>
      </c>
      <c r="D1660" s="2" t="s">
        <v>9070</v>
      </c>
      <c r="E1660" s="2" t="s">
        <v>9071</v>
      </c>
      <c r="F1660" s="2" t="s">
        <v>156</v>
      </c>
      <c r="G1660" s="63">
        <v>1439747248.77</v>
      </c>
      <c r="H1660" s="64">
        <v>651863092.87</v>
      </c>
      <c r="I1660" s="153">
        <v>1729</v>
      </c>
      <c r="J1660" s="2" t="s">
        <v>9072</v>
      </c>
      <c r="K1660" s="2" t="s">
        <v>9073</v>
      </c>
      <c r="L1660" s="2" t="s">
        <v>9074</v>
      </c>
      <c r="M1660" s="1">
        <f t="shared" si="50"/>
        <v>1</v>
      </c>
      <c r="N1660" s="155" t="str">
        <f>VLOOKUP(F:F,vlookup函数实操!A:B,2)</f>
        <v>行业E</v>
      </c>
      <c r="O1660" s="155" t="str">
        <f>VLOOKUP(G:G,vlookup函数实操!H$1:I$6,2)</f>
        <v>营收极高</v>
      </c>
      <c r="P1660" s="155" t="str">
        <f t="shared" si="51"/>
        <v>长沙市</v>
      </c>
      <c r="Q1660" s="155"/>
    </row>
    <row r="1661" spans="1:17" x14ac:dyDescent="0.4">
      <c r="A1661" s="2" t="s">
        <v>30014</v>
      </c>
      <c r="B1661" s="2" t="s">
        <v>19812</v>
      </c>
      <c r="C1661" s="2" t="s">
        <v>0</v>
      </c>
      <c r="D1661" s="2" t="s">
        <v>19813</v>
      </c>
      <c r="E1661" s="2" t="s">
        <v>19814</v>
      </c>
      <c r="F1661" s="2" t="s">
        <v>2051</v>
      </c>
      <c r="G1661" s="63">
        <v>2226248064.8099999</v>
      </c>
      <c r="H1661" s="64">
        <v>125483616.25</v>
      </c>
      <c r="I1661" s="153">
        <v>3692</v>
      </c>
      <c r="J1661" s="2" t="s">
        <v>19815</v>
      </c>
      <c r="K1661" s="2" t="s">
        <v>19816</v>
      </c>
      <c r="L1661" s="2" t="s">
        <v>19817</v>
      </c>
      <c r="M1661" s="1">
        <f t="shared" si="50"/>
        <v>1</v>
      </c>
      <c r="N1661" s="155" t="str">
        <f>VLOOKUP(F:F,vlookup函数实操!A:B,2)</f>
        <v>行业B</v>
      </c>
      <c r="O1661" s="155" t="str">
        <f>VLOOKUP(G:G,vlookup函数实操!H$1:I$6,2)</f>
        <v>营收极高</v>
      </c>
      <c r="P1661" s="155" t="str">
        <f t="shared" si="51"/>
        <v>济南市</v>
      </c>
      <c r="Q1661" s="155"/>
    </row>
    <row r="1662" spans="1:17" ht="22.5" x14ac:dyDescent="0.4">
      <c r="A1662" s="2" t="s">
        <v>30014</v>
      </c>
      <c r="B1662" s="2" t="s">
        <v>26728</v>
      </c>
      <c r="C1662" s="2" t="s">
        <v>0</v>
      </c>
      <c r="D1662" s="2" t="s">
        <v>26729</v>
      </c>
      <c r="E1662" s="2" t="s">
        <v>26730</v>
      </c>
      <c r="F1662" s="2" t="s">
        <v>110</v>
      </c>
      <c r="G1662" s="63">
        <v>80744800.390000001</v>
      </c>
      <c r="H1662" s="64">
        <v>14292867.6</v>
      </c>
      <c r="I1662" s="153">
        <v>680</v>
      </c>
      <c r="J1662" s="2" t="s">
        <v>26731</v>
      </c>
      <c r="K1662" s="2" t="s">
        <v>26732</v>
      </c>
      <c r="L1662" s="2" t="s">
        <v>26733</v>
      </c>
      <c r="M1662" s="1">
        <f t="shared" si="50"/>
        <v>1</v>
      </c>
      <c r="N1662" s="155" t="str">
        <f>VLOOKUP(F:F,vlookup函数实操!A:B,2)</f>
        <v>行业C</v>
      </c>
      <c r="O1662" s="155" t="str">
        <f>VLOOKUP(G:G,vlookup函数实操!H$1:I$6,2)</f>
        <v>营收正常</v>
      </c>
      <c r="P1662" s="155" t="str">
        <f t="shared" si="51"/>
        <v>成都市</v>
      </c>
      <c r="Q1662" s="155"/>
    </row>
    <row r="1663" spans="1:17" ht="22.5" x14ac:dyDescent="0.4">
      <c r="A1663" s="2" t="s">
        <v>30015</v>
      </c>
      <c r="B1663" s="2" t="s">
        <v>25305</v>
      </c>
      <c r="C1663" s="2" t="s">
        <v>0</v>
      </c>
      <c r="D1663" s="2" t="s">
        <v>25306</v>
      </c>
      <c r="E1663" s="2" t="s">
        <v>25307</v>
      </c>
      <c r="F1663" s="2" t="s">
        <v>917</v>
      </c>
      <c r="G1663" s="63">
        <v>3379108034.71</v>
      </c>
      <c r="H1663" s="64">
        <v>-65334055.609999999</v>
      </c>
      <c r="I1663" s="153" t="s">
        <v>25308</v>
      </c>
      <c r="J1663" s="2" t="s">
        <v>25309</v>
      </c>
      <c r="K1663" s="2" t="s">
        <v>25310</v>
      </c>
      <c r="L1663" s="2" t="s">
        <v>25311</v>
      </c>
      <c r="M1663" s="1">
        <f t="shared" si="50"/>
        <v>2</v>
      </c>
      <c r="N1663" s="155" t="str">
        <f>VLOOKUP(F:F,vlookup函数实操!A:B,2)</f>
        <v>行业E</v>
      </c>
      <c r="O1663" s="155" t="str">
        <f>VLOOKUP(G:G,vlookup函数实操!H$1:I$6,2)</f>
        <v>营收极高</v>
      </c>
      <c r="P1663" s="155" t="str">
        <f t="shared" si="51"/>
        <v>南平市</v>
      </c>
      <c r="Q1663" s="155"/>
    </row>
    <row r="1664" spans="1:17" ht="33.75" x14ac:dyDescent="0.4">
      <c r="A1664" s="2" t="s">
        <v>30014</v>
      </c>
      <c r="B1664" s="2" t="s">
        <v>15060</v>
      </c>
      <c r="C1664" s="2" t="s">
        <v>0</v>
      </c>
      <c r="D1664" s="2" t="s">
        <v>15061</v>
      </c>
      <c r="E1664" s="2" t="s">
        <v>15062</v>
      </c>
      <c r="F1664" s="2" t="s">
        <v>74</v>
      </c>
      <c r="G1664" s="63">
        <v>354872556.86000001</v>
      </c>
      <c r="H1664" s="64">
        <v>24248492.809999999</v>
      </c>
      <c r="I1664" s="153">
        <v>1695</v>
      </c>
      <c r="J1664" s="2" t="s">
        <v>15063</v>
      </c>
      <c r="K1664" s="2" t="s">
        <v>15064</v>
      </c>
      <c r="L1664" s="2" t="s">
        <v>15065</v>
      </c>
      <c r="M1664" s="1">
        <f t="shared" si="50"/>
        <v>3</v>
      </c>
      <c r="N1664" s="155" t="str">
        <f>VLOOKUP(F:F,vlookup函数实操!A:B,2)</f>
        <v>行业D</v>
      </c>
      <c r="O1664" s="155" t="str">
        <f>VLOOKUP(G:G,vlookup函数实操!H$1:I$6,2)</f>
        <v>营收较高</v>
      </c>
      <c r="P1664" s="155" t="str">
        <f t="shared" si="51"/>
        <v>宁波市</v>
      </c>
      <c r="Q1664" s="155"/>
    </row>
    <row r="1665" spans="1:17" ht="22.5" x14ac:dyDescent="0.4">
      <c r="A1665" s="2" t="s">
        <v>30014</v>
      </c>
      <c r="B1665" s="2" t="s">
        <v>23170</v>
      </c>
      <c r="C1665" s="2" t="s">
        <v>0</v>
      </c>
      <c r="D1665" s="2" t="s">
        <v>23171</v>
      </c>
      <c r="E1665" s="2" t="s">
        <v>23172</v>
      </c>
      <c r="F1665" s="2" t="s">
        <v>88</v>
      </c>
      <c r="G1665" s="63">
        <v>576148030.63</v>
      </c>
      <c r="H1665" s="64">
        <v>-87046720.079999998</v>
      </c>
      <c r="I1665" s="153">
        <v>1227</v>
      </c>
      <c r="J1665" s="2" t="s">
        <v>23173</v>
      </c>
      <c r="K1665" s="2" t="s">
        <v>23174</v>
      </c>
      <c r="L1665" s="2" t="s">
        <v>23175</v>
      </c>
      <c r="M1665" s="1">
        <f t="shared" si="50"/>
        <v>3</v>
      </c>
      <c r="N1665" s="155" t="str">
        <f>VLOOKUP(F:F,vlookup函数实操!A:B,2)</f>
        <v>行业C</v>
      </c>
      <c r="O1665" s="155" t="str">
        <f>VLOOKUP(G:G,vlookup函数实操!H$1:I$6,2)</f>
        <v>营收较高</v>
      </c>
      <c r="P1665" s="155" t="str">
        <f t="shared" si="51"/>
        <v>贵阳市</v>
      </c>
      <c r="Q1665" s="155"/>
    </row>
    <row r="1666" spans="1:17" ht="22.5" x14ac:dyDescent="0.4">
      <c r="A1666" s="2" t="s">
        <v>30014</v>
      </c>
      <c r="B1666" s="2" t="s">
        <v>2985</v>
      </c>
      <c r="C1666" s="2" t="s">
        <v>0</v>
      </c>
      <c r="D1666" s="2" t="s">
        <v>2986</v>
      </c>
      <c r="E1666" s="2" t="s">
        <v>2987</v>
      </c>
      <c r="F1666" s="2" t="s">
        <v>88</v>
      </c>
      <c r="G1666" s="63">
        <v>185166102.75999999</v>
      </c>
      <c r="H1666" s="64">
        <v>20799549.32</v>
      </c>
      <c r="I1666" s="153">
        <v>1114</v>
      </c>
      <c r="J1666" s="2" t="s">
        <v>2988</v>
      </c>
      <c r="K1666" s="2" t="s">
        <v>2989</v>
      </c>
      <c r="L1666" s="2" t="s">
        <v>2990</v>
      </c>
      <c r="M1666" s="1">
        <f t="shared" si="50"/>
        <v>1</v>
      </c>
      <c r="N1666" s="155" t="str">
        <f>VLOOKUP(F:F,vlookup函数实操!A:B,2)</f>
        <v>行业C</v>
      </c>
      <c r="O1666" s="155" t="str">
        <f>VLOOKUP(G:G,vlookup函数实操!H$1:I$6,2)</f>
        <v>营收较高</v>
      </c>
      <c r="P1666" s="155" t="str">
        <f t="shared" si="51"/>
        <v>台州市</v>
      </c>
      <c r="Q1666" s="155"/>
    </row>
    <row r="1667" spans="1:17" ht="22.5" x14ac:dyDescent="0.4">
      <c r="A1667" s="2" t="s">
        <v>30015</v>
      </c>
      <c r="B1667" s="2" t="s">
        <v>9075</v>
      </c>
      <c r="C1667" s="2" t="s">
        <v>0</v>
      </c>
      <c r="D1667" s="2" t="s">
        <v>9076</v>
      </c>
      <c r="E1667" s="2" t="s">
        <v>9077</v>
      </c>
      <c r="F1667" s="2" t="s">
        <v>32</v>
      </c>
      <c r="G1667" s="63">
        <v>775336674.30999994</v>
      </c>
      <c r="H1667" s="64">
        <v>260347302.30000001</v>
      </c>
      <c r="I1667" s="153">
        <v>858</v>
      </c>
      <c r="J1667" s="2" t="s">
        <v>9078</v>
      </c>
      <c r="K1667" s="2" t="s">
        <v>9079</v>
      </c>
      <c r="L1667" s="2" t="s">
        <v>9080</v>
      </c>
      <c r="M1667" s="1">
        <f t="shared" ref="M1667:M1730" si="52">LEN(L1667)-LEN(SUBSTITUTE(L1667,"@",""))</f>
        <v>1</v>
      </c>
      <c r="N1667" s="155" t="str">
        <f>VLOOKUP(F:F,vlookup函数实操!A:B,2)</f>
        <v>行业A</v>
      </c>
      <c r="O1667" s="155" t="str">
        <f>VLOOKUP(G:G,vlookup函数实操!H$1:I$6,2)</f>
        <v>营收较高</v>
      </c>
      <c r="P1667" s="155" t="str">
        <f t="shared" ref="P1667:P1730" si="53">IF(ISNUMBER(FIND("省",E1667)),MID(E1667,FIND("省",E1667)+1,FIND("市",E1667)-FIND("省",E1667)),LEFT(E1667,FIND("市",E1667)))</f>
        <v>北京市</v>
      </c>
      <c r="Q1667" s="155"/>
    </row>
    <row r="1668" spans="1:17" ht="22.5" x14ac:dyDescent="0.4">
      <c r="A1668" s="2" t="s">
        <v>30015</v>
      </c>
      <c r="B1668" s="2" t="s">
        <v>24188</v>
      </c>
      <c r="C1668" s="2" t="s">
        <v>0</v>
      </c>
      <c r="D1668" s="2" t="s">
        <v>24189</v>
      </c>
      <c r="E1668" s="2" t="s">
        <v>24190</v>
      </c>
      <c r="F1668" s="2" t="s">
        <v>681</v>
      </c>
      <c r="G1668" s="63">
        <v>2736677616.9200001</v>
      </c>
      <c r="H1668" s="64">
        <v>45713061.329999998</v>
      </c>
      <c r="I1668" s="153">
        <v>3059</v>
      </c>
      <c r="J1668" s="2" t="s">
        <v>24191</v>
      </c>
      <c r="K1668" s="2" t="s">
        <v>24192</v>
      </c>
      <c r="L1668" s="2" t="s">
        <v>24193</v>
      </c>
      <c r="M1668" s="1">
        <f t="shared" si="52"/>
        <v>1</v>
      </c>
      <c r="N1668" s="155" t="str">
        <f>VLOOKUP(F:F,vlookup函数实操!A:B,2)</f>
        <v>行业A</v>
      </c>
      <c r="O1668" s="155" t="str">
        <f>VLOOKUP(G:G,vlookup函数实操!H$1:I$6,2)</f>
        <v>营收极高</v>
      </c>
      <c r="P1668" s="155" t="str">
        <f t="shared" si="53"/>
        <v>广州市</v>
      </c>
      <c r="Q1668" s="155"/>
    </row>
    <row r="1669" spans="1:17" ht="22.5" x14ac:dyDescent="0.4">
      <c r="A1669" s="2" t="s">
        <v>30015</v>
      </c>
      <c r="B1669" s="2" t="s">
        <v>9099</v>
      </c>
      <c r="C1669" s="2" t="s">
        <v>0</v>
      </c>
      <c r="D1669" s="2" t="s">
        <v>9100</v>
      </c>
      <c r="E1669" s="2" t="s">
        <v>9101</v>
      </c>
      <c r="F1669" s="2" t="s">
        <v>67</v>
      </c>
      <c r="G1669" s="63">
        <v>1440338426.03</v>
      </c>
      <c r="H1669" s="64">
        <v>47015668.640000001</v>
      </c>
      <c r="I1669" s="153">
        <v>3283</v>
      </c>
      <c r="J1669" s="2" t="s">
        <v>9102</v>
      </c>
      <c r="K1669" s="2" t="s">
        <v>9103</v>
      </c>
      <c r="L1669" s="2" t="s">
        <v>9104</v>
      </c>
      <c r="M1669" s="1">
        <f t="shared" si="52"/>
        <v>1</v>
      </c>
      <c r="N1669" s="155" t="str">
        <f>VLOOKUP(F:F,vlookup函数实操!A:B,2)</f>
        <v>行业A</v>
      </c>
      <c r="O1669" s="155" t="str">
        <f>VLOOKUP(G:G,vlookup函数实操!H$1:I$6,2)</f>
        <v>营收极高</v>
      </c>
      <c r="P1669" s="155" t="str">
        <f t="shared" si="53"/>
        <v>福州市</v>
      </c>
      <c r="Q1669" s="155"/>
    </row>
    <row r="1670" spans="1:17" x14ac:dyDescent="0.4">
      <c r="A1670" s="2" t="s">
        <v>30015</v>
      </c>
      <c r="B1670" s="2" t="s">
        <v>9105</v>
      </c>
      <c r="C1670" s="2" t="s">
        <v>0</v>
      </c>
      <c r="D1670" s="2" t="s">
        <v>9106</v>
      </c>
      <c r="E1670" s="2" t="s">
        <v>9107</v>
      </c>
      <c r="F1670" s="2" t="s">
        <v>171</v>
      </c>
      <c r="G1670" s="63">
        <v>549901668.89999998</v>
      </c>
      <c r="H1670" s="64">
        <v>59550670.700000003</v>
      </c>
      <c r="I1670" s="153">
        <v>1647</v>
      </c>
      <c r="J1670" s="2" t="s">
        <v>9108</v>
      </c>
      <c r="K1670" s="2" t="s">
        <v>9109</v>
      </c>
      <c r="L1670" s="2" t="s">
        <v>9110</v>
      </c>
      <c r="M1670" s="1">
        <f t="shared" si="52"/>
        <v>1</v>
      </c>
      <c r="N1670" s="155" t="str">
        <f>VLOOKUP(F:F,vlookup函数实操!A:B,2)</f>
        <v>行业A</v>
      </c>
      <c r="O1670" s="155" t="str">
        <f>VLOOKUP(G:G,vlookup函数实操!H$1:I$6,2)</f>
        <v>营收较高</v>
      </c>
      <c r="P1670" s="155" t="str">
        <f t="shared" si="53"/>
        <v>烟台市</v>
      </c>
      <c r="Q1670" s="155"/>
    </row>
    <row r="1671" spans="1:17" ht="22.5" x14ac:dyDescent="0.4">
      <c r="A1671" s="2" t="s">
        <v>30015</v>
      </c>
      <c r="B1671" s="2" t="s">
        <v>28038</v>
      </c>
      <c r="C1671" s="2" t="s">
        <v>0</v>
      </c>
      <c r="D1671" s="2" t="s">
        <v>28039</v>
      </c>
      <c r="E1671" s="2" t="s">
        <v>28040</v>
      </c>
      <c r="F1671" s="2" t="s">
        <v>206</v>
      </c>
      <c r="G1671" s="63">
        <v>30977876.899999999</v>
      </c>
      <c r="H1671" s="64">
        <v>2643550.75</v>
      </c>
      <c r="I1671" s="153">
        <v>624</v>
      </c>
      <c r="J1671" s="2" t="s">
        <v>28041</v>
      </c>
      <c r="K1671" s="2" t="s">
        <v>28042</v>
      </c>
      <c r="L1671" s="2" t="s">
        <v>28043</v>
      </c>
      <c r="M1671" s="1">
        <f t="shared" si="52"/>
        <v>1</v>
      </c>
      <c r="N1671" s="155" t="str">
        <f>VLOOKUP(F:F,vlookup函数实操!A:B,2)</f>
        <v>行业C</v>
      </c>
      <c r="O1671" s="155" t="str">
        <f>VLOOKUP(G:G,vlookup函数实操!H$1:I$6,2)</f>
        <v>营收正常</v>
      </c>
      <c r="P1671" s="155" t="str">
        <f t="shared" si="53"/>
        <v>北京市</v>
      </c>
      <c r="Q1671" s="155"/>
    </row>
    <row r="1672" spans="1:17" x14ac:dyDescent="0.4">
      <c r="A1672" s="2" t="s">
        <v>30014</v>
      </c>
      <c r="B1672" s="2" t="s">
        <v>2072</v>
      </c>
      <c r="C1672" s="2" t="s">
        <v>0</v>
      </c>
      <c r="D1672" s="2" t="s">
        <v>2073</v>
      </c>
      <c r="E1672" s="2" t="s">
        <v>2074</v>
      </c>
      <c r="F1672" s="2" t="s">
        <v>32</v>
      </c>
      <c r="G1672" s="63">
        <v>274769706.00999999</v>
      </c>
      <c r="H1672" s="64">
        <v>31531986.5</v>
      </c>
      <c r="I1672" s="153">
        <v>897</v>
      </c>
      <c r="J1672" s="2" t="s">
        <v>2075</v>
      </c>
      <c r="K1672" s="2" t="s">
        <v>2076</v>
      </c>
      <c r="L1672" s="2" t="s">
        <v>2077</v>
      </c>
      <c r="M1672" s="1">
        <f t="shared" si="52"/>
        <v>1</v>
      </c>
      <c r="N1672" s="155" t="str">
        <f>VLOOKUP(F:F,vlookup函数实操!A:B,2)</f>
        <v>行业A</v>
      </c>
      <c r="O1672" s="155" t="str">
        <f>VLOOKUP(G:G,vlookup函数实操!H$1:I$6,2)</f>
        <v>营收较高</v>
      </c>
      <c r="P1672" s="155" t="str">
        <f t="shared" si="53"/>
        <v>重庆市</v>
      </c>
      <c r="Q1672" s="155"/>
    </row>
    <row r="1673" spans="1:17" ht="22.5" x14ac:dyDescent="0.4">
      <c r="A1673" s="2" t="s">
        <v>30015</v>
      </c>
      <c r="B1673" s="2" t="s">
        <v>2789</v>
      </c>
      <c r="C1673" s="2" t="s">
        <v>0</v>
      </c>
      <c r="D1673" s="2" t="s">
        <v>2790</v>
      </c>
      <c r="E1673" s="2" t="s">
        <v>2791</v>
      </c>
      <c r="F1673" s="2" t="s">
        <v>681</v>
      </c>
      <c r="G1673" s="63">
        <v>126642185.81</v>
      </c>
      <c r="H1673" s="64">
        <v>5834641.5700000003</v>
      </c>
      <c r="I1673" s="153">
        <v>560</v>
      </c>
      <c r="J1673" s="2" t="s">
        <v>2792</v>
      </c>
      <c r="K1673" s="2" t="s">
        <v>2793</v>
      </c>
      <c r="L1673" s="2" t="s">
        <v>2794</v>
      </c>
      <c r="M1673" s="1">
        <f t="shared" si="52"/>
        <v>1</v>
      </c>
      <c r="N1673" s="155" t="str">
        <f>VLOOKUP(F:F,vlookup函数实操!A:B,2)</f>
        <v>行业A</v>
      </c>
      <c r="O1673" s="155" t="str">
        <f>VLOOKUP(G:G,vlookup函数实操!H$1:I$6,2)</f>
        <v>营收较高</v>
      </c>
      <c r="P1673" s="155" t="str">
        <f t="shared" si="53"/>
        <v>杭州市</v>
      </c>
      <c r="Q1673" s="155"/>
    </row>
    <row r="1674" spans="1:17" ht="22.5" x14ac:dyDescent="0.4">
      <c r="A1674" s="2" t="s">
        <v>30014</v>
      </c>
      <c r="B1674" s="2" t="s">
        <v>24200</v>
      </c>
      <c r="C1674" s="2" t="s">
        <v>0</v>
      </c>
      <c r="D1674" s="2" t="s">
        <v>24201</v>
      </c>
      <c r="E1674" s="2" t="s">
        <v>24202</v>
      </c>
      <c r="F1674" s="2" t="s">
        <v>32</v>
      </c>
      <c r="G1674" s="63">
        <v>4767684604.1800003</v>
      </c>
      <c r="H1674" s="64">
        <v>482443630.06999999</v>
      </c>
      <c r="I1674" s="153" t="s">
        <v>24203</v>
      </c>
      <c r="J1674" s="2" t="s">
        <v>24204</v>
      </c>
      <c r="K1674" s="2" t="s">
        <v>24205</v>
      </c>
      <c r="L1674" s="2" t="s">
        <v>24206</v>
      </c>
      <c r="M1674" s="1">
        <f t="shared" si="52"/>
        <v>1</v>
      </c>
      <c r="N1674" s="155" t="str">
        <f>VLOOKUP(F:F,vlookup函数实操!A:B,2)</f>
        <v>行业A</v>
      </c>
      <c r="O1674" s="155" t="str">
        <f>VLOOKUP(G:G,vlookup函数实操!H$1:I$6,2)</f>
        <v>营收极高</v>
      </c>
      <c r="P1674" s="155" t="str">
        <f t="shared" si="53"/>
        <v>东莞市</v>
      </c>
      <c r="Q1674" s="155"/>
    </row>
    <row r="1675" spans="1:17" ht="22.5" x14ac:dyDescent="0.4">
      <c r="A1675" s="2" t="s">
        <v>30014</v>
      </c>
      <c r="B1675" s="2" t="s">
        <v>9111</v>
      </c>
      <c r="C1675" s="2" t="s">
        <v>0</v>
      </c>
      <c r="D1675" s="2" t="s">
        <v>9112</v>
      </c>
      <c r="E1675" s="2" t="s">
        <v>9113</v>
      </c>
      <c r="F1675" s="2" t="s">
        <v>32</v>
      </c>
      <c r="G1675" s="63">
        <v>860364945.33000004</v>
      </c>
      <c r="H1675" s="64">
        <v>74716070.900000006</v>
      </c>
      <c r="I1675" s="153">
        <v>5037</v>
      </c>
      <c r="J1675" s="2" t="s">
        <v>9114</v>
      </c>
      <c r="K1675" s="2" t="s">
        <v>9115</v>
      </c>
      <c r="L1675" s="2" t="s">
        <v>9116</v>
      </c>
      <c r="M1675" s="1">
        <f t="shared" si="52"/>
        <v>1</v>
      </c>
      <c r="N1675" s="155" t="str">
        <f>VLOOKUP(F:F,vlookup函数实操!A:B,2)</f>
        <v>行业A</v>
      </c>
      <c r="O1675" s="155" t="str">
        <f>VLOOKUP(G:G,vlookup函数实操!H$1:I$6,2)</f>
        <v>营收较高</v>
      </c>
      <c r="P1675" s="155" t="str">
        <f t="shared" si="53"/>
        <v>东莞市</v>
      </c>
      <c r="Q1675" s="155"/>
    </row>
    <row r="1676" spans="1:17" ht="22.5" x14ac:dyDescent="0.4">
      <c r="A1676" s="2" t="s">
        <v>30014</v>
      </c>
      <c r="B1676" s="2" t="s">
        <v>17737</v>
      </c>
      <c r="C1676" s="2" t="s">
        <v>0</v>
      </c>
      <c r="D1676" s="2" t="s">
        <v>17738</v>
      </c>
      <c r="E1676" s="2" t="s">
        <v>17739</v>
      </c>
      <c r="F1676" s="2" t="s">
        <v>1035</v>
      </c>
      <c r="G1676" s="63">
        <v>341659620.42000002</v>
      </c>
      <c r="H1676" s="64">
        <v>80972815.439999998</v>
      </c>
      <c r="I1676" s="153">
        <v>1580</v>
      </c>
      <c r="J1676" s="2" t="s">
        <v>17740</v>
      </c>
      <c r="K1676" s="2" t="s">
        <v>17741</v>
      </c>
      <c r="L1676" s="2" t="s">
        <v>17742</v>
      </c>
      <c r="M1676" s="1">
        <f t="shared" si="52"/>
        <v>1</v>
      </c>
      <c r="N1676" s="155" t="str">
        <f>VLOOKUP(F:F,vlookup函数实操!A:B,2)</f>
        <v>行业D</v>
      </c>
      <c r="O1676" s="155" t="str">
        <f>VLOOKUP(G:G,vlookup函数实操!H$1:I$6,2)</f>
        <v>营收较高</v>
      </c>
      <c r="P1676" s="155" t="str">
        <f t="shared" si="53"/>
        <v>内蒙古自治区呼和浩特市</v>
      </c>
      <c r="Q1676" s="155"/>
    </row>
    <row r="1677" spans="1:17" ht="22.5" x14ac:dyDescent="0.4">
      <c r="A1677" s="2" t="s">
        <v>30013</v>
      </c>
      <c r="B1677" s="2" t="s">
        <v>4135</v>
      </c>
      <c r="C1677" s="2" t="s">
        <v>0</v>
      </c>
      <c r="D1677" s="2" t="s">
        <v>4136</v>
      </c>
      <c r="E1677" s="2" t="s">
        <v>4137</v>
      </c>
      <c r="F1677" s="2" t="s">
        <v>238</v>
      </c>
      <c r="G1677" s="63">
        <v>123548482.34</v>
      </c>
      <c r="H1677" s="64">
        <v>-346669.28</v>
      </c>
      <c r="I1677" s="153">
        <v>480</v>
      </c>
      <c r="J1677" s="2" t="s">
        <v>4138</v>
      </c>
      <c r="K1677" s="2" t="s">
        <v>4139</v>
      </c>
      <c r="L1677" s="2" t="s">
        <v>4140</v>
      </c>
      <c r="M1677" s="1">
        <f t="shared" si="52"/>
        <v>1</v>
      </c>
      <c r="N1677" s="155" t="str">
        <f>VLOOKUP(F:F,vlookup函数实操!A:B,2)</f>
        <v>行业E</v>
      </c>
      <c r="O1677" s="155" t="str">
        <f>VLOOKUP(G:G,vlookup函数实操!H$1:I$6,2)</f>
        <v>营收较高</v>
      </c>
      <c r="P1677" s="155" t="str">
        <f t="shared" si="53"/>
        <v>昆明市</v>
      </c>
      <c r="Q1677" s="155"/>
    </row>
    <row r="1678" spans="1:17" ht="22.5" x14ac:dyDescent="0.4">
      <c r="A1678" s="2" t="s">
        <v>30015</v>
      </c>
      <c r="B1678" s="2" t="s">
        <v>9171</v>
      </c>
      <c r="C1678" s="2" t="s">
        <v>0</v>
      </c>
      <c r="D1678" s="2" t="s">
        <v>9172</v>
      </c>
      <c r="E1678" s="2" t="s">
        <v>9173</v>
      </c>
      <c r="F1678" s="2" t="s">
        <v>47</v>
      </c>
      <c r="G1678" s="63">
        <v>1453978630.0899999</v>
      </c>
      <c r="H1678" s="64">
        <v>-114291898.09</v>
      </c>
      <c r="I1678" s="153">
        <v>2621</v>
      </c>
      <c r="J1678" s="2" t="s">
        <v>9174</v>
      </c>
      <c r="K1678" s="2" t="s">
        <v>9175</v>
      </c>
      <c r="L1678" s="2" t="s">
        <v>9176</v>
      </c>
      <c r="M1678" s="1">
        <f t="shared" si="52"/>
        <v>2</v>
      </c>
      <c r="N1678" s="155" t="str">
        <f>VLOOKUP(F:F,vlookup函数实操!A:B,2)</f>
        <v>行业D</v>
      </c>
      <c r="O1678" s="155" t="str">
        <f>VLOOKUP(G:G,vlookup函数实操!H$1:I$6,2)</f>
        <v>营收极高</v>
      </c>
      <c r="P1678" s="155" t="str">
        <f t="shared" si="53"/>
        <v>沈阳市</v>
      </c>
      <c r="Q1678" s="155"/>
    </row>
    <row r="1679" spans="1:17" ht="22.5" x14ac:dyDescent="0.4">
      <c r="A1679" s="2" t="s">
        <v>30015</v>
      </c>
      <c r="B1679" s="2" t="s">
        <v>9183</v>
      </c>
      <c r="C1679" s="2" t="s">
        <v>0</v>
      </c>
      <c r="D1679" s="2" t="s">
        <v>9184</v>
      </c>
      <c r="E1679" s="2" t="s">
        <v>9185</v>
      </c>
      <c r="F1679" s="2" t="s">
        <v>40</v>
      </c>
      <c r="G1679" s="63">
        <v>1924625988.8399999</v>
      </c>
      <c r="H1679" s="64">
        <v>31148616.079999998</v>
      </c>
      <c r="I1679" s="153" t="s">
        <v>9186</v>
      </c>
      <c r="J1679" s="2" t="s">
        <v>9187</v>
      </c>
      <c r="K1679" s="2" t="s">
        <v>9188</v>
      </c>
      <c r="L1679" s="2" t="s">
        <v>9189</v>
      </c>
      <c r="M1679" s="1">
        <f t="shared" si="52"/>
        <v>1</v>
      </c>
      <c r="N1679" s="155" t="str">
        <f>VLOOKUP(F:F,vlookup函数实操!A:B,2)</f>
        <v>行业C</v>
      </c>
      <c r="O1679" s="155" t="str">
        <f>VLOOKUP(G:G,vlookup函数实操!H$1:I$6,2)</f>
        <v>营收极高</v>
      </c>
      <c r="P1679" s="155" t="str">
        <f t="shared" si="53"/>
        <v>北京市</v>
      </c>
      <c r="Q1679" s="155"/>
    </row>
    <row r="1680" spans="1:17" ht="22.5" x14ac:dyDescent="0.4">
      <c r="A1680" s="2" t="s">
        <v>30014</v>
      </c>
      <c r="B1680" s="2" t="s">
        <v>28044</v>
      </c>
      <c r="C1680" s="2" t="s">
        <v>0</v>
      </c>
      <c r="D1680" s="2" t="s">
        <v>28045</v>
      </c>
      <c r="E1680" s="2" t="s">
        <v>28046</v>
      </c>
      <c r="F1680" s="2" t="s">
        <v>306</v>
      </c>
      <c r="G1680" s="63">
        <v>155804578.53999999</v>
      </c>
      <c r="H1680" s="64">
        <v>-143305304.84</v>
      </c>
      <c r="I1680" s="153">
        <v>1353</v>
      </c>
      <c r="J1680" s="2" t="s">
        <v>28047</v>
      </c>
      <c r="K1680" s="2" t="s">
        <v>28048</v>
      </c>
      <c r="L1680" s="2" t="s">
        <v>28049</v>
      </c>
      <c r="M1680" s="1">
        <f t="shared" si="52"/>
        <v>1</v>
      </c>
      <c r="N1680" s="155" t="str">
        <f>VLOOKUP(F:F,vlookup函数实操!A:B,2)</f>
        <v>行业D</v>
      </c>
      <c r="O1680" s="155" t="str">
        <f>VLOOKUP(G:G,vlookup函数实操!H$1:I$6,2)</f>
        <v>营收较高</v>
      </c>
      <c r="P1680" s="155" t="str">
        <f t="shared" si="53"/>
        <v>北京市</v>
      </c>
      <c r="Q1680" s="155"/>
    </row>
    <row r="1681" spans="1:17" x14ac:dyDescent="0.4">
      <c r="A1681" s="2" t="s">
        <v>30015</v>
      </c>
      <c r="B1681" s="2" t="s">
        <v>28050</v>
      </c>
      <c r="C1681" s="2" t="s">
        <v>0</v>
      </c>
      <c r="D1681" s="2" t="s">
        <v>28051</v>
      </c>
      <c r="E1681" s="2" t="s">
        <v>28052</v>
      </c>
      <c r="F1681" s="2" t="s">
        <v>681</v>
      </c>
      <c r="G1681" s="63">
        <v>990515773.19000006</v>
      </c>
      <c r="H1681" s="64">
        <v>63076152.259999998</v>
      </c>
      <c r="I1681" s="153">
        <v>2789</v>
      </c>
      <c r="J1681" s="2" t="s">
        <v>28053</v>
      </c>
      <c r="K1681" s="2" t="s">
        <v>28054</v>
      </c>
      <c r="L1681" s="2" t="s">
        <v>28055</v>
      </c>
      <c r="M1681" s="1">
        <f t="shared" si="52"/>
        <v>1</v>
      </c>
      <c r="N1681" s="155" t="str">
        <f>VLOOKUP(F:F,vlookup函数实操!A:B,2)</f>
        <v>行业A</v>
      </c>
      <c r="O1681" s="155" t="str">
        <f>VLOOKUP(G:G,vlookup函数实操!H$1:I$6,2)</f>
        <v>营收较高</v>
      </c>
      <c r="P1681" s="155" t="str">
        <f t="shared" si="53"/>
        <v>北京市</v>
      </c>
      <c r="Q1681" s="155"/>
    </row>
    <row r="1682" spans="1:17" x14ac:dyDescent="0.4">
      <c r="A1682" s="2" t="s">
        <v>30015</v>
      </c>
      <c r="B1682" s="2" t="s">
        <v>9190</v>
      </c>
      <c r="C1682" s="2" t="s">
        <v>0</v>
      </c>
      <c r="D1682" s="2" t="s">
        <v>9191</v>
      </c>
      <c r="E1682" s="2" t="s">
        <v>9192</v>
      </c>
      <c r="F1682" s="2" t="s">
        <v>40</v>
      </c>
      <c r="G1682" s="63">
        <v>28598823326.009998</v>
      </c>
      <c r="H1682" s="64">
        <v>187325953.96000001</v>
      </c>
      <c r="I1682" s="153">
        <v>5210</v>
      </c>
      <c r="J1682" s="2" t="s">
        <v>9193</v>
      </c>
      <c r="K1682" s="2" t="s">
        <v>9194</v>
      </c>
      <c r="L1682" s="2" t="s">
        <v>9195</v>
      </c>
      <c r="M1682" s="1">
        <f t="shared" si="52"/>
        <v>1</v>
      </c>
      <c r="N1682" s="155" t="str">
        <f>VLOOKUP(F:F,vlookup函数实操!A:B,2)</f>
        <v>行业C</v>
      </c>
      <c r="O1682" s="155" t="str">
        <f>VLOOKUP(G:G,vlookup函数实操!H$1:I$6,2)</f>
        <v>营收极高</v>
      </c>
      <c r="P1682" s="155" t="str">
        <f t="shared" si="53"/>
        <v>北京市</v>
      </c>
      <c r="Q1682" s="155"/>
    </row>
    <row r="1683" spans="1:17" ht="22.5" x14ac:dyDescent="0.4">
      <c r="A1683" s="2" t="s">
        <v>30015</v>
      </c>
      <c r="B1683" s="2" t="s">
        <v>9196</v>
      </c>
      <c r="C1683" s="2" t="s">
        <v>0</v>
      </c>
      <c r="D1683" s="2" t="s">
        <v>9197</v>
      </c>
      <c r="E1683" s="2" t="s">
        <v>9198</v>
      </c>
      <c r="F1683" s="2" t="s">
        <v>213</v>
      </c>
      <c r="G1683" s="63">
        <v>215585239.28999999</v>
      </c>
      <c r="H1683" s="64">
        <v>-51340179.909999996</v>
      </c>
      <c r="I1683" s="153">
        <v>2240</v>
      </c>
      <c r="J1683" s="2" t="s">
        <v>9199</v>
      </c>
      <c r="K1683" s="2" t="s">
        <v>9200</v>
      </c>
      <c r="L1683" s="2" t="s">
        <v>9201</v>
      </c>
      <c r="M1683" s="1">
        <f t="shared" si="52"/>
        <v>1</v>
      </c>
      <c r="N1683" s="155" t="str">
        <f>VLOOKUP(F:F,vlookup函数实操!A:B,2)</f>
        <v>行业A</v>
      </c>
      <c r="O1683" s="155" t="str">
        <f>VLOOKUP(G:G,vlookup函数实操!H$1:I$6,2)</f>
        <v>营收较高</v>
      </c>
      <c r="P1683" s="155" t="str">
        <f t="shared" si="53"/>
        <v>北京市</v>
      </c>
      <c r="Q1683" s="155"/>
    </row>
    <row r="1684" spans="1:17" x14ac:dyDescent="0.4">
      <c r="A1684" s="2" t="s">
        <v>30015</v>
      </c>
      <c r="B1684" s="2" t="s">
        <v>9202</v>
      </c>
      <c r="C1684" s="2" t="s">
        <v>0</v>
      </c>
      <c r="D1684" s="2" t="s">
        <v>9203</v>
      </c>
      <c r="E1684" s="2" t="s">
        <v>9204</v>
      </c>
      <c r="F1684" s="2" t="s">
        <v>163</v>
      </c>
      <c r="G1684" s="63">
        <v>213410122.97</v>
      </c>
      <c r="H1684" s="64">
        <v>17593143.93</v>
      </c>
      <c r="I1684" s="153">
        <v>546</v>
      </c>
      <c r="J1684" s="2" t="s">
        <v>9205</v>
      </c>
      <c r="K1684" s="2" t="s">
        <v>9206</v>
      </c>
      <c r="L1684" s="2" t="s">
        <v>9207</v>
      </c>
      <c r="M1684" s="1">
        <f t="shared" si="52"/>
        <v>1</v>
      </c>
      <c r="N1684" s="155" t="str">
        <f>VLOOKUP(F:F,vlookup函数实操!A:B,2)</f>
        <v>行业D</v>
      </c>
      <c r="O1684" s="155" t="str">
        <f>VLOOKUP(G:G,vlookup函数实操!H$1:I$6,2)</f>
        <v>营收较高</v>
      </c>
      <c r="P1684" s="155" t="str">
        <f t="shared" si="53"/>
        <v>无锡市</v>
      </c>
      <c r="Q1684" s="155"/>
    </row>
    <row r="1685" spans="1:17" ht="22.5" x14ac:dyDescent="0.4">
      <c r="A1685" s="2" t="s">
        <v>30014</v>
      </c>
      <c r="B1685" s="2" t="s">
        <v>9214</v>
      </c>
      <c r="C1685" s="2" t="s">
        <v>0</v>
      </c>
      <c r="D1685" s="2" t="s">
        <v>9215</v>
      </c>
      <c r="E1685" s="2" t="s">
        <v>9216</v>
      </c>
      <c r="F1685" s="2" t="s">
        <v>74</v>
      </c>
      <c r="G1685" s="63">
        <v>325428255.99000001</v>
      </c>
      <c r="H1685" s="64">
        <v>17792869.960000001</v>
      </c>
      <c r="I1685" s="153">
        <v>2066</v>
      </c>
      <c r="J1685" s="2" t="s">
        <v>9217</v>
      </c>
      <c r="K1685" s="2" t="s">
        <v>9218</v>
      </c>
      <c r="L1685" s="2" t="s">
        <v>9219</v>
      </c>
      <c r="M1685" s="1">
        <f t="shared" si="52"/>
        <v>1</v>
      </c>
      <c r="N1685" s="155" t="str">
        <f>VLOOKUP(F:F,vlookup函数实操!A:B,2)</f>
        <v>行业D</v>
      </c>
      <c r="O1685" s="155" t="str">
        <f>VLOOKUP(G:G,vlookup函数实操!H$1:I$6,2)</f>
        <v>营收较高</v>
      </c>
      <c r="P1685" s="155" t="str">
        <f t="shared" si="53"/>
        <v>宁波市</v>
      </c>
      <c r="Q1685" s="155"/>
    </row>
    <row r="1686" spans="1:17" ht="22.5" x14ac:dyDescent="0.4">
      <c r="A1686" s="2" t="s">
        <v>30015</v>
      </c>
      <c r="B1686" s="2" t="s">
        <v>9220</v>
      </c>
      <c r="C1686" s="2" t="s">
        <v>0</v>
      </c>
      <c r="D1686" s="2" t="s">
        <v>9221</v>
      </c>
      <c r="E1686" s="2" t="s">
        <v>9222</v>
      </c>
      <c r="F1686" s="2" t="s">
        <v>206</v>
      </c>
      <c r="G1686" s="63">
        <v>82455316.620000005</v>
      </c>
      <c r="H1686" s="64">
        <v>-4691438.8499999996</v>
      </c>
      <c r="I1686" s="153">
        <v>614</v>
      </c>
      <c r="J1686" s="2" t="s">
        <v>9223</v>
      </c>
      <c r="K1686" s="2" t="s">
        <v>9224</v>
      </c>
      <c r="L1686" s="2" t="s">
        <v>9225</v>
      </c>
      <c r="M1686" s="1">
        <f t="shared" si="52"/>
        <v>2</v>
      </c>
      <c r="N1686" s="155" t="str">
        <f>VLOOKUP(F:F,vlookup函数实操!A:B,2)</f>
        <v>行业C</v>
      </c>
      <c r="O1686" s="155" t="str">
        <f>VLOOKUP(G:G,vlookup函数实操!H$1:I$6,2)</f>
        <v>营收正常</v>
      </c>
      <c r="P1686" s="155" t="str">
        <f t="shared" si="53"/>
        <v>济南市</v>
      </c>
      <c r="Q1686" s="155"/>
    </row>
    <row r="1687" spans="1:17" ht="22.5" x14ac:dyDescent="0.4">
      <c r="A1687" s="2" t="s">
        <v>30014</v>
      </c>
      <c r="B1687" s="2" t="s">
        <v>11653</v>
      </c>
      <c r="C1687" s="2" t="s">
        <v>0</v>
      </c>
      <c r="D1687" s="2" t="s">
        <v>11654</v>
      </c>
      <c r="E1687" s="2" t="s">
        <v>11655</v>
      </c>
      <c r="F1687" s="2" t="s">
        <v>110</v>
      </c>
      <c r="G1687" s="63">
        <v>588244525.86000001</v>
      </c>
      <c r="H1687" s="64">
        <v>23465067.59</v>
      </c>
      <c r="I1687" s="153">
        <v>1371</v>
      </c>
      <c r="J1687" s="2" t="s">
        <v>11656</v>
      </c>
      <c r="K1687" s="2" t="s">
        <v>11657</v>
      </c>
      <c r="L1687" s="2" t="s">
        <v>11658</v>
      </c>
      <c r="M1687" s="1">
        <f t="shared" si="52"/>
        <v>1</v>
      </c>
      <c r="N1687" s="155" t="str">
        <f>VLOOKUP(F:F,vlookup函数实操!A:B,2)</f>
        <v>行业C</v>
      </c>
      <c r="O1687" s="155" t="str">
        <f>VLOOKUP(G:G,vlookup函数实操!H$1:I$6,2)</f>
        <v>营收较高</v>
      </c>
      <c r="P1687" s="155" t="str">
        <f t="shared" si="53"/>
        <v>上海市</v>
      </c>
      <c r="Q1687" s="155"/>
    </row>
    <row r="1688" spans="1:17" ht="22.5" x14ac:dyDescent="0.4">
      <c r="A1688" s="2" t="s">
        <v>30015</v>
      </c>
      <c r="B1688" s="2" t="s">
        <v>22577</v>
      </c>
      <c r="C1688" s="2" t="s">
        <v>0</v>
      </c>
      <c r="D1688" s="2" t="s">
        <v>22578</v>
      </c>
      <c r="E1688" s="2" t="s">
        <v>22579</v>
      </c>
      <c r="F1688" s="2" t="s">
        <v>1009</v>
      </c>
      <c r="G1688" s="63">
        <v>47237741.649999999</v>
      </c>
      <c r="H1688" s="64">
        <v>-4053976.37</v>
      </c>
      <c r="I1688" s="153">
        <v>191</v>
      </c>
      <c r="J1688" s="2" t="s">
        <v>22580</v>
      </c>
      <c r="K1688" s="2" t="s">
        <v>22581</v>
      </c>
      <c r="L1688" s="2" t="s">
        <v>22582</v>
      </c>
      <c r="M1688" s="1">
        <f t="shared" si="52"/>
        <v>1</v>
      </c>
      <c r="N1688" s="155" t="str">
        <f>VLOOKUP(F:F,vlookup函数实操!A:B,2)</f>
        <v>行业E</v>
      </c>
      <c r="O1688" s="155" t="str">
        <f>VLOOKUP(G:G,vlookup函数实操!H$1:I$6,2)</f>
        <v>营收正常</v>
      </c>
      <c r="P1688" s="155" t="str">
        <f t="shared" si="53"/>
        <v>海口市</v>
      </c>
      <c r="Q1688" s="155"/>
    </row>
    <row r="1689" spans="1:17" ht="33.75" x14ac:dyDescent="0.4">
      <c r="A1689" s="2" t="s">
        <v>30014</v>
      </c>
      <c r="B1689" s="2" t="s">
        <v>4141</v>
      </c>
      <c r="C1689" s="2" t="s">
        <v>0</v>
      </c>
      <c r="D1689" s="2" t="s">
        <v>4142</v>
      </c>
      <c r="E1689" s="2" t="s">
        <v>4143</v>
      </c>
      <c r="F1689" s="2" t="s">
        <v>917</v>
      </c>
      <c r="G1689" s="63">
        <v>553117885.89999998</v>
      </c>
      <c r="H1689" s="64">
        <v>-150005491.81</v>
      </c>
      <c r="I1689" s="153">
        <v>1893</v>
      </c>
      <c r="J1689" s="2" t="s">
        <v>4144</v>
      </c>
      <c r="K1689" s="2" t="s">
        <v>4145</v>
      </c>
      <c r="L1689" s="2" t="s">
        <v>4146</v>
      </c>
      <c r="M1689" s="1">
        <f t="shared" si="52"/>
        <v>3</v>
      </c>
      <c r="N1689" s="155" t="str">
        <f>VLOOKUP(F:F,vlookup函数实操!A:B,2)</f>
        <v>行业E</v>
      </c>
      <c r="O1689" s="155" t="str">
        <f>VLOOKUP(G:G,vlookup函数实操!H$1:I$6,2)</f>
        <v>营收较高</v>
      </c>
      <c r="P1689" s="155" t="str">
        <f t="shared" si="53"/>
        <v>昆明市</v>
      </c>
      <c r="Q1689" s="155"/>
    </row>
    <row r="1690" spans="1:17" x14ac:dyDescent="0.4">
      <c r="A1690" s="2" t="s">
        <v>30014</v>
      </c>
      <c r="B1690" s="2" t="s">
        <v>9226</v>
      </c>
      <c r="C1690" s="2" t="s">
        <v>0</v>
      </c>
      <c r="D1690" s="2" t="s">
        <v>9227</v>
      </c>
      <c r="E1690" s="2" t="s">
        <v>9228</v>
      </c>
      <c r="F1690" s="2" t="s">
        <v>2051</v>
      </c>
      <c r="G1690" s="63">
        <v>3857613326.3099999</v>
      </c>
      <c r="H1690" s="64">
        <v>367576745.11000001</v>
      </c>
      <c r="I1690" s="153" t="s">
        <v>9229</v>
      </c>
      <c r="J1690" s="2" t="s">
        <v>9230</v>
      </c>
      <c r="K1690" s="2" t="s">
        <v>9231</v>
      </c>
      <c r="L1690" s="2" t="s">
        <v>9232</v>
      </c>
      <c r="M1690" s="1">
        <f t="shared" si="52"/>
        <v>1</v>
      </c>
      <c r="N1690" s="155" t="str">
        <f>VLOOKUP(F:F,vlookup函数实操!A:B,2)</f>
        <v>行业B</v>
      </c>
      <c r="O1690" s="155" t="str">
        <f>VLOOKUP(G:G,vlookup函数实操!H$1:I$6,2)</f>
        <v>营收极高</v>
      </c>
      <c r="P1690" s="155" t="str">
        <f t="shared" si="53"/>
        <v>平顶山市</v>
      </c>
      <c r="Q1690" s="155"/>
    </row>
    <row r="1691" spans="1:17" ht="22.5" x14ac:dyDescent="0.4">
      <c r="A1691" s="2" t="s">
        <v>30014</v>
      </c>
      <c r="B1691" s="2" t="s">
        <v>18781</v>
      </c>
      <c r="C1691" s="2" t="s">
        <v>0</v>
      </c>
      <c r="D1691" s="2" t="s">
        <v>18782</v>
      </c>
      <c r="E1691" s="2" t="s">
        <v>18783</v>
      </c>
      <c r="F1691" s="2" t="s">
        <v>171</v>
      </c>
      <c r="G1691" s="63">
        <v>161245840.72</v>
      </c>
      <c r="H1691" s="64">
        <v>812386.19</v>
      </c>
      <c r="I1691" s="153">
        <v>1328</v>
      </c>
      <c r="J1691" s="2" t="s">
        <v>18784</v>
      </c>
      <c r="K1691" s="2" t="s">
        <v>18785</v>
      </c>
      <c r="L1691" s="2" t="s">
        <v>18786</v>
      </c>
      <c r="M1691" s="1">
        <f t="shared" si="52"/>
        <v>2</v>
      </c>
      <c r="N1691" s="155" t="str">
        <f>VLOOKUP(F:F,vlookup函数实操!A:B,2)</f>
        <v>行业A</v>
      </c>
      <c r="O1691" s="155" t="str">
        <f>VLOOKUP(G:G,vlookup函数实操!H$1:I$6,2)</f>
        <v>营收较高</v>
      </c>
      <c r="P1691" s="155" t="str">
        <f t="shared" si="53"/>
        <v>南通市</v>
      </c>
      <c r="Q1691" s="155"/>
    </row>
    <row r="1692" spans="1:17" ht="22.5" x14ac:dyDescent="0.4">
      <c r="A1692" s="2" t="s">
        <v>30014</v>
      </c>
      <c r="B1692" s="2" t="s">
        <v>26988</v>
      </c>
      <c r="C1692" s="2" t="s">
        <v>0</v>
      </c>
      <c r="D1692" s="2" t="s">
        <v>26989</v>
      </c>
      <c r="E1692" s="2" t="s">
        <v>26990</v>
      </c>
      <c r="F1692" s="2" t="s">
        <v>171</v>
      </c>
      <c r="G1692" s="63">
        <v>371045571.12</v>
      </c>
      <c r="H1692" s="64">
        <v>28669198.25</v>
      </c>
      <c r="I1692" s="153">
        <v>673</v>
      </c>
      <c r="J1692" s="2" t="s">
        <v>26991</v>
      </c>
      <c r="K1692" s="2" t="s">
        <v>26992</v>
      </c>
      <c r="L1692" s="2" t="s">
        <v>26993</v>
      </c>
      <c r="M1692" s="1">
        <f t="shared" si="52"/>
        <v>1</v>
      </c>
      <c r="N1692" s="155" t="str">
        <f>VLOOKUP(F:F,vlookup函数实操!A:B,2)</f>
        <v>行业A</v>
      </c>
      <c r="O1692" s="155" t="str">
        <f>VLOOKUP(G:G,vlookup函数实操!H$1:I$6,2)</f>
        <v>营收较高</v>
      </c>
      <c r="P1692" s="155" t="str">
        <f t="shared" si="53"/>
        <v>常州市</v>
      </c>
      <c r="Q1692" s="155"/>
    </row>
    <row r="1693" spans="1:17" ht="22.5" x14ac:dyDescent="0.4">
      <c r="A1693" s="2" t="s">
        <v>30015</v>
      </c>
      <c r="B1693" s="2" t="s">
        <v>11659</v>
      </c>
      <c r="C1693" s="2" t="s">
        <v>0</v>
      </c>
      <c r="D1693" s="2" t="s">
        <v>11660</v>
      </c>
      <c r="E1693" s="2" t="s">
        <v>11661</v>
      </c>
      <c r="F1693" s="2" t="s">
        <v>54</v>
      </c>
      <c r="G1693" s="63">
        <v>99753310.260000005</v>
      </c>
      <c r="H1693" s="64">
        <v>-12614306.710000001</v>
      </c>
      <c r="I1693" s="153">
        <v>767</v>
      </c>
      <c r="J1693" s="2" t="s">
        <v>11662</v>
      </c>
      <c r="K1693" s="2" t="s">
        <v>11663</v>
      </c>
      <c r="L1693" s="2" t="s">
        <v>11664</v>
      </c>
      <c r="M1693" s="1">
        <f t="shared" si="52"/>
        <v>1</v>
      </c>
      <c r="N1693" s="155" t="str">
        <f>VLOOKUP(F:F,vlookup函数实操!A:B,2)</f>
        <v>行业E</v>
      </c>
      <c r="O1693" s="155" t="str">
        <f>VLOOKUP(G:G,vlookup函数实操!H$1:I$6,2)</f>
        <v>营收正常</v>
      </c>
      <c r="P1693" s="155" t="str">
        <f t="shared" si="53"/>
        <v>上海市</v>
      </c>
      <c r="Q1693" s="155"/>
    </row>
    <row r="1694" spans="1:17" ht="22.5" x14ac:dyDescent="0.4">
      <c r="A1694" s="2" t="s">
        <v>30015</v>
      </c>
      <c r="B1694" s="2" t="s">
        <v>29481</v>
      </c>
      <c r="C1694" s="2" t="s">
        <v>0</v>
      </c>
      <c r="D1694" s="2" t="s">
        <v>29482</v>
      </c>
      <c r="E1694" s="2" t="s">
        <v>29483</v>
      </c>
      <c r="F1694" s="2" t="s">
        <v>2051</v>
      </c>
      <c r="G1694" s="63">
        <v>540269960.48000002</v>
      </c>
      <c r="H1694" s="64">
        <v>5974597.5599999996</v>
      </c>
      <c r="I1694" s="153">
        <v>1411</v>
      </c>
      <c r="J1694" s="2" t="s">
        <v>29484</v>
      </c>
      <c r="K1694" s="2" t="s">
        <v>29485</v>
      </c>
      <c r="L1694" s="2" t="s">
        <v>29486</v>
      </c>
      <c r="M1694" s="1">
        <f t="shared" si="52"/>
        <v>1</v>
      </c>
      <c r="N1694" s="155" t="str">
        <f>VLOOKUP(F:F,vlookup函数实操!A:B,2)</f>
        <v>行业B</v>
      </c>
      <c r="O1694" s="155" t="str">
        <f>VLOOKUP(G:G,vlookup函数实操!H$1:I$6,2)</f>
        <v>营收较高</v>
      </c>
      <c r="P1694" s="155" t="str">
        <f t="shared" si="53"/>
        <v>芜湖市</v>
      </c>
      <c r="Q1694" s="155"/>
    </row>
    <row r="1695" spans="1:17" x14ac:dyDescent="0.4">
      <c r="A1695" s="2" t="s">
        <v>30015</v>
      </c>
      <c r="B1695" s="2" t="s">
        <v>21513</v>
      </c>
      <c r="C1695" s="2" t="s">
        <v>0</v>
      </c>
      <c r="D1695" s="2" t="s">
        <v>21514</v>
      </c>
      <c r="E1695" s="2" t="s">
        <v>21515</v>
      </c>
      <c r="F1695" s="2" t="s">
        <v>25</v>
      </c>
      <c r="G1695" s="63">
        <v>10750069712.58</v>
      </c>
      <c r="H1695" s="64">
        <v>1948448515.2</v>
      </c>
      <c r="I1695" s="153" t="s">
        <v>21516</v>
      </c>
      <c r="J1695" s="2" t="s">
        <v>21517</v>
      </c>
      <c r="K1695" s="2" t="s">
        <v>21518</v>
      </c>
      <c r="L1695" s="2" t="s">
        <v>21519</v>
      </c>
      <c r="M1695" s="1">
        <f t="shared" si="52"/>
        <v>1</v>
      </c>
      <c r="N1695" s="155" t="str">
        <f>VLOOKUP(F:F,vlookup函数实操!A:B,2)</f>
        <v>行业B</v>
      </c>
      <c r="O1695" s="155" t="str">
        <f>VLOOKUP(G:G,vlookup函数实操!H$1:I$6,2)</f>
        <v>营收极高</v>
      </c>
      <c r="P1695" s="155" t="str">
        <f t="shared" si="53"/>
        <v>商丘市</v>
      </c>
      <c r="Q1695" s="155"/>
    </row>
    <row r="1696" spans="1:17" x14ac:dyDescent="0.4">
      <c r="A1696" s="2" t="s">
        <v>30014</v>
      </c>
      <c r="B1696" s="2" t="s">
        <v>17677</v>
      </c>
      <c r="C1696" s="2" t="s">
        <v>0</v>
      </c>
      <c r="D1696" s="2" t="s">
        <v>17678</v>
      </c>
      <c r="E1696" s="2" t="s">
        <v>17679</v>
      </c>
      <c r="F1696" s="2" t="s">
        <v>32</v>
      </c>
      <c r="G1696" s="63">
        <v>141597369.93000001</v>
      </c>
      <c r="H1696" s="64">
        <v>49899295.57</v>
      </c>
      <c r="I1696" s="153">
        <v>364</v>
      </c>
      <c r="J1696" s="2" t="s">
        <v>17680</v>
      </c>
      <c r="K1696" s="2" t="s">
        <v>17681</v>
      </c>
      <c r="L1696" s="2" t="s">
        <v>17682</v>
      </c>
      <c r="M1696" s="1">
        <f t="shared" si="52"/>
        <v>1</v>
      </c>
      <c r="N1696" s="155" t="str">
        <f>VLOOKUP(F:F,vlookup函数实操!A:B,2)</f>
        <v>行业A</v>
      </c>
      <c r="O1696" s="155" t="str">
        <f>VLOOKUP(G:G,vlookup函数实操!H$1:I$6,2)</f>
        <v>营收较高</v>
      </c>
      <c r="P1696" s="155" t="str">
        <f t="shared" si="53"/>
        <v>锦州市</v>
      </c>
      <c r="Q1696" s="155"/>
    </row>
    <row r="1697" spans="1:17" x14ac:dyDescent="0.4">
      <c r="A1697" s="2" t="s">
        <v>30014</v>
      </c>
      <c r="B1697" s="2" t="s">
        <v>9233</v>
      </c>
      <c r="C1697" s="2" t="s">
        <v>0</v>
      </c>
      <c r="D1697" s="2" t="s">
        <v>9234</v>
      </c>
      <c r="E1697" s="2" t="s">
        <v>9235</v>
      </c>
      <c r="F1697" s="2" t="s">
        <v>74</v>
      </c>
      <c r="G1697" s="63">
        <v>684858077.08000004</v>
      </c>
      <c r="H1697" s="64">
        <v>2365546.77</v>
      </c>
      <c r="I1697" s="153">
        <v>2779</v>
      </c>
      <c r="J1697" s="2" t="s">
        <v>9236</v>
      </c>
      <c r="K1697" s="2" t="s">
        <v>9237</v>
      </c>
      <c r="L1697" s="2" t="s">
        <v>9238</v>
      </c>
      <c r="M1697" s="1">
        <f t="shared" si="52"/>
        <v>1</v>
      </c>
      <c r="N1697" s="155" t="str">
        <f>VLOOKUP(F:F,vlookup函数实操!A:B,2)</f>
        <v>行业D</v>
      </c>
      <c r="O1697" s="155" t="str">
        <f>VLOOKUP(G:G,vlookup函数实操!H$1:I$6,2)</f>
        <v>营收较高</v>
      </c>
      <c r="P1697" s="155" t="str">
        <f t="shared" si="53"/>
        <v>重庆市</v>
      </c>
      <c r="Q1697" s="155"/>
    </row>
    <row r="1698" spans="1:17" ht="22.5" x14ac:dyDescent="0.4">
      <c r="A1698" s="2" t="s">
        <v>30015</v>
      </c>
      <c r="B1698" s="2" t="s">
        <v>9251</v>
      </c>
      <c r="C1698" s="2" t="s">
        <v>0</v>
      </c>
      <c r="D1698" s="2" t="s">
        <v>9252</v>
      </c>
      <c r="E1698" s="2" t="s">
        <v>9253</v>
      </c>
      <c r="F1698" s="2" t="s">
        <v>285</v>
      </c>
      <c r="G1698" s="63">
        <v>50246951.399999999</v>
      </c>
      <c r="H1698" s="64">
        <v>-903991.16</v>
      </c>
      <c r="I1698" s="153">
        <v>61</v>
      </c>
      <c r="J1698" s="2" t="s">
        <v>9254</v>
      </c>
      <c r="K1698" s="2" t="s">
        <v>9255</v>
      </c>
      <c r="L1698" s="2" t="s">
        <v>9256</v>
      </c>
      <c r="M1698" s="1">
        <f t="shared" si="52"/>
        <v>1</v>
      </c>
      <c r="N1698" s="155" t="str">
        <f>VLOOKUP(F:F,vlookup函数实操!A:B,2)</f>
        <v>行业C</v>
      </c>
      <c r="O1698" s="155" t="str">
        <f>VLOOKUP(G:G,vlookup函数实操!H$1:I$6,2)</f>
        <v>营收正常</v>
      </c>
      <c r="P1698" s="155" t="str">
        <f t="shared" si="53"/>
        <v>深圳市</v>
      </c>
      <c r="Q1698" s="155"/>
    </row>
    <row r="1699" spans="1:17" ht="22.5" x14ac:dyDescent="0.4">
      <c r="A1699" s="2" t="s">
        <v>30015</v>
      </c>
      <c r="B1699" s="2" t="s">
        <v>9509</v>
      </c>
      <c r="C1699" s="2" t="s">
        <v>0</v>
      </c>
      <c r="D1699" s="2" t="s">
        <v>9510</v>
      </c>
      <c r="E1699" s="2" t="s">
        <v>9511</v>
      </c>
      <c r="F1699" s="2" t="s">
        <v>142</v>
      </c>
      <c r="G1699" s="63">
        <v>351392171.02999997</v>
      </c>
      <c r="H1699" s="64">
        <v>44431954.299999997</v>
      </c>
      <c r="I1699" s="153">
        <v>403</v>
      </c>
      <c r="J1699" s="2" t="s">
        <v>9512</v>
      </c>
      <c r="K1699" s="2" t="s">
        <v>9513</v>
      </c>
      <c r="L1699" s="2" t="s">
        <v>9514</v>
      </c>
      <c r="M1699" s="1">
        <f t="shared" si="52"/>
        <v>1</v>
      </c>
      <c r="N1699" s="155" t="str">
        <f>VLOOKUP(F:F,vlookup函数实操!A:B,2)</f>
        <v>行业A</v>
      </c>
      <c r="O1699" s="155" t="str">
        <f>VLOOKUP(G:G,vlookup函数实操!H$1:I$6,2)</f>
        <v>营收较高</v>
      </c>
      <c r="P1699" s="155" t="str">
        <f t="shared" si="53"/>
        <v>深圳市</v>
      </c>
      <c r="Q1699" s="155"/>
    </row>
    <row r="1700" spans="1:17" ht="22.5" x14ac:dyDescent="0.4">
      <c r="A1700" s="2" t="s">
        <v>30014</v>
      </c>
      <c r="B1700" s="2" t="s">
        <v>9715</v>
      </c>
      <c r="C1700" s="2" t="s">
        <v>0</v>
      </c>
      <c r="D1700" s="2" t="s">
        <v>9716</v>
      </c>
      <c r="E1700" s="2" t="s">
        <v>9717</v>
      </c>
      <c r="F1700" s="2" t="s">
        <v>2026</v>
      </c>
      <c r="G1700" s="63">
        <v>378802067.81999999</v>
      </c>
      <c r="H1700" s="64">
        <v>30099157.690000001</v>
      </c>
      <c r="I1700" s="153">
        <v>586</v>
      </c>
      <c r="J1700" s="2" t="s">
        <v>9718</v>
      </c>
      <c r="K1700" s="2" t="s">
        <v>9719</v>
      </c>
      <c r="L1700" s="2" t="s">
        <v>9720</v>
      </c>
      <c r="M1700" s="1">
        <f t="shared" si="52"/>
        <v>3</v>
      </c>
      <c r="N1700" s="155" t="str">
        <f>VLOOKUP(F:F,vlookup函数实操!A:B,2)</f>
        <v>行业C</v>
      </c>
      <c r="O1700" s="155" t="str">
        <f>VLOOKUP(G:G,vlookup函数实操!H$1:I$6,2)</f>
        <v>营收较高</v>
      </c>
      <c r="P1700" s="155" t="str">
        <f t="shared" si="53"/>
        <v>深圳市</v>
      </c>
      <c r="Q1700" s="155"/>
    </row>
    <row r="1701" spans="1:17" ht="22.5" x14ac:dyDescent="0.4">
      <c r="A1701" s="2" t="s">
        <v>30015</v>
      </c>
      <c r="B1701" s="2" t="s">
        <v>10687</v>
      </c>
      <c r="C1701" s="2" t="s">
        <v>0</v>
      </c>
      <c r="D1701" s="2" t="s">
        <v>10688</v>
      </c>
      <c r="E1701" s="2" t="s">
        <v>10689</v>
      </c>
      <c r="F1701" s="2" t="s">
        <v>17</v>
      </c>
      <c r="G1701" s="63">
        <v>75759239.640000001</v>
      </c>
      <c r="H1701" s="64">
        <v>-24462740.5</v>
      </c>
      <c r="I1701" s="153">
        <v>2371</v>
      </c>
      <c r="J1701" s="2" t="s">
        <v>10690</v>
      </c>
      <c r="K1701" s="2" t="s">
        <v>10691</v>
      </c>
      <c r="L1701" s="2" t="s">
        <v>10692</v>
      </c>
      <c r="M1701" s="1">
        <f t="shared" si="52"/>
        <v>1</v>
      </c>
      <c r="N1701" s="155" t="str">
        <f>VLOOKUP(F:F,vlookup函数实操!A:B,2)</f>
        <v>行业C</v>
      </c>
      <c r="O1701" s="155" t="str">
        <f>VLOOKUP(G:G,vlookup函数实操!H$1:I$6,2)</f>
        <v>营收正常</v>
      </c>
      <c r="P1701" s="155" t="str">
        <f t="shared" si="53"/>
        <v>深圳市</v>
      </c>
      <c r="Q1701" s="155"/>
    </row>
    <row r="1702" spans="1:17" x14ac:dyDescent="0.4">
      <c r="A1702" s="2" t="s">
        <v>30014</v>
      </c>
      <c r="B1702" s="2" t="s">
        <v>9966</v>
      </c>
      <c r="C1702" s="2" t="s">
        <v>0</v>
      </c>
      <c r="D1702" s="2" t="s">
        <v>9967</v>
      </c>
      <c r="E1702" s="2" t="s">
        <v>9968</v>
      </c>
      <c r="F1702" s="2" t="s">
        <v>440</v>
      </c>
      <c r="G1702" s="63">
        <v>6785528192.5900002</v>
      </c>
      <c r="H1702" s="64">
        <v>226583875.41999999</v>
      </c>
      <c r="I1702" s="153">
        <v>9041</v>
      </c>
      <c r="J1702" s="2" t="s">
        <v>9969</v>
      </c>
      <c r="K1702" s="2" t="s">
        <v>9970</v>
      </c>
      <c r="L1702" s="2" t="s">
        <v>9971</v>
      </c>
      <c r="M1702" s="1">
        <f t="shared" si="52"/>
        <v>2</v>
      </c>
      <c r="N1702" s="155" t="str">
        <f>VLOOKUP(F:F,vlookup函数实操!A:B,2)</f>
        <v>行业D</v>
      </c>
      <c r="O1702" s="155" t="str">
        <f>VLOOKUP(G:G,vlookup函数实操!H$1:I$6,2)</f>
        <v>营收极高</v>
      </c>
      <c r="P1702" s="155" t="str">
        <f t="shared" si="53"/>
        <v>深圳市</v>
      </c>
      <c r="Q1702" s="155"/>
    </row>
    <row r="1703" spans="1:17" ht="22.5" x14ac:dyDescent="0.4">
      <c r="A1703" s="2" t="s">
        <v>30015</v>
      </c>
      <c r="B1703" s="2" t="s">
        <v>10741</v>
      </c>
      <c r="C1703" s="2" t="s">
        <v>0</v>
      </c>
      <c r="D1703" s="2" t="s">
        <v>10742</v>
      </c>
      <c r="E1703" s="2" t="s">
        <v>10743</v>
      </c>
      <c r="F1703" s="2" t="s">
        <v>419</v>
      </c>
      <c r="G1703" s="63">
        <v>7766934282.7399998</v>
      </c>
      <c r="H1703" s="64">
        <v>517808871.13999999</v>
      </c>
      <c r="I1703" s="153" t="s">
        <v>10744</v>
      </c>
      <c r="J1703" s="2" t="s">
        <v>10745</v>
      </c>
      <c r="K1703" s="2" t="s">
        <v>10746</v>
      </c>
      <c r="L1703" s="2" t="s">
        <v>10747</v>
      </c>
      <c r="M1703" s="1">
        <f t="shared" si="52"/>
        <v>1</v>
      </c>
      <c r="N1703" s="155" t="str">
        <f>VLOOKUP(F:F,vlookup函数实操!A:B,2)</f>
        <v>行业A</v>
      </c>
      <c r="O1703" s="155" t="str">
        <f>VLOOKUP(G:G,vlookup函数实操!H$1:I$6,2)</f>
        <v>营收极高</v>
      </c>
      <c r="P1703" s="155" t="str">
        <f t="shared" si="53"/>
        <v>深圳市</v>
      </c>
      <c r="Q1703" s="155"/>
    </row>
    <row r="1704" spans="1:17" ht="22.5" x14ac:dyDescent="0.4">
      <c r="A1704" s="2" t="s">
        <v>30015</v>
      </c>
      <c r="B1704" s="2" t="s">
        <v>10310</v>
      </c>
      <c r="C1704" s="2" t="s">
        <v>0</v>
      </c>
      <c r="D1704" s="2" t="s">
        <v>10311</v>
      </c>
      <c r="E1704" s="2" t="s">
        <v>10312</v>
      </c>
      <c r="F1704" s="2" t="s">
        <v>773</v>
      </c>
      <c r="G1704" s="63">
        <v>647729979.09000003</v>
      </c>
      <c r="H1704" s="64">
        <v>-298775144.25</v>
      </c>
      <c r="I1704" s="153">
        <v>4935</v>
      </c>
      <c r="J1704" s="2" t="s">
        <v>10313</v>
      </c>
      <c r="K1704" s="2" t="s">
        <v>10314</v>
      </c>
      <c r="L1704" s="2" t="s">
        <v>10315</v>
      </c>
      <c r="M1704" s="1">
        <f t="shared" si="52"/>
        <v>1</v>
      </c>
      <c r="N1704" s="155" t="str">
        <f>VLOOKUP(F:F,vlookup函数实操!A:B,2)</f>
        <v>行业C</v>
      </c>
      <c r="O1704" s="155" t="str">
        <f>VLOOKUP(G:G,vlookup函数实操!H$1:I$6,2)</f>
        <v>营收较高</v>
      </c>
      <c r="P1704" s="155" t="str">
        <f t="shared" si="53"/>
        <v>深圳市</v>
      </c>
      <c r="Q1704" s="155"/>
    </row>
    <row r="1705" spans="1:17" ht="22.5" x14ac:dyDescent="0.4">
      <c r="A1705" s="2" t="s">
        <v>30015</v>
      </c>
      <c r="B1705" s="2" t="s">
        <v>10884</v>
      </c>
      <c r="C1705" s="2" t="s">
        <v>0</v>
      </c>
      <c r="D1705" s="2" t="s">
        <v>10885</v>
      </c>
      <c r="E1705" s="2" t="s">
        <v>10886</v>
      </c>
      <c r="F1705" s="2" t="s">
        <v>3350</v>
      </c>
      <c r="G1705" s="63">
        <v>5867561507.8500004</v>
      </c>
      <c r="H1705" s="64">
        <v>219643212.53</v>
      </c>
      <c r="I1705" s="153">
        <v>2246</v>
      </c>
      <c r="J1705" s="2" t="s">
        <v>10887</v>
      </c>
      <c r="K1705" s="2" t="s">
        <v>10888</v>
      </c>
      <c r="L1705" s="2" t="s">
        <v>10889</v>
      </c>
      <c r="M1705" s="1">
        <f t="shared" si="52"/>
        <v>3</v>
      </c>
      <c r="N1705" s="155" t="str">
        <f>VLOOKUP(F:F,vlookup函数实操!A:B,2)</f>
        <v>行业D</v>
      </c>
      <c r="O1705" s="155" t="str">
        <f>VLOOKUP(G:G,vlookup函数实操!H$1:I$6,2)</f>
        <v>营收极高</v>
      </c>
      <c r="P1705" s="155" t="str">
        <f t="shared" si="53"/>
        <v>深圳市</v>
      </c>
      <c r="Q1705" s="155"/>
    </row>
    <row r="1706" spans="1:17" ht="22.5" x14ac:dyDescent="0.4">
      <c r="A1706" s="2" t="s">
        <v>30015</v>
      </c>
      <c r="B1706" s="2" t="s">
        <v>11030</v>
      </c>
      <c r="C1706" s="2" t="s">
        <v>0</v>
      </c>
      <c r="D1706" s="2" t="s">
        <v>11031</v>
      </c>
      <c r="E1706" s="2" t="s">
        <v>11032</v>
      </c>
      <c r="F1706" s="2" t="s">
        <v>40</v>
      </c>
      <c r="G1706" s="63">
        <v>1143993660.5799999</v>
      </c>
      <c r="H1706" s="64">
        <v>-517748952.74000001</v>
      </c>
      <c r="I1706" s="153">
        <v>8897</v>
      </c>
      <c r="J1706" s="2" t="s">
        <v>11033</v>
      </c>
      <c r="K1706" s="2" t="s">
        <v>11034</v>
      </c>
      <c r="L1706" s="2" t="s">
        <v>1336</v>
      </c>
      <c r="M1706" s="1">
        <f t="shared" si="52"/>
        <v>0</v>
      </c>
      <c r="N1706" s="155" t="str">
        <f>VLOOKUP(F:F,vlookup函数实操!A:B,2)</f>
        <v>行业C</v>
      </c>
      <c r="O1706" s="155" t="str">
        <f>VLOOKUP(G:G,vlookup函数实操!H$1:I$6,2)</f>
        <v>营收极高</v>
      </c>
      <c r="P1706" s="155" t="str">
        <f t="shared" si="53"/>
        <v>深圳市</v>
      </c>
      <c r="Q1706" s="155"/>
    </row>
    <row r="1707" spans="1:17" ht="22.5" x14ac:dyDescent="0.4">
      <c r="A1707" s="2" t="s">
        <v>30015</v>
      </c>
      <c r="B1707" s="2" t="s">
        <v>9764</v>
      </c>
      <c r="C1707" s="2" t="s">
        <v>0</v>
      </c>
      <c r="D1707" s="2" t="s">
        <v>9765</v>
      </c>
      <c r="E1707" s="2" t="s">
        <v>9766</v>
      </c>
      <c r="F1707" s="2" t="s">
        <v>142</v>
      </c>
      <c r="G1707" s="63">
        <v>1255811600.03</v>
      </c>
      <c r="H1707" s="64">
        <v>219440470.15000001</v>
      </c>
      <c r="I1707" s="153">
        <v>7658</v>
      </c>
      <c r="J1707" s="2" t="s">
        <v>9767</v>
      </c>
      <c r="K1707" s="2" t="s">
        <v>9768</v>
      </c>
      <c r="L1707" s="2" t="s">
        <v>9769</v>
      </c>
      <c r="M1707" s="1">
        <f t="shared" si="52"/>
        <v>1</v>
      </c>
      <c r="N1707" s="155" t="str">
        <f>VLOOKUP(F:F,vlookup函数实操!A:B,2)</f>
        <v>行业A</v>
      </c>
      <c r="O1707" s="155" t="str">
        <f>VLOOKUP(G:G,vlookup函数实操!H$1:I$6,2)</f>
        <v>营收极高</v>
      </c>
      <c r="P1707" s="155" t="str">
        <f t="shared" si="53"/>
        <v>深圳市</v>
      </c>
      <c r="Q1707" s="155"/>
    </row>
    <row r="1708" spans="1:17" x14ac:dyDescent="0.4">
      <c r="A1708" s="2" t="s">
        <v>30015</v>
      </c>
      <c r="B1708" s="2" t="s">
        <v>7387</v>
      </c>
      <c r="C1708" s="2" t="s">
        <v>0</v>
      </c>
      <c r="D1708" s="2" t="s">
        <v>7388</v>
      </c>
      <c r="E1708" s="2" t="s">
        <v>7389</v>
      </c>
      <c r="F1708" s="2" t="s">
        <v>2616</v>
      </c>
      <c r="G1708" s="63">
        <v>8675304897.2999992</v>
      </c>
      <c r="H1708" s="64">
        <v>79002537.219999999</v>
      </c>
      <c r="I1708" s="153" t="s">
        <v>7390</v>
      </c>
      <c r="J1708" s="2" t="s">
        <v>7391</v>
      </c>
      <c r="K1708" s="2" t="s">
        <v>7392</v>
      </c>
      <c r="L1708" s="2" t="s">
        <v>7393</v>
      </c>
      <c r="M1708" s="1">
        <f t="shared" si="52"/>
        <v>1</v>
      </c>
      <c r="N1708" s="155" t="str">
        <f>VLOOKUP(F:F,vlookup函数实操!A:B,2)</f>
        <v>行业B</v>
      </c>
      <c r="O1708" s="155" t="str">
        <f>VLOOKUP(G:G,vlookup函数实操!H$1:I$6,2)</f>
        <v>营收极高</v>
      </c>
      <c r="P1708" s="155" t="str">
        <f t="shared" si="53"/>
        <v>深圳市</v>
      </c>
      <c r="Q1708" s="155"/>
    </row>
    <row r="1709" spans="1:17" ht="22.5" x14ac:dyDescent="0.4">
      <c r="A1709" s="2" t="s">
        <v>30015</v>
      </c>
      <c r="B1709" s="2" t="s">
        <v>9837</v>
      </c>
      <c r="C1709" s="2" t="s">
        <v>0</v>
      </c>
      <c r="D1709" s="2" t="s">
        <v>9838</v>
      </c>
      <c r="E1709" s="2" t="s">
        <v>9839</v>
      </c>
      <c r="F1709" s="2" t="s">
        <v>246</v>
      </c>
      <c r="G1709" s="63">
        <v>76999496.700000003</v>
      </c>
      <c r="H1709" s="64">
        <v>-34097557.509999998</v>
      </c>
      <c r="I1709" s="153">
        <v>1021</v>
      </c>
      <c r="J1709" s="2" t="s">
        <v>9840</v>
      </c>
      <c r="K1709" s="2" t="s">
        <v>9841</v>
      </c>
      <c r="L1709" s="2" t="s">
        <v>9842</v>
      </c>
      <c r="M1709" s="1">
        <f t="shared" si="52"/>
        <v>1</v>
      </c>
      <c r="N1709" s="155" t="str">
        <f>VLOOKUP(F:F,vlookup函数实操!A:B,2)</f>
        <v>行业C</v>
      </c>
      <c r="O1709" s="155" t="str">
        <f>VLOOKUP(G:G,vlookup函数实操!H$1:I$6,2)</f>
        <v>营收正常</v>
      </c>
      <c r="P1709" s="155" t="str">
        <f t="shared" si="53"/>
        <v>深圳市</v>
      </c>
      <c r="Q1709" s="155"/>
    </row>
    <row r="1710" spans="1:17" ht="22.5" x14ac:dyDescent="0.4">
      <c r="A1710" s="2" t="s">
        <v>30015</v>
      </c>
      <c r="B1710" s="2" t="s">
        <v>11035</v>
      </c>
      <c r="C1710" s="2" t="s">
        <v>0</v>
      </c>
      <c r="D1710" s="2" t="s">
        <v>11036</v>
      </c>
      <c r="E1710" s="2" t="s">
        <v>11037</v>
      </c>
      <c r="F1710" s="2" t="s">
        <v>378</v>
      </c>
      <c r="G1710" s="63">
        <v>105773793.95999999</v>
      </c>
      <c r="H1710" s="64">
        <v>6155195.4400000004</v>
      </c>
      <c r="I1710" s="153">
        <v>841</v>
      </c>
      <c r="J1710" s="2" t="s">
        <v>11038</v>
      </c>
      <c r="K1710" s="2" t="s">
        <v>11039</v>
      </c>
      <c r="L1710" s="2" t="s">
        <v>11040</v>
      </c>
      <c r="M1710" s="1">
        <f t="shared" si="52"/>
        <v>1</v>
      </c>
      <c r="N1710" s="155" t="str">
        <f>VLOOKUP(F:F,vlookup函数实操!A:B,2)</f>
        <v>行业C</v>
      </c>
      <c r="O1710" s="155" t="str">
        <f>VLOOKUP(G:G,vlookup函数实操!H$1:I$6,2)</f>
        <v>营收较高</v>
      </c>
      <c r="P1710" s="155" t="str">
        <f t="shared" si="53"/>
        <v>深圳市</v>
      </c>
      <c r="Q1710" s="155"/>
    </row>
    <row r="1711" spans="1:17" ht="22.5" x14ac:dyDescent="0.4">
      <c r="A1711" s="2" t="s">
        <v>30015</v>
      </c>
      <c r="B1711" s="2" t="s">
        <v>9874</v>
      </c>
      <c r="C1711" s="2" t="s">
        <v>0</v>
      </c>
      <c r="D1711" s="2" t="s">
        <v>9875</v>
      </c>
      <c r="E1711" s="2" t="s">
        <v>9876</v>
      </c>
      <c r="F1711" s="2" t="s">
        <v>17</v>
      </c>
      <c r="G1711" s="63">
        <v>102444960.3</v>
      </c>
      <c r="H1711" s="64">
        <v>-48595766.920000002</v>
      </c>
      <c r="I1711" s="153">
        <v>1310</v>
      </c>
      <c r="J1711" s="2" t="s">
        <v>9877</v>
      </c>
      <c r="K1711" s="2" t="s">
        <v>9878</v>
      </c>
      <c r="L1711" s="2" t="s">
        <v>9879</v>
      </c>
      <c r="M1711" s="1">
        <f t="shared" si="52"/>
        <v>1</v>
      </c>
      <c r="N1711" s="155" t="str">
        <f>VLOOKUP(F:F,vlookup函数实操!A:B,2)</f>
        <v>行业C</v>
      </c>
      <c r="O1711" s="155" t="str">
        <f>VLOOKUP(G:G,vlookup函数实操!H$1:I$6,2)</f>
        <v>营收较高</v>
      </c>
      <c r="P1711" s="155" t="str">
        <f t="shared" si="53"/>
        <v>深圳市</v>
      </c>
      <c r="Q1711" s="155"/>
    </row>
    <row r="1712" spans="1:17" ht="22.5" x14ac:dyDescent="0.4">
      <c r="A1712" s="2" t="s">
        <v>30015</v>
      </c>
      <c r="B1712" s="2" t="s">
        <v>10847</v>
      </c>
      <c r="C1712" s="2" t="s">
        <v>0</v>
      </c>
      <c r="D1712" s="2" t="s">
        <v>10848</v>
      </c>
      <c r="E1712" s="2" t="s">
        <v>10849</v>
      </c>
      <c r="F1712" s="2" t="s">
        <v>142</v>
      </c>
      <c r="G1712" s="63">
        <v>272594952.10000002</v>
      </c>
      <c r="H1712" s="64">
        <v>162278083.59</v>
      </c>
      <c r="I1712" s="153">
        <v>1578</v>
      </c>
      <c r="J1712" s="2" t="s">
        <v>10850</v>
      </c>
      <c r="K1712" s="2" t="s">
        <v>10851</v>
      </c>
      <c r="L1712" s="2" t="s">
        <v>10852</v>
      </c>
      <c r="M1712" s="1">
        <f t="shared" si="52"/>
        <v>1</v>
      </c>
      <c r="N1712" s="155" t="str">
        <f>VLOOKUP(F:F,vlookup函数实操!A:B,2)</f>
        <v>行业A</v>
      </c>
      <c r="O1712" s="155" t="str">
        <f>VLOOKUP(G:G,vlookup函数实操!H$1:I$6,2)</f>
        <v>营收较高</v>
      </c>
      <c r="P1712" s="155" t="str">
        <f t="shared" si="53"/>
        <v>深圳市</v>
      </c>
      <c r="Q1712" s="155"/>
    </row>
    <row r="1713" spans="1:17" ht="22.5" x14ac:dyDescent="0.4">
      <c r="A1713" s="2" t="s">
        <v>30015</v>
      </c>
      <c r="B1713" s="2" t="s">
        <v>9917</v>
      </c>
      <c r="C1713" s="2" t="s">
        <v>0</v>
      </c>
      <c r="D1713" s="2" t="s">
        <v>9918</v>
      </c>
      <c r="E1713" s="2" t="s">
        <v>9919</v>
      </c>
      <c r="F1713" s="2" t="s">
        <v>17</v>
      </c>
      <c r="G1713" s="63">
        <v>11029358476.68</v>
      </c>
      <c r="H1713" s="64">
        <v>-128333763.44</v>
      </c>
      <c r="I1713" s="153" t="s">
        <v>9920</v>
      </c>
      <c r="J1713" s="2" t="s">
        <v>9921</v>
      </c>
      <c r="K1713" s="2" t="s">
        <v>9922</v>
      </c>
      <c r="L1713" s="2" t="s">
        <v>9923</v>
      </c>
      <c r="M1713" s="1">
        <f t="shared" si="52"/>
        <v>1</v>
      </c>
      <c r="N1713" s="155" t="str">
        <f>VLOOKUP(F:F,vlookup函数实操!A:B,2)</f>
        <v>行业C</v>
      </c>
      <c r="O1713" s="155" t="str">
        <f>VLOOKUP(G:G,vlookup函数实操!H$1:I$6,2)</f>
        <v>营收极高</v>
      </c>
      <c r="P1713" s="155" t="str">
        <f t="shared" si="53"/>
        <v>深圳市</v>
      </c>
      <c r="Q1713" s="155"/>
    </row>
    <row r="1714" spans="1:17" ht="22.5" x14ac:dyDescent="0.4">
      <c r="A1714" s="2" t="s">
        <v>30015</v>
      </c>
      <c r="B1714" s="2" t="s">
        <v>10681</v>
      </c>
      <c r="C1714" s="2" t="s">
        <v>0</v>
      </c>
      <c r="D1714" s="2" t="s">
        <v>10682</v>
      </c>
      <c r="E1714" s="2" t="s">
        <v>10683</v>
      </c>
      <c r="F1714" s="2" t="s">
        <v>560</v>
      </c>
      <c r="G1714" s="63">
        <v>472271888.67000002</v>
      </c>
      <c r="H1714" s="64">
        <v>33718455.439999998</v>
      </c>
      <c r="I1714" s="153" t="s">
        <v>7186</v>
      </c>
      <c r="J1714" s="2" t="s">
        <v>10684</v>
      </c>
      <c r="K1714" s="2" t="s">
        <v>10685</v>
      </c>
      <c r="L1714" s="2" t="s">
        <v>10686</v>
      </c>
      <c r="M1714" s="1">
        <f t="shared" si="52"/>
        <v>3</v>
      </c>
      <c r="N1714" s="155" t="str">
        <f>VLOOKUP(F:F,vlookup函数实操!A:B,2)</f>
        <v>行业C</v>
      </c>
      <c r="O1714" s="155" t="str">
        <f>VLOOKUP(G:G,vlookup函数实操!H$1:I$6,2)</f>
        <v>营收较高</v>
      </c>
      <c r="P1714" s="155" t="str">
        <f t="shared" si="53"/>
        <v>深圳市</v>
      </c>
      <c r="Q1714" s="155"/>
    </row>
    <row r="1715" spans="1:17" ht="22.5" x14ac:dyDescent="0.4">
      <c r="A1715" s="2" t="s">
        <v>30015</v>
      </c>
      <c r="B1715" s="2" t="s">
        <v>11047</v>
      </c>
      <c r="C1715" s="2" t="s">
        <v>0</v>
      </c>
      <c r="D1715" s="2" t="s">
        <v>11048</v>
      </c>
      <c r="E1715" s="2" t="s">
        <v>11049</v>
      </c>
      <c r="F1715" s="2" t="s">
        <v>32</v>
      </c>
      <c r="G1715" s="63">
        <v>3315538479.5100002</v>
      </c>
      <c r="H1715" s="64">
        <v>347845453.43000001</v>
      </c>
      <c r="I1715" s="153" t="s">
        <v>11050</v>
      </c>
      <c r="J1715" s="2" t="s">
        <v>11051</v>
      </c>
      <c r="K1715" s="2" t="s">
        <v>11052</v>
      </c>
      <c r="L1715" s="2" t="s">
        <v>11053</v>
      </c>
      <c r="M1715" s="1">
        <f t="shared" si="52"/>
        <v>1</v>
      </c>
      <c r="N1715" s="155" t="str">
        <f>VLOOKUP(F:F,vlookup函数实操!A:B,2)</f>
        <v>行业A</v>
      </c>
      <c r="O1715" s="155" t="str">
        <f>VLOOKUP(G:G,vlookup函数实操!H$1:I$6,2)</f>
        <v>营收极高</v>
      </c>
      <c r="P1715" s="155" t="str">
        <f t="shared" si="53"/>
        <v>深圳市</v>
      </c>
      <c r="Q1715" s="155"/>
    </row>
    <row r="1716" spans="1:17" ht="22.5" x14ac:dyDescent="0.4">
      <c r="A1716" s="2" t="s">
        <v>30015</v>
      </c>
      <c r="B1716" s="2" t="s">
        <v>10748</v>
      </c>
      <c r="C1716" s="2" t="s">
        <v>0</v>
      </c>
      <c r="D1716" s="2" t="s">
        <v>10749</v>
      </c>
      <c r="E1716" s="2" t="s">
        <v>10750</v>
      </c>
      <c r="F1716" s="2" t="s">
        <v>419</v>
      </c>
      <c r="G1716" s="63">
        <v>75090604.859999999</v>
      </c>
      <c r="H1716" s="64">
        <v>-38834600.079999998</v>
      </c>
      <c r="I1716" s="153">
        <v>392</v>
      </c>
      <c r="J1716" s="2" t="s">
        <v>10751</v>
      </c>
      <c r="K1716" s="2" t="s">
        <v>10752</v>
      </c>
      <c r="L1716" s="2" t="s">
        <v>10753</v>
      </c>
      <c r="M1716" s="1">
        <f t="shared" si="52"/>
        <v>2</v>
      </c>
      <c r="N1716" s="155" t="str">
        <f>VLOOKUP(F:F,vlookup函数实操!A:B,2)</f>
        <v>行业A</v>
      </c>
      <c r="O1716" s="155" t="str">
        <f>VLOOKUP(G:G,vlookup函数实操!H$1:I$6,2)</f>
        <v>营收正常</v>
      </c>
      <c r="P1716" s="155" t="str">
        <f t="shared" si="53"/>
        <v>深圳市</v>
      </c>
      <c r="Q1716" s="155"/>
    </row>
    <row r="1717" spans="1:17" ht="22.5" x14ac:dyDescent="0.4">
      <c r="A1717" s="2" t="s">
        <v>30015</v>
      </c>
      <c r="B1717" s="2" t="s">
        <v>9898</v>
      </c>
      <c r="C1717" s="2" t="s">
        <v>0</v>
      </c>
      <c r="D1717" s="2" t="s">
        <v>9899</v>
      </c>
      <c r="E1717" s="2" t="s">
        <v>9900</v>
      </c>
      <c r="F1717" s="2" t="s">
        <v>10</v>
      </c>
      <c r="G1717" s="63">
        <v>2184426983.7199998</v>
      </c>
      <c r="H1717" s="64">
        <v>137438033.97999999</v>
      </c>
      <c r="I1717" s="153">
        <v>1278</v>
      </c>
      <c r="J1717" s="2" t="s">
        <v>9901</v>
      </c>
      <c r="K1717" s="2" t="s">
        <v>9902</v>
      </c>
      <c r="L1717" s="2" t="s">
        <v>9903</v>
      </c>
      <c r="M1717" s="1">
        <f t="shared" si="52"/>
        <v>4</v>
      </c>
      <c r="N1717" s="155" t="str">
        <f>VLOOKUP(F:F,vlookup函数实操!A:B,2)</f>
        <v>行业D</v>
      </c>
      <c r="O1717" s="155" t="str">
        <f>VLOOKUP(G:G,vlookup函数实操!H$1:I$6,2)</f>
        <v>营收极高</v>
      </c>
      <c r="P1717" s="155" t="str">
        <f t="shared" si="53"/>
        <v>深圳市</v>
      </c>
      <c r="Q1717" s="155"/>
    </row>
    <row r="1718" spans="1:17" x14ac:dyDescent="0.4">
      <c r="A1718" s="2" t="s">
        <v>30015</v>
      </c>
      <c r="B1718" s="2" t="s">
        <v>10987</v>
      </c>
      <c r="C1718" s="2" t="s">
        <v>0</v>
      </c>
      <c r="D1718" s="2" t="s">
        <v>10988</v>
      </c>
      <c r="E1718" s="2" t="s">
        <v>10989</v>
      </c>
      <c r="F1718" s="2" t="s">
        <v>391</v>
      </c>
      <c r="G1718" s="63">
        <v>3650790157.6700001</v>
      </c>
      <c r="H1718" s="64">
        <v>242209458.97999999</v>
      </c>
      <c r="I1718" s="153" t="s">
        <v>10990</v>
      </c>
      <c r="J1718" s="2" t="s">
        <v>10991</v>
      </c>
      <c r="K1718" s="2" t="s">
        <v>10992</v>
      </c>
      <c r="L1718" s="2" t="s">
        <v>10993</v>
      </c>
      <c r="M1718" s="1">
        <f t="shared" si="52"/>
        <v>1</v>
      </c>
      <c r="N1718" s="155" t="str">
        <f>VLOOKUP(F:F,vlookup函数实操!A:B,2)</f>
        <v>行业E</v>
      </c>
      <c r="O1718" s="155" t="str">
        <f>VLOOKUP(G:G,vlookup函数实操!H$1:I$6,2)</f>
        <v>营收极高</v>
      </c>
      <c r="P1718" s="155" t="str">
        <f t="shared" si="53"/>
        <v>深圳市</v>
      </c>
      <c r="Q1718" s="155"/>
    </row>
    <row r="1719" spans="1:17" ht="33.75" x14ac:dyDescent="0.4">
      <c r="A1719" s="2" t="s">
        <v>30014</v>
      </c>
      <c r="B1719" s="2" t="s">
        <v>9904</v>
      </c>
      <c r="C1719" s="2" t="s">
        <v>0</v>
      </c>
      <c r="D1719" s="2" t="s">
        <v>9905</v>
      </c>
      <c r="E1719" s="2" t="s">
        <v>9906</v>
      </c>
      <c r="F1719" s="2" t="s">
        <v>54</v>
      </c>
      <c r="G1719" s="63">
        <v>164535638.06</v>
      </c>
      <c r="H1719" s="64">
        <v>5557093.2199999997</v>
      </c>
      <c r="I1719" s="153">
        <v>989</v>
      </c>
      <c r="J1719" s="2" t="s">
        <v>9907</v>
      </c>
      <c r="K1719" s="2" t="s">
        <v>9908</v>
      </c>
      <c r="L1719" s="2" t="s">
        <v>9909</v>
      </c>
      <c r="M1719" s="1">
        <f t="shared" si="52"/>
        <v>1</v>
      </c>
      <c r="N1719" s="155" t="str">
        <f>VLOOKUP(F:F,vlookup函数实操!A:B,2)</f>
        <v>行业E</v>
      </c>
      <c r="O1719" s="155" t="str">
        <f>VLOOKUP(G:G,vlookup函数实操!H$1:I$6,2)</f>
        <v>营收较高</v>
      </c>
      <c r="P1719" s="155" t="str">
        <f t="shared" si="53"/>
        <v>深圳市</v>
      </c>
      <c r="Q1719" s="155"/>
    </row>
    <row r="1720" spans="1:17" ht="22.5" x14ac:dyDescent="0.4">
      <c r="A1720" s="2" t="s">
        <v>30015</v>
      </c>
      <c r="B1720" s="2" t="s">
        <v>17321</v>
      </c>
      <c r="C1720" s="2" t="s">
        <v>0</v>
      </c>
      <c r="D1720" s="2" t="s">
        <v>17322</v>
      </c>
      <c r="E1720" s="2" t="s">
        <v>17323</v>
      </c>
      <c r="F1720" s="2" t="s">
        <v>8599</v>
      </c>
      <c r="G1720" s="63">
        <v>8320135785.9300003</v>
      </c>
      <c r="H1720" s="64">
        <v>103900130.02</v>
      </c>
      <c r="I1720" s="153" t="s">
        <v>17324</v>
      </c>
      <c r="J1720" s="2" t="s">
        <v>17325</v>
      </c>
      <c r="K1720" s="2" t="s">
        <v>17326</v>
      </c>
      <c r="L1720" s="2" t="s">
        <v>17327</v>
      </c>
      <c r="M1720" s="1">
        <f t="shared" si="52"/>
        <v>1</v>
      </c>
      <c r="N1720" s="155" t="str">
        <f>VLOOKUP(F:F,vlookup函数实操!A:B,2)</f>
        <v>行业B</v>
      </c>
      <c r="O1720" s="155" t="str">
        <f>VLOOKUP(G:G,vlookup函数实操!H$1:I$6,2)</f>
        <v>营收极高</v>
      </c>
      <c r="P1720" s="155" t="str">
        <f t="shared" si="53"/>
        <v>深圳市</v>
      </c>
      <c r="Q1720" s="155"/>
    </row>
    <row r="1721" spans="1:17" ht="22.5" x14ac:dyDescent="0.4">
      <c r="A1721" s="2" t="s">
        <v>30015</v>
      </c>
      <c r="B1721" s="2" t="s">
        <v>9257</v>
      </c>
      <c r="C1721" s="2" t="s">
        <v>0</v>
      </c>
      <c r="D1721" s="2" t="s">
        <v>9258</v>
      </c>
      <c r="E1721" s="2" t="s">
        <v>9259</v>
      </c>
      <c r="F1721" s="2" t="s">
        <v>2616</v>
      </c>
      <c r="G1721" s="63">
        <v>171781149.77000001</v>
      </c>
      <c r="H1721" s="64">
        <v>5905981.4699999997</v>
      </c>
      <c r="I1721" s="153">
        <v>1133</v>
      </c>
      <c r="J1721" s="2" t="s">
        <v>9260</v>
      </c>
      <c r="K1721" s="2" t="s">
        <v>9261</v>
      </c>
      <c r="L1721" s="2" t="s">
        <v>9262</v>
      </c>
      <c r="M1721" s="1">
        <f t="shared" si="52"/>
        <v>1</v>
      </c>
      <c r="N1721" s="155" t="str">
        <f>VLOOKUP(F:F,vlookup函数实操!A:B,2)</f>
        <v>行业B</v>
      </c>
      <c r="O1721" s="155" t="str">
        <f>VLOOKUP(G:G,vlookup函数实操!H$1:I$6,2)</f>
        <v>营收较高</v>
      </c>
      <c r="P1721" s="155" t="str">
        <f t="shared" si="53"/>
        <v>深圳市</v>
      </c>
      <c r="Q1721" s="155"/>
    </row>
    <row r="1722" spans="1:17" ht="22.5" x14ac:dyDescent="0.4">
      <c r="A1722" s="2" t="s">
        <v>30014</v>
      </c>
      <c r="B1722" s="2" t="s">
        <v>10962</v>
      </c>
      <c r="C1722" s="2" t="s">
        <v>0</v>
      </c>
      <c r="D1722" s="2" t="s">
        <v>10963</v>
      </c>
      <c r="E1722" s="2" t="s">
        <v>10964</v>
      </c>
      <c r="F1722" s="2" t="s">
        <v>474</v>
      </c>
      <c r="G1722" s="63">
        <v>1772728100.22</v>
      </c>
      <c r="H1722" s="64">
        <v>412718223.33999997</v>
      </c>
      <c r="I1722" s="153">
        <v>7105</v>
      </c>
      <c r="J1722" s="2" t="s">
        <v>10965</v>
      </c>
      <c r="K1722" s="2" t="s">
        <v>10966</v>
      </c>
      <c r="L1722" s="2" t="s">
        <v>10967</v>
      </c>
      <c r="M1722" s="1">
        <f t="shared" si="52"/>
        <v>2</v>
      </c>
      <c r="N1722" s="155" t="str">
        <f>VLOOKUP(F:F,vlookup函数实操!A:B,2)</f>
        <v>行业B</v>
      </c>
      <c r="O1722" s="155" t="str">
        <f>VLOOKUP(G:G,vlookup函数实操!H$1:I$6,2)</f>
        <v>营收极高</v>
      </c>
      <c r="P1722" s="155" t="str">
        <f t="shared" si="53"/>
        <v>深圳市</v>
      </c>
      <c r="Q1722" s="155"/>
    </row>
    <row r="1723" spans="1:17" ht="22.5" x14ac:dyDescent="0.4">
      <c r="A1723" s="2" t="s">
        <v>30015</v>
      </c>
      <c r="B1723" s="2" t="s">
        <v>10449</v>
      </c>
      <c r="C1723" s="2" t="s">
        <v>0</v>
      </c>
      <c r="D1723" s="2" t="s">
        <v>10450</v>
      </c>
      <c r="E1723" s="2" t="s">
        <v>10451</v>
      </c>
      <c r="F1723" s="2" t="s">
        <v>2616</v>
      </c>
      <c r="G1723" s="63">
        <v>670551882.03999996</v>
      </c>
      <c r="H1723" s="64">
        <v>17625745.18</v>
      </c>
      <c r="I1723" s="153">
        <v>1631</v>
      </c>
      <c r="J1723" s="2" t="s">
        <v>10452</v>
      </c>
      <c r="K1723" s="2" t="s">
        <v>10453</v>
      </c>
      <c r="L1723" s="2" t="s">
        <v>10454</v>
      </c>
      <c r="M1723" s="1">
        <f t="shared" si="52"/>
        <v>3</v>
      </c>
      <c r="N1723" s="155" t="str">
        <f>VLOOKUP(F:F,vlookup函数实操!A:B,2)</f>
        <v>行业B</v>
      </c>
      <c r="O1723" s="155" t="str">
        <f>VLOOKUP(G:G,vlookup函数实操!H$1:I$6,2)</f>
        <v>营收较高</v>
      </c>
      <c r="P1723" s="155" t="str">
        <f t="shared" si="53"/>
        <v>深圳市</v>
      </c>
      <c r="Q1723" s="155"/>
    </row>
    <row r="1724" spans="1:17" ht="22.5" x14ac:dyDescent="0.4">
      <c r="A1724" s="2" t="s">
        <v>30015</v>
      </c>
      <c r="B1724" s="2" t="s">
        <v>10547</v>
      </c>
      <c r="C1724" s="2" t="s">
        <v>0</v>
      </c>
      <c r="D1724" s="2" t="s">
        <v>10548</v>
      </c>
      <c r="E1724" s="2" t="s">
        <v>10549</v>
      </c>
      <c r="F1724" s="2" t="s">
        <v>17</v>
      </c>
      <c r="G1724" s="63">
        <v>196034665.25</v>
      </c>
      <c r="H1724" s="64">
        <v>-37976172.43</v>
      </c>
      <c r="I1724" s="153">
        <v>2235</v>
      </c>
      <c r="J1724" s="2" t="s">
        <v>10550</v>
      </c>
      <c r="K1724" s="2" t="s">
        <v>10551</v>
      </c>
      <c r="L1724" s="2" t="s">
        <v>10552</v>
      </c>
      <c r="M1724" s="1">
        <f t="shared" si="52"/>
        <v>2</v>
      </c>
      <c r="N1724" s="155" t="str">
        <f>VLOOKUP(F:F,vlookup函数实操!A:B,2)</f>
        <v>行业C</v>
      </c>
      <c r="O1724" s="155" t="str">
        <f>VLOOKUP(G:G,vlookup函数实操!H$1:I$6,2)</f>
        <v>营收较高</v>
      </c>
      <c r="P1724" s="155" t="str">
        <f t="shared" si="53"/>
        <v>深圳市</v>
      </c>
      <c r="Q1724" s="155"/>
    </row>
    <row r="1725" spans="1:17" ht="33.75" x14ac:dyDescent="0.4">
      <c r="A1725" s="2" t="s">
        <v>30015</v>
      </c>
      <c r="B1725" s="2" t="s">
        <v>11054</v>
      </c>
      <c r="C1725" s="2" t="s">
        <v>0</v>
      </c>
      <c r="D1725" s="2" t="s">
        <v>11055</v>
      </c>
      <c r="E1725" s="2" t="s">
        <v>11056</v>
      </c>
      <c r="F1725" s="2" t="s">
        <v>661</v>
      </c>
      <c r="G1725" s="63">
        <v>4830257440</v>
      </c>
      <c r="H1725" s="64">
        <v>1070996613.35</v>
      </c>
      <c r="I1725" s="153" t="s">
        <v>11057</v>
      </c>
      <c r="J1725" s="2" t="s">
        <v>11058</v>
      </c>
      <c r="K1725" s="2" t="s">
        <v>11059</v>
      </c>
      <c r="L1725" s="2" t="s">
        <v>11060</v>
      </c>
      <c r="M1725" s="1">
        <f t="shared" si="52"/>
        <v>1</v>
      </c>
      <c r="N1725" s="155" t="str">
        <f>VLOOKUP(F:F,vlookup函数实操!A:B,2)</f>
        <v>行业E</v>
      </c>
      <c r="O1725" s="155" t="str">
        <f>VLOOKUP(G:G,vlookup函数实操!H$1:I$6,2)</f>
        <v>营收极高</v>
      </c>
      <c r="P1725" s="155" t="str">
        <f t="shared" si="53"/>
        <v>新疆维吾尔自治区乌鲁木齐市</v>
      </c>
      <c r="Q1725" s="155"/>
    </row>
    <row r="1726" spans="1:17" x14ac:dyDescent="0.4">
      <c r="A1726" s="2" t="s">
        <v>30015</v>
      </c>
      <c r="B1726" s="2" t="s">
        <v>11061</v>
      </c>
      <c r="C1726" s="2" t="s">
        <v>0</v>
      </c>
      <c r="D1726" s="2" t="s">
        <v>11062</v>
      </c>
      <c r="E1726" s="2" t="s">
        <v>11063</v>
      </c>
      <c r="F1726" s="2" t="s">
        <v>149</v>
      </c>
      <c r="G1726" s="63">
        <v>7152316990.5699997</v>
      </c>
      <c r="H1726" s="64">
        <v>106385842.78</v>
      </c>
      <c r="I1726" s="153">
        <v>9146</v>
      </c>
      <c r="J1726" s="2" t="s">
        <v>11064</v>
      </c>
      <c r="K1726" s="2" t="s">
        <v>11065</v>
      </c>
      <c r="L1726" s="2" t="s">
        <v>11066</v>
      </c>
      <c r="M1726" s="1">
        <f t="shared" si="52"/>
        <v>1</v>
      </c>
      <c r="N1726" s="155" t="str">
        <f>VLOOKUP(F:F,vlookup函数实操!A:B,2)</f>
        <v>行业E</v>
      </c>
      <c r="O1726" s="155" t="str">
        <f>VLOOKUP(G:G,vlookup函数实操!H$1:I$6,2)</f>
        <v>营收极高</v>
      </c>
      <c r="P1726" s="155" t="str">
        <f t="shared" si="53"/>
        <v>上海市</v>
      </c>
      <c r="Q1726" s="155"/>
    </row>
    <row r="1727" spans="1:17" ht="22.5" x14ac:dyDescent="0.4">
      <c r="A1727" s="2" t="s">
        <v>30014</v>
      </c>
      <c r="B1727" s="2" t="s">
        <v>11665</v>
      </c>
      <c r="C1727" s="2" t="s">
        <v>0</v>
      </c>
      <c r="D1727" s="2" t="s">
        <v>11666</v>
      </c>
      <c r="E1727" s="2" t="s">
        <v>11667</v>
      </c>
      <c r="F1727" s="2" t="s">
        <v>474</v>
      </c>
      <c r="G1727" s="63">
        <v>76249764.069999993</v>
      </c>
      <c r="H1727" s="64">
        <v>18180415.649999999</v>
      </c>
      <c r="I1727" s="153">
        <v>499</v>
      </c>
      <c r="J1727" s="2" t="s">
        <v>11668</v>
      </c>
      <c r="K1727" s="2" t="s">
        <v>11669</v>
      </c>
      <c r="L1727" s="2" t="s">
        <v>11670</v>
      </c>
      <c r="M1727" s="1">
        <f t="shared" si="52"/>
        <v>3</v>
      </c>
      <c r="N1727" s="155" t="str">
        <f>VLOOKUP(F:F,vlookup函数实操!A:B,2)</f>
        <v>行业B</v>
      </c>
      <c r="O1727" s="155" t="str">
        <f>VLOOKUP(G:G,vlookup函数实操!H$1:I$6,2)</f>
        <v>营收正常</v>
      </c>
      <c r="P1727" s="155" t="str">
        <f t="shared" si="53"/>
        <v>上海市</v>
      </c>
      <c r="Q1727" s="155"/>
    </row>
    <row r="1728" spans="1:17" x14ac:dyDescent="0.4">
      <c r="A1728" s="2" t="s">
        <v>30014</v>
      </c>
      <c r="B1728" s="2" t="s">
        <v>11067</v>
      </c>
      <c r="C1728" s="2" t="s">
        <v>0</v>
      </c>
      <c r="D1728" s="2" t="s">
        <v>11068</v>
      </c>
      <c r="E1728" s="2" t="s">
        <v>11069</v>
      </c>
      <c r="F1728" s="2" t="s">
        <v>419</v>
      </c>
      <c r="G1728" s="63">
        <v>7633857418.4700003</v>
      </c>
      <c r="H1728" s="64">
        <v>201678187.22</v>
      </c>
      <c r="I1728" s="153">
        <v>2635</v>
      </c>
      <c r="J1728" s="2" t="s">
        <v>11070</v>
      </c>
      <c r="K1728" s="2" t="s">
        <v>11071</v>
      </c>
      <c r="L1728" s="2" t="s">
        <v>11072</v>
      </c>
      <c r="M1728" s="1">
        <f t="shared" si="52"/>
        <v>1</v>
      </c>
      <c r="N1728" s="155" t="str">
        <f>VLOOKUP(F:F,vlookup函数实操!A:B,2)</f>
        <v>行业A</v>
      </c>
      <c r="O1728" s="155" t="str">
        <f>VLOOKUP(G:G,vlookup函数实操!H$1:I$6,2)</f>
        <v>营收极高</v>
      </c>
      <c r="P1728" s="155" t="str">
        <f t="shared" si="53"/>
        <v>上海市</v>
      </c>
      <c r="Q1728" s="155"/>
    </row>
    <row r="1729" spans="1:17" ht="22.5" x14ac:dyDescent="0.4">
      <c r="A1729" s="2" t="s">
        <v>30015</v>
      </c>
      <c r="B1729" s="2" t="s">
        <v>24207</v>
      </c>
      <c r="C1729" s="2" t="s">
        <v>0</v>
      </c>
      <c r="D1729" s="2" t="s">
        <v>24208</v>
      </c>
      <c r="E1729" s="2" t="s">
        <v>24209</v>
      </c>
      <c r="F1729" s="2" t="s">
        <v>253</v>
      </c>
      <c r="G1729" s="63">
        <v>434942502</v>
      </c>
      <c r="H1729" s="64">
        <v>36658286.700000003</v>
      </c>
      <c r="I1729" s="153">
        <v>2514</v>
      </c>
      <c r="J1729" s="2" t="s">
        <v>24210</v>
      </c>
      <c r="K1729" s="2" t="s">
        <v>24211</v>
      </c>
      <c r="L1729" s="2" t="s">
        <v>24212</v>
      </c>
      <c r="M1729" s="1">
        <f t="shared" si="52"/>
        <v>2</v>
      </c>
      <c r="N1729" s="155" t="str">
        <f>VLOOKUP(F:F,vlookup函数实操!A:B,2)</f>
        <v>行业D</v>
      </c>
      <c r="O1729" s="155" t="str">
        <f>VLOOKUP(G:G,vlookup函数实操!H$1:I$6,2)</f>
        <v>营收较高</v>
      </c>
      <c r="P1729" s="155" t="str">
        <f t="shared" si="53"/>
        <v>佛山市</v>
      </c>
      <c r="Q1729" s="155"/>
    </row>
    <row r="1730" spans="1:17" ht="22.5" x14ac:dyDescent="0.4">
      <c r="A1730" s="2" t="s">
        <v>30014</v>
      </c>
      <c r="B1730" s="2" t="s">
        <v>11073</v>
      </c>
      <c r="C1730" s="2" t="s">
        <v>0</v>
      </c>
      <c r="D1730" s="2" t="s">
        <v>11074</v>
      </c>
      <c r="E1730" s="2" t="s">
        <v>11075</v>
      </c>
      <c r="F1730" s="2" t="s">
        <v>1035</v>
      </c>
      <c r="G1730" s="63">
        <v>89049518.25</v>
      </c>
      <c r="H1730" s="64">
        <v>23928559.109999999</v>
      </c>
      <c r="I1730" s="153">
        <v>297</v>
      </c>
      <c r="J1730" s="2" t="s">
        <v>11076</v>
      </c>
      <c r="K1730" s="2" t="s">
        <v>11077</v>
      </c>
      <c r="L1730" s="2" t="s">
        <v>11078</v>
      </c>
      <c r="M1730" s="1">
        <f t="shared" si="52"/>
        <v>1</v>
      </c>
      <c r="N1730" s="155" t="str">
        <f>VLOOKUP(F:F,vlookup函数实操!A:B,2)</f>
        <v>行业D</v>
      </c>
      <c r="O1730" s="155" t="str">
        <f>VLOOKUP(G:G,vlookup函数实操!H$1:I$6,2)</f>
        <v>营收正常</v>
      </c>
      <c r="P1730" s="155" t="str">
        <f t="shared" si="53"/>
        <v>上海市</v>
      </c>
      <c r="Q1730" s="155"/>
    </row>
    <row r="1731" spans="1:17" ht="22.5" x14ac:dyDescent="0.4">
      <c r="A1731" s="2" t="s">
        <v>30015</v>
      </c>
      <c r="B1731" s="2" t="s">
        <v>11079</v>
      </c>
      <c r="C1731" s="2" t="s">
        <v>0</v>
      </c>
      <c r="D1731" s="2" t="s">
        <v>11080</v>
      </c>
      <c r="E1731" s="2" t="s">
        <v>11081</v>
      </c>
      <c r="F1731" s="2" t="s">
        <v>253</v>
      </c>
      <c r="G1731" s="63">
        <v>55849738.920000002</v>
      </c>
      <c r="H1731" s="64">
        <v>1083781.6200000001</v>
      </c>
      <c r="I1731" s="153">
        <v>491</v>
      </c>
      <c r="J1731" s="2" t="s">
        <v>11082</v>
      </c>
      <c r="K1731" s="2" t="s">
        <v>11083</v>
      </c>
      <c r="L1731" s="2" t="s">
        <v>11084</v>
      </c>
      <c r="M1731" s="1">
        <f t="shared" ref="M1731:M1794" si="54">LEN(L1731)-LEN(SUBSTITUTE(L1731,"@",""))</f>
        <v>1</v>
      </c>
      <c r="N1731" s="155" t="str">
        <f>VLOOKUP(F:F,vlookup函数实操!A:B,2)</f>
        <v>行业D</v>
      </c>
      <c r="O1731" s="155" t="str">
        <f>VLOOKUP(G:G,vlookup函数实操!H$1:I$6,2)</f>
        <v>营收正常</v>
      </c>
      <c r="P1731" s="155" t="str">
        <f t="shared" ref="P1731:P1794" si="55">IF(ISNUMBER(FIND("省",E1731)),MID(E1731,FIND("省",E1731)+1,FIND("市",E1731)-FIND("省",E1731)),LEFT(E1731,FIND("市",E1731)))</f>
        <v>绍兴市</v>
      </c>
      <c r="Q1731" s="155"/>
    </row>
    <row r="1732" spans="1:17" x14ac:dyDescent="0.4">
      <c r="A1732" s="2" t="s">
        <v>30014</v>
      </c>
      <c r="B1732" s="2" t="s">
        <v>16621</v>
      </c>
      <c r="C1732" s="2" t="s">
        <v>0</v>
      </c>
      <c r="D1732" s="2" t="s">
        <v>16622</v>
      </c>
      <c r="E1732" s="2" t="s">
        <v>16623</v>
      </c>
      <c r="F1732" s="2" t="s">
        <v>996</v>
      </c>
      <c r="G1732" s="63">
        <v>1657210979.23</v>
      </c>
      <c r="H1732" s="64">
        <v>2281357.66</v>
      </c>
      <c r="I1732" s="153">
        <v>1902</v>
      </c>
      <c r="J1732" s="2" t="s">
        <v>16624</v>
      </c>
      <c r="K1732" s="2" t="s">
        <v>16625</v>
      </c>
      <c r="L1732" s="2" t="s">
        <v>16626</v>
      </c>
      <c r="M1732" s="1">
        <f t="shared" si="54"/>
        <v>1</v>
      </c>
      <c r="N1732" s="155" t="str">
        <f>VLOOKUP(F:F,vlookup函数实操!A:B,2)</f>
        <v>行业D</v>
      </c>
      <c r="O1732" s="155" t="str">
        <f>VLOOKUP(G:G,vlookup函数实操!H$1:I$6,2)</f>
        <v>营收极高</v>
      </c>
      <c r="P1732" s="155" t="str">
        <f t="shared" si="55"/>
        <v>上海市</v>
      </c>
      <c r="Q1732" s="155"/>
    </row>
    <row r="1733" spans="1:17" x14ac:dyDescent="0.4">
      <c r="A1733" s="2" t="s">
        <v>30015</v>
      </c>
      <c r="B1733" s="2" t="s">
        <v>22079</v>
      </c>
      <c r="C1733" s="2" t="s">
        <v>0</v>
      </c>
      <c r="D1733" s="2" t="s">
        <v>22080</v>
      </c>
      <c r="E1733" s="2" t="s">
        <v>22081</v>
      </c>
      <c r="F1733" s="2" t="s">
        <v>199</v>
      </c>
      <c r="G1733" s="63">
        <v>82869096.870000005</v>
      </c>
      <c r="H1733" s="64">
        <v>1359149.01</v>
      </c>
      <c r="I1733" s="153">
        <v>582</v>
      </c>
      <c r="J1733" s="2" t="s">
        <v>22082</v>
      </c>
      <c r="K1733" s="2" t="s">
        <v>22083</v>
      </c>
      <c r="L1733" s="2" t="s">
        <v>22084</v>
      </c>
      <c r="M1733" s="1">
        <f t="shared" si="54"/>
        <v>1</v>
      </c>
      <c r="N1733" s="155" t="str">
        <f>VLOOKUP(F:F,vlookup函数实操!A:B,2)</f>
        <v>行业E</v>
      </c>
      <c r="O1733" s="155" t="str">
        <f>VLOOKUP(G:G,vlookup函数实操!H$1:I$6,2)</f>
        <v>营收正常</v>
      </c>
      <c r="P1733" s="155" t="str">
        <f t="shared" si="55"/>
        <v>杭州市</v>
      </c>
      <c r="Q1733" s="155"/>
    </row>
    <row r="1734" spans="1:17" x14ac:dyDescent="0.4">
      <c r="A1734" s="2" t="s">
        <v>30014</v>
      </c>
      <c r="B1734" s="2" t="s">
        <v>11671</v>
      </c>
      <c r="C1734" s="2" t="s">
        <v>0</v>
      </c>
      <c r="D1734" s="2" t="s">
        <v>11672</v>
      </c>
      <c r="E1734" s="2" t="s">
        <v>11673</v>
      </c>
      <c r="F1734" s="2" t="s">
        <v>74</v>
      </c>
      <c r="G1734" s="63">
        <v>2427090632.9699998</v>
      </c>
      <c r="H1734" s="64">
        <v>-69768229.189999998</v>
      </c>
      <c r="I1734" s="153">
        <v>8957</v>
      </c>
      <c r="J1734" s="2" t="s">
        <v>11674</v>
      </c>
      <c r="K1734" s="2" t="s">
        <v>11675</v>
      </c>
      <c r="L1734" s="2" t="s">
        <v>11676</v>
      </c>
      <c r="M1734" s="1">
        <f t="shared" si="54"/>
        <v>1</v>
      </c>
      <c r="N1734" s="155" t="str">
        <f>VLOOKUP(F:F,vlookup函数实操!A:B,2)</f>
        <v>行业D</v>
      </c>
      <c r="O1734" s="155" t="str">
        <f>VLOOKUP(G:G,vlookup函数实操!H$1:I$6,2)</f>
        <v>营收极高</v>
      </c>
      <c r="P1734" s="155" t="str">
        <f t="shared" si="55"/>
        <v>上海市</v>
      </c>
      <c r="Q1734" s="155"/>
    </row>
    <row r="1735" spans="1:17" ht="22.5" x14ac:dyDescent="0.4">
      <c r="A1735" s="2" t="s">
        <v>30015</v>
      </c>
      <c r="B1735" s="2" t="s">
        <v>21507</v>
      </c>
      <c r="C1735" s="2" t="s">
        <v>0</v>
      </c>
      <c r="D1735" s="2" t="s">
        <v>21508</v>
      </c>
      <c r="E1735" s="2" t="s">
        <v>21509</v>
      </c>
      <c r="F1735" s="2" t="s">
        <v>17</v>
      </c>
      <c r="G1735" s="63">
        <v>358875482.50999999</v>
      </c>
      <c r="H1735" s="64">
        <v>45710906.369999997</v>
      </c>
      <c r="I1735" s="153">
        <v>2877</v>
      </c>
      <c r="J1735" s="2" t="s">
        <v>21510</v>
      </c>
      <c r="K1735" s="2" t="s">
        <v>21511</v>
      </c>
      <c r="L1735" s="2" t="s">
        <v>21512</v>
      </c>
      <c r="M1735" s="1">
        <f t="shared" si="54"/>
        <v>3</v>
      </c>
      <c r="N1735" s="155" t="str">
        <f>VLOOKUP(F:F,vlookup函数实操!A:B,2)</f>
        <v>行业C</v>
      </c>
      <c r="O1735" s="155" t="str">
        <f>VLOOKUP(G:G,vlookup函数实操!H$1:I$6,2)</f>
        <v>营收较高</v>
      </c>
      <c r="P1735" s="155" t="str">
        <f t="shared" si="55"/>
        <v>郑州市</v>
      </c>
      <c r="Q1735" s="155"/>
    </row>
    <row r="1736" spans="1:17" ht="22.5" x14ac:dyDescent="0.4">
      <c r="A1736" s="2" t="s">
        <v>30014</v>
      </c>
      <c r="B1736" s="2" t="s">
        <v>29469</v>
      </c>
      <c r="C1736" s="2" t="s">
        <v>0</v>
      </c>
      <c r="D1736" s="2" t="s">
        <v>29470</v>
      </c>
      <c r="E1736" s="2" t="s">
        <v>29471</v>
      </c>
      <c r="F1736" s="2" t="s">
        <v>17</v>
      </c>
      <c r="G1736" s="63">
        <v>529422167.51999998</v>
      </c>
      <c r="H1736" s="64">
        <v>111410647.31</v>
      </c>
      <c r="I1736" s="153">
        <v>2000</v>
      </c>
      <c r="J1736" s="2" t="s">
        <v>29472</v>
      </c>
      <c r="K1736" s="2" t="s">
        <v>29473</v>
      </c>
      <c r="L1736" s="2" t="s">
        <v>29474</v>
      </c>
      <c r="M1736" s="1">
        <f t="shared" si="54"/>
        <v>1</v>
      </c>
      <c r="N1736" s="155" t="str">
        <f>VLOOKUP(F:F,vlookup函数实操!A:B,2)</f>
        <v>行业C</v>
      </c>
      <c r="O1736" s="155" t="str">
        <f>VLOOKUP(G:G,vlookup函数实操!H$1:I$6,2)</f>
        <v>营收较高</v>
      </c>
      <c r="P1736" s="155" t="str">
        <f t="shared" si="55"/>
        <v>合肥市</v>
      </c>
      <c r="Q1736" s="155"/>
    </row>
    <row r="1737" spans="1:17" ht="22.5" x14ac:dyDescent="0.4">
      <c r="A1737" s="2" t="s">
        <v>30014</v>
      </c>
      <c r="B1737" s="2" t="s">
        <v>11085</v>
      </c>
      <c r="C1737" s="2" t="s">
        <v>0</v>
      </c>
      <c r="D1737" s="2" t="s">
        <v>11086</v>
      </c>
      <c r="E1737" s="2" t="s">
        <v>11087</v>
      </c>
      <c r="F1737" s="2" t="s">
        <v>453</v>
      </c>
      <c r="G1737" s="63">
        <v>1883782662.8699999</v>
      </c>
      <c r="H1737" s="64">
        <v>530576214.29000002</v>
      </c>
      <c r="I1737" s="153">
        <v>6630</v>
      </c>
      <c r="J1737" s="2" t="s">
        <v>11088</v>
      </c>
      <c r="K1737" s="2" t="s">
        <v>11089</v>
      </c>
      <c r="L1737" s="2" t="s">
        <v>11090</v>
      </c>
      <c r="M1737" s="1">
        <f t="shared" si="54"/>
        <v>1</v>
      </c>
      <c r="N1737" s="155" t="str">
        <f>VLOOKUP(F:F,vlookup函数实操!A:B,2)</f>
        <v>行业E</v>
      </c>
      <c r="O1737" s="155" t="str">
        <f>VLOOKUP(G:G,vlookup函数实操!H$1:I$6,2)</f>
        <v>营收极高</v>
      </c>
      <c r="P1737" s="155" t="str">
        <f t="shared" si="55"/>
        <v>遂宁市</v>
      </c>
      <c r="Q1737" s="155"/>
    </row>
    <row r="1738" spans="1:17" ht="22.5" x14ac:dyDescent="0.4">
      <c r="A1738" s="2" t="s">
        <v>30015</v>
      </c>
      <c r="B1738" s="2" t="s">
        <v>11097</v>
      </c>
      <c r="C1738" s="2" t="s">
        <v>0</v>
      </c>
      <c r="D1738" s="2" t="s">
        <v>11098</v>
      </c>
      <c r="E1738" s="2" t="s">
        <v>11099</v>
      </c>
      <c r="F1738" s="2" t="s">
        <v>54</v>
      </c>
      <c r="G1738" s="63">
        <v>75783663.569999993</v>
      </c>
      <c r="H1738" s="64">
        <v>7655445.8799999999</v>
      </c>
      <c r="I1738" s="153">
        <v>655</v>
      </c>
      <c r="J1738" s="2" t="s">
        <v>11100</v>
      </c>
      <c r="K1738" s="2" t="s">
        <v>11101</v>
      </c>
      <c r="L1738" s="2" t="s">
        <v>11102</v>
      </c>
      <c r="M1738" s="1">
        <f t="shared" si="54"/>
        <v>3</v>
      </c>
      <c r="N1738" s="155" t="str">
        <f>VLOOKUP(F:F,vlookup函数实操!A:B,2)</f>
        <v>行业E</v>
      </c>
      <c r="O1738" s="155" t="str">
        <f>VLOOKUP(G:G,vlookup函数实操!H$1:I$6,2)</f>
        <v>营收正常</v>
      </c>
      <c r="P1738" s="155" t="str">
        <f t="shared" si="55"/>
        <v>邵阳市</v>
      </c>
      <c r="Q1738" s="155"/>
    </row>
    <row r="1739" spans="1:17" x14ac:dyDescent="0.4">
      <c r="A1739" s="2" t="s">
        <v>30015</v>
      </c>
      <c r="B1739" s="2" t="s">
        <v>24213</v>
      </c>
      <c r="C1739" s="2" t="s">
        <v>0</v>
      </c>
      <c r="D1739" s="2" t="s">
        <v>24214</v>
      </c>
      <c r="E1739" s="2" t="s">
        <v>24215</v>
      </c>
      <c r="F1739" s="2" t="s">
        <v>419</v>
      </c>
      <c r="G1739" s="63">
        <v>887640219.02999997</v>
      </c>
      <c r="H1739" s="64">
        <v>31875061.190000001</v>
      </c>
      <c r="I1739" s="153">
        <v>4576</v>
      </c>
      <c r="J1739" s="2" t="s">
        <v>24216</v>
      </c>
      <c r="K1739" s="2" t="s">
        <v>24217</v>
      </c>
      <c r="L1739" s="2" t="s">
        <v>24218</v>
      </c>
      <c r="M1739" s="1">
        <f t="shared" si="54"/>
        <v>1</v>
      </c>
      <c r="N1739" s="155" t="str">
        <f>VLOOKUP(F:F,vlookup函数实操!A:B,2)</f>
        <v>行业A</v>
      </c>
      <c r="O1739" s="155" t="str">
        <f>VLOOKUP(G:G,vlookup函数实操!H$1:I$6,2)</f>
        <v>营收较高</v>
      </c>
      <c r="P1739" s="155" t="str">
        <f t="shared" si="55"/>
        <v>韶关市</v>
      </c>
      <c r="Q1739" s="155"/>
    </row>
    <row r="1740" spans="1:17" x14ac:dyDescent="0.4">
      <c r="A1740" s="2" t="s">
        <v>30015</v>
      </c>
      <c r="B1740" s="2" t="s">
        <v>24219</v>
      </c>
      <c r="C1740" s="2" t="s">
        <v>0</v>
      </c>
      <c r="D1740" s="2" t="s">
        <v>24220</v>
      </c>
      <c r="E1740" s="2" t="s">
        <v>24221</v>
      </c>
      <c r="F1740" s="2" t="s">
        <v>509</v>
      </c>
      <c r="G1740" s="63">
        <v>6947566366.2799997</v>
      </c>
      <c r="H1740" s="64">
        <v>108008485.47</v>
      </c>
      <c r="I1740" s="153">
        <v>5589</v>
      </c>
      <c r="J1740" s="2" t="s">
        <v>24222</v>
      </c>
      <c r="K1740" s="2" t="s">
        <v>24223</v>
      </c>
      <c r="L1740" s="2" t="s">
        <v>24224</v>
      </c>
      <c r="M1740" s="1">
        <f t="shared" si="54"/>
        <v>1</v>
      </c>
      <c r="N1740" s="155" t="str">
        <f>VLOOKUP(F:F,vlookup函数实操!A:B,2)</f>
        <v>行业B</v>
      </c>
      <c r="O1740" s="155" t="str">
        <f>VLOOKUP(G:G,vlookup函数实操!H$1:I$6,2)</f>
        <v>营收极高</v>
      </c>
      <c r="P1740" s="155" t="str">
        <f t="shared" si="55"/>
        <v>韶关市</v>
      </c>
      <c r="Q1740" s="155"/>
    </row>
    <row r="1741" spans="1:17" x14ac:dyDescent="0.4">
      <c r="A1741" s="2" t="s">
        <v>30014</v>
      </c>
      <c r="B1741" s="2" t="s">
        <v>11103</v>
      </c>
      <c r="C1741" s="2" t="s">
        <v>0</v>
      </c>
      <c r="D1741" s="2" t="s">
        <v>11104</v>
      </c>
      <c r="E1741" s="2" t="s">
        <v>11105</v>
      </c>
      <c r="F1741" s="2" t="s">
        <v>171</v>
      </c>
      <c r="G1741" s="63">
        <v>502998130.62</v>
      </c>
      <c r="H1741" s="64">
        <v>20315585.420000002</v>
      </c>
      <c r="I1741" s="153">
        <v>1256</v>
      </c>
      <c r="J1741" s="2" t="s">
        <v>11106</v>
      </c>
      <c r="K1741" s="2" t="s">
        <v>11107</v>
      </c>
      <c r="L1741" s="2" t="s">
        <v>11108</v>
      </c>
      <c r="M1741" s="1">
        <f t="shared" si="54"/>
        <v>1</v>
      </c>
      <c r="N1741" s="155" t="str">
        <f>VLOOKUP(F:F,vlookup函数实操!A:B,2)</f>
        <v>行业A</v>
      </c>
      <c r="O1741" s="155" t="str">
        <f>VLOOKUP(G:G,vlookup函数实操!H$1:I$6,2)</f>
        <v>营收较高</v>
      </c>
      <c r="P1741" s="155" t="str">
        <f t="shared" si="55"/>
        <v>乐山市</v>
      </c>
      <c r="Q1741" s="155"/>
    </row>
    <row r="1742" spans="1:17" ht="22.5" x14ac:dyDescent="0.4">
      <c r="A1742" s="2" t="s">
        <v>30015</v>
      </c>
      <c r="B1742" s="2" t="s">
        <v>9910</v>
      </c>
      <c r="C1742" s="2" t="s">
        <v>9911</v>
      </c>
      <c r="D1742" s="2" t="s">
        <v>9912</v>
      </c>
      <c r="E1742" s="2" t="s">
        <v>9913</v>
      </c>
      <c r="F1742" s="2" t="s">
        <v>156</v>
      </c>
      <c r="G1742" s="63">
        <v>484056837.32999998</v>
      </c>
      <c r="H1742" s="64">
        <v>10452588.720000001</v>
      </c>
      <c r="I1742" s="153">
        <v>1701</v>
      </c>
      <c r="J1742" s="2" t="s">
        <v>9914</v>
      </c>
      <c r="K1742" s="2" t="s">
        <v>9915</v>
      </c>
      <c r="L1742" s="2" t="s">
        <v>9916</v>
      </c>
      <c r="M1742" s="1">
        <f t="shared" si="54"/>
        <v>1</v>
      </c>
      <c r="N1742" s="155" t="str">
        <f>VLOOKUP(F:F,vlookup函数实操!A:B,2)</f>
        <v>行业E</v>
      </c>
      <c r="O1742" s="155" t="str">
        <f>VLOOKUP(G:G,vlookup函数实操!H$1:I$6,2)</f>
        <v>营收较高</v>
      </c>
      <c r="P1742" s="155" t="str">
        <f t="shared" si="55"/>
        <v>深圳市</v>
      </c>
      <c r="Q1742" s="155"/>
    </row>
    <row r="1743" spans="1:17" ht="22.5" x14ac:dyDescent="0.4">
      <c r="A1743" s="2" t="s">
        <v>30015</v>
      </c>
      <c r="B1743" s="2" t="s">
        <v>23461</v>
      </c>
      <c r="C1743" s="2" t="s">
        <v>0</v>
      </c>
      <c r="D1743" s="2" t="s">
        <v>23462</v>
      </c>
      <c r="E1743" s="2" t="s">
        <v>23463</v>
      </c>
      <c r="F1743" s="2" t="s">
        <v>285</v>
      </c>
      <c r="G1743" s="63">
        <v>1085502119.01</v>
      </c>
      <c r="H1743" s="64">
        <v>-100240734.5</v>
      </c>
      <c r="I1743" s="153" t="s">
        <v>23464</v>
      </c>
      <c r="J1743" s="2" t="s">
        <v>23465</v>
      </c>
      <c r="K1743" s="2" t="s">
        <v>23466</v>
      </c>
      <c r="L1743" s="2" t="s">
        <v>23467</v>
      </c>
      <c r="M1743" s="1">
        <f t="shared" si="54"/>
        <v>1</v>
      </c>
      <c r="N1743" s="155" t="str">
        <f>VLOOKUP(F:F,vlookup函数实操!A:B,2)</f>
        <v>行业C</v>
      </c>
      <c r="O1743" s="155" t="str">
        <f>VLOOKUP(G:G,vlookup函数实操!H$1:I$6,2)</f>
        <v>营收极高</v>
      </c>
      <c r="P1743" s="155" t="str">
        <f t="shared" si="55"/>
        <v>广州市</v>
      </c>
      <c r="Q1743" s="155"/>
    </row>
    <row r="1744" spans="1:17" ht="22.5" x14ac:dyDescent="0.4">
      <c r="A1744" s="2" t="s">
        <v>30014</v>
      </c>
      <c r="B1744" s="2" t="s">
        <v>11109</v>
      </c>
      <c r="C1744" s="2" t="s">
        <v>0</v>
      </c>
      <c r="D1744" s="2" t="s">
        <v>11110</v>
      </c>
      <c r="E1744" s="2" t="s">
        <v>11111</v>
      </c>
      <c r="F1744" s="2" t="s">
        <v>2051</v>
      </c>
      <c r="G1744" s="63">
        <v>488638160.64999998</v>
      </c>
      <c r="H1744" s="64">
        <v>19182926.34</v>
      </c>
      <c r="I1744" s="153">
        <v>368</v>
      </c>
      <c r="J1744" s="2" t="s">
        <v>11112</v>
      </c>
      <c r="K1744" s="2" t="s">
        <v>11113</v>
      </c>
      <c r="L1744" s="2" t="s">
        <v>11114</v>
      </c>
      <c r="M1744" s="1">
        <f t="shared" si="54"/>
        <v>1</v>
      </c>
      <c r="N1744" s="155" t="str">
        <f>VLOOKUP(F:F,vlookup函数实操!A:B,2)</f>
        <v>行业B</v>
      </c>
      <c r="O1744" s="155" t="str">
        <f>VLOOKUP(G:G,vlookup函数实操!H$1:I$6,2)</f>
        <v>营收较高</v>
      </c>
      <c r="P1744" s="155" t="str">
        <f t="shared" si="55"/>
        <v>上海市</v>
      </c>
      <c r="Q1744" s="155"/>
    </row>
    <row r="1745" spans="1:17" x14ac:dyDescent="0.4">
      <c r="A1745" s="2" t="s">
        <v>30014</v>
      </c>
      <c r="B1745" s="2" t="s">
        <v>11641</v>
      </c>
      <c r="C1745" s="2" t="s">
        <v>0</v>
      </c>
      <c r="D1745" s="2" t="s">
        <v>11642</v>
      </c>
      <c r="E1745" s="2" t="s">
        <v>11643</v>
      </c>
      <c r="F1745" s="2" t="s">
        <v>142</v>
      </c>
      <c r="G1745" s="63">
        <v>984857147.29999995</v>
      </c>
      <c r="H1745" s="64">
        <v>-9321216.6799999997</v>
      </c>
      <c r="I1745" s="153">
        <v>7557</v>
      </c>
      <c r="J1745" s="2" t="s">
        <v>11644</v>
      </c>
      <c r="K1745" s="2" t="s">
        <v>11645</v>
      </c>
      <c r="L1745" s="2" t="s">
        <v>11646</v>
      </c>
      <c r="M1745" s="1">
        <f t="shared" si="54"/>
        <v>1</v>
      </c>
      <c r="N1745" s="155" t="str">
        <f>VLOOKUP(F:F,vlookup函数实操!A:B,2)</f>
        <v>行业A</v>
      </c>
      <c r="O1745" s="155" t="str">
        <f>VLOOKUP(G:G,vlookup函数实操!H$1:I$6,2)</f>
        <v>营收较高</v>
      </c>
      <c r="P1745" s="155" t="str">
        <f t="shared" si="55"/>
        <v>上海市</v>
      </c>
      <c r="Q1745" s="155"/>
    </row>
    <row r="1746" spans="1:17" ht="22.5" x14ac:dyDescent="0.4">
      <c r="A1746" s="2" t="s">
        <v>30014</v>
      </c>
      <c r="B1746" s="2" t="s">
        <v>8040</v>
      </c>
      <c r="C1746" s="2" t="s">
        <v>0</v>
      </c>
      <c r="D1746" s="2" t="s">
        <v>8041</v>
      </c>
      <c r="E1746" s="2" t="s">
        <v>8042</v>
      </c>
      <c r="F1746" s="2" t="s">
        <v>74</v>
      </c>
      <c r="G1746" s="63">
        <v>368313049.64999998</v>
      </c>
      <c r="H1746" s="64">
        <v>12528042.23</v>
      </c>
      <c r="I1746" s="153">
        <v>1984</v>
      </c>
      <c r="J1746" s="2" t="s">
        <v>8043</v>
      </c>
      <c r="K1746" s="2" t="s">
        <v>8044</v>
      </c>
      <c r="L1746" s="2" t="s">
        <v>8045</v>
      </c>
      <c r="M1746" s="1">
        <f t="shared" si="54"/>
        <v>1</v>
      </c>
      <c r="N1746" s="155" t="str">
        <f>VLOOKUP(F:F,vlookup函数实操!A:B,2)</f>
        <v>行业D</v>
      </c>
      <c r="O1746" s="155" t="str">
        <f>VLOOKUP(G:G,vlookup函数实操!H$1:I$6,2)</f>
        <v>营收较高</v>
      </c>
      <c r="P1746" s="155" t="str">
        <f t="shared" si="55"/>
        <v>苏州市</v>
      </c>
      <c r="Q1746" s="155"/>
    </row>
    <row r="1747" spans="1:17" x14ac:dyDescent="0.4">
      <c r="A1747" s="2" t="s">
        <v>30014</v>
      </c>
      <c r="B1747" s="2" t="s">
        <v>11731</v>
      </c>
      <c r="C1747" s="2" t="s">
        <v>0</v>
      </c>
      <c r="D1747" s="2" t="s">
        <v>11732</v>
      </c>
      <c r="E1747" s="2" t="s">
        <v>11733</v>
      </c>
      <c r="F1747" s="2" t="s">
        <v>537</v>
      </c>
      <c r="G1747" s="63">
        <v>176776182710.45001</v>
      </c>
      <c r="H1747" s="64">
        <v>5515609122.7200003</v>
      </c>
      <c r="I1747" s="153" t="s">
        <v>11734</v>
      </c>
      <c r="J1747" s="2" t="s">
        <v>11735</v>
      </c>
      <c r="K1747" s="2" t="s">
        <v>11736</v>
      </c>
      <c r="L1747" s="2" t="s">
        <v>11737</v>
      </c>
      <c r="M1747" s="1">
        <f t="shared" si="54"/>
        <v>1</v>
      </c>
      <c r="N1747" s="155" t="str">
        <f>VLOOKUP(F:F,vlookup函数实操!A:B,2)</f>
        <v>行业D</v>
      </c>
      <c r="O1747" s="155" t="str">
        <f>VLOOKUP(G:G,vlookup函数实操!H$1:I$6,2)</f>
        <v>营收极高</v>
      </c>
      <c r="P1747" s="155" t="str">
        <f t="shared" si="55"/>
        <v>上海市</v>
      </c>
      <c r="Q1747" s="155"/>
    </row>
    <row r="1748" spans="1:17" x14ac:dyDescent="0.4">
      <c r="A1748" s="2" t="s">
        <v>30015</v>
      </c>
      <c r="B1748" s="2" t="s">
        <v>11115</v>
      </c>
      <c r="C1748" s="2" t="s">
        <v>0</v>
      </c>
      <c r="D1748" s="2" t="s">
        <v>11116</v>
      </c>
      <c r="E1748" s="2" t="s">
        <v>11117</v>
      </c>
      <c r="F1748" s="2" t="s">
        <v>171</v>
      </c>
      <c r="G1748" s="63">
        <v>218064588.66</v>
      </c>
      <c r="H1748" s="64">
        <v>16115560.539999999</v>
      </c>
      <c r="I1748" s="153">
        <v>802</v>
      </c>
      <c r="J1748" s="2" t="s">
        <v>11118</v>
      </c>
      <c r="K1748" s="2" t="s">
        <v>11119</v>
      </c>
      <c r="L1748" s="2" t="s">
        <v>11120</v>
      </c>
      <c r="M1748" s="1">
        <f t="shared" si="54"/>
        <v>1</v>
      </c>
      <c r="N1748" s="155" t="str">
        <f>VLOOKUP(F:F,vlookup函数实操!A:B,2)</f>
        <v>行业A</v>
      </c>
      <c r="O1748" s="155" t="str">
        <f>VLOOKUP(G:G,vlookup函数实操!H$1:I$6,2)</f>
        <v>营收较高</v>
      </c>
      <c r="P1748" s="155" t="str">
        <f t="shared" si="55"/>
        <v>无锡市</v>
      </c>
      <c r="Q1748" s="155"/>
    </row>
    <row r="1749" spans="1:17" ht="22.5" x14ac:dyDescent="0.4">
      <c r="A1749" s="2" t="s">
        <v>30014</v>
      </c>
      <c r="B1749" s="2" t="s">
        <v>6626</v>
      </c>
      <c r="C1749" s="2" t="s">
        <v>0</v>
      </c>
      <c r="D1749" s="2" t="s">
        <v>6627</v>
      </c>
      <c r="E1749" s="2" t="s">
        <v>6628</v>
      </c>
      <c r="F1749" s="2" t="s">
        <v>171</v>
      </c>
      <c r="G1749" s="63">
        <v>5674229955.8800001</v>
      </c>
      <c r="H1749" s="64">
        <v>654827052.67999995</v>
      </c>
      <c r="I1749" s="153">
        <v>5370</v>
      </c>
      <c r="J1749" s="2" t="s">
        <v>6629</v>
      </c>
      <c r="K1749" s="2" t="s">
        <v>6630</v>
      </c>
      <c r="L1749" s="2" t="s">
        <v>6631</v>
      </c>
      <c r="M1749" s="1">
        <f t="shared" si="54"/>
        <v>1</v>
      </c>
      <c r="N1749" s="155" t="str">
        <f>VLOOKUP(F:F,vlookup函数实操!A:B,2)</f>
        <v>行业A</v>
      </c>
      <c r="O1749" s="155" t="str">
        <f>VLOOKUP(G:G,vlookup函数实操!H$1:I$6,2)</f>
        <v>营收极高</v>
      </c>
      <c r="P1749" s="155" t="str">
        <f t="shared" si="55"/>
        <v>无锡市</v>
      </c>
      <c r="Q1749" s="155"/>
    </row>
    <row r="1750" spans="1:17" x14ac:dyDescent="0.4">
      <c r="A1750" s="2" t="s">
        <v>30014</v>
      </c>
      <c r="B1750" s="2" t="s">
        <v>11242</v>
      </c>
      <c r="C1750" s="2" t="s">
        <v>0</v>
      </c>
      <c r="D1750" s="2" t="s">
        <v>11243</v>
      </c>
      <c r="E1750" s="2" t="s">
        <v>11244</v>
      </c>
      <c r="F1750" s="2" t="s">
        <v>338</v>
      </c>
      <c r="G1750" s="63">
        <v>14228686000</v>
      </c>
      <c r="H1750" s="64">
        <v>5853179000</v>
      </c>
      <c r="I1750" s="153" t="s">
        <v>11245</v>
      </c>
      <c r="J1750" s="2" t="s">
        <v>11246</v>
      </c>
      <c r="K1750" s="2" t="s">
        <v>11247</v>
      </c>
      <c r="L1750" s="2" t="s">
        <v>11248</v>
      </c>
      <c r="M1750" s="1">
        <f t="shared" si="54"/>
        <v>2</v>
      </c>
      <c r="N1750" s="155" t="str">
        <f>VLOOKUP(F:F,vlookup函数实操!A:B,2)</f>
        <v>行业E</v>
      </c>
      <c r="O1750" s="155" t="str">
        <f>VLOOKUP(G:G,vlookup函数实操!H$1:I$6,2)</f>
        <v>营收极高</v>
      </c>
      <c r="P1750" s="155" t="str">
        <f t="shared" si="55"/>
        <v>上海市</v>
      </c>
      <c r="Q1750" s="155"/>
    </row>
    <row r="1751" spans="1:17" x14ac:dyDescent="0.4">
      <c r="A1751" s="2" t="s">
        <v>30014</v>
      </c>
      <c r="B1751" s="2" t="s">
        <v>11249</v>
      </c>
      <c r="C1751" s="2" t="s">
        <v>0</v>
      </c>
      <c r="D1751" s="2" t="s">
        <v>11250</v>
      </c>
      <c r="E1751" s="2" t="s">
        <v>11251</v>
      </c>
      <c r="F1751" s="2" t="s">
        <v>110</v>
      </c>
      <c r="G1751" s="63">
        <v>34342009.479999997</v>
      </c>
      <c r="H1751" s="64">
        <v>30744481.850000001</v>
      </c>
      <c r="I1751" s="153">
        <v>122</v>
      </c>
      <c r="J1751" s="2" t="s">
        <v>11252</v>
      </c>
      <c r="K1751" s="2" t="s">
        <v>11253</v>
      </c>
      <c r="L1751" s="2" t="s">
        <v>11254</v>
      </c>
      <c r="M1751" s="1">
        <f t="shared" si="54"/>
        <v>1</v>
      </c>
      <c r="N1751" s="155" t="str">
        <f>VLOOKUP(F:F,vlookup函数实操!A:B,2)</f>
        <v>行业C</v>
      </c>
      <c r="O1751" s="155" t="str">
        <f>VLOOKUP(G:G,vlookup函数实操!H$1:I$6,2)</f>
        <v>营收正常</v>
      </c>
      <c r="P1751" s="155" t="str">
        <f t="shared" si="55"/>
        <v>上海市</v>
      </c>
      <c r="Q1751" s="155"/>
    </row>
    <row r="1752" spans="1:17" ht="22.5" x14ac:dyDescent="0.4">
      <c r="A1752" s="2" t="s">
        <v>30014</v>
      </c>
      <c r="B1752" s="2" t="s">
        <v>11267</v>
      </c>
      <c r="C1752" s="2" t="s">
        <v>0</v>
      </c>
      <c r="D1752" s="2" t="s">
        <v>11268</v>
      </c>
      <c r="E1752" s="2" t="s">
        <v>11269</v>
      </c>
      <c r="F1752" s="2" t="s">
        <v>67</v>
      </c>
      <c r="G1752" s="63">
        <v>142808254.97999999</v>
      </c>
      <c r="H1752" s="64">
        <v>2177963.54</v>
      </c>
      <c r="I1752" s="153">
        <v>885</v>
      </c>
      <c r="J1752" s="2" t="s">
        <v>11270</v>
      </c>
      <c r="K1752" s="2" t="s">
        <v>11271</v>
      </c>
      <c r="L1752" s="2" t="s">
        <v>11272</v>
      </c>
      <c r="M1752" s="1">
        <f t="shared" si="54"/>
        <v>1</v>
      </c>
      <c r="N1752" s="155" t="str">
        <f>VLOOKUP(F:F,vlookup函数实操!A:B,2)</f>
        <v>行业A</v>
      </c>
      <c r="O1752" s="155" t="str">
        <f>VLOOKUP(G:G,vlookup函数实操!H$1:I$6,2)</f>
        <v>营收较高</v>
      </c>
      <c r="P1752" s="155" t="str">
        <f t="shared" si="55"/>
        <v>上海市</v>
      </c>
      <c r="Q1752" s="155"/>
    </row>
    <row r="1753" spans="1:17" ht="22.5" x14ac:dyDescent="0.4">
      <c r="A1753" s="2" t="s">
        <v>30014</v>
      </c>
      <c r="B1753" s="2" t="s">
        <v>11285</v>
      </c>
      <c r="C1753" s="2" t="s">
        <v>0</v>
      </c>
      <c r="D1753" s="2" t="s">
        <v>11286</v>
      </c>
      <c r="E1753" s="2" t="s">
        <v>11287</v>
      </c>
      <c r="F1753" s="2" t="s">
        <v>293</v>
      </c>
      <c r="G1753" s="63">
        <v>56898217119.510002</v>
      </c>
      <c r="H1753" s="64">
        <v>1251018657.9200001</v>
      </c>
      <c r="I1753" s="153" t="s">
        <v>11288</v>
      </c>
      <c r="J1753" s="2" t="s">
        <v>11289</v>
      </c>
      <c r="K1753" s="2" t="s">
        <v>11290</v>
      </c>
      <c r="L1753" s="2" t="s">
        <v>11291</v>
      </c>
      <c r="M1753" s="1">
        <f t="shared" si="54"/>
        <v>2</v>
      </c>
      <c r="N1753" s="155" t="str">
        <f>VLOOKUP(F:F,vlookup函数实操!A:B,2)</f>
        <v>行业E</v>
      </c>
      <c r="O1753" s="155" t="str">
        <f>VLOOKUP(G:G,vlookup函数实操!H$1:I$6,2)</f>
        <v>营收极高</v>
      </c>
      <c r="P1753" s="155" t="str">
        <f t="shared" si="55"/>
        <v>上海市</v>
      </c>
      <c r="Q1753" s="155"/>
    </row>
    <row r="1754" spans="1:17" x14ac:dyDescent="0.4">
      <c r="A1754" s="2" t="s">
        <v>30014</v>
      </c>
      <c r="B1754" s="2" t="s">
        <v>11304</v>
      </c>
      <c r="C1754" s="2" t="s">
        <v>0</v>
      </c>
      <c r="D1754" s="2" t="s">
        <v>11305</v>
      </c>
      <c r="E1754" s="2" t="s">
        <v>11306</v>
      </c>
      <c r="F1754" s="2" t="s">
        <v>74</v>
      </c>
      <c r="G1754" s="63">
        <v>235987924.59</v>
      </c>
      <c r="H1754" s="64">
        <v>11676740.949999999</v>
      </c>
      <c r="I1754" s="153">
        <v>975</v>
      </c>
      <c r="J1754" s="2" t="s">
        <v>11307</v>
      </c>
      <c r="K1754" s="2" t="s">
        <v>11308</v>
      </c>
      <c r="L1754" s="2" t="s">
        <v>11309</v>
      </c>
      <c r="M1754" s="1">
        <f t="shared" si="54"/>
        <v>1</v>
      </c>
      <c r="N1754" s="155" t="str">
        <f>VLOOKUP(F:F,vlookup函数实操!A:B,2)</f>
        <v>行业D</v>
      </c>
      <c r="O1754" s="155" t="str">
        <f>VLOOKUP(G:G,vlookup函数实操!H$1:I$6,2)</f>
        <v>营收较高</v>
      </c>
      <c r="P1754" s="155" t="str">
        <f t="shared" si="55"/>
        <v>上海市</v>
      </c>
      <c r="Q1754" s="155"/>
    </row>
    <row r="1755" spans="1:17" ht="22.5" x14ac:dyDescent="0.4">
      <c r="A1755" s="2" t="s">
        <v>30014</v>
      </c>
      <c r="B1755" s="2" t="s">
        <v>11322</v>
      </c>
      <c r="C1755" s="2" t="s">
        <v>0</v>
      </c>
      <c r="D1755" s="2" t="s">
        <v>11323</v>
      </c>
      <c r="E1755" s="2" t="s">
        <v>11324</v>
      </c>
      <c r="F1755" s="2" t="s">
        <v>54</v>
      </c>
      <c r="G1755" s="63">
        <v>124873192.69</v>
      </c>
      <c r="H1755" s="64">
        <v>7312597.1299999999</v>
      </c>
      <c r="I1755" s="153">
        <v>651</v>
      </c>
      <c r="J1755" s="2" t="s">
        <v>11325</v>
      </c>
      <c r="K1755" s="2" t="s">
        <v>11326</v>
      </c>
      <c r="L1755" s="2" t="s">
        <v>11327</v>
      </c>
      <c r="M1755" s="1">
        <f t="shared" si="54"/>
        <v>3</v>
      </c>
      <c r="N1755" s="155" t="str">
        <f>VLOOKUP(F:F,vlookup函数实操!A:B,2)</f>
        <v>行业E</v>
      </c>
      <c r="O1755" s="155" t="str">
        <f>VLOOKUP(G:G,vlookup函数实操!H$1:I$6,2)</f>
        <v>营收较高</v>
      </c>
      <c r="P1755" s="155" t="str">
        <f t="shared" si="55"/>
        <v>上海市</v>
      </c>
      <c r="Q1755" s="155"/>
    </row>
    <row r="1756" spans="1:17" ht="22.5" x14ac:dyDescent="0.4">
      <c r="A1756" s="2" t="s">
        <v>30014</v>
      </c>
      <c r="B1756" s="2" t="s">
        <v>11334</v>
      </c>
      <c r="C1756" s="2" t="s">
        <v>0</v>
      </c>
      <c r="D1756" s="2" t="s">
        <v>11335</v>
      </c>
      <c r="E1756" s="2" t="s">
        <v>11336</v>
      </c>
      <c r="F1756" s="2" t="s">
        <v>149</v>
      </c>
      <c r="G1756" s="63">
        <v>707219182.46000004</v>
      </c>
      <c r="H1756" s="64">
        <v>57466216.520000003</v>
      </c>
      <c r="I1756" s="153">
        <v>500</v>
      </c>
      <c r="J1756" s="2" t="s">
        <v>11337</v>
      </c>
      <c r="K1756" s="2" t="s">
        <v>11338</v>
      </c>
      <c r="L1756" s="2" t="s">
        <v>11339</v>
      </c>
      <c r="M1756" s="1">
        <f t="shared" si="54"/>
        <v>1</v>
      </c>
      <c r="N1756" s="155" t="str">
        <f>VLOOKUP(F:F,vlookup函数实操!A:B,2)</f>
        <v>行业E</v>
      </c>
      <c r="O1756" s="155" t="str">
        <f>VLOOKUP(G:G,vlookup函数实操!H$1:I$6,2)</f>
        <v>营收较高</v>
      </c>
      <c r="P1756" s="155" t="str">
        <f t="shared" si="55"/>
        <v>上海市</v>
      </c>
      <c r="Q1756" s="155"/>
    </row>
    <row r="1757" spans="1:17" ht="22.5" x14ac:dyDescent="0.4">
      <c r="A1757" s="2" t="s">
        <v>30015</v>
      </c>
      <c r="B1757" s="2" t="s">
        <v>11376</v>
      </c>
      <c r="C1757" s="2" t="s">
        <v>0</v>
      </c>
      <c r="D1757" s="2" t="s">
        <v>11377</v>
      </c>
      <c r="E1757" s="2" t="s">
        <v>11378</v>
      </c>
      <c r="F1757" s="2" t="s">
        <v>1193</v>
      </c>
      <c r="G1757" s="63">
        <v>245516135.00999999</v>
      </c>
      <c r="H1757" s="64">
        <v>-13603550.880000001</v>
      </c>
      <c r="I1757" s="153">
        <v>652</v>
      </c>
      <c r="J1757" s="2" t="s">
        <v>11379</v>
      </c>
      <c r="K1757" s="2" t="s">
        <v>11380</v>
      </c>
      <c r="L1757" s="2" t="s">
        <v>11381</v>
      </c>
      <c r="M1757" s="1">
        <f t="shared" si="54"/>
        <v>1</v>
      </c>
      <c r="N1757" s="155" t="str">
        <f>VLOOKUP(F:F,vlookup函数实操!A:B,2)</f>
        <v>行业A</v>
      </c>
      <c r="O1757" s="155" t="str">
        <f>VLOOKUP(G:G,vlookup函数实操!H$1:I$6,2)</f>
        <v>营收较高</v>
      </c>
      <c r="P1757" s="155" t="str">
        <f t="shared" si="55"/>
        <v>上海市</v>
      </c>
      <c r="Q1757" s="155"/>
    </row>
    <row r="1758" spans="1:17" ht="22.5" x14ac:dyDescent="0.4">
      <c r="A1758" s="2" t="s">
        <v>30014</v>
      </c>
      <c r="B1758" s="2" t="s">
        <v>11467</v>
      </c>
      <c r="C1758" s="2" t="s">
        <v>0</v>
      </c>
      <c r="D1758" s="2" t="s">
        <v>11468</v>
      </c>
      <c r="E1758" s="2" t="s">
        <v>11469</v>
      </c>
      <c r="F1758" s="2" t="s">
        <v>378</v>
      </c>
      <c r="G1758" s="63">
        <v>136582011.96000001</v>
      </c>
      <c r="H1758" s="64">
        <v>18448475.050000001</v>
      </c>
      <c r="I1758" s="153">
        <v>949</v>
      </c>
      <c r="J1758" s="2" t="s">
        <v>11470</v>
      </c>
      <c r="K1758" s="2" t="s">
        <v>11471</v>
      </c>
      <c r="L1758" s="2" t="s">
        <v>11472</v>
      </c>
      <c r="M1758" s="1">
        <f t="shared" si="54"/>
        <v>2</v>
      </c>
      <c r="N1758" s="155" t="str">
        <f>VLOOKUP(F:F,vlookup函数实操!A:B,2)</f>
        <v>行业C</v>
      </c>
      <c r="O1758" s="155" t="str">
        <f>VLOOKUP(G:G,vlookup函数实操!H$1:I$6,2)</f>
        <v>营收较高</v>
      </c>
      <c r="P1758" s="155" t="str">
        <f t="shared" si="55"/>
        <v>上海市</v>
      </c>
      <c r="Q1758" s="155"/>
    </row>
    <row r="1759" spans="1:17" x14ac:dyDescent="0.4">
      <c r="A1759" s="2" t="s">
        <v>30014</v>
      </c>
      <c r="B1759" s="2" t="s">
        <v>11473</v>
      </c>
      <c r="C1759" s="2" t="s">
        <v>0</v>
      </c>
      <c r="D1759" s="2" t="s">
        <v>11474</v>
      </c>
      <c r="E1759" s="2" t="s">
        <v>11475</v>
      </c>
      <c r="F1759" s="2" t="s">
        <v>996</v>
      </c>
      <c r="G1759" s="63">
        <v>1922906508.6900001</v>
      </c>
      <c r="H1759" s="64">
        <v>7274561.0300000003</v>
      </c>
      <c r="I1759" s="153">
        <v>1004</v>
      </c>
      <c r="J1759" s="2" t="s">
        <v>11476</v>
      </c>
      <c r="K1759" s="2" t="s">
        <v>11477</v>
      </c>
      <c r="L1759" s="2" t="s">
        <v>11478</v>
      </c>
      <c r="M1759" s="1">
        <f t="shared" si="54"/>
        <v>1</v>
      </c>
      <c r="N1759" s="155" t="str">
        <f>VLOOKUP(F:F,vlookup函数实操!A:B,2)</f>
        <v>行业D</v>
      </c>
      <c r="O1759" s="155" t="str">
        <f>VLOOKUP(G:G,vlookup函数实操!H$1:I$6,2)</f>
        <v>营收极高</v>
      </c>
      <c r="P1759" s="155" t="str">
        <f t="shared" si="55"/>
        <v>上海市</v>
      </c>
      <c r="Q1759" s="155"/>
    </row>
    <row r="1760" spans="1:17" ht="22.5" x14ac:dyDescent="0.4">
      <c r="A1760" s="2" t="s">
        <v>30014</v>
      </c>
      <c r="B1760" s="2" t="s">
        <v>11568</v>
      </c>
      <c r="C1760" s="2" t="s">
        <v>0</v>
      </c>
      <c r="D1760" s="2" t="s">
        <v>11569</v>
      </c>
      <c r="E1760" s="2" t="s">
        <v>11570</v>
      </c>
      <c r="F1760" s="2" t="s">
        <v>2051</v>
      </c>
      <c r="G1760" s="63">
        <v>319075879.02999997</v>
      </c>
      <c r="H1760" s="64">
        <v>1020104.87</v>
      </c>
      <c r="I1760" s="153">
        <v>890</v>
      </c>
      <c r="J1760" s="2" t="s">
        <v>11571</v>
      </c>
      <c r="K1760" s="2" t="s">
        <v>11572</v>
      </c>
      <c r="L1760" s="2" t="s">
        <v>11573</v>
      </c>
      <c r="M1760" s="1">
        <f t="shared" si="54"/>
        <v>3</v>
      </c>
      <c r="N1760" s="155" t="str">
        <f>VLOOKUP(F:F,vlookup函数实操!A:B,2)</f>
        <v>行业B</v>
      </c>
      <c r="O1760" s="155" t="str">
        <f>VLOOKUP(G:G,vlookup函数实操!H$1:I$6,2)</f>
        <v>营收较高</v>
      </c>
      <c r="P1760" s="155" t="str">
        <f t="shared" si="55"/>
        <v>上海市</v>
      </c>
      <c r="Q1760" s="155"/>
    </row>
    <row r="1761" spans="1:17" ht="22.5" x14ac:dyDescent="0.4">
      <c r="A1761" s="2" t="s">
        <v>30014</v>
      </c>
      <c r="B1761" s="2" t="s">
        <v>1601</v>
      </c>
      <c r="C1761" s="2" t="s">
        <v>0</v>
      </c>
      <c r="D1761" s="2" t="s">
        <v>1602</v>
      </c>
      <c r="E1761" s="2" t="s">
        <v>1603</v>
      </c>
      <c r="F1761" s="2" t="s">
        <v>47</v>
      </c>
      <c r="G1761" s="63">
        <v>26006070000</v>
      </c>
      <c r="H1761" s="64">
        <v>213510000</v>
      </c>
      <c r="I1761" s="153">
        <v>8230</v>
      </c>
      <c r="J1761" s="2" t="s">
        <v>1604</v>
      </c>
      <c r="K1761" s="2" t="s">
        <v>1605</v>
      </c>
      <c r="L1761" s="2" t="s">
        <v>1606</v>
      </c>
      <c r="M1761" s="1">
        <f t="shared" si="54"/>
        <v>1</v>
      </c>
      <c r="N1761" s="155" t="str">
        <f>VLOOKUP(F:F,vlookup函数实操!A:B,2)</f>
        <v>行业D</v>
      </c>
      <c r="O1761" s="155" t="str">
        <f>VLOOKUP(G:G,vlookup函数实操!H$1:I$6,2)</f>
        <v>营收极高</v>
      </c>
      <c r="P1761" s="155" t="str">
        <f t="shared" si="55"/>
        <v>上海市</v>
      </c>
      <c r="Q1761" s="155"/>
    </row>
    <row r="1762" spans="1:17" ht="22.5" x14ac:dyDescent="0.4">
      <c r="A1762" s="2" t="s">
        <v>30014</v>
      </c>
      <c r="B1762" s="2" t="s">
        <v>11683</v>
      </c>
      <c r="C1762" s="2" t="s">
        <v>0</v>
      </c>
      <c r="D1762" s="2" t="s">
        <v>11684</v>
      </c>
      <c r="E1762" s="2" t="s">
        <v>11685</v>
      </c>
      <c r="F1762" s="2" t="s">
        <v>3629</v>
      </c>
      <c r="G1762" s="63">
        <v>115216136.28</v>
      </c>
      <c r="H1762" s="64">
        <v>1025479.35</v>
      </c>
      <c r="I1762" s="153">
        <v>897</v>
      </c>
      <c r="J1762" s="2" t="s">
        <v>11686</v>
      </c>
      <c r="K1762" s="2" t="s">
        <v>11687</v>
      </c>
      <c r="L1762" s="2" t="s">
        <v>11688</v>
      </c>
      <c r="M1762" s="1">
        <f t="shared" si="54"/>
        <v>3</v>
      </c>
      <c r="N1762" s="155" t="str">
        <f>VLOOKUP(F:F,vlookup函数实操!A:B,2)</f>
        <v>行业E</v>
      </c>
      <c r="O1762" s="155" t="str">
        <f>VLOOKUP(G:G,vlookup函数实操!H$1:I$6,2)</f>
        <v>营收较高</v>
      </c>
      <c r="P1762" s="155" t="str">
        <f t="shared" si="55"/>
        <v>上海市</v>
      </c>
      <c r="Q1762" s="155"/>
    </row>
    <row r="1763" spans="1:17" ht="22.5" x14ac:dyDescent="0.4">
      <c r="A1763" s="2" t="s">
        <v>30014</v>
      </c>
      <c r="B1763" s="2" t="s">
        <v>12568</v>
      </c>
      <c r="C1763" s="2" t="s">
        <v>0</v>
      </c>
      <c r="D1763" s="2" t="s">
        <v>12569</v>
      </c>
      <c r="E1763" s="2" t="s">
        <v>12570</v>
      </c>
      <c r="F1763" s="2" t="s">
        <v>1055</v>
      </c>
      <c r="G1763" s="63">
        <v>3126282355.29</v>
      </c>
      <c r="H1763" s="64">
        <v>780395239.75</v>
      </c>
      <c r="I1763" s="153" t="s">
        <v>12571</v>
      </c>
      <c r="J1763" s="2" t="s">
        <v>12572</v>
      </c>
      <c r="K1763" s="2" t="s">
        <v>12573</v>
      </c>
      <c r="L1763" s="2" t="s">
        <v>12574</v>
      </c>
      <c r="M1763" s="1">
        <f t="shared" si="54"/>
        <v>1</v>
      </c>
      <c r="N1763" s="155" t="str">
        <f>VLOOKUP(F:F,vlookup函数实操!A:B,2)</f>
        <v>行业D</v>
      </c>
      <c r="O1763" s="155" t="str">
        <f>VLOOKUP(G:G,vlookup函数实操!H$1:I$6,2)</f>
        <v>营收极高</v>
      </c>
      <c r="P1763" s="155" t="str">
        <f t="shared" si="55"/>
        <v>上海市</v>
      </c>
      <c r="Q1763" s="155"/>
    </row>
    <row r="1764" spans="1:17" ht="22.5" x14ac:dyDescent="0.4">
      <c r="A1764" s="2" t="s">
        <v>30014</v>
      </c>
      <c r="B1764" s="2" t="s">
        <v>11847</v>
      </c>
      <c r="C1764" s="2" t="s">
        <v>0</v>
      </c>
      <c r="D1764" s="2" t="s">
        <v>11848</v>
      </c>
      <c r="E1764" s="2" t="s">
        <v>11849</v>
      </c>
      <c r="F1764" s="2" t="s">
        <v>398</v>
      </c>
      <c r="G1764" s="63">
        <v>6471111159.1400003</v>
      </c>
      <c r="H1764" s="64">
        <v>201884922.63999999</v>
      </c>
      <c r="I1764" s="153" t="s">
        <v>11850</v>
      </c>
      <c r="J1764" s="2" t="s">
        <v>11851</v>
      </c>
      <c r="K1764" s="2" t="s">
        <v>11852</v>
      </c>
      <c r="L1764" s="2" t="s">
        <v>11853</v>
      </c>
      <c r="M1764" s="1">
        <f t="shared" si="54"/>
        <v>2</v>
      </c>
      <c r="N1764" s="155" t="str">
        <f>VLOOKUP(F:F,vlookup函数实操!A:B,2)</f>
        <v>行业D</v>
      </c>
      <c r="O1764" s="155" t="str">
        <f>VLOOKUP(G:G,vlookup函数实操!H$1:I$6,2)</f>
        <v>营收极高</v>
      </c>
      <c r="P1764" s="155" t="str">
        <f t="shared" si="55"/>
        <v>上海市</v>
      </c>
      <c r="Q1764" s="155"/>
    </row>
    <row r="1765" spans="1:17" ht="22.5" x14ac:dyDescent="0.4">
      <c r="A1765" s="2" t="s">
        <v>30014</v>
      </c>
      <c r="B1765" s="2" t="s">
        <v>11890</v>
      </c>
      <c r="C1765" s="2" t="s">
        <v>0</v>
      </c>
      <c r="D1765" s="2" t="s">
        <v>11891</v>
      </c>
      <c r="E1765" s="2" t="s">
        <v>11892</v>
      </c>
      <c r="F1765" s="2" t="s">
        <v>142</v>
      </c>
      <c r="G1765" s="63">
        <v>1883752921.2</v>
      </c>
      <c r="H1765" s="64">
        <v>303873834.50999999</v>
      </c>
      <c r="I1765" s="153">
        <v>610</v>
      </c>
      <c r="J1765" s="2" t="s">
        <v>11893</v>
      </c>
      <c r="K1765" s="2" t="s">
        <v>11894</v>
      </c>
      <c r="L1765" s="2" t="s">
        <v>11895</v>
      </c>
      <c r="M1765" s="1">
        <f t="shared" si="54"/>
        <v>1</v>
      </c>
      <c r="N1765" s="155" t="str">
        <f>VLOOKUP(F:F,vlookup函数实操!A:B,2)</f>
        <v>行业A</v>
      </c>
      <c r="O1765" s="155" t="str">
        <f>VLOOKUP(G:G,vlookup函数实操!H$1:I$6,2)</f>
        <v>营收极高</v>
      </c>
      <c r="P1765" s="155" t="str">
        <f t="shared" si="55"/>
        <v>上海市</v>
      </c>
      <c r="Q1765" s="155"/>
    </row>
    <row r="1766" spans="1:17" x14ac:dyDescent="0.4">
      <c r="A1766" s="2" t="s">
        <v>30015</v>
      </c>
      <c r="B1766" s="2" t="s">
        <v>11926</v>
      </c>
      <c r="C1766" s="2" t="s">
        <v>0</v>
      </c>
      <c r="D1766" s="2" t="s">
        <v>11927</v>
      </c>
      <c r="E1766" s="2" t="s">
        <v>11928</v>
      </c>
      <c r="F1766" s="2" t="s">
        <v>306</v>
      </c>
      <c r="G1766" s="63">
        <v>1685498423.72</v>
      </c>
      <c r="H1766" s="64">
        <v>548033363.88999999</v>
      </c>
      <c r="I1766" s="153">
        <v>2966</v>
      </c>
      <c r="J1766" s="2" t="s">
        <v>11929</v>
      </c>
      <c r="K1766" s="2" t="s">
        <v>11930</v>
      </c>
      <c r="L1766" s="2" t="s">
        <v>11931</v>
      </c>
      <c r="M1766" s="1">
        <f t="shared" si="54"/>
        <v>1</v>
      </c>
      <c r="N1766" s="155" t="str">
        <f>VLOOKUP(F:F,vlookup函数实操!A:B,2)</f>
        <v>行业D</v>
      </c>
      <c r="O1766" s="155" t="str">
        <f>VLOOKUP(G:G,vlookup函数实操!H$1:I$6,2)</f>
        <v>营收极高</v>
      </c>
      <c r="P1766" s="155" t="str">
        <f t="shared" si="55"/>
        <v>上海市</v>
      </c>
      <c r="Q1766" s="155"/>
    </row>
    <row r="1767" spans="1:17" x14ac:dyDescent="0.4">
      <c r="A1767" s="2" t="s">
        <v>30015</v>
      </c>
      <c r="B1767" s="2" t="s">
        <v>11980</v>
      </c>
      <c r="C1767" s="2" t="s">
        <v>0</v>
      </c>
      <c r="D1767" s="2" t="s">
        <v>11981</v>
      </c>
      <c r="E1767" s="2" t="s">
        <v>11982</v>
      </c>
      <c r="F1767" s="2" t="s">
        <v>378</v>
      </c>
      <c r="G1767" s="63">
        <v>13976635.15</v>
      </c>
      <c r="H1767" s="64">
        <v>-1141030.5900000001</v>
      </c>
      <c r="I1767" s="153">
        <v>94</v>
      </c>
      <c r="J1767" s="2" t="s">
        <v>11983</v>
      </c>
      <c r="K1767" s="2" t="s">
        <v>11984</v>
      </c>
      <c r="L1767" s="2" t="s">
        <v>11985</v>
      </c>
      <c r="M1767" s="1">
        <f t="shared" si="54"/>
        <v>1</v>
      </c>
      <c r="N1767" s="155" t="str">
        <f>VLOOKUP(F:F,vlookup函数实操!A:B,2)</f>
        <v>行业C</v>
      </c>
      <c r="O1767" s="155" t="str">
        <f>VLOOKUP(G:G,vlookup函数实操!H$1:I$6,2)</f>
        <v>营收正常</v>
      </c>
      <c r="P1767" s="155" t="str">
        <f t="shared" si="55"/>
        <v>上海市</v>
      </c>
      <c r="Q1767" s="155"/>
    </row>
    <row r="1768" spans="1:17" x14ac:dyDescent="0.4">
      <c r="A1768" s="2" t="s">
        <v>30015</v>
      </c>
      <c r="B1768" s="2" t="s">
        <v>12004</v>
      </c>
      <c r="C1768" s="2" t="s">
        <v>0</v>
      </c>
      <c r="D1768" s="2" t="s">
        <v>12005</v>
      </c>
      <c r="E1768" s="2" t="s">
        <v>12006</v>
      </c>
      <c r="F1768" s="2" t="s">
        <v>238</v>
      </c>
      <c r="G1768" s="63">
        <v>343817802.75999999</v>
      </c>
      <c r="H1768" s="64">
        <v>57636350.93</v>
      </c>
      <c r="I1768" s="153">
        <v>1432</v>
      </c>
      <c r="J1768" s="2" t="s">
        <v>12007</v>
      </c>
      <c r="K1768" s="2" t="s">
        <v>12008</v>
      </c>
      <c r="L1768" s="2" t="s">
        <v>12009</v>
      </c>
      <c r="M1768" s="1">
        <f t="shared" si="54"/>
        <v>1</v>
      </c>
      <c r="N1768" s="155" t="str">
        <f>VLOOKUP(F:F,vlookup函数实操!A:B,2)</f>
        <v>行业E</v>
      </c>
      <c r="O1768" s="155" t="str">
        <f>VLOOKUP(G:G,vlookup函数实操!H$1:I$6,2)</f>
        <v>营收较高</v>
      </c>
      <c r="P1768" s="155" t="str">
        <f t="shared" si="55"/>
        <v>上海市</v>
      </c>
      <c r="Q1768" s="155"/>
    </row>
    <row r="1769" spans="1:17" ht="22.5" x14ac:dyDescent="0.4">
      <c r="A1769" s="2" t="s">
        <v>30014</v>
      </c>
      <c r="B1769" s="2" t="s">
        <v>12034</v>
      </c>
      <c r="C1769" s="2" t="s">
        <v>0</v>
      </c>
      <c r="D1769" s="2" t="s">
        <v>12035</v>
      </c>
      <c r="E1769" s="2" t="s">
        <v>12036</v>
      </c>
      <c r="F1769" s="2" t="s">
        <v>560</v>
      </c>
      <c r="G1769" s="63">
        <v>19153519.539999999</v>
      </c>
      <c r="H1769" s="64">
        <v>12965268.550000001</v>
      </c>
      <c r="I1769" s="153">
        <v>191</v>
      </c>
      <c r="J1769" s="2" t="s">
        <v>12037</v>
      </c>
      <c r="K1769" s="2" t="s">
        <v>12038</v>
      </c>
      <c r="L1769" s="2" t="s">
        <v>12039</v>
      </c>
      <c r="M1769" s="1">
        <f t="shared" si="54"/>
        <v>1</v>
      </c>
      <c r="N1769" s="155" t="str">
        <f>VLOOKUP(F:F,vlookup函数实操!A:B,2)</f>
        <v>行业C</v>
      </c>
      <c r="O1769" s="155" t="str">
        <f>VLOOKUP(G:G,vlookup函数实操!H$1:I$6,2)</f>
        <v>营收正常</v>
      </c>
      <c r="P1769" s="155" t="str">
        <f t="shared" si="55"/>
        <v>上海市</v>
      </c>
      <c r="Q1769" s="155"/>
    </row>
    <row r="1770" spans="1:17" x14ac:dyDescent="0.4">
      <c r="A1770" s="2" t="s">
        <v>30014</v>
      </c>
      <c r="B1770" s="2" t="s">
        <v>12119</v>
      </c>
      <c r="C1770" s="2" t="s">
        <v>0</v>
      </c>
      <c r="D1770" s="2" t="s">
        <v>12120</v>
      </c>
      <c r="E1770" s="2" t="s">
        <v>12121</v>
      </c>
      <c r="F1770" s="2" t="s">
        <v>17</v>
      </c>
      <c r="G1770" s="63">
        <v>53025330121.449997</v>
      </c>
      <c r="H1770" s="64">
        <v>-178771118.34999999</v>
      </c>
      <c r="I1770" s="153" t="s">
        <v>12122</v>
      </c>
      <c r="J1770" s="2" t="s">
        <v>12123</v>
      </c>
      <c r="K1770" s="2" t="s">
        <v>12124</v>
      </c>
      <c r="L1770" s="2" t="s">
        <v>12125</v>
      </c>
      <c r="M1770" s="1">
        <f t="shared" si="54"/>
        <v>1</v>
      </c>
      <c r="N1770" s="155" t="str">
        <f>VLOOKUP(F:F,vlookup函数实操!A:B,2)</f>
        <v>行业C</v>
      </c>
      <c r="O1770" s="155" t="str">
        <f>VLOOKUP(G:G,vlookup函数实操!H$1:I$6,2)</f>
        <v>营收极高</v>
      </c>
      <c r="P1770" s="155" t="str">
        <f t="shared" si="55"/>
        <v>上海市</v>
      </c>
      <c r="Q1770" s="155"/>
    </row>
    <row r="1771" spans="1:17" ht="22.5" x14ac:dyDescent="0.4">
      <c r="A1771" s="2" t="s">
        <v>30014</v>
      </c>
      <c r="B1771" s="2" t="s">
        <v>12132</v>
      </c>
      <c r="C1771" s="2" t="s">
        <v>0</v>
      </c>
      <c r="D1771" s="2" t="s">
        <v>12133</v>
      </c>
      <c r="E1771" s="2" t="s">
        <v>12134</v>
      </c>
      <c r="F1771" s="2" t="s">
        <v>551</v>
      </c>
      <c r="G1771" s="63">
        <v>2117179202.21</v>
      </c>
      <c r="H1771" s="64">
        <v>199365283.34</v>
      </c>
      <c r="I1771" s="153">
        <v>5525</v>
      </c>
      <c r="J1771" s="2" t="s">
        <v>12135</v>
      </c>
      <c r="K1771" s="2" t="s">
        <v>12136</v>
      </c>
      <c r="L1771" s="2" t="s">
        <v>12137</v>
      </c>
      <c r="M1771" s="1">
        <f t="shared" si="54"/>
        <v>1</v>
      </c>
      <c r="N1771" s="155" t="str">
        <f>VLOOKUP(F:F,vlookup函数实操!A:B,2)</f>
        <v>行业D</v>
      </c>
      <c r="O1771" s="155" t="str">
        <f>VLOOKUP(G:G,vlookup函数实操!H$1:I$6,2)</f>
        <v>营收极高</v>
      </c>
      <c r="P1771" s="155" t="str">
        <f t="shared" si="55"/>
        <v>上海市</v>
      </c>
      <c r="Q1771" s="155"/>
    </row>
    <row r="1772" spans="1:17" ht="22.5" x14ac:dyDescent="0.4">
      <c r="A1772" s="2" t="s">
        <v>30014</v>
      </c>
      <c r="B1772" s="2" t="s">
        <v>12150</v>
      </c>
      <c r="C1772" s="2" t="s">
        <v>0</v>
      </c>
      <c r="D1772" s="2" t="s">
        <v>12151</v>
      </c>
      <c r="E1772" s="2" t="s">
        <v>12152</v>
      </c>
      <c r="F1772" s="2" t="s">
        <v>54</v>
      </c>
      <c r="G1772" s="63">
        <v>3957043299.5100002</v>
      </c>
      <c r="H1772" s="64">
        <v>165646612.99000001</v>
      </c>
      <c r="I1772" s="153">
        <v>4375</v>
      </c>
      <c r="J1772" s="2" t="s">
        <v>12153</v>
      </c>
      <c r="K1772" s="2" t="s">
        <v>12154</v>
      </c>
      <c r="L1772" s="2" t="s">
        <v>12155</v>
      </c>
      <c r="M1772" s="1">
        <f t="shared" si="54"/>
        <v>3</v>
      </c>
      <c r="N1772" s="155" t="str">
        <f>VLOOKUP(F:F,vlookup函数实操!A:B,2)</f>
        <v>行业E</v>
      </c>
      <c r="O1772" s="155" t="str">
        <f>VLOOKUP(G:G,vlookup函数实操!H$1:I$6,2)</f>
        <v>营收极高</v>
      </c>
      <c r="P1772" s="155" t="str">
        <f t="shared" si="55"/>
        <v>上海市</v>
      </c>
      <c r="Q1772" s="155"/>
    </row>
    <row r="1773" spans="1:17" x14ac:dyDescent="0.4">
      <c r="A1773" s="2" t="s">
        <v>30014</v>
      </c>
      <c r="B1773" s="2" t="s">
        <v>12367</v>
      </c>
      <c r="C1773" s="2" t="s">
        <v>0</v>
      </c>
      <c r="D1773" s="2" t="s">
        <v>12368</v>
      </c>
      <c r="E1773" s="2" t="s">
        <v>12369</v>
      </c>
      <c r="F1773" s="2" t="s">
        <v>773</v>
      </c>
      <c r="G1773" s="63">
        <v>840888120.09000003</v>
      </c>
      <c r="H1773" s="64">
        <v>-508536328.33999997</v>
      </c>
      <c r="I1773" s="153">
        <v>8122</v>
      </c>
      <c r="J1773" s="2" t="s">
        <v>12370</v>
      </c>
      <c r="K1773" s="2" t="s">
        <v>12371</v>
      </c>
      <c r="L1773" s="2" t="s">
        <v>12372</v>
      </c>
      <c r="M1773" s="1">
        <f t="shared" si="54"/>
        <v>1</v>
      </c>
      <c r="N1773" s="155" t="str">
        <f>VLOOKUP(F:F,vlookup函数实操!A:B,2)</f>
        <v>行业C</v>
      </c>
      <c r="O1773" s="155" t="str">
        <f>VLOOKUP(G:G,vlookup函数实操!H$1:I$6,2)</f>
        <v>营收较高</v>
      </c>
      <c r="P1773" s="155" t="str">
        <f t="shared" si="55"/>
        <v>上海市</v>
      </c>
      <c r="Q1773" s="155"/>
    </row>
    <row r="1774" spans="1:17" ht="22.5" x14ac:dyDescent="0.4">
      <c r="A1774" s="2" t="s">
        <v>30014</v>
      </c>
      <c r="B1774" s="2" t="s">
        <v>12186</v>
      </c>
      <c r="C1774" s="2" t="s">
        <v>0</v>
      </c>
      <c r="D1774" s="2" t="s">
        <v>12187</v>
      </c>
      <c r="E1774" s="2" t="s">
        <v>12188</v>
      </c>
      <c r="F1774" s="2" t="s">
        <v>378</v>
      </c>
      <c r="G1774" s="63">
        <v>1236199893.3099999</v>
      </c>
      <c r="H1774" s="64">
        <v>149595419.63</v>
      </c>
      <c r="I1774" s="153">
        <v>2979</v>
      </c>
      <c r="J1774" s="2" t="s">
        <v>12189</v>
      </c>
      <c r="K1774" s="2" t="s">
        <v>12190</v>
      </c>
      <c r="L1774" s="2" t="s">
        <v>12191</v>
      </c>
      <c r="M1774" s="1">
        <f t="shared" si="54"/>
        <v>1</v>
      </c>
      <c r="N1774" s="155" t="str">
        <f>VLOOKUP(F:F,vlookup函数实操!A:B,2)</f>
        <v>行业C</v>
      </c>
      <c r="O1774" s="155" t="str">
        <f>VLOOKUP(G:G,vlookup函数实操!H$1:I$6,2)</f>
        <v>营收极高</v>
      </c>
      <c r="P1774" s="155" t="str">
        <f t="shared" si="55"/>
        <v>上海市</v>
      </c>
      <c r="Q1774" s="155"/>
    </row>
    <row r="1775" spans="1:17" x14ac:dyDescent="0.4">
      <c r="A1775" s="2" t="s">
        <v>30014</v>
      </c>
      <c r="B1775" s="2" t="s">
        <v>12247</v>
      </c>
      <c r="C1775" s="2" t="s">
        <v>0</v>
      </c>
      <c r="D1775" s="2" t="s">
        <v>12248</v>
      </c>
      <c r="E1775" s="2" t="s">
        <v>12249</v>
      </c>
      <c r="F1775" s="2" t="s">
        <v>253</v>
      </c>
      <c r="G1775" s="63">
        <v>247635674.24000001</v>
      </c>
      <c r="H1775" s="64">
        <v>10681636.75</v>
      </c>
      <c r="I1775" s="153">
        <v>1386</v>
      </c>
      <c r="J1775" s="2" t="s">
        <v>12250</v>
      </c>
      <c r="K1775" s="2" t="s">
        <v>12251</v>
      </c>
      <c r="L1775" s="2" t="s">
        <v>12252</v>
      </c>
      <c r="M1775" s="1">
        <f t="shared" si="54"/>
        <v>1</v>
      </c>
      <c r="N1775" s="155" t="str">
        <f>VLOOKUP(F:F,vlookup函数实操!A:B,2)</f>
        <v>行业D</v>
      </c>
      <c r="O1775" s="155" t="str">
        <f>VLOOKUP(G:G,vlookup函数实操!H$1:I$6,2)</f>
        <v>营收较高</v>
      </c>
      <c r="P1775" s="155" t="str">
        <f t="shared" si="55"/>
        <v>上海市</v>
      </c>
      <c r="Q1775" s="155"/>
    </row>
    <row r="1776" spans="1:17" x14ac:dyDescent="0.4">
      <c r="A1776" s="2" t="s">
        <v>30015</v>
      </c>
      <c r="B1776" s="2" t="s">
        <v>12295</v>
      </c>
      <c r="C1776" s="2" t="s">
        <v>0</v>
      </c>
      <c r="D1776" s="2" t="s">
        <v>12296</v>
      </c>
      <c r="E1776" s="2" t="s">
        <v>12297</v>
      </c>
      <c r="F1776" s="2" t="s">
        <v>185</v>
      </c>
      <c r="G1776" s="63">
        <v>17428200.890000001</v>
      </c>
      <c r="H1776" s="64">
        <v>-20333764.789999999</v>
      </c>
      <c r="I1776" s="153">
        <v>498</v>
      </c>
      <c r="J1776" s="2" t="s">
        <v>12298</v>
      </c>
      <c r="K1776" s="2" t="s">
        <v>12299</v>
      </c>
      <c r="L1776" s="2" t="s">
        <v>12300</v>
      </c>
      <c r="M1776" s="1">
        <f t="shared" si="54"/>
        <v>1</v>
      </c>
      <c r="N1776" s="155" t="str">
        <f>VLOOKUP(F:F,vlookup函数实操!A:B,2)</f>
        <v>行业B</v>
      </c>
      <c r="O1776" s="155" t="str">
        <f>VLOOKUP(G:G,vlookup函数实操!H$1:I$6,2)</f>
        <v>营收正常</v>
      </c>
      <c r="P1776" s="155" t="str">
        <f t="shared" si="55"/>
        <v>上海市</v>
      </c>
      <c r="Q1776" s="155"/>
    </row>
    <row r="1777" spans="1:17" ht="22.5" x14ac:dyDescent="0.4">
      <c r="A1777" s="2" t="s">
        <v>30014</v>
      </c>
      <c r="B1777" s="2" t="s">
        <v>12410</v>
      </c>
      <c r="C1777" s="2" t="s">
        <v>0</v>
      </c>
      <c r="D1777" s="2" t="s">
        <v>12411</v>
      </c>
      <c r="E1777" s="2" t="s">
        <v>12412</v>
      </c>
      <c r="F1777" s="2" t="s">
        <v>17</v>
      </c>
      <c r="G1777" s="63">
        <v>243448078</v>
      </c>
      <c r="H1777" s="64">
        <v>105206990.53</v>
      </c>
      <c r="I1777" s="153">
        <v>583</v>
      </c>
      <c r="J1777" s="2" t="s">
        <v>12413</v>
      </c>
      <c r="K1777" s="2" t="s">
        <v>12414</v>
      </c>
      <c r="L1777" s="2" t="s">
        <v>12415</v>
      </c>
      <c r="M1777" s="1">
        <f t="shared" si="54"/>
        <v>1</v>
      </c>
      <c r="N1777" s="155" t="str">
        <f>VLOOKUP(F:F,vlookup函数实操!A:B,2)</f>
        <v>行业C</v>
      </c>
      <c r="O1777" s="155" t="str">
        <f>VLOOKUP(G:G,vlookup函数实操!H$1:I$6,2)</f>
        <v>营收较高</v>
      </c>
      <c r="P1777" s="155" t="str">
        <f t="shared" si="55"/>
        <v>上海市</v>
      </c>
      <c r="Q1777" s="155"/>
    </row>
    <row r="1778" spans="1:17" ht="22.5" x14ac:dyDescent="0.4">
      <c r="A1778" s="2" t="s">
        <v>30015</v>
      </c>
      <c r="B1778" s="2" t="s">
        <v>12416</v>
      </c>
      <c r="C1778" s="2" t="s">
        <v>0</v>
      </c>
      <c r="D1778" s="2" t="s">
        <v>12417</v>
      </c>
      <c r="E1778" s="2" t="s">
        <v>12418</v>
      </c>
      <c r="F1778" s="2" t="s">
        <v>40</v>
      </c>
      <c r="G1778" s="63">
        <v>15533692746.32</v>
      </c>
      <c r="H1778" s="64">
        <v>38746803.18</v>
      </c>
      <c r="I1778" s="153">
        <v>4211</v>
      </c>
      <c r="J1778" s="2" t="s">
        <v>12419</v>
      </c>
      <c r="K1778" s="2" t="s">
        <v>12420</v>
      </c>
      <c r="L1778" s="2" t="s">
        <v>12421</v>
      </c>
      <c r="M1778" s="1">
        <f t="shared" si="54"/>
        <v>1</v>
      </c>
      <c r="N1778" s="155" t="str">
        <f>VLOOKUP(F:F,vlookup函数实操!A:B,2)</f>
        <v>行业C</v>
      </c>
      <c r="O1778" s="155" t="str">
        <f>VLOOKUP(G:G,vlookup函数实操!H$1:I$6,2)</f>
        <v>营收极高</v>
      </c>
      <c r="P1778" s="155" t="str">
        <f t="shared" si="55"/>
        <v>上海市</v>
      </c>
      <c r="Q1778" s="155"/>
    </row>
    <row r="1779" spans="1:17" ht="22.5" x14ac:dyDescent="0.4">
      <c r="A1779" s="2" t="s">
        <v>30014</v>
      </c>
      <c r="B1779" s="2" t="s">
        <v>12465</v>
      </c>
      <c r="C1779" s="2" t="s">
        <v>0</v>
      </c>
      <c r="D1779" s="2" t="s">
        <v>12466</v>
      </c>
      <c r="E1779" s="2" t="s">
        <v>12467</v>
      </c>
      <c r="F1779" s="2" t="s">
        <v>213</v>
      </c>
      <c r="G1779" s="63">
        <v>413919659.57999998</v>
      </c>
      <c r="H1779" s="64">
        <v>24396846.100000001</v>
      </c>
      <c r="I1779" s="153">
        <v>1520</v>
      </c>
      <c r="J1779" s="2" t="s">
        <v>12468</v>
      </c>
      <c r="K1779" s="2" t="s">
        <v>12469</v>
      </c>
      <c r="L1779" s="2" t="s">
        <v>12470</v>
      </c>
      <c r="M1779" s="1">
        <f t="shared" si="54"/>
        <v>3</v>
      </c>
      <c r="N1779" s="155" t="str">
        <f>VLOOKUP(F:F,vlookup函数实操!A:B,2)</f>
        <v>行业A</v>
      </c>
      <c r="O1779" s="155" t="str">
        <f>VLOOKUP(G:G,vlookup函数实操!H$1:I$6,2)</f>
        <v>营收较高</v>
      </c>
      <c r="P1779" s="155" t="str">
        <f t="shared" si="55"/>
        <v>上海市</v>
      </c>
      <c r="Q1779" s="155"/>
    </row>
    <row r="1780" spans="1:17" ht="22.5" x14ac:dyDescent="0.4">
      <c r="A1780" s="2" t="s">
        <v>30014</v>
      </c>
      <c r="B1780" s="2" t="s">
        <v>12513</v>
      </c>
      <c r="C1780" s="2" t="s">
        <v>0</v>
      </c>
      <c r="D1780" s="2" t="s">
        <v>12514</v>
      </c>
      <c r="E1780" s="2" t="s">
        <v>12515</v>
      </c>
      <c r="F1780" s="2" t="s">
        <v>681</v>
      </c>
      <c r="G1780" s="63">
        <v>157262379.34</v>
      </c>
      <c r="H1780" s="64">
        <v>-1287338.04</v>
      </c>
      <c r="I1780" s="153">
        <v>940</v>
      </c>
      <c r="J1780" s="2" t="s">
        <v>12516</v>
      </c>
      <c r="K1780" s="2" t="s">
        <v>12517</v>
      </c>
      <c r="L1780" s="2" t="s">
        <v>12518</v>
      </c>
      <c r="M1780" s="1">
        <f t="shared" si="54"/>
        <v>3</v>
      </c>
      <c r="N1780" s="155" t="str">
        <f>VLOOKUP(F:F,vlookup函数实操!A:B,2)</f>
        <v>行业A</v>
      </c>
      <c r="O1780" s="155" t="str">
        <f>VLOOKUP(G:G,vlookup函数实操!H$1:I$6,2)</f>
        <v>营收较高</v>
      </c>
      <c r="P1780" s="155" t="str">
        <f t="shared" si="55"/>
        <v>上海市</v>
      </c>
      <c r="Q1780" s="155"/>
    </row>
    <row r="1781" spans="1:17" ht="22.5" x14ac:dyDescent="0.4">
      <c r="A1781" s="2" t="s">
        <v>30014</v>
      </c>
      <c r="B1781" s="2" t="s">
        <v>12519</v>
      </c>
      <c r="C1781" s="2" t="s">
        <v>0</v>
      </c>
      <c r="D1781" s="2" t="s">
        <v>12520</v>
      </c>
      <c r="E1781" s="2" t="s">
        <v>12521</v>
      </c>
      <c r="F1781" s="2" t="s">
        <v>171</v>
      </c>
      <c r="G1781" s="63">
        <v>24846394000</v>
      </c>
      <c r="H1781" s="64">
        <v>12640000</v>
      </c>
      <c r="I1781" s="153" t="s">
        <v>12522</v>
      </c>
      <c r="J1781" s="2" t="s">
        <v>12523</v>
      </c>
      <c r="K1781" s="2" t="s">
        <v>12524</v>
      </c>
      <c r="L1781" s="2" t="s">
        <v>12525</v>
      </c>
      <c r="M1781" s="1">
        <f t="shared" si="54"/>
        <v>2</v>
      </c>
      <c r="N1781" s="155" t="str">
        <f>VLOOKUP(F:F,vlookup函数实操!A:B,2)</f>
        <v>行业A</v>
      </c>
      <c r="O1781" s="155" t="str">
        <f>VLOOKUP(G:G,vlookup函数实操!H$1:I$6,2)</f>
        <v>营收极高</v>
      </c>
      <c r="P1781" s="155" t="str">
        <f t="shared" si="55"/>
        <v>上海市</v>
      </c>
      <c r="Q1781" s="155"/>
    </row>
    <row r="1782" spans="1:17" x14ac:dyDescent="0.4">
      <c r="A1782" s="2" t="s">
        <v>30014</v>
      </c>
      <c r="B1782" s="2" t="s">
        <v>12532</v>
      </c>
      <c r="C1782" s="2" t="s">
        <v>0</v>
      </c>
      <c r="D1782" s="2" t="s">
        <v>12533</v>
      </c>
      <c r="E1782" s="2" t="s">
        <v>12534</v>
      </c>
      <c r="F1782" s="2" t="s">
        <v>419</v>
      </c>
      <c r="G1782" s="63">
        <v>8381444049.8400002</v>
      </c>
      <c r="H1782" s="64">
        <v>101326393.95</v>
      </c>
      <c r="I1782" s="153">
        <v>6524</v>
      </c>
      <c r="J1782" s="2" t="s">
        <v>12535</v>
      </c>
      <c r="K1782" s="2" t="s">
        <v>12536</v>
      </c>
      <c r="L1782" s="2" t="s">
        <v>12537</v>
      </c>
      <c r="M1782" s="1">
        <f t="shared" si="54"/>
        <v>1</v>
      </c>
      <c r="N1782" s="155" t="str">
        <f>VLOOKUP(F:F,vlookup函数实操!A:B,2)</f>
        <v>行业A</v>
      </c>
      <c r="O1782" s="155" t="str">
        <f>VLOOKUP(G:G,vlookup函数实操!H$1:I$6,2)</f>
        <v>营收极高</v>
      </c>
      <c r="P1782" s="155" t="str">
        <f t="shared" si="55"/>
        <v>上海市</v>
      </c>
      <c r="Q1782" s="155"/>
    </row>
    <row r="1783" spans="1:17" x14ac:dyDescent="0.4">
      <c r="A1783" s="2" t="s">
        <v>30014</v>
      </c>
      <c r="B1783" s="2" t="s">
        <v>12629</v>
      </c>
      <c r="C1783" s="2" t="s">
        <v>0</v>
      </c>
      <c r="D1783" s="2" t="s">
        <v>12630</v>
      </c>
      <c r="E1783" s="2" t="s">
        <v>12631</v>
      </c>
      <c r="F1783" s="2" t="s">
        <v>32</v>
      </c>
      <c r="G1783" s="63">
        <v>446433181.63</v>
      </c>
      <c r="H1783" s="64">
        <v>144065057.96000001</v>
      </c>
      <c r="I1783" s="153">
        <v>495</v>
      </c>
      <c r="J1783" s="2" t="s">
        <v>12632</v>
      </c>
      <c r="K1783" s="2" t="s">
        <v>12633</v>
      </c>
      <c r="L1783" s="2" t="s">
        <v>12634</v>
      </c>
      <c r="M1783" s="1">
        <f t="shared" si="54"/>
        <v>1</v>
      </c>
      <c r="N1783" s="155" t="str">
        <f>VLOOKUP(F:F,vlookup函数实操!A:B,2)</f>
        <v>行业A</v>
      </c>
      <c r="O1783" s="155" t="str">
        <f>VLOOKUP(G:G,vlookup函数实操!H$1:I$6,2)</f>
        <v>营收较高</v>
      </c>
      <c r="P1783" s="155" t="str">
        <f t="shared" si="55"/>
        <v>上海市</v>
      </c>
      <c r="Q1783" s="155"/>
    </row>
    <row r="1784" spans="1:17" x14ac:dyDescent="0.4">
      <c r="A1784" s="2" t="s">
        <v>30015</v>
      </c>
      <c r="B1784" s="2" t="s">
        <v>12750</v>
      </c>
      <c r="C1784" s="2" t="s">
        <v>0</v>
      </c>
      <c r="D1784" s="2" t="s">
        <v>12751</v>
      </c>
      <c r="E1784" s="2" t="s">
        <v>12752</v>
      </c>
      <c r="F1784" s="2" t="s">
        <v>67</v>
      </c>
      <c r="G1784" s="63">
        <v>271166758.68000001</v>
      </c>
      <c r="H1784" s="64">
        <v>31768229.920000002</v>
      </c>
      <c r="I1784" s="153">
        <v>886</v>
      </c>
      <c r="J1784" s="2" t="s">
        <v>12753</v>
      </c>
      <c r="K1784" s="2" t="s">
        <v>12754</v>
      </c>
      <c r="L1784" s="2" t="s">
        <v>12755</v>
      </c>
      <c r="M1784" s="1">
        <f t="shared" si="54"/>
        <v>1</v>
      </c>
      <c r="N1784" s="155" t="str">
        <f>VLOOKUP(F:F,vlookup函数实操!A:B,2)</f>
        <v>行业A</v>
      </c>
      <c r="O1784" s="155" t="str">
        <f>VLOOKUP(G:G,vlookup函数实操!H$1:I$6,2)</f>
        <v>营收较高</v>
      </c>
      <c r="P1784" s="155" t="str">
        <f t="shared" si="55"/>
        <v>上海市</v>
      </c>
      <c r="Q1784" s="155"/>
    </row>
    <row r="1785" spans="1:17" ht="22.5" x14ac:dyDescent="0.4">
      <c r="A1785" s="2" t="s">
        <v>30014</v>
      </c>
      <c r="B1785" s="2" t="s">
        <v>12768</v>
      </c>
      <c r="C1785" s="2" t="s">
        <v>0</v>
      </c>
      <c r="D1785" s="2" t="s">
        <v>12769</v>
      </c>
      <c r="E1785" s="2" t="s">
        <v>12770</v>
      </c>
      <c r="F1785" s="2" t="s">
        <v>54</v>
      </c>
      <c r="G1785" s="63">
        <v>726236408.88999999</v>
      </c>
      <c r="H1785" s="64">
        <v>41912570.869999997</v>
      </c>
      <c r="I1785" s="153">
        <v>3339</v>
      </c>
      <c r="J1785" s="2" t="s">
        <v>12771</v>
      </c>
      <c r="K1785" s="2" t="s">
        <v>12772</v>
      </c>
      <c r="L1785" s="2" t="s">
        <v>12773</v>
      </c>
      <c r="M1785" s="1">
        <f t="shared" si="54"/>
        <v>3</v>
      </c>
      <c r="N1785" s="155" t="str">
        <f>VLOOKUP(F:F,vlookup函数实操!A:B,2)</f>
        <v>行业E</v>
      </c>
      <c r="O1785" s="155" t="str">
        <f>VLOOKUP(G:G,vlookup函数实操!H$1:I$6,2)</f>
        <v>营收较高</v>
      </c>
      <c r="P1785" s="155" t="str">
        <f t="shared" si="55"/>
        <v>上海市</v>
      </c>
      <c r="Q1785" s="155"/>
    </row>
    <row r="1786" spans="1:17" ht="22.5" x14ac:dyDescent="0.4">
      <c r="A1786" s="2" t="s">
        <v>30014</v>
      </c>
      <c r="B1786" s="2" t="s">
        <v>12373</v>
      </c>
      <c r="C1786" s="2" t="s">
        <v>0</v>
      </c>
      <c r="D1786" s="2" t="s">
        <v>12374</v>
      </c>
      <c r="E1786" s="2" t="s">
        <v>12375</v>
      </c>
      <c r="F1786" s="2" t="s">
        <v>192</v>
      </c>
      <c r="G1786" s="63">
        <v>12412641600.040001</v>
      </c>
      <c r="H1786" s="64">
        <v>5494232906.3199997</v>
      </c>
      <c r="I1786" s="153" t="s">
        <v>12376</v>
      </c>
      <c r="J1786" s="2" t="s">
        <v>12377</v>
      </c>
      <c r="K1786" s="2" t="s">
        <v>12378</v>
      </c>
      <c r="L1786" s="2" t="s">
        <v>12379</v>
      </c>
      <c r="M1786" s="1">
        <f t="shared" si="54"/>
        <v>2</v>
      </c>
      <c r="N1786" s="155" t="str">
        <f>VLOOKUP(F:F,vlookup函数实操!A:B,2)</f>
        <v>行业B</v>
      </c>
      <c r="O1786" s="155" t="str">
        <f>VLOOKUP(G:G,vlookup函数实操!H$1:I$6,2)</f>
        <v>营收极高</v>
      </c>
      <c r="P1786" s="155" t="str">
        <f t="shared" si="55"/>
        <v>上海市</v>
      </c>
      <c r="Q1786" s="155"/>
    </row>
    <row r="1787" spans="1:17" ht="22.5" x14ac:dyDescent="0.4">
      <c r="A1787" s="2" t="s">
        <v>30015</v>
      </c>
      <c r="B1787" s="2" t="s">
        <v>25053</v>
      </c>
      <c r="C1787" s="2" t="s">
        <v>0</v>
      </c>
      <c r="D1787" s="2" t="s">
        <v>25054</v>
      </c>
      <c r="E1787" s="2" t="s">
        <v>25055</v>
      </c>
      <c r="F1787" s="2" t="s">
        <v>246</v>
      </c>
      <c r="G1787" s="63">
        <v>1491221619.9400001</v>
      </c>
      <c r="H1787" s="64">
        <v>341074021.81</v>
      </c>
      <c r="I1787" s="153">
        <v>2908</v>
      </c>
      <c r="J1787" s="2" t="s">
        <v>25056</v>
      </c>
      <c r="K1787" s="2" t="s">
        <v>25057</v>
      </c>
      <c r="L1787" s="2" t="s">
        <v>25058</v>
      </c>
      <c r="M1787" s="1">
        <f t="shared" si="54"/>
        <v>4</v>
      </c>
      <c r="N1787" s="155" t="str">
        <f>VLOOKUP(F:F,vlookup函数实操!A:B,2)</f>
        <v>行业C</v>
      </c>
      <c r="O1787" s="155" t="str">
        <f>VLOOKUP(G:G,vlookup函数实操!H$1:I$6,2)</f>
        <v>营收极高</v>
      </c>
      <c r="P1787" s="155" t="str">
        <f t="shared" si="55"/>
        <v>杭州市</v>
      </c>
      <c r="Q1787" s="155"/>
    </row>
    <row r="1788" spans="1:17" x14ac:dyDescent="0.4">
      <c r="A1788" s="2" t="s">
        <v>30015</v>
      </c>
      <c r="B1788" s="2" t="s">
        <v>12774</v>
      </c>
      <c r="C1788" s="2" t="s">
        <v>0</v>
      </c>
      <c r="D1788" s="2" t="s">
        <v>12775</v>
      </c>
      <c r="E1788" s="2" t="s">
        <v>12776</v>
      </c>
      <c r="F1788" s="2" t="s">
        <v>206</v>
      </c>
      <c r="G1788" s="63">
        <v>432406206.02999997</v>
      </c>
      <c r="H1788" s="64">
        <v>29319200.73</v>
      </c>
      <c r="I1788" s="153">
        <v>3834</v>
      </c>
      <c r="J1788" s="2" t="s">
        <v>12777</v>
      </c>
      <c r="K1788" s="2" t="s">
        <v>12778</v>
      </c>
      <c r="L1788" s="2" t="s">
        <v>12779</v>
      </c>
      <c r="M1788" s="1">
        <f t="shared" si="54"/>
        <v>1</v>
      </c>
      <c r="N1788" s="155" t="str">
        <f>VLOOKUP(F:F,vlookup函数实操!A:B,2)</f>
        <v>行业C</v>
      </c>
      <c r="O1788" s="155" t="str">
        <f>VLOOKUP(G:G,vlookup函数实操!H$1:I$6,2)</f>
        <v>营收较高</v>
      </c>
      <c r="P1788" s="155" t="str">
        <f t="shared" si="55"/>
        <v>东莞市</v>
      </c>
      <c r="Q1788" s="155"/>
    </row>
    <row r="1789" spans="1:17" ht="22.5" x14ac:dyDescent="0.4">
      <c r="A1789" s="2" t="s">
        <v>30015</v>
      </c>
      <c r="B1789" s="2" t="s">
        <v>15617</v>
      </c>
      <c r="C1789" s="2" t="s">
        <v>0</v>
      </c>
      <c r="D1789" s="2" t="s">
        <v>15618</v>
      </c>
      <c r="E1789" s="2" t="s">
        <v>15619</v>
      </c>
      <c r="F1789" s="2" t="s">
        <v>3350</v>
      </c>
      <c r="G1789" s="63">
        <v>1341865014.1099999</v>
      </c>
      <c r="H1789" s="64">
        <v>69872780.519999996</v>
      </c>
      <c r="I1789" s="153">
        <v>665</v>
      </c>
      <c r="J1789" s="2" t="s">
        <v>15620</v>
      </c>
      <c r="K1789" s="2" t="s">
        <v>15621</v>
      </c>
      <c r="L1789" s="2" t="s">
        <v>15622</v>
      </c>
      <c r="M1789" s="1">
        <f t="shared" si="54"/>
        <v>1</v>
      </c>
      <c r="N1789" s="155" t="str">
        <f>VLOOKUP(F:F,vlookup函数实操!A:B,2)</f>
        <v>行业D</v>
      </c>
      <c r="O1789" s="155" t="str">
        <f>VLOOKUP(G:G,vlookup函数实操!H$1:I$6,2)</f>
        <v>营收极高</v>
      </c>
      <c r="P1789" s="155" t="str">
        <f t="shared" si="55"/>
        <v>南京市</v>
      </c>
      <c r="Q1789" s="155"/>
    </row>
    <row r="1790" spans="1:17" x14ac:dyDescent="0.4">
      <c r="A1790" s="2" t="s">
        <v>30015</v>
      </c>
      <c r="B1790" s="2" t="s">
        <v>17523</v>
      </c>
      <c r="C1790" s="2" t="s">
        <v>0</v>
      </c>
      <c r="D1790" s="2" t="s">
        <v>17524</v>
      </c>
      <c r="E1790" s="2" t="s">
        <v>17525</v>
      </c>
      <c r="F1790" s="2" t="s">
        <v>88</v>
      </c>
      <c r="G1790" s="63">
        <v>103544759.81</v>
      </c>
      <c r="H1790" s="64">
        <v>24222495.370000001</v>
      </c>
      <c r="I1790" s="153">
        <v>463</v>
      </c>
      <c r="J1790" s="2" t="s">
        <v>17526</v>
      </c>
      <c r="K1790" s="2" t="s">
        <v>17527</v>
      </c>
      <c r="L1790" s="2" t="s">
        <v>17528</v>
      </c>
      <c r="M1790" s="1">
        <f t="shared" si="54"/>
        <v>1</v>
      </c>
      <c r="N1790" s="155" t="str">
        <f>VLOOKUP(F:F,vlookup函数实操!A:B,2)</f>
        <v>行业C</v>
      </c>
      <c r="O1790" s="155" t="str">
        <f>VLOOKUP(G:G,vlookup函数实操!H$1:I$6,2)</f>
        <v>营收较高</v>
      </c>
      <c r="P1790" s="155" t="str">
        <f t="shared" si="55"/>
        <v>九江市</v>
      </c>
      <c r="Q1790" s="155"/>
    </row>
    <row r="1791" spans="1:17" x14ac:dyDescent="0.4">
      <c r="A1791" s="2" t="s">
        <v>30014</v>
      </c>
      <c r="B1791" s="2" t="s">
        <v>12846</v>
      </c>
      <c r="C1791" s="2" t="s">
        <v>0</v>
      </c>
      <c r="D1791" s="2" t="s">
        <v>12847</v>
      </c>
      <c r="E1791" s="2" t="s">
        <v>12848</v>
      </c>
      <c r="F1791" s="2" t="s">
        <v>1055</v>
      </c>
      <c r="G1791" s="63">
        <v>39569348707.449997</v>
      </c>
      <c r="H1791" s="64">
        <v>5694420878.71</v>
      </c>
      <c r="I1791" s="153" t="s">
        <v>12849</v>
      </c>
      <c r="J1791" s="2" t="s">
        <v>12850</v>
      </c>
      <c r="K1791" s="2" t="s">
        <v>12851</v>
      </c>
      <c r="L1791" s="2" t="s">
        <v>12852</v>
      </c>
      <c r="M1791" s="1">
        <f t="shared" si="54"/>
        <v>1</v>
      </c>
      <c r="N1791" s="155" t="str">
        <f>VLOOKUP(F:F,vlookup函数实操!A:B,2)</f>
        <v>行业D</v>
      </c>
      <c r="O1791" s="155" t="str">
        <f>VLOOKUP(G:G,vlookup函数实操!H$1:I$6,2)</f>
        <v>营收极高</v>
      </c>
      <c r="P1791" s="155" t="str">
        <f t="shared" si="55"/>
        <v>西安市</v>
      </c>
      <c r="Q1791" s="155"/>
    </row>
    <row r="1792" spans="1:17" ht="22.5" x14ac:dyDescent="0.4">
      <c r="A1792" s="2" t="s">
        <v>30015</v>
      </c>
      <c r="B1792" s="2" t="s">
        <v>12865</v>
      </c>
      <c r="C1792" s="2" t="s">
        <v>0</v>
      </c>
      <c r="D1792" s="2" t="s">
        <v>12866</v>
      </c>
      <c r="E1792" s="2" t="s">
        <v>12867</v>
      </c>
      <c r="F1792" s="2" t="s">
        <v>67</v>
      </c>
      <c r="G1792" s="63">
        <v>295606129.86000001</v>
      </c>
      <c r="H1792" s="64">
        <v>6500902.5700000003</v>
      </c>
      <c r="I1792" s="153">
        <v>2030</v>
      </c>
      <c r="J1792" s="2" t="s">
        <v>12868</v>
      </c>
      <c r="K1792" s="2" t="s">
        <v>12869</v>
      </c>
      <c r="L1792" s="2" t="s">
        <v>12870</v>
      </c>
      <c r="M1792" s="1">
        <f t="shared" si="54"/>
        <v>3</v>
      </c>
      <c r="N1792" s="155" t="str">
        <f>VLOOKUP(F:F,vlookup函数实操!A:B,2)</f>
        <v>行业A</v>
      </c>
      <c r="O1792" s="155" t="str">
        <f>VLOOKUP(G:G,vlookup函数实操!H$1:I$6,2)</f>
        <v>营收较高</v>
      </c>
      <c r="P1792" s="155" t="str">
        <f t="shared" si="55"/>
        <v>西安市</v>
      </c>
      <c r="Q1792" s="155"/>
    </row>
    <row r="1793" spans="1:17" ht="22.5" x14ac:dyDescent="0.4">
      <c r="A1793" s="2" t="s">
        <v>30014</v>
      </c>
      <c r="B1793" s="2" t="s">
        <v>12877</v>
      </c>
      <c r="C1793" s="2" t="s">
        <v>0</v>
      </c>
      <c r="D1793" s="2" t="s">
        <v>12878</v>
      </c>
      <c r="E1793" s="2" t="s">
        <v>12879</v>
      </c>
      <c r="F1793" s="2" t="s">
        <v>17</v>
      </c>
      <c r="G1793" s="63">
        <v>33499786085.66</v>
      </c>
      <c r="H1793" s="64">
        <v>770207310.44000006</v>
      </c>
      <c r="I1793" s="153" t="s">
        <v>12880</v>
      </c>
      <c r="J1793" s="2" t="s">
        <v>12881</v>
      </c>
      <c r="K1793" s="2" t="s">
        <v>12882</v>
      </c>
      <c r="L1793" s="2" t="s">
        <v>12883</v>
      </c>
      <c r="M1793" s="1">
        <f t="shared" si="54"/>
        <v>1</v>
      </c>
      <c r="N1793" s="155" t="str">
        <f>VLOOKUP(F:F,vlookup函数实操!A:B,2)</f>
        <v>行业C</v>
      </c>
      <c r="O1793" s="155" t="str">
        <f>VLOOKUP(G:G,vlookup函数实操!H$1:I$6,2)</f>
        <v>营收极高</v>
      </c>
      <c r="P1793" s="155" t="str">
        <f t="shared" si="55"/>
        <v>西安市</v>
      </c>
      <c r="Q1793" s="155"/>
    </row>
    <row r="1794" spans="1:17" x14ac:dyDescent="0.4">
      <c r="A1794" s="2" t="s">
        <v>30014</v>
      </c>
      <c r="B1794" s="2" t="s">
        <v>12890</v>
      </c>
      <c r="C1794" s="2" t="s">
        <v>0</v>
      </c>
      <c r="D1794" s="2" t="s">
        <v>12891</v>
      </c>
      <c r="E1794" s="2" t="s">
        <v>12892</v>
      </c>
      <c r="F1794" s="2" t="s">
        <v>1055</v>
      </c>
      <c r="G1794" s="63">
        <v>5646749560.1199999</v>
      </c>
      <c r="H1794" s="64">
        <v>237067998.69999999</v>
      </c>
      <c r="I1794" s="153">
        <v>7514</v>
      </c>
      <c r="J1794" s="2" t="s">
        <v>12893</v>
      </c>
      <c r="K1794" s="2" t="s">
        <v>12894</v>
      </c>
      <c r="L1794" s="2" t="s">
        <v>12895</v>
      </c>
      <c r="M1794" s="1">
        <f t="shared" si="54"/>
        <v>1</v>
      </c>
      <c r="N1794" s="155" t="str">
        <f>VLOOKUP(F:F,vlookup函数实操!A:B,2)</f>
        <v>行业D</v>
      </c>
      <c r="O1794" s="155" t="str">
        <f>VLOOKUP(G:G,vlookup函数实操!H$1:I$6,2)</f>
        <v>营收极高</v>
      </c>
      <c r="P1794" s="155" t="str">
        <f t="shared" si="55"/>
        <v>渭南市</v>
      </c>
      <c r="Q1794" s="155"/>
    </row>
    <row r="1795" spans="1:17" ht="22.5" x14ac:dyDescent="0.4">
      <c r="A1795" s="2" t="s">
        <v>30015</v>
      </c>
      <c r="B1795" s="2" t="s">
        <v>12822</v>
      </c>
      <c r="C1795" s="2" t="s">
        <v>0</v>
      </c>
      <c r="D1795" s="2" t="s">
        <v>12823</v>
      </c>
      <c r="E1795" s="2" t="s">
        <v>12824</v>
      </c>
      <c r="F1795" s="2" t="s">
        <v>440</v>
      </c>
      <c r="G1795" s="63">
        <v>3406114434.6100001</v>
      </c>
      <c r="H1795" s="64">
        <v>501344253.91000003</v>
      </c>
      <c r="I1795" s="153">
        <v>2169</v>
      </c>
      <c r="J1795" s="2" t="s">
        <v>12825</v>
      </c>
      <c r="K1795" s="2" t="s">
        <v>12826</v>
      </c>
      <c r="L1795" s="2" t="s">
        <v>12827</v>
      </c>
      <c r="M1795" s="1">
        <f t="shared" ref="M1795:M1858" si="56">LEN(L1795)-LEN(SUBSTITUTE(L1795,"@",""))</f>
        <v>3</v>
      </c>
      <c r="N1795" s="155" t="str">
        <f>VLOOKUP(F:F,vlookup函数实操!A:B,2)</f>
        <v>行业D</v>
      </c>
      <c r="O1795" s="155" t="str">
        <f>VLOOKUP(G:G,vlookup函数实操!H$1:I$6,2)</f>
        <v>营收极高</v>
      </c>
      <c r="P1795" s="155" t="str">
        <f t="shared" ref="P1795:P1858" si="57">IF(ISNUMBER(FIND("省",E1795)),MID(E1795,FIND("省",E1795)+1,FIND("市",E1795)-FIND("省",E1795)),LEFT(E1795,FIND("市",E1795)))</f>
        <v>西安市</v>
      </c>
      <c r="Q1795" s="155"/>
    </row>
    <row r="1796" spans="1:17" ht="22.5" x14ac:dyDescent="0.4">
      <c r="A1796" s="2" t="s">
        <v>30015</v>
      </c>
      <c r="B1796" s="2" t="s">
        <v>12828</v>
      </c>
      <c r="C1796" s="2" t="s">
        <v>0</v>
      </c>
      <c r="D1796" s="2" t="s">
        <v>12829</v>
      </c>
      <c r="E1796" s="2" t="s">
        <v>12830</v>
      </c>
      <c r="F1796" s="2" t="s">
        <v>135</v>
      </c>
      <c r="G1796" s="63">
        <v>326141550.83999997</v>
      </c>
      <c r="H1796" s="64">
        <v>175985752.47999999</v>
      </c>
      <c r="I1796" s="153">
        <v>631</v>
      </c>
      <c r="J1796" s="2" t="s">
        <v>12831</v>
      </c>
      <c r="K1796" s="2" t="s">
        <v>12832</v>
      </c>
      <c r="L1796" s="2" t="s">
        <v>12833</v>
      </c>
      <c r="M1796" s="1">
        <f t="shared" si="56"/>
        <v>1</v>
      </c>
      <c r="N1796" s="155" t="str">
        <f>VLOOKUP(F:F,vlookup函数实操!A:B,2)</f>
        <v>行业A</v>
      </c>
      <c r="O1796" s="155" t="str">
        <f>VLOOKUP(G:G,vlookup函数实操!H$1:I$6,2)</f>
        <v>营收较高</v>
      </c>
      <c r="P1796" s="155" t="str">
        <f t="shared" si="57"/>
        <v>西安市</v>
      </c>
      <c r="Q1796" s="155"/>
    </row>
    <row r="1797" spans="1:17" x14ac:dyDescent="0.4">
      <c r="A1797" s="2" t="s">
        <v>30014</v>
      </c>
      <c r="B1797" s="2" t="s">
        <v>6178</v>
      </c>
      <c r="C1797" s="2" t="s">
        <v>0</v>
      </c>
      <c r="D1797" s="2" t="s">
        <v>6179</v>
      </c>
      <c r="E1797" s="2" t="s">
        <v>6180</v>
      </c>
      <c r="F1797" s="2" t="s">
        <v>253</v>
      </c>
      <c r="G1797" s="63">
        <v>2907207379.9400001</v>
      </c>
      <c r="H1797" s="64">
        <v>278582143.19</v>
      </c>
      <c r="I1797" s="153">
        <v>3430</v>
      </c>
      <c r="J1797" s="2" t="s">
        <v>6181</v>
      </c>
      <c r="K1797" s="2" t="s">
        <v>6182</v>
      </c>
      <c r="L1797" s="2" t="s">
        <v>6183</v>
      </c>
      <c r="M1797" s="1">
        <f t="shared" si="56"/>
        <v>1</v>
      </c>
      <c r="N1797" s="155" t="str">
        <f>VLOOKUP(F:F,vlookup函数实操!A:B,2)</f>
        <v>行业D</v>
      </c>
      <c r="O1797" s="155" t="str">
        <f>VLOOKUP(G:G,vlookup函数实操!H$1:I$6,2)</f>
        <v>营收极高</v>
      </c>
      <c r="P1797" s="155" t="str">
        <f t="shared" si="57"/>
        <v>西安市</v>
      </c>
      <c r="Q1797" s="155"/>
    </row>
    <row r="1798" spans="1:17" ht="22.5" x14ac:dyDescent="0.4">
      <c r="A1798" s="2" t="s">
        <v>30014</v>
      </c>
      <c r="B1798" s="2" t="s">
        <v>15066</v>
      </c>
      <c r="C1798" s="2" t="s">
        <v>0</v>
      </c>
      <c r="D1798" s="2" t="s">
        <v>15067</v>
      </c>
      <c r="E1798" s="2" t="s">
        <v>15068</v>
      </c>
      <c r="F1798" s="2" t="s">
        <v>171</v>
      </c>
      <c r="G1798" s="63">
        <v>5029500864.8699999</v>
      </c>
      <c r="H1798" s="64">
        <v>807056428.54999995</v>
      </c>
      <c r="I1798" s="153">
        <v>5982</v>
      </c>
      <c r="J1798" s="2" t="s">
        <v>15069</v>
      </c>
      <c r="K1798" s="2" t="s">
        <v>15070</v>
      </c>
      <c r="L1798" s="2" t="s">
        <v>15071</v>
      </c>
      <c r="M1798" s="1">
        <f t="shared" si="56"/>
        <v>1</v>
      </c>
      <c r="N1798" s="155" t="str">
        <f>VLOOKUP(F:F,vlookup函数实操!A:B,2)</f>
        <v>行业A</v>
      </c>
      <c r="O1798" s="155" t="str">
        <f>VLOOKUP(G:G,vlookup函数实操!H$1:I$6,2)</f>
        <v>营收极高</v>
      </c>
      <c r="P1798" s="155" t="str">
        <f t="shared" si="57"/>
        <v>宁波市</v>
      </c>
      <c r="Q1798" s="155"/>
    </row>
    <row r="1799" spans="1:17" x14ac:dyDescent="0.4">
      <c r="A1799" s="2" t="s">
        <v>30014</v>
      </c>
      <c r="B1799" s="2" t="s">
        <v>12926</v>
      </c>
      <c r="C1799" s="2" t="s">
        <v>0</v>
      </c>
      <c r="D1799" s="2" t="s">
        <v>12927</v>
      </c>
      <c r="E1799" s="2" t="s">
        <v>12928</v>
      </c>
      <c r="F1799" s="2" t="s">
        <v>712</v>
      </c>
      <c r="G1799" s="63">
        <v>7961276857.4300003</v>
      </c>
      <c r="H1799" s="64">
        <v>199966454.55000001</v>
      </c>
      <c r="I1799" s="153" t="s">
        <v>12929</v>
      </c>
      <c r="J1799" s="2" t="s">
        <v>12930</v>
      </c>
      <c r="K1799" s="2" t="s">
        <v>12931</v>
      </c>
      <c r="L1799" s="2" t="s">
        <v>12932</v>
      </c>
      <c r="M1799" s="1">
        <f t="shared" si="56"/>
        <v>1</v>
      </c>
      <c r="N1799" s="155" t="str">
        <f>VLOOKUP(F:F,vlookup函数实操!A:B,2)</f>
        <v>行业E</v>
      </c>
      <c r="O1799" s="155" t="str">
        <f>VLOOKUP(G:G,vlookup函数实操!H$1:I$6,2)</f>
        <v>营收极高</v>
      </c>
      <c r="P1799" s="155" t="str">
        <f t="shared" si="57"/>
        <v>上海市</v>
      </c>
      <c r="Q1799" s="155"/>
    </row>
    <row r="1800" spans="1:17" ht="22.5" x14ac:dyDescent="0.4">
      <c r="A1800" s="2" t="s">
        <v>30015</v>
      </c>
      <c r="B1800" s="2" t="s">
        <v>12933</v>
      </c>
      <c r="C1800" s="2" t="s">
        <v>0</v>
      </c>
      <c r="D1800" s="2" t="s">
        <v>12934</v>
      </c>
      <c r="E1800" s="2" t="s">
        <v>12935</v>
      </c>
      <c r="F1800" s="2" t="s">
        <v>661</v>
      </c>
      <c r="G1800" s="63">
        <v>473923189</v>
      </c>
      <c r="H1800" s="64">
        <v>65054746</v>
      </c>
      <c r="I1800" s="153">
        <v>2774</v>
      </c>
      <c r="J1800" s="2" t="s">
        <v>12936</v>
      </c>
      <c r="K1800" s="2" t="s">
        <v>12937</v>
      </c>
      <c r="L1800" s="2" t="s">
        <v>12938</v>
      </c>
      <c r="M1800" s="1">
        <f t="shared" si="56"/>
        <v>3</v>
      </c>
      <c r="N1800" s="155" t="str">
        <f>VLOOKUP(F:F,vlookup函数实操!A:B,2)</f>
        <v>行业E</v>
      </c>
      <c r="O1800" s="155" t="str">
        <f>VLOOKUP(G:G,vlookup函数实操!H$1:I$6,2)</f>
        <v>营收较高</v>
      </c>
      <c r="P1800" s="155" t="str">
        <f t="shared" si="57"/>
        <v>太原市</v>
      </c>
      <c r="Q1800" s="155"/>
    </row>
    <row r="1801" spans="1:17" ht="22.5" x14ac:dyDescent="0.4">
      <c r="A1801" s="2" t="s">
        <v>30015</v>
      </c>
      <c r="B1801" s="2" t="s">
        <v>13002</v>
      </c>
      <c r="C1801" s="2" t="s">
        <v>0</v>
      </c>
      <c r="D1801" s="2" t="s">
        <v>13003</v>
      </c>
      <c r="E1801" s="2" t="s">
        <v>13004</v>
      </c>
      <c r="F1801" s="2" t="s">
        <v>474</v>
      </c>
      <c r="G1801" s="63">
        <v>345304137.31</v>
      </c>
      <c r="H1801" s="64">
        <v>96186716.379999995</v>
      </c>
      <c r="I1801" s="153">
        <v>639</v>
      </c>
      <c r="J1801" s="2" t="s">
        <v>13005</v>
      </c>
      <c r="K1801" s="2" t="s">
        <v>13006</v>
      </c>
      <c r="L1801" s="2" t="s">
        <v>13007</v>
      </c>
      <c r="M1801" s="1">
        <f t="shared" si="56"/>
        <v>1</v>
      </c>
      <c r="N1801" s="155" t="str">
        <f>VLOOKUP(F:F,vlookup函数实操!A:B,2)</f>
        <v>行业B</v>
      </c>
      <c r="O1801" s="155" t="str">
        <f>VLOOKUP(G:G,vlookup函数实操!H$1:I$6,2)</f>
        <v>营收较高</v>
      </c>
      <c r="P1801" s="155" t="str">
        <f t="shared" si="57"/>
        <v>太原市</v>
      </c>
      <c r="Q1801" s="155"/>
    </row>
    <row r="1802" spans="1:17" x14ac:dyDescent="0.4">
      <c r="A1802" s="2" t="s">
        <v>30015</v>
      </c>
      <c r="B1802" s="2" t="s">
        <v>13033</v>
      </c>
      <c r="C1802" s="2" t="s">
        <v>0</v>
      </c>
      <c r="D1802" s="2" t="s">
        <v>13034</v>
      </c>
      <c r="E1802" s="2" t="s">
        <v>13035</v>
      </c>
      <c r="F1802" s="2" t="s">
        <v>1055</v>
      </c>
      <c r="G1802" s="63">
        <v>13277791975.059999</v>
      </c>
      <c r="H1802" s="64">
        <v>2456300178.3699999</v>
      </c>
      <c r="I1802" s="153" t="s">
        <v>13036</v>
      </c>
      <c r="J1802" s="2" t="s">
        <v>13037</v>
      </c>
      <c r="K1802" s="2" t="s">
        <v>13038</v>
      </c>
      <c r="L1802" s="2" t="s">
        <v>13039</v>
      </c>
      <c r="M1802" s="1">
        <f t="shared" si="56"/>
        <v>2</v>
      </c>
      <c r="N1802" s="155" t="str">
        <f>VLOOKUP(F:F,vlookup函数实操!A:B,2)</f>
        <v>行业D</v>
      </c>
      <c r="O1802" s="155" t="str">
        <f>VLOOKUP(G:G,vlookup函数实操!H$1:I$6,2)</f>
        <v>营收极高</v>
      </c>
      <c r="P1802" s="155" t="str">
        <f t="shared" si="57"/>
        <v>太原市</v>
      </c>
      <c r="Q1802" s="155"/>
    </row>
    <row r="1803" spans="1:17" x14ac:dyDescent="0.4">
      <c r="A1803" s="2" t="s">
        <v>30014</v>
      </c>
      <c r="B1803" s="2" t="s">
        <v>13040</v>
      </c>
      <c r="C1803" s="2" t="s">
        <v>0</v>
      </c>
      <c r="D1803" s="2" t="s">
        <v>13041</v>
      </c>
      <c r="E1803" s="2" t="s">
        <v>13042</v>
      </c>
      <c r="F1803" s="2" t="s">
        <v>1055</v>
      </c>
      <c r="G1803" s="63">
        <v>3117020180.8499999</v>
      </c>
      <c r="H1803" s="64">
        <v>1122018973.55</v>
      </c>
      <c r="I1803" s="153">
        <v>6132</v>
      </c>
      <c r="J1803" s="2" t="s">
        <v>13043</v>
      </c>
      <c r="K1803" s="2" t="s">
        <v>13044</v>
      </c>
      <c r="L1803" s="2" t="s">
        <v>13045</v>
      </c>
      <c r="M1803" s="1">
        <f t="shared" si="56"/>
        <v>2</v>
      </c>
      <c r="N1803" s="155" t="str">
        <f>VLOOKUP(F:F,vlookup函数实操!A:B,2)</f>
        <v>行业D</v>
      </c>
      <c r="O1803" s="155" t="str">
        <f>VLOOKUP(G:G,vlookup函数实操!H$1:I$6,2)</f>
        <v>营收极高</v>
      </c>
      <c r="P1803" s="155" t="str">
        <f t="shared" si="57"/>
        <v>临汾市</v>
      </c>
      <c r="Q1803" s="155"/>
    </row>
    <row r="1804" spans="1:17" ht="22.5" x14ac:dyDescent="0.4">
      <c r="A1804" s="2" t="s">
        <v>30014</v>
      </c>
      <c r="B1804" s="2" t="s">
        <v>12951</v>
      </c>
      <c r="C1804" s="2" t="s">
        <v>0</v>
      </c>
      <c r="D1804" s="2" t="s">
        <v>12952</v>
      </c>
      <c r="E1804" s="2" t="s">
        <v>12953</v>
      </c>
      <c r="F1804" s="2" t="s">
        <v>453</v>
      </c>
      <c r="G1804" s="63">
        <v>10530300854.040001</v>
      </c>
      <c r="H1804" s="64">
        <v>3710105976.27</v>
      </c>
      <c r="I1804" s="153" t="s">
        <v>12954</v>
      </c>
      <c r="J1804" s="2" t="s">
        <v>12955</v>
      </c>
      <c r="K1804" s="2" t="s">
        <v>12956</v>
      </c>
      <c r="L1804" s="2" t="s">
        <v>12957</v>
      </c>
      <c r="M1804" s="1">
        <f t="shared" si="56"/>
        <v>3</v>
      </c>
      <c r="N1804" s="155" t="str">
        <f>VLOOKUP(F:F,vlookup函数实操!A:B,2)</f>
        <v>行业E</v>
      </c>
      <c r="O1804" s="155" t="str">
        <f>VLOOKUP(G:G,vlookup函数实操!H$1:I$6,2)</f>
        <v>营收极高</v>
      </c>
      <c r="P1804" s="155" t="str">
        <f t="shared" si="57"/>
        <v>吕梁市</v>
      </c>
      <c r="Q1804" s="155"/>
    </row>
    <row r="1805" spans="1:17" ht="22.5" x14ac:dyDescent="0.4">
      <c r="A1805" s="2" t="s">
        <v>30015</v>
      </c>
      <c r="B1805" s="2" t="s">
        <v>13082</v>
      </c>
      <c r="C1805" s="2" t="s">
        <v>0</v>
      </c>
      <c r="D1805" s="2" t="s">
        <v>13083</v>
      </c>
      <c r="E1805" s="2" t="s">
        <v>13084</v>
      </c>
      <c r="F1805" s="2" t="s">
        <v>54</v>
      </c>
      <c r="G1805" s="63">
        <v>2338873009.46</v>
      </c>
      <c r="H1805" s="64">
        <v>364210721.47000003</v>
      </c>
      <c r="I1805" s="153">
        <v>5124</v>
      </c>
      <c r="J1805" s="2" t="s">
        <v>13085</v>
      </c>
      <c r="K1805" s="2" t="s">
        <v>13086</v>
      </c>
      <c r="L1805" s="2" t="s">
        <v>13087</v>
      </c>
      <c r="M1805" s="1">
        <f t="shared" si="56"/>
        <v>3</v>
      </c>
      <c r="N1805" s="155" t="str">
        <f>VLOOKUP(F:F,vlookup函数实操!A:B,2)</f>
        <v>行业E</v>
      </c>
      <c r="O1805" s="155" t="str">
        <f>VLOOKUP(G:G,vlookup函数实操!H$1:I$6,2)</f>
        <v>营收极高</v>
      </c>
      <c r="P1805" s="155" t="str">
        <f t="shared" si="57"/>
        <v>济宁市</v>
      </c>
      <c r="Q1805" s="155"/>
    </row>
    <row r="1806" spans="1:17" ht="22.5" x14ac:dyDescent="0.4">
      <c r="A1806" s="2" t="s">
        <v>30015</v>
      </c>
      <c r="B1806" s="2" t="s">
        <v>23468</v>
      </c>
      <c r="C1806" s="2" t="s">
        <v>0</v>
      </c>
      <c r="D1806" s="2" t="s">
        <v>23469</v>
      </c>
      <c r="E1806" s="2" t="s">
        <v>23470</v>
      </c>
      <c r="F1806" s="2" t="s">
        <v>17</v>
      </c>
      <c r="G1806" s="63">
        <v>52539990.25</v>
      </c>
      <c r="H1806" s="64">
        <v>-63019696.520000003</v>
      </c>
      <c r="I1806" s="153">
        <v>1880</v>
      </c>
      <c r="J1806" s="2" t="s">
        <v>23471</v>
      </c>
      <c r="K1806" s="2" t="s">
        <v>23472</v>
      </c>
      <c r="L1806" s="2" t="s">
        <v>23473</v>
      </c>
      <c r="M1806" s="1">
        <f t="shared" si="56"/>
        <v>1</v>
      </c>
      <c r="N1806" s="155" t="str">
        <f>VLOOKUP(F:F,vlookup函数实操!A:B,2)</f>
        <v>行业C</v>
      </c>
      <c r="O1806" s="155" t="str">
        <f>VLOOKUP(G:G,vlookup函数实操!H$1:I$6,2)</f>
        <v>营收正常</v>
      </c>
      <c r="P1806" s="155" t="str">
        <f t="shared" si="57"/>
        <v>广州市</v>
      </c>
      <c r="Q1806" s="155"/>
    </row>
    <row r="1807" spans="1:17" x14ac:dyDescent="0.4">
      <c r="A1807" s="2" t="s">
        <v>30014</v>
      </c>
      <c r="B1807" s="2" t="s">
        <v>13088</v>
      </c>
      <c r="C1807" s="2" t="s">
        <v>0</v>
      </c>
      <c r="D1807" s="2" t="s">
        <v>13089</v>
      </c>
      <c r="E1807" s="2" t="s">
        <v>13090</v>
      </c>
      <c r="F1807" s="2" t="s">
        <v>40</v>
      </c>
      <c r="G1807" s="63">
        <v>144742465.65000001</v>
      </c>
      <c r="H1807" s="64">
        <v>-71705779.510000005</v>
      </c>
      <c r="I1807" s="153">
        <v>1808</v>
      </c>
      <c r="J1807" s="2" t="s">
        <v>13091</v>
      </c>
      <c r="K1807" s="2" t="s">
        <v>13092</v>
      </c>
      <c r="L1807" s="2" t="s">
        <v>13093</v>
      </c>
      <c r="M1807" s="1">
        <f t="shared" si="56"/>
        <v>1</v>
      </c>
      <c r="N1807" s="155" t="str">
        <f>VLOOKUP(F:F,vlookup函数实操!A:B,2)</f>
        <v>行业C</v>
      </c>
      <c r="O1807" s="155" t="str">
        <f>VLOOKUP(G:G,vlookup函数实操!H$1:I$6,2)</f>
        <v>营收较高</v>
      </c>
      <c r="P1807" s="155" t="str">
        <f t="shared" si="57"/>
        <v>苏州市</v>
      </c>
      <c r="Q1807" s="155"/>
    </row>
    <row r="1808" spans="1:17" x14ac:dyDescent="0.4">
      <c r="A1808" s="2" t="s">
        <v>30014</v>
      </c>
      <c r="B1808" s="2" t="s">
        <v>13094</v>
      </c>
      <c r="C1808" s="2" t="s">
        <v>0</v>
      </c>
      <c r="D1808" s="2" t="s">
        <v>13095</v>
      </c>
      <c r="E1808" s="2" t="s">
        <v>13035</v>
      </c>
      <c r="F1808" s="2" t="s">
        <v>1055</v>
      </c>
      <c r="G1808" s="63">
        <v>10765401599.030001</v>
      </c>
      <c r="H1808" s="64">
        <v>1653036679.5599999</v>
      </c>
      <c r="I1808" s="153" t="s">
        <v>13096</v>
      </c>
      <c r="J1808" s="2" t="s">
        <v>13097</v>
      </c>
      <c r="K1808" s="2" t="s">
        <v>13098</v>
      </c>
      <c r="L1808" s="2" t="s">
        <v>13099</v>
      </c>
      <c r="M1808" s="1">
        <f t="shared" si="56"/>
        <v>2</v>
      </c>
      <c r="N1808" s="155" t="str">
        <f>VLOOKUP(F:F,vlookup函数实操!A:B,2)</f>
        <v>行业D</v>
      </c>
      <c r="O1808" s="155" t="str">
        <f>VLOOKUP(G:G,vlookup函数实操!H$1:I$6,2)</f>
        <v>营收极高</v>
      </c>
      <c r="P1808" s="155" t="str">
        <f t="shared" si="57"/>
        <v>太原市</v>
      </c>
      <c r="Q1808" s="155"/>
    </row>
    <row r="1809" spans="1:17" ht="22.5" x14ac:dyDescent="0.4">
      <c r="A1809" s="2" t="s">
        <v>30015</v>
      </c>
      <c r="B1809" s="2" t="s">
        <v>22085</v>
      </c>
      <c r="C1809" s="2" t="s">
        <v>0</v>
      </c>
      <c r="D1809" s="2" t="s">
        <v>22086</v>
      </c>
      <c r="E1809" s="2" t="s">
        <v>22087</v>
      </c>
      <c r="F1809" s="2" t="s">
        <v>523</v>
      </c>
      <c r="G1809" s="63">
        <v>96932644.379999995</v>
      </c>
      <c r="H1809" s="64">
        <v>12145648.82</v>
      </c>
      <c r="I1809" s="153">
        <v>555</v>
      </c>
      <c r="J1809" s="2" t="s">
        <v>22088</v>
      </c>
      <c r="K1809" s="2" t="s">
        <v>22089</v>
      </c>
      <c r="L1809" s="2" t="s">
        <v>22090</v>
      </c>
      <c r="M1809" s="1">
        <f t="shared" si="56"/>
        <v>1</v>
      </c>
      <c r="N1809" s="155" t="str">
        <f>VLOOKUP(F:F,vlookup函数实操!A:B,2)</f>
        <v>行业E</v>
      </c>
      <c r="O1809" s="155" t="str">
        <f>VLOOKUP(G:G,vlookup函数实操!H$1:I$6,2)</f>
        <v>营收正常</v>
      </c>
      <c r="P1809" s="155" t="str">
        <f t="shared" si="57"/>
        <v>杭州市</v>
      </c>
      <c r="Q1809" s="155"/>
    </row>
    <row r="1810" spans="1:17" ht="22.5" x14ac:dyDescent="0.4">
      <c r="A1810" s="2" t="s">
        <v>30015</v>
      </c>
      <c r="B1810" s="2" t="s">
        <v>13100</v>
      </c>
      <c r="C1810" s="2" t="s">
        <v>0</v>
      </c>
      <c r="D1810" s="2" t="s">
        <v>13101</v>
      </c>
      <c r="E1810" s="2" t="s">
        <v>13102</v>
      </c>
      <c r="F1810" s="2" t="s">
        <v>54</v>
      </c>
      <c r="G1810" s="63">
        <v>1661684966.28</v>
      </c>
      <c r="H1810" s="64">
        <v>-48978765.869999997</v>
      </c>
      <c r="I1810" s="153">
        <v>5989</v>
      </c>
      <c r="J1810" s="2" t="s">
        <v>13103</v>
      </c>
      <c r="K1810" s="2" t="s">
        <v>13104</v>
      </c>
      <c r="L1810" s="2" t="s">
        <v>13105</v>
      </c>
      <c r="M1810" s="1">
        <f t="shared" si="56"/>
        <v>3</v>
      </c>
      <c r="N1810" s="155" t="str">
        <f>VLOOKUP(F:F,vlookup函数实操!A:B,2)</f>
        <v>行业E</v>
      </c>
      <c r="O1810" s="155" t="str">
        <f>VLOOKUP(G:G,vlookup函数实操!H$1:I$6,2)</f>
        <v>营收极高</v>
      </c>
      <c r="P1810" s="155" t="str">
        <f t="shared" si="57"/>
        <v>长沙市</v>
      </c>
      <c r="Q1810" s="155"/>
    </row>
    <row r="1811" spans="1:17" ht="22.5" x14ac:dyDescent="0.4">
      <c r="A1811" s="2" t="s">
        <v>30015</v>
      </c>
      <c r="B1811" s="2" t="s">
        <v>29487</v>
      </c>
      <c r="C1811" s="2" t="s">
        <v>0</v>
      </c>
      <c r="D1811" s="2" t="s">
        <v>29488</v>
      </c>
      <c r="E1811" s="2" t="s">
        <v>29489</v>
      </c>
      <c r="F1811" s="2" t="s">
        <v>110</v>
      </c>
      <c r="G1811" s="63">
        <v>191403805.41</v>
      </c>
      <c r="H1811" s="64">
        <v>33838831.740000002</v>
      </c>
      <c r="I1811" s="153">
        <v>885</v>
      </c>
      <c r="J1811" s="2" t="s">
        <v>29490</v>
      </c>
      <c r="K1811" s="2" t="s">
        <v>29491</v>
      </c>
      <c r="L1811" s="2" t="s">
        <v>29492</v>
      </c>
      <c r="M1811" s="1">
        <f t="shared" si="56"/>
        <v>2</v>
      </c>
      <c r="N1811" s="155" t="str">
        <f>VLOOKUP(F:F,vlookup函数实操!A:B,2)</f>
        <v>行业C</v>
      </c>
      <c r="O1811" s="155" t="str">
        <f>VLOOKUP(G:G,vlookup函数实操!H$1:I$6,2)</f>
        <v>营收较高</v>
      </c>
      <c r="P1811" s="155" t="str">
        <f t="shared" si="57"/>
        <v>淮南市</v>
      </c>
      <c r="Q1811" s="155"/>
    </row>
    <row r="1812" spans="1:17" ht="22.5" x14ac:dyDescent="0.4">
      <c r="A1812" s="2" t="s">
        <v>30015</v>
      </c>
      <c r="B1812" s="2" t="s">
        <v>13293</v>
      </c>
      <c r="C1812" s="2" t="s">
        <v>0</v>
      </c>
      <c r="D1812" s="2" t="s">
        <v>13294</v>
      </c>
      <c r="E1812" s="2" t="s">
        <v>13295</v>
      </c>
      <c r="F1812" s="2" t="s">
        <v>253</v>
      </c>
      <c r="G1812" s="63">
        <v>424077293.75999999</v>
      </c>
      <c r="H1812" s="64">
        <v>20146148.449999999</v>
      </c>
      <c r="I1812" s="153">
        <v>1982</v>
      </c>
      <c r="J1812" s="2" t="s">
        <v>13296</v>
      </c>
      <c r="K1812" s="2" t="s">
        <v>13297</v>
      </c>
      <c r="L1812" s="2" t="s">
        <v>13298</v>
      </c>
      <c r="M1812" s="1">
        <f t="shared" si="56"/>
        <v>1</v>
      </c>
      <c r="N1812" s="155" t="str">
        <f>VLOOKUP(F:F,vlookup函数实操!A:B,2)</f>
        <v>行业D</v>
      </c>
      <c r="O1812" s="155" t="str">
        <f>VLOOKUP(G:G,vlookup函数实操!H$1:I$6,2)</f>
        <v>营收较高</v>
      </c>
      <c r="P1812" s="155" t="str">
        <f t="shared" si="57"/>
        <v>济南市</v>
      </c>
      <c r="Q1812" s="155"/>
    </row>
    <row r="1813" spans="1:17" x14ac:dyDescent="0.4">
      <c r="A1813" s="2" t="s">
        <v>30014</v>
      </c>
      <c r="B1813" s="2" t="s">
        <v>13299</v>
      </c>
      <c r="C1813" s="2" t="s">
        <v>0</v>
      </c>
      <c r="D1813" s="2" t="s">
        <v>13300</v>
      </c>
      <c r="E1813" s="2" t="s">
        <v>13301</v>
      </c>
      <c r="F1813" s="2" t="s">
        <v>156</v>
      </c>
      <c r="G1813" s="63">
        <v>1042152720.9400001</v>
      </c>
      <c r="H1813" s="64">
        <v>153203982.25</v>
      </c>
      <c r="I1813" s="153">
        <v>6171</v>
      </c>
      <c r="J1813" s="2" t="s">
        <v>13302</v>
      </c>
      <c r="K1813" s="2" t="s">
        <v>13303</v>
      </c>
      <c r="L1813" s="2" t="s">
        <v>13304</v>
      </c>
      <c r="M1813" s="1">
        <f t="shared" si="56"/>
        <v>1</v>
      </c>
      <c r="N1813" s="155" t="str">
        <f>VLOOKUP(F:F,vlookup函数实操!A:B,2)</f>
        <v>行业E</v>
      </c>
      <c r="O1813" s="155" t="str">
        <f>VLOOKUP(G:G,vlookup函数实操!H$1:I$6,2)</f>
        <v>营收极高</v>
      </c>
      <c r="P1813" s="155" t="str">
        <f t="shared" si="57"/>
        <v>淄博市</v>
      </c>
      <c r="Q1813" s="155"/>
    </row>
    <row r="1814" spans="1:17" ht="22.5" x14ac:dyDescent="0.4">
      <c r="A1814" s="2" t="s">
        <v>30015</v>
      </c>
      <c r="B1814" s="2" t="s">
        <v>13226</v>
      </c>
      <c r="C1814" s="2" t="s">
        <v>0</v>
      </c>
      <c r="D1814" s="2" t="s">
        <v>13227</v>
      </c>
      <c r="E1814" s="2" t="s">
        <v>13228</v>
      </c>
      <c r="F1814" s="2" t="s">
        <v>253</v>
      </c>
      <c r="G1814" s="63">
        <v>767581485.58000004</v>
      </c>
      <c r="H1814" s="64">
        <v>64216897.119999997</v>
      </c>
      <c r="I1814" s="153">
        <v>3215</v>
      </c>
      <c r="J1814" s="2" t="s">
        <v>13229</v>
      </c>
      <c r="K1814" s="2" t="s">
        <v>13230</v>
      </c>
      <c r="L1814" s="2" t="s">
        <v>13231</v>
      </c>
      <c r="M1814" s="1">
        <f t="shared" si="56"/>
        <v>1</v>
      </c>
      <c r="N1814" s="155" t="str">
        <f>VLOOKUP(F:F,vlookup函数实操!A:B,2)</f>
        <v>行业D</v>
      </c>
      <c r="O1814" s="155" t="str">
        <f>VLOOKUP(G:G,vlookup函数实操!H$1:I$6,2)</f>
        <v>营收较高</v>
      </c>
      <c r="P1814" s="155" t="str">
        <f t="shared" si="57"/>
        <v>威海市</v>
      </c>
      <c r="Q1814" s="155"/>
    </row>
    <row r="1815" spans="1:17" ht="22.5" x14ac:dyDescent="0.4">
      <c r="A1815" s="2" t="s">
        <v>30015</v>
      </c>
      <c r="B1815" s="2" t="s">
        <v>13372</v>
      </c>
      <c r="C1815" s="2" t="s">
        <v>0</v>
      </c>
      <c r="D1815" s="2" t="s">
        <v>13373</v>
      </c>
      <c r="E1815" s="2" t="s">
        <v>13374</v>
      </c>
      <c r="F1815" s="2" t="s">
        <v>54</v>
      </c>
      <c r="G1815" s="63">
        <v>560910297.59000003</v>
      </c>
      <c r="H1815" s="64">
        <v>-67308447.890000001</v>
      </c>
      <c r="I1815" s="153">
        <v>2549</v>
      </c>
      <c r="J1815" s="2" t="s">
        <v>13375</v>
      </c>
      <c r="K1815" s="2" t="s">
        <v>13376</v>
      </c>
      <c r="L1815" s="2" t="s">
        <v>13377</v>
      </c>
      <c r="M1815" s="1">
        <f t="shared" si="56"/>
        <v>1</v>
      </c>
      <c r="N1815" s="155" t="str">
        <f>VLOOKUP(F:F,vlookup函数实操!A:B,2)</f>
        <v>行业E</v>
      </c>
      <c r="O1815" s="155" t="str">
        <f>VLOOKUP(G:G,vlookup函数实操!H$1:I$6,2)</f>
        <v>营收较高</v>
      </c>
      <c r="P1815" s="155" t="str">
        <f t="shared" si="57"/>
        <v>潍坊市</v>
      </c>
      <c r="Q1815" s="155"/>
    </row>
    <row r="1816" spans="1:17" ht="22.5" x14ac:dyDescent="0.4">
      <c r="A1816" s="2" t="s">
        <v>30015</v>
      </c>
      <c r="B1816" s="2" t="s">
        <v>13609</v>
      </c>
      <c r="C1816" s="2" t="s">
        <v>0</v>
      </c>
      <c r="D1816" s="2" t="s">
        <v>13610</v>
      </c>
      <c r="E1816" s="2" t="s">
        <v>13611</v>
      </c>
      <c r="F1816" s="2" t="s">
        <v>17</v>
      </c>
      <c r="G1816" s="63">
        <v>10525171895.360001</v>
      </c>
      <c r="H1816" s="64">
        <v>235843108.65000001</v>
      </c>
      <c r="I1816" s="153" t="s">
        <v>13612</v>
      </c>
      <c r="J1816" s="2" t="s">
        <v>13613</v>
      </c>
      <c r="K1816" s="2" t="s">
        <v>13614</v>
      </c>
      <c r="L1816" s="2" t="s">
        <v>13615</v>
      </c>
      <c r="M1816" s="1">
        <f t="shared" si="56"/>
        <v>1</v>
      </c>
      <c r="N1816" s="155" t="str">
        <f>VLOOKUP(F:F,vlookup函数实操!A:B,2)</f>
        <v>行业C</v>
      </c>
      <c r="O1816" s="155" t="str">
        <f>VLOOKUP(G:G,vlookup函数实操!H$1:I$6,2)</f>
        <v>营收极高</v>
      </c>
      <c r="P1816" s="155" t="str">
        <f t="shared" si="57"/>
        <v>济南市</v>
      </c>
      <c r="Q1816" s="155"/>
    </row>
    <row r="1817" spans="1:17" ht="22.5" x14ac:dyDescent="0.4">
      <c r="A1817" s="2" t="s">
        <v>30015</v>
      </c>
      <c r="B1817" s="2" t="s">
        <v>13475</v>
      </c>
      <c r="C1817" s="2" t="s">
        <v>0</v>
      </c>
      <c r="D1817" s="2" t="s">
        <v>13476</v>
      </c>
      <c r="E1817" s="2" t="s">
        <v>13477</v>
      </c>
      <c r="F1817" s="2" t="s">
        <v>54</v>
      </c>
      <c r="G1817" s="63">
        <v>574801040.00999999</v>
      </c>
      <c r="H1817" s="64">
        <v>38840536.700000003</v>
      </c>
      <c r="I1817" s="153">
        <v>2260</v>
      </c>
      <c r="J1817" s="2" t="s">
        <v>13478</v>
      </c>
      <c r="K1817" s="2" t="s">
        <v>13479</v>
      </c>
      <c r="L1817" s="2" t="s">
        <v>13480</v>
      </c>
      <c r="M1817" s="1">
        <f t="shared" si="56"/>
        <v>1</v>
      </c>
      <c r="N1817" s="155" t="str">
        <f>VLOOKUP(F:F,vlookup函数实操!A:B,2)</f>
        <v>行业E</v>
      </c>
      <c r="O1817" s="155" t="str">
        <f>VLOOKUP(G:G,vlookup函数实操!H$1:I$6,2)</f>
        <v>营收较高</v>
      </c>
      <c r="P1817" s="155" t="str">
        <f t="shared" si="57"/>
        <v>潍坊市</v>
      </c>
      <c r="Q1817" s="155"/>
    </row>
    <row r="1818" spans="1:17" x14ac:dyDescent="0.4">
      <c r="A1818" s="2" t="s">
        <v>30014</v>
      </c>
      <c r="B1818" s="2" t="s">
        <v>13523</v>
      </c>
      <c r="C1818" s="2" t="s">
        <v>0</v>
      </c>
      <c r="D1818" s="2" t="s">
        <v>13524</v>
      </c>
      <c r="E1818" s="2" t="s">
        <v>13525</v>
      </c>
      <c r="F1818" s="2" t="s">
        <v>977</v>
      </c>
      <c r="G1818" s="63">
        <v>13480608653.549999</v>
      </c>
      <c r="H1818" s="64">
        <v>314968558.26999998</v>
      </c>
      <c r="I1818" s="153" t="s">
        <v>13526</v>
      </c>
      <c r="J1818" s="2" t="s">
        <v>13527</v>
      </c>
      <c r="K1818" s="2" t="s">
        <v>13528</v>
      </c>
      <c r="L1818" s="2" t="s">
        <v>13529</v>
      </c>
      <c r="M1818" s="1">
        <f t="shared" si="56"/>
        <v>1</v>
      </c>
      <c r="N1818" s="155" t="str">
        <f>VLOOKUP(F:F,vlookup函数实操!A:B,2)</f>
        <v>行业B</v>
      </c>
      <c r="O1818" s="155" t="str">
        <f>VLOOKUP(G:G,vlookup函数实操!H$1:I$6,2)</f>
        <v>营收极高</v>
      </c>
      <c r="P1818" s="155" t="str">
        <f t="shared" si="57"/>
        <v>济南市</v>
      </c>
      <c r="Q1818" s="155"/>
    </row>
    <row r="1819" spans="1:17" ht="22.5" x14ac:dyDescent="0.4">
      <c r="A1819" s="2" t="s">
        <v>30014</v>
      </c>
      <c r="B1819" s="2" t="s">
        <v>13542</v>
      </c>
      <c r="C1819" s="2" t="s">
        <v>0</v>
      </c>
      <c r="D1819" s="2" t="s">
        <v>13543</v>
      </c>
      <c r="E1819" s="2" t="s">
        <v>13544</v>
      </c>
      <c r="F1819" s="2" t="s">
        <v>285</v>
      </c>
      <c r="G1819" s="63">
        <v>165745827.78</v>
      </c>
      <c r="H1819" s="64">
        <v>-38932403.539999999</v>
      </c>
      <c r="I1819" s="153">
        <v>1991</v>
      </c>
      <c r="J1819" s="2" t="s">
        <v>13545</v>
      </c>
      <c r="K1819" s="2" t="s">
        <v>13546</v>
      </c>
      <c r="L1819" s="2" t="s">
        <v>13547</v>
      </c>
      <c r="M1819" s="1">
        <f t="shared" si="56"/>
        <v>3</v>
      </c>
      <c r="N1819" s="155" t="str">
        <f>VLOOKUP(F:F,vlookup函数实操!A:B,2)</f>
        <v>行业C</v>
      </c>
      <c r="O1819" s="155" t="str">
        <f>VLOOKUP(G:G,vlookup函数实操!H$1:I$6,2)</f>
        <v>营收较高</v>
      </c>
      <c r="P1819" s="155" t="str">
        <f t="shared" si="57"/>
        <v>威海市</v>
      </c>
      <c r="Q1819" s="155"/>
    </row>
    <row r="1820" spans="1:17" x14ac:dyDescent="0.4">
      <c r="A1820" s="2" t="s">
        <v>30015</v>
      </c>
      <c r="B1820" s="2" t="s">
        <v>13572</v>
      </c>
      <c r="C1820" s="2" t="s">
        <v>0</v>
      </c>
      <c r="D1820" s="2" t="s">
        <v>13573</v>
      </c>
      <c r="E1820" s="2" t="s">
        <v>13574</v>
      </c>
      <c r="F1820" s="2" t="s">
        <v>88</v>
      </c>
      <c r="G1820" s="63">
        <v>391849249.22000003</v>
      </c>
      <c r="H1820" s="64">
        <v>96333422.5</v>
      </c>
      <c r="I1820" s="153">
        <v>1449</v>
      </c>
      <c r="J1820" s="2" t="s">
        <v>13575</v>
      </c>
      <c r="K1820" s="2" t="s">
        <v>13576</v>
      </c>
      <c r="L1820" s="2" t="s">
        <v>13577</v>
      </c>
      <c r="M1820" s="1">
        <f t="shared" si="56"/>
        <v>1</v>
      </c>
      <c r="N1820" s="155" t="str">
        <f>VLOOKUP(F:F,vlookup函数实操!A:B,2)</f>
        <v>行业C</v>
      </c>
      <c r="O1820" s="155" t="str">
        <f>VLOOKUP(G:G,vlookup函数实操!H$1:I$6,2)</f>
        <v>营收较高</v>
      </c>
      <c r="P1820" s="155" t="str">
        <f t="shared" si="57"/>
        <v>淄博市</v>
      </c>
      <c r="Q1820" s="155"/>
    </row>
    <row r="1821" spans="1:17" x14ac:dyDescent="0.4">
      <c r="A1821" s="2" t="s">
        <v>30015</v>
      </c>
      <c r="B1821" s="2" t="s">
        <v>13597</v>
      </c>
      <c r="C1821" s="2" t="s">
        <v>0</v>
      </c>
      <c r="D1821" s="2" t="s">
        <v>13598</v>
      </c>
      <c r="E1821" s="2" t="s">
        <v>13599</v>
      </c>
      <c r="F1821" s="2" t="s">
        <v>719</v>
      </c>
      <c r="G1821" s="63">
        <v>1910586270.4200001</v>
      </c>
      <c r="H1821" s="64">
        <v>183252537.68000001</v>
      </c>
      <c r="I1821" s="153">
        <v>4631</v>
      </c>
      <c r="J1821" s="2" t="s">
        <v>13600</v>
      </c>
      <c r="K1821" s="2" t="s">
        <v>13601</v>
      </c>
      <c r="L1821" s="2" t="s">
        <v>13602</v>
      </c>
      <c r="M1821" s="1">
        <f t="shared" si="56"/>
        <v>2</v>
      </c>
      <c r="N1821" s="155" t="str">
        <f>VLOOKUP(F:F,vlookup函数实操!A:B,2)</f>
        <v>行业C</v>
      </c>
      <c r="O1821" s="155" t="str">
        <f>VLOOKUP(G:G,vlookup函数实操!H$1:I$6,2)</f>
        <v>营收极高</v>
      </c>
      <c r="P1821" s="155" t="str">
        <f t="shared" si="57"/>
        <v>潍坊市</v>
      </c>
      <c r="Q1821" s="155"/>
    </row>
    <row r="1822" spans="1:17" x14ac:dyDescent="0.4">
      <c r="A1822" s="2" t="s">
        <v>30014</v>
      </c>
      <c r="B1822" s="2" t="s">
        <v>13616</v>
      </c>
      <c r="C1822" s="2" t="s">
        <v>0</v>
      </c>
      <c r="D1822" s="2" t="s">
        <v>13617</v>
      </c>
      <c r="E1822" s="2" t="s">
        <v>13618</v>
      </c>
      <c r="F1822" s="2" t="s">
        <v>474</v>
      </c>
      <c r="G1822" s="63">
        <v>3557433219.4099998</v>
      </c>
      <c r="H1822" s="64">
        <v>717562602.52999997</v>
      </c>
      <c r="I1822" s="153">
        <v>9395</v>
      </c>
      <c r="J1822" s="2" t="s">
        <v>13619</v>
      </c>
      <c r="K1822" s="2" t="s">
        <v>13620</v>
      </c>
      <c r="L1822" s="2" t="s">
        <v>13621</v>
      </c>
      <c r="M1822" s="1">
        <f t="shared" si="56"/>
        <v>1</v>
      </c>
      <c r="N1822" s="155" t="str">
        <f>VLOOKUP(F:F,vlookup函数实操!A:B,2)</f>
        <v>行业B</v>
      </c>
      <c r="O1822" s="155" t="str">
        <f>VLOOKUP(G:G,vlookup函数实操!H$1:I$6,2)</f>
        <v>营收极高</v>
      </c>
      <c r="P1822" s="155" t="str">
        <f t="shared" si="57"/>
        <v>济南市</v>
      </c>
      <c r="Q1822" s="155"/>
    </row>
    <row r="1823" spans="1:17" x14ac:dyDescent="0.4">
      <c r="A1823" s="2" t="s">
        <v>30014</v>
      </c>
      <c r="B1823" s="2" t="s">
        <v>13622</v>
      </c>
      <c r="C1823" s="2" t="s">
        <v>0</v>
      </c>
      <c r="D1823" s="2" t="s">
        <v>13623</v>
      </c>
      <c r="E1823" s="2" t="s">
        <v>13624</v>
      </c>
      <c r="F1823" s="2" t="s">
        <v>509</v>
      </c>
      <c r="G1823" s="63">
        <v>24111108326.939999</v>
      </c>
      <c r="H1823" s="64">
        <v>590134270.63999999</v>
      </c>
      <c r="I1823" s="153" t="s">
        <v>13625</v>
      </c>
      <c r="J1823" s="2" t="s">
        <v>13626</v>
      </c>
      <c r="K1823" s="2" t="s">
        <v>13627</v>
      </c>
      <c r="L1823" s="2" t="s">
        <v>13628</v>
      </c>
      <c r="M1823" s="1">
        <f t="shared" si="56"/>
        <v>1</v>
      </c>
      <c r="N1823" s="155" t="str">
        <f>VLOOKUP(F:F,vlookup函数实操!A:B,2)</f>
        <v>行业B</v>
      </c>
      <c r="O1823" s="155" t="str">
        <f>VLOOKUP(G:G,vlookup函数实操!H$1:I$6,2)</f>
        <v>营收极高</v>
      </c>
      <c r="P1823" s="155" t="str">
        <f t="shared" si="57"/>
        <v>济南市</v>
      </c>
      <c r="Q1823" s="155"/>
    </row>
    <row r="1824" spans="1:17" x14ac:dyDescent="0.4">
      <c r="A1824" s="2" t="s">
        <v>30014</v>
      </c>
      <c r="B1824" s="2" t="s">
        <v>13677</v>
      </c>
      <c r="C1824" s="2" t="s">
        <v>0</v>
      </c>
      <c r="D1824" s="2" t="s">
        <v>13678</v>
      </c>
      <c r="E1824" s="2" t="s">
        <v>13679</v>
      </c>
      <c r="F1824" s="2" t="s">
        <v>681</v>
      </c>
      <c r="G1824" s="63">
        <v>2038920477.1500001</v>
      </c>
      <c r="H1824" s="64">
        <v>212857367.36000001</v>
      </c>
      <c r="I1824" s="153">
        <v>9747</v>
      </c>
      <c r="J1824" s="2" t="s">
        <v>13680</v>
      </c>
      <c r="K1824" s="2" t="s">
        <v>13681</v>
      </c>
      <c r="L1824" s="2" t="s">
        <v>13682</v>
      </c>
      <c r="M1824" s="1">
        <f t="shared" si="56"/>
        <v>1</v>
      </c>
      <c r="N1824" s="155" t="str">
        <f>VLOOKUP(F:F,vlookup函数实操!A:B,2)</f>
        <v>行业A</v>
      </c>
      <c r="O1824" s="155" t="str">
        <f>VLOOKUP(G:G,vlookup函数实操!H$1:I$6,2)</f>
        <v>营收极高</v>
      </c>
      <c r="P1824" s="155" t="str">
        <f t="shared" si="57"/>
        <v>济南市</v>
      </c>
      <c r="Q1824" s="155"/>
    </row>
    <row r="1825" spans="1:17" x14ac:dyDescent="0.4">
      <c r="A1825" s="2" t="s">
        <v>30014</v>
      </c>
      <c r="B1825" s="2" t="s">
        <v>13702</v>
      </c>
      <c r="C1825" s="2" t="s">
        <v>0</v>
      </c>
      <c r="D1825" s="2" t="s">
        <v>13703</v>
      </c>
      <c r="E1825" s="2" t="s">
        <v>13704</v>
      </c>
      <c r="F1825" s="2" t="s">
        <v>246</v>
      </c>
      <c r="G1825" s="63">
        <v>833227540.59000003</v>
      </c>
      <c r="H1825" s="64">
        <v>182126508.88999999</v>
      </c>
      <c r="I1825" s="153">
        <v>2758</v>
      </c>
      <c r="J1825" s="2" t="s">
        <v>13705</v>
      </c>
      <c r="K1825" s="2" t="s">
        <v>13706</v>
      </c>
      <c r="L1825" s="2" t="s">
        <v>13707</v>
      </c>
      <c r="M1825" s="1">
        <f t="shared" si="56"/>
        <v>1</v>
      </c>
      <c r="N1825" s="155" t="str">
        <f>VLOOKUP(F:F,vlookup函数实操!A:B,2)</f>
        <v>行业C</v>
      </c>
      <c r="O1825" s="155" t="str">
        <f>VLOOKUP(G:G,vlookup函数实操!H$1:I$6,2)</f>
        <v>营收较高</v>
      </c>
      <c r="P1825" s="155" t="str">
        <f t="shared" si="57"/>
        <v>临沂市</v>
      </c>
      <c r="Q1825" s="155"/>
    </row>
    <row r="1826" spans="1:17" x14ac:dyDescent="0.4">
      <c r="A1826" s="2" t="s">
        <v>30014</v>
      </c>
      <c r="B1826" s="2" t="s">
        <v>13726</v>
      </c>
      <c r="C1826" s="2" t="s">
        <v>0</v>
      </c>
      <c r="D1826" s="2" t="s">
        <v>13727</v>
      </c>
      <c r="E1826" s="2" t="s">
        <v>13728</v>
      </c>
      <c r="F1826" s="2" t="s">
        <v>40</v>
      </c>
      <c r="G1826" s="63">
        <v>32156606.469999999</v>
      </c>
      <c r="H1826" s="64">
        <v>-8360376.1900000004</v>
      </c>
      <c r="I1826" s="153">
        <v>1577</v>
      </c>
      <c r="J1826" s="2" t="s">
        <v>13729</v>
      </c>
      <c r="K1826" s="2" t="s">
        <v>13730</v>
      </c>
      <c r="L1826" s="2" t="s">
        <v>13731</v>
      </c>
      <c r="M1826" s="1">
        <f t="shared" si="56"/>
        <v>1</v>
      </c>
      <c r="N1826" s="155" t="str">
        <f>VLOOKUP(F:F,vlookup函数实操!A:B,2)</f>
        <v>行业C</v>
      </c>
      <c r="O1826" s="155" t="str">
        <f>VLOOKUP(G:G,vlookup函数实操!H$1:I$6,2)</f>
        <v>营收正常</v>
      </c>
      <c r="P1826" s="155" t="str">
        <f t="shared" si="57"/>
        <v>济南市</v>
      </c>
      <c r="Q1826" s="155"/>
    </row>
    <row r="1827" spans="1:17" ht="22.5" x14ac:dyDescent="0.4">
      <c r="A1827" s="2" t="s">
        <v>30014</v>
      </c>
      <c r="B1827" s="2" t="s">
        <v>5807</v>
      </c>
      <c r="C1827" s="2" t="s">
        <v>0</v>
      </c>
      <c r="D1827" s="2" t="s">
        <v>5808</v>
      </c>
      <c r="E1827" s="2" t="s">
        <v>5809</v>
      </c>
      <c r="F1827" s="2" t="s">
        <v>171</v>
      </c>
      <c r="G1827" s="63">
        <v>5909071678.4899998</v>
      </c>
      <c r="H1827" s="64">
        <v>206898625.84</v>
      </c>
      <c r="I1827" s="153">
        <v>1966</v>
      </c>
      <c r="J1827" s="2" t="s">
        <v>5810</v>
      </c>
      <c r="K1827" s="2" t="s">
        <v>5811</v>
      </c>
      <c r="L1827" s="2" t="s">
        <v>5812</v>
      </c>
      <c r="M1827" s="1">
        <f t="shared" si="56"/>
        <v>1</v>
      </c>
      <c r="N1827" s="155" t="str">
        <f>VLOOKUP(F:F,vlookup函数实操!A:B,2)</f>
        <v>行业A</v>
      </c>
      <c r="O1827" s="155" t="str">
        <f>VLOOKUP(G:G,vlookup函数实操!H$1:I$6,2)</f>
        <v>营收极高</v>
      </c>
      <c r="P1827" s="155" t="str">
        <f t="shared" si="57"/>
        <v>厦门市</v>
      </c>
      <c r="Q1827" s="155"/>
    </row>
    <row r="1828" spans="1:17" ht="22.5" x14ac:dyDescent="0.4">
      <c r="A1828" s="2" t="s">
        <v>30014</v>
      </c>
      <c r="B1828" s="2" t="s">
        <v>5777</v>
      </c>
      <c r="C1828" s="2" t="s">
        <v>0</v>
      </c>
      <c r="D1828" s="2" t="s">
        <v>5778</v>
      </c>
      <c r="E1828" s="2" t="s">
        <v>5779</v>
      </c>
      <c r="F1828" s="2" t="s">
        <v>338</v>
      </c>
      <c r="G1828" s="63">
        <v>1367115000</v>
      </c>
      <c r="H1828" s="64">
        <v>627107000</v>
      </c>
      <c r="I1828" s="153">
        <v>3134</v>
      </c>
      <c r="J1828" s="2" t="s">
        <v>5780</v>
      </c>
      <c r="K1828" s="2" t="s">
        <v>5781</v>
      </c>
      <c r="L1828" s="2" t="s">
        <v>5782</v>
      </c>
      <c r="M1828" s="1">
        <f t="shared" si="56"/>
        <v>1</v>
      </c>
      <c r="N1828" s="155" t="str">
        <f>VLOOKUP(F:F,vlookup函数实操!A:B,2)</f>
        <v>行业E</v>
      </c>
      <c r="O1828" s="155" t="str">
        <f>VLOOKUP(G:G,vlookup函数实操!H$1:I$6,2)</f>
        <v>营收极高</v>
      </c>
      <c r="P1828" s="155" t="str">
        <f t="shared" si="57"/>
        <v>厦门市</v>
      </c>
      <c r="Q1828" s="155"/>
    </row>
    <row r="1829" spans="1:17" ht="22.5" x14ac:dyDescent="0.4">
      <c r="A1829" s="2" t="s">
        <v>30015</v>
      </c>
      <c r="B1829" s="2" t="s">
        <v>5795</v>
      </c>
      <c r="C1829" s="2" t="s">
        <v>0</v>
      </c>
      <c r="D1829" s="2" t="s">
        <v>5796</v>
      </c>
      <c r="E1829" s="2" t="s">
        <v>5797</v>
      </c>
      <c r="F1829" s="2" t="s">
        <v>3350</v>
      </c>
      <c r="G1829" s="63">
        <v>23141208443.669998</v>
      </c>
      <c r="H1829" s="64">
        <v>7515660.8200000003</v>
      </c>
      <c r="I1829" s="153">
        <v>5323</v>
      </c>
      <c r="J1829" s="2" t="s">
        <v>5798</v>
      </c>
      <c r="K1829" s="2" t="s">
        <v>5799</v>
      </c>
      <c r="L1829" s="2" t="s">
        <v>5800</v>
      </c>
      <c r="M1829" s="1">
        <f t="shared" si="56"/>
        <v>1</v>
      </c>
      <c r="N1829" s="155" t="str">
        <f>VLOOKUP(F:F,vlookup函数实操!A:B,2)</f>
        <v>行业D</v>
      </c>
      <c r="O1829" s="155" t="str">
        <f>VLOOKUP(G:G,vlookup函数实操!H$1:I$6,2)</f>
        <v>营收极高</v>
      </c>
      <c r="P1829" s="155" t="str">
        <f t="shared" si="57"/>
        <v>厦门市</v>
      </c>
      <c r="Q1829" s="155"/>
    </row>
    <row r="1830" spans="1:17" ht="22.5" x14ac:dyDescent="0.4">
      <c r="A1830" s="2" t="s">
        <v>30014</v>
      </c>
      <c r="B1830" s="2" t="s">
        <v>5801</v>
      </c>
      <c r="C1830" s="2" t="s">
        <v>0</v>
      </c>
      <c r="D1830" s="2" t="s">
        <v>5802</v>
      </c>
      <c r="E1830" s="2" t="s">
        <v>5803</v>
      </c>
      <c r="F1830" s="2" t="s">
        <v>149</v>
      </c>
      <c r="G1830" s="63">
        <v>113863690436.25</v>
      </c>
      <c r="H1830" s="64">
        <v>466332285.30000001</v>
      </c>
      <c r="I1830" s="153">
        <v>7034</v>
      </c>
      <c r="J1830" s="2" t="s">
        <v>5804</v>
      </c>
      <c r="K1830" s="2" t="s">
        <v>5805</v>
      </c>
      <c r="L1830" s="2" t="s">
        <v>5806</v>
      </c>
      <c r="M1830" s="1">
        <f t="shared" si="56"/>
        <v>1</v>
      </c>
      <c r="N1830" s="155" t="str">
        <f>VLOOKUP(F:F,vlookup函数实操!A:B,2)</f>
        <v>行业E</v>
      </c>
      <c r="O1830" s="155" t="str">
        <f>VLOOKUP(G:G,vlookup函数实操!H$1:I$6,2)</f>
        <v>营收极高</v>
      </c>
      <c r="P1830" s="155" t="str">
        <f t="shared" si="57"/>
        <v>厦门市</v>
      </c>
      <c r="Q1830" s="155"/>
    </row>
    <row r="1831" spans="1:17" ht="22.5" x14ac:dyDescent="0.4">
      <c r="A1831" s="2" t="s">
        <v>30014</v>
      </c>
      <c r="B1831" s="2" t="s">
        <v>5819</v>
      </c>
      <c r="C1831" s="2" t="s">
        <v>0</v>
      </c>
      <c r="D1831" s="2" t="s">
        <v>5820</v>
      </c>
      <c r="E1831" s="2" t="s">
        <v>5821</v>
      </c>
      <c r="F1831" s="2" t="s">
        <v>812</v>
      </c>
      <c r="G1831" s="63">
        <v>10505767014.18</v>
      </c>
      <c r="H1831" s="64">
        <v>379197976.44999999</v>
      </c>
      <c r="I1831" s="153" t="s">
        <v>5822</v>
      </c>
      <c r="J1831" s="2" t="s">
        <v>5823</v>
      </c>
      <c r="K1831" s="2" t="s">
        <v>5824</v>
      </c>
      <c r="L1831" s="2" t="s">
        <v>5825</v>
      </c>
      <c r="M1831" s="1">
        <f t="shared" si="56"/>
        <v>2</v>
      </c>
      <c r="N1831" s="155" t="str">
        <f>VLOOKUP(F:F,vlookup函数实操!A:B,2)</f>
        <v>行业E</v>
      </c>
      <c r="O1831" s="155" t="str">
        <f>VLOOKUP(G:G,vlookup函数实操!H$1:I$6,2)</f>
        <v>营收极高</v>
      </c>
      <c r="P1831" s="155" t="str">
        <f t="shared" si="57"/>
        <v>厦门市</v>
      </c>
      <c r="Q1831" s="155"/>
    </row>
    <row r="1832" spans="1:17" ht="33.75" x14ac:dyDescent="0.4">
      <c r="A1832" s="2" t="s">
        <v>30014</v>
      </c>
      <c r="B1832" s="2" t="s">
        <v>4318</v>
      </c>
      <c r="C1832" s="2" t="s">
        <v>0</v>
      </c>
      <c r="D1832" s="2" t="s">
        <v>4319</v>
      </c>
      <c r="E1832" s="2" t="s">
        <v>4320</v>
      </c>
      <c r="F1832" s="2" t="s">
        <v>773</v>
      </c>
      <c r="G1832" s="63">
        <v>264353006.75999999</v>
      </c>
      <c r="H1832" s="64">
        <v>6331536.6600000001</v>
      </c>
      <c r="I1832" s="153">
        <v>3270</v>
      </c>
      <c r="J1832" s="2" t="s">
        <v>4321</v>
      </c>
      <c r="K1832" s="2" t="s">
        <v>4322</v>
      </c>
      <c r="L1832" s="2" t="s">
        <v>4323</v>
      </c>
      <c r="M1832" s="1">
        <f t="shared" si="56"/>
        <v>1</v>
      </c>
      <c r="N1832" s="155" t="str">
        <f>VLOOKUP(F:F,vlookup函数实操!A:B,2)</f>
        <v>行业C</v>
      </c>
      <c r="O1832" s="155" t="str">
        <f>VLOOKUP(G:G,vlookup函数实操!H$1:I$6,2)</f>
        <v>营收较高</v>
      </c>
      <c r="P1832" s="155" t="str">
        <f t="shared" si="57"/>
        <v>厦门市</v>
      </c>
      <c r="Q1832" s="155"/>
    </row>
    <row r="1833" spans="1:17" ht="22.5" x14ac:dyDescent="0.4">
      <c r="A1833" s="2" t="s">
        <v>30014</v>
      </c>
      <c r="B1833" s="2" t="s">
        <v>5943</v>
      </c>
      <c r="C1833" s="2" t="s">
        <v>0</v>
      </c>
      <c r="D1833" s="2" t="s">
        <v>5944</v>
      </c>
      <c r="E1833" s="2" t="s">
        <v>5945</v>
      </c>
      <c r="F1833" s="2" t="s">
        <v>149</v>
      </c>
      <c r="G1833" s="63">
        <v>109649039700.57001</v>
      </c>
      <c r="H1833" s="64">
        <v>703107611.61000001</v>
      </c>
      <c r="I1833" s="153">
        <v>5504</v>
      </c>
      <c r="J1833" s="2" t="s">
        <v>5946</v>
      </c>
      <c r="K1833" s="2" t="s">
        <v>5947</v>
      </c>
      <c r="L1833" s="2" t="s">
        <v>5948</v>
      </c>
      <c r="M1833" s="1">
        <f t="shared" si="56"/>
        <v>2</v>
      </c>
      <c r="N1833" s="155" t="str">
        <f>VLOOKUP(F:F,vlookup函数实操!A:B,2)</f>
        <v>行业E</v>
      </c>
      <c r="O1833" s="155" t="str">
        <f>VLOOKUP(G:G,vlookup函数实操!H$1:I$6,2)</f>
        <v>营收极高</v>
      </c>
      <c r="P1833" s="155" t="str">
        <f t="shared" si="57"/>
        <v>厦门市</v>
      </c>
      <c r="Q1833" s="155"/>
    </row>
    <row r="1834" spans="1:17" ht="22.5" x14ac:dyDescent="0.4">
      <c r="A1834" s="2" t="s">
        <v>30015</v>
      </c>
      <c r="B1834" s="2" t="s">
        <v>5955</v>
      </c>
      <c r="C1834" s="2" t="s">
        <v>0</v>
      </c>
      <c r="D1834" s="2" t="s">
        <v>5956</v>
      </c>
      <c r="E1834" s="2" t="s">
        <v>5957</v>
      </c>
      <c r="F1834" s="2" t="s">
        <v>192</v>
      </c>
      <c r="G1834" s="63">
        <v>6168070013.9799995</v>
      </c>
      <c r="H1834" s="64">
        <v>65885511.670000002</v>
      </c>
      <c r="I1834" s="153">
        <v>4907</v>
      </c>
      <c r="J1834" s="2" t="s">
        <v>5958</v>
      </c>
      <c r="K1834" s="2" t="s">
        <v>5959</v>
      </c>
      <c r="L1834" s="2" t="s">
        <v>5960</v>
      </c>
      <c r="M1834" s="1">
        <f t="shared" si="56"/>
        <v>2</v>
      </c>
      <c r="N1834" s="155" t="str">
        <f>VLOOKUP(F:F,vlookup函数实操!A:B,2)</f>
        <v>行业B</v>
      </c>
      <c r="O1834" s="155" t="str">
        <f>VLOOKUP(G:G,vlookup函数实操!H$1:I$6,2)</f>
        <v>营收极高</v>
      </c>
      <c r="P1834" s="155" t="str">
        <f t="shared" si="57"/>
        <v>厦门市</v>
      </c>
      <c r="Q1834" s="155"/>
    </row>
    <row r="1835" spans="1:17" x14ac:dyDescent="0.4">
      <c r="A1835" s="2" t="s">
        <v>30014</v>
      </c>
      <c r="B1835" s="2" t="s">
        <v>5813</v>
      </c>
      <c r="C1835" s="2" t="s">
        <v>0</v>
      </c>
      <c r="D1835" s="2" t="s">
        <v>5814</v>
      </c>
      <c r="E1835" s="2" t="s">
        <v>5815</v>
      </c>
      <c r="F1835" s="2" t="s">
        <v>54</v>
      </c>
      <c r="G1835" s="63">
        <v>296911918.27999997</v>
      </c>
      <c r="H1835" s="64">
        <v>-1911737.49</v>
      </c>
      <c r="I1835" s="153">
        <v>1038</v>
      </c>
      <c r="J1835" s="2" t="s">
        <v>5816</v>
      </c>
      <c r="K1835" s="2" t="s">
        <v>5817</v>
      </c>
      <c r="L1835" s="2" t="s">
        <v>5818</v>
      </c>
      <c r="M1835" s="1">
        <f t="shared" si="56"/>
        <v>1</v>
      </c>
      <c r="N1835" s="155" t="str">
        <f>VLOOKUP(F:F,vlookup函数实操!A:B,2)</f>
        <v>行业E</v>
      </c>
      <c r="O1835" s="155" t="str">
        <f>VLOOKUP(G:G,vlookup函数实操!H$1:I$6,2)</f>
        <v>营收较高</v>
      </c>
      <c r="P1835" s="155" t="str">
        <f t="shared" si="57"/>
        <v>厦门市</v>
      </c>
      <c r="Q1835" s="155"/>
    </row>
    <row r="1836" spans="1:17" ht="22.5" x14ac:dyDescent="0.4">
      <c r="A1836" s="2" t="s">
        <v>30014</v>
      </c>
      <c r="B1836" s="2" t="s">
        <v>3016</v>
      </c>
      <c r="C1836" s="2" t="s">
        <v>0</v>
      </c>
      <c r="D1836" s="2" t="s">
        <v>3017</v>
      </c>
      <c r="E1836" s="2" t="s">
        <v>3018</v>
      </c>
      <c r="F1836" s="2" t="s">
        <v>110</v>
      </c>
      <c r="G1836" s="63">
        <v>149368784.47999999</v>
      </c>
      <c r="H1836" s="64">
        <v>27651872.010000002</v>
      </c>
      <c r="I1836" s="153">
        <v>1421</v>
      </c>
      <c r="J1836" s="2" t="s">
        <v>3019</v>
      </c>
      <c r="K1836" s="2" t="s">
        <v>3020</v>
      </c>
      <c r="L1836" s="2" t="s">
        <v>3021</v>
      </c>
      <c r="M1836" s="1">
        <f t="shared" si="56"/>
        <v>2</v>
      </c>
      <c r="N1836" s="155" t="str">
        <f>VLOOKUP(F:F,vlookup函数实操!A:B,2)</f>
        <v>行业C</v>
      </c>
      <c r="O1836" s="155" t="str">
        <f>VLOOKUP(G:G,vlookup函数实操!H$1:I$6,2)</f>
        <v>营收较高</v>
      </c>
      <c r="P1836" s="155" t="str">
        <f t="shared" si="57"/>
        <v>嘉兴市</v>
      </c>
      <c r="Q1836" s="155"/>
    </row>
    <row r="1837" spans="1:17" ht="22.5" x14ac:dyDescent="0.4">
      <c r="A1837" s="2" t="s">
        <v>30015</v>
      </c>
      <c r="B1837" s="2" t="s">
        <v>13732</v>
      </c>
      <c r="C1837" s="2" t="s">
        <v>0</v>
      </c>
      <c r="D1837" s="2" t="s">
        <v>13733</v>
      </c>
      <c r="E1837" s="2" t="s">
        <v>13734</v>
      </c>
      <c r="F1837" s="2" t="s">
        <v>142</v>
      </c>
      <c r="G1837" s="63">
        <v>142687070.41999999</v>
      </c>
      <c r="H1837" s="64">
        <v>15696777.310000001</v>
      </c>
      <c r="I1837" s="153">
        <v>128</v>
      </c>
      <c r="J1837" s="2" t="s">
        <v>13735</v>
      </c>
      <c r="K1837" s="2" t="s">
        <v>13736</v>
      </c>
      <c r="L1837" s="2" t="s">
        <v>13737</v>
      </c>
      <c r="M1837" s="1">
        <f t="shared" si="56"/>
        <v>1</v>
      </c>
      <c r="N1837" s="155" t="str">
        <f>VLOOKUP(F:F,vlookup函数实操!A:B,2)</f>
        <v>行业A</v>
      </c>
      <c r="O1837" s="155" t="str">
        <f>VLOOKUP(G:G,vlookup函数实操!H$1:I$6,2)</f>
        <v>营收较高</v>
      </c>
      <c r="P1837" s="155" t="str">
        <f t="shared" si="57"/>
        <v>深圳市</v>
      </c>
      <c r="Q1837" s="155"/>
    </row>
    <row r="1838" spans="1:17" x14ac:dyDescent="0.4">
      <c r="A1838" s="2" t="s">
        <v>30015</v>
      </c>
      <c r="B1838" s="2" t="s">
        <v>18787</v>
      </c>
      <c r="C1838" s="2" t="s">
        <v>0</v>
      </c>
      <c r="D1838" s="2" t="s">
        <v>18788</v>
      </c>
      <c r="E1838" s="2" t="s">
        <v>18789</v>
      </c>
      <c r="F1838" s="2" t="s">
        <v>509</v>
      </c>
      <c r="G1838" s="63">
        <v>4638303984.1300001</v>
      </c>
      <c r="H1838" s="64">
        <v>197112214.47999999</v>
      </c>
      <c r="I1838" s="153">
        <v>4229</v>
      </c>
      <c r="J1838" s="2" t="s">
        <v>18790</v>
      </c>
      <c r="K1838" s="2" t="s">
        <v>18791</v>
      </c>
      <c r="L1838" s="2" t="s">
        <v>18792</v>
      </c>
      <c r="M1838" s="1">
        <f t="shared" si="56"/>
        <v>1</v>
      </c>
      <c r="N1838" s="155" t="str">
        <f>VLOOKUP(F:F,vlookup函数实操!A:B,2)</f>
        <v>行业B</v>
      </c>
      <c r="O1838" s="155" t="str">
        <f>VLOOKUP(G:G,vlookup函数实操!H$1:I$6,2)</f>
        <v>营收极高</v>
      </c>
      <c r="P1838" s="155" t="str">
        <f t="shared" si="57"/>
        <v>苏州市</v>
      </c>
      <c r="Q1838" s="155"/>
    </row>
    <row r="1839" spans="1:17" ht="22.5" x14ac:dyDescent="0.4">
      <c r="A1839" s="2" t="s">
        <v>30015</v>
      </c>
      <c r="B1839" s="2" t="s">
        <v>29212</v>
      </c>
      <c r="C1839" s="2" t="s">
        <v>0</v>
      </c>
      <c r="D1839" s="2" t="s">
        <v>29213</v>
      </c>
      <c r="E1839" s="2" t="s">
        <v>29214</v>
      </c>
      <c r="F1839" s="2" t="s">
        <v>54</v>
      </c>
      <c r="G1839" s="63">
        <v>60306705.039999999</v>
      </c>
      <c r="H1839" s="64">
        <v>-15740066.42</v>
      </c>
      <c r="I1839" s="153">
        <v>519</v>
      </c>
      <c r="J1839" s="2" t="s">
        <v>29215</v>
      </c>
      <c r="K1839" s="2" t="s">
        <v>29216</v>
      </c>
      <c r="L1839" s="2" t="s">
        <v>29217</v>
      </c>
      <c r="M1839" s="1">
        <f t="shared" si="56"/>
        <v>3</v>
      </c>
      <c r="N1839" s="155" t="str">
        <f>VLOOKUP(F:F,vlookup函数实操!A:B,2)</f>
        <v>行业E</v>
      </c>
      <c r="O1839" s="155" t="str">
        <f>VLOOKUP(G:G,vlookup函数实操!H$1:I$6,2)</f>
        <v>营收正常</v>
      </c>
      <c r="P1839" s="155" t="str">
        <f t="shared" si="57"/>
        <v>鞍山市</v>
      </c>
      <c r="Q1839" s="155"/>
    </row>
    <row r="1840" spans="1:17" ht="22.5" x14ac:dyDescent="0.4">
      <c r="A1840" s="2" t="s">
        <v>30013</v>
      </c>
      <c r="B1840" s="2" t="s">
        <v>18793</v>
      </c>
      <c r="C1840" s="2" t="s">
        <v>0</v>
      </c>
      <c r="D1840" s="2" t="s">
        <v>18794</v>
      </c>
      <c r="E1840" s="2" t="s">
        <v>18795</v>
      </c>
      <c r="F1840" s="2" t="s">
        <v>110</v>
      </c>
      <c r="G1840" s="63">
        <v>182603038.81999999</v>
      </c>
      <c r="H1840" s="64">
        <v>49972953.240000002</v>
      </c>
      <c r="I1840" s="153">
        <v>634</v>
      </c>
      <c r="J1840" s="2" t="s">
        <v>18796</v>
      </c>
      <c r="K1840" s="2" t="s">
        <v>18797</v>
      </c>
      <c r="L1840" s="2" t="s">
        <v>18798</v>
      </c>
      <c r="M1840" s="1">
        <f t="shared" si="56"/>
        <v>2</v>
      </c>
      <c r="N1840" s="155" t="str">
        <f>VLOOKUP(F:F,vlookup函数实操!A:B,2)</f>
        <v>行业C</v>
      </c>
      <c r="O1840" s="155" t="str">
        <f>VLOOKUP(G:G,vlookup函数实操!H$1:I$6,2)</f>
        <v>营收较高</v>
      </c>
      <c r="P1840" s="155" t="str">
        <f t="shared" si="57"/>
        <v>南通市</v>
      </c>
      <c r="Q1840" s="155"/>
    </row>
    <row r="1841" spans="1:17" ht="22.5" x14ac:dyDescent="0.4">
      <c r="A1841" s="2" t="s">
        <v>30014</v>
      </c>
      <c r="B1841" s="2" t="s">
        <v>13738</v>
      </c>
      <c r="C1841" s="2" t="s">
        <v>0</v>
      </c>
      <c r="D1841" s="2" t="s">
        <v>13739</v>
      </c>
      <c r="E1841" s="2" t="s">
        <v>13740</v>
      </c>
      <c r="F1841" s="2" t="s">
        <v>17</v>
      </c>
      <c r="G1841" s="63">
        <v>612073583.47000003</v>
      </c>
      <c r="H1841" s="64">
        <v>41220466.299999997</v>
      </c>
      <c r="I1841" s="153">
        <v>1150</v>
      </c>
      <c r="J1841" s="2" t="s">
        <v>13741</v>
      </c>
      <c r="K1841" s="2" t="s">
        <v>13742</v>
      </c>
      <c r="L1841" s="2" t="s">
        <v>13743</v>
      </c>
      <c r="M1841" s="1">
        <f t="shared" si="56"/>
        <v>1</v>
      </c>
      <c r="N1841" s="155" t="str">
        <f>VLOOKUP(F:F,vlookup函数实操!A:B,2)</f>
        <v>行业C</v>
      </c>
      <c r="O1841" s="155" t="str">
        <f>VLOOKUP(G:G,vlookup函数实操!H$1:I$6,2)</f>
        <v>营收较高</v>
      </c>
      <c r="P1841" s="155" t="str">
        <f t="shared" si="57"/>
        <v>北京市</v>
      </c>
      <c r="Q1841" s="155"/>
    </row>
    <row r="1842" spans="1:17" x14ac:dyDescent="0.4">
      <c r="A1842" s="2" t="s">
        <v>30015</v>
      </c>
      <c r="B1842" s="2" t="s">
        <v>14337</v>
      </c>
      <c r="C1842" s="2" t="s">
        <v>0</v>
      </c>
      <c r="D1842" s="2" t="s">
        <v>14338</v>
      </c>
      <c r="E1842" s="2" t="s">
        <v>14339</v>
      </c>
      <c r="F1842" s="2" t="s">
        <v>74</v>
      </c>
      <c r="G1842" s="63">
        <v>1447421402.8099999</v>
      </c>
      <c r="H1842" s="64">
        <v>233108091.53</v>
      </c>
      <c r="I1842" s="153">
        <v>2698</v>
      </c>
      <c r="J1842" s="2" t="s">
        <v>14340</v>
      </c>
      <c r="K1842" s="2" t="s">
        <v>14341</v>
      </c>
      <c r="L1842" s="2" t="s">
        <v>14342</v>
      </c>
      <c r="M1842" s="1">
        <f t="shared" si="56"/>
        <v>1</v>
      </c>
      <c r="N1842" s="155" t="str">
        <f>VLOOKUP(F:F,vlookup函数实操!A:B,2)</f>
        <v>行业D</v>
      </c>
      <c r="O1842" s="155" t="str">
        <f>VLOOKUP(G:G,vlookup函数实操!H$1:I$6,2)</f>
        <v>营收极高</v>
      </c>
      <c r="P1842" s="155" t="str">
        <f t="shared" si="57"/>
        <v>青岛市</v>
      </c>
      <c r="Q1842" s="155"/>
    </row>
    <row r="1843" spans="1:17" x14ac:dyDescent="0.4">
      <c r="A1843" s="2" t="s">
        <v>30015</v>
      </c>
      <c r="B1843" s="2" t="s">
        <v>3022</v>
      </c>
      <c r="C1843" s="2" t="s">
        <v>0</v>
      </c>
      <c r="D1843" s="2" t="s">
        <v>3023</v>
      </c>
      <c r="E1843" s="2" t="s">
        <v>3024</v>
      </c>
      <c r="F1843" s="2" t="s">
        <v>580</v>
      </c>
      <c r="G1843" s="63">
        <v>3309366202.46</v>
      </c>
      <c r="H1843" s="64">
        <v>208925304.08000001</v>
      </c>
      <c r="I1843" s="153">
        <v>3645</v>
      </c>
      <c r="J1843" s="2" t="s">
        <v>3025</v>
      </c>
      <c r="K1843" s="2" t="s">
        <v>3026</v>
      </c>
      <c r="L1843" s="2" t="s">
        <v>3027</v>
      </c>
      <c r="M1843" s="1">
        <f t="shared" si="56"/>
        <v>1</v>
      </c>
      <c r="N1843" s="155" t="str">
        <f>VLOOKUP(F:F,vlookup函数实操!A:B,2)</f>
        <v>行业A</v>
      </c>
      <c r="O1843" s="155" t="str">
        <f>VLOOKUP(G:G,vlookup函数实操!H$1:I$6,2)</f>
        <v>营收极高</v>
      </c>
      <c r="P1843" s="155" t="str">
        <f t="shared" si="57"/>
        <v>上海市</v>
      </c>
      <c r="Q1843" s="155"/>
    </row>
    <row r="1844" spans="1:17" ht="22.5" x14ac:dyDescent="0.4">
      <c r="A1844" s="2" t="s">
        <v>30014</v>
      </c>
      <c r="B1844" s="2" t="s">
        <v>13744</v>
      </c>
      <c r="C1844" s="2" t="s">
        <v>0</v>
      </c>
      <c r="D1844" s="2" t="s">
        <v>13745</v>
      </c>
      <c r="E1844" s="2" t="s">
        <v>13746</v>
      </c>
      <c r="F1844" s="2" t="s">
        <v>712</v>
      </c>
      <c r="G1844" s="63">
        <v>618554684.78999996</v>
      </c>
      <c r="H1844" s="64">
        <v>34974928.479999997</v>
      </c>
      <c r="I1844" s="153">
        <v>2131</v>
      </c>
      <c r="J1844" s="2" t="s">
        <v>13747</v>
      </c>
      <c r="K1844" s="2" t="s">
        <v>13748</v>
      </c>
      <c r="L1844" s="2" t="s">
        <v>13749</v>
      </c>
      <c r="M1844" s="1">
        <f t="shared" si="56"/>
        <v>1</v>
      </c>
      <c r="N1844" s="155" t="str">
        <f>VLOOKUP(F:F,vlookup函数实操!A:B,2)</f>
        <v>行业E</v>
      </c>
      <c r="O1844" s="155" t="str">
        <f>VLOOKUP(G:G,vlookup函数实操!H$1:I$6,2)</f>
        <v>营收较高</v>
      </c>
      <c r="P1844" s="155" t="str">
        <f t="shared" si="57"/>
        <v>台州市</v>
      </c>
      <c r="Q1844" s="155"/>
    </row>
    <row r="1845" spans="1:17" ht="22.5" x14ac:dyDescent="0.4">
      <c r="A1845" s="2" t="s">
        <v>30015</v>
      </c>
      <c r="B1845" s="2" t="s">
        <v>13750</v>
      </c>
      <c r="C1845" s="2" t="s">
        <v>0</v>
      </c>
      <c r="D1845" s="2" t="s">
        <v>13751</v>
      </c>
      <c r="E1845" s="2" t="s">
        <v>13752</v>
      </c>
      <c r="F1845" s="2" t="s">
        <v>54</v>
      </c>
      <c r="G1845" s="63">
        <v>102427254.34999999</v>
      </c>
      <c r="H1845" s="64">
        <v>8605513.4800000004</v>
      </c>
      <c r="I1845" s="153">
        <v>478</v>
      </c>
      <c r="J1845" s="2" t="s">
        <v>13753</v>
      </c>
      <c r="K1845" s="2" t="s">
        <v>13754</v>
      </c>
      <c r="L1845" s="2" t="s">
        <v>13755</v>
      </c>
      <c r="M1845" s="1">
        <f t="shared" si="56"/>
        <v>2</v>
      </c>
      <c r="N1845" s="155" t="str">
        <f>VLOOKUP(F:F,vlookup函数实操!A:B,2)</f>
        <v>行业E</v>
      </c>
      <c r="O1845" s="155" t="str">
        <f>VLOOKUP(G:G,vlookup函数实操!H$1:I$6,2)</f>
        <v>营收较高</v>
      </c>
      <c r="P1845" s="155" t="str">
        <f t="shared" si="57"/>
        <v>湖州市</v>
      </c>
      <c r="Q1845" s="155"/>
    </row>
    <row r="1846" spans="1:17" x14ac:dyDescent="0.4">
      <c r="A1846" s="2" t="s">
        <v>30015</v>
      </c>
      <c r="B1846" s="2" t="s">
        <v>13756</v>
      </c>
      <c r="C1846" s="2" t="s">
        <v>0</v>
      </c>
      <c r="D1846" s="2" t="s">
        <v>13757</v>
      </c>
      <c r="E1846" s="2" t="s">
        <v>13758</v>
      </c>
      <c r="F1846" s="2" t="s">
        <v>2616</v>
      </c>
      <c r="G1846" s="63">
        <v>51055332.009999998</v>
      </c>
      <c r="H1846" s="64">
        <v>8901595.1400000006</v>
      </c>
      <c r="I1846" s="153">
        <v>973</v>
      </c>
      <c r="J1846" s="2" t="s">
        <v>13759</v>
      </c>
      <c r="K1846" s="2" t="s">
        <v>13760</v>
      </c>
      <c r="L1846" s="2" t="s">
        <v>13761</v>
      </c>
      <c r="M1846" s="1">
        <f t="shared" si="56"/>
        <v>1</v>
      </c>
      <c r="N1846" s="155" t="str">
        <f>VLOOKUP(F:F,vlookup函数实操!A:B,2)</f>
        <v>行业B</v>
      </c>
      <c r="O1846" s="155" t="str">
        <f>VLOOKUP(G:G,vlookup函数实操!H$1:I$6,2)</f>
        <v>营收正常</v>
      </c>
      <c r="P1846" s="155" t="str">
        <f t="shared" si="57"/>
        <v>南阳市</v>
      </c>
      <c r="Q1846" s="155"/>
    </row>
    <row r="1847" spans="1:17" ht="22.5" x14ac:dyDescent="0.4">
      <c r="A1847" s="2" t="s">
        <v>30015</v>
      </c>
      <c r="B1847" s="2" t="s">
        <v>13762</v>
      </c>
      <c r="C1847" s="2" t="s">
        <v>0</v>
      </c>
      <c r="D1847" s="2" t="s">
        <v>13763</v>
      </c>
      <c r="E1847" s="2" t="s">
        <v>13764</v>
      </c>
      <c r="F1847" s="2" t="s">
        <v>398</v>
      </c>
      <c r="G1847" s="63">
        <v>3089027261.5999999</v>
      </c>
      <c r="H1847" s="64">
        <v>161465735.06</v>
      </c>
      <c r="I1847" s="153">
        <v>4613</v>
      </c>
      <c r="J1847" s="2" t="s">
        <v>13765</v>
      </c>
      <c r="K1847" s="2" t="s">
        <v>13766</v>
      </c>
      <c r="L1847" s="2" t="s">
        <v>13767</v>
      </c>
      <c r="M1847" s="1">
        <f t="shared" si="56"/>
        <v>1</v>
      </c>
      <c r="N1847" s="155" t="str">
        <f>VLOOKUP(F:F,vlookup函数实操!A:B,2)</f>
        <v>行业D</v>
      </c>
      <c r="O1847" s="155" t="str">
        <f>VLOOKUP(G:G,vlookup函数实操!H$1:I$6,2)</f>
        <v>营收极高</v>
      </c>
      <c r="P1847" s="155" t="str">
        <f t="shared" si="57"/>
        <v>芜湖市</v>
      </c>
      <c r="Q1847" s="155"/>
    </row>
    <row r="1848" spans="1:17" x14ac:dyDescent="0.4">
      <c r="A1848" s="2" t="s">
        <v>30015</v>
      </c>
      <c r="B1848" s="2" t="s">
        <v>13317</v>
      </c>
      <c r="C1848" s="2" t="s">
        <v>0</v>
      </c>
      <c r="D1848" s="2" t="s">
        <v>13318</v>
      </c>
      <c r="E1848" s="2" t="s">
        <v>13319</v>
      </c>
      <c r="F1848" s="2" t="s">
        <v>88</v>
      </c>
      <c r="G1848" s="63">
        <v>272598107.01999998</v>
      </c>
      <c r="H1848" s="64">
        <v>62765994.159999996</v>
      </c>
      <c r="I1848" s="153">
        <v>382</v>
      </c>
      <c r="J1848" s="2" t="s">
        <v>13320</v>
      </c>
      <c r="K1848" s="2" t="s">
        <v>13321</v>
      </c>
      <c r="L1848" s="2" t="s">
        <v>13322</v>
      </c>
      <c r="M1848" s="1">
        <f t="shared" si="56"/>
        <v>1</v>
      </c>
      <c r="N1848" s="155" t="str">
        <f>VLOOKUP(F:F,vlookup函数实操!A:B,2)</f>
        <v>行业C</v>
      </c>
      <c r="O1848" s="155" t="str">
        <f>VLOOKUP(G:G,vlookup函数实操!H$1:I$6,2)</f>
        <v>营收较高</v>
      </c>
      <c r="P1848" s="155" t="str">
        <f t="shared" si="57"/>
        <v>滨州市</v>
      </c>
      <c r="Q1848" s="155"/>
    </row>
    <row r="1849" spans="1:17" ht="22.5" x14ac:dyDescent="0.4">
      <c r="A1849" s="2" t="s">
        <v>30013</v>
      </c>
      <c r="B1849" s="2" t="s">
        <v>28062</v>
      </c>
      <c r="C1849" s="2" t="s">
        <v>0</v>
      </c>
      <c r="D1849" s="2" t="s">
        <v>28063</v>
      </c>
      <c r="E1849" s="2" t="s">
        <v>28064</v>
      </c>
      <c r="F1849" s="2" t="s">
        <v>306</v>
      </c>
      <c r="G1849" s="63">
        <v>29687302.57</v>
      </c>
      <c r="H1849" s="64">
        <v>3351979.41</v>
      </c>
      <c r="I1849" s="153">
        <v>212</v>
      </c>
      <c r="J1849" s="2" t="s">
        <v>28065</v>
      </c>
      <c r="K1849" s="2" t="s">
        <v>28066</v>
      </c>
      <c r="L1849" s="2" t="s">
        <v>28067</v>
      </c>
      <c r="M1849" s="1">
        <f t="shared" si="56"/>
        <v>2</v>
      </c>
      <c r="N1849" s="155" t="str">
        <f>VLOOKUP(F:F,vlookup函数实操!A:B,2)</f>
        <v>行业D</v>
      </c>
      <c r="O1849" s="155" t="str">
        <f>VLOOKUP(G:G,vlookup函数实操!H$1:I$6,2)</f>
        <v>营收正常</v>
      </c>
      <c r="P1849" s="155" t="str">
        <f t="shared" si="57"/>
        <v>北京市</v>
      </c>
      <c r="Q1849" s="155"/>
    </row>
    <row r="1850" spans="1:17" x14ac:dyDescent="0.4">
      <c r="A1850" s="2" t="s">
        <v>30014</v>
      </c>
      <c r="B1850" s="2" t="s">
        <v>28056</v>
      </c>
      <c r="C1850" s="2" t="s">
        <v>0</v>
      </c>
      <c r="D1850" s="2" t="s">
        <v>28057</v>
      </c>
      <c r="E1850" s="2" t="s">
        <v>28058</v>
      </c>
      <c r="F1850" s="2" t="s">
        <v>398</v>
      </c>
      <c r="G1850" s="63">
        <v>2156123567.6900001</v>
      </c>
      <c r="H1850" s="64">
        <v>41596674.579999998</v>
      </c>
      <c r="I1850" s="153">
        <v>6135</v>
      </c>
      <c r="J1850" s="2" t="s">
        <v>28059</v>
      </c>
      <c r="K1850" s="2" t="s">
        <v>28060</v>
      </c>
      <c r="L1850" s="2" t="s">
        <v>28061</v>
      </c>
      <c r="M1850" s="1">
        <f t="shared" si="56"/>
        <v>1</v>
      </c>
      <c r="N1850" s="155" t="str">
        <f>VLOOKUP(F:F,vlookup函数实操!A:B,2)</f>
        <v>行业D</v>
      </c>
      <c r="O1850" s="155" t="str">
        <f>VLOOKUP(G:G,vlookup函数实操!H$1:I$6,2)</f>
        <v>营收极高</v>
      </c>
      <c r="P1850" s="155" t="str">
        <f t="shared" si="57"/>
        <v>北京市</v>
      </c>
      <c r="Q1850" s="155"/>
    </row>
    <row r="1851" spans="1:17" x14ac:dyDescent="0.4">
      <c r="A1851" s="2" t="s">
        <v>30014</v>
      </c>
      <c r="B1851" s="2" t="s">
        <v>11677</v>
      </c>
      <c r="C1851" s="2" t="s">
        <v>0</v>
      </c>
      <c r="D1851" s="2" t="s">
        <v>11678</v>
      </c>
      <c r="E1851" s="2" t="s">
        <v>11679</v>
      </c>
      <c r="F1851" s="2" t="s">
        <v>156</v>
      </c>
      <c r="G1851" s="63">
        <v>129507582.55</v>
      </c>
      <c r="H1851" s="64">
        <v>33167361.09</v>
      </c>
      <c r="I1851" s="153">
        <v>442</v>
      </c>
      <c r="J1851" s="2" t="s">
        <v>11680</v>
      </c>
      <c r="K1851" s="2" t="s">
        <v>11681</v>
      </c>
      <c r="L1851" s="2" t="s">
        <v>11682</v>
      </c>
      <c r="M1851" s="1">
        <f t="shared" si="56"/>
        <v>1</v>
      </c>
      <c r="N1851" s="155" t="str">
        <f>VLOOKUP(F:F,vlookup函数实操!A:B,2)</f>
        <v>行业E</v>
      </c>
      <c r="O1851" s="155" t="str">
        <f>VLOOKUP(G:G,vlookup函数实操!H$1:I$6,2)</f>
        <v>营收较高</v>
      </c>
      <c r="P1851" s="155" t="str">
        <f t="shared" si="57"/>
        <v>上海市</v>
      </c>
      <c r="Q1851" s="155"/>
    </row>
    <row r="1852" spans="1:17" x14ac:dyDescent="0.4">
      <c r="A1852" s="2" t="s">
        <v>30015</v>
      </c>
      <c r="B1852" s="2" t="s">
        <v>13768</v>
      </c>
      <c r="C1852" s="2" t="s">
        <v>0</v>
      </c>
      <c r="D1852" s="2" t="s">
        <v>13769</v>
      </c>
      <c r="E1852" s="2" t="s">
        <v>13770</v>
      </c>
      <c r="F1852" s="2" t="s">
        <v>171</v>
      </c>
      <c r="G1852" s="63">
        <v>437328243.50999999</v>
      </c>
      <c r="H1852" s="64">
        <v>16560214.279999999</v>
      </c>
      <c r="I1852" s="153">
        <v>3807</v>
      </c>
      <c r="J1852" s="2" t="s">
        <v>13771</v>
      </c>
      <c r="K1852" s="2" t="s">
        <v>13772</v>
      </c>
      <c r="L1852" s="2" t="s">
        <v>13773</v>
      </c>
      <c r="M1852" s="1">
        <f t="shared" si="56"/>
        <v>1</v>
      </c>
      <c r="N1852" s="155" t="str">
        <f>VLOOKUP(F:F,vlookup函数实操!A:B,2)</f>
        <v>行业A</v>
      </c>
      <c r="O1852" s="155" t="str">
        <f>VLOOKUP(G:G,vlookup函数实操!H$1:I$6,2)</f>
        <v>营收较高</v>
      </c>
      <c r="P1852" s="155" t="str">
        <f t="shared" si="57"/>
        <v>东莞市</v>
      </c>
      <c r="Q1852" s="155"/>
    </row>
    <row r="1853" spans="1:17" x14ac:dyDescent="0.4">
      <c r="A1853" s="2" t="s">
        <v>30013</v>
      </c>
      <c r="B1853" s="2" t="s">
        <v>13853</v>
      </c>
      <c r="C1853" s="2" t="s">
        <v>0</v>
      </c>
      <c r="D1853" s="2" t="s">
        <v>13854</v>
      </c>
      <c r="E1853" s="2" t="s">
        <v>13855</v>
      </c>
      <c r="F1853" s="2" t="s">
        <v>54</v>
      </c>
      <c r="G1853" s="63">
        <v>76369480.140000001</v>
      </c>
      <c r="H1853" s="64">
        <v>8732408.5999999996</v>
      </c>
      <c r="I1853" s="153">
        <v>234</v>
      </c>
      <c r="J1853" s="2" t="s">
        <v>13856</v>
      </c>
      <c r="K1853" s="2" t="s">
        <v>13857</v>
      </c>
      <c r="L1853" s="2" t="s">
        <v>13858</v>
      </c>
      <c r="M1853" s="1">
        <f t="shared" si="56"/>
        <v>1</v>
      </c>
      <c r="N1853" s="155" t="str">
        <f>VLOOKUP(F:F,vlookup函数实操!A:B,2)</f>
        <v>行业E</v>
      </c>
      <c r="O1853" s="155" t="str">
        <f>VLOOKUP(G:G,vlookup函数实操!H$1:I$6,2)</f>
        <v>营收正常</v>
      </c>
      <c r="P1853" s="155" t="str">
        <f t="shared" si="57"/>
        <v>台州市</v>
      </c>
      <c r="Q1853" s="155"/>
    </row>
    <row r="1854" spans="1:17" ht="22.5" x14ac:dyDescent="0.4">
      <c r="A1854" s="2" t="s">
        <v>30014</v>
      </c>
      <c r="B1854" s="2" t="s">
        <v>7724</v>
      </c>
      <c r="C1854" s="2" t="s">
        <v>0</v>
      </c>
      <c r="D1854" s="2" t="s">
        <v>7725</v>
      </c>
      <c r="E1854" s="2" t="s">
        <v>7726</v>
      </c>
      <c r="F1854" s="2" t="s">
        <v>719</v>
      </c>
      <c r="G1854" s="63">
        <v>5871777253.4799995</v>
      </c>
      <c r="H1854" s="64">
        <v>240326459.94</v>
      </c>
      <c r="I1854" s="153" t="s">
        <v>7727</v>
      </c>
      <c r="J1854" s="2" t="s">
        <v>7728</v>
      </c>
      <c r="K1854" s="2" t="s">
        <v>7729</v>
      </c>
      <c r="L1854" s="2" t="s">
        <v>7730</v>
      </c>
      <c r="M1854" s="1">
        <f t="shared" si="56"/>
        <v>1</v>
      </c>
      <c r="N1854" s="155" t="str">
        <f>VLOOKUP(F:F,vlookup函数实操!A:B,2)</f>
        <v>行业C</v>
      </c>
      <c r="O1854" s="155" t="str">
        <f>VLOOKUP(G:G,vlookup函数实操!H$1:I$6,2)</f>
        <v>营收极高</v>
      </c>
      <c r="P1854" s="155" t="str">
        <f t="shared" si="57"/>
        <v>唐山市</v>
      </c>
      <c r="Q1854" s="155"/>
    </row>
    <row r="1855" spans="1:17" x14ac:dyDescent="0.4">
      <c r="A1855" s="2" t="s">
        <v>30014</v>
      </c>
      <c r="B1855" s="2" t="s">
        <v>13774</v>
      </c>
      <c r="C1855" s="2" t="s">
        <v>0</v>
      </c>
      <c r="D1855" s="2" t="s">
        <v>13775</v>
      </c>
      <c r="E1855" s="2" t="s">
        <v>13776</v>
      </c>
      <c r="F1855" s="2" t="s">
        <v>171</v>
      </c>
      <c r="G1855" s="63">
        <v>2048413708.6199999</v>
      </c>
      <c r="H1855" s="64">
        <v>596745637.78999996</v>
      </c>
      <c r="I1855" s="153">
        <v>3492</v>
      </c>
      <c r="J1855" s="2" t="s">
        <v>13777</v>
      </c>
      <c r="K1855" s="2" t="s">
        <v>13778</v>
      </c>
      <c r="L1855" s="2" t="s">
        <v>13779</v>
      </c>
      <c r="M1855" s="1">
        <f t="shared" si="56"/>
        <v>1</v>
      </c>
      <c r="N1855" s="155" t="str">
        <f>VLOOKUP(F:F,vlookup函数实操!A:B,2)</f>
        <v>行业A</v>
      </c>
      <c r="O1855" s="155" t="str">
        <f>VLOOKUP(G:G,vlookup函数实操!H$1:I$6,2)</f>
        <v>营收极高</v>
      </c>
      <c r="P1855" s="155" t="str">
        <f t="shared" si="57"/>
        <v>北京市</v>
      </c>
      <c r="Q1855" s="155"/>
    </row>
    <row r="1856" spans="1:17" ht="22.5" x14ac:dyDescent="0.4">
      <c r="A1856" s="2" t="s">
        <v>30014</v>
      </c>
      <c r="B1856" s="2" t="s">
        <v>13780</v>
      </c>
      <c r="C1856" s="2" t="s">
        <v>0</v>
      </c>
      <c r="D1856" s="2" t="s">
        <v>13781</v>
      </c>
      <c r="E1856" s="2" t="s">
        <v>13782</v>
      </c>
      <c r="F1856" s="2" t="s">
        <v>54</v>
      </c>
      <c r="G1856" s="63">
        <v>20077134000</v>
      </c>
      <c r="H1856" s="64">
        <v>1589772000</v>
      </c>
      <c r="I1856" s="153" t="s">
        <v>13783</v>
      </c>
      <c r="J1856" s="2" t="s">
        <v>13784</v>
      </c>
      <c r="K1856" s="2" t="s">
        <v>13785</v>
      </c>
      <c r="L1856" s="2" t="s">
        <v>13786</v>
      </c>
      <c r="M1856" s="1">
        <f t="shared" si="56"/>
        <v>3</v>
      </c>
      <c r="N1856" s="155" t="str">
        <f>VLOOKUP(F:F,vlookup函数实操!A:B,2)</f>
        <v>行业E</v>
      </c>
      <c r="O1856" s="155" t="str">
        <f>VLOOKUP(G:G,vlookup函数实操!H$1:I$6,2)</f>
        <v>营收极高</v>
      </c>
      <c r="P1856" s="155" t="str">
        <f t="shared" si="57"/>
        <v>北京市</v>
      </c>
      <c r="Q1856" s="155"/>
    </row>
    <row r="1857" spans="1:17" ht="22.5" x14ac:dyDescent="0.4">
      <c r="A1857" s="2" t="s">
        <v>30015</v>
      </c>
      <c r="B1857" s="2" t="s">
        <v>13787</v>
      </c>
      <c r="C1857" s="2" t="s">
        <v>0</v>
      </c>
      <c r="D1857" s="2" t="s">
        <v>13788</v>
      </c>
      <c r="E1857" s="2" t="s">
        <v>13789</v>
      </c>
      <c r="F1857" s="2" t="s">
        <v>149</v>
      </c>
      <c r="G1857" s="63">
        <v>219989144.59</v>
      </c>
      <c r="H1857" s="64">
        <v>7976913.7800000003</v>
      </c>
      <c r="I1857" s="153">
        <v>812</v>
      </c>
      <c r="J1857" s="2" t="s">
        <v>13790</v>
      </c>
      <c r="K1857" s="2" t="s">
        <v>13791</v>
      </c>
      <c r="L1857" s="2" t="s">
        <v>13792</v>
      </c>
      <c r="M1857" s="1">
        <f t="shared" si="56"/>
        <v>1</v>
      </c>
      <c r="N1857" s="155" t="str">
        <f>VLOOKUP(F:F,vlookup函数实操!A:B,2)</f>
        <v>行业E</v>
      </c>
      <c r="O1857" s="155" t="str">
        <f>VLOOKUP(G:G,vlookup函数实操!H$1:I$6,2)</f>
        <v>营收较高</v>
      </c>
      <c r="P1857" s="155" t="str">
        <f t="shared" si="57"/>
        <v>重庆市</v>
      </c>
      <c r="Q1857" s="155"/>
    </row>
    <row r="1858" spans="1:17" ht="22.5" x14ac:dyDescent="0.4">
      <c r="A1858" s="2" t="s">
        <v>30015</v>
      </c>
      <c r="B1858" s="2" t="s">
        <v>24231</v>
      </c>
      <c r="C1858" s="2" t="s">
        <v>0</v>
      </c>
      <c r="D1858" s="2" t="s">
        <v>24232</v>
      </c>
      <c r="E1858" s="2" t="s">
        <v>24233</v>
      </c>
      <c r="F1858" s="2" t="s">
        <v>2616</v>
      </c>
      <c r="G1858" s="63">
        <v>418928766.79000002</v>
      </c>
      <c r="H1858" s="64">
        <v>23223299.379999999</v>
      </c>
      <c r="I1858" s="153">
        <v>4262</v>
      </c>
      <c r="J1858" s="2" t="s">
        <v>24234</v>
      </c>
      <c r="K1858" s="2" t="s">
        <v>24235</v>
      </c>
      <c r="L1858" s="2" t="s">
        <v>24236</v>
      </c>
      <c r="M1858" s="1">
        <f t="shared" si="56"/>
        <v>1</v>
      </c>
      <c r="N1858" s="155" t="str">
        <f>VLOOKUP(F:F,vlookup函数实操!A:B,2)</f>
        <v>行业B</v>
      </c>
      <c r="O1858" s="155" t="str">
        <f>VLOOKUP(G:G,vlookup函数实操!H$1:I$6,2)</f>
        <v>营收较高</v>
      </c>
      <c r="P1858" s="155" t="str">
        <f t="shared" si="57"/>
        <v>广州市</v>
      </c>
      <c r="Q1858" s="155"/>
    </row>
    <row r="1859" spans="1:17" ht="22.5" x14ac:dyDescent="0.4">
      <c r="A1859" s="2" t="s">
        <v>30014</v>
      </c>
      <c r="B1859" s="2" t="s">
        <v>15078</v>
      </c>
      <c r="C1859" s="2" t="s">
        <v>0</v>
      </c>
      <c r="D1859" s="2" t="s">
        <v>15079</v>
      </c>
      <c r="E1859" s="2" t="s">
        <v>15080</v>
      </c>
      <c r="F1859" s="2" t="s">
        <v>171</v>
      </c>
      <c r="G1859" s="63">
        <v>1982418083.4300001</v>
      </c>
      <c r="H1859" s="64">
        <v>164499421.72</v>
      </c>
      <c r="I1859" s="153">
        <v>6573</v>
      </c>
      <c r="J1859" s="2" t="s">
        <v>15081</v>
      </c>
      <c r="K1859" s="2" t="s">
        <v>15082</v>
      </c>
      <c r="L1859" s="2" t="s">
        <v>15083</v>
      </c>
      <c r="M1859" s="1">
        <f t="shared" ref="M1859:M1922" si="58">LEN(L1859)-LEN(SUBSTITUTE(L1859,"@",""))</f>
        <v>1</v>
      </c>
      <c r="N1859" s="155" t="str">
        <f>VLOOKUP(F:F,vlookup函数实操!A:B,2)</f>
        <v>行业A</v>
      </c>
      <c r="O1859" s="155" t="str">
        <f>VLOOKUP(G:G,vlookup函数实操!H$1:I$6,2)</f>
        <v>营收极高</v>
      </c>
      <c r="P1859" s="155" t="str">
        <f t="shared" ref="P1859:P1922" si="59">IF(ISNUMBER(FIND("省",E1859)),MID(E1859,FIND("省",E1859)+1,FIND("市",E1859)-FIND("省",E1859)),LEFT(E1859,FIND("市",E1859)))</f>
        <v>宁波市</v>
      </c>
      <c r="Q1859" s="155"/>
    </row>
    <row r="1860" spans="1:17" ht="22.5" x14ac:dyDescent="0.4">
      <c r="A1860" s="2" t="s">
        <v>30014</v>
      </c>
      <c r="B1860" s="2" t="s">
        <v>3028</v>
      </c>
      <c r="C1860" s="2" t="s">
        <v>3029</v>
      </c>
      <c r="D1860" s="2" t="s">
        <v>3030</v>
      </c>
      <c r="E1860" s="2" t="s">
        <v>3031</v>
      </c>
      <c r="F1860" s="2" t="s">
        <v>103</v>
      </c>
      <c r="G1860" s="63">
        <v>261661121.53999999</v>
      </c>
      <c r="H1860" s="64">
        <v>34466723.229999997</v>
      </c>
      <c r="I1860" s="153">
        <v>799</v>
      </c>
      <c r="J1860" s="2" t="s">
        <v>3032</v>
      </c>
      <c r="K1860" s="2" t="s">
        <v>3033</v>
      </c>
      <c r="L1860" s="2" t="s">
        <v>3034</v>
      </c>
      <c r="M1860" s="1">
        <f t="shared" si="58"/>
        <v>3</v>
      </c>
      <c r="N1860" s="155" t="str">
        <f>VLOOKUP(F:F,vlookup函数实操!A:B,2)</f>
        <v>行业A</v>
      </c>
      <c r="O1860" s="155" t="str">
        <f>VLOOKUP(G:G,vlookup函数实操!H$1:I$6,2)</f>
        <v>营收较高</v>
      </c>
      <c r="P1860" s="155" t="str">
        <f t="shared" si="59"/>
        <v>湖州市</v>
      </c>
      <c r="Q1860" s="155"/>
    </row>
    <row r="1861" spans="1:17" ht="22.5" x14ac:dyDescent="0.4">
      <c r="A1861" s="2" t="s">
        <v>30015</v>
      </c>
      <c r="B1861" s="2" t="s">
        <v>18150</v>
      </c>
      <c r="C1861" s="2" t="s">
        <v>0</v>
      </c>
      <c r="D1861" s="2" t="s">
        <v>18151</v>
      </c>
      <c r="E1861" s="2" t="s">
        <v>18152</v>
      </c>
      <c r="F1861" s="2" t="s">
        <v>156</v>
      </c>
      <c r="G1861" s="63">
        <v>321497637.25</v>
      </c>
      <c r="H1861" s="64">
        <v>47447455.869999997</v>
      </c>
      <c r="I1861" s="153">
        <v>1879</v>
      </c>
      <c r="J1861" s="2" t="s">
        <v>18153</v>
      </c>
      <c r="K1861" s="2" t="s">
        <v>18154</v>
      </c>
      <c r="L1861" s="2" t="s">
        <v>18155</v>
      </c>
      <c r="M1861" s="1">
        <f t="shared" si="58"/>
        <v>1</v>
      </c>
      <c r="N1861" s="155" t="str">
        <f>VLOOKUP(F:F,vlookup函数实操!A:B,2)</f>
        <v>行业E</v>
      </c>
      <c r="O1861" s="155" t="str">
        <f>VLOOKUP(G:G,vlookup函数实操!H$1:I$6,2)</f>
        <v>营收较高</v>
      </c>
      <c r="P1861" s="155" t="str">
        <f t="shared" si="59"/>
        <v>南昌市</v>
      </c>
      <c r="Q1861" s="155"/>
    </row>
    <row r="1862" spans="1:17" x14ac:dyDescent="0.4">
      <c r="A1862" s="2" t="s">
        <v>30014</v>
      </c>
      <c r="B1862" s="2" t="s">
        <v>13793</v>
      </c>
      <c r="C1862" s="2" t="s">
        <v>0</v>
      </c>
      <c r="D1862" s="2" t="s">
        <v>13794</v>
      </c>
      <c r="E1862" s="2" t="s">
        <v>13795</v>
      </c>
      <c r="F1862" s="2" t="s">
        <v>812</v>
      </c>
      <c r="G1862" s="63">
        <v>181834877.46000001</v>
      </c>
      <c r="H1862" s="64">
        <v>30488373.32</v>
      </c>
      <c r="I1862" s="153">
        <v>834</v>
      </c>
      <c r="J1862" s="2" t="s">
        <v>13796</v>
      </c>
      <c r="K1862" s="2" t="s">
        <v>13797</v>
      </c>
      <c r="L1862" s="2" t="s">
        <v>13798</v>
      </c>
      <c r="M1862" s="1">
        <f t="shared" si="58"/>
        <v>3</v>
      </c>
      <c r="N1862" s="155" t="str">
        <f>VLOOKUP(F:F,vlookup函数实操!A:B,2)</f>
        <v>行业E</v>
      </c>
      <c r="O1862" s="155" t="str">
        <f>VLOOKUP(G:G,vlookup函数实操!H$1:I$6,2)</f>
        <v>营收较高</v>
      </c>
      <c r="P1862" s="155" t="str">
        <f t="shared" si="59"/>
        <v>宁德市</v>
      </c>
      <c r="Q1862" s="155"/>
    </row>
    <row r="1863" spans="1:17" x14ac:dyDescent="0.4">
      <c r="A1863" s="2" t="s">
        <v>30015</v>
      </c>
      <c r="B1863" s="2" t="s">
        <v>13799</v>
      </c>
      <c r="C1863" s="2" t="s">
        <v>0</v>
      </c>
      <c r="D1863" s="2" t="s">
        <v>13800</v>
      </c>
      <c r="E1863" s="2" t="s">
        <v>13801</v>
      </c>
      <c r="F1863" s="2" t="s">
        <v>142</v>
      </c>
      <c r="G1863" s="63">
        <v>145450833.02000001</v>
      </c>
      <c r="H1863" s="64">
        <v>-27627644.390000001</v>
      </c>
      <c r="I1863" s="153">
        <v>454</v>
      </c>
      <c r="J1863" s="2" t="s">
        <v>13802</v>
      </c>
      <c r="K1863" s="2" t="s">
        <v>13803</v>
      </c>
      <c r="L1863" s="2" t="s">
        <v>13804</v>
      </c>
      <c r="M1863" s="1">
        <f t="shared" si="58"/>
        <v>1</v>
      </c>
      <c r="N1863" s="155" t="str">
        <f>VLOOKUP(F:F,vlookup函数实操!A:B,2)</f>
        <v>行业A</v>
      </c>
      <c r="O1863" s="155" t="str">
        <f>VLOOKUP(G:G,vlookup函数实操!H$1:I$6,2)</f>
        <v>营收较高</v>
      </c>
      <c r="P1863" s="155" t="str">
        <f t="shared" si="59"/>
        <v>上海市</v>
      </c>
      <c r="Q1863" s="155"/>
    </row>
    <row r="1864" spans="1:17" x14ac:dyDescent="0.4">
      <c r="A1864" s="2" t="s">
        <v>30014</v>
      </c>
      <c r="B1864" s="2" t="s">
        <v>20961</v>
      </c>
      <c r="C1864" s="2" t="s">
        <v>0</v>
      </c>
      <c r="D1864" s="2" t="s">
        <v>20962</v>
      </c>
      <c r="E1864" s="2" t="s">
        <v>20963</v>
      </c>
      <c r="F1864" s="2" t="s">
        <v>246</v>
      </c>
      <c r="G1864" s="63">
        <v>409396708.08999997</v>
      </c>
      <c r="H1864" s="64">
        <v>55410518.810000002</v>
      </c>
      <c r="I1864" s="153">
        <v>1587</v>
      </c>
      <c r="J1864" s="2" t="s">
        <v>20964</v>
      </c>
      <c r="K1864" s="2" t="s">
        <v>20965</v>
      </c>
      <c r="L1864" s="2" t="s">
        <v>20966</v>
      </c>
      <c r="M1864" s="1">
        <f t="shared" si="58"/>
        <v>2</v>
      </c>
      <c r="N1864" s="155" t="str">
        <f>VLOOKUP(F:F,vlookup函数实操!A:B,2)</f>
        <v>行业C</v>
      </c>
      <c r="O1864" s="155" t="str">
        <f>VLOOKUP(G:G,vlookup函数实操!H$1:I$6,2)</f>
        <v>营收较高</v>
      </c>
      <c r="P1864" s="155" t="str">
        <f t="shared" si="59"/>
        <v>宜昌市</v>
      </c>
      <c r="Q1864" s="155"/>
    </row>
    <row r="1865" spans="1:17" ht="22.5" x14ac:dyDescent="0.4">
      <c r="A1865" s="2" t="s">
        <v>30014</v>
      </c>
      <c r="B1865" s="2" t="s">
        <v>414</v>
      </c>
      <c r="C1865" s="2" t="s">
        <v>415</v>
      </c>
      <c r="D1865" s="2" t="s">
        <v>416</v>
      </c>
      <c r="E1865" s="2" t="s">
        <v>417</v>
      </c>
      <c r="F1865" s="2" t="s">
        <v>419</v>
      </c>
      <c r="G1865" s="63">
        <v>2301896713.3800001</v>
      </c>
      <c r="H1865" s="64">
        <v>9859074.1099999994</v>
      </c>
      <c r="I1865" s="153">
        <v>3913</v>
      </c>
      <c r="J1865" s="2" t="s">
        <v>418</v>
      </c>
      <c r="K1865" s="2" t="s">
        <v>420</v>
      </c>
      <c r="L1865" s="2" t="s">
        <v>421</v>
      </c>
      <c r="M1865" s="1">
        <f t="shared" si="58"/>
        <v>1</v>
      </c>
      <c r="N1865" s="155" t="str">
        <f>VLOOKUP(F:F,vlookup函数实操!A:B,2)</f>
        <v>行业A</v>
      </c>
      <c r="O1865" s="155" t="str">
        <f>VLOOKUP(G:G,vlookup函数实操!H$1:I$6,2)</f>
        <v>营收极高</v>
      </c>
      <c r="P1865" s="155" t="str">
        <f t="shared" si="59"/>
        <v>重庆市</v>
      </c>
      <c r="Q1865" s="155"/>
    </row>
    <row r="1866" spans="1:17" ht="22.5" x14ac:dyDescent="0.4">
      <c r="A1866" s="2" t="s">
        <v>30014</v>
      </c>
      <c r="B1866" s="2" t="s">
        <v>1620</v>
      </c>
      <c r="C1866" s="2" t="s">
        <v>0</v>
      </c>
      <c r="D1866" s="2" t="s">
        <v>1621</v>
      </c>
      <c r="E1866" s="2" t="s">
        <v>1622</v>
      </c>
      <c r="F1866" s="2" t="s">
        <v>419</v>
      </c>
      <c r="G1866" s="63">
        <v>5788736223.2399998</v>
      </c>
      <c r="H1866" s="64">
        <v>2571459986.4899998</v>
      </c>
      <c r="I1866" s="153">
        <v>4420</v>
      </c>
      <c r="J1866" s="2" t="s">
        <v>1623</v>
      </c>
      <c r="K1866" s="2" t="s">
        <v>1624</v>
      </c>
      <c r="L1866" s="2" t="s">
        <v>1625</v>
      </c>
      <c r="M1866" s="1">
        <f t="shared" si="58"/>
        <v>1</v>
      </c>
      <c r="N1866" s="155" t="str">
        <f>VLOOKUP(F:F,vlookup函数实操!A:B,2)</f>
        <v>行业A</v>
      </c>
      <c r="O1866" s="155" t="str">
        <f>VLOOKUP(G:G,vlookup函数实操!H$1:I$6,2)</f>
        <v>营收极高</v>
      </c>
      <c r="P1866" s="155" t="str">
        <f t="shared" si="59"/>
        <v>北京市</v>
      </c>
      <c r="Q1866" s="155"/>
    </row>
    <row r="1867" spans="1:17" x14ac:dyDescent="0.4">
      <c r="A1867" s="2" t="s">
        <v>30015</v>
      </c>
      <c r="B1867" s="2" t="s">
        <v>20967</v>
      </c>
      <c r="C1867" s="2" t="s">
        <v>0</v>
      </c>
      <c r="D1867" s="2" t="s">
        <v>20968</v>
      </c>
      <c r="E1867" s="2" t="s">
        <v>20969</v>
      </c>
      <c r="F1867" s="2" t="s">
        <v>474</v>
      </c>
      <c r="G1867" s="63">
        <v>515368801.44</v>
      </c>
      <c r="H1867" s="64">
        <v>14239714.93</v>
      </c>
      <c r="I1867" s="153">
        <v>2520</v>
      </c>
      <c r="J1867" s="2" t="s">
        <v>20970</v>
      </c>
      <c r="K1867" s="2" t="s">
        <v>20971</v>
      </c>
      <c r="L1867" s="2" t="s">
        <v>20972</v>
      </c>
      <c r="M1867" s="1">
        <f t="shared" si="58"/>
        <v>2</v>
      </c>
      <c r="N1867" s="155" t="str">
        <f>VLOOKUP(F:F,vlookup函数实操!A:B,2)</f>
        <v>行业B</v>
      </c>
      <c r="O1867" s="155" t="str">
        <f>VLOOKUP(G:G,vlookup函数实操!H$1:I$6,2)</f>
        <v>营收较高</v>
      </c>
      <c r="P1867" s="155" t="str">
        <f t="shared" si="59"/>
        <v>宜昌市</v>
      </c>
      <c r="Q1867" s="155"/>
    </row>
    <row r="1868" spans="1:17" ht="22.5" x14ac:dyDescent="0.4">
      <c r="A1868" s="2" t="s">
        <v>30015</v>
      </c>
      <c r="B1868" s="2" t="s">
        <v>5856</v>
      </c>
      <c r="C1868" s="2" t="s">
        <v>0</v>
      </c>
      <c r="D1868" s="2" t="s">
        <v>5857</v>
      </c>
      <c r="E1868" s="2" t="s">
        <v>5858</v>
      </c>
      <c r="F1868" s="2" t="s">
        <v>681</v>
      </c>
      <c r="G1868" s="63">
        <v>42651987.479999997</v>
      </c>
      <c r="H1868" s="64">
        <v>-1409968.59</v>
      </c>
      <c r="I1868" s="153">
        <v>328</v>
      </c>
      <c r="J1868" s="2" t="s">
        <v>5859</v>
      </c>
      <c r="K1868" s="2" t="s">
        <v>5860</v>
      </c>
      <c r="L1868" s="2" t="s">
        <v>5861</v>
      </c>
      <c r="M1868" s="1">
        <f t="shared" si="58"/>
        <v>1</v>
      </c>
      <c r="N1868" s="155" t="str">
        <f>VLOOKUP(F:F,vlookup函数实操!A:B,2)</f>
        <v>行业A</v>
      </c>
      <c r="O1868" s="155" t="str">
        <f>VLOOKUP(G:G,vlookup函数实操!H$1:I$6,2)</f>
        <v>营收正常</v>
      </c>
      <c r="P1868" s="155" t="str">
        <f t="shared" si="59"/>
        <v>厦门市</v>
      </c>
      <c r="Q1868" s="155"/>
    </row>
    <row r="1869" spans="1:17" x14ac:dyDescent="0.4">
      <c r="A1869" s="2" t="s">
        <v>30015</v>
      </c>
      <c r="B1869" s="2" t="s">
        <v>13805</v>
      </c>
      <c r="C1869" s="2" t="s">
        <v>0</v>
      </c>
      <c r="D1869" s="2" t="s">
        <v>13806</v>
      </c>
      <c r="E1869" s="2" t="s">
        <v>13807</v>
      </c>
      <c r="F1869" s="2" t="s">
        <v>95</v>
      </c>
      <c r="G1869" s="63">
        <v>2432856523.5900002</v>
      </c>
      <c r="H1869" s="64">
        <v>16343520.43</v>
      </c>
      <c r="I1869" s="153">
        <v>1120</v>
      </c>
      <c r="J1869" s="2" t="s">
        <v>13808</v>
      </c>
      <c r="K1869" s="2" t="s">
        <v>13809</v>
      </c>
      <c r="L1869" s="2" t="s">
        <v>13810</v>
      </c>
      <c r="M1869" s="1">
        <f t="shared" si="58"/>
        <v>1</v>
      </c>
      <c r="N1869" s="155" t="str">
        <f>VLOOKUP(F:F,vlookup函数实操!A:B,2)</f>
        <v>行业D</v>
      </c>
      <c r="O1869" s="155" t="str">
        <f>VLOOKUP(G:G,vlookup函数实操!H$1:I$6,2)</f>
        <v>营收极高</v>
      </c>
      <c r="P1869" s="155" t="str">
        <f t="shared" si="59"/>
        <v>杭州市</v>
      </c>
      <c r="Q1869" s="155"/>
    </row>
    <row r="1870" spans="1:17" ht="22.5" x14ac:dyDescent="0.4">
      <c r="A1870" s="2" t="s">
        <v>30015</v>
      </c>
      <c r="B1870" s="2" t="s">
        <v>28068</v>
      </c>
      <c r="C1870" s="2" t="s">
        <v>0</v>
      </c>
      <c r="D1870" s="2" t="s">
        <v>28069</v>
      </c>
      <c r="E1870" s="2" t="s">
        <v>28070</v>
      </c>
      <c r="F1870" s="2" t="s">
        <v>40</v>
      </c>
      <c r="G1870" s="63">
        <v>10527075.699999999</v>
      </c>
      <c r="H1870" s="64">
        <v>-23471180.93</v>
      </c>
      <c r="I1870" s="153">
        <v>1106</v>
      </c>
      <c r="J1870" s="2" t="s">
        <v>28071</v>
      </c>
      <c r="K1870" s="2" t="s">
        <v>28072</v>
      </c>
      <c r="L1870" s="2" t="s">
        <v>28073</v>
      </c>
      <c r="M1870" s="1">
        <f t="shared" si="58"/>
        <v>1</v>
      </c>
      <c r="N1870" s="155" t="str">
        <f>VLOOKUP(F:F,vlookup函数实操!A:B,2)</f>
        <v>行业C</v>
      </c>
      <c r="O1870" s="155" t="str">
        <f>VLOOKUP(G:G,vlookup函数实操!H$1:I$6,2)</f>
        <v>营收正常</v>
      </c>
      <c r="P1870" s="155" t="str">
        <f t="shared" si="59"/>
        <v>北京市</v>
      </c>
      <c r="Q1870" s="155"/>
    </row>
    <row r="1871" spans="1:17" ht="22.5" x14ac:dyDescent="0.4">
      <c r="A1871" s="2" t="s">
        <v>30015</v>
      </c>
      <c r="B1871" s="2" t="s">
        <v>13323</v>
      </c>
      <c r="C1871" s="2" t="s">
        <v>0</v>
      </c>
      <c r="D1871" s="2" t="s">
        <v>13324</v>
      </c>
      <c r="E1871" s="2" t="s">
        <v>13325</v>
      </c>
      <c r="F1871" s="2" t="s">
        <v>719</v>
      </c>
      <c r="G1871" s="63">
        <v>701095411.49000001</v>
      </c>
      <c r="H1871" s="64">
        <v>63027621.140000001</v>
      </c>
      <c r="I1871" s="153">
        <v>795</v>
      </c>
      <c r="J1871" s="2" t="s">
        <v>13326</v>
      </c>
      <c r="K1871" s="2" t="s">
        <v>13327</v>
      </c>
      <c r="L1871" s="2" t="s">
        <v>13328</v>
      </c>
      <c r="M1871" s="1">
        <f t="shared" si="58"/>
        <v>2</v>
      </c>
      <c r="N1871" s="155" t="str">
        <f>VLOOKUP(F:F,vlookup函数实操!A:B,2)</f>
        <v>行业C</v>
      </c>
      <c r="O1871" s="155" t="str">
        <f>VLOOKUP(G:G,vlookup函数实操!H$1:I$6,2)</f>
        <v>营收较高</v>
      </c>
      <c r="P1871" s="155" t="str">
        <f t="shared" si="59"/>
        <v>淄博市</v>
      </c>
      <c r="Q1871" s="155"/>
    </row>
    <row r="1872" spans="1:17" ht="22.5" x14ac:dyDescent="0.4">
      <c r="A1872" s="2" t="s">
        <v>30013</v>
      </c>
      <c r="B1872" s="2" t="s">
        <v>2295</v>
      </c>
      <c r="C1872" s="2" t="s">
        <v>0</v>
      </c>
      <c r="D1872" s="2" t="s">
        <v>2296</v>
      </c>
      <c r="E1872" s="2" t="s">
        <v>2297</v>
      </c>
      <c r="F1872" s="2" t="s">
        <v>2051</v>
      </c>
      <c r="G1872" s="63">
        <v>48566531.490000002</v>
      </c>
      <c r="H1872" s="64">
        <v>3860511.8</v>
      </c>
      <c r="I1872" s="153">
        <v>310</v>
      </c>
      <c r="J1872" s="2" t="s">
        <v>2298</v>
      </c>
      <c r="K1872" s="2" t="s">
        <v>2299</v>
      </c>
      <c r="L1872" s="2" t="s">
        <v>2300</v>
      </c>
      <c r="M1872" s="1">
        <f t="shared" si="58"/>
        <v>1</v>
      </c>
      <c r="N1872" s="155" t="str">
        <f>VLOOKUP(F:F,vlookup函数实操!A:B,2)</f>
        <v>行业B</v>
      </c>
      <c r="O1872" s="155" t="str">
        <f>VLOOKUP(G:G,vlookup函数实操!H$1:I$6,2)</f>
        <v>营收正常</v>
      </c>
      <c r="P1872" s="155" t="str">
        <f t="shared" si="59"/>
        <v>镇江市</v>
      </c>
      <c r="Q1872" s="155"/>
    </row>
    <row r="1873" spans="1:17" ht="22.5" x14ac:dyDescent="0.4">
      <c r="A1873" s="2" t="s">
        <v>30014</v>
      </c>
      <c r="B1873" s="2" t="s">
        <v>13811</v>
      </c>
      <c r="C1873" s="2" t="s">
        <v>0</v>
      </c>
      <c r="D1873" s="2" t="s">
        <v>13812</v>
      </c>
      <c r="E1873" s="2" t="s">
        <v>13813</v>
      </c>
      <c r="F1873" s="2" t="s">
        <v>2051</v>
      </c>
      <c r="G1873" s="63">
        <v>899114462.85000002</v>
      </c>
      <c r="H1873" s="64">
        <v>48666608.520000003</v>
      </c>
      <c r="I1873" s="153">
        <v>2718</v>
      </c>
      <c r="J1873" s="2" t="s">
        <v>13814</v>
      </c>
      <c r="K1873" s="2" t="s">
        <v>13815</v>
      </c>
      <c r="L1873" s="2" t="s">
        <v>13816</v>
      </c>
      <c r="M1873" s="1">
        <f t="shared" si="58"/>
        <v>1</v>
      </c>
      <c r="N1873" s="155" t="str">
        <f>VLOOKUP(F:F,vlookup函数实操!A:B,2)</f>
        <v>行业B</v>
      </c>
      <c r="O1873" s="155" t="str">
        <f>VLOOKUP(G:G,vlookup函数实操!H$1:I$6,2)</f>
        <v>营收较高</v>
      </c>
      <c r="P1873" s="155" t="str">
        <f t="shared" si="59"/>
        <v>台州市</v>
      </c>
      <c r="Q1873" s="155"/>
    </row>
    <row r="1874" spans="1:17" ht="22.5" x14ac:dyDescent="0.4">
      <c r="A1874" s="2" t="s">
        <v>30014</v>
      </c>
      <c r="B1874" s="2" t="s">
        <v>9924</v>
      </c>
      <c r="C1874" s="2" t="s">
        <v>0</v>
      </c>
      <c r="D1874" s="2" t="s">
        <v>9925</v>
      </c>
      <c r="E1874" s="2" t="s">
        <v>9926</v>
      </c>
      <c r="F1874" s="2" t="s">
        <v>163</v>
      </c>
      <c r="G1874" s="63">
        <v>54530853.659999996</v>
      </c>
      <c r="H1874" s="64">
        <v>8548177.5899999999</v>
      </c>
      <c r="I1874" s="153">
        <v>430</v>
      </c>
      <c r="J1874" s="2" t="s">
        <v>9927</v>
      </c>
      <c r="K1874" s="2" t="s">
        <v>9928</v>
      </c>
      <c r="L1874" s="2" t="s">
        <v>9929</v>
      </c>
      <c r="M1874" s="1">
        <f t="shared" si="58"/>
        <v>1</v>
      </c>
      <c r="N1874" s="155" t="str">
        <f>VLOOKUP(F:F,vlookup函数实操!A:B,2)</f>
        <v>行业D</v>
      </c>
      <c r="O1874" s="155" t="str">
        <f>VLOOKUP(G:G,vlookup函数实操!H$1:I$6,2)</f>
        <v>营收正常</v>
      </c>
      <c r="P1874" s="155" t="str">
        <f t="shared" si="59"/>
        <v>深圳市</v>
      </c>
      <c r="Q1874" s="155"/>
    </row>
    <row r="1875" spans="1:17" ht="22.5" x14ac:dyDescent="0.4">
      <c r="A1875" s="2" t="s">
        <v>30015</v>
      </c>
      <c r="B1875" s="2" t="s">
        <v>6341</v>
      </c>
      <c r="C1875" s="2" t="s">
        <v>0</v>
      </c>
      <c r="D1875" s="2" t="s">
        <v>6342</v>
      </c>
      <c r="E1875" s="2" t="s">
        <v>6343</v>
      </c>
      <c r="F1875" s="2" t="s">
        <v>573</v>
      </c>
      <c r="G1875" s="63">
        <v>58474502.009999998</v>
      </c>
      <c r="H1875" s="64">
        <v>-21849517.219999999</v>
      </c>
      <c r="I1875" s="153">
        <v>1237</v>
      </c>
      <c r="J1875" s="2" t="s">
        <v>6344</v>
      </c>
      <c r="K1875" s="2" t="s">
        <v>6345</v>
      </c>
      <c r="L1875" s="2" t="s">
        <v>6346</v>
      </c>
      <c r="M1875" s="1">
        <f t="shared" si="58"/>
        <v>1</v>
      </c>
      <c r="N1875" s="155" t="str">
        <f>VLOOKUP(F:F,vlookup函数实操!A:B,2)</f>
        <v>行业C</v>
      </c>
      <c r="O1875" s="155" t="str">
        <f>VLOOKUP(G:G,vlookup函数实操!H$1:I$6,2)</f>
        <v>营收正常</v>
      </c>
      <c r="P1875" s="155" t="str">
        <f t="shared" si="59"/>
        <v>武汉市</v>
      </c>
      <c r="Q1875" s="155"/>
    </row>
    <row r="1876" spans="1:17" ht="22.5" x14ac:dyDescent="0.4">
      <c r="A1876" s="2" t="s">
        <v>30015</v>
      </c>
      <c r="B1876" s="2" t="s">
        <v>422</v>
      </c>
      <c r="C1876" s="2" t="s">
        <v>0</v>
      </c>
      <c r="D1876" s="2" t="s">
        <v>423</v>
      </c>
      <c r="E1876" s="2" t="s">
        <v>424</v>
      </c>
      <c r="F1876" s="2" t="s">
        <v>110</v>
      </c>
      <c r="G1876" s="63">
        <v>453744979.80000001</v>
      </c>
      <c r="H1876" s="64">
        <v>5242468.17</v>
      </c>
      <c r="I1876" s="153">
        <v>2926</v>
      </c>
      <c r="J1876" s="2" t="s">
        <v>425</v>
      </c>
      <c r="K1876" s="2" t="s">
        <v>426</v>
      </c>
      <c r="L1876" s="2" t="s">
        <v>427</v>
      </c>
      <c r="M1876" s="1">
        <f t="shared" si="58"/>
        <v>1</v>
      </c>
      <c r="N1876" s="155" t="str">
        <f>VLOOKUP(F:F,vlookup函数实操!A:B,2)</f>
        <v>行业C</v>
      </c>
      <c r="O1876" s="155" t="str">
        <f>VLOOKUP(G:G,vlookup函数实操!H$1:I$6,2)</f>
        <v>营收较高</v>
      </c>
      <c r="P1876" s="155" t="str">
        <f t="shared" si="59"/>
        <v>重庆市</v>
      </c>
      <c r="Q1876" s="155"/>
    </row>
    <row r="1877" spans="1:17" ht="22.5" x14ac:dyDescent="0.4">
      <c r="A1877" s="2" t="s">
        <v>30014</v>
      </c>
      <c r="B1877" s="2" t="s">
        <v>13823</v>
      </c>
      <c r="C1877" s="2" t="s">
        <v>0</v>
      </c>
      <c r="D1877" s="2" t="s">
        <v>13824</v>
      </c>
      <c r="E1877" s="2" t="s">
        <v>13825</v>
      </c>
      <c r="F1877" s="2" t="s">
        <v>306</v>
      </c>
      <c r="G1877" s="63">
        <v>160512362</v>
      </c>
      <c r="H1877" s="64">
        <v>349316.07</v>
      </c>
      <c r="I1877" s="153">
        <v>1278</v>
      </c>
      <c r="J1877" s="2" t="s">
        <v>13826</v>
      </c>
      <c r="K1877" s="2" t="s">
        <v>13827</v>
      </c>
      <c r="L1877" s="2" t="s">
        <v>13828</v>
      </c>
      <c r="M1877" s="1">
        <f t="shared" si="58"/>
        <v>1</v>
      </c>
      <c r="N1877" s="155" t="str">
        <f>VLOOKUP(F:F,vlookup函数实操!A:B,2)</f>
        <v>行业D</v>
      </c>
      <c r="O1877" s="155" t="str">
        <f>VLOOKUP(G:G,vlookup函数实操!H$1:I$6,2)</f>
        <v>营收较高</v>
      </c>
      <c r="P1877" s="155" t="str">
        <f t="shared" si="59"/>
        <v>上海市</v>
      </c>
      <c r="Q1877" s="155"/>
    </row>
    <row r="1878" spans="1:17" ht="22.5" x14ac:dyDescent="0.4">
      <c r="A1878" s="2" t="s">
        <v>30014</v>
      </c>
      <c r="B1878" s="2" t="s">
        <v>13829</v>
      </c>
      <c r="C1878" s="2" t="s">
        <v>0</v>
      </c>
      <c r="D1878" s="2" t="s">
        <v>13830</v>
      </c>
      <c r="E1878" s="2" t="s">
        <v>13831</v>
      </c>
      <c r="F1878" s="2" t="s">
        <v>681</v>
      </c>
      <c r="G1878" s="63">
        <v>894769497.38</v>
      </c>
      <c r="H1878" s="64">
        <v>60138997.810000002</v>
      </c>
      <c r="I1878" s="153">
        <v>812</v>
      </c>
      <c r="J1878" s="2" t="s">
        <v>13832</v>
      </c>
      <c r="K1878" s="2" t="s">
        <v>13833</v>
      </c>
      <c r="L1878" s="2" t="s">
        <v>13834</v>
      </c>
      <c r="M1878" s="1">
        <f t="shared" si="58"/>
        <v>1</v>
      </c>
      <c r="N1878" s="155" t="str">
        <f>VLOOKUP(F:F,vlookup函数实操!A:B,2)</f>
        <v>行业A</v>
      </c>
      <c r="O1878" s="155" t="str">
        <f>VLOOKUP(G:G,vlookup函数实操!H$1:I$6,2)</f>
        <v>营收较高</v>
      </c>
      <c r="P1878" s="155" t="str">
        <f t="shared" si="59"/>
        <v>西安市</v>
      </c>
      <c r="Q1878" s="155"/>
    </row>
    <row r="1879" spans="1:17" ht="22.5" x14ac:dyDescent="0.4">
      <c r="A1879" s="2" t="s">
        <v>30015</v>
      </c>
      <c r="B1879" s="2" t="s">
        <v>13835</v>
      </c>
      <c r="C1879" s="2" t="s">
        <v>0</v>
      </c>
      <c r="D1879" s="2" t="s">
        <v>13836</v>
      </c>
      <c r="E1879" s="2" t="s">
        <v>13837</v>
      </c>
      <c r="F1879" s="2" t="s">
        <v>398</v>
      </c>
      <c r="G1879" s="63">
        <v>2342503897.7399998</v>
      </c>
      <c r="H1879" s="64">
        <v>260950214.34999999</v>
      </c>
      <c r="I1879" s="153">
        <v>7652</v>
      </c>
      <c r="J1879" s="2" t="s">
        <v>13838</v>
      </c>
      <c r="K1879" s="2" t="s">
        <v>13839</v>
      </c>
      <c r="L1879" s="2" t="s">
        <v>13840</v>
      </c>
      <c r="M1879" s="1">
        <f t="shared" si="58"/>
        <v>3</v>
      </c>
      <c r="N1879" s="155" t="str">
        <f>VLOOKUP(F:F,vlookup函数实操!A:B,2)</f>
        <v>行业D</v>
      </c>
      <c r="O1879" s="155" t="str">
        <f>VLOOKUP(G:G,vlookup函数实操!H$1:I$6,2)</f>
        <v>营收极高</v>
      </c>
      <c r="P1879" s="155" t="str">
        <f t="shared" si="59"/>
        <v>郑州市</v>
      </c>
      <c r="Q1879" s="155"/>
    </row>
    <row r="1880" spans="1:17" ht="22.5" x14ac:dyDescent="0.4">
      <c r="A1880" s="2" t="s">
        <v>30015</v>
      </c>
      <c r="B1880" s="2" t="s">
        <v>13841</v>
      </c>
      <c r="C1880" s="2" t="s">
        <v>0</v>
      </c>
      <c r="D1880" s="2" t="s">
        <v>13842</v>
      </c>
      <c r="E1880" s="2" t="s">
        <v>13843</v>
      </c>
      <c r="F1880" s="2" t="s">
        <v>681</v>
      </c>
      <c r="G1880" s="63">
        <v>4089237792.6999998</v>
      </c>
      <c r="H1880" s="64">
        <v>759964417.92999995</v>
      </c>
      <c r="I1880" s="153">
        <v>3996</v>
      </c>
      <c r="J1880" s="2" t="s">
        <v>13844</v>
      </c>
      <c r="K1880" s="2" t="s">
        <v>13845</v>
      </c>
      <c r="L1880" s="2" t="s">
        <v>13846</v>
      </c>
      <c r="M1880" s="1">
        <f t="shared" si="58"/>
        <v>1</v>
      </c>
      <c r="N1880" s="155" t="str">
        <f>VLOOKUP(F:F,vlookup函数实操!A:B,2)</f>
        <v>行业A</v>
      </c>
      <c r="O1880" s="155" t="str">
        <f>VLOOKUP(G:G,vlookup函数实操!H$1:I$6,2)</f>
        <v>营收极高</v>
      </c>
      <c r="P1880" s="155" t="str">
        <f t="shared" si="59"/>
        <v>芜湖市</v>
      </c>
      <c r="Q1880" s="155"/>
    </row>
    <row r="1881" spans="1:17" ht="22.5" x14ac:dyDescent="0.4">
      <c r="A1881" s="2" t="s">
        <v>30015</v>
      </c>
      <c r="B1881" s="2" t="s">
        <v>13847</v>
      </c>
      <c r="C1881" s="2" t="s">
        <v>0</v>
      </c>
      <c r="D1881" s="2" t="s">
        <v>13848</v>
      </c>
      <c r="E1881" s="2" t="s">
        <v>13849</v>
      </c>
      <c r="F1881" s="2" t="s">
        <v>156</v>
      </c>
      <c r="G1881" s="63">
        <v>619755536.05999994</v>
      </c>
      <c r="H1881" s="64">
        <v>65293271.659999996</v>
      </c>
      <c r="I1881" s="153">
        <v>3534</v>
      </c>
      <c r="J1881" s="2" t="s">
        <v>13850</v>
      </c>
      <c r="K1881" s="2" t="s">
        <v>13851</v>
      </c>
      <c r="L1881" s="2" t="s">
        <v>13852</v>
      </c>
      <c r="M1881" s="1">
        <f t="shared" si="58"/>
        <v>2</v>
      </c>
      <c r="N1881" s="155" t="str">
        <f>VLOOKUP(F:F,vlookup函数实操!A:B,2)</f>
        <v>行业E</v>
      </c>
      <c r="O1881" s="155" t="str">
        <f>VLOOKUP(G:G,vlookup函数实操!H$1:I$6,2)</f>
        <v>营收较高</v>
      </c>
      <c r="P1881" s="155" t="str">
        <f t="shared" si="59"/>
        <v>长沙市</v>
      </c>
      <c r="Q1881" s="155"/>
    </row>
    <row r="1882" spans="1:17" ht="22.5" x14ac:dyDescent="0.4">
      <c r="A1882" s="2" t="s">
        <v>30015</v>
      </c>
      <c r="B1882" s="2" t="s">
        <v>25348</v>
      </c>
      <c r="C1882" s="2" t="s">
        <v>0</v>
      </c>
      <c r="D1882" s="2" t="s">
        <v>25349</v>
      </c>
      <c r="E1882" s="2" t="s">
        <v>25350</v>
      </c>
      <c r="F1882" s="2" t="s">
        <v>3629</v>
      </c>
      <c r="G1882" s="63">
        <v>1530600680.4100001</v>
      </c>
      <c r="H1882" s="64">
        <v>6312365.1900000004</v>
      </c>
      <c r="I1882" s="153">
        <v>570</v>
      </c>
      <c r="J1882" s="2" t="s">
        <v>25351</v>
      </c>
      <c r="K1882" s="2" t="s">
        <v>25352</v>
      </c>
      <c r="L1882" s="2" t="s">
        <v>25353</v>
      </c>
      <c r="M1882" s="1">
        <f t="shared" si="58"/>
        <v>1</v>
      </c>
      <c r="N1882" s="155" t="str">
        <f>VLOOKUP(F:F,vlookup函数实操!A:B,2)</f>
        <v>行业E</v>
      </c>
      <c r="O1882" s="155" t="str">
        <f>VLOOKUP(G:G,vlookup函数实操!H$1:I$6,2)</f>
        <v>营收极高</v>
      </c>
      <c r="P1882" s="155" t="str">
        <f t="shared" si="59"/>
        <v>福州市</v>
      </c>
      <c r="Q1882" s="155"/>
    </row>
    <row r="1883" spans="1:17" x14ac:dyDescent="0.4">
      <c r="A1883" s="2" t="s">
        <v>30014</v>
      </c>
      <c r="B1883" s="2" t="s">
        <v>3035</v>
      </c>
      <c r="C1883" s="2" t="s">
        <v>0</v>
      </c>
      <c r="D1883" s="2" t="s">
        <v>3036</v>
      </c>
      <c r="E1883" s="2" t="s">
        <v>3037</v>
      </c>
      <c r="F1883" s="2" t="s">
        <v>88</v>
      </c>
      <c r="G1883" s="63">
        <v>1180416244.01</v>
      </c>
      <c r="H1883" s="64">
        <v>192993394.19999999</v>
      </c>
      <c r="I1883" s="153">
        <v>1722</v>
      </c>
      <c r="J1883" s="2" t="s">
        <v>3038</v>
      </c>
      <c r="K1883" s="2" t="s">
        <v>3039</v>
      </c>
      <c r="L1883" s="2" t="s">
        <v>3040</v>
      </c>
      <c r="M1883" s="1">
        <f t="shared" si="58"/>
        <v>1</v>
      </c>
      <c r="N1883" s="155" t="str">
        <f>VLOOKUP(F:F,vlookup函数实操!A:B,2)</f>
        <v>行业C</v>
      </c>
      <c r="O1883" s="155" t="str">
        <f>VLOOKUP(G:G,vlookup函数实操!H$1:I$6,2)</f>
        <v>营收极高</v>
      </c>
      <c r="P1883" s="155" t="str">
        <f t="shared" si="59"/>
        <v>金华市</v>
      </c>
      <c r="Q1883" s="155"/>
    </row>
    <row r="1884" spans="1:17" ht="22.5" x14ac:dyDescent="0.4">
      <c r="A1884" s="2" t="s">
        <v>30015</v>
      </c>
      <c r="B1884" s="2" t="s">
        <v>18799</v>
      </c>
      <c r="C1884" s="2" t="s">
        <v>0</v>
      </c>
      <c r="D1884" s="2" t="s">
        <v>18800</v>
      </c>
      <c r="E1884" s="2" t="s">
        <v>18801</v>
      </c>
      <c r="F1884" s="2" t="s">
        <v>681</v>
      </c>
      <c r="G1884" s="63">
        <v>62465952.530000001</v>
      </c>
      <c r="H1884" s="64">
        <v>5287211.84</v>
      </c>
      <c r="I1884" s="153">
        <v>797</v>
      </c>
      <c r="J1884" s="2" t="s">
        <v>18802</v>
      </c>
      <c r="K1884" s="2" t="s">
        <v>18803</v>
      </c>
      <c r="L1884" s="2" t="s">
        <v>18804</v>
      </c>
      <c r="M1884" s="1">
        <f t="shared" si="58"/>
        <v>1</v>
      </c>
      <c r="N1884" s="155" t="str">
        <f>VLOOKUP(F:F,vlookup函数实操!A:B,2)</f>
        <v>行业A</v>
      </c>
      <c r="O1884" s="155" t="str">
        <f>VLOOKUP(G:G,vlookup函数实操!H$1:I$6,2)</f>
        <v>营收正常</v>
      </c>
      <c r="P1884" s="155" t="str">
        <f t="shared" si="59"/>
        <v>南京市</v>
      </c>
      <c r="Q1884" s="155"/>
    </row>
    <row r="1885" spans="1:17" x14ac:dyDescent="0.4">
      <c r="A1885" s="2" t="s">
        <v>30014</v>
      </c>
      <c r="B1885" s="2" t="s">
        <v>13859</v>
      </c>
      <c r="C1885" s="2" t="s">
        <v>0</v>
      </c>
      <c r="D1885" s="2" t="s">
        <v>13860</v>
      </c>
      <c r="E1885" s="2" t="s">
        <v>13861</v>
      </c>
      <c r="F1885" s="2" t="s">
        <v>40</v>
      </c>
      <c r="G1885" s="63">
        <v>2525721000</v>
      </c>
      <c r="H1885" s="64">
        <v>221791000</v>
      </c>
      <c r="I1885" s="153">
        <v>7393</v>
      </c>
      <c r="J1885" s="2" t="s">
        <v>13862</v>
      </c>
      <c r="K1885" s="2" t="s">
        <v>13863</v>
      </c>
      <c r="L1885" s="2" t="s">
        <v>13864</v>
      </c>
      <c r="M1885" s="1">
        <f t="shared" si="58"/>
        <v>1</v>
      </c>
      <c r="N1885" s="155" t="str">
        <f>VLOOKUP(F:F,vlookup函数实操!A:B,2)</f>
        <v>行业C</v>
      </c>
      <c r="O1885" s="155" t="str">
        <f>VLOOKUP(G:G,vlookup函数实操!H$1:I$6,2)</f>
        <v>营收极高</v>
      </c>
      <c r="P1885" s="155" t="str">
        <f t="shared" si="59"/>
        <v>北京市</v>
      </c>
      <c r="Q1885" s="155"/>
    </row>
    <row r="1886" spans="1:17" ht="22.5" x14ac:dyDescent="0.4">
      <c r="A1886" s="2" t="s">
        <v>30015</v>
      </c>
      <c r="B1886" s="2" t="s">
        <v>28074</v>
      </c>
      <c r="C1886" s="2" t="s">
        <v>0</v>
      </c>
      <c r="D1886" s="2" t="s">
        <v>28075</v>
      </c>
      <c r="E1886" s="2" t="s">
        <v>28076</v>
      </c>
      <c r="F1886" s="2" t="s">
        <v>17</v>
      </c>
      <c r="G1886" s="63">
        <v>214295470.81</v>
      </c>
      <c r="H1886" s="64">
        <v>59243210.020000003</v>
      </c>
      <c r="I1886" s="153">
        <v>253</v>
      </c>
      <c r="J1886" s="2" t="s">
        <v>28077</v>
      </c>
      <c r="K1886" s="2" t="s">
        <v>28078</v>
      </c>
      <c r="L1886" s="2" t="s">
        <v>28079</v>
      </c>
      <c r="M1886" s="1">
        <f t="shared" si="58"/>
        <v>3</v>
      </c>
      <c r="N1886" s="155" t="str">
        <f>VLOOKUP(F:F,vlookup函数实操!A:B,2)</f>
        <v>行业C</v>
      </c>
      <c r="O1886" s="155" t="str">
        <f>VLOOKUP(G:G,vlookup函数实操!H$1:I$6,2)</f>
        <v>营收较高</v>
      </c>
      <c r="P1886" s="155" t="str">
        <f t="shared" si="59"/>
        <v>北京市</v>
      </c>
      <c r="Q1886" s="155"/>
    </row>
    <row r="1887" spans="1:17" ht="22.5" x14ac:dyDescent="0.4">
      <c r="A1887" s="2" t="s">
        <v>30015</v>
      </c>
      <c r="B1887" s="2" t="s">
        <v>9930</v>
      </c>
      <c r="C1887" s="2" t="s">
        <v>0</v>
      </c>
      <c r="D1887" s="2" t="s">
        <v>9931</v>
      </c>
      <c r="E1887" s="2" t="s">
        <v>9932</v>
      </c>
      <c r="F1887" s="2" t="s">
        <v>2616</v>
      </c>
      <c r="G1887" s="63">
        <v>552244871.75999999</v>
      </c>
      <c r="H1887" s="64">
        <v>67682483.030000001</v>
      </c>
      <c r="I1887" s="153">
        <v>2548</v>
      </c>
      <c r="J1887" s="2" t="s">
        <v>9933</v>
      </c>
      <c r="K1887" s="2" t="s">
        <v>9934</v>
      </c>
      <c r="L1887" s="2" t="s">
        <v>9935</v>
      </c>
      <c r="M1887" s="1">
        <f t="shared" si="58"/>
        <v>2</v>
      </c>
      <c r="N1887" s="155" t="str">
        <f>VLOOKUP(F:F,vlookup函数实操!A:B,2)</f>
        <v>行业B</v>
      </c>
      <c r="O1887" s="155" t="str">
        <f>VLOOKUP(G:G,vlookup函数实操!H$1:I$6,2)</f>
        <v>营收较高</v>
      </c>
      <c r="P1887" s="155" t="str">
        <f t="shared" si="59"/>
        <v>深圳市</v>
      </c>
      <c r="Q1887" s="155"/>
    </row>
    <row r="1888" spans="1:17" x14ac:dyDescent="0.4">
      <c r="A1888" s="2" t="s">
        <v>30015</v>
      </c>
      <c r="B1888" s="2" t="s">
        <v>13865</v>
      </c>
      <c r="C1888" s="2" t="s">
        <v>0</v>
      </c>
      <c r="D1888" s="2" t="s">
        <v>13866</v>
      </c>
      <c r="E1888" s="2" t="s">
        <v>13867</v>
      </c>
      <c r="F1888" s="2" t="s">
        <v>2051</v>
      </c>
      <c r="G1888" s="63">
        <v>167645629.63999999</v>
      </c>
      <c r="H1888" s="64">
        <v>-5416703.0599999996</v>
      </c>
      <c r="I1888" s="153">
        <v>913</v>
      </c>
      <c r="J1888" s="2" t="s">
        <v>13868</v>
      </c>
      <c r="K1888" s="2" t="s">
        <v>13869</v>
      </c>
      <c r="L1888" s="2" t="s">
        <v>13870</v>
      </c>
      <c r="M1888" s="1">
        <f t="shared" si="58"/>
        <v>1</v>
      </c>
      <c r="N1888" s="155" t="str">
        <f>VLOOKUP(F:F,vlookup函数实操!A:B,2)</f>
        <v>行业B</v>
      </c>
      <c r="O1888" s="155" t="str">
        <f>VLOOKUP(G:G,vlookup函数实操!H$1:I$6,2)</f>
        <v>营收较高</v>
      </c>
      <c r="P1888" s="155" t="str">
        <f t="shared" si="59"/>
        <v>绍兴市</v>
      </c>
      <c r="Q1888" s="155"/>
    </row>
    <row r="1889" spans="1:17" x14ac:dyDescent="0.4">
      <c r="A1889" s="2" t="s">
        <v>30014</v>
      </c>
      <c r="B1889" s="2" t="s">
        <v>13871</v>
      </c>
      <c r="C1889" s="2" t="s">
        <v>0</v>
      </c>
      <c r="D1889" s="2" t="s">
        <v>13872</v>
      </c>
      <c r="E1889" s="2" t="s">
        <v>13873</v>
      </c>
      <c r="F1889" s="2" t="s">
        <v>246</v>
      </c>
      <c r="G1889" s="63">
        <v>1697997352.6700001</v>
      </c>
      <c r="H1889" s="64">
        <v>-38738743.979999997</v>
      </c>
      <c r="I1889" s="153" t="s">
        <v>13874</v>
      </c>
      <c r="J1889" s="2" t="s">
        <v>13875</v>
      </c>
      <c r="K1889" s="2" t="s">
        <v>13876</v>
      </c>
      <c r="L1889" s="2" t="s">
        <v>13877</v>
      </c>
      <c r="M1889" s="1">
        <f t="shared" si="58"/>
        <v>1</v>
      </c>
      <c r="N1889" s="155" t="str">
        <f>VLOOKUP(F:F,vlookup函数实操!A:B,2)</f>
        <v>行业C</v>
      </c>
      <c r="O1889" s="155" t="str">
        <f>VLOOKUP(G:G,vlookup函数实操!H$1:I$6,2)</f>
        <v>营收极高</v>
      </c>
      <c r="P1889" s="155" t="str">
        <f t="shared" si="59"/>
        <v>莆田市</v>
      </c>
      <c r="Q1889" s="155"/>
    </row>
    <row r="1890" spans="1:17" x14ac:dyDescent="0.4">
      <c r="A1890" s="2" t="s">
        <v>30014</v>
      </c>
      <c r="B1890" s="2" t="s">
        <v>13878</v>
      </c>
      <c r="C1890" s="2" t="s">
        <v>0</v>
      </c>
      <c r="D1890" s="2" t="s">
        <v>13879</v>
      </c>
      <c r="E1890" s="2" t="s">
        <v>13880</v>
      </c>
      <c r="F1890" s="2" t="s">
        <v>74</v>
      </c>
      <c r="G1890" s="63">
        <v>1850972794.5599999</v>
      </c>
      <c r="H1890" s="64">
        <v>58424631.5</v>
      </c>
      <c r="I1890" s="153">
        <v>5386</v>
      </c>
      <c r="J1890" s="2" t="s">
        <v>13881</v>
      </c>
      <c r="K1890" s="2" t="s">
        <v>13882</v>
      </c>
      <c r="L1890" s="2" t="s">
        <v>13883</v>
      </c>
      <c r="M1890" s="1">
        <f t="shared" si="58"/>
        <v>1</v>
      </c>
      <c r="N1890" s="155" t="str">
        <f>VLOOKUP(F:F,vlookup函数实操!A:B,2)</f>
        <v>行业D</v>
      </c>
      <c r="O1890" s="155" t="str">
        <f>VLOOKUP(G:G,vlookup函数实操!H$1:I$6,2)</f>
        <v>营收极高</v>
      </c>
      <c r="P1890" s="155" t="str">
        <f t="shared" si="59"/>
        <v>威海市</v>
      </c>
      <c r="Q1890" s="155"/>
    </row>
    <row r="1891" spans="1:17" ht="22.5" x14ac:dyDescent="0.4">
      <c r="A1891" s="2" t="s">
        <v>30015</v>
      </c>
      <c r="B1891" s="2" t="s">
        <v>6184</v>
      </c>
      <c r="C1891" s="2" t="s">
        <v>0</v>
      </c>
      <c r="D1891" s="2" t="s">
        <v>6185</v>
      </c>
      <c r="E1891" s="2" t="s">
        <v>6186</v>
      </c>
      <c r="F1891" s="2" t="s">
        <v>185</v>
      </c>
      <c r="G1891" s="63">
        <v>427750308.85000002</v>
      </c>
      <c r="H1891" s="64">
        <v>141512496.34999999</v>
      </c>
      <c r="I1891" s="153">
        <v>388</v>
      </c>
      <c r="J1891" s="2" t="s">
        <v>6187</v>
      </c>
      <c r="K1891" s="2" t="s">
        <v>6188</v>
      </c>
      <c r="L1891" s="2" t="s">
        <v>6189</v>
      </c>
      <c r="M1891" s="1">
        <f t="shared" si="58"/>
        <v>1</v>
      </c>
      <c r="N1891" s="155" t="str">
        <f>VLOOKUP(F:F,vlookup函数实操!A:B,2)</f>
        <v>行业B</v>
      </c>
      <c r="O1891" s="155" t="str">
        <f>VLOOKUP(G:G,vlookup函数实操!H$1:I$6,2)</f>
        <v>营收较高</v>
      </c>
      <c r="P1891" s="155" t="str">
        <f t="shared" si="59"/>
        <v>西安市</v>
      </c>
      <c r="Q1891" s="155"/>
    </row>
    <row r="1892" spans="1:17" x14ac:dyDescent="0.4">
      <c r="A1892" s="2" t="s">
        <v>30014</v>
      </c>
      <c r="B1892" s="2" t="s">
        <v>13884</v>
      </c>
      <c r="C1892" s="2" t="s">
        <v>0</v>
      </c>
      <c r="D1892" s="2" t="s">
        <v>13885</v>
      </c>
      <c r="E1892" s="2" t="s">
        <v>13886</v>
      </c>
      <c r="F1892" s="2" t="s">
        <v>560</v>
      </c>
      <c r="G1892" s="63">
        <v>1104516093.3599999</v>
      </c>
      <c r="H1892" s="64">
        <v>47349728.469999999</v>
      </c>
      <c r="I1892" s="153">
        <v>4367</v>
      </c>
      <c r="J1892" s="2" t="s">
        <v>13887</v>
      </c>
      <c r="K1892" s="2" t="s">
        <v>13888</v>
      </c>
      <c r="L1892" s="2" t="s">
        <v>13889</v>
      </c>
      <c r="M1892" s="1">
        <f t="shared" si="58"/>
        <v>2</v>
      </c>
      <c r="N1892" s="155" t="str">
        <f>VLOOKUP(F:F,vlookup函数实操!A:B,2)</f>
        <v>行业C</v>
      </c>
      <c r="O1892" s="155" t="str">
        <f>VLOOKUP(G:G,vlookup函数实操!H$1:I$6,2)</f>
        <v>营收极高</v>
      </c>
      <c r="P1892" s="155" t="str">
        <f t="shared" si="59"/>
        <v>宁波市</v>
      </c>
      <c r="Q1892" s="155"/>
    </row>
    <row r="1893" spans="1:17" ht="22.5" x14ac:dyDescent="0.4">
      <c r="A1893" s="2" t="s">
        <v>30015</v>
      </c>
      <c r="B1893" s="2" t="s">
        <v>2233</v>
      </c>
      <c r="C1893" s="2" t="s">
        <v>0</v>
      </c>
      <c r="D1893" s="2" t="s">
        <v>2234</v>
      </c>
      <c r="E1893" s="2" t="s">
        <v>2235</v>
      </c>
      <c r="F1893" s="2" t="s">
        <v>171</v>
      </c>
      <c r="G1893" s="63">
        <v>19380677.489999998</v>
      </c>
      <c r="H1893" s="64">
        <v>-3111315.56</v>
      </c>
      <c r="I1893" s="153">
        <v>408</v>
      </c>
      <c r="J1893" s="2" t="s">
        <v>2236</v>
      </c>
      <c r="K1893" s="2" t="s">
        <v>2237</v>
      </c>
      <c r="L1893" s="2" t="s">
        <v>2238</v>
      </c>
      <c r="M1893" s="1">
        <f t="shared" si="58"/>
        <v>1</v>
      </c>
      <c r="N1893" s="155" t="str">
        <f>VLOOKUP(F:F,vlookup函数实操!A:B,2)</f>
        <v>行业A</v>
      </c>
      <c r="O1893" s="155" t="str">
        <f>VLOOKUP(G:G,vlookup函数实操!H$1:I$6,2)</f>
        <v>营收正常</v>
      </c>
      <c r="P1893" s="155" t="str">
        <f t="shared" si="59"/>
        <v>郑州市</v>
      </c>
      <c r="Q1893" s="155"/>
    </row>
    <row r="1894" spans="1:17" ht="22.5" x14ac:dyDescent="0.4">
      <c r="A1894" s="2" t="s">
        <v>30015</v>
      </c>
      <c r="B1894" s="2" t="s">
        <v>26916</v>
      </c>
      <c r="C1894" s="2" t="s">
        <v>0</v>
      </c>
      <c r="D1894" s="2" t="s">
        <v>26917</v>
      </c>
      <c r="E1894" s="2" t="s">
        <v>26918</v>
      </c>
      <c r="F1894" s="2" t="s">
        <v>32</v>
      </c>
      <c r="G1894" s="63">
        <v>1401514345.6800001</v>
      </c>
      <c r="H1894" s="64">
        <v>497535135.99000001</v>
      </c>
      <c r="I1894" s="153" t="s">
        <v>19331</v>
      </c>
      <c r="J1894" s="2" t="s">
        <v>26919</v>
      </c>
      <c r="K1894" s="2" t="s">
        <v>26920</v>
      </c>
      <c r="L1894" s="2" t="s">
        <v>26921</v>
      </c>
      <c r="M1894" s="1">
        <f t="shared" si="58"/>
        <v>1</v>
      </c>
      <c r="N1894" s="155" t="str">
        <f>VLOOKUP(F:F,vlookup函数实操!A:B,2)</f>
        <v>行业A</v>
      </c>
      <c r="O1894" s="155" t="str">
        <f>VLOOKUP(G:G,vlookup函数实操!H$1:I$6,2)</f>
        <v>营收极高</v>
      </c>
      <c r="P1894" s="155" t="str">
        <f t="shared" si="59"/>
        <v>潮州市</v>
      </c>
      <c r="Q1894" s="155"/>
    </row>
    <row r="1895" spans="1:17" ht="22.5" x14ac:dyDescent="0.4">
      <c r="A1895" s="2" t="s">
        <v>30015</v>
      </c>
      <c r="B1895" s="2" t="s">
        <v>3041</v>
      </c>
      <c r="C1895" s="2" t="s">
        <v>3042</v>
      </c>
      <c r="D1895" s="2" t="s">
        <v>3043</v>
      </c>
      <c r="E1895" s="2" t="s">
        <v>3044</v>
      </c>
      <c r="F1895" s="2" t="s">
        <v>103</v>
      </c>
      <c r="G1895" s="63">
        <v>4803574775.2299995</v>
      </c>
      <c r="H1895" s="64">
        <v>452994753.44</v>
      </c>
      <c r="I1895" s="153" t="s">
        <v>3045</v>
      </c>
      <c r="J1895" s="2" t="s">
        <v>3046</v>
      </c>
      <c r="K1895" s="2" t="s">
        <v>3047</v>
      </c>
      <c r="L1895" s="2" t="s">
        <v>3048</v>
      </c>
      <c r="M1895" s="1">
        <f t="shared" si="58"/>
        <v>1</v>
      </c>
      <c r="N1895" s="155" t="str">
        <f>VLOOKUP(F:F,vlookup函数实操!A:B,2)</f>
        <v>行业A</v>
      </c>
      <c r="O1895" s="155" t="str">
        <f>VLOOKUP(G:G,vlookup函数实操!H$1:I$6,2)</f>
        <v>营收极高</v>
      </c>
      <c r="P1895" s="155" t="str">
        <f t="shared" si="59"/>
        <v>绍兴市</v>
      </c>
      <c r="Q1895" s="155"/>
    </row>
    <row r="1896" spans="1:17" x14ac:dyDescent="0.4">
      <c r="A1896" s="2" t="s">
        <v>30015</v>
      </c>
      <c r="B1896" s="2" t="s">
        <v>24237</v>
      </c>
      <c r="C1896" s="2" t="s">
        <v>0</v>
      </c>
      <c r="D1896" s="2" t="s">
        <v>24238</v>
      </c>
      <c r="E1896" s="2" t="s">
        <v>24239</v>
      </c>
      <c r="F1896" s="2" t="s">
        <v>246</v>
      </c>
      <c r="G1896" s="63">
        <v>1273767177.97</v>
      </c>
      <c r="H1896" s="64">
        <v>5397094.96</v>
      </c>
      <c r="I1896" s="153">
        <v>5597</v>
      </c>
      <c r="J1896" s="2" t="s">
        <v>24240</v>
      </c>
      <c r="K1896" s="2" t="s">
        <v>24241</v>
      </c>
      <c r="L1896" s="2" t="s">
        <v>24242</v>
      </c>
      <c r="M1896" s="1">
        <f t="shared" si="58"/>
        <v>1</v>
      </c>
      <c r="N1896" s="155" t="str">
        <f>VLOOKUP(F:F,vlookup函数实操!A:B,2)</f>
        <v>行业C</v>
      </c>
      <c r="O1896" s="155" t="str">
        <f>VLOOKUP(G:G,vlookup函数实操!H$1:I$6,2)</f>
        <v>营收极高</v>
      </c>
      <c r="P1896" s="155" t="str">
        <f t="shared" si="59"/>
        <v>中山市</v>
      </c>
      <c r="Q1896" s="155"/>
    </row>
    <row r="1897" spans="1:17" ht="22.5" x14ac:dyDescent="0.4">
      <c r="A1897" s="2" t="s">
        <v>30015</v>
      </c>
      <c r="B1897" s="2" t="s">
        <v>25354</v>
      </c>
      <c r="C1897" s="2" t="s">
        <v>0</v>
      </c>
      <c r="D1897" s="2" t="s">
        <v>25355</v>
      </c>
      <c r="E1897" s="2" t="s">
        <v>25356</v>
      </c>
      <c r="F1897" s="2" t="s">
        <v>509</v>
      </c>
      <c r="G1897" s="63">
        <v>12841435369.610001</v>
      </c>
      <c r="H1897" s="64">
        <v>532207269.02999997</v>
      </c>
      <c r="I1897" s="153" t="s">
        <v>25357</v>
      </c>
      <c r="J1897" s="2" t="s">
        <v>25358</v>
      </c>
      <c r="K1897" s="2" t="s">
        <v>25359</v>
      </c>
      <c r="L1897" s="2" t="s">
        <v>25360</v>
      </c>
      <c r="M1897" s="1">
        <f t="shared" si="58"/>
        <v>3</v>
      </c>
      <c r="N1897" s="155" t="str">
        <f>VLOOKUP(F:F,vlookup函数实操!A:B,2)</f>
        <v>行业B</v>
      </c>
      <c r="O1897" s="155" t="str">
        <f>VLOOKUP(G:G,vlookup函数实操!H$1:I$6,2)</f>
        <v>营收极高</v>
      </c>
      <c r="P1897" s="155" t="str">
        <f t="shared" si="59"/>
        <v>三明市</v>
      </c>
      <c r="Q1897" s="155"/>
    </row>
    <row r="1898" spans="1:17" ht="22.5" x14ac:dyDescent="0.4">
      <c r="A1898" s="2" t="s">
        <v>30014</v>
      </c>
      <c r="B1898" s="2" t="s">
        <v>23474</v>
      </c>
      <c r="C1898" s="2" t="s">
        <v>0</v>
      </c>
      <c r="D1898" s="2" t="s">
        <v>23475</v>
      </c>
      <c r="E1898" s="2" t="s">
        <v>23476</v>
      </c>
      <c r="F1898" s="2" t="s">
        <v>1193</v>
      </c>
      <c r="G1898" s="63">
        <v>85976593.290000007</v>
      </c>
      <c r="H1898" s="64">
        <v>-5949756.79</v>
      </c>
      <c r="I1898" s="153">
        <v>301</v>
      </c>
      <c r="J1898" s="2" t="s">
        <v>23477</v>
      </c>
      <c r="K1898" s="2" t="s">
        <v>23478</v>
      </c>
      <c r="L1898" s="2" t="s">
        <v>23479</v>
      </c>
      <c r="M1898" s="1">
        <f t="shared" si="58"/>
        <v>1</v>
      </c>
      <c r="N1898" s="155" t="str">
        <f>VLOOKUP(F:F,vlookup函数实操!A:B,2)</f>
        <v>行业A</v>
      </c>
      <c r="O1898" s="155" t="str">
        <f>VLOOKUP(G:G,vlookup函数实操!H$1:I$6,2)</f>
        <v>营收正常</v>
      </c>
      <c r="P1898" s="155" t="str">
        <f t="shared" si="59"/>
        <v>广州市</v>
      </c>
      <c r="Q1898" s="155"/>
    </row>
    <row r="1899" spans="1:17" ht="22.5" x14ac:dyDescent="0.4">
      <c r="A1899" s="2" t="s">
        <v>30014</v>
      </c>
      <c r="B1899" s="2" t="s">
        <v>7731</v>
      </c>
      <c r="C1899" s="2" t="s">
        <v>0</v>
      </c>
      <c r="D1899" s="2" t="s">
        <v>7732</v>
      </c>
      <c r="E1899" s="2" t="s">
        <v>7733</v>
      </c>
      <c r="F1899" s="2" t="s">
        <v>719</v>
      </c>
      <c r="G1899" s="63">
        <v>533349085.69999999</v>
      </c>
      <c r="H1899" s="64">
        <v>150446667.69</v>
      </c>
      <c r="I1899" s="153">
        <v>1173</v>
      </c>
      <c r="J1899" s="2" t="s">
        <v>7734</v>
      </c>
      <c r="K1899" s="2" t="s">
        <v>7735</v>
      </c>
      <c r="L1899" s="2" t="s">
        <v>7736</v>
      </c>
      <c r="M1899" s="1">
        <f t="shared" si="58"/>
        <v>2</v>
      </c>
      <c r="N1899" s="155" t="str">
        <f>VLOOKUP(F:F,vlookup函数实操!A:B,2)</f>
        <v>行业C</v>
      </c>
      <c r="O1899" s="155" t="str">
        <f>VLOOKUP(G:G,vlookup函数实操!H$1:I$6,2)</f>
        <v>营收较高</v>
      </c>
      <c r="P1899" s="155" t="str">
        <f t="shared" si="59"/>
        <v>唐山市</v>
      </c>
      <c r="Q1899" s="155"/>
    </row>
    <row r="1900" spans="1:17" x14ac:dyDescent="0.4">
      <c r="A1900" s="2" t="s">
        <v>30015</v>
      </c>
      <c r="B1900" s="2" t="s">
        <v>28080</v>
      </c>
      <c r="C1900" s="2" t="s">
        <v>0</v>
      </c>
      <c r="D1900" s="2" t="s">
        <v>28081</v>
      </c>
      <c r="E1900" s="2" t="s">
        <v>28082</v>
      </c>
      <c r="F1900" s="2" t="s">
        <v>580</v>
      </c>
      <c r="G1900" s="63">
        <v>131306205.59999999</v>
      </c>
      <c r="H1900" s="64">
        <v>2397592.7599999998</v>
      </c>
      <c r="I1900" s="153">
        <v>859</v>
      </c>
      <c r="J1900" s="2" t="s">
        <v>28083</v>
      </c>
      <c r="K1900" s="2" t="s">
        <v>28084</v>
      </c>
      <c r="L1900" s="2" t="s">
        <v>28085</v>
      </c>
      <c r="M1900" s="1">
        <f t="shared" si="58"/>
        <v>1</v>
      </c>
      <c r="N1900" s="155" t="str">
        <f>VLOOKUP(F:F,vlookup函数实操!A:B,2)</f>
        <v>行业A</v>
      </c>
      <c r="O1900" s="155" t="str">
        <f>VLOOKUP(G:G,vlookup函数实操!H$1:I$6,2)</f>
        <v>营收较高</v>
      </c>
      <c r="P1900" s="155" t="str">
        <f t="shared" si="59"/>
        <v>北京市</v>
      </c>
      <c r="Q1900" s="155"/>
    </row>
    <row r="1901" spans="1:17" ht="22.5" x14ac:dyDescent="0.4">
      <c r="A1901" s="2" t="s">
        <v>30014</v>
      </c>
      <c r="B1901" s="2" t="s">
        <v>428</v>
      </c>
      <c r="C1901" s="2" t="s">
        <v>429</v>
      </c>
      <c r="D1901" s="2" t="s">
        <v>430</v>
      </c>
      <c r="E1901" s="2" t="s">
        <v>431</v>
      </c>
      <c r="F1901" s="2" t="s">
        <v>378</v>
      </c>
      <c r="G1901" s="63">
        <v>1545043895.3499999</v>
      </c>
      <c r="H1901" s="64">
        <v>304995491.30000001</v>
      </c>
      <c r="I1901" s="153">
        <v>3130</v>
      </c>
      <c r="J1901" s="2" t="s">
        <v>432</v>
      </c>
      <c r="K1901" s="2" t="s">
        <v>433</v>
      </c>
      <c r="L1901" s="2" t="s">
        <v>434</v>
      </c>
      <c r="M1901" s="1">
        <f t="shared" si="58"/>
        <v>1</v>
      </c>
      <c r="N1901" s="155" t="str">
        <f>VLOOKUP(F:F,vlookup函数实操!A:B,2)</f>
        <v>行业C</v>
      </c>
      <c r="O1901" s="155" t="str">
        <f>VLOOKUP(G:G,vlookup函数实操!H$1:I$6,2)</f>
        <v>营收极高</v>
      </c>
      <c r="P1901" s="155" t="str">
        <f t="shared" si="59"/>
        <v>重庆市</v>
      </c>
      <c r="Q1901" s="155"/>
    </row>
    <row r="1902" spans="1:17" ht="22.5" x14ac:dyDescent="0.4">
      <c r="A1902" s="2" t="s">
        <v>30015</v>
      </c>
      <c r="B1902" s="2" t="s">
        <v>13896</v>
      </c>
      <c r="C1902" s="2" t="s">
        <v>0</v>
      </c>
      <c r="D1902" s="2" t="s">
        <v>13897</v>
      </c>
      <c r="E1902" s="2" t="s">
        <v>13898</v>
      </c>
      <c r="F1902" s="2" t="s">
        <v>199</v>
      </c>
      <c r="G1902" s="63">
        <v>310348892.41000003</v>
      </c>
      <c r="H1902" s="64">
        <v>9545040.0700000003</v>
      </c>
      <c r="I1902" s="153">
        <v>1476</v>
      </c>
      <c r="J1902" s="2" t="s">
        <v>13899</v>
      </c>
      <c r="K1902" s="2" t="s">
        <v>13900</v>
      </c>
      <c r="L1902" s="2" t="s">
        <v>13901</v>
      </c>
      <c r="M1902" s="1">
        <f t="shared" si="58"/>
        <v>2</v>
      </c>
      <c r="N1902" s="155" t="str">
        <f>VLOOKUP(F:F,vlookup函数实操!A:B,2)</f>
        <v>行业E</v>
      </c>
      <c r="O1902" s="155" t="str">
        <f>VLOOKUP(G:G,vlookup函数实操!H$1:I$6,2)</f>
        <v>营收较高</v>
      </c>
      <c r="P1902" s="155" t="str">
        <f t="shared" si="59"/>
        <v>黄石市</v>
      </c>
      <c r="Q1902" s="155"/>
    </row>
    <row r="1903" spans="1:17" x14ac:dyDescent="0.4">
      <c r="A1903" s="2" t="s">
        <v>30014</v>
      </c>
      <c r="B1903" s="2" t="s">
        <v>18805</v>
      </c>
      <c r="C1903" s="2" t="s">
        <v>0</v>
      </c>
      <c r="D1903" s="2" t="s">
        <v>18806</v>
      </c>
      <c r="E1903" s="2" t="s">
        <v>18807</v>
      </c>
      <c r="F1903" s="2" t="s">
        <v>88</v>
      </c>
      <c r="G1903" s="63">
        <v>5333135313.6999998</v>
      </c>
      <c r="H1903" s="64">
        <v>386077269.62</v>
      </c>
      <c r="I1903" s="153">
        <v>2393</v>
      </c>
      <c r="J1903" s="2" t="s">
        <v>18808</v>
      </c>
      <c r="K1903" s="2" t="s">
        <v>18809</v>
      </c>
      <c r="L1903" s="2" t="s">
        <v>18810</v>
      </c>
      <c r="M1903" s="1">
        <f t="shared" si="58"/>
        <v>1</v>
      </c>
      <c r="N1903" s="155" t="str">
        <f>VLOOKUP(F:F,vlookup函数实操!A:B,2)</f>
        <v>行业C</v>
      </c>
      <c r="O1903" s="155" t="str">
        <f>VLOOKUP(G:G,vlookup函数实操!H$1:I$6,2)</f>
        <v>营收极高</v>
      </c>
      <c r="P1903" s="155" t="str">
        <f t="shared" si="59"/>
        <v>无锡市</v>
      </c>
      <c r="Q1903" s="155"/>
    </row>
    <row r="1904" spans="1:17" ht="22.5" x14ac:dyDescent="0.4">
      <c r="A1904" s="2" t="s">
        <v>30015</v>
      </c>
      <c r="B1904" s="2" t="s">
        <v>20671</v>
      </c>
      <c r="C1904" s="2" t="s">
        <v>0</v>
      </c>
      <c r="D1904" s="2" t="s">
        <v>20672</v>
      </c>
      <c r="E1904" s="2" t="s">
        <v>20673</v>
      </c>
      <c r="F1904" s="2" t="s">
        <v>523</v>
      </c>
      <c r="G1904" s="63">
        <v>74495493.219999999</v>
      </c>
      <c r="H1904" s="64">
        <v>14861507.52</v>
      </c>
      <c r="I1904" s="153">
        <v>523</v>
      </c>
      <c r="J1904" s="2" t="s">
        <v>20674</v>
      </c>
      <c r="K1904" s="2" t="s">
        <v>20675</v>
      </c>
      <c r="L1904" s="2" t="s">
        <v>20676</v>
      </c>
      <c r="M1904" s="1">
        <f t="shared" si="58"/>
        <v>1</v>
      </c>
      <c r="N1904" s="155" t="str">
        <f>VLOOKUP(F:F,vlookup函数实操!A:B,2)</f>
        <v>行业E</v>
      </c>
      <c r="O1904" s="155" t="str">
        <f>VLOOKUP(G:G,vlookup函数实操!H$1:I$6,2)</f>
        <v>营收正常</v>
      </c>
      <c r="P1904" s="155" t="str">
        <f t="shared" si="59"/>
        <v>长沙市</v>
      </c>
      <c r="Q1904" s="155"/>
    </row>
    <row r="1905" spans="1:17" x14ac:dyDescent="0.4">
      <c r="A1905" s="2" t="s">
        <v>30014</v>
      </c>
      <c r="B1905" s="2" t="s">
        <v>13902</v>
      </c>
      <c r="C1905" s="2" t="s">
        <v>0</v>
      </c>
      <c r="D1905" s="2" t="s">
        <v>13903</v>
      </c>
      <c r="E1905" s="2" t="s">
        <v>13904</v>
      </c>
      <c r="F1905" s="2" t="s">
        <v>378</v>
      </c>
      <c r="G1905" s="63">
        <v>164304322.88</v>
      </c>
      <c r="H1905" s="64">
        <v>58181871.82</v>
      </c>
      <c r="I1905" s="153">
        <v>1129</v>
      </c>
      <c r="J1905" s="2" t="s">
        <v>13905</v>
      </c>
      <c r="K1905" s="2" t="s">
        <v>13906</v>
      </c>
      <c r="L1905" s="2" t="s">
        <v>13907</v>
      </c>
      <c r="M1905" s="1">
        <f t="shared" si="58"/>
        <v>1</v>
      </c>
      <c r="N1905" s="155" t="str">
        <f>VLOOKUP(F:F,vlookup函数实操!A:B,2)</f>
        <v>行业C</v>
      </c>
      <c r="O1905" s="155" t="str">
        <f>VLOOKUP(G:G,vlookup函数实操!H$1:I$6,2)</f>
        <v>营收较高</v>
      </c>
      <c r="P1905" s="155" t="str">
        <f t="shared" si="59"/>
        <v>厦门市</v>
      </c>
      <c r="Q1905" s="155"/>
    </row>
    <row r="1906" spans="1:17" ht="22.5" x14ac:dyDescent="0.4">
      <c r="A1906" s="2" t="s">
        <v>30015</v>
      </c>
      <c r="B1906" s="2" t="s">
        <v>13908</v>
      </c>
      <c r="C1906" s="2" t="s">
        <v>0</v>
      </c>
      <c r="D1906" s="2" t="s">
        <v>13909</v>
      </c>
      <c r="E1906" s="2" t="s">
        <v>13910</v>
      </c>
      <c r="F1906" s="2" t="s">
        <v>523</v>
      </c>
      <c r="G1906" s="63">
        <v>157505906.34</v>
      </c>
      <c r="H1906" s="64">
        <v>34036198.479999997</v>
      </c>
      <c r="I1906" s="153">
        <v>1414</v>
      </c>
      <c r="J1906" s="2" t="s">
        <v>13911</v>
      </c>
      <c r="K1906" s="2" t="s">
        <v>13912</v>
      </c>
      <c r="L1906" s="2" t="s">
        <v>13913</v>
      </c>
      <c r="M1906" s="1">
        <f t="shared" si="58"/>
        <v>2</v>
      </c>
      <c r="N1906" s="155" t="str">
        <f>VLOOKUP(F:F,vlookup函数实操!A:B,2)</f>
        <v>行业E</v>
      </c>
      <c r="O1906" s="155" t="str">
        <f>VLOOKUP(G:G,vlookup函数实操!H$1:I$6,2)</f>
        <v>营收较高</v>
      </c>
      <c r="P1906" s="155" t="str">
        <f t="shared" si="59"/>
        <v>鹰潭市</v>
      </c>
      <c r="Q1906" s="155"/>
    </row>
    <row r="1907" spans="1:17" x14ac:dyDescent="0.4">
      <c r="A1907" s="2" t="s">
        <v>30015</v>
      </c>
      <c r="B1907" s="2" t="s">
        <v>15623</v>
      </c>
      <c r="C1907" s="2" t="s">
        <v>0</v>
      </c>
      <c r="D1907" s="2" t="s">
        <v>15624</v>
      </c>
      <c r="E1907" s="2" t="s">
        <v>15625</v>
      </c>
      <c r="F1907" s="2" t="s">
        <v>253</v>
      </c>
      <c r="G1907" s="63">
        <v>77294902.170000002</v>
      </c>
      <c r="H1907" s="64">
        <v>-5644434.3399999999</v>
      </c>
      <c r="I1907" s="153">
        <v>691</v>
      </c>
      <c r="J1907" s="2" t="s">
        <v>15626</v>
      </c>
      <c r="K1907" s="2" t="s">
        <v>15627</v>
      </c>
      <c r="L1907" s="2" t="s">
        <v>15628</v>
      </c>
      <c r="M1907" s="1">
        <f t="shared" si="58"/>
        <v>2</v>
      </c>
      <c r="N1907" s="155" t="str">
        <f>VLOOKUP(F:F,vlookup函数实操!A:B,2)</f>
        <v>行业D</v>
      </c>
      <c r="O1907" s="155" t="str">
        <f>VLOOKUP(G:G,vlookup函数实操!H$1:I$6,2)</f>
        <v>营收正常</v>
      </c>
      <c r="P1907" s="155" t="str">
        <f t="shared" si="59"/>
        <v>镇江市</v>
      </c>
      <c r="Q1907" s="155"/>
    </row>
    <row r="1908" spans="1:17" ht="22.5" x14ac:dyDescent="0.4">
      <c r="A1908" s="2" t="s">
        <v>30015</v>
      </c>
      <c r="B1908" s="2" t="s">
        <v>13914</v>
      </c>
      <c r="C1908" s="2" t="s">
        <v>0</v>
      </c>
      <c r="D1908" s="2" t="s">
        <v>13915</v>
      </c>
      <c r="E1908" s="2" t="s">
        <v>13916</v>
      </c>
      <c r="F1908" s="2" t="s">
        <v>171</v>
      </c>
      <c r="G1908" s="63">
        <v>190658175.49000001</v>
      </c>
      <c r="H1908" s="64">
        <v>1809029.39</v>
      </c>
      <c r="I1908" s="153">
        <v>675</v>
      </c>
      <c r="J1908" s="2" t="s">
        <v>13917</v>
      </c>
      <c r="K1908" s="2" t="s">
        <v>13918</v>
      </c>
      <c r="L1908" s="2" t="s">
        <v>13919</v>
      </c>
      <c r="M1908" s="1">
        <f t="shared" si="58"/>
        <v>1</v>
      </c>
      <c r="N1908" s="155" t="str">
        <f>VLOOKUP(F:F,vlookup函数实操!A:B,2)</f>
        <v>行业A</v>
      </c>
      <c r="O1908" s="155" t="str">
        <f>VLOOKUP(G:G,vlookup函数实操!H$1:I$6,2)</f>
        <v>营收较高</v>
      </c>
      <c r="P1908" s="155" t="str">
        <f t="shared" si="59"/>
        <v>台州市</v>
      </c>
      <c r="Q1908" s="155"/>
    </row>
    <row r="1909" spans="1:17" x14ac:dyDescent="0.4">
      <c r="A1909" s="2" t="s">
        <v>30014</v>
      </c>
      <c r="B1909" s="2" t="s">
        <v>13920</v>
      </c>
      <c r="C1909" s="2" t="s">
        <v>0</v>
      </c>
      <c r="D1909" s="2" t="s">
        <v>13921</v>
      </c>
      <c r="E1909" s="2" t="s">
        <v>13922</v>
      </c>
      <c r="F1909" s="2" t="s">
        <v>2616</v>
      </c>
      <c r="G1909" s="63">
        <v>3107276643.0900002</v>
      </c>
      <c r="H1909" s="64">
        <v>428946027.76999998</v>
      </c>
      <c r="I1909" s="153" t="s">
        <v>13923</v>
      </c>
      <c r="J1909" s="2" t="s">
        <v>13924</v>
      </c>
      <c r="K1909" s="2" t="s">
        <v>13925</v>
      </c>
      <c r="L1909" s="2" t="s">
        <v>13926</v>
      </c>
      <c r="M1909" s="1">
        <f t="shared" si="58"/>
        <v>1</v>
      </c>
      <c r="N1909" s="155" t="str">
        <f>VLOOKUP(F:F,vlookup函数实操!A:B,2)</f>
        <v>行业B</v>
      </c>
      <c r="O1909" s="155" t="str">
        <f>VLOOKUP(G:G,vlookup函数实操!H$1:I$6,2)</f>
        <v>营收极高</v>
      </c>
      <c r="P1909" s="155" t="str">
        <f t="shared" si="59"/>
        <v>厦门市</v>
      </c>
      <c r="Q1909" s="155"/>
    </row>
    <row r="1910" spans="1:17" ht="22.5" x14ac:dyDescent="0.4">
      <c r="A1910" s="2" t="s">
        <v>30015</v>
      </c>
      <c r="B1910" s="2" t="s">
        <v>23480</v>
      </c>
      <c r="C1910" s="2" t="s">
        <v>0</v>
      </c>
      <c r="D1910" s="2" t="s">
        <v>23481</v>
      </c>
      <c r="E1910" s="2" t="s">
        <v>23482</v>
      </c>
      <c r="F1910" s="2" t="s">
        <v>40</v>
      </c>
      <c r="G1910" s="63">
        <v>491680986.57999998</v>
      </c>
      <c r="H1910" s="64">
        <v>13940583.279999999</v>
      </c>
      <c r="I1910" s="153">
        <v>6163</v>
      </c>
      <c r="J1910" s="2" t="s">
        <v>23483</v>
      </c>
      <c r="K1910" s="2" t="s">
        <v>23484</v>
      </c>
      <c r="L1910" s="2" t="s">
        <v>23485</v>
      </c>
      <c r="M1910" s="1">
        <f t="shared" si="58"/>
        <v>2</v>
      </c>
      <c r="N1910" s="155" t="str">
        <f>VLOOKUP(F:F,vlookup函数实操!A:B,2)</f>
        <v>行业C</v>
      </c>
      <c r="O1910" s="155" t="str">
        <f>VLOOKUP(G:G,vlookup函数实操!H$1:I$6,2)</f>
        <v>营收较高</v>
      </c>
      <c r="P1910" s="155" t="str">
        <f t="shared" si="59"/>
        <v>广州市</v>
      </c>
      <c r="Q1910" s="155"/>
    </row>
    <row r="1911" spans="1:17" ht="22.5" x14ac:dyDescent="0.4">
      <c r="A1911" s="2" t="s">
        <v>30015</v>
      </c>
      <c r="B1911" s="2" t="s">
        <v>7449</v>
      </c>
      <c r="C1911" s="2" t="s">
        <v>0</v>
      </c>
      <c r="D1911" s="2" t="s">
        <v>7450</v>
      </c>
      <c r="E1911" s="2" t="s">
        <v>7451</v>
      </c>
      <c r="F1911" s="2" t="s">
        <v>54</v>
      </c>
      <c r="G1911" s="63">
        <v>51615684.299999997</v>
      </c>
      <c r="H1911" s="64">
        <v>-7385239.8200000003</v>
      </c>
      <c r="I1911" s="153">
        <v>906</v>
      </c>
      <c r="J1911" s="2" t="s">
        <v>7452</v>
      </c>
      <c r="K1911" s="2" t="s">
        <v>7453</v>
      </c>
      <c r="L1911" s="2" t="s">
        <v>7454</v>
      </c>
      <c r="M1911" s="1">
        <f t="shared" si="58"/>
        <v>1</v>
      </c>
      <c r="N1911" s="155" t="str">
        <f>VLOOKUP(F:F,vlookup函数实操!A:B,2)</f>
        <v>行业E</v>
      </c>
      <c r="O1911" s="155" t="str">
        <f>VLOOKUP(G:G,vlookup函数实操!H$1:I$6,2)</f>
        <v>营收正常</v>
      </c>
      <c r="P1911" s="155" t="str">
        <f t="shared" si="59"/>
        <v>天津市</v>
      </c>
      <c r="Q1911" s="155"/>
    </row>
    <row r="1912" spans="1:17" ht="22.5" x14ac:dyDescent="0.4">
      <c r="A1912" s="2" t="s">
        <v>30014</v>
      </c>
      <c r="B1912" s="2" t="s">
        <v>8046</v>
      </c>
      <c r="C1912" s="2" t="s">
        <v>0</v>
      </c>
      <c r="D1912" s="2" t="s">
        <v>8047</v>
      </c>
      <c r="E1912" s="2" t="s">
        <v>8048</v>
      </c>
      <c r="F1912" s="2" t="s">
        <v>171</v>
      </c>
      <c r="G1912" s="63">
        <v>1097559810.6700001</v>
      </c>
      <c r="H1912" s="64">
        <v>88595395.299999997</v>
      </c>
      <c r="I1912" s="153">
        <v>871</v>
      </c>
      <c r="J1912" s="2" t="s">
        <v>8049</v>
      </c>
      <c r="K1912" s="2" t="s">
        <v>8050</v>
      </c>
      <c r="L1912" s="2" t="s">
        <v>8051</v>
      </c>
      <c r="M1912" s="1">
        <f t="shared" si="58"/>
        <v>1</v>
      </c>
      <c r="N1912" s="155" t="str">
        <f>VLOOKUP(F:F,vlookup函数实操!A:B,2)</f>
        <v>行业A</v>
      </c>
      <c r="O1912" s="155" t="str">
        <f>VLOOKUP(G:G,vlookup函数实操!H$1:I$6,2)</f>
        <v>营收极高</v>
      </c>
      <c r="P1912" s="155" t="str">
        <f t="shared" si="59"/>
        <v>苏州市</v>
      </c>
      <c r="Q1912" s="155"/>
    </row>
    <row r="1913" spans="1:17" ht="22.5" x14ac:dyDescent="0.4">
      <c r="A1913" s="2" t="s">
        <v>30015</v>
      </c>
      <c r="B1913" s="2" t="s">
        <v>9936</v>
      </c>
      <c r="C1913" s="2" t="s">
        <v>0</v>
      </c>
      <c r="D1913" s="2" t="s">
        <v>9937</v>
      </c>
      <c r="E1913" s="2" t="s">
        <v>9938</v>
      </c>
      <c r="F1913" s="2" t="s">
        <v>40</v>
      </c>
      <c r="G1913" s="63">
        <v>75441041.540000007</v>
      </c>
      <c r="H1913" s="64">
        <v>4338050.9400000004</v>
      </c>
      <c r="I1913" s="153">
        <v>584</v>
      </c>
      <c r="J1913" s="2" t="s">
        <v>9939</v>
      </c>
      <c r="K1913" s="2" t="s">
        <v>9940</v>
      </c>
      <c r="L1913" s="2" t="s">
        <v>9941</v>
      </c>
      <c r="M1913" s="1">
        <f t="shared" si="58"/>
        <v>3</v>
      </c>
      <c r="N1913" s="155" t="str">
        <f>VLOOKUP(F:F,vlookup函数实操!A:B,2)</f>
        <v>行业C</v>
      </c>
      <c r="O1913" s="155" t="str">
        <f>VLOOKUP(G:G,vlookup函数实操!H$1:I$6,2)</f>
        <v>营收正常</v>
      </c>
      <c r="P1913" s="155" t="str">
        <f t="shared" si="59"/>
        <v>深圳市</v>
      </c>
      <c r="Q1913" s="155"/>
    </row>
    <row r="1914" spans="1:17" ht="22.5" x14ac:dyDescent="0.4">
      <c r="A1914" s="2" t="s">
        <v>30014</v>
      </c>
      <c r="B1914" s="2" t="s">
        <v>24243</v>
      </c>
      <c r="C1914" s="2" t="s">
        <v>0</v>
      </c>
      <c r="D1914" s="2" t="s">
        <v>24244</v>
      </c>
      <c r="E1914" s="2" t="s">
        <v>24245</v>
      </c>
      <c r="F1914" s="2" t="s">
        <v>32</v>
      </c>
      <c r="G1914" s="63">
        <v>53387601.509999998</v>
      </c>
      <c r="H1914" s="64">
        <v>12120298.9</v>
      </c>
      <c r="I1914" s="153">
        <v>99</v>
      </c>
      <c r="J1914" s="2" t="s">
        <v>24246</v>
      </c>
      <c r="K1914" s="2" t="s">
        <v>24247</v>
      </c>
      <c r="L1914" s="2" t="s">
        <v>24248</v>
      </c>
      <c r="M1914" s="1">
        <f t="shared" si="58"/>
        <v>1</v>
      </c>
      <c r="N1914" s="155" t="str">
        <f>VLOOKUP(F:F,vlookup函数实操!A:B,2)</f>
        <v>行业A</v>
      </c>
      <c r="O1914" s="155" t="str">
        <f>VLOOKUP(G:G,vlookup函数实操!H$1:I$6,2)</f>
        <v>营收正常</v>
      </c>
      <c r="P1914" s="155" t="str">
        <f t="shared" si="59"/>
        <v>东莞市</v>
      </c>
      <c r="Q1914" s="155"/>
    </row>
    <row r="1915" spans="1:17" ht="33.75" x14ac:dyDescent="0.4">
      <c r="A1915" s="2" t="s">
        <v>30015</v>
      </c>
      <c r="B1915" s="2" t="s">
        <v>28086</v>
      </c>
      <c r="C1915" s="2" t="s">
        <v>0</v>
      </c>
      <c r="D1915" s="2" t="s">
        <v>28087</v>
      </c>
      <c r="E1915" s="2" t="s">
        <v>28088</v>
      </c>
      <c r="F1915" s="2" t="s">
        <v>32</v>
      </c>
      <c r="G1915" s="63">
        <v>173237171.77000001</v>
      </c>
      <c r="H1915" s="64">
        <v>23605221.18</v>
      </c>
      <c r="I1915" s="153">
        <v>876</v>
      </c>
      <c r="J1915" s="2" t="s">
        <v>28089</v>
      </c>
      <c r="K1915" s="2" t="s">
        <v>28090</v>
      </c>
      <c r="L1915" s="2" t="s">
        <v>28091</v>
      </c>
      <c r="M1915" s="1">
        <f t="shared" si="58"/>
        <v>1</v>
      </c>
      <c r="N1915" s="155" t="str">
        <f>VLOOKUP(F:F,vlookup函数实操!A:B,2)</f>
        <v>行业A</v>
      </c>
      <c r="O1915" s="155" t="str">
        <f>VLOOKUP(G:G,vlookup函数实操!H$1:I$6,2)</f>
        <v>营收较高</v>
      </c>
      <c r="P1915" s="155" t="str">
        <f t="shared" si="59"/>
        <v>北京市</v>
      </c>
      <c r="Q1915" s="155"/>
    </row>
    <row r="1916" spans="1:17" x14ac:dyDescent="0.4">
      <c r="A1916" s="2" t="s">
        <v>30015</v>
      </c>
      <c r="B1916" s="2" t="s">
        <v>13329</v>
      </c>
      <c r="C1916" s="2" t="s">
        <v>0</v>
      </c>
      <c r="D1916" s="2" t="s">
        <v>13330</v>
      </c>
      <c r="E1916" s="2" t="s">
        <v>13331</v>
      </c>
      <c r="F1916" s="2" t="s">
        <v>110</v>
      </c>
      <c r="G1916" s="63">
        <v>253646857.08000001</v>
      </c>
      <c r="H1916" s="64">
        <v>12739991.210000001</v>
      </c>
      <c r="I1916" s="153">
        <v>1140</v>
      </c>
      <c r="J1916" s="2" t="s">
        <v>13332</v>
      </c>
      <c r="K1916" s="2" t="s">
        <v>13333</v>
      </c>
      <c r="L1916" s="2" t="s">
        <v>13334</v>
      </c>
      <c r="M1916" s="1">
        <f t="shared" si="58"/>
        <v>1</v>
      </c>
      <c r="N1916" s="155" t="str">
        <f>VLOOKUP(F:F,vlookup函数实操!A:B,2)</f>
        <v>行业C</v>
      </c>
      <c r="O1916" s="155" t="str">
        <f>VLOOKUP(G:G,vlookup函数实操!H$1:I$6,2)</f>
        <v>营收较高</v>
      </c>
      <c r="P1916" s="155" t="str">
        <f t="shared" si="59"/>
        <v>菏泽市</v>
      </c>
      <c r="Q1916" s="155"/>
    </row>
    <row r="1917" spans="1:17" ht="22.5" x14ac:dyDescent="0.4">
      <c r="A1917" s="2" t="s">
        <v>30014</v>
      </c>
      <c r="B1917" s="2" t="s">
        <v>8052</v>
      </c>
      <c r="C1917" s="2" t="s">
        <v>0</v>
      </c>
      <c r="D1917" s="2" t="s">
        <v>8053</v>
      </c>
      <c r="E1917" s="2" t="s">
        <v>8054</v>
      </c>
      <c r="F1917" s="2" t="s">
        <v>199</v>
      </c>
      <c r="G1917" s="63">
        <v>423376995.01999998</v>
      </c>
      <c r="H1917" s="64">
        <v>26081414.199999999</v>
      </c>
      <c r="I1917" s="153">
        <v>3016</v>
      </c>
      <c r="J1917" s="2" t="s">
        <v>8055</v>
      </c>
      <c r="K1917" s="2" t="s">
        <v>8056</v>
      </c>
      <c r="L1917" s="2" t="s">
        <v>8057</v>
      </c>
      <c r="M1917" s="1">
        <f t="shared" si="58"/>
        <v>1</v>
      </c>
      <c r="N1917" s="155" t="str">
        <f>VLOOKUP(F:F,vlookup函数实操!A:B,2)</f>
        <v>行业E</v>
      </c>
      <c r="O1917" s="155" t="str">
        <f>VLOOKUP(G:G,vlookup函数实操!H$1:I$6,2)</f>
        <v>营收较高</v>
      </c>
      <c r="P1917" s="155" t="str">
        <f t="shared" si="59"/>
        <v>苏州市</v>
      </c>
      <c r="Q1917" s="155"/>
    </row>
    <row r="1918" spans="1:17" ht="22.5" x14ac:dyDescent="0.4">
      <c r="A1918" s="2" t="s">
        <v>30014</v>
      </c>
      <c r="B1918" s="2" t="s">
        <v>25361</v>
      </c>
      <c r="C1918" s="2" t="s">
        <v>0</v>
      </c>
      <c r="D1918" s="2" t="s">
        <v>25362</v>
      </c>
      <c r="E1918" s="2" t="s">
        <v>25363</v>
      </c>
      <c r="F1918" s="2" t="s">
        <v>88</v>
      </c>
      <c r="G1918" s="63">
        <v>150417944.86000001</v>
      </c>
      <c r="H1918" s="64">
        <v>10817410.26</v>
      </c>
      <c r="I1918" s="153">
        <v>1102</v>
      </c>
      <c r="J1918" s="2" t="s">
        <v>25364</v>
      </c>
      <c r="K1918" s="2" t="s">
        <v>25365</v>
      </c>
      <c r="L1918" s="2" t="s">
        <v>25366</v>
      </c>
      <c r="M1918" s="1">
        <f t="shared" si="58"/>
        <v>1</v>
      </c>
      <c r="N1918" s="155" t="str">
        <f>VLOOKUP(F:F,vlookup函数实操!A:B,2)</f>
        <v>行业C</v>
      </c>
      <c r="O1918" s="155" t="str">
        <f>VLOOKUP(G:G,vlookup函数实操!H$1:I$6,2)</f>
        <v>营收较高</v>
      </c>
      <c r="P1918" s="155" t="str">
        <f t="shared" si="59"/>
        <v>龙岩市</v>
      </c>
      <c r="Q1918" s="155"/>
    </row>
    <row r="1919" spans="1:17" ht="22.5" x14ac:dyDescent="0.4">
      <c r="A1919" s="2" t="s">
        <v>30015</v>
      </c>
      <c r="B1919" s="2" t="s">
        <v>28092</v>
      </c>
      <c r="C1919" s="2" t="s">
        <v>0</v>
      </c>
      <c r="D1919" s="2" t="s">
        <v>28093</v>
      </c>
      <c r="E1919" s="2" t="s">
        <v>28094</v>
      </c>
      <c r="F1919" s="2" t="s">
        <v>306</v>
      </c>
      <c r="G1919" s="63">
        <v>192096898.81</v>
      </c>
      <c r="H1919" s="64">
        <v>106545165.76000001</v>
      </c>
      <c r="I1919" s="153">
        <v>584</v>
      </c>
      <c r="J1919" s="2" t="s">
        <v>28095</v>
      </c>
      <c r="K1919" s="2" t="s">
        <v>28096</v>
      </c>
      <c r="L1919" s="2" t="s">
        <v>28097</v>
      </c>
      <c r="M1919" s="1">
        <f t="shared" si="58"/>
        <v>1</v>
      </c>
      <c r="N1919" s="155" t="str">
        <f>VLOOKUP(F:F,vlookup函数实操!A:B,2)</f>
        <v>行业D</v>
      </c>
      <c r="O1919" s="155" t="str">
        <f>VLOOKUP(G:G,vlookup函数实操!H$1:I$6,2)</f>
        <v>营收较高</v>
      </c>
      <c r="P1919" s="155" t="str">
        <f t="shared" si="59"/>
        <v>北京市</v>
      </c>
      <c r="Q1919" s="155"/>
    </row>
    <row r="1920" spans="1:17" ht="22.5" x14ac:dyDescent="0.4">
      <c r="A1920" s="2" t="s">
        <v>30014</v>
      </c>
      <c r="B1920" s="2" t="s">
        <v>13927</v>
      </c>
      <c r="C1920" s="2" t="s">
        <v>0</v>
      </c>
      <c r="D1920" s="2" t="s">
        <v>13928</v>
      </c>
      <c r="E1920" s="2" t="s">
        <v>13929</v>
      </c>
      <c r="F1920" s="2" t="s">
        <v>156</v>
      </c>
      <c r="G1920" s="63">
        <v>59092563.590000004</v>
      </c>
      <c r="H1920" s="64">
        <v>-29398472.91</v>
      </c>
      <c r="I1920" s="153">
        <v>683</v>
      </c>
      <c r="J1920" s="2" t="s">
        <v>13930</v>
      </c>
      <c r="K1920" s="2" t="s">
        <v>13931</v>
      </c>
      <c r="L1920" s="2" t="s">
        <v>13932</v>
      </c>
      <c r="M1920" s="1">
        <f t="shared" si="58"/>
        <v>1</v>
      </c>
      <c r="N1920" s="155" t="str">
        <f>VLOOKUP(F:F,vlookup函数实操!A:B,2)</f>
        <v>行业E</v>
      </c>
      <c r="O1920" s="155" t="str">
        <f>VLOOKUP(G:G,vlookup函数实操!H$1:I$6,2)</f>
        <v>营收正常</v>
      </c>
      <c r="P1920" s="155" t="str">
        <f t="shared" si="59"/>
        <v>天津市</v>
      </c>
      <c r="Q1920" s="155"/>
    </row>
    <row r="1921" spans="1:17" ht="22.5" x14ac:dyDescent="0.4">
      <c r="A1921" s="2" t="s">
        <v>30015</v>
      </c>
      <c r="B1921" s="2" t="s">
        <v>13933</v>
      </c>
      <c r="C1921" s="2" t="s">
        <v>0</v>
      </c>
      <c r="D1921" s="2" t="s">
        <v>13934</v>
      </c>
      <c r="E1921" s="2" t="s">
        <v>13935</v>
      </c>
      <c r="F1921" s="2" t="s">
        <v>253</v>
      </c>
      <c r="G1921" s="63">
        <v>163013074.63999999</v>
      </c>
      <c r="H1921" s="64">
        <v>4936983.67</v>
      </c>
      <c r="I1921" s="153">
        <v>1066</v>
      </c>
      <c r="J1921" s="2" t="s">
        <v>13936</v>
      </c>
      <c r="K1921" s="2" t="s">
        <v>13937</v>
      </c>
      <c r="L1921" s="2" t="s">
        <v>13938</v>
      </c>
      <c r="M1921" s="1">
        <f t="shared" si="58"/>
        <v>1</v>
      </c>
      <c r="N1921" s="155" t="str">
        <f>VLOOKUP(F:F,vlookup函数实操!A:B,2)</f>
        <v>行业D</v>
      </c>
      <c r="O1921" s="155" t="str">
        <f>VLOOKUP(G:G,vlookup函数实操!H$1:I$6,2)</f>
        <v>营收较高</v>
      </c>
      <c r="P1921" s="155" t="str">
        <f t="shared" si="59"/>
        <v>徐州市</v>
      </c>
      <c r="Q1921" s="155"/>
    </row>
    <row r="1922" spans="1:17" ht="22.5" x14ac:dyDescent="0.4">
      <c r="A1922" s="2" t="s">
        <v>30014</v>
      </c>
      <c r="B1922" s="2" t="s">
        <v>13939</v>
      </c>
      <c r="C1922" s="2" t="s">
        <v>0</v>
      </c>
      <c r="D1922" s="2" t="s">
        <v>13940</v>
      </c>
      <c r="E1922" s="2" t="s">
        <v>13941</v>
      </c>
      <c r="F1922" s="2" t="s">
        <v>74</v>
      </c>
      <c r="G1922" s="63">
        <v>4863169590.8800001</v>
      </c>
      <c r="H1922" s="64">
        <v>321773317.31999999</v>
      </c>
      <c r="I1922" s="153" t="s">
        <v>13942</v>
      </c>
      <c r="J1922" s="2" t="s">
        <v>13943</v>
      </c>
      <c r="K1922" s="2" t="s">
        <v>13944</v>
      </c>
      <c r="L1922" s="2" t="s">
        <v>13945</v>
      </c>
      <c r="M1922" s="1">
        <f t="shared" si="58"/>
        <v>1</v>
      </c>
      <c r="N1922" s="155" t="str">
        <f>VLOOKUP(F:F,vlookup函数实操!A:B,2)</f>
        <v>行业D</v>
      </c>
      <c r="O1922" s="155" t="str">
        <f>VLOOKUP(G:G,vlookup函数实操!H$1:I$6,2)</f>
        <v>营收极高</v>
      </c>
      <c r="P1922" s="155" t="str">
        <f t="shared" si="59"/>
        <v>青岛市</v>
      </c>
      <c r="Q1922" s="155"/>
    </row>
    <row r="1923" spans="1:17" x14ac:dyDescent="0.4">
      <c r="A1923" s="2" t="s">
        <v>30014</v>
      </c>
      <c r="B1923" s="2" t="s">
        <v>11689</v>
      </c>
      <c r="C1923" s="2" t="s">
        <v>0</v>
      </c>
      <c r="D1923" s="2" t="s">
        <v>11690</v>
      </c>
      <c r="E1923" s="2" t="s">
        <v>11691</v>
      </c>
      <c r="F1923" s="2" t="s">
        <v>306</v>
      </c>
      <c r="G1923" s="63">
        <v>24903036.809999999</v>
      </c>
      <c r="H1923" s="64">
        <v>3959971.69</v>
      </c>
      <c r="I1923" s="153">
        <v>295</v>
      </c>
      <c r="J1923" s="2" t="s">
        <v>11692</v>
      </c>
      <c r="K1923" s="2" t="s">
        <v>11693</v>
      </c>
      <c r="L1923" s="2" t="s">
        <v>11694</v>
      </c>
      <c r="M1923" s="1">
        <f t="shared" ref="M1923:M1986" si="60">LEN(L1923)-LEN(SUBSTITUTE(L1923,"@",""))</f>
        <v>1</v>
      </c>
      <c r="N1923" s="155" t="str">
        <f>VLOOKUP(F:F,vlookup函数实操!A:B,2)</f>
        <v>行业D</v>
      </c>
      <c r="O1923" s="155" t="str">
        <f>VLOOKUP(G:G,vlookup函数实操!H$1:I$6,2)</f>
        <v>营收正常</v>
      </c>
      <c r="P1923" s="155" t="str">
        <f t="shared" ref="P1923:P1986" si="61">IF(ISNUMBER(FIND("省",E1923)),MID(E1923,FIND("省",E1923)+1,FIND("市",E1923)-FIND("省",E1923)),LEFT(E1923,FIND("市",E1923)))</f>
        <v>上海市</v>
      </c>
      <c r="Q1923" s="155"/>
    </row>
    <row r="1924" spans="1:17" ht="22.5" x14ac:dyDescent="0.4">
      <c r="A1924" s="2" t="s">
        <v>30015</v>
      </c>
      <c r="B1924" s="2" t="s">
        <v>13946</v>
      </c>
      <c r="C1924" s="2" t="s">
        <v>0</v>
      </c>
      <c r="D1924" s="2" t="s">
        <v>13947</v>
      </c>
      <c r="E1924" s="2" t="s">
        <v>13948</v>
      </c>
      <c r="F1924" s="2" t="s">
        <v>110</v>
      </c>
      <c r="G1924" s="63">
        <v>62208999.460000001</v>
      </c>
      <c r="H1924" s="64">
        <v>1280860.47</v>
      </c>
      <c r="I1924" s="153">
        <v>405</v>
      </c>
      <c r="J1924" s="2" t="s">
        <v>13949</v>
      </c>
      <c r="K1924" s="2" t="s">
        <v>13950</v>
      </c>
      <c r="L1924" s="2" t="s">
        <v>13951</v>
      </c>
      <c r="M1924" s="1">
        <f t="shared" si="60"/>
        <v>1</v>
      </c>
      <c r="N1924" s="155" t="str">
        <f>VLOOKUP(F:F,vlookup函数实操!A:B,2)</f>
        <v>行业C</v>
      </c>
      <c r="O1924" s="155" t="str">
        <f>VLOOKUP(G:G,vlookup函数实操!H$1:I$6,2)</f>
        <v>营收正常</v>
      </c>
      <c r="P1924" s="155" t="str">
        <f t="shared" si="61"/>
        <v>珠海市</v>
      </c>
      <c r="Q1924" s="155"/>
    </row>
    <row r="1925" spans="1:17" x14ac:dyDescent="0.4">
      <c r="A1925" s="2" t="s">
        <v>30014</v>
      </c>
      <c r="B1925" s="2" t="s">
        <v>13952</v>
      </c>
      <c r="C1925" s="2" t="s">
        <v>13953</v>
      </c>
      <c r="D1925" s="2" t="s">
        <v>13954</v>
      </c>
      <c r="E1925" s="2" t="s">
        <v>13955</v>
      </c>
      <c r="F1925" s="2" t="s">
        <v>537</v>
      </c>
      <c r="G1925" s="63">
        <v>5131200882.21</v>
      </c>
      <c r="H1925" s="64">
        <v>-838898216.23000002</v>
      </c>
      <c r="I1925" s="153" t="s">
        <v>13956</v>
      </c>
      <c r="J1925" s="2" t="s">
        <v>13957</v>
      </c>
      <c r="K1925" s="2" t="s">
        <v>13958</v>
      </c>
      <c r="L1925" s="2" t="s">
        <v>13959</v>
      </c>
      <c r="M1925" s="1">
        <f t="shared" si="60"/>
        <v>1</v>
      </c>
      <c r="N1925" s="155" t="str">
        <f>VLOOKUP(F:F,vlookup函数实操!A:B,2)</f>
        <v>行业D</v>
      </c>
      <c r="O1925" s="155" t="str">
        <f>VLOOKUP(G:G,vlookup函数实操!H$1:I$6,2)</f>
        <v>营收极高</v>
      </c>
      <c r="P1925" s="155" t="str">
        <f t="shared" si="61"/>
        <v>重庆市</v>
      </c>
      <c r="Q1925" s="155"/>
    </row>
    <row r="1926" spans="1:17" ht="22.5" x14ac:dyDescent="0.4">
      <c r="A1926" s="2" t="s">
        <v>30014</v>
      </c>
      <c r="B1926" s="2" t="s">
        <v>28098</v>
      </c>
      <c r="C1926" s="2" t="s">
        <v>0</v>
      </c>
      <c r="D1926" s="2" t="s">
        <v>28099</v>
      </c>
      <c r="E1926" s="2" t="s">
        <v>28100</v>
      </c>
      <c r="F1926" s="2" t="s">
        <v>156</v>
      </c>
      <c r="G1926" s="63">
        <v>49375230.280000001</v>
      </c>
      <c r="H1926" s="64">
        <v>18245252.739999998</v>
      </c>
      <c r="I1926" s="153">
        <v>266</v>
      </c>
      <c r="J1926" s="2" t="s">
        <v>28101</v>
      </c>
      <c r="K1926" s="2" t="s">
        <v>28102</v>
      </c>
      <c r="L1926" s="2" t="s">
        <v>28103</v>
      </c>
      <c r="M1926" s="1">
        <f t="shared" si="60"/>
        <v>1</v>
      </c>
      <c r="N1926" s="155" t="str">
        <f>VLOOKUP(F:F,vlookup函数实操!A:B,2)</f>
        <v>行业E</v>
      </c>
      <c r="O1926" s="155" t="str">
        <f>VLOOKUP(G:G,vlookup函数实操!H$1:I$6,2)</f>
        <v>营收正常</v>
      </c>
      <c r="P1926" s="155" t="str">
        <f t="shared" si="61"/>
        <v>北京市</v>
      </c>
      <c r="Q1926" s="155"/>
    </row>
    <row r="1927" spans="1:17" ht="22.5" x14ac:dyDescent="0.4">
      <c r="A1927" s="2" t="s">
        <v>30014</v>
      </c>
      <c r="B1927" s="2" t="s">
        <v>18811</v>
      </c>
      <c r="C1927" s="2" t="s">
        <v>0</v>
      </c>
      <c r="D1927" s="2" t="s">
        <v>18812</v>
      </c>
      <c r="E1927" s="2" t="s">
        <v>18813</v>
      </c>
      <c r="F1927" s="2" t="s">
        <v>253</v>
      </c>
      <c r="G1927" s="63">
        <v>170561137.84999999</v>
      </c>
      <c r="H1927" s="64">
        <v>9272976.7100000009</v>
      </c>
      <c r="I1927" s="153">
        <v>789</v>
      </c>
      <c r="J1927" s="2" t="s">
        <v>18814</v>
      </c>
      <c r="K1927" s="2" t="s">
        <v>18815</v>
      </c>
      <c r="L1927" s="2" t="s">
        <v>18816</v>
      </c>
      <c r="M1927" s="1">
        <f t="shared" si="60"/>
        <v>1</v>
      </c>
      <c r="N1927" s="155" t="str">
        <f>VLOOKUP(F:F,vlookup函数实操!A:B,2)</f>
        <v>行业D</v>
      </c>
      <c r="O1927" s="155" t="str">
        <f>VLOOKUP(G:G,vlookup函数实操!H$1:I$6,2)</f>
        <v>营收较高</v>
      </c>
      <c r="P1927" s="155" t="str">
        <f t="shared" si="61"/>
        <v>无锡市</v>
      </c>
      <c r="Q1927" s="155"/>
    </row>
    <row r="1928" spans="1:17" ht="22.5" x14ac:dyDescent="0.4">
      <c r="A1928" s="2" t="s">
        <v>30014</v>
      </c>
      <c r="B1928" s="2" t="s">
        <v>13960</v>
      </c>
      <c r="C1928" s="2" t="s">
        <v>0</v>
      </c>
      <c r="D1928" s="2" t="s">
        <v>13961</v>
      </c>
      <c r="E1928" s="2" t="s">
        <v>13962</v>
      </c>
      <c r="F1928" s="2" t="s">
        <v>293</v>
      </c>
      <c r="G1928" s="63">
        <v>578884225.91999996</v>
      </c>
      <c r="H1928" s="64">
        <v>21185477.219999999</v>
      </c>
      <c r="I1928" s="153">
        <v>1637</v>
      </c>
      <c r="J1928" s="2" t="s">
        <v>13963</v>
      </c>
      <c r="K1928" s="2" t="s">
        <v>13964</v>
      </c>
      <c r="L1928" s="2" t="s">
        <v>13965</v>
      </c>
      <c r="M1928" s="1">
        <f t="shared" si="60"/>
        <v>1</v>
      </c>
      <c r="N1928" s="155" t="str">
        <f>VLOOKUP(F:F,vlookup函数实操!A:B,2)</f>
        <v>行业E</v>
      </c>
      <c r="O1928" s="155" t="str">
        <f>VLOOKUP(G:G,vlookup函数实操!H$1:I$6,2)</f>
        <v>营收较高</v>
      </c>
      <c r="P1928" s="155" t="str">
        <f t="shared" si="61"/>
        <v>武汉市</v>
      </c>
      <c r="Q1928" s="155"/>
    </row>
    <row r="1929" spans="1:17" ht="22.5" x14ac:dyDescent="0.4">
      <c r="A1929" s="2" t="s">
        <v>30015</v>
      </c>
      <c r="B1929" s="2" t="s">
        <v>23486</v>
      </c>
      <c r="C1929" s="2" t="s">
        <v>0</v>
      </c>
      <c r="D1929" s="2" t="s">
        <v>23487</v>
      </c>
      <c r="E1929" s="2" t="s">
        <v>23488</v>
      </c>
      <c r="F1929" s="2" t="s">
        <v>4684</v>
      </c>
      <c r="G1929" s="63">
        <v>284363018.56</v>
      </c>
      <c r="H1929" s="64">
        <v>3535952.51</v>
      </c>
      <c r="I1929" s="153">
        <v>1097</v>
      </c>
      <c r="J1929" s="2" t="s">
        <v>23489</v>
      </c>
      <c r="K1929" s="2" t="s">
        <v>23490</v>
      </c>
      <c r="L1929" s="2" t="s">
        <v>23491</v>
      </c>
      <c r="M1929" s="1">
        <f t="shared" si="60"/>
        <v>1</v>
      </c>
      <c r="N1929" s="155" t="str">
        <f>VLOOKUP(F:F,vlookup函数实操!A:B,2)</f>
        <v>行业B</v>
      </c>
      <c r="O1929" s="155" t="str">
        <f>VLOOKUP(G:G,vlookup函数实操!H$1:I$6,2)</f>
        <v>营收较高</v>
      </c>
      <c r="P1929" s="155" t="str">
        <f t="shared" si="61"/>
        <v>广州市</v>
      </c>
      <c r="Q1929" s="155"/>
    </row>
    <row r="1930" spans="1:17" ht="33.75" x14ac:dyDescent="0.4">
      <c r="A1930" s="2" t="s">
        <v>30015</v>
      </c>
      <c r="B1930" s="2" t="s">
        <v>3049</v>
      </c>
      <c r="C1930" s="2" t="s">
        <v>0</v>
      </c>
      <c r="D1930" s="2" t="s">
        <v>3050</v>
      </c>
      <c r="E1930" s="2" t="s">
        <v>3051</v>
      </c>
      <c r="F1930" s="2" t="s">
        <v>2051</v>
      </c>
      <c r="G1930" s="63">
        <v>118913865.65000001</v>
      </c>
      <c r="H1930" s="64">
        <v>17304368.050000001</v>
      </c>
      <c r="I1930" s="153">
        <v>816</v>
      </c>
      <c r="J1930" s="2" t="s">
        <v>3052</v>
      </c>
      <c r="K1930" s="2" t="s">
        <v>3053</v>
      </c>
      <c r="L1930" s="2" t="s">
        <v>3054</v>
      </c>
      <c r="M1930" s="1">
        <f t="shared" si="60"/>
        <v>1</v>
      </c>
      <c r="N1930" s="155" t="str">
        <f>VLOOKUP(F:F,vlookup函数实操!A:B,2)</f>
        <v>行业B</v>
      </c>
      <c r="O1930" s="155" t="str">
        <f>VLOOKUP(G:G,vlookup函数实操!H$1:I$6,2)</f>
        <v>营收较高</v>
      </c>
      <c r="P1930" s="155" t="str">
        <f t="shared" si="61"/>
        <v>杭州市</v>
      </c>
      <c r="Q1930" s="155"/>
    </row>
    <row r="1931" spans="1:17" x14ac:dyDescent="0.4">
      <c r="A1931" s="2" t="s">
        <v>30015</v>
      </c>
      <c r="B1931" s="2" t="s">
        <v>11695</v>
      </c>
      <c r="C1931" s="2" t="s">
        <v>0</v>
      </c>
      <c r="D1931" s="2" t="s">
        <v>11696</v>
      </c>
      <c r="E1931" s="2" t="s">
        <v>11697</v>
      </c>
      <c r="F1931" s="2" t="s">
        <v>3350</v>
      </c>
      <c r="G1931" s="63">
        <v>423517904.22000003</v>
      </c>
      <c r="H1931" s="64">
        <v>13037107.939999999</v>
      </c>
      <c r="I1931" s="153">
        <v>189</v>
      </c>
      <c r="J1931" s="2" t="s">
        <v>11698</v>
      </c>
      <c r="K1931" s="2" t="s">
        <v>11699</v>
      </c>
      <c r="L1931" s="2" t="s">
        <v>11700</v>
      </c>
      <c r="M1931" s="1">
        <f t="shared" si="60"/>
        <v>1</v>
      </c>
      <c r="N1931" s="155" t="str">
        <f>VLOOKUP(F:F,vlookup函数实操!A:B,2)</f>
        <v>行业D</v>
      </c>
      <c r="O1931" s="155" t="str">
        <f>VLOOKUP(G:G,vlookup函数实操!H$1:I$6,2)</f>
        <v>营收较高</v>
      </c>
      <c r="P1931" s="155" t="str">
        <f t="shared" si="61"/>
        <v>上海市</v>
      </c>
      <c r="Q1931" s="155"/>
    </row>
    <row r="1932" spans="1:17" ht="22.5" x14ac:dyDescent="0.4">
      <c r="A1932" s="2" t="s">
        <v>30013</v>
      </c>
      <c r="B1932" s="2" t="s">
        <v>21654</v>
      </c>
      <c r="C1932" s="2" t="s">
        <v>0</v>
      </c>
      <c r="D1932" s="2" t="s">
        <v>21655</v>
      </c>
      <c r="E1932" s="2" t="s">
        <v>21656</v>
      </c>
      <c r="F1932" s="2" t="s">
        <v>1035</v>
      </c>
      <c r="G1932" s="63">
        <v>75738200.930000007</v>
      </c>
      <c r="H1932" s="64">
        <v>10196688.470000001</v>
      </c>
      <c r="I1932" s="153">
        <v>422</v>
      </c>
      <c r="J1932" s="2" t="s">
        <v>21657</v>
      </c>
      <c r="K1932" s="2" t="s">
        <v>21658</v>
      </c>
      <c r="L1932" s="2" t="s">
        <v>21659</v>
      </c>
      <c r="M1932" s="1">
        <f t="shared" si="60"/>
        <v>1</v>
      </c>
      <c r="N1932" s="155" t="str">
        <f>VLOOKUP(F:F,vlookup函数实操!A:B,2)</f>
        <v>行业D</v>
      </c>
      <c r="O1932" s="155" t="str">
        <f>VLOOKUP(G:G,vlookup函数实操!H$1:I$6,2)</f>
        <v>营收正常</v>
      </c>
      <c r="P1932" s="155" t="str">
        <f t="shared" si="61"/>
        <v>唐山市</v>
      </c>
      <c r="Q1932" s="155"/>
    </row>
    <row r="1933" spans="1:17" ht="33.75" x14ac:dyDescent="0.4">
      <c r="A1933" s="2" t="s">
        <v>30015</v>
      </c>
      <c r="B1933" s="2" t="s">
        <v>13966</v>
      </c>
      <c r="C1933" s="2" t="s">
        <v>0</v>
      </c>
      <c r="D1933" s="2" t="s">
        <v>13967</v>
      </c>
      <c r="E1933" s="2" t="s">
        <v>13968</v>
      </c>
      <c r="F1933" s="2" t="s">
        <v>95</v>
      </c>
      <c r="G1933" s="63">
        <v>1702972152.5699999</v>
      </c>
      <c r="H1933" s="64">
        <v>102571276.45999999</v>
      </c>
      <c r="I1933" s="153">
        <v>5067</v>
      </c>
      <c r="J1933" s="2" t="s">
        <v>13969</v>
      </c>
      <c r="K1933" s="2" t="s">
        <v>13970</v>
      </c>
      <c r="L1933" s="2" t="s">
        <v>13971</v>
      </c>
      <c r="M1933" s="1">
        <f t="shared" si="60"/>
        <v>1</v>
      </c>
      <c r="N1933" s="155" t="str">
        <f>VLOOKUP(F:F,vlookup函数实操!A:B,2)</f>
        <v>行业D</v>
      </c>
      <c r="O1933" s="155" t="str">
        <f>VLOOKUP(G:G,vlookup函数实操!H$1:I$6,2)</f>
        <v>营收极高</v>
      </c>
      <c r="P1933" s="155" t="e">
        <f t="shared" si="61"/>
        <v>#VALUE!</v>
      </c>
      <c r="Q1933" s="155"/>
    </row>
    <row r="1934" spans="1:17" x14ac:dyDescent="0.4">
      <c r="A1934" s="2" t="s">
        <v>30015</v>
      </c>
      <c r="B1934" s="2" t="s">
        <v>18817</v>
      </c>
      <c r="C1934" s="2" t="s">
        <v>0</v>
      </c>
      <c r="D1934" s="2" t="s">
        <v>18818</v>
      </c>
      <c r="E1934" s="2" t="s">
        <v>18819</v>
      </c>
      <c r="F1934" s="2" t="s">
        <v>40</v>
      </c>
      <c r="G1934" s="63">
        <v>701185027.38</v>
      </c>
      <c r="H1934" s="64">
        <v>31464972.190000001</v>
      </c>
      <c r="I1934" s="153" t="s">
        <v>18820</v>
      </c>
      <c r="J1934" s="2" t="s">
        <v>18821</v>
      </c>
      <c r="K1934" s="2" t="s">
        <v>18822</v>
      </c>
      <c r="L1934" s="2" t="s">
        <v>18823</v>
      </c>
      <c r="M1934" s="1">
        <f t="shared" si="60"/>
        <v>1</v>
      </c>
      <c r="N1934" s="155" t="str">
        <f>VLOOKUP(F:F,vlookup函数实操!A:B,2)</f>
        <v>行业C</v>
      </c>
      <c r="O1934" s="155" t="str">
        <f>VLOOKUP(G:G,vlookup函数实操!H$1:I$6,2)</f>
        <v>营收较高</v>
      </c>
      <c r="P1934" s="155" t="str">
        <f t="shared" si="61"/>
        <v>南京市</v>
      </c>
      <c r="Q1934" s="155"/>
    </row>
    <row r="1935" spans="1:17" ht="22.5" x14ac:dyDescent="0.4">
      <c r="A1935" s="2" t="s">
        <v>30015</v>
      </c>
      <c r="B1935" s="2" t="s">
        <v>15084</v>
      </c>
      <c r="C1935" s="2" t="s">
        <v>0</v>
      </c>
      <c r="D1935" s="2" t="s">
        <v>15085</v>
      </c>
      <c r="E1935" s="2" t="s">
        <v>15086</v>
      </c>
      <c r="F1935" s="2" t="s">
        <v>88</v>
      </c>
      <c r="G1935" s="63">
        <v>306099172.95999998</v>
      </c>
      <c r="H1935" s="64">
        <v>25560849.460000001</v>
      </c>
      <c r="I1935" s="153">
        <v>476</v>
      </c>
      <c r="J1935" s="2" t="s">
        <v>15087</v>
      </c>
      <c r="K1935" s="2" t="s">
        <v>15088</v>
      </c>
      <c r="L1935" s="2" t="s">
        <v>15089</v>
      </c>
      <c r="M1935" s="1">
        <f t="shared" si="60"/>
        <v>3</v>
      </c>
      <c r="N1935" s="155" t="str">
        <f>VLOOKUP(F:F,vlookup函数实操!A:B,2)</f>
        <v>行业C</v>
      </c>
      <c r="O1935" s="155" t="str">
        <f>VLOOKUP(G:G,vlookup函数实操!H$1:I$6,2)</f>
        <v>营收较高</v>
      </c>
      <c r="P1935" s="155" t="str">
        <f t="shared" si="61"/>
        <v>宁波市</v>
      </c>
      <c r="Q1935" s="155"/>
    </row>
    <row r="1936" spans="1:17" ht="22.5" x14ac:dyDescent="0.4">
      <c r="A1936" s="2" t="s">
        <v>30015</v>
      </c>
      <c r="B1936" s="2" t="s">
        <v>13214</v>
      </c>
      <c r="C1936" s="2" t="s">
        <v>0</v>
      </c>
      <c r="D1936" s="2" t="s">
        <v>13215</v>
      </c>
      <c r="E1936" s="2" t="s">
        <v>13216</v>
      </c>
      <c r="F1936" s="2" t="s">
        <v>88</v>
      </c>
      <c r="G1936" s="63">
        <v>3119046203.4299998</v>
      </c>
      <c r="H1936" s="64">
        <v>387571013.33999997</v>
      </c>
      <c r="I1936" s="153">
        <v>3204</v>
      </c>
      <c r="J1936" s="2" t="s">
        <v>13217</v>
      </c>
      <c r="K1936" s="2" t="s">
        <v>13218</v>
      </c>
      <c r="L1936" s="2" t="s">
        <v>13219</v>
      </c>
      <c r="M1936" s="1">
        <f t="shared" si="60"/>
        <v>1</v>
      </c>
      <c r="N1936" s="155" t="str">
        <f>VLOOKUP(F:F,vlookup函数实操!A:B,2)</f>
        <v>行业C</v>
      </c>
      <c r="O1936" s="155" t="str">
        <f>VLOOKUP(G:G,vlookup函数实操!H$1:I$6,2)</f>
        <v>营收极高</v>
      </c>
      <c r="P1936" s="155" t="str">
        <f t="shared" si="61"/>
        <v>济南市</v>
      </c>
      <c r="Q1936" s="155"/>
    </row>
    <row r="1937" spans="1:17" x14ac:dyDescent="0.4">
      <c r="A1937" s="2" t="s">
        <v>30015</v>
      </c>
      <c r="B1937" s="2" t="s">
        <v>106</v>
      </c>
      <c r="C1937" s="2" t="s">
        <v>0</v>
      </c>
      <c r="D1937" s="2" t="s">
        <v>107</v>
      </c>
      <c r="E1937" s="2" t="s">
        <v>108</v>
      </c>
      <c r="F1937" s="2" t="s">
        <v>110</v>
      </c>
      <c r="G1937" s="63">
        <v>322719191.72000003</v>
      </c>
      <c r="H1937" s="64">
        <v>38124057.710000001</v>
      </c>
      <c r="I1937" s="153">
        <v>1594</v>
      </c>
      <c r="J1937" s="2" t="s">
        <v>109</v>
      </c>
      <c r="K1937" s="2" t="s">
        <v>111</v>
      </c>
      <c r="L1937" s="2" t="s">
        <v>112</v>
      </c>
      <c r="M1937" s="1">
        <f t="shared" si="60"/>
        <v>1</v>
      </c>
      <c r="N1937" s="155" t="str">
        <f>VLOOKUP(F:F,vlookup函数实操!A:B,2)</f>
        <v>行业C</v>
      </c>
      <c r="O1937" s="155" t="str">
        <f>VLOOKUP(G:G,vlookup函数实操!H$1:I$6,2)</f>
        <v>营收较高</v>
      </c>
      <c r="P1937" s="155" t="str">
        <f t="shared" si="61"/>
        <v>珠海市</v>
      </c>
      <c r="Q1937" s="155"/>
    </row>
    <row r="1938" spans="1:17" x14ac:dyDescent="0.4">
      <c r="A1938" s="2" t="s">
        <v>30014</v>
      </c>
      <c r="B1938" s="2" t="s">
        <v>11701</v>
      </c>
      <c r="C1938" s="2" t="s">
        <v>0</v>
      </c>
      <c r="D1938" s="2" t="s">
        <v>11702</v>
      </c>
      <c r="E1938" s="2" t="s">
        <v>11703</v>
      </c>
      <c r="F1938" s="2" t="s">
        <v>293</v>
      </c>
      <c r="G1938" s="63">
        <v>2168604932.1799998</v>
      </c>
      <c r="H1938" s="64">
        <v>41325857.979999997</v>
      </c>
      <c r="I1938" s="153">
        <v>3214</v>
      </c>
      <c r="J1938" s="2" t="s">
        <v>11704</v>
      </c>
      <c r="K1938" s="2" t="s">
        <v>11705</v>
      </c>
      <c r="L1938" s="2" t="s">
        <v>11706</v>
      </c>
      <c r="M1938" s="1">
        <f t="shared" si="60"/>
        <v>1</v>
      </c>
      <c r="N1938" s="155" t="str">
        <f>VLOOKUP(F:F,vlookup函数实操!A:B,2)</f>
        <v>行业E</v>
      </c>
      <c r="O1938" s="155" t="str">
        <f>VLOOKUP(G:G,vlookup函数实操!H$1:I$6,2)</f>
        <v>营收极高</v>
      </c>
      <c r="P1938" s="155" t="str">
        <f t="shared" si="61"/>
        <v>上海市</v>
      </c>
      <c r="Q1938" s="155"/>
    </row>
    <row r="1939" spans="1:17" ht="22.5" x14ac:dyDescent="0.4">
      <c r="A1939" s="2" t="s">
        <v>30015</v>
      </c>
      <c r="B1939" s="2" t="s">
        <v>13972</v>
      </c>
      <c r="C1939" s="2" t="s">
        <v>0</v>
      </c>
      <c r="D1939" s="2" t="s">
        <v>13973</v>
      </c>
      <c r="E1939" s="2" t="s">
        <v>13974</v>
      </c>
      <c r="F1939" s="2" t="s">
        <v>47</v>
      </c>
      <c r="G1939" s="63">
        <v>123009021.83</v>
      </c>
      <c r="H1939" s="64">
        <v>18809609.030000001</v>
      </c>
      <c r="I1939" s="153">
        <v>157</v>
      </c>
      <c r="J1939" s="2" t="s">
        <v>13975</v>
      </c>
      <c r="K1939" s="2" t="s">
        <v>13976</v>
      </c>
      <c r="L1939" s="2" t="s">
        <v>13977</v>
      </c>
      <c r="M1939" s="1">
        <f t="shared" si="60"/>
        <v>1</v>
      </c>
      <c r="N1939" s="155" t="str">
        <f>VLOOKUP(F:F,vlookup函数实操!A:B,2)</f>
        <v>行业D</v>
      </c>
      <c r="O1939" s="155" t="str">
        <f>VLOOKUP(G:G,vlookup函数实操!H$1:I$6,2)</f>
        <v>营收较高</v>
      </c>
      <c r="P1939" s="155" t="str">
        <f t="shared" si="61"/>
        <v>深圳市</v>
      </c>
      <c r="Q1939" s="155"/>
    </row>
    <row r="1940" spans="1:17" ht="22.5" x14ac:dyDescent="0.4">
      <c r="A1940" s="2" t="s">
        <v>30015</v>
      </c>
      <c r="B1940" s="2" t="s">
        <v>18824</v>
      </c>
      <c r="C1940" s="2" t="s">
        <v>0</v>
      </c>
      <c r="D1940" s="2" t="s">
        <v>18825</v>
      </c>
      <c r="E1940" s="2" t="s">
        <v>18826</v>
      </c>
      <c r="F1940" s="2" t="s">
        <v>54</v>
      </c>
      <c r="G1940" s="63">
        <v>898335476.28999996</v>
      </c>
      <c r="H1940" s="64">
        <v>49180629.689999998</v>
      </c>
      <c r="I1940" s="153">
        <v>2808</v>
      </c>
      <c r="J1940" s="2" t="s">
        <v>18827</v>
      </c>
      <c r="K1940" s="2" t="s">
        <v>18828</v>
      </c>
      <c r="L1940" s="2" t="s">
        <v>18829</v>
      </c>
      <c r="M1940" s="1">
        <f t="shared" si="60"/>
        <v>1</v>
      </c>
      <c r="N1940" s="155" t="str">
        <f>VLOOKUP(F:F,vlookup函数实操!A:B,2)</f>
        <v>行业E</v>
      </c>
      <c r="O1940" s="155" t="str">
        <f>VLOOKUP(G:G,vlookup函数实操!H$1:I$6,2)</f>
        <v>营收较高</v>
      </c>
      <c r="P1940" s="155" t="str">
        <f t="shared" si="61"/>
        <v>南通市</v>
      </c>
      <c r="Q1940" s="155"/>
    </row>
    <row r="1941" spans="1:17" ht="22.5" x14ac:dyDescent="0.4">
      <c r="A1941" s="2" t="s">
        <v>30015</v>
      </c>
      <c r="B1941" s="2" t="s">
        <v>3055</v>
      </c>
      <c r="C1941" s="2" t="s">
        <v>0</v>
      </c>
      <c r="D1941" s="2" t="s">
        <v>3056</v>
      </c>
      <c r="E1941" s="2" t="s">
        <v>3057</v>
      </c>
      <c r="F1941" s="2" t="s">
        <v>88</v>
      </c>
      <c r="G1941" s="63">
        <v>1580060484.99</v>
      </c>
      <c r="H1941" s="64">
        <v>211086929.80000001</v>
      </c>
      <c r="I1941" s="153">
        <v>5141</v>
      </c>
      <c r="J1941" s="2" t="s">
        <v>3058</v>
      </c>
      <c r="K1941" s="2" t="s">
        <v>3059</v>
      </c>
      <c r="L1941" s="2" t="s">
        <v>3060</v>
      </c>
      <c r="M1941" s="1">
        <f t="shared" si="60"/>
        <v>3</v>
      </c>
      <c r="N1941" s="155" t="str">
        <f>VLOOKUP(F:F,vlookup函数实操!A:B,2)</f>
        <v>行业C</v>
      </c>
      <c r="O1941" s="155" t="str">
        <f>VLOOKUP(G:G,vlookup函数实操!H$1:I$6,2)</f>
        <v>营收极高</v>
      </c>
      <c r="P1941" s="155" t="str">
        <f t="shared" si="61"/>
        <v>绍兴市</v>
      </c>
      <c r="Q1941" s="155"/>
    </row>
    <row r="1942" spans="1:17" ht="22.5" x14ac:dyDescent="0.4">
      <c r="A1942" s="2" t="s">
        <v>30015</v>
      </c>
      <c r="B1942" s="2" t="s">
        <v>13978</v>
      </c>
      <c r="C1942" s="2" t="s">
        <v>13979</v>
      </c>
      <c r="D1942" s="2" t="s">
        <v>13980</v>
      </c>
      <c r="E1942" s="2" t="s">
        <v>13981</v>
      </c>
      <c r="F1942" s="2" t="s">
        <v>544</v>
      </c>
      <c r="G1942" s="63">
        <v>386301922.69999999</v>
      </c>
      <c r="H1942" s="64">
        <v>9470996.6699999999</v>
      </c>
      <c r="I1942" s="153">
        <v>2636</v>
      </c>
      <c r="J1942" s="2" t="s">
        <v>13982</v>
      </c>
      <c r="K1942" s="2" t="s">
        <v>13983</v>
      </c>
      <c r="L1942" s="2" t="s">
        <v>13984</v>
      </c>
      <c r="M1942" s="1">
        <f t="shared" si="60"/>
        <v>1</v>
      </c>
      <c r="N1942" s="155" t="str">
        <f>VLOOKUP(F:F,vlookup函数实操!A:B,2)</f>
        <v>行业E</v>
      </c>
      <c r="O1942" s="155" t="str">
        <f>VLOOKUP(G:G,vlookup函数实操!H$1:I$6,2)</f>
        <v>营收较高</v>
      </c>
      <c r="P1942" s="155" t="str">
        <f t="shared" si="61"/>
        <v>广州市</v>
      </c>
      <c r="Q1942" s="155"/>
    </row>
    <row r="1943" spans="1:17" ht="22.5" x14ac:dyDescent="0.4">
      <c r="A1943" s="2" t="s">
        <v>30014</v>
      </c>
      <c r="B1943" s="2" t="s">
        <v>25367</v>
      </c>
      <c r="C1943" s="2" t="s">
        <v>0</v>
      </c>
      <c r="D1943" s="2" t="s">
        <v>25368</v>
      </c>
      <c r="E1943" s="2" t="s">
        <v>25369</v>
      </c>
      <c r="F1943" s="2" t="s">
        <v>3350</v>
      </c>
      <c r="G1943" s="63">
        <v>526824705.80000001</v>
      </c>
      <c r="H1943" s="64">
        <v>23000425.629999999</v>
      </c>
      <c r="I1943" s="153">
        <v>1103</v>
      </c>
      <c r="J1943" s="2" t="s">
        <v>25370</v>
      </c>
      <c r="K1943" s="2" t="s">
        <v>25371</v>
      </c>
      <c r="L1943" s="2" t="s">
        <v>25372</v>
      </c>
      <c r="M1943" s="1">
        <f t="shared" si="60"/>
        <v>1</v>
      </c>
      <c r="N1943" s="155" t="str">
        <f>VLOOKUP(F:F,vlookup函数实操!A:B,2)</f>
        <v>行业D</v>
      </c>
      <c r="O1943" s="155" t="str">
        <f>VLOOKUP(G:G,vlookup函数实操!H$1:I$6,2)</f>
        <v>营收较高</v>
      </c>
      <c r="P1943" s="155" t="str">
        <f t="shared" si="61"/>
        <v>福州市</v>
      </c>
      <c r="Q1943" s="155"/>
    </row>
    <row r="1944" spans="1:17" x14ac:dyDescent="0.4">
      <c r="A1944" s="2" t="s">
        <v>30014</v>
      </c>
      <c r="B1944" s="2" t="s">
        <v>4890</v>
      </c>
      <c r="C1944" s="2" t="s">
        <v>0</v>
      </c>
      <c r="D1944" s="2" t="s">
        <v>4891</v>
      </c>
      <c r="E1944" s="2" t="s">
        <v>4892</v>
      </c>
      <c r="F1944" s="2" t="s">
        <v>185</v>
      </c>
      <c r="G1944" s="63">
        <v>445136525.25999999</v>
      </c>
      <c r="H1944" s="64">
        <v>14281876.43</v>
      </c>
      <c r="I1944" s="153">
        <v>2067</v>
      </c>
      <c r="J1944" s="2" t="s">
        <v>4893</v>
      </c>
      <c r="K1944" s="2" t="s">
        <v>4894</v>
      </c>
      <c r="L1944" s="2" t="s">
        <v>4895</v>
      </c>
      <c r="M1944" s="1">
        <f t="shared" si="60"/>
        <v>1</v>
      </c>
      <c r="N1944" s="155" t="str">
        <f>VLOOKUP(F:F,vlookup函数实操!A:B,2)</f>
        <v>行业B</v>
      </c>
      <c r="O1944" s="155" t="str">
        <f>VLOOKUP(G:G,vlookup函数实操!H$1:I$6,2)</f>
        <v>营收较高</v>
      </c>
      <c r="P1944" s="155" t="str">
        <f t="shared" si="61"/>
        <v>烟台市</v>
      </c>
      <c r="Q1944" s="155"/>
    </row>
    <row r="1945" spans="1:17" ht="22.5" x14ac:dyDescent="0.4">
      <c r="A1945" s="2" t="s">
        <v>30014</v>
      </c>
      <c r="B1945" s="2" t="s">
        <v>11707</v>
      </c>
      <c r="C1945" s="2" t="s">
        <v>0</v>
      </c>
      <c r="D1945" s="2" t="s">
        <v>11708</v>
      </c>
      <c r="E1945" s="2" t="s">
        <v>11709</v>
      </c>
      <c r="F1945" s="2" t="s">
        <v>156</v>
      </c>
      <c r="G1945" s="63">
        <v>48273660.159999996</v>
      </c>
      <c r="H1945" s="64">
        <v>-2331194.58</v>
      </c>
      <c r="I1945" s="153">
        <v>593</v>
      </c>
      <c r="J1945" s="2" t="s">
        <v>11710</v>
      </c>
      <c r="K1945" s="2" t="s">
        <v>11711</v>
      </c>
      <c r="L1945" s="2" t="s">
        <v>11712</v>
      </c>
      <c r="M1945" s="1">
        <f t="shared" si="60"/>
        <v>2</v>
      </c>
      <c r="N1945" s="155" t="str">
        <f>VLOOKUP(F:F,vlookup函数实操!A:B,2)</f>
        <v>行业E</v>
      </c>
      <c r="O1945" s="155" t="str">
        <f>VLOOKUP(G:G,vlookup函数实操!H$1:I$6,2)</f>
        <v>营收正常</v>
      </c>
      <c r="P1945" s="155" t="str">
        <f t="shared" si="61"/>
        <v>上海市</v>
      </c>
      <c r="Q1945" s="155"/>
    </row>
    <row r="1946" spans="1:17" ht="22.5" x14ac:dyDescent="0.4">
      <c r="A1946" s="2" t="s">
        <v>30014</v>
      </c>
      <c r="B1946" s="2" t="s">
        <v>13985</v>
      </c>
      <c r="C1946" s="2" t="s">
        <v>0</v>
      </c>
      <c r="D1946" s="2" t="s">
        <v>13986</v>
      </c>
      <c r="E1946" s="2" t="s">
        <v>13987</v>
      </c>
      <c r="F1946" s="2" t="s">
        <v>32</v>
      </c>
      <c r="G1946" s="63">
        <v>542930344.84000003</v>
      </c>
      <c r="H1946" s="64">
        <v>84146041.840000004</v>
      </c>
      <c r="I1946" s="153">
        <v>865</v>
      </c>
      <c r="J1946" s="2" t="s">
        <v>13988</v>
      </c>
      <c r="K1946" s="2" t="s">
        <v>13989</v>
      </c>
      <c r="L1946" s="2" t="s">
        <v>13990</v>
      </c>
      <c r="M1946" s="1">
        <f t="shared" si="60"/>
        <v>1</v>
      </c>
      <c r="N1946" s="155" t="str">
        <f>VLOOKUP(F:F,vlookup函数实操!A:B,2)</f>
        <v>行业A</v>
      </c>
      <c r="O1946" s="155" t="str">
        <f>VLOOKUP(G:G,vlookup函数实操!H$1:I$6,2)</f>
        <v>营收较高</v>
      </c>
      <c r="P1946" s="155" t="str">
        <f t="shared" si="61"/>
        <v>福州市</v>
      </c>
      <c r="Q1946" s="155"/>
    </row>
    <row r="1947" spans="1:17" ht="33.75" x14ac:dyDescent="0.4">
      <c r="A1947" s="2" t="s">
        <v>30015</v>
      </c>
      <c r="B1947" s="2" t="s">
        <v>18830</v>
      </c>
      <c r="C1947" s="2" t="s">
        <v>0</v>
      </c>
      <c r="D1947" s="2" t="s">
        <v>18831</v>
      </c>
      <c r="E1947" s="2" t="s">
        <v>18832</v>
      </c>
      <c r="F1947" s="2" t="s">
        <v>171</v>
      </c>
      <c r="G1947" s="63">
        <v>2007801117.5699999</v>
      </c>
      <c r="H1947" s="64">
        <v>287767995.33999997</v>
      </c>
      <c r="I1947" s="153">
        <v>719</v>
      </c>
      <c r="J1947" s="2" t="s">
        <v>18833</v>
      </c>
      <c r="K1947" s="2" t="s">
        <v>18834</v>
      </c>
      <c r="L1947" s="2" t="s">
        <v>18835</v>
      </c>
      <c r="M1947" s="1">
        <f t="shared" si="60"/>
        <v>1</v>
      </c>
      <c r="N1947" s="155" t="str">
        <f>VLOOKUP(F:F,vlookup函数实操!A:B,2)</f>
        <v>行业A</v>
      </c>
      <c r="O1947" s="155" t="str">
        <f>VLOOKUP(G:G,vlookup函数实操!H$1:I$6,2)</f>
        <v>营收极高</v>
      </c>
      <c r="P1947" s="155" t="str">
        <f t="shared" si="61"/>
        <v>苏州市</v>
      </c>
      <c r="Q1947" s="155"/>
    </row>
    <row r="1948" spans="1:17" ht="22.5" x14ac:dyDescent="0.4">
      <c r="A1948" s="2" t="s">
        <v>30015</v>
      </c>
      <c r="B1948" s="2" t="s">
        <v>13991</v>
      </c>
      <c r="C1948" s="2" t="s">
        <v>0</v>
      </c>
      <c r="D1948" s="2" t="s">
        <v>13992</v>
      </c>
      <c r="E1948" s="2" t="s">
        <v>13993</v>
      </c>
      <c r="F1948" s="2" t="s">
        <v>246</v>
      </c>
      <c r="G1948" s="63">
        <v>1225593249.6500001</v>
      </c>
      <c r="H1948" s="64">
        <v>18076338.170000002</v>
      </c>
      <c r="I1948" s="153">
        <v>2938</v>
      </c>
      <c r="J1948" s="2" t="s">
        <v>13994</v>
      </c>
      <c r="K1948" s="2" t="s">
        <v>13995</v>
      </c>
      <c r="L1948" s="2" t="s">
        <v>13996</v>
      </c>
      <c r="M1948" s="1">
        <f t="shared" si="60"/>
        <v>3</v>
      </c>
      <c r="N1948" s="155" t="str">
        <f>VLOOKUP(F:F,vlookup函数实操!A:B,2)</f>
        <v>行业C</v>
      </c>
      <c r="O1948" s="155" t="str">
        <f>VLOOKUP(G:G,vlookup函数实操!H$1:I$6,2)</f>
        <v>营收极高</v>
      </c>
      <c r="P1948" s="155" t="str">
        <f t="shared" si="61"/>
        <v>北京市</v>
      </c>
      <c r="Q1948" s="155"/>
    </row>
    <row r="1949" spans="1:17" ht="22.5" x14ac:dyDescent="0.4">
      <c r="A1949" s="2" t="s">
        <v>30014</v>
      </c>
      <c r="B1949" s="2" t="s">
        <v>23492</v>
      </c>
      <c r="C1949" s="2" t="s">
        <v>0</v>
      </c>
      <c r="D1949" s="2" t="s">
        <v>23493</v>
      </c>
      <c r="E1949" s="2" t="s">
        <v>23494</v>
      </c>
      <c r="F1949" s="2" t="s">
        <v>199</v>
      </c>
      <c r="G1949" s="63">
        <v>286409896.32999998</v>
      </c>
      <c r="H1949" s="64">
        <v>7461788.0199999996</v>
      </c>
      <c r="I1949" s="153">
        <v>587</v>
      </c>
      <c r="J1949" s="2" t="s">
        <v>23495</v>
      </c>
      <c r="K1949" s="2" t="s">
        <v>23496</v>
      </c>
      <c r="L1949" s="2" t="s">
        <v>23497</v>
      </c>
      <c r="M1949" s="1">
        <f t="shared" si="60"/>
        <v>1</v>
      </c>
      <c r="N1949" s="155" t="str">
        <f>VLOOKUP(F:F,vlookup函数实操!A:B,2)</f>
        <v>行业E</v>
      </c>
      <c r="O1949" s="155" t="str">
        <f>VLOOKUP(G:G,vlookup函数实操!H$1:I$6,2)</f>
        <v>营收较高</v>
      </c>
      <c r="P1949" s="155" t="str">
        <f t="shared" si="61"/>
        <v>广州市</v>
      </c>
      <c r="Q1949" s="155"/>
    </row>
    <row r="1950" spans="1:17" ht="22.5" x14ac:dyDescent="0.4">
      <c r="A1950" s="2" t="s">
        <v>30014</v>
      </c>
      <c r="B1950" s="2" t="s">
        <v>13997</v>
      </c>
      <c r="C1950" s="2" t="s">
        <v>0</v>
      </c>
      <c r="D1950" s="2" t="s">
        <v>13998</v>
      </c>
      <c r="E1950" s="2" t="s">
        <v>13999</v>
      </c>
      <c r="F1950" s="2" t="s">
        <v>163</v>
      </c>
      <c r="G1950" s="63">
        <v>430212659.98000002</v>
      </c>
      <c r="H1950" s="64">
        <v>28003874.02</v>
      </c>
      <c r="I1950" s="153">
        <v>1596</v>
      </c>
      <c r="J1950" s="2" t="s">
        <v>14000</v>
      </c>
      <c r="K1950" s="2" t="s">
        <v>14001</v>
      </c>
      <c r="L1950" s="2" t="s">
        <v>14002</v>
      </c>
      <c r="M1950" s="1">
        <f t="shared" si="60"/>
        <v>1</v>
      </c>
      <c r="N1950" s="155" t="str">
        <f>VLOOKUP(F:F,vlookup函数实操!A:B,2)</f>
        <v>行业D</v>
      </c>
      <c r="O1950" s="155" t="str">
        <f>VLOOKUP(G:G,vlookup函数实操!H$1:I$6,2)</f>
        <v>营收较高</v>
      </c>
      <c r="P1950" s="155" t="str">
        <f t="shared" si="61"/>
        <v>北京市</v>
      </c>
      <c r="Q1950" s="155"/>
    </row>
    <row r="1951" spans="1:17" ht="22.5" x14ac:dyDescent="0.4">
      <c r="A1951" s="2" t="s">
        <v>30015</v>
      </c>
      <c r="B1951" s="2" t="s">
        <v>7455</v>
      </c>
      <c r="C1951" s="2" t="s">
        <v>0</v>
      </c>
      <c r="D1951" s="2" t="s">
        <v>7456</v>
      </c>
      <c r="E1951" s="2" t="s">
        <v>7457</v>
      </c>
      <c r="F1951" s="2" t="s">
        <v>1035</v>
      </c>
      <c r="G1951" s="63">
        <v>390806576.58999997</v>
      </c>
      <c r="H1951" s="64">
        <v>72205916.819999993</v>
      </c>
      <c r="I1951" s="153">
        <v>2701</v>
      </c>
      <c r="J1951" s="2" t="s">
        <v>7458</v>
      </c>
      <c r="K1951" s="2" t="s">
        <v>7459</v>
      </c>
      <c r="L1951" s="2" t="s">
        <v>7460</v>
      </c>
      <c r="M1951" s="1">
        <f t="shared" si="60"/>
        <v>1</v>
      </c>
      <c r="N1951" s="155" t="str">
        <f>VLOOKUP(F:F,vlookup函数实操!A:B,2)</f>
        <v>行业D</v>
      </c>
      <c r="O1951" s="155" t="str">
        <f>VLOOKUP(G:G,vlookup函数实操!H$1:I$6,2)</f>
        <v>营收较高</v>
      </c>
      <c r="P1951" s="155" t="str">
        <f t="shared" si="61"/>
        <v>天津市</v>
      </c>
      <c r="Q1951" s="155"/>
    </row>
    <row r="1952" spans="1:17" ht="22.5" x14ac:dyDescent="0.4">
      <c r="A1952" s="2" t="s">
        <v>30015</v>
      </c>
      <c r="B1952" s="2" t="s">
        <v>14003</v>
      </c>
      <c r="C1952" s="2" t="s">
        <v>0</v>
      </c>
      <c r="D1952" s="2" t="s">
        <v>14004</v>
      </c>
      <c r="E1952" s="2" t="s">
        <v>14005</v>
      </c>
      <c r="F1952" s="2" t="s">
        <v>523</v>
      </c>
      <c r="G1952" s="63">
        <v>31384788.629999999</v>
      </c>
      <c r="H1952" s="64">
        <v>10684519.33</v>
      </c>
      <c r="I1952" s="153">
        <v>622</v>
      </c>
      <c r="J1952" s="2" t="s">
        <v>14006</v>
      </c>
      <c r="K1952" s="2" t="s">
        <v>14007</v>
      </c>
      <c r="L1952" s="2" t="s">
        <v>14008</v>
      </c>
      <c r="M1952" s="1">
        <f t="shared" si="60"/>
        <v>1</v>
      </c>
      <c r="N1952" s="155" t="str">
        <f>VLOOKUP(F:F,vlookup函数实操!A:B,2)</f>
        <v>行业E</v>
      </c>
      <c r="O1952" s="155" t="str">
        <f>VLOOKUP(G:G,vlookup函数实操!H$1:I$6,2)</f>
        <v>营收正常</v>
      </c>
      <c r="P1952" s="155" t="str">
        <f t="shared" si="61"/>
        <v>合肥市</v>
      </c>
      <c r="Q1952" s="155"/>
    </row>
    <row r="1953" spans="1:17" ht="22.5" x14ac:dyDescent="0.4">
      <c r="A1953" s="2" t="s">
        <v>30014</v>
      </c>
      <c r="B1953" s="2" t="s">
        <v>14009</v>
      </c>
      <c r="C1953" s="2" t="s">
        <v>0</v>
      </c>
      <c r="D1953" s="2" t="s">
        <v>14010</v>
      </c>
      <c r="E1953" s="2" t="s">
        <v>14011</v>
      </c>
      <c r="F1953" s="2" t="s">
        <v>149</v>
      </c>
      <c r="G1953" s="63">
        <v>10124319400.48</v>
      </c>
      <c r="H1953" s="64">
        <v>275986103.17000002</v>
      </c>
      <c r="I1953" s="153">
        <v>412</v>
      </c>
      <c r="J1953" s="2" t="s">
        <v>14012</v>
      </c>
      <c r="K1953" s="2" t="s">
        <v>14013</v>
      </c>
      <c r="L1953" s="2" t="s">
        <v>14014</v>
      </c>
      <c r="M1953" s="1">
        <f t="shared" si="60"/>
        <v>1</v>
      </c>
      <c r="N1953" s="155" t="str">
        <f>VLOOKUP(F:F,vlookup函数实操!A:B,2)</f>
        <v>行业E</v>
      </c>
      <c r="O1953" s="155" t="str">
        <f>VLOOKUP(G:G,vlookup函数实操!H$1:I$6,2)</f>
        <v>营收极高</v>
      </c>
      <c r="P1953" s="155" t="str">
        <f t="shared" si="61"/>
        <v>北京市</v>
      </c>
      <c r="Q1953" s="155"/>
    </row>
    <row r="1954" spans="1:17" ht="22.5" x14ac:dyDescent="0.4">
      <c r="A1954" s="2" t="s">
        <v>30015</v>
      </c>
      <c r="B1954" s="2" t="s">
        <v>8058</v>
      </c>
      <c r="C1954" s="2" t="s">
        <v>0</v>
      </c>
      <c r="D1954" s="2" t="s">
        <v>8059</v>
      </c>
      <c r="E1954" s="2" t="s">
        <v>8060</v>
      </c>
      <c r="F1954" s="2" t="s">
        <v>74</v>
      </c>
      <c r="G1954" s="63">
        <v>217591404.81999999</v>
      </c>
      <c r="H1954" s="64">
        <v>17401373.379999999</v>
      </c>
      <c r="I1954" s="153">
        <v>1046</v>
      </c>
      <c r="J1954" s="2" t="s">
        <v>8061</v>
      </c>
      <c r="K1954" s="2" t="s">
        <v>8062</v>
      </c>
      <c r="L1954" s="2" t="s">
        <v>8063</v>
      </c>
      <c r="M1954" s="1">
        <f t="shared" si="60"/>
        <v>1</v>
      </c>
      <c r="N1954" s="155" t="str">
        <f>VLOOKUP(F:F,vlookup函数实操!A:B,2)</f>
        <v>行业D</v>
      </c>
      <c r="O1954" s="155" t="str">
        <f>VLOOKUP(G:G,vlookup函数实操!H$1:I$6,2)</f>
        <v>营收较高</v>
      </c>
      <c r="P1954" s="155" t="str">
        <f t="shared" si="61"/>
        <v>苏州市</v>
      </c>
      <c r="Q1954" s="155"/>
    </row>
    <row r="1955" spans="1:17" ht="33.75" x14ac:dyDescent="0.4">
      <c r="A1955" s="2" t="s">
        <v>30015</v>
      </c>
      <c r="B1955" s="2" t="s">
        <v>9942</v>
      </c>
      <c r="C1955" s="2" t="s">
        <v>0</v>
      </c>
      <c r="D1955" s="2" t="s">
        <v>9943</v>
      </c>
      <c r="E1955" s="2" t="s">
        <v>9944</v>
      </c>
      <c r="F1955" s="2" t="s">
        <v>253</v>
      </c>
      <c r="G1955" s="63">
        <v>262165877.80000001</v>
      </c>
      <c r="H1955" s="64">
        <v>15212696.939999999</v>
      </c>
      <c r="I1955" s="153">
        <v>1349</v>
      </c>
      <c r="J1955" s="2" t="s">
        <v>9945</v>
      </c>
      <c r="K1955" s="2" t="s">
        <v>9946</v>
      </c>
      <c r="L1955" s="2" t="s">
        <v>9947</v>
      </c>
      <c r="M1955" s="1">
        <f t="shared" si="60"/>
        <v>1</v>
      </c>
      <c r="N1955" s="155" t="str">
        <f>VLOOKUP(F:F,vlookup函数实操!A:B,2)</f>
        <v>行业D</v>
      </c>
      <c r="O1955" s="155" t="str">
        <f>VLOOKUP(G:G,vlookup函数实操!H$1:I$6,2)</f>
        <v>营收较高</v>
      </c>
      <c r="P1955" s="155" t="str">
        <f t="shared" si="61"/>
        <v>深圳市</v>
      </c>
      <c r="Q1955" s="155"/>
    </row>
    <row r="1956" spans="1:17" ht="22.5" x14ac:dyDescent="0.4">
      <c r="A1956" s="2" t="s">
        <v>30014</v>
      </c>
      <c r="B1956" s="2" t="s">
        <v>6190</v>
      </c>
      <c r="C1956" s="2" t="s">
        <v>0</v>
      </c>
      <c r="D1956" s="2" t="s">
        <v>6191</v>
      </c>
      <c r="E1956" s="2" t="s">
        <v>6192</v>
      </c>
      <c r="F1956" s="2" t="s">
        <v>1193</v>
      </c>
      <c r="G1956" s="63">
        <v>424905940.44999999</v>
      </c>
      <c r="H1956" s="64">
        <v>79802876.730000004</v>
      </c>
      <c r="I1956" s="153">
        <v>1814</v>
      </c>
      <c r="J1956" s="2" t="s">
        <v>6193</v>
      </c>
      <c r="K1956" s="2" t="s">
        <v>6194</v>
      </c>
      <c r="L1956" s="2" t="s">
        <v>6195</v>
      </c>
      <c r="M1956" s="1">
        <f t="shared" si="60"/>
        <v>1</v>
      </c>
      <c r="N1956" s="155" t="str">
        <f>VLOOKUP(F:F,vlookup函数实操!A:B,2)</f>
        <v>行业A</v>
      </c>
      <c r="O1956" s="155" t="str">
        <f>VLOOKUP(G:G,vlookup函数实操!H$1:I$6,2)</f>
        <v>营收较高</v>
      </c>
      <c r="P1956" s="155" t="str">
        <f t="shared" si="61"/>
        <v>西安市</v>
      </c>
      <c r="Q1956" s="155"/>
    </row>
    <row r="1957" spans="1:17" ht="22.5" x14ac:dyDescent="0.4">
      <c r="A1957" s="2" t="s">
        <v>30014</v>
      </c>
      <c r="B1957" s="2" t="s">
        <v>8064</v>
      </c>
      <c r="C1957" s="2" t="s">
        <v>0</v>
      </c>
      <c r="D1957" s="2" t="s">
        <v>8065</v>
      </c>
      <c r="E1957" s="2" t="s">
        <v>8066</v>
      </c>
      <c r="F1957" s="2" t="s">
        <v>3350</v>
      </c>
      <c r="G1957" s="63">
        <v>361986945.87</v>
      </c>
      <c r="H1957" s="64">
        <v>55763444.359999999</v>
      </c>
      <c r="I1957" s="153">
        <v>875</v>
      </c>
      <c r="J1957" s="2" t="s">
        <v>8067</v>
      </c>
      <c r="K1957" s="2" t="s">
        <v>8068</v>
      </c>
      <c r="L1957" s="2" t="s">
        <v>8069</v>
      </c>
      <c r="M1957" s="1">
        <f t="shared" si="60"/>
        <v>3</v>
      </c>
      <c r="N1957" s="155" t="str">
        <f>VLOOKUP(F:F,vlookup函数实操!A:B,2)</f>
        <v>行业D</v>
      </c>
      <c r="O1957" s="155" t="str">
        <f>VLOOKUP(G:G,vlookup函数实操!H$1:I$6,2)</f>
        <v>营收较高</v>
      </c>
      <c r="P1957" s="155" t="str">
        <f t="shared" si="61"/>
        <v>苏州市</v>
      </c>
      <c r="Q1957" s="155"/>
    </row>
    <row r="1958" spans="1:17" x14ac:dyDescent="0.4">
      <c r="A1958" s="2" t="s">
        <v>30015</v>
      </c>
      <c r="B1958" s="2" t="s">
        <v>14015</v>
      </c>
      <c r="C1958" s="2" t="s">
        <v>0</v>
      </c>
      <c r="D1958" s="2" t="s">
        <v>14016</v>
      </c>
      <c r="E1958" s="2" t="s">
        <v>14017</v>
      </c>
      <c r="F1958" s="2" t="s">
        <v>293</v>
      </c>
      <c r="G1958" s="63">
        <v>4093497042.6700001</v>
      </c>
      <c r="H1958" s="64">
        <v>42736596.170000002</v>
      </c>
      <c r="I1958" s="153">
        <v>8369</v>
      </c>
      <c r="J1958" s="2" t="s">
        <v>14018</v>
      </c>
      <c r="K1958" s="2" t="s">
        <v>14019</v>
      </c>
      <c r="L1958" s="2" t="s">
        <v>14020</v>
      </c>
      <c r="M1958" s="1">
        <f t="shared" si="60"/>
        <v>2</v>
      </c>
      <c r="N1958" s="155" t="str">
        <f>VLOOKUP(F:F,vlookup函数实操!A:B,2)</f>
        <v>行业E</v>
      </c>
      <c r="O1958" s="155" t="str">
        <f>VLOOKUP(G:G,vlookup函数实操!H$1:I$6,2)</f>
        <v>营收极高</v>
      </c>
      <c r="P1958" s="155" t="str">
        <f t="shared" si="61"/>
        <v>烟台市</v>
      </c>
      <c r="Q1958" s="155"/>
    </row>
    <row r="1959" spans="1:17" ht="22.5" x14ac:dyDescent="0.4">
      <c r="A1959" s="2" t="s">
        <v>30014</v>
      </c>
      <c r="B1959" s="2" t="s">
        <v>10693</v>
      </c>
      <c r="C1959" s="2" t="s">
        <v>0</v>
      </c>
      <c r="D1959" s="2" t="s">
        <v>10694</v>
      </c>
      <c r="E1959" s="2" t="s">
        <v>10695</v>
      </c>
      <c r="F1959" s="2" t="s">
        <v>2051</v>
      </c>
      <c r="G1959" s="63">
        <v>80787848.890000001</v>
      </c>
      <c r="H1959" s="64">
        <v>12281757.369999999</v>
      </c>
      <c r="I1959" s="153">
        <v>369</v>
      </c>
      <c r="J1959" s="2" t="s">
        <v>10696</v>
      </c>
      <c r="K1959" s="2" t="s">
        <v>10697</v>
      </c>
      <c r="L1959" s="2" t="s">
        <v>10698</v>
      </c>
      <c r="M1959" s="1">
        <f t="shared" si="60"/>
        <v>1</v>
      </c>
      <c r="N1959" s="155" t="str">
        <f>VLOOKUP(F:F,vlookup函数实操!A:B,2)</f>
        <v>行业B</v>
      </c>
      <c r="O1959" s="155" t="str">
        <f>VLOOKUP(G:G,vlookup函数实操!H$1:I$6,2)</f>
        <v>营收正常</v>
      </c>
      <c r="P1959" s="155" t="str">
        <f t="shared" si="61"/>
        <v>深圳市</v>
      </c>
      <c r="Q1959" s="155"/>
    </row>
    <row r="1960" spans="1:17" ht="22.5" x14ac:dyDescent="0.4">
      <c r="A1960" s="2" t="s">
        <v>30015</v>
      </c>
      <c r="B1960" s="2" t="s">
        <v>10699</v>
      </c>
      <c r="C1960" s="2" t="s">
        <v>0</v>
      </c>
      <c r="D1960" s="2" t="s">
        <v>10700</v>
      </c>
      <c r="E1960" s="2" t="s">
        <v>10701</v>
      </c>
      <c r="F1960" s="2" t="s">
        <v>17</v>
      </c>
      <c r="G1960" s="63">
        <v>504843399.29000002</v>
      </c>
      <c r="H1960" s="64">
        <v>9679035.9900000002</v>
      </c>
      <c r="I1960" s="153">
        <v>593</v>
      </c>
      <c r="J1960" s="2" t="s">
        <v>10702</v>
      </c>
      <c r="K1960" s="2" t="s">
        <v>10703</v>
      </c>
      <c r="L1960" s="2" t="s">
        <v>10704</v>
      </c>
      <c r="M1960" s="1">
        <f t="shared" si="60"/>
        <v>2</v>
      </c>
      <c r="N1960" s="155" t="str">
        <f>VLOOKUP(F:F,vlookup函数实操!A:B,2)</f>
        <v>行业C</v>
      </c>
      <c r="O1960" s="155" t="str">
        <f>VLOOKUP(G:G,vlookup函数实操!H$1:I$6,2)</f>
        <v>营收较高</v>
      </c>
      <c r="P1960" s="155" t="str">
        <f t="shared" si="61"/>
        <v>深圳市</v>
      </c>
      <c r="Q1960" s="155"/>
    </row>
    <row r="1961" spans="1:17" ht="22.5" x14ac:dyDescent="0.4">
      <c r="A1961" s="2" t="s">
        <v>30015</v>
      </c>
      <c r="B1961" s="2" t="s">
        <v>14021</v>
      </c>
      <c r="C1961" s="2" t="s">
        <v>0</v>
      </c>
      <c r="D1961" s="2" t="s">
        <v>14022</v>
      </c>
      <c r="E1961" s="2" t="s">
        <v>14023</v>
      </c>
      <c r="F1961" s="2" t="s">
        <v>74</v>
      </c>
      <c r="G1961" s="63">
        <v>135030281.34</v>
      </c>
      <c r="H1961" s="64">
        <v>15009270.960000001</v>
      </c>
      <c r="I1961" s="153">
        <v>1676</v>
      </c>
      <c r="J1961" s="2" t="s">
        <v>14024</v>
      </c>
      <c r="K1961" s="2" t="s">
        <v>14025</v>
      </c>
      <c r="L1961" s="2" t="s">
        <v>14026</v>
      </c>
      <c r="M1961" s="1">
        <f t="shared" si="60"/>
        <v>1</v>
      </c>
      <c r="N1961" s="155" t="str">
        <f>VLOOKUP(F:F,vlookup函数实操!A:B,2)</f>
        <v>行业D</v>
      </c>
      <c r="O1961" s="155" t="str">
        <f>VLOOKUP(G:G,vlookup函数实操!H$1:I$6,2)</f>
        <v>营收较高</v>
      </c>
      <c r="P1961" s="155" t="str">
        <f t="shared" si="61"/>
        <v>芜湖市</v>
      </c>
      <c r="Q1961" s="155"/>
    </row>
    <row r="1962" spans="1:17" ht="22.5" x14ac:dyDescent="0.4">
      <c r="A1962" s="2" t="s">
        <v>30014</v>
      </c>
      <c r="B1962" s="2" t="s">
        <v>3010</v>
      </c>
      <c r="C1962" s="2" t="s">
        <v>0</v>
      </c>
      <c r="D1962" s="2" t="s">
        <v>3011</v>
      </c>
      <c r="E1962" s="2" t="s">
        <v>3012</v>
      </c>
      <c r="F1962" s="2" t="s">
        <v>338</v>
      </c>
      <c r="G1962" s="63">
        <v>845985000</v>
      </c>
      <c r="H1962" s="64">
        <v>298510000</v>
      </c>
      <c r="I1962" s="153">
        <v>2238</v>
      </c>
      <c r="J1962" s="2" t="s">
        <v>3013</v>
      </c>
      <c r="K1962" s="2" t="s">
        <v>3014</v>
      </c>
      <c r="L1962" s="2" t="s">
        <v>3015</v>
      </c>
      <c r="M1962" s="1">
        <f t="shared" si="60"/>
        <v>1</v>
      </c>
      <c r="N1962" s="155" t="str">
        <f>VLOOKUP(F:F,vlookup函数实操!A:B,2)</f>
        <v>行业E</v>
      </c>
      <c r="O1962" s="155" t="str">
        <f>VLOOKUP(G:G,vlookup函数实操!H$1:I$6,2)</f>
        <v>营收较高</v>
      </c>
      <c r="P1962" s="155" t="str">
        <f t="shared" si="61"/>
        <v>绍兴市</v>
      </c>
      <c r="Q1962" s="155"/>
    </row>
    <row r="1963" spans="1:17" x14ac:dyDescent="0.4">
      <c r="A1963" s="2" t="s">
        <v>30015</v>
      </c>
      <c r="B1963" s="2" t="s">
        <v>5220</v>
      </c>
      <c r="C1963" s="2" t="s">
        <v>0</v>
      </c>
      <c r="D1963" s="2" t="s">
        <v>5221</v>
      </c>
      <c r="E1963" s="2" t="s">
        <v>5222</v>
      </c>
      <c r="F1963" s="2" t="s">
        <v>88</v>
      </c>
      <c r="G1963" s="63">
        <v>396296314.31</v>
      </c>
      <c r="H1963" s="64">
        <v>51528931.609999999</v>
      </c>
      <c r="I1963" s="153">
        <v>747</v>
      </c>
      <c r="J1963" s="2" t="s">
        <v>5223</v>
      </c>
      <c r="K1963" s="2" t="s">
        <v>5224</v>
      </c>
      <c r="L1963" s="2" t="s">
        <v>5225</v>
      </c>
      <c r="M1963" s="1">
        <f t="shared" si="60"/>
        <v>1</v>
      </c>
      <c r="N1963" s="155" t="str">
        <f>VLOOKUP(F:F,vlookup函数实操!A:B,2)</f>
        <v>行业C</v>
      </c>
      <c r="O1963" s="155" t="str">
        <f>VLOOKUP(G:G,vlookup函数实操!H$1:I$6,2)</f>
        <v>营收较高</v>
      </c>
      <c r="P1963" s="155" t="str">
        <f t="shared" si="61"/>
        <v>新乡市</v>
      </c>
      <c r="Q1963" s="155"/>
    </row>
    <row r="1964" spans="1:17" ht="22.5" x14ac:dyDescent="0.4">
      <c r="A1964" s="2" t="s">
        <v>30015</v>
      </c>
      <c r="B1964" s="2" t="s">
        <v>9948</v>
      </c>
      <c r="C1964" s="2" t="s">
        <v>0</v>
      </c>
      <c r="D1964" s="2" t="s">
        <v>9949</v>
      </c>
      <c r="E1964" s="2" t="s">
        <v>9950</v>
      </c>
      <c r="F1964" s="2" t="s">
        <v>2616</v>
      </c>
      <c r="G1964" s="63">
        <v>309436620.23000002</v>
      </c>
      <c r="H1964" s="64">
        <v>-3629959.35</v>
      </c>
      <c r="I1964" s="153">
        <v>2817</v>
      </c>
      <c r="J1964" s="2" t="s">
        <v>9951</v>
      </c>
      <c r="K1964" s="2" t="s">
        <v>9952</v>
      </c>
      <c r="L1964" s="2" t="s">
        <v>9953</v>
      </c>
      <c r="M1964" s="1">
        <f t="shared" si="60"/>
        <v>1</v>
      </c>
      <c r="N1964" s="155" t="str">
        <f>VLOOKUP(F:F,vlookup函数实操!A:B,2)</f>
        <v>行业B</v>
      </c>
      <c r="O1964" s="155" t="str">
        <f>VLOOKUP(G:G,vlookup函数实操!H$1:I$6,2)</f>
        <v>营收较高</v>
      </c>
      <c r="P1964" s="155" t="str">
        <f t="shared" si="61"/>
        <v>深圳市</v>
      </c>
      <c r="Q1964" s="155"/>
    </row>
    <row r="1965" spans="1:17" ht="22.5" x14ac:dyDescent="0.4">
      <c r="A1965" s="2" t="s">
        <v>30015</v>
      </c>
      <c r="B1965" s="2" t="s">
        <v>13335</v>
      </c>
      <c r="C1965" s="2" t="s">
        <v>0</v>
      </c>
      <c r="D1965" s="2" t="s">
        <v>13336</v>
      </c>
      <c r="E1965" s="2" t="s">
        <v>13337</v>
      </c>
      <c r="F1965" s="2" t="s">
        <v>2051</v>
      </c>
      <c r="G1965" s="63">
        <v>501228023.57999998</v>
      </c>
      <c r="H1965" s="64">
        <v>31394431.210000001</v>
      </c>
      <c r="I1965" s="153">
        <v>880</v>
      </c>
      <c r="J1965" s="2" t="s">
        <v>13338</v>
      </c>
      <c r="K1965" s="2" t="s">
        <v>13339</v>
      </c>
      <c r="L1965" s="2" t="s">
        <v>13340</v>
      </c>
      <c r="M1965" s="1">
        <f t="shared" si="60"/>
        <v>2</v>
      </c>
      <c r="N1965" s="155" t="str">
        <f>VLOOKUP(F:F,vlookup函数实操!A:B,2)</f>
        <v>行业B</v>
      </c>
      <c r="O1965" s="155" t="str">
        <f>VLOOKUP(G:G,vlookup函数实操!H$1:I$6,2)</f>
        <v>营收较高</v>
      </c>
      <c r="P1965" s="155" t="str">
        <f t="shared" si="61"/>
        <v>淄博市</v>
      </c>
      <c r="Q1965" s="155"/>
    </row>
    <row r="1966" spans="1:17" ht="22.5" x14ac:dyDescent="0.4">
      <c r="A1966" s="2" t="s">
        <v>30015</v>
      </c>
      <c r="B1966" s="2" t="s">
        <v>5862</v>
      </c>
      <c r="C1966" s="2" t="s">
        <v>0</v>
      </c>
      <c r="D1966" s="2" t="s">
        <v>5863</v>
      </c>
      <c r="E1966" s="2" t="s">
        <v>5864</v>
      </c>
      <c r="F1966" s="2" t="s">
        <v>285</v>
      </c>
      <c r="G1966" s="63">
        <v>406830257.49000001</v>
      </c>
      <c r="H1966" s="64">
        <v>36593476.32</v>
      </c>
      <c r="I1966" s="153">
        <v>3131</v>
      </c>
      <c r="J1966" s="2" t="s">
        <v>5865</v>
      </c>
      <c r="K1966" s="2" t="s">
        <v>5866</v>
      </c>
      <c r="L1966" s="2" t="s">
        <v>5867</v>
      </c>
      <c r="M1966" s="1">
        <f t="shared" si="60"/>
        <v>1</v>
      </c>
      <c r="N1966" s="155" t="str">
        <f>VLOOKUP(F:F,vlookup函数实操!A:B,2)</f>
        <v>行业C</v>
      </c>
      <c r="O1966" s="155" t="str">
        <f>VLOOKUP(G:G,vlookup函数实操!H$1:I$6,2)</f>
        <v>营收较高</v>
      </c>
      <c r="P1966" s="155" t="str">
        <f t="shared" si="61"/>
        <v>厦门市</v>
      </c>
      <c r="Q1966" s="155"/>
    </row>
    <row r="1967" spans="1:17" ht="22.5" x14ac:dyDescent="0.4">
      <c r="A1967" s="2" t="s">
        <v>30015</v>
      </c>
      <c r="B1967" s="2" t="s">
        <v>24249</v>
      </c>
      <c r="C1967" s="2" t="s">
        <v>0</v>
      </c>
      <c r="D1967" s="2" t="s">
        <v>24250</v>
      </c>
      <c r="E1967" s="2" t="s">
        <v>24251</v>
      </c>
      <c r="F1967" s="2" t="s">
        <v>391</v>
      </c>
      <c r="G1967" s="63">
        <v>279754063.64999998</v>
      </c>
      <c r="H1967" s="64">
        <v>9437147.8599999994</v>
      </c>
      <c r="I1967" s="153">
        <v>2866</v>
      </c>
      <c r="J1967" s="2" t="s">
        <v>24252</v>
      </c>
      <c r="K1967" s="2" t="s">
        <v>24253</v>
      </c>
      <c r="L1967" s="2" t="s">
        <v>24254</v>
      </c>
      <c r="M1967" s="1">
        <f t="shared" si="60"/>
        <v>1</v>
      </c>
      <c r="N1967" s="155" t="str">
        <f>VLOOKUP(F:F,vlookup函数实操!A:B,2)</f>
        <v>行业E</v>
      </c>
      <c r="O1967" s="155" t="str">
        <f>VLOOKUP(G:G,vlookup函数实操!H$1:I$6,2)</f>
        <v>营收较高</v>
      </c>
      <c r="P1967" s="155" t="str">
        <f t="shared" si="61"/>
        <v>佛山市</v>
      </c>
      <c r="Q1967" s="155"/>
    </row>
    <row r="1968" spans="1:17" x14ac:dyDescent="0.4">
      <c r="A1968" s="2" t="s">
        <v>30015</v>
      </c>
      <c r="B1968" s="2" t="s">
        <v>14027</v>
      </c>
      <c r="C1968" s="2" t="s">
        <v>0</v>
      </c>
      <c r="D1968" s="2" t="s">
        <v>14028</v>
      </c>
      <c r="E1968" s="2" t="s">
        <v>14029</v>
      </c>
      <c r="F1968" s="2" t="s">
        <v>135</v>
      </c>
      <c r="G1968" s="63">
        <v>383629790.22000003</v>
      </c>
      <c r="H1968" s="64">
        <v>95330163.560000002</v>
      </c>
      <c r="I1968" s="153">
        <v>656</v>
      </c>
      <c r="J1968" s="2" t="s">
        <v>14030</v>
      </c>
      <c r="K1968" s="2" t="s">
        <v>14031</v>
      </c>
      <c r="L1968" s="2" t="s">
        <v>14032</v>
      </c>
      <c r="M1968" s="1">
        <f t="shared" si="60"/>
        <v>2</v>
      </c>
      <c r="N1968" s="155" t="str">
        <f>VLOOKUP(F:F,vlookup函数实操!A:B,2)</f>
        <v>行业A</v>
      </c>
      <c r="O1968" s="155" t="str">
        <f>VLOOKUP(G:G,vlookup函数实操!H$1:I$6,2)</f>
        <v>营收较高</v>
      </c>
      <c r="P1968" s="155" t="str">
        <f t="shared" si="61"/>
        <v>厦门市</v>
      </c>
      <c r="Q1968" s="155"/>
    </row>
    <row r="1969" spans="1:17" x14ac:dyDescent="0.4">
      <c r="A1969" s="2" t="s">
        <v>30014</v>
      </c>
      <c r="B1969" s="2" t="s">
        <v>3061</v>
      </c>
      <c r="C1969" s="2" t="s">
        <v>0</v>
      </c>
      <c r="D1969" s="2" t="s">
        <v>3062</v>
      </c>
      <c r="E1969" s="2" t="s">
        <v>3063</v>
      </c>
      <c r="F1969" s="2" t="s">
        <v>199</v>
      </c>
      <c r="G1969" s="63">
        <v>46197644.210000001</v>
      </c>
      <c r="H1969" s="64">
        <v>1775220.91</v>
      </c>
      <c r="I1969" s="153">
        <v>535</v>
      </c>
      <c r="J1969" s="2" t="s">
        <v>3064</v>
      </c>
      <c r="K1969" s="2" t="s">
        <v>3065</v>
      </c>
      <c r="L1969" s="2" t="s">
        <v>3066</v>
      </c>
      <c r="M1969" s="1">
        <f t="shared" si="60"/>
        <v>2</v>
      </c>
      <c r="N1969" s="155" t="str">
        <f>VLOOKUP(F:F,vlookup函数实操!A:B,2)</f>
        <v>行业E</v>
      </c>
      <c r="O1969" s="155" t="str">
        <f>VLOOKUP(G:G,vlookup函数实操!H$1:I$6,2)</f>
        <v>营收正常</v>
      </c>
      <c r="P1969" s="155" t="str">
        <f t="shared" si="61"/>
        <v>宁波市</v>
      </c>
      <c r="Q1969" s="155"/>
    </row>
    <row r="1970" spans="1:17" x14ac:dyDescent="0.4">
      <c r="A1970" s="2" t="s">
        <v>30014</v>
      </c>
      <c r="B1970" s="2" t="s">
        <v>21527</v>
      </c>
      <c r="C1970" s="2" t="s">
        <v>0</v>
      </c>
      <c r="D1970" s="2" t="s">
        <v>21528</v>
      </c>
      <c r="E1970" s="2" t="s">
        <v>21529</v>
      </c>
      <c r="F1970" s="2" t="s">
        <v>285</v>
      </c>
      <c r="G1970" s="63">
        <v>321626965.04000002</v>
      </c>
      <c r="H1970" s="64">
        <v>12777173.220000001</v>
      </c>
      <c r="I1970" s="153">
        <v>9349</v>
      </c>
      <c r="J1970" s="2" t="s">
        <v>21530</v>
      </c>
      <c r="K1970" s="2" t="s">
        <v>21531</v>
      </c>
      <c r="L1970" s="2" t="s">
        <v>21532</v>
      </c>
      <c r="M1970" s="1">
        <f t="shared" si="60"/>
        <v>1</v>
      </c>
      <c r="N1970" s="155" t="str">
        <f>VLOOKUP(F:F,vlookup函数实操!A:B,2)</f>
        <v>行业C</v>
      </c>
      <c r="O1970" s="155" t="str">
        <f>VLOOKUP(G:G,vlookup函数实操!H$1:I$6,2)</f>
        <v>营收较高</v>
      </c>
      <c r="P1970" s="155" t="str">
        <f t="shared" si="61"/>
        <v>许昌市</v>
      </c>
      <c r="Q1970" s="155"/>
    </row>
    <row r="1971" spans="1:17" ht="22.5" x14ac:dyDescent="0.4">
      <c r="A1971" s="2" t="s">
        <v>30015</v>
      </c>
      <c r="B1971" s="2" t="s">
        <v>7461</v>
      </c>
      <c r="C1971" s="2" t="s">
        <v>0</v>
      </c>
      <c r="D1971" s="2" t="s">
        <v>7462</v>
      </c>
      <c r="E1971" s="2" t="s">
        <v>7463</v>
      </c>
      <c r="F1971" s="2" t="s">
        <v>253</v>
      </c>
      <c r="G1971" s="63">
        <v>163546575.94999999</v>
      </c>
      <c r="H1971" s="64">
        <v>21848098.920000002</v>
      </c>
      <c r="I1971" s="153">
        <v>554</v>
      </c>
      <c r="J1971" s="2" t="s">
        <v>7464</v>
      </c>
      <c r="K1971" s="2" t="s">
        <v>7465</v>
      </c>
      <c r="L1971" s="2" t="s">
        <v>7466</v>
      </c>
      <c r="M1971" s="1">
        <f t="shared" si="60"/>
        <v>3</v>
      </c>
      <c r="N1971" s="155" t="str">
        <f>VLOOKUP(F:F,vlookup函数实操!A:B,2)</f>
        <v>行业D</v>
      </c>
      <c r="O1971" s="155" t="str">
        <f>VLOOKUP(G:G,vlookup函数实操!H$1:I$6,2)</f>
        <v>营收较高</v>
      </c>
      <c r="P1971" s="155" t="str">
        <f t="shared" si="61"/>
        <v>天津市</v>
      </c>
      <c r="Q1971" s="155"/>
    </row>
    <row r="1972" spans="1:17" x14ac:dyDescent="0.4">
      <c r="A1972" s="2" t="s">
        <v>30015</v>
      </c>
      <c r="B1972" s="2" t="s">
        <v>14033</v>
      </c>
      <c r="C1972" s="2" t="s">
        <v>0</v>
      </c>
      <c r="D1972" s="2" t="s">
        <v>14034</v>
      </c>
      <c r="E1972" s="2" t="s">
        <v>14035</v>
      </c>
      <c r="F1972" s="2" t="s">
        <v>253</v>
      </c>
      <c r="G1972" s="63">
        <v>123094949.31</v>
      </c>
      <c r="H1972" s="64">
        <v>1389429.63</v>
      </c>
      <c r="I1972" s="153">
        <v>935</v>
      </c>
      <c r="J1972" s="2" t="s">
        <v>14036</v>
      </c>
      <c r="K1972" s="2" t="s">
        <v>14037</v>
      </c>
      <c r="L1972" s="2" t="s">
        <v>14038</v>
      </c>
      <c r="M1972" s="1">
        <f t="shared" si="60"/>
        <v>1</v>
      </c>
      <c r="N1972" s="155" t="str">
        <f>VLOOKUP(F:F,vlookup函数实操!A:B,2)</f>
        <v>行业D</v>
      </c>
      <c r="O1972" s="155" t="str">
        <f>VLOOKUP(G:G,vlookup函数实操!H$1:I$6,2)</f>
        <v>营收较高</v>
      </c>
      <c r="P1972" s="155" t="str">
        <f t="shared" si="61"/>
        <v>上海市</v>
      </c>
      <c r="Q1972" s="155"/>
    </row>
    <row r="1973" spans="1:17" ht="22.5" x14ac:dyDescent="0.4">
      <c r="A1973" s="2" t="s">
        <v>30015</v>
      </c>
      <c r="B1973" s="2" t="s">
        <v>9954</v>
      </c>
      <c r="C1973" s="2" t="s">
        <v>0</v>
      </c>
      <c r="D1973" s="2" t="s">
        <v>9955</v>
      </c>
      <c r="E1973" s="2" t="s">
        <v>9956</v>
      </c>
      <c r="F1973" s="2" t="s">
        <v>206</v>
      </c>
      <c r="G1973" s="63">
        <v>250094195.61000001</v>
      </c>
      <c r="H1973" s="64">
        <v>-59436633.619999997</v>
      </c>
      <c r="I1973" s="153">
        <v>2261</v>
      </c>
      <c r="J1973" s="2" t="s">
        <v>9957</v>
      </c>
      <c r="K1973" s="2" t="s">
        <v>9958</v>
      </c>
      <c r="L1973" s="2" t="s">
        <v>9959</v>
      </c>
      <c r="M1973" s="1">
        <f t="shared" si="60"/>
        <v>1</v>
      </c>
      <c r="N1973" s="155" t="str">
        <f>VLOOKUP(F:F,vlookup函数实操!A:B,2)</f>
        <v>行业C</v>
      </c>
      <c r="O1973" s="155" t="str">
        <f>VLOOKUP(G:G,vlookup函数实操!H$1:I$6,2)</f>
        <v>营收较高</v>
      </c>
      <c r="P1973" s="155" t="str">
        <f t="shared" si="61"/>
        <v>深圳市</v>
      </c>
      <c r="Q1973" s="155"/>
    </row>
    <row r="1974" spans="1:17" ht="22.5" x14ac:dyDescent="0.4">
      <c r="A1974" s="2" t="s">
        <v>30015</v>
      </c>
      <c r="B1974" s="2" t="s">
        <v>6347</v>
      </c>
      <c r="C1974" s="2" t="s">
        <v>0</v>
      </c>
      <c r="D1974" s="2" t="s">
        <v>6348</v>
      </c>
      <c r="E1974" s="2" t="s">
        <v>6349</v>
      </c>
      <c r="F1974" s="2" t="s">
        <v>199</v>
      </c>
      <c r="G1974" s="63">
        <v>701270661.30999994</v>
      </c>
      <c r="H1974" s="64">
        <v>20903707.460000001</v>
      </c>
      <c r="I1974" s="153">
        <v>4055</v>
      </c>
      <c r="J1974" s="2" t="s">
        <v>6350</v>
      </c>
      <c r="K1974" s="2" t="s">
        <v>6351</v>
      </c>
      <c r="L1974" s="2" t="s">
        <v>6352</v>
      </c>
      <c r="M1974" s="1">
        <f t="shared" si="60"/>
        <v>2</v>
      </c>
      <c r="N1974" s="155" t="str">
        <f>VLOOKUP(F:F,vlookup函数实操!A:B,2)</f>
        <v>行业E</v>
      </c>
      <c r="O1974" s="155" t="str">
        <f>VLOOKUP(G:G,vlookup函数实操!H$1:I$6,2)</f>
        <v>营收较高</v>
      </c>
      <c r="P1974" s="155" t="str">
        <f t="shared" si="61"/>
        <v>武汉市</v>
      </c>
      <c r="Q1974" s="155"/>
    </row>
    <row r="1975" spans="1:17" ht="22.5" x14ac:dyDescent="0.4">
      <c r="A1975" s="2" t="s">
        <v>30015</v>
      </c>
      <c r="B1975" s="2" t="s">
        <v>14039</v>
      </c>
      <c r="C1975" s="2" t="s">
        <v>0</v>
      </c>
      <c r="D1975" s="2" t="s">
        <v>14040</v>
      </c>
      <c r="E1975" s="2" t="s">
        <v>14041</v>
      </c>
      <c r="F1975" s="2" t="s">
        <v>40</v>
      </c>
      <c r="G1975" s="63">
        <v>4376835940.4700003</v>
      </c>
      <c r="H1975" s="64">
        <v>95394997.640000001</v>
      </c>
      <c r="I1975" s="153" t="s">
        <v>14042</v>
      </c>
      <c r="J1975" s="2" t="s">
        <v>14043</v>
      </c>
      <c r="K1975" s="2" t="s">
        <v>14044</v>
      </c>
      <c r="L1975" s="2" t="s">
        <v>14045</v>
      </c>
      <c r="M1975" s="1">
        <f t="shared" si="60"/>
        <v>1</v>
      </c>
      <c r="N1975" s="155" t="str">
        <f>VLOOKUP(F:F,vlookup函数实操!A:B,2)</f>
        <v>行业C</v>
      </c>
      <c r="O1975" s="155" t="str">
        <f>VLOOKUP(G:G,vlookup函数实操!H$1:I$6,2)</f>
        <v>营收极高</v>
      </c>
      <c r="P1975" s="155" t="str">
        <f t="shared" si="61"/>
        <v>北京市</v>
      </c>
      <c r="Q1975" s="155"/>
    </row>
    <row r="1976" spans="1:17" x14ac:dyDescent="0.4">
      <c r="A1976" s="2" t="s">
        <v>30015</v>
      </c>
      <c r="B1976" s="2" t="s">
        <v>14046</v>
      </c>
      <c r="C1976" s="2" t="s">
        <v>0</v>
      </c>
      <c r="D1976" s="2" t="s">
        <v>14047</v>
      </c>
      <c r="E1976" s="2" t="s">
        <v>14048</v>
      </c>
      <c r="F1976" s="2" t="s">
        <v>54</v>
      </c>
      <c r="G1976" s="63">
        <v>1237406042.22</v>
      </c>
      <c r="H1976" s="64">
        <v>10676005.76</v>
      </c>
      <c r="I1976" s="153">
        <v>3296</v>
      </c>
      <c r="J1976" s="2" t="s">
        <v>14049</v>
      </c>
      <c r="K1976" s="2" t="s">
        <v>14050</v>
      </c>
      <c r="L1976" s="2" t="s">
        <v>14051</v>
      </c>
      <c r="M1976" s="1">
        <f t="shared" si="60"/>
        <v>2</v>
      </c>
      <c r="N1976" s="155" t="str">
        <f>VLOOKUP(F:F,vlookup函数实操!A:B,2)</f>
        <v>行业E</v>
      </c>
      <c r="O1976" s="155" t="str">
        <f>VLOOKUP(G:G,vlookup函数实操!H$1:I$6,2)</f>
        <v>营收极高</v>
      </c>
      <c r="P1976" s="155" t="str">
        <f t="shared" si="61"/>
        <v>青岛市</v>
      </c>
      <c r="Q1976" s="155"/>
    </row>
    <row r="1977" spans="1:17" ht="22.5" x14ac:dyDescent="0.4">
      <c r="A1977" s="2" t="s">
        <v>30015</v>
      </c>
      <c r="B1977" s="2" t="s">
        <v>13341</v>
      </c>
      <c r="C1977" s="2" t="s">
        <v>0</v>
      </c>
      <c r="D1977" s="2" t="s">
        <v>13342</v>
      </c>
      <c r="E1977" s="2" t="s">
        <v>13343</v>
      </c>
      <c r="F1977" s="2" t="s">
        <v>580</v>
      </c>
      <c r="G1977" s="63">
        <v>138790364.41</v>
      </c>
      <c r="H1977" s="64">
        <v>2900519.84</v>
      </c>
      <c r="I1977" s="153">
        <v>2447</v>
      </c>
      <c r="J1977" s="2" t="s">
        <v>13344</v>
      </c>
      <c r="K1977" s="2" t="s">
        <v>13345</v>
      </c>
      <c r="L1977" s="2" t="s">
        <v>13346</v>
      </c>
      <c r="M1977" s="1">
        <f t="shared" si="60"/>
        <v>2</v>
      </c>
      <c r="N1977" s="155" t="str">
        <f>VLOOKUP(F:F,vlookup函数实操!A:B,2)</f>
        <v>行业A</v>
      </c>
      <c r="O1977" s="155" t="str">
        <f>VLOOKUP(G:G,vlookup函数实操!H$1:I$6,2)</f>
        <v>营收较高</v>
      </c>
      <c r="P1977" s="155" t="str">
        <f t="shared" si="61"/>
        <v>济宁市</v>
      </c>
      <c r="Q1977" s="155"/>
    </row>
    <row r="1978" spans="1:17" ht="22.5" x14ac:dyDescent="0.4">
      <c r="A1978" s="2" t="s">
        <v>30014</v>
      </c>
      <c r="B1978" s="2" t="s">
        <v>18836</v>
      </c>
      <c r="C1978" s="2" t="s">
        <v>0</v>
      </c>
      <c r="D1978" s="2" t="s">
        <v>18837</v>
      </c>
      <c r="E1978" s="2" t="s">
        <v>18838</v>
      </c>
      <c r="F1978" s="2" t="s">
        <v>54</v>
      </c>
      <c r="G1978" s="63">
        <v>67552283.099999994</v>
      </c>
      <c r="H1978" s="64">
        <v>13841421.210000001</v>
      </c>
      <c r="I1978" s="153">
        <v>604</v>
      </c>
      <c r="J1978" s="2" t="s">
        <v>18839</v>
      </c>
      <c r="K1978" s="2" t="s">
        <v>18840</v>
      </c>
      <c r="L1978" s="2" t="s">
        <v>18841</v>
      </c>
      <c r="M1978" s="1">
        <f t="shared" si="60"/>
        <v>1</v>
      </c>
      <c r="N1978" s="155" t="str">
        <f>VLOOKUP(F:F,vlookup函数实操!A:B,2)</f>
        <v>行业E</v>
      </c>
      <c r="O1978" s="155" t="str">
        <f>VLOOKUP(G:G,vlookup函数实操!H$1:I$6,2)</f>
        <v>营收正常</v>
      </c>
      <c r="P1978" s="155" t="str">
        <f t="shared" si="61"/>
        <v>南通市</v>
      </c>
      <c r="Q1978" s="155"/>
    </row>
    <row r="1979" spans="1:17" ht="22.5" x14ac:dyDescent="0.4">
      <c r="A1979" s="2" t="s">
        <v>30015</v>
      </c>
      <c r="B1979" s="2" t="s">
        <v>14052</v>
      </c>
      <c r="C1979" s="2" t="s">
        <v>0</v>
      </c>
      <c r="D1979" s="2" t="s">
        <v>14053</v>
      </c>
      <c r="E1979" s="2" t="s">
        <v>14054</v>
      </c>
      <c r="F1979" s="2" t="s">
        <v>544</v>
      </c>
      <c r="G1979" s="63">
        <v>82485669.069999993</v>
      </c>
      <c r="H1979" s="64">
        <v>-25339030.73</v>
      </c>
      <c r="I1979" s="153">
        <v>1365</v>
      </c>
      <c r="J1979" s="2" t="s">
        <v>14055</v>
      </c>
      <c r="K1979" s="2" t="s">
        <v>14056</v>
      </c>
      <c r="L1979" s="2" t="s">
        <v>14057</v>
      </c>
      <c r="M1979" s="1">
        <f t="shared" si="60"/>
        <v>3</v>
      </c>
      <c r="N1979" s="155" t="str">
        <f>VLOOKUP(F:F,vlookup函数实操!A:B,2)</f>
        <v>行业E</v>
      </c>
      <c r="O1979" s="155" t="str">
        <f>VLOOKUP(G:G,vlookup函数实操!H$1:I$6,2)</f>
        <v>营收正常</v>
      </c>
      <c r="P1979" s="155" t="str">
        <f t="shared" si="61"/>
        <v>北京市</v>
      </c>
      <c r="Q1979" s="155"/>
    </row>
    <row r="1980" spans="1:17" x14ac:dyDescent="0.4">
      <c r="A1980" s="2" t="s">
        <v>30015</v>
      </c>
      <c r="B1980" s="2" t="s">
        <v>14058</v>
      </c>
      <c r="C1980" s="2" t="s">
        <v>0</v>
      </c>
      <c r="D1980" s="2" t="s">
        <v>14059</v>
      </c>
      <c r="E1980" s="2" t="s">
        <v>14060</v>
      </c>
      <c r="F1980" s="2" t="s">
        <v>2909</v>
      </c>
      <c r="G1980" s="63">
        <v>123228041.25</v>
      </c>
      <c r="H1980" s="64">
        <v>5162844.88</v>
      </c>
      <c r="I1980" s="153">
        <v>663</v>
      </c>
      <c r="J1980" s="2" t="s">
        <v>14061</v>
      </c>
      <c r="K1980" s="2" t="s">
        <v>14062</v>
      </c>
      <c r="L1980" s="2" t="s">
        <v>14063</v>
      </c>
      <c r="M1980" s="1">
        <f t="shared" si="60"/>
        <v>1</v>
      </c>
      <c r="N1980" s="155" t="str">
        <f>VLOOKUP(F:F,vlookup函数实操!A:B,2)</f>
        <v>行业E</v>
      </c>
      <c r="O1980" s="155" t="str">
        <f>VLOOKUP(G:G,vlookup函数实操!H$1:I$6,2)</f>
        <v>营收较高</v>
      </c>
      <c r="P1980" s="155" t="str">
        <f t="shared" si="61"/>
        <v>合肥市</v>
      </c>
      <c r="Q1980" s="155"/>
    </row>
    <row r="1981" spans="1:17" ht="22.5" x14ac:dyDescent="0.4">
      <c r="A1981" s="2" t="s">
        <v>30015</v>
      </c>
      <c r="B1981" s="2" t="s">
        <v>14064</v>
      </c>
      <c r="C1981" s="2" t="s">
        <v>0</v>
      </c>
      <c r="D1981" s="2" t="s">
        <v>14065</v>
      </c>
      <c r="E1981" s="2" t="s">
        <v>14066</v>
      </c>
      <c r="F1981" s="2" t="s">
        <v>812</v>
      </c>
      <c r="G1981" s="63">
        <v>477886387.41000003</v>
      </c>
      <c r="H1981" s="64">
        <v>254038420.22</v>
      </c>
      <c r="I1981" s="153">
        <v>949</v>
      </c>
      <c r="J1981" s="2" t="s">
        <v>14067</v>
      </c>
      <c r="K1981" s="2" t="s">
        <v>14068</v>
      </c>
      <c r="L1981" s="2" t="s">
        <v>14069</v>
      </c>
      <c r="M1981" s="1">
        <f t="shared" si="60"/>
        <v>1</v>
      </c>
      <c r="N1981" s="155" t="str">
        <f>VLOOKUP(F:F,vlookup函数实操!A:B,2)</f>
        <v>行业E</v>
      </c>
      <c r="O1981" s="155" t="str">
        <f>VLOOKUP(G:G,vlookup函数实操!H$1:I$6,2)</f>
        <v>营收较高</v>
      </c>
      <c r="P1981" s="155" t="str">
        <f t="shared" si="61"/>
        <v>广州市</v>
      </c>
      <c r="Q1981" s="155"/>
    </row>
    <row r="1982" spans="1:17" ht="22.5" x14ac:dyDescent="0.4">
      <c r="A1982" s="2" t="s">
        <v>30015</v>
      </c>
      <c r="B1982" s="2" t="s">
        <v>25373</v>
      </c>
      <c r="C1982" s="2" t="s">
        <v>0</v>
      </c>
      <c r="D1982" s="2" t="s">
        <v>25374</v>
      </c>
      <c r="E1982" s="2" t="s">
        <v>25375</v>
      </c>
      <c r="F1982" s="2" t="s">
        <v>40</v>
      </c>
      <c r="G1982" s="63">
        <v>129195773.26000001</v>
      </c>
      <c r="H1982" s="64">
        <v>11409548.91</v>
      </c>
      <c r="I1982" s="153">
        <v>892</v>
      </c>
      <c r="J1982" s="2" t="s">
        <v>25376</v>
      </c>
      <c r="K1982" s="2" t="s">
        <v>25377</v>
      </c>
      <c r="L1982" s="2" t="s">
        <v>25378</v>
      </c>
      <c r="M1982" s="1">
        <f t="shared" si="60"/>
        <v>3</v>
      </c>
      <c r="N1982" s="155" t="str">
        <f>VLOOKUP(F:F,vlookup函数实操!A:B,2)</f>
        <v>行业C</v>
      </c>
      <c r="O1982" s="155" t="str">
        <f>VLOOKUP(G:G,vlookup函数实操!H$1:I$6,2)</f>
        <v>营收较高</v>
      </c>
      <c r="P1982" s="155" t="str">
        <f t="shared" si="61"/>
        <v>福州市</v>
      </c>
      <c r="Q1982" s="155"/>
    </row>
    <row r="1983" spans="1:17" ht="22.5" x14ac:dyDescent="0.4">
      <c r="A1983" s="2" t="s">
        <v>30014</v>
      </c>
      <c r="B1983" s="2" t="s">
        <v>18842</v>
      </c>
      <c r="C1983" s="2" t="s">
        <v>0</v>
      </c>
      <c r="D1983" s="2" t="s">
        <v>18843</v>
      </c>
      <c r="E1983" s="2" t="s">
        <v>18844</v>
      </c>
      <c r="F1983" s="2" t="s">
        <v>74</v>
      </c>
      <c r="G1983" s="63">
        <v>353123219.88999999</v>
      </c>
      <c r="H1983" s="64">
        <v>34046745.439999998</v>
      </c>
      <c r="I1983" s="153">
        <v>2147</v>
      </c>
      <c r="J1983" s="2" t="s">
        <v>18845</v>
      </c>
      <c r="K1983" s="2" t="s">
        <v>18846</v>
      </c>
      <c r="L1983" s="2" t="s">
        <v>18847</v>
      </c>
      <c r="M1983" s="1">
        <f t="shared" si="60"/>
        <v>2</v>
      </c>
      <c r="N1983" s="155" t="str">
        <f>VLOOKUP(F:F,vlookup函数实操!A:B,2)</f>
        <v>行业D</v>
      </c>
      <c r="O1983" s="155" t="str">
        <f>VLOOKUP(G:G,vlookup函数实操!H$1:I$6,2)</f>
        <v>营收较高</v>
      </c>
      <c r="P1983" s="155" t="str">
        <f t="shared" si="61"/>
        <v>扬州市</v>
      </c>
      <c r="Q1983" s="155"/>
    </row>
    <row r="1984" spans="1:17" ht="22.5" x14ac:dyDescent="0.4">
      <c r="A1984" s="2" t="s">
        <v>30014</v>
      </c>
      <c r="B1984" s="2" t="s">
        <v>29493</v>
      </c>
      <c r="C1984" s="2" t="s">
        <v>0</v>
      </c>
      <c r="D1984" s="2" t="s">
        <v>29494</v>
      </c>
      <c r="E1984" s="2" t="s">
        <v>29495</v>
      </c>
      <c r="F1984" s="2" t="s">
        <v>523</v>
      </c>
      <c r="G1984" s="63">
        <v>39636349.759999998</v>
      </c>
      <c r="H1984" s="64">
        <v>-13531139.82</v>
      </c>
      <c r="I1984" s="153">
        <v>515</v>
      </c>
      <c r="J1984" s="2" t="s">
        <v>29496</v>
      </c>
      <c r="K1984" s="2" t="s">
        <v>29497</v>
      </c>
      <c r="L1984" s="2" t="s">
        <v>29498</v>
      </c>
      <c r="M1984" s="1">
        <f t="shared" si="60"/>
        <v>1</v>
      </c>
      <c r="N1984" s="155" t="str">
        <f>VLOOKUP(F:F,vlookup函数实操!A:B,2)</f>
        <v>行业E</v>
      </c>
      <c r="O1984" s="155" t="str">
        <f>VLOOKUP(G:G,vlookup函数实操!H$1:I$6,2)</f>
        <v>营收正常</v>
      </c>
      <c r="P1984" s="155" t="str">
        <f t="shared" si="61"/>
        <v>合肥市</v>
      </c>
      <c r="Q1984" s="155"/>
    </row>
    <row r="1985" spans="1:17" ht="22.5" x14ac:dyDescent="0.4">
      <c r="A1985" s="2" t="s">
        <v>30015</v>
      </c>
      <c r="B1985" s="2" t="s">
        <v>9960</v>
      </c>
      <c r="C1985" s="2" t="s">
        <v>0</v>
      </c>
      <c r="D1985" s="2" t="s">
        <v>9961</v>
      </c>
      <c r="E1985" s="2" t="s">
        <v>9962</v>
      </c>
      <c r="F1985" s="2" t="s">
        <v>1193</v>
      </c>
      <c r="G1985" s="63">
        <v>171236983.47</v>
      </c>
      <c r="H1985" s="64">
        <v>10340048.949999999</v>
      </c>
      <c r="I1985" s="153">
        <v>509</v>
      </c>
      <c r="J1985" s="2" t="s">
        <v>9963</v>
      </c>
      <c r="K1985" s="2" t="s">
        <v>9964</v>
      </c>
      <c r="L1985" s="2" t="s">
        <v>9965</v>
      </c>
      <c r="M1985" s="1">
        <f t="shared" si="60"/>
        <v>2</v>
      </c>
      <c r="N1985" s="155" t="str">
        <f>VLOOKUP(F:F,vlookup函数实操!A:B,2)</f>
        <v>行业A</v>
      </c>
      <c r="O1985" s="155" t="str">
        <f>VLOOKUP(G:G,vlookup函数实操!H$1:I$6,2)</f>
        <v>营收较高</v>
      </c>
      <c r="P1985" s="155" t="str">
        <f t="shared" si="61"/>
        <v>深圳市</v>
      </c>
      <c r="Q1985" s="155"/>
    </row>
    <row r="1986" spans="1:17" ht="22.5" x14ac:dyDescent="0.4">
      <c r="A1986" s="2" t="s">
        <v>30014</v>
      </c>
      <c r="B1986" s="2" t="s">
        <v>15090</v>
      </c>
      <c r="C1986" s="2" t="s">
        <v>0</v>
      </c>
      <c r="D1986" s="2" t="s">
        <v>15091</v>
      </c>
      <c r="E1986" s="2" t="s">
        <v>15092</v>
      </c>
      <c r="F1986" s="2" t="s">
        <v>171</v>
      </c>
      <c r="G1986" s="63">
        <v>5168288343.8100004</v>
      </c>
      <c r="H1986" s="64">
        <v>292538030.75</v>
      </c>
      <c r="I1986" s="153">
        <v>3519</v>
      </c>
      <c r="J1986" s="2" t="s">
        <v>15093</v>
      </c>
      <c r="K1986" s="2" t="s">
        <v>15094</v>
      </c>
      <c r="L1986" s="2" t="s">
        <v>15095</v>
      </c>
      <c r="M1986" s="1">
        <f t="shared" si="60"/>
        <v>1</v>
      </c>
      <c r="N1986" s="155" t="str">
        <f>VLOOKUP(F:F,vlookup函数实操!A:B,2)</f>
        <v>行业A</v>
      </c>
      <c r="O1986" s="155" t="str">
        <f>VLOOKUP(G:G,vlookup函数实操!H$1:I$6,2)</f>
        <v>营收极高</v>
      </c>
      <c r="P1986" s="155" t="str">
        <f t="shared" si="61"/>
        <v>宁波市</v>
      </c>
      <c r="Q1986" s="155"/>
    </row>
    <row r="1987" spans="1:17" ht="22.5" x14ac:dyDescent="0.4">
      <c r="A1987" s="2" t="s">
        <v>30013</v>
      </c>
      <c r="B1987" s="2" t="s">
        <v>3067</v>
      </c>
      <c r="C1987" s="2" t="s">
        <v>0</v>
      </c>
      <c r="D1987" s="2" t="s">
        <v>3068</v>
      </c>
      <c r="E1987" s="2" t="s">
        <v>3069</v>
      </c>
      <c r="F1987" s="2" t="s">
        <v>54</v>
      </c>
      <c r="G1987" s="66" t="s">
        <v>83</v>
      </c>
      <c r="H1987" s="2" t="s">
        <v>83</v>
      </c>
      <c r="I1987" s="153">
        <v>537</v>
      </c>
      <c r="J1987" s="2" t="s">
        <v>3070</v>
      </c>
      <c r="K1987" s="2" t="s">
        <v>3071</v>
      </c>
      <c r="L1987" s="2" t="s">
        <v>3072</v>
      </c>
      <c r="M1987" s="1">
        <f t="shared" ref="M1987:M2050" si="62">LEN(L1987)-LEN(SUBSTITUTE(L1987,"@",""))</f>
        <v>1</v>
      </c>
      <c r="N1987" s="155" t="str">
        <f>VLOOKUP(F:F,vlookup函数实操!A:B,2)</f>
        <v>行业E</v>
      </c>
      <c r="O1987" s="155" t="e">
        <f>VLOOKUP(G:G,vlookup函数实操!H$1:I$6,2)</f>
        <v>#N/A</v>
      </c>
      <c r="P1987" s="155" t="str">
        <f t="shared" ref="P1987:P2050" si="63">IF(ISNUMBER(FIND("省",E1987)),MID(E1987,FIND("省",E1987)+1,FIND("市",E1987)-FIND("省",E1987)),LEFT(E1987,FIND("市",E1987)))</f>
        <v>嘉兴市</v>
      </c>
      <c r="Q1987" s="155"/>
    </row>
    <row r="1988" spans="1:17" ht="22.5" x14ac:dyDescent="0.4">
      <c r="A1988" s="2" t="s">
        <v>30014</v>
      </c>
      <c r="B1988" s="2" t="s">
        <v>11713</v>
      </c>
      <c r="C1988" s="2" t="s">
        <v>0</v>
      </c>
      <c r="D1988" s="2" t="s">
        <v>11714</v>
      </c>
      <c r="E1988" s="2" t="s">
        <v>11715</v>
      </c>
      <c r="F1988" s="2" t="s">
        <v>2909</v>
      </c>
      <c r="G1988" s="63">
        <v>564797326.35000002</v>
      </c>
      <c r="H1988" s="64">
        <v>58326127.420000002</v>
      </c>
      <c r="I1988" s="153">
        <v>1294</v>
      </c>
      <c r="J1988" s="2" t="s">
        <v>11716</v>
      </c>
      <c r="K1988" s="2" t="s">
        <v>11717</v>
      </c>
      <c r="L1988" s="2" t="s">
        <v>11718</v>
      </c>
      <c r="M1988" s="1">
        <f t="shared" si="62"/>
        <v>1</v>
      </c>
      <c r="N1988" s="155" t="str">
        <f>VLOOKUP(F:F,vlookup函数实操!A:B,2)</f>
        <v>行业E</v>
      </c>
      <c r="O1988" s="155" t="str">
        <f>VLOOKUP(G:G,vlookup函数实操!H$1:I$6,2)</f>
        <v>营收较高</v>
      </c>
      <c r="P1988" s="155" t="str">
        <f t="shared" si="63"/>
        <v>上海市</v>
      </c>
      <c r="Q1988" s="155"/>
    </row>
    <row r="1989" spans="1:17" ht="22.5" x14ac:dyDescent="0.4">
      <c r="A1989" s="2" t="s">
        <v>30015</v>
      </c>
      <c r="B1989" s="2" t="s">
        <v>14070</v>
      </c>
      <c r="C1989" s="2" t="s">
        <v>0</v>
      </c>
      <c r="D1989" s="2" t="s">
        <v>14071</v>
      </c>
      <c r="E1989" s="2" t="s">
        <v>14072</v>
      </c>
      <c r="F1989" s="2" t="s">
        <v>47</v>
      </c>
      <c r="G1989" s="63">
        <v>68601165295.110001</v>
      </c>
      <c r="H1989" s="64">
        <v>3115867722.6999998</v>
      </c>
      <c r="I1989" s="153" t="s">
        <v>14073</v>
      </c>
      <c r="J1989" s="2" t="s">
        <v>14074</v>
      </c>
      <c r="K1989" s="2" t="s">
        <v>14075</v>
      </c>
      <c r="L1989" s="2" t="s">
        <v>14076</v>
      </c>
      <c r="M1989" s="1">
        <f t="shared" si="62"/>
        <v>3</v>
      </c>
      <c r="N1989" s="155" t="str">
        <f>VLOOKUP(F:F,vlookup函数实操!A:B,2)</f>
        <v>行业D</v>
      </c>
      <c r="O1989" s="155" t="str">
        <f>VLOOKUP(G:G,vlookup函数实操!H$1:I$6,2)</f>
        <v>营收极高</v>
      </c>
      <c r="P1989" s="155" t="str">
        <f t="shared" si="63"/>
        <v>杭州市</v>
      </c>
      <c r="Q1989" s="155"/>
    </row>
    <row r="1990" spans="1:17" ht="22.5" x14ac:dyDescent="0.4">
      <c r="A1990" s="2" t="s">
        <v>30015</v>
      </c>
      <c r="B1990" s="2" t="s">
        <v>14077</v>
      </c>
      <c r="C1990" s="2" t="s">
        <v>0</v>
      </c>
      <c r="D1990" s="2" t="s">
        <v>14078</v>
      </c>
      <c r="E1990" s="2" t="s">
        <v>14079</v>
      </c>
      <c r="F1990" s="2" t="s">
        <v>142</v>
      </c>
      <c r="G1990" s="63">
        <v>3814649125.9200001</v>
      </c>
      <c r="H1990" s="64">
        <v>-1000046274.84</v>
      </c>
      <c r="I1990" s="153" t="s">
        <v>14080</v>
      </c>
      <c r="J1990" s="2" t="s">
        <v>14081</v>
      </c>
      <c r="K1990" s="2" t="s">
        <v>14082</v>
      </c>
      <c r="L1990" s="2" t="s">
        <v>14083</v>
      </c>
      <c r="M1990" s="1">
        <f t="shared" si="62"/>
        <v>1</v>
      </c>
      <c r="N1990" s="155" t="str">
        <f>VLOOKUP(F:F,vlookup函数实操!A:B,2)</f>
        <v>行业A</v>
      </c>
      <c r="O1990" s="155" t="str">
        <f>VLOOKUP(G:G,vlookup函数实操!H$1:I$6,2)</f>
        <v>营收极高</v>
      </c>
      <c r="P1990" s="155" t="str">
        <f t="shared" si="63"/>
        <v>廊坊市</v>
      </c>
      <c r="Q1990" s="155"/>
    </row>
    <row r="1991" spans="1:17" ht="22.5" x14ac:dyDescent="0.4">
      <c r="A1991" s="2" t="s">
        <v>30015</v>
      </c>
      <c r="B1991" s="2" t="s">
        <v>14084</v>
      </c>
      <c r="C1991" s="2" t="s">
        <v>0</v>
      </c>
      <c r="D1991" s="2" t="s">
        <v>14085</v>
      </c>
      <c r="E1991" s="2" t="s">
        <v>14086</v>
      </c>
      <c r="F1991" s="2" t="s">
        <v>40</v>
      </c>
      <c r="G1991" s="63">
        <v>636171230.92999995</v>
      </c>
      <c r="H1991" s="64">
        <v>3164993.21</v>
      </c>
      <c r="I1991" s="153">
        <v>779</v>
      </c>
      <c r="J1991" s="2" t="s">
        <v>14087</v>
      </c>
      <c r="K1991" s="2" t="s">
        <v>14088</v>
      </c>
      <c r="L1991" s="2" t="s">
        <v>14089</v>
      </c>
      <c r="M1991" s="1">
        <f t="shared" si="62"/>
        <v>1</v>
      </c>
      <c r="N1991" s="155" t="str">
        <f>VLOOKUP(F:F,vlookup函数实操!A:B,2)</f>
        <v>行业C</v>
      </c>
      <c r="O1991" s="155" t="str">
        <f>VLOOKUP(G:G,vlookup函数实操!H$1:I$6,2)</f>
        <v>营收较高</v>
      </c>
      <c r="P1991" s="155" t="str">
        <f t="shared" si="63"/>
        <v>北京市</v>
      </c>
      <c r="Q1991" s="155"/>
    </row>
    <row r="1992" spans="1:17" ht="22.5" x14ac:dyDescent="0.4">
      <c r="A1992" s="2" t="s">
        <v>30015</v>
      </c>
      <c r="B1992" s="2" t="s">
        <v>14090</v>
      </c>
      <c r="C1992" s="2" t="s">
        <v>0</v>
      </c>
      <c r="D1992" s="2" t="s">
        <v>14091</v>
      </c>
      <c r="E1992" s="2" t="s">
        <v>14092</v>
      </c>
      <c r="F1992" s="2" t="s">
        <v>40</v>
      </c>
      <c r="G1992" s="63">
        <v>117915538.19</v>
      </c>
      <c r="H1992" s="64">
        <v>-23275506.84</v>
      </c>
      <c r="I1992" s="153">
        <v>1043</v>
      </c>
      <c r="J1992" s="2" t="s">
        <v>14093</v>
      </c>
      <c r="K1992" s="2" t="s">
        <v>14094</v>
      </c>
      <c r="L1992" s="2" t="s">
        <v>14095</v>
      </c>
      <c r="M1992" s="1">
        <f t="shared" si="62"/>
        <v>1</v>
      </c>
      <c r="N1992" s="155" t="str">
        <f>VLOOKUP(F:F,vlookup函数实操!A:B,2)</f>
        <v>行业C</v>
      </c>
      <c r="O1992" s="155" t="str">
        <f>VLOOKUP(G:G,vlookup函数实操!H$1:I$6,2)</f>
        <v>营收较高</v>
      </c>
      <c r="P1992" s="155" t="str">
        <f t="shared" si="63"/>
        <v>沈阳市</v>
      </c>
      <c r="Q1992" s="155"/>
    </row>
    <row r="1993" spans="1:17" ht="22.5" x14ac:dyDescent="0.4">
      <c r="A1993" s="2" t="s">
        <v>30015</v>
      </c>
      <c r="B1993" s="2" t="s">
        <v>14096</v>
      </c>
      <c r="C1993" s="2" t="s">
        <v>0</v>
      </c>
      <c r="D1993" s="2" t="s">
        <v>14097</v>
      </c>
      <c r="E1993" s="2" t="s">
        <v>14098</v>
      </c>
      <c r="F1993" s="2" t="s">
        <v>293</v>
      </c>
      <c r="G1993" s="63">
        <v>142238620.34999999</v>
      </c>
      <c r="H1993" s="64">
        <v>-6226857.9100000001</v>
      </c>
      <c r="I1993" s="153">
        <v>387</v>
      </c>
      <c r="J1993" s="2" t="s">
        <v>14099</v>
      </c>
      <c r="K1993" s="2" t="s">
        <v>14100</v>
      </c>
      <c r="L1993" s="2" t="s">
        <v>14101</v>
      </c>
      <c r="M1993" s="1">
        <f t="shared" si="62"/>
        <v>3</v>
      </c>
      <c r="N1993" s="155" t="str">
        <f>VLOOKUP(F:F,vlookup函数实操!A:B,2)</f>
        <v>行业E</v>
      </c>
      <c r="O1993" s="155" t="str">
        <f>VLOOKUP(G:G,vlookup函数实操!H$1:I$6,2)</f>
        <v>营收较高</v>
      </c>
      <c r="P1993" s="155" t="str">
        <f t="shared" si="63"/>
        <v>北京市</v>
      </c>
      <c r="Q1993" s="155"/>
    </row>
    <row r="1994" spans="1:17" ht="22.5" x14ac:dyDescent="0.4">
      <c r="A1994" s="2" t="s">
        <v>30014</v>
      </c>
      <c r="B1994" s="2" t="s">
        <v>3073</v>
      </c>
      <c r="C1994" s="2" t="s">
        <v>0</v>
      </c>
      <c r="D1994" s="2" t="s">
        <v>3074</v>
      </c>
      <c r="E1994" s="2" t="s">
        <v>3075</v>
      </c>
      <c r="F1994" s="2" t="s">
        <v>712</v>
      </c>
      <c r="G1994" s="63">
        <v>609074642.45000005</v>
      </c>
      <c r="H1994" s="64">
        <v>80006222.049999997</v>
      </c>
      <c r="I1994" s="153">
        <v>827</v>
      </c>
      <c r="J1994" s="2" t="s">
        <v>3076</v>
      </c>
      <c r="K1994" s="2" t="s">
        <v>3077</v>
      </c>
      <c r="L1994" s="2" t="s">
        <v>3078</v>
      </c>
      <c r="M1994" s="1">
        <f t="shared" si="62"/>
        <v>1</v>
      </c>
      <c r="N1994" s="155" t="str">
        <f>VLOOKUP(F:F,vlookup函数实操!A:B,2)</f>
        <v>行业E</v>
      </c>
      <c r="O1994" s="155" t="str">
        <f>VLOOKUP(G:G,vlookup函数实操!H$1:I$6,2)</f>
        <v>营收较高</v>
      </c>
      <c r="P1994" s="155" t="str">
        <f t="shared" si="63"/>
        <v>嘉兴市</v>
      </c>
      <c r="Q1994" s="155"/>
    </row>
    <row r="1995" spans="1:17" ht="22.5" x14ac:dyDescent="0.4">
      <c r="A1995" s="2" t="s">
        <v>30014</v>
      </c>
      <c r="B1995" s="2" t="s">
        <v>14102</v>
      </c>
      <c r="C1995" s="2" t="s">
        <v>0</v>
      </c>
      <c r="D1995" s="2" t="s">
        <v>14103</v>
      </c>
      <c r="E1995" s="2" t="s">
        <v>14104</v>
      </c>
      <c r="F1995" s="2" t="s">
        <v>110</v>
      </c>
      <c r="G1995" s="63">
        <v>150135067.62</v>
      </c>
      <c r="H1995" s="64">
        <v>-286830516.14999998</v>
      </c>
      <c r="I1995" s="153">
        <v>1735</v>
      </c>
      <c r="J1995" s="2" t="s">
        <v>14105</v>
      </c>
      <c r="K1995" s="2" t="s">
        <v>14106</v>
      </c>
      <c r="L1995" s="2" t="s">
        <v>14107</v>
      </c>
      <c r="M1995" s="1">
        <f t="shared" si="62"/>
        <v>1</v>
      </c>
      <c r="N1995" s="155" t="str">
        <f>VLOOKUP(F:F,vlookup函数实操!A:B,2)</f>
        <v>行业C</v>
      </c>
      <c r="O1995" s="155" t="str">
        <f>VLOOKUP(G:G,vlookup函数实操!H$1:I$6,2)</f>
        <v>营收较高</v>
      </c>
      <c r="P1995" s="155" t="str">
        <f t="shared" si="63"/>
        <v>烟台市</v>
      </c>
      <c r="Q1995" s="155"/>
    </row>
    <row r="1996" spans="1:17" ht="22.5" x14ac:dyDescent="0.4">
      <c r="A1996" s="2" t="s">
        <v>30015</v>
      </c>
      <c r="B1996" s="2" t="s">
        <v>14108</v>
      </c>
      <c r="C1996" s="2" t="s">
        <v>0</v>
      </c>
      <c r="D1996" s="2" t="s">
        <v>14109</v>
      </c>
      <c r="E1996" s="2" t="s">
        <v>14110</v>
      </c>
      <c r="F1996" s="2" t="s">
        <v>142</v>
      </c>
      <c r="G1996" s="63">
        <v>3826368001.6999998</v>
      </c>
      <c r="H1996" s="64">
        <v>493866985.61000001</v>
      </c>
      <c r="I1996" s="153">
        <v>1155</v>
      </c>
      <c r="J1996" s="2" t="s">
        <v>14111</v>
      </c>
      <c r="K1996" s="2" t="s">
        <v>14112</v>
      </c>
      <c r="L1996" s="2" t="s">
        <v>14113</v>
      </c>
      <c r="M1996" s="1">
        <f t="shared" si="62"/>
        <v>3</v>
      </c>
      <c r="N1996" s="155" t="str">
        <f>VLOOKUP(F:F,vlookup函数实操!A:B,2)</f>
        <v>行业A</v>
      </c>
      <c r="O1996" s="155" t="str">
        <f>VLOOKUP(G:G,vlookup函数实操!H$1:I$6,2)</f>
        <v>营收极高</v>
      </c>
      <c r="P1996" s="155" t="str">
        <f t="shared" si="63"/>
        <v>宁波市</v>
      </c>
      <c r="Q1996" s="155"/>
    </row>
    <row r="1997" spans="1:17" ht="22.5" x14ac:dyDescent="0.4">
      <c r="A1997" s="2" t="s">
        <v>30015</v>
      </c>
      <c r="B1997" s="2" t="s">
        <v>14126</v>
      </c>
      <c r="C1997" s="2" t="s">
        <v>0</v>
      </c>
      <c r="D1997" s="2" t="s">
        <v>14127</v>
      </c>
      <c r="E1997" s="2" t="s">
        <v>14128</v>
      </c>
      <c r="F1997" s="2" t="s">
        <v>580</v>
      </c>
      <c r="G1997" s="63">
        <v>203697347.00999999</v>
      </c>
      <c r="H1997" s="64">
        <v>47833282.509999998</v>
      </c>
      <c r="I1997" s="153">
        <v>399</v>
      </c>
      <c r="J1997" s="2" t="s">
        <v>14129</v>
      </c>
      <c r="K1997" s="2" t="s">
        <v>14130</v>
      </c>
      <c r="L1997" s="2" t="s">
        <v>14131</v>
      </c>
      <c r="M1997" s="1">
        <f t="shared" si="62"/>
        <v>1</v>
      </c>
      <c r="N1997" s="155" t="str">
        <f>VLOOKUP(F:F,vlookup函数实操!A:B,2)</f>
        <v>行业A</v>
      </c>
      <c r="O1997" s="155" t="str">
        <f>VLOOKUP(G:G,vlookup函数实操!H$1:I$6,2)</f>
        <v>营收较高</v>
      </c>
      <c r="P1997" s="155" t="str">
        <f t="shared" si="63"/>
        <v>苏州市</v>
      </c>
      <c r="Q1997" s="155"/>
    </row>
    <row r="1998" spans="1:17" x14ac:dyDescent="0.4">
      <c r="A1998" s="2" t="s">
        <v>30014</v>
      </c>
      <c r="B1998" s="2" t="s">
        <v>14114</v>
      </c>
      <c r="C1998" s="2" t="s">
        <v>0</v>
      </c>
      <c r="D1998" s="2" t="s">
        <v>14115</v>
      </c>
      <c r="E1998" s="2" t="s">
        <v>14116</v>
      </c>
      <c r="F1998" s="2" t="s">
        <v>192</v>
      </c>
      <c r="G1998" s="63">
        <v>1832466292.27</v>
      </c>
      <c r="H1998" s="64">
        <v>248271012.56999999</v>
      </c>
      <c r="I1998" s="153">
        <v>5709</v>
      </c>
      <c r="J1998" s="2" t="s">
        <v>14117</v>
      </c>
      <c r="K1998" s="2" t="s">
        <v>14118</v>
      </c>
      <c r="L1998" s="2" t="s">
        <v>14119</v>
      </c>
      <c r="M1998" s="1">
        <f t="shared" si="62"/>
        <v>1</v>
      </c>
      <c r="N1998" s="155" t="str">
        <f>VLOOKUP(F:F,vlookup函数实操!A:B,2)</f>
        <v>行业B</v>
      </c>
      <c r="O1998" s="155" t="str">
        <f>VLOOKUP(G:G,vlookup函数实操!H$1:I$6,2)</f>
        <v>营收极高</v>
      </c>
      <c r="P1998" s="155" t="str">
        <f t="shared" si="63"/>
        <v>日照市</v>
      </c>
      <c r="Q1998" s="155"/>
    </row>
    <row r="1999" spans="1:17" ht="22.5" x14ac:dyDescent="0.4">
      <c r="A1999" s="2" t="s">
        <v>30015</v>
      </c>
      <c r="B1999" s="2" t="s">
        <v>18156</v>
      </c>
      <c r="C1999" s="2" t="s">
        <v>0</v>
      </c>
      <c r="D1999" s="2" t="s">
        <v>18157</v>
      </c>
      <c r="E1999" s="2" t="s">
        <v>18158</v>
      </c>
      <c r="F1999" s="2" t="s">
        <v>213</v>
      </c>
      <c r="G1999" s="63">
        <v>26058831.300000001</v>
      </c>
      <c r="H1999" s="64">
        <v>10641891.16</v>
      </c>
      <c r="I1999" s="153">
        <v>144</v>
      </c>
      <c r="J1999" s="2" t="s">
        <v>18159</v>
      </c>
      <c r="K1999" s="2" t="s">
        <v>18160</v>
      </c>
      <c r="L1999" s="2" t="s">
        <v>18161</v>
      </c>
      <c r="M1999" s="1">
        <f t="shared" si="62"/>
        <v>1</v>
      </c>
      <c r="N1999" s="155" t="str">
        <f>VLOOKUP(F:F,vlookup函数实操!A:B,2)</f>
        <v>行业A</v>
      </c>
      <c r="O1999" s="155" t="str">
        <f>VLOOKUP(G:G,vlookup函数实操!H$1:I$6,2)</f>
        <v>营收正常</v>
      </c>
      <c r="P1999" s="155" t="str">
        <f t="shared" si="63"/>
        <v>南昌市</v>
      </c>
      <c r="Q1999" s="155"/>
    </row>
    <row r="2000" spans="1:17" x14ac:dyDescent="0.4">
      <c r="A2000" s="2" t="s">
        <v>30014</v>
      </c>
      <c r="B2000" s="2" t="s">
        <v>14120</v>
      </c>
      <c r="C2000" s="2" t="s">
        <v>0</v>
      </c>
      <c r="D2000" s="2" t="s">
        <v>14121</v>
      </c>
      <c r="E2000" s="2" t="s">
        <v>14122</v>
      </c>
      <c r="F2000" s="2" t="s">
        <v>171</v>
      </c>
      <c r="G2000" s="63">
        <v>981147025.75</v>
      </c>
      <c r="H2000" s="64">
        <v>59536217.899999999</v>
      </c>
      <c r="I2000" s="153">
        <v>3379</v>
      </c>
      <c r="J2000" s="2" t="s">
        <v>14123</v>
      </c>
      <c r="K2000" s="2" t="s">
        <v>14124</v>
      </c>
      <c r="L2000" s="2" t="s">
        <v>14125</v>
      </c>
      <c r="M2000" s="1">
        <f t="shared" si="62"/>
        <v>1</v>
      </c>
      <c r="N2000" s="155" t="str">
        <f>VLOOKUP(F:F,vlookup函数实操!A:B,2)</f>
        <v>行业A</v>
      </c>
      <c r="O2000" s="155" t="str">
        <f>VLOOKUP(G:G,vlookup函数实操!H$1:I$6,2)</f>
        <v>营收较高</v>
      </c>
      <c r="P2000" s="155" t="str">
        <f t="shared" si="63"/>
        <v>宁波市</v>
      </c>
      <c r="Q2000" s="155"/>
    </row>
    <row r="2001" spans="1:17" x14ac:dyDescent="0.4">
      <c r="A2001" s="2" t="s">
        <v>30014</v>
      </c>
      <c r="B2001" s="2" t="s">
        <v>18848</v>
      </c>
      <c r="C2001" s="2" t="s">
        <v>0</v>
      </c>
      <c r="D2001" s="2" t="s">
        <v>18849</v>
      </c>
      <c r="E2001" s="2" t="s">
        <v>18850</v>
      </c>
      <c r="F2001" s="2" t="s">
        <v>74</v>
      </c>
      <c r="G2001" s="63">
        <v>147875580.05000001</v>
      </c>
      <c r="H2001" s="64">
        <v>3322039.11</v>
      </c>
      <c r="I2001" s="153">
        <v>1374</v>
      </c>
      <c r="J2001" s="2" t="s">
        <v>18851</v>
      </c>
      <c r="K2001" s="2" t="s">
        <v>18852</v>
      </c>
      <c r="L2001" s="2" t="s">
        <v>18853</v>
      </c>
      <c r="M2001" s="1">
        <f t="shared" si="62"/>
        <v>2</v>
      </c>
      <c r="N2001" s="155" t="str">
        <f>VLOOKUP(F:F,vlookup函数实操!A:B,2)</f>
        <v>行业D</v>
      </c>
      <c r="O2001" s="155" t="str">
        <f>VLOOKUP(G:G,vlookup函数实操!H$1:I$6,2)</f>
        <v>营收较高</v>
      </c>
      <c r="P2001" s="155" t="str">
        <f t="shared" si="63"/>
        <v>常州市</v>
      </c>
      <c r="Q2001" s="155"/>
    </row>
    <row r="2002" spans="1:17" x14ac:dyDescent="0.4">
      <c r="A2002" s="2" t="s">
        <v>30015</v>
      </c>
      <c r="B2002" s="2" t="s">
        <v>5868</v>
      </c>
      <c r="C2002" s="2" t="s">
        <v>0</v>
      </c>
      <c r="D2002" s="2" t="s">
        <v>5869</v>
      </c>
      <c r="E2002" s="2" t="s">
        <v>5870</v>
      </c>
      <c r="F2002" s="2" t="s">
        <v>17</v>
      </c>
      <c r="G2002" s="63">
        <v>817125331.44000006</v>
      </c>
      <c r="H2002" s="64">
        <v>14605872.51</v>
      </c>
      <c r="I2002" s="153">
        <v>3849</v>
      </c>
      <c r="J2002" s="2" t="s">
        <v>5871</v>
      </c>
      <c r="K2002" s="2" t="s">
        <v>5872</v>
      </c>
      <c r="L2002" s="2" t="s">
        <v>5873</v>
      </c>
      <c r="M2002" s="1">
        <f t="shared" si="62"/>
        <v>1</v>
      </c>
      <c r="N2002" s="155" t="str">
        <f>VLOOKUP(F:F,vlookup函数实操!A:B,2)</f>
        <v>行业C</v>
      </c>
      <c r="O2002" s="155" t="str">
        <f>VLOOKUP(G:G,vlookup函数实操!H$1:I$6,2)</f>
        <v>营收较高</v>
      </c>
      <c r="P2002" s="155" t="str">
        <f t="shared" si="63"/>
        <v>厦门市</v>
      </c>
      <c r="Q2002" s="155"/>
    </row>
    <row r="2003" spans="1:17" ht="22.5" x14ac:dyDescent="0.4">
      <c r="A2003" s="2" t="s">
        <v>30015</v>
      </c>
      <c r="B2003" s="2" t="s">
        <v>13347</v>
      </c>
      <c r="C2003" s="2" t="s">
        <v>0</v>
      </c>
      <c r="D2003" s="2" t="s">
        <v>13348</v>
      </c>
      <c r="E2003" s="2" t="s">
        <v>13349</v>
      </c>
      <c r="F2003" s="2" t="s">
        <v>88</v>
      </c>
      <c r="G2003" s="63">
        <v>735574870.44000006</v>
      </c>
      <c r="H2003" s="64">
        <v>80938188.269999996</v>
      </c>
      <c r="I2003" s="153">
        <v>998</v>
      </c>
      <c r="J2003" s="2" t="s">
        <v>13350</v>
      </c>
      <c r="K2003" s="2" t="s">
        <v>13351</v>
      </c>
      <c r="L2003" s="2" t="s">
        <v>13352</v>
      </c>
      <c r="M2003" s="1">
        <f t="shared" si="62"/>
        <v>2</v>
      </c>
      <c r="N2003" s="155" t="str">
        <f>VLOOKUP(F:F,vlookup函数实操!A:B,2)</f>
        <v>行业C</v>
      </c>
      <c r="O2003" s="155" t="str">
        <f>VLOOKUP(G:G,vlookup函数实操!H$1:I$6,2)</f>
        <v>营收较高</v>
      </c>
      <c r="P2003" s="155" t="str">
        <f t="shared" si="63"/>
        <v>潍坊市</v>
      </c>
      <c r="Q2003" s="155"/>
    </row>
    <row r="2004" spans="1:17" ht="22.5" x14ac:dyDescent="0.4">
      <c r="A2004" s="2" t="s">
        <v>30015</v>
      </c>
      <c r="B2004" s="2" t="s">
        <v>18854</v>
      </c>
      <c r="C2004" s="2" t="s">
        <v>0</v>
      </c>
      <c r="D2004" s="2" t="s">
        <v>18855</v>
      </c>
      <c r="E2004" s="2" t="s">
        <v>18856</v>
      </c>
      <c r="F2004" s="2" t="s">
        <v>2616</v>
      </c>
      <c r="G2004" s="63">
        <v>111971224.54000001</v>
      </c>
      <c r="H2004" s="64">
        <v>13055423.4</v>
      </c>
      <c r="I2004" s="153">
        <v>500</v>
      </c>
      <c r="J2004" s="2" t="s">
        <v>18857</v>
      </c>
      <c r="K2004" s="2" t="s">
        <v>18858</v>
      </c>
      <c r="L2004" s="2" t="s">
        <v>18859</v>
      </c>
      <c r="M2004" s="1">
        <f t="shared" si="62"/>
        <v>1</v>
      </c>
      <c r="N2004" s="155" t="str">
        <f>VLOOKUP(F:F,vlookup函数实操!A:B,2)</f>
        <v>行业B</v>
      </c>
      <c r="O2004" s="155" t="str">
        <f>VLOOKUP(G:G,vlookup函数实操!H$1:I$6,2)</f>
        <v>营收较高</v>
      </c>
      <c r="P2004" s="155" t="str">
        <f t="shared" si="63"/>
        <v>苏州市</v>
      </c>
      <c r="Q2004" s="155"/>
    </row>
    <row r="2005" spans="1:17" x14ac:dyDescent="0.4">
      <c r="A2005" s="2" t="s">
        <v>30015</v>
      </c>
      <c r="B2005" s="2" t="s">
        <v>24261</v>
      </c>
      <c r="C2005" s="2" t="s">
        <v>0</v>
      </c>
      <c r="D2005" s="2" t="s">
        <v>24262</v>
      </c>
      <c r="E2005" s="2" t="s">
        <v>24263</v>
      </c>
      <c r="F2005" s="2" t="s">
        <v>171</v>
      </c>
      <c r="G2005" s="63">
        <v>790128774.75</v>
      </c>
      <c r="H2005" s="64">
        <v>28945627.969999999</v>
      </c>
      <c r="I2005" s="153">
        <v>2796</v>
      </c>
      <c r="J2005" s="2" t="s">
        <v>24264</v>
      </c>
      <c r="K2005" s="2" t="s">
        <v>24265</v>
      </c>
      <c r="L2005" s="2" t="s">
        <v>24266</v>
      </c>
      <c r="M2005" s="1">
        <f t="shared" si="62"/>
        <v>1</v>
      </c>
      <c r="N2005" s="155" t="str">
        <f>VLOOKUP(F:F,vlookup函数实操!A:B,2)</f>
        <v>行业A</v>
      </c>
      <c r="O2005" s="155" t="str">
        <f>VLOOKUP(G:G,vlookup函数实操!H$1:I$6,2)</f>
        <v>营收较高</v>
      </c>
      <c r="P2005" s="155" t="str">
        <f t="shared" si="63"/>
        <v>中山市</v>
      </c>
      <c r="Q2005" s="155"/>
    </row>
    <row r="2006" spans="1:17" ht="22.5" x14ac:dyDescent="0.4">
      <c r="A2006" s="2" t="s">
        <v>30015</v>
      </c>
      <c r="B2006" s="2" t="s">
        <v>3079</v>
      </c>
      <c r="C2006" s="2" t="s">
        <v>0</v>
      </c>
      <c r="D2006" s="2" t="s">
        <v>3080</v>
      </c>
      <c r="E2006" s="2" t="s">
        <v>3081</v>
      </c>
      <c r="F2006" s="2" t="s">
        <v>253</v>
      </c>
      <c r="G2006" s="63">
        <v>534408085.76999998</v>
      </c>
      <c r="H2006" s="64">
        <v>20328236.969999999</v>
      </c>
      <c r="I2006" s="153">
        <v>1235</v>
      </c>
      <c r="J2006" s="2" t="s">
        <v>3082</v>
      </c>
      <c r="K2006" s="2" t="s">
        <v>3083</v>
      </c>
      <c r="L2006" s="2" t="s">
        <v>3084</v>
      </c>
      <c r="M2006" s="1">
        <f t="shared" si="62"/>
        <v>3</v>
      </c>
      <c r="N2006" s="155" t="str">
        <f>VLOOKUP(F:F,vlookup函数实操!A:B,2)</f>
        <v>行业D</v>
      </c>
      <c r="O2006" s="155" t="str">
        <f>VLOOKUP(G:G,vlookup函数实操!H$1:I$6,2)</f>
        <v>营收较高</v>
      </c>
      <c r="P2006" s="155" t="str">
        <f t="shared" si="63"/>
        <v>绍兴市</v>
      </c>
      <c r="Q2006" s="155"/>
    </row>
    <row r="2007" spans="1:17" ht="22.5" x14ac:dyDescent="0.4">
      <c r="A2007" s="2" t="s">
        <v>30014</v>
      </c>
      <c r="B2007" s="2" t="s">
        <v>14138</v>
      </c>
      <c r="C2007" s="2" t="s">
        <v>0</v>
      </c>
      <c r="D2007" s="2" t="s">
        <v>14139</v>
      </c>
      <c r="E2007" s="2" t="s">
        <v>14140</v>
      </c>
      <c r="F2007" s="2" t="s">
        <v>2585</v>
      </c>
      <c r="G2007" s="63">
        <v>643624645.22000003</v>
      </c>
      <c r="H2007" s="64">
        <v>-61005568.890000001</v>
      </c>
      <c r="I2007" s="153">
        <v>4710</v>
      </c>
      <c r="J2007" s="2" t="s">
        <v>14141</v>
      </c>
      <c r="K2007" s="2" t="s">
        <v>14142</v>
      </c>
      <c r="L2007" s="2" t="s">
        <v>14143</v>
      </c>
      <c r="M2007" s="1">
        <f t="shared" si="62"/>
        <v>3</v>
      </c>
      <c r="N2007" s="155" t="str">
        <f>VLOOKUP(F:F,vlookup函数实操!A:B,2)</f>
        <v>行业A</v>
      </c>
      <c r="O2007" s="155" t="str">
        <f>VLOOKUP(G:G,vlookup函数实操!H$1:I$6,2)</f>
        <v>营收较高</v>
      </c>
      <c r="P2007" s="155" t="str">
        <f t="shared" si="63"/>
        <v>连云港市</v>
      </c>
      <c r="Q2007" s="155"/>
    </row>
    <row r="2008" spans="1:17" ht="22.5" x14ac:dyDescent="0.4">
      <c r="A2008" s="2" t="s">
        <v>30014</v>
      </c>
      <c r="B2008" s="2" t="s">
        <v>14343</v>
      </c>
      <c r="C2008" s="2" t="s">
        <v>0</v>
      </c>
      <c r="D2008" s="2" t="s">
        <v>14344</v>
      </c>
      <c r="E2008" s="2" t="s">
        <v>14345</v>
      </c>
      <c r="F2008" s="2" t="s">
        <v>398</v>
      </c>
      <c r="G2008" s="63">
        <v>74597783.299999997</v>
      </c>
      <c r="H2008" s="64">
        <v>13586336.52</v>
      </c>
      <c r="I2008" s="153">
        <v>400</v>
      </c>
      <c r="J2008" s="2" t="s">
        <v>14346</v>
      </c>
      <c r="K2008" s="2" t="s">
        <v>14347</v>
      </c>
      <c r="L2008" s="2" t="s">
        <v>14348</v>
      </c>
      <c r="M2008" s="1">
        <f t="shared" si="62"/>
        <v>3</v>
      </c>
      <c r="N2008" s="155" t="str">
        <f>VLOOKUP(F:F,vlookup函数实操!A:B,2)</f>
        <v>行业D</v>
      </c>
      <c r="O2008" s="155" t="str">
        <f>VLOOKUP(G:G,vlookup函数实操!H$1:I$6,2)</f>
        <v>营收正常</v>
      </c>
      <c r="P2008" s="155" t="str">
        <f t="shared" si="63"/>
        <v>青岛市</v>
      </c>
      <c r="Q2008" s="155"/>
    </row>
    <row r="2009" spans="1:17" x14ac:dyDescent="0.4">
      <c r="A2009" s="2" t="s">
        <v>30014</v>
      </c>
      <c r="B2009" s="2" t="s">
        <v>14144</v>
      </c>
      <c r="C2009" s="2" t="s">
        <v>0</v>
      </c>
      <c r="D2009" s="2" t="s">
        <v>14145</v>
      </c>
      <c r="E2009" s="2" t="s">
        <v>14146</v>
      </c>
      <c r="F2009" s="2" t="s">
        <v>580</v>
      </c>
      <c r="G2009" s="63">
        <v>242175438.15000001</v>
      </c>
      <c r="H2009" s="64">
        <v>8093189.3899999997</v>
      </c>
      <c r="I2009" s="153">
        <v>1351</v>
      </c>
      <c r="J2009" s="2" t="s">
        <v>14147</v>
      </c>
      <c r="K2009" s="2" t="s">
        <v>14148</v>
      </c>
      <c r="L2009" s="2" t="s">
        <v>14149</v>
      </c>
      <c r="M2009" s="1">
        <f t="shared" si="62"/>
        <v>1</v>
      </c>
      <c r="N2009" s="155" t="str">
        <f>VLOOKUP(F:F,vlookup函数实操!A:B,2)</f>
        <v>行业A</v>
      </c>
      <c r="O2009" s="155" t="str">
        <f>VLOOKUP(G:G,vlookup函数实操!H$1:I$6,2)</f>
        <v>营收较高</v>
      </c>
      <c r="P2009" s="155" t="str">
        <f t="shared" si="63"/>
        <v>上海市</v>
      </c>
      <c r="Q2009" s="155"/>
    </row>
    <row r="2010" spans="1:17" ht="22.5" x14ac:dyDescent="0.4">
      <c r="A2010" s="2" t="s">
        <v>30015</v>
      </c>
      <c r="B2010" s="2" t="s">
        <v>14150</v>
      </c>
      <c r="C2010" s="2" t="s">
        <v>0</v>
      </c>
      <c r="D2010" s="2" t="s">
        <v>14151</v>
      </c>
      <c r="E2010" s="2" t="s">
        <v>14152</v>
      </c>
      <c r="F2010" s="2" t="s">
        <v>40</v>
      </c>
      <c r="G2010" s="63">
        <v>68078060.049999997</v>
      </c>
      <c r="H2010" s="64">
        <v>-43211666.57</v>
      </c>
      <c r="I2010" s="153">
        <v>1329</v>
      </c>
      <c r="J2010" s="2" t="s">
        <v>14153</v>
      </c>
      <c r="K2010" s="2" t="s">
        <v>14154</v>
      </c>
      <c r="L2010" s="2" t="s">
        <v>14155</v>
      </c>
      <c r="M2010" s="1">
        <f t="shared" si="62"/>
        <v>1</v>
      </c>
      <c r="N2010" s="155" t="str">
        <f>VLOOKUP(F:F,vlookup函数实操!A:B,2)</f>
        <v>行业C</v>
      </c>
      <c r="O2010" s="155" t="str">
        <f>VLOOKUP(G:G,vlookup函数实操!H$1:I$6,2)</f>
        <v>营收正常</v>
      </c>
      <c r="P2010" s="155" t="str">
        <f t="shared" si="63"/>
        <v>深圳市</v>
      </c>
      <c r="Q2010" s="155"/>
    </row>
    <row r="2011" spans="1:17" ht="22.5" x14ac:dyDescent="0.4">
      <c r="A2011" s="2" t="s">
        <v>30015</v>
      </c>
      <c r="B2011" s="2" t="s">
        <v>3085</v>
      </c>
      <c r="C2011" s="2" t="s">
        <v>0</v>
      </c>
      <c r="D2011" s="2" t="s">
        <v>3086</v>
      </c>
      <c r="E2011" s="2" t="s">
        <v>3087</v>
      </c>
      <c r="F2011" s="2" t="s">
        <v>278</v>
      </c>
      <c r="G2011" s="63">
        <v>24019344.98</v>
      </c>
      <c r="H2011" s="64">
        <v>-5291100.09</v>
      </c>
      <c r="I2011" s="153">
        <v>122</v>
      </c>
      <c r="J2011" s="2" t="s">
        <v>3088</v>
      </c>
      <c r="K2011" s="2" t="s">
        <v>3089</v>
      </c>
      <c r="L2011" s="2" t="s">
        <v>3090</v>
      </c>
      <c r="M2011" s="1">
        <f t="shared" si="62"/>
        <v>1</v>
      </c>
      <c r="N2011" s="155" t="str">
        <f>VLOOKUP(F:F,vlookup函数实操!A:B,2)</f>
        <v>行业E</v>
      </c>
      <c r="O2011" s="155" t="str">
        <f>VLOOKUP(G:G,vlookup函数实操!H$1:I$6,2)</f>
        <v>营收正常</v>
      </c>
      <c r="P2011" s="155" t="str">
        <f t="shared" si="63"/>
        <v>深圳市</v>
      </c>
      <c r="Q2011" s="155"/>
    </row>
    <row r="2012" spans="1:17" ht="22.5" x14ac:dyDescent="0.4">
      <c r="A2012" s="2" t="s">
        <v>30015</v>
      </c>
      <c r="B2012" s="2" t="s">
        <v>14156</v>
      </c>
      <c r="C2012" s="2" t="s">
        <v>0</v>
      </c>
      <c r="D2012" s="2" t="s">
        <v>14157</v>
      </c>
      <c r="E2012" s="2" t="s">
        <v>14158</v>
      </c>
      <c r="F2012" s="2" t="s">
        <v>238</v>
      </c>
      <c r="G2012" s="63">
        <v>1311390192.4200001</v>
      </c>
      <c r="H2012" s="64">
        <v>155695612.25</v>
      </c>
      <c r="I2012" s="153">
        <v>7055</v>
      </c>
      <c r="J2012" s="2" t="s">
        <v>14159</v>
      </c>
      <c r="K2012" s="2" t="s">
        <v>14160</v>
      </c>
      <c r="L2012" s="2" t="s">
        <v>14161</v>
      </c>
      <c r="M2012" s="1">
        <f t="shared" si="62"/>
        <v>1</v>
      </c>
      <c r="N2012" s="155" t="str">
        <f>VLOOKUP(F:F,vlookup函数实操!A:B,2)</f>
        <v>行业E</v>
      </c>
      <c r="O2012" s="155" t="str">
        <f>VLOOKUP(G:G,vlookup函数实操!H$1:I$6,2)</f>
        <v>营收极高</v>
      </c>
      <c r="P2012" s="155" t="str">
        <f t="shared" si="63"/>
        <v>南昌市</v>
      </c>
      <c r="Q2012" s="155"/>
    </row>
    <row r="2013" spans="1:17" ht="22.5" x14ac:dyDescent="0.4">
      <c r="A2013" s="2" t="s">
        <v>30014</v>
      </c>
      <c r="B2013" s="2" t="s">
        <v>11719</v>
      </c>
      <c r="C2013" s="2" t="s">
        <v>0</v>
      </c>
      <c r="D2013" s="2" t="s">
        <v>11720</v>
      </c>
      <c r="E2013" s="2" t="s">
        <v>11721</v>
      </c>
      <c r="F2013" s="2" t="s">
        <v>156</v>
      </c>
      <c r="G2013" s="63">
        <v>93280166.180000007</v>
      </c>
      <c r="H2013" s="64">
        <v>16806634.77</v>
      </c>
      <c r="I2013" s="153">
        <v>314</v>
      </c>
      <c r="J2013" s="2" t="s">
        <v>11722</v>
      </c>
      <c r="K2013" s="2" t="s">
        <v>11723</v>
      </c>
      <c r="L2013" s="2" t="s">
        <v>11724</v>
      </c>
      <c r="M2013" s="1">
        <f t="shared" si="62"/>
        <v>1</v>
      </c>
      <c r="N2013" s="155" t="str">
        <f>VLOOKUP(F:F,vlookup函数实操!A:B,2)</f>
        <v>行业E</v>
      </c>
      <c r="O2013" s="155" t="str">
        <f>VLOOKUP(G:G,vlookup函数实操!H$1:I$6,2)</f>
        <v>营收正常</v>
      </c>
      <c r="P2013" s="155" t="str">
        <f t="shared" si="63"/>
        <v>上海市</v>
      </c>
      <c r="Q2013" s="155"/>
    </row>
    <row r="2014" spans="1:17" ht="22.5" x14ac:dyDescent="0.4">
      <c r="A2014" s="2" t="s">
        <v>30015</v>
      </c>
      <c r="B2014" s="2" t="s">
        <v>14162</v>
      </c>
      <c r="C2014" s="2" t="s">
        <v>0</v>
      </c>
      <c r="D2014" s="2" t="s">
        <v>14163</v>
      </c>
      <c r="E2014" s="2" t="s">
        <v>14164</v>
      </c>
      <c r="F2014" s="2" t="s">
        <v>135</v>
      </c>
      <c r="G2014" s="63">
        <v>406756449.63</v>
      </c>
      <c r="H2014" s="64">
        <v>-20618139.850000001</v>
      </c>
      <c r="I2014" s="153">
        <v>355</v>
      </c>
      <c r="J2014" s="2" t="s">
        <v>14165</v>
      </c>
      <c r="K2014" s="2" t="s">
        <v>14166</v>
      </c>
      <c r="L2014" s="2" t="s">
        <v>14167</v>
      </c>
      <c r="M2014" s="1">
        <f t="shared" si="62"/>
        <v>3</v>
      </c>
      <c r="N2014" s="155" t="str">
        <f>VLOOKUP(F:F,vlookup函数实操!A:B,2)</f>
        <v>行业A</v>
      </c>
      <c r="O2014" s="155" t="str">
        <f>VLOOKUP(G:G,vlookup函数实操!H$1:I$6,2)</f>
        <v>营收较高</v>
      </c>
      <c r="P2014" s="155" t="str">
        <f t="shared" si="63"/>
        <v>北京市</v>
      </c>
      <c r="Q2014" s="155"/>
    </row>
    <row r="2015" spans="1:17" ht="22.5" x14ac:dyDescent="0.4">
      <c r="A2015" s="2" t="s">
        <v>30015</v>
      </c>
      <c r="B2015" s="2" t="s">
        <v>14168</v>
      </c>
      <c r="C2015" s="2" t="s">
        <v>0</v>
      </c>
      <c r="D2015" s="2" t="s">
        <v>14169</v>
      </c>
      <c r="E2015" s="2" t="s">
        <v>14170</v>
      </c>
      <c r="F2015" s="2" t="s">
        <v>560</v>
      </c>
      <c r="G2015" s="63">
        <v>1209082352.04</v>
      </c>
      <c r="H2015" s="64">
        <v>-75431668.799999997</v>
      </c>
      <c r="I2015" s="153">
        <v>7233</v>
      </c>
      <c r="J2015" s="2" t="s">
        <v>14171</v>
      </c>
      <c r="K2015" s="2" t="s">
        <v>14172</v>
      </c>
      <c r="L2015" s="2" t="s">
        <v>14173</v>
      </c>
      <c r="M2015" s="1">
        <f t="shared" si="62"/>
        <v>3</v>
      </c>
      <c r="N2015" s="155" t="str">
        <f>VLOOKUP(F:F,vlookup函数实操!A:B,2)</f>
        <v>行业C</v>
      </c>
      <c r="O2015" s="155" t="str">
        <f>VLOOKUP(G:G,vlookup函数实操!H$1:I$6,2)</f>
        <v>营收极高</v>
      </c>
      <c r="P2015" s="155" t="str">
        <f t="shared" si="63"/>
        <v>深圳市</v>
      </c>
      <c r="Q2015" s="155"/>
    </row>
    <row r="2016" spans="1:17" x14ac:dyDescent="0.4">
      <c r="A2016" s="2" t="s">
        <v>30014</v>
      </c>
      <c r="B2016" s="2" t="s">
        <v>14174</v>
      </c>
      <c r="C2016" s="2" t="s">
        <v>0</v>
      </c>
      <c r="D2016" s="2" t="s">
        <v>14175</v>
      </c>
      <c r="E2016" s="2" t="s">
        <v>14176</v>
      </c>
      <c r="F2016" s="2" t="s">
        <v>681</v>
      </c>
      <c r="G2016" s="63">
        <v>320099564.82999998</v>
      </c>
      <c r="H2016" s="64">
        <v>-13499070.73</v>
      </c>
      <c r="I2016" s="153">
        <v>3537</v>
      </c>
      <c r="J2016" s="2" t="s">
        <v>14177</v>
      </c>
      <c r="K2016" s="2" t="s">
        <v>14178</v>
      </c>
      <c r="L2016" s="2" t="s">
        <v>14179</v>
      </c>
      <c r="M2016" s="1">
        <f t="shared" si="62"/>
        <v>1</v>
      </c>
      <c r="N2016" s="155" t="str">
        <f>VLOOKUP(F:F,vlookup函数实操!A:B,2)</f>
        <v>行业A</v>
      </c>
      <c r="O2016" s="155" t="str">
        <f>VLOOKUP(G:G,vlookup函数实操!H$1:I$6,2)</f>
        <v>营收较高</v>
      </c>
      <c r="P2016" s="155" t="str">
        <f t="shared" si="63"/>
        <v>北京市</v>
      </c>
      <c r="Q2016" s="155"/>
    </row>
    <row r="2017" spans="1:17" ht="22.5" x14ac:dyDescent="0.4">
      <c r="A2017" s="2" t="s">
        <v>30014</v>
      </c>
      <c r="B2017" s="2" t="s">
        <v>22767</v>
      </c>
      <c r="C2017" s="2" t="s">
        <v>0</v>
      </c>
      <c r="D2017" s="2" t="s">
        <v>22768</v>
      </c>
      <c r="E2017" s="2" t="s">
        <v>22769</v>
      </c>
      <c r="F2017" s="2" t="s">
        <v>293</v>
      </c>
      <c r="G2017" s="63">
        <v>2328665371.6700001</v>
      </c>
      <c r="H2017" s="64">
        <v>46129003.549999997</v>
      </c>
      <c r="I2017" s="153">
        <v>3179</v>
      </c>
      <c r="J2017" s="2" t="s">
        <v>22770</v>
      </c>
      <c r="K2017" s="2" t="s">
        <v>22771</v>
      </c>
      <c r="L2017" s="2" t="s">
        <v>22772</v>
      </c>
      <c r="M2017" s="1">
        <f t="shared" si="62"/>
        <v>2</v>
      </c>
      <c r="N2017" s="155" t="str">
        <f>VLOOKUP(F:F,vlookup函数实操!A:B,2)</f>
        <v>行业E</v>
      </c>
      <c r="O2017" s="155" t="str">
        <f>VLOOKUP(G:G,vlookup函数实操!H$1:I$6,2)</f>
        <v>营收极高</v>
      </c>
      <c r="P2017" s="155" t="str">
        <f t="shared" si="63"/>
        <v>哈尔滨市</v>
      </c>
      <c r="Q2017" s="155"/>
    </row>
    <row r="2018" spans="1:17" ht="22.5" x14ac:dyDescent="0.4">
      <c r="A2018" s="2" t="s">
        <v>30014</v>
      </c>
      <c r="B2018" s="2" t="s">
        <v>14180</v>
      </c>
      <c r="C2018" s="2" t="s">
        <v>0</v>
      </c>
      <c r="D2018" s="2" t="s">
        <v>14181</v>
      </c>
      <c r="E2018" s="2" t="s">
        <v>14182</v>
      </c>
      <c r="F2018" s="2" t="s">
        <v>110</v>
      </c>
      <c r="G2018" s="63">
        <v>5159806246.3000002</v>
      </c>
      <c r="H2018" s="64">
        <v>932745003.40999997</v>
      </c>
      <c r="I2018" s="153" t="s">
        <v>14183</v>
      </c>
      <c r="J2018" s="2" t="s">
        <v>14184</v>
      </c>
      <c r="K2018" s="2" t="s">
        <v>14185</v>
      </c>
      <c r="L2018" s="2" t="s">
        <v>14186</v>
      </c>
      <c r="M2018" s="1">
        <f t="shared" si="62"/>
        <v>1</v>
      </c>
      <c r="N2018" s="155" t="str">
        <f>VLOOKUP(F:F,vlookup函数实操!A:B,2)</f>
        <v>行业C</v>
      </c>
      <c r="O2018" s="155" t="str">
        <f>VLOOKUP(G:G,vlookup函数实操!H$1:I$6,2)</f>
        <v>营收极高</v>
      </c>
      <c r="P2018" s="155" t="str">
        <f t="shared" si="63"/>
        <v>武汉市</v>
      </c>
      <c r="Q2018" s="155"/>
    </row>
    <row r="2019" spans="1:17" ht="22.5" x14ac:dyDescent="0.4">
      <c r="A2019" s="2" t="s">
        <v>30014</v>
      </c>
      <c r="B2019" s="2" t="s">
        <v>28104</v>
      </c>
      <c r="C2019" s="2" t="s">
        <v>0</v>
      </c>
      <c r="D2019" s="2" t="s">
        <v>28105</v>
      </c>
      <c r="E2019" s="2" t="s">
        <v>28106</v>
      </c>
      <c r="F2019" s="2" t="s">
        <v>156</v>
      </c>
      <c r="G2019" s="63">
        <v>1364354033.74</v>
      </c>
      <c r="H2019" s="64">
        <v>605961546.64999998</v>
      </c>
      <c r="I2019" s="153">
        <v>1019</v>
      </c>
      <c r="J2019" s="2" t="s">
        <v>28107</v>
      </c>
      <c r="K2019" s="2" t="s">
        <v>28108</v>
      </c>
      <c r="L2019" s="2" t="s">
        <v>28109</v>
      </c>
      <c r="M2019" s="1">
        <f t="shared" si="62"/>
        <v>1</v>
      </c>
      <c r="N2019" s="155" t="str">
        <f>VLOOKUP(F:F,vlookup函数实操!A:B,2)</f>
        <v>行业E</v>
      </c>
      <c r="O2019" s="155" t="str">
        <f>VLOOKUP(G:G,vlookup函数实操!H$1:I$6,2)</f>
        <v>营收极高</v>
      </c>
      <c r="P2019" s="155" t="str">
        <f t="shared" si="63"/>
        <v>北京市</v>
      </c>
      <c r="Q2019" s="155"/>
    </row>
    <row r="2020" spans="1:17" ht="22.5" x14ac:dyDescent="0.4">
      <c r="A2020" s="2" t="s">
        <v>30015</v>
      </c>
      <c r="B2020" s="2" t="s">
        <v>24267</v>
      </c>
      <c r="C2020" s="2" t="s">
        <v>0</v>
      </c>
      <c r="D2020" s="2" t="s">
        <v>24268</v>
      </c>
      <c r="E2020" s="2" t="s">
        <v>24269</v>
      </c>
      <c r="F2020" s="2" t="s">
        <v>3629</v>
      </c>
      <c r="G2020" s="63">
        <v>6052503.25</v>
      </c>
      <c r="H2020" s="64">
        <v>1732918.95</v>
      </c>
      <c r="I2020" s="153">
        <v>17</v>
      </c>
      <c r="J2020" s="2" t="s">
        <v>24270</v>
      </c>
      <c r="K2020" s="2" t="s">
        <v>24271</v>
      </c>
      <c r="L2020" s="2" t="s">
        <v>24272</v>
      </c>
      <c r="M2020" s="1">
        <f t="shared" si="62"/>
        <v>1</v>
      </c>
      <c r="N2020" s="155" t="str">
        <f>VLOOKUP(F:F,vlookup函数实操!A:B,2)</f>
        <v>行业E</v>
      </c>
      <c r="O2020" s="155" t="str">
        <f>VLOOKUP(G:G,vlookup函数实操!H$1:I$6,2)</f>
        <v>营收较低</v>
      </c>
      <c r="P2020" s="155" t="str">
        <f t="shared" si="63"/>
        <v>苏州市</v>
      </c>
      <c r="Q2020" s="155"/>
    </row>
    <row r="2021" spans="1:17" ht="22.5" x14ac:dyDescent="0.4">
      <c r="A2021" s="2" t="s">
        <v>30014</v>
      </c>
      <c r="B2021" s="2" t="s">
        <v>14187</v>
      </c>
      <c r="C2021" s="2" t="s">
        <v>0</v>
      </c>
      <c r="D2021" s="2" t="s">
        <v>14188</v>
      </c>
      <c r="E2021" s="2" t="s">
        <v>14189</v>
      </c>
      <c r="F2021" s="2" t="s">
        <v>2051</v>
      </c>
      <c r="G2021" s="63">
        <v>440929402.69</v>
      </c>
      <c r="H2021" s="64">
        <v>83719714.930000007</v>
      </c>
      <c r="I2021" s="153">
        <v>655</v>
      </c>
      <c r="J2021" s="2" t="s">
        <v>14190</v>
      </c>
      <c r="K2021" s="2" t="s">
        <v>14191</v>
      </c>
      <c r="L2021" s="2" t="s">
        <v>14192</v>
      </c>
      <c r="M2021" s="1">
        <f t="shared" si="62"/>
        <v>3</v>
      </c>
      <c r="N2021" s="155" t="str">
        <f>VLOOKUP(F:F,vlookup函数实操!A:B,2)</f>
        <v>行业B</v>
      </c>
      <c r="O2021" s="155" t="str">
        <f>VLOOKUP(G:G,vlookup函数实操!H$1:I$6,2)</f>
        <v>营收较高</v>
      </c>
      <c r="P2021" s="155" t="str">
        <f t="shared" si="63"/>
        <v>无锡市</v>
      </c>
      <c r="Q2021" s="155"/>
    </row>
    <row r="2022" spans="1:17" ht="22.5" x14ac:dyDescent="0.4">
      <c r="A2022" s="2" t="s">
        <v>30014</v>
      </c>
      <c r="B2022" s="2" t="s">
        <v>19892</v>
      </c>
      <c r="C2022" s="2" t="s">
        <v>0</v>
      </c>
      <c r="D2022" s="2" t="s">
        <v>19893</v>
      </c>
      <c r="E2022" s="2" t="s">
        <v>19894</v>
      </c>
      <c r="F2022" s="2" t="s">
        <v>453</v>
      </c>
      <c r="G2022" s="63">
        <v>254198705.22</v>
      </c>
      <c r="H2022" s="64">
        <v>-11760934.82</v>
      </c>
      <c r="I2022" s="153">
        <v>2108</v>
      </c>
      <c r="J2022" s="2" t="s">
        <v>19895</v>
      </c>
      <c r="K2022" s="2" t="s">
        <v>19896</v>
      </c>
      <c r="L2022" s="2" t="s">
        <v>19897</v>
      </c>
      <c r="M2022" s="1">
        <f t="shared" si="62"/>
        <v>3</v>
      </c>
      <c r="N2022" s="155" t="str">
        <f>VLOOKUP(F:F,vlookup函数实操!A:B,2)</f>
        <v>行业E</v>
      </c>
      <c r="O2022" s="155" t="str">
        <f>VLOOKUP(G:G,vlookup函数实操!H$1:I$6,2)</f>
        <v>营收较高</v>
      </c>
      <c r="P2022" s="155" t="str">
        <f t="shared" si="63"/>
        <v>长春市</v>
      </c>
      <c r="Q2022" s="155"/>
    </row>
    <row r="2023" spans="1:17" ht="22.5" x14ac:dyDescent="0.4">
      <c r="A2023" s="2" t="s">
        <v>30014</v>
      </c>
      <c r="B2023" s="2" t="s">
        <v>15629</v>
      </c>
      <c r="C2023" s="2" t="s">
        <v>0</v>
      </c>
      <c r="D2023" s="2" t="s">
        <v>15630</v>
      </c>
      <c r="E2023" s="2" t="s">
        <v>15631</v>
      </c>
      <c r="F2023" s="2" t="s">
        <v>74</v>
      </c>
      <c r="G2023" s="63">
        <v>407293544.85000002</v>
      </c>
      <c r="H2023" s="64">
        <v>17697198.399999999</v>
      </c>
      <c r="I2023" s="153">
        <v>2171</v>
      </c>
      <c r="J2023" s="2" t="s">
        <v>15632</v>
      </c>
      <c r="K2023" s="2" t="s">
        <v>15633</v>
      </c>
      <c r="L2023" s="2" t="s">
        <v>15634</v>
      </c>
      <c r="M2023" s="1">
        <f t="shared" si="62"/>
        <v>1</v>
      </c>
      <c r="N2023" s="155" t="str">
        <f>VLOOKUP(F:F,vlookup函数实操!A:B,2)</f>
        <v>行业D</v>
      </c>
      <c r="O2023" s="155" t="str">
        <f>VLOOKUP(G:G,vlookup函数实操!H$1:I$6,2)</f>
        <v>营收较高</v>
      </c>
      <c r="P2023" s="155" t="str">
        <f t="shared" si="63"/>
        <v>南京市</v>
      </c>
      <c r="Q2023" s="155"/>
    </row>
    <row r="2024" spans="1:17" x14ac:dyDescent="0.4">
      <c r="A2024" s="2" t="s">
        <v>30015</v>
      </c>
      <c r="B2024" s="2" t="s">
        <v>29499</v>
      </c>
      <c r="C2024" s="2" t="s">
        <v>0</v>
      </c>
      <c r="D2024" s="2" t="s">
        <v>29500</v>
      </c>
      <c r="E2024" s="2" t="s">
        <v>29501</v>
      </c>
      <c r="F2024" s="2" t="s">
        <v>1009</v>
      </c>
      <c r="G2024" s="63">
        <v>440361052.89999998</v>
      </c>
      <c r="H2024" s="64">
        <v>20415502.559999999</v>
      </c>
      <c r="I2024" s="153">
        <v>1044</v>
      </c>
      <c r="J2024" s="2" t="s">
        <v>29502</v>
      </c>
      <c r="K2024" s="2" t="s">
        <v>29503</v>
      </c>
      <c r="L2024" s="2" t="s">
        <v>29504</v>
      </c>
      <c r="M2024" s="1">
        <f t="shared" si="62"/>
        <v>1</v>
      </c>
      <c r="N2024" s="155" t="str">
        <f>VLOOKUP(F:F,vlookup函数实操!A:B,2)</f>
        <v>行业E</v>
      </c>
      <c r="O2024" s="155" t="str">
        <f>VLOOKUP(G:G,vlookup函数实操!H$1:I$6,2)</f>
        <v>营收较高</v>
      </c>
      <c r="P2024" s="155" t="str">
        <f t="shared" si="63"/>
        <v>合肥市</v>
      </c>
      <c r="Q2024" s="155"/>
    </row>
    <row r="2025" spans="1:17" x14ac:dyDescent="0.4">
      <c r="A2025" s="2" t="s">
        <v>30014</v>
      </c>
      <c r="B2025" s="2" t="s">
        <v>11725</v>
      </c>
      <c r="C2025" s="2" t="s">
        <v>0</v>
      </c>
      <c r="D2025" s="2" t="s">
        <v>11726</v>
      </c>
      <c r="E2025" s="2" t="s">
        <v>11727</v>
      </c>
      <c r="F2025" s="2" t="s">
        <v>17</v>
      </c>
      <c r="G2025" s="63">
        <v>495347960.80000001</v>
      </c>
      <c r="H2025" s="64">
        <v>-13280776.939999999</v>
      </c>
      <c r="I2025" s="153">
        <v>2162</v>
      </c>
      <c r="J2025" s="2" t="s">
        <v>11728</v>
      </c>
      <c r="K2025" s="2" t="s">
        <v>11729</v>
      </c>
      <c r="L2025" s="2" t="s">
        <v>11730</v>
      </c>
      <c r="M2025" s="1">
        <f t="shared" si="62"/>
        <v>1</v>
      </c>
      <c r="N2025" s="155" t="str">
        <f>VLOOKUP(F:F,vlookup函数实操!A:B,2)</f>
        <v>行业C</v>
      </c>
      <c r="O2025" s="155" t="str">
        <f>VLOOKUP(G:G,vlookup函数实操!H$1:I$6,2)</f>
        <v>营收较高</v>
      </c>
      <c r="P2025" s="155" t="str">
        <f t="shared" si="63"/>
        <v>上海市</v>
      </c>
      <c r="Q2025" s="155"/>
    </row>
    <row r="2026" spans="1:17" ht="22.5" x14ac:dyDescent="0.4">
      <c r="A2026" s="2" t="s">
        <v>30015</v>
      </c>
      <c r="B2026" s="2" t="s">
        <v>113</v>
      </c>
      <c r="C2026" s="2" t="s">
        <v>0</v>
      </c>
      <c r="D2026" s="2" t="s">
        <v>114</v>
      </c>
      <c r="E2026" s="2" t="s">
        <v>115</v>
      </c>
      <c r="F2026" s="2" t="s">
        <v>32</v>
      </c>
      <c r="G2026" s="63">
        <v>415726312.92000002</v>
      </c>
      <c r="H2026" s="64">
        <v>76824546.319999993</v>
      </c>
      <c r="I2026" s="153">
        <v>742</v>
      </c>
      <c r="J2026" s="2" t="s">
        <v>116</v>
      </c>
      <c r="K2026" s="2" t="s">
        <v>117</v>
      </c>
      <c r="L2026" s="2" t="s">
        <v>118</v>
      </c>
      <c r="M2026" s="1">
        <f t="shared" si="62"/>
        <v>1</v>
      </c>
      <c r="N2026" s="155" t="str">
        <f>VLOOKUP(F:F,vlookup函数实操!A:B,2)</f>
        <v>行业A</v>
      </c>
      <c r="O2026" s="155" t="str">
        <f>VLOOKUP(G:G,vlookup函数实操!H$1:I$6,2)</f>
        <v>营收较高</v>
      </c>
      <c r="P2026" s="155" t="str">
        <f t="shared" si="63"/>
        <v>珠海市</v>
      </c>
      <c r="Q2026" s="155"/>
    </row>
    <row r="2027" spans="1:17" ht="22.5" x14ac:dyDescent="0.4">
      <c r="A2027" s="2" t="s">
        <v>30015</v>
      </c>
      <c r="B2027" s="2" t="s">
        <v>15635</v>
      </c>
      <c r="C2027" s="2" t="s">
        <v>0</v>
      </c>
      <c r="D2027" s="2" t="s">
        <v>15636</v>
      </c>
      <c r="E2027" s="2" t="s">
        <v>15637</v>
      </c>
      <c r="F2027" s="2" t="s">
        <v>185</v>
      </c>
      <c r="G2027" s="63">
        <v>304415417.75999999</v>
      </c>
      <c r="H2027" s="64">
        <v>54830296.890000001</v>
      </c>
      <c r="I2027" s="153">
        <v>773</v>
      </c>
      <c r="J2027" s="2" t="s">
        <v>15638</v>
      </c>
      <c r="K2027" s="2" t="s">
        <v>15639</v>
      </c>
      <c r="L2027" s="2" t="s">
        <v>15640</v>
      </c>
      <c r="M2027" s="1">
        <f t="shared" si="62"/>
        <v>2</v>
      </c>
      <c r="N2027" s="155" t="str">
        <f>VLOOKUP(F:F,vlookup函数实操!A:B,2)</f>
        <v>行业B</v>
      </c>
      <c r="O2027" s="155" t="str">
        <f>VLOOKUP(G:G,vlookup函数实操!H$1:I$6,2)</f>
        <v>营收较高</v>
      </c>
      <c r="P2027" s="155" t="str">
        <f t="shared" si="63"/>
        <v>南京市</v>
      </c>
      <c r="Q2027" s="155"/>
    </row>
    <row r="2028" spans="1:17" ht="22.5" x14ac:dyDescent="0.4">
      <c r="A2028" s="2" t="s">
        <v>30015</v>
      </c>
      <c r="B2028" s="2" t="s">
        <v>9972</v>
      </c>
      <c r="C2028" s="2" t="s">
        <v>0</v>
      </c>
      <c r="D2028" s="2" t="s">
        <v>9973</v>
      </c>
      <c r="E2028" s="2" t="s">
        <v>9974</v>
      </c>
      <c r="F2028" s="2" t="s">
        <v>560</v>
      </c>
      <c r="G2028" s="63">
        <v>60011228.810000002</v>
      </c>
      <c r="H2028" s="64">
        <v>-4443902.93</v>
      </c>
      <c r="I2028" s="153">
        <v>82</v>
      </c>
      <c r="J2028" s="2" t="s">
        <v>9975</v>
      </c>
      <c r="K2028" s="2" t="s">
        <v>9976</v>
      </c>
      <c r="L2028" s="2" t="s">
        <v>9977</v>
      </c>
      <c r="M2028" s="1">
        <f t="shared" si="62"/>
        <v>2</v>
      </c>
      <c r="N2028" s="155" t="str">
        <f>VLOOKUP(F:F,vlookup函数实操!A:B,2)</f>
        <v>行业C</v>
      </c>
      <c r="O2028" s="155" t="str">
        <f>VLOOKUP(G:G,vlookup函数实操!H$1:I$6,2)</f>
        <v>营收正常</v>
      </c>
      <c r="P2028" s="155" t="str">
        <f t="shared" si="63"/>
        <v>深圳市</v>
      </c>
      <c r="Q2028" s="155"/>
    </row>
    <row r="2029" spans="1:17" ht="22.5" x14ac:dyDescent="0.4">
      <c r="A2029" s="2" t="s">
        <v>30015</v>
      </c>
      <c r="B2029" s="2" t="s">
        <v>14193</v>
      </c>
      <c r="C2029" s="2" t="s">
        <v>0</v>
      </c>
      <c r="D2029" s="2" t="s">
        <v>14194</v>
      </c>
      <c r="E2029" s="2" t="s">
        <v>14195</v>
      </c>
      <c r="F2029" s="2" t="s">
        <v>1874</v>
      </c>
      <c r="G2029" s="63">
        <v>103995268.65000001</v>
      </c>
      <c r="H2029" s="64">
        <v>2475696.6800000002</v>
      </c>
      <c r="I2029" s="153">
        <v>1447</v>
      </c>
      <c r="J2029" s="2" t="s">
        <v>14196</v>
      </c>
      <c r="K2029" s="2" t="s">
        <v>14197</v>
      </c>
      <c r="L2029" s="2" t="s">
        <v>14198</v>
      </c>
      <c r="M2029" s="1">
        <f t="shared" si="62"/>
        <v>1</v>
      </c>
      <c r="N2029" s="155" t="str">
        <f>VLOOKUP(F:F,vlookup函数实操!A:B,2)</f>
        <v>行业C</v>
      </c>
      <c r="O2029" s="155" t="str">
        <f>VLOOKUP(G:G,vlookup函数实操!H$1:I$6,2)</f>
        <v>营收较高</v>
      </c>
      <c r="P2029" s="155" t="str">
        <f t="shared" si="63"/>
        <v>中山市</v>
      </c>
      <c r="Q2029" s="155"/>
    </row>
    <row r="2030" spans="1:17" ht="22.5" x14ac:dyDescent="0.4">
      <c r="A2030" s="2" t="s">
        <v>30015</v>
      </c>
      <c r="B2030" s="2" t="s">
        <v>1647</v>
      </c>
      <c r="C2030" s="2" t="s">
        <v>0</v>
      </c>
      <c r="D2030" s="2" t="s">
        <v>1648</v>
      </c>
      <c r="E2030" s="2" t="s">
        <v>1649</v>
      </c>
      <c r="F2030" s="2" t="s">
        <v>1651</v>
      </c>
      <c r="G2030" s="63">
        <v>213953176.66</v>
      </c>
      <c r="H2030" s="64">
        <v>-47285463.030000001</v>
      </c>
      <c r="I2030" s="153">
        <v>3121</v>
      </c>
      <c r="J2030" s="2" t="s">
        <v>1650</v>
      </c>
      <c r="K2030" s="2" t="s">
        <v>1652</v>
      </c>
      <c r="L2030" s="2" t="s">
        <v>1653</v>
      </c>
      <c r="M2030" s="1">
        <f t="shared" si="62"/>
        <v>2</v>
      </c>
      <c r="N2030" s="155" t="str">
        <f>VLOOKUP(F:F,vlookup函数实操!A:B,2)</f>
        <v>行业C</v>
      </c>
      <c r="O2030" s="155" t="str">
        <f>VLOOKUP(G:G,vlookup函数实操!H$1:I$6,2)</f>
        <v>营收较高</v>
      </c>
      <c r="P2030" s="155" t="str">
        <f t="shared" si="63"/>
        <v>北京市</v>
      </c>
      <c r="Q2030" s="155"/>
    </row>
    <row r="2031" spans="1:17" ht="22.5" x14ac:dyDescent="0.4">
      <c r="A2031" s="2" t="s">
        <v>30014</v>
      </c>
      <c r="B2031" s="2" t="s">
        <v>29505</v>
      </c>
      <c r="C2031" s="2" t="s">
        <v>0</v>
      </c>
      <c r="D2031" s="2" t="s">
        <v>29506</v>
      </c>
      <c r="E2031" s="2" t="s">
        <v>29507</v>
      </c>
      <c r="F2031" s="2" t="s">
        <v>74</v>
      </c>
      <c r="G2031" s="63">
        <v>1721108752.05</v>
      </c>
      <c r="H2031" s="64">
        <v>36147332.960000001</v>
      </c>
      <c r="I2031" s="153">
        <v>2878</v>
      </c>
      <c r="J2031" s="2" t="s">
        <v>29508</v>
      </c>
      <c r="K2031" s="2" t="s">
        <v>29509</v>
      </c>
      <c r="L2031" s="2" t="s">
        <v>29510</v>
      </c>
      <c r="M2031" s="1">
        <f t="shared" si="62"/>
        <v>3</v>
      </c>
      <c r="N2031" s="155" t="str">
        <f>VLOOKUP(F:F,vlookup函数实操!A:B,2)</f>
        <v>行业D</v>
      </c>
      <c r="O2031" s="155" t="str">
        <f>VLOOKUP(G:G,vlookup函数实操!H$1:I$6,2)</f>
        <v>营收极高</v>
      </c>
      <c r="P2031" s="155" t="str">
        <f t="shared" si="63"/>
        <v>滁州市</v>
      </c>
      <c r="Q2031" s="155"/>
    </row>
    <row r="2032" spans="1:17" ht="22.5" x14ac:dyDescent="0.4">
      <c r="A2032" s="2" t="s">
        <v>30015</v>
      </c>
      <c r="B2032" s="2" t="s">
        <v>26741</v>
      </c>
      <c r="C2032" s="2" t="s">
        <v>0</v>
      </c>
      <c r="D2032" s="2" t="s">
        <v>26742</v>
      </c>
      <c r="E2032" s="2" t="s">
        <v>26743</v>
      </c>
      <c r="F2032" s="2" t="s">
        <v>285</v>
      </c>
      <c r="G2032" s="63">
        <v>93230303.599999994</v>
      </c>
      <c r="H2032" s="64">
        <v>15004412.59</v>
      </c>
      <c r="I2032" s="153">
        <v>155</v>
      </c>
      <c r="J2032" s="2" t="s">
        <v>26744</v>
      </c>
      <c r="K2032" s="2" t="s">
        <v>26745</v>
      </c>
      <c r="L2032" s="2" t="s">
        <v>26746</v>
      </c>
      <c r="M2032" s="1">
        <f t="shared" si="62"/>
        <v>1</v>
      </c>
      <c r="N2032" s="155" t="str">
        <f>VLOOKUP(F:F,vlookup函数实操!A:B,2)</f>
        <v>行业C</v>
      </c>
      <c r="O2032" s="155" t="str">
        <f>VLOOKUP(G:G,vlookup函数实操!H$1:I$6,2)</f>
        <v>营收正常</v>
      </c>
      <c r="P2032" s="155" t="str">
        <f t="shared" si="63"/>
        <v>成都市</v>
      </c>
      <c r="Q2032" s="155"/>
    </row>
    <row r="2033" spans="1:17" ht="22.5" x14ac:dyDescent="0.4">
      <c r="A2033" s="2" t="s">
        <v>30013</v>
      </c>
      <c r="B2033" s="2" t="s">
        <v>24273</v>
      </c>
      <c r="C2033" s="2" t="s">
        <v>0</v>
      </c>
      <c r="D2033" s="2" t="s">
        <v>24274</v>
      </c>
      <c r="E2033" s="2" t="s">
        <v>24275</v>
      </c>
      <c r="F2033" s="2" t="s">
        <v>1035</v>
      </c>
      <c r="G2033" s="63">
        <v>28568911.260000002</v>
      </c>
      <c r="H2033" s="64">
        <v>2072317.04</v>
      </c>
      <c r="I2033" s="153">
        <v>74</v>
      </c>
      <c r="J2033" s="2" t="s">
        <v>24276</v>
      </c>
      <c r="K2033" s="2" t="s">
        <v>24277</v>
      </c>
      <c r="L2033" s="2" t="s">
        <v>24278</v>
      </c>
      <c r="M2033" s="1">
        <f t="shared" si="62"/>
        <v>2</v>
      </c>
      <c r="N2033" s="155" t="str">
        <f>VLOOKUP(F:F,vlookup函数实操!A:B,2)</f>
        <v>行业D</v>
      </c>
      <c r="O2033" s="155" t="str">
        <f>VLOOKUP(G:G,vlookup函数实操!H$1:I$6,2)</f>
        <v>营收正常</v>
      </c>
      <c r="P2033" s="155" t="str">
        <f t="shared" si="63"/>
        <v>广州市</v>
      </c>
      <c r="Q2033" s="155"/>
    </row>
    <row r="2034" spans="1:17" x14ac:dyDescent="0.4">
      <c r="A2034" s="2" t="s">
        <v>30014</v>
      </c>
      <c r="B2034" s="2" t="s">
        <v>14199</v>
      </c>
      <c r="C2034" s="2" t="s">
        <v>0</v>
      </c>
      <c r="D2034" s="2" t="s">
        <v>14200</v>
      </c>
      <c r="E2034" s="2" t="s">
        <v>14201</v>
      </c>
      <c r="F2034" s="2" t="s">
        <v>285</v>
      </c>
      <c r="G2034" s="63">
        <v>1312907201.48</v>
      </c>
      <c r="H2034" s="64">
        <v>58147422.859999999</v>
      </c>
      <c r="I2034" s="153">
        <v>4390</v>
      </c>
      <c r="J2034" s="2" t="s">
        <v>14202</v>
      </c>
      <c r="K2034" s="2" t="s">
        <v>14203</v>
      </c>
      <c r="L2034" s="2" t="s">
        <v>14204</v>
      </c>
      <c r="M2034" s="1">
        <f t="shared" si="62"/>
        <v>1</v>
      </c>
      <c r="N2034" s="155" t="str">
        <f>VLOOKUP(F:F,vlookup函数实操!A:B,2)</f>
        <v>行业C</v>
      </c>
      <c r="O2034" s="155" t="str">
        <f>VLOOKUP(G:G,vlookup函数实操!H$1:I$6,2)</f>
        <v>营收极高</v>
      </c>
      <c r="P2034" s="155" t="str">
        <f t="shared" si="63"/>
        <v>北京市</v>
      </c>
      <c r="Q2034" s="155"/>
    </row>
    <row r="2035" spans="1:17" ht="22.5" x14ac:dyDescent="0.4">
      <c r="A2035" s="2" t="s">
        <v>30014</v>
      </c>
      <c r="B2035" s="2" t="s">
        <v>6196</v>
      </c>
      <c r="C2035" s="2" t="s">
        <v>0</v>
      </c>
      <c r="D2035" s="2" t="s">
        <v>6197</v>
      </c>
      <c r="E2035" s="2" t="s">
        <v>6198</v>
      </c>
      <c r="F2035" s="2" t="s">
        <v>573</v>
      </c>
      <c r="G2035" s="63">
        <v>197851154.53999999</v>
      </c>
      <c r="H2035" s="64">
        <v>-50421112.119999997</v>
      </c>
      <c r="I2035" s="153">
        <v>4446</v>
      </c>
      <c r="J2035" s="2" t="s">
        <v>6199</v>
      </c>
      <c r="K2035" s="2" t="s">
        <v>6200</v>
      </c>
      <c r="L2035" s="2" t="s">
        <v>6201</v>
      </c>
      <c r="M2035" s="1">
        <f t="shared" si="62"/>
        <v>1</v>
      </c>
      <c r="N2035" s="155" t="str">
        <f>VLOOKUP(F:F,vlookup函数实操!A:B,2)</f>
        <v>行业C</v>
      </c>
      <c r="O2035" s="155" t="str">
        <f>VLOOKUP(G:G,vlookup函数实操!H$1:I$6,2)</f>
        <v>营收较高</v>
      </c>
      <c r="P2035" s="155" t="str">
        <f t="shared" si="63"/>
        <v>西安市</v>
      </c>
      <c r="Q2035" s="155"/>
    </row>
    <row r="2036" spans="1:17" ht="22.5" x14ac:dyDescent="0.4">
      <c r="A2036" s="2" t="s">
        <v>30013</v>
      </c>
      <c r="B2036" s="2" t="s">
        <v>15096</v>
      </c>
      <c r="C2036" s="2" t="s">
        <v>0</v>
      </c>
      <c r="D2036" s="2" t="s">
        <v>15097</v>
      </c>
      <c r="E2036" s="2" t="s">
        <v>15098</v>
      </c>
      <c r="F2036" s="2" t="s">
        <v>171</v>
      </c>
      <c r="G2036" s="63">
        <v>514393401.81</v>
      </c>
      <c r="H2036" s="64">
        <v>14547478.34</v>
      </c>
      <c r="I2036" s="153">
        <v>581</v>
      </c>
      <c r="J2036" s="2" t="s">
        <v>15099</v>
      </c>
      <c r="K2036" s="2" t="s">
        <v>15100</v>
      </c>
      <c r="L2036" s="2" t="s">
        <v>15101</v>
      </c>
      <c r="M2036" s="1">
        <f t="shared" si="62"/>
        <v>1</v>
      </c>
      <c r="N2036" s="155" t="str">
        <f>VLOOKUP(F:F,vlookup函数实操!A:B,2)</f>
        <v>行业A</v>
      </c>
      <c r="O2036" s="155" t="str">
        <f>VLOOKUP(G:G,vlookup函数实操!H$1:I$6,2)</f>
        <v>营收较高</v>
      </c>
      <c r="P2036" s="155" t="str">
        <f t="shared" si="63"/>
        <v>宁波市</v>
      </c>
      <c r="Q2036" s="155"/>
    </row>
    <row r="2037" spans="1:17" ht="22.5" x14ac:dyDescent="0.4">
      <c r="A2037" s="2" t="s">
        <v>30015</v>
      </c>
      <c r="B2037" s="2" t="s">
        <v>10705</v>
      </c>
      <c r="C2037" s="2" t="s">
        <v>0</v>
      </c>
      <c r="D2037" s="2" t="s">
        <v>10706</v>
      </c>
      <c r="E2037" s="2" t="s">
        <v>10707</v>
      </c>
      <c r="F2037" s="2" t="s">
        <v>2616</v>
      </c>
      <c r="G2037" s="63">
        <v>254044050.63999999</v>
      </c>
      <c r="H2037" s="64">
        <v>25949896.879999999</v>
      </c>
      <c r="I2037" s="153">
        <v>1786</v>
      </c>
      <c r="J2037" s="2" t="s">
        <v>10708</v>
      </c>
      <c r="K2037" s="2" t="s">
        <v>10709</v>
      </c>
      <c r="L2037" s="2" t="s">
        <v>10710</v>
      </c>
      <c r="M2037" s="1">
        <f t="shared" si="62"/>
        <v>1</v>
      </c>
      <c r="N2037" s="155" t="str">
        <f>VLOOKUP(F:F,vlookup函数实操!A:B,2)</f>
        <v>行业B</v>
      </c>
      <c r="O2037" s="155" t="str">
        <f>VLOOKUP(G:G,vlookup函数实操!H$1:I$6,2)</f>
        <v>营收较高</v>
      </c>
      <c r="P2037" s="155" t="str">
        <f t="shared" si="63"/>
        <v>深圳市</v>
      </c>
      <c r="Q2037" s="155"/>
    </row>
    <row r="2038" spans="1:17" ht="33.75" x14ac:dyDescent="0.4">
      <c r="A2038" s="2" t="s">
        <v>30014</v>
      </c>
      <c r="B2038" s="2" t="s">
        <v>14205</v>
      </c>
      <c r="C2038" s="2" t="s">
        <v>0</v>
      </c>
      <c r="D2038" s="2" t="s">
        <v>14206</v>
      </c>
      <c r="E2038" s="2" t="s">
        <v>14207</v>
      </c>
      <c r="F2038" s="2" t="s">
        <v>171</v>
      </c>
      <c r="G2038" s="63">
        <v>267235372.94999999</v>
      </c>
      <c r="H2038" s="64">
        <v>5945276.4900000002</v>
      </c>
      <c r="I2038" s="153">
        <v>508</v>
      </c>
      <c r="J2038" s="2" t="s">
        <v>14208</v>
      </c>
      <c r="K2038" s="2" t="s">
        <v>14209</v>
      </c>
      <c r="L2038" s="2" t="s">
        <v>14210</v>
      </c>
      <c r="M2038" s="1">
        <f t="shared" si="62"/>
        <v>1</v>
      </c>
      <c r="N2038" s="155" t="str">
        <f>VLOOKUP(F:F,vlookup函数实操!A:B,2)</f>
        <v>行业A</v>
      </c>
      <c r="O2038" s="155" t="str">
        <f>VLOOKUP(G:G,vlookup函数实操!H$1:I$6,2)</f>
        <v>营收较高</v>
      </c>
      <c r="P2038" s="155" t="str">
        <f t="shared" si="63"/>
        <v>厦门市</v>
      </c>
      <c r="Q2038" s="155"/>
    </row>
    <row r="2039" spans="1:17" ht="22.5" x14ac:dyDescent="0.4">
      <c r="A2039" s="2" t="s">
        <v>30014</v>
      </c>
      <c r="B2039" s="2" t="s">
        <v>10711</v>
      </c>
      <c r="C2039" s="2" t="s">
        <v>0</v>
      </c>
      <c r="D2039" s="2" t="s">
        <v>10712</v>
      </c>
      <c r="E2039" s="2" t="s">
        <v>10713</v>
      </c>
      <c r="F2039" s="2" t="s">
        <v>32</v>
      </c>
      <c r="G2039" s="63">
        <v>148599692.61000001</v>
      </c>
      <c r="H2039" s="64">
        <v>13277426.67</v>
      </c>
      <c r="I2039" s="153">
        <v>459</v>
      </c>
      <c r="J2039" s="2" t="s">
        <v>10714</v>
      </c>
      <c r="K2039" s="2" t="s">
        <v>10715</v>
      </c>
      <c r="L2039" s="2" t="s">
        <v>10716</v>
      </c>
      <c r="M2039" s="1">
        <f t="shared" si="62"/>
        <v>1</v>
      </c>
      <c r="N2039" s="155" t="str">
        <f>VLOOKUP(F:F,vlookup函数实操!A:B,2)</f>
        <v>行业A</v>
      </c>
      <c r="O2039" s="155" t="str">
        <f>VLOOKUP(G:G,vlookup函数实操!H$1:I$6,2)</f>
        <v>营收较高</v>
      </c>
      <c r="P2039" s="155" t="str">
        <f t="shared" si="63"/>
        <v>深圳市</v>
      </c>
      <c r="Q2039" s="155"/>
    </row>
    <row r="2040" spans="1:17" ht="33.75" x14ac:dyDescent="0.4">
      <c r="A2040" s="2" t="s">
        <v>30015</v>
      </c>
      <c r="B2040" s="2" t="s">
        <v>14211</v>
      </c>
      <c r="C2040" s="2" t="s">
        <v>0</v>
      </c>
      <c r="D2040" s="2" t="s">
        <v>14212</v>
      </c>
      <c r="E2040" s="2" t="s">
        <v>14213</v>
      </c>
      <c r="F2040" s="2" t="s">
        <v>378</v>
      </c>
      <c r="G2040" s="63">
        <v>27505612.129999999</v>
      </c>
      <c r="H2040" s="64">
        <v>6380466.1399999997</v>
      </c>
      <c r="I2040" s="153">
        <v>88</v>
      </c>
      <c r="J2040" s="2" t="s">
        <v>14214</v>
      </c>
      <c r="K2040" s="2" t="s">
        <v>14215</v>
      </c>
      <c r="L2040" s="2" t="s">
        <v>14216</v>
      </c>
      <c r="M2040" s="1">
        <f t="shared" si="62"/>
        <v>1</v>
      </c>
      <c r="N2040" s="155" t="str">
        <f>VLOOKUP(F:F,vlookup函数实操!A:B,2)</f>
        <v>行业C</v>
      </c>
      <c r="O2040" s="155" t="str">
        <f>VLOOKUP(G:G,vlookup函数实操!H$1:I$6,2)</f>
        <v>营收正常</v>
      </c>
      <c r="P2040" s="155" t="str">
        <f t="shared" si="63"/>
        <v>深圳市</v>
      </c>
      <c r="Q2040" s="155"/>
    </row>
    <row r="2041" spans="1:17" ht="22.5" x14ac:dyDescent="0.4">
      <c r="A2041" s="2" t="s">
        <v>30015</v>
      </c>
      <c r="B2041" s="2" t="s">
        <v>28116</v>
      </c>
      <c r="C2041" s="2" t="s">
        <v>0</v>
      </c>
      <c r="D2041" s="2" t="s">
        <v>28117</v>
      </c>
      <c r="E2041" s="2" t="s">
        <v>28118</v>
      </c>
      <c r="F2041" s="2" t="s">
        <v>378</v>
      </c>
      <c r="G2041" s="63">
        <v>1818539363.54</v>
      </c>
      <c r="H2041" s="64">
        <v>116016479.91</v>
      </c>
      <c r="I2041" s="153">
        <v>5430</v>
      </c>
      <c r="J2041" s="2" t="s">
        <v>28119</v>
      </c>
      <c r="K2041" s="2" t="s">
        <v>28120</v>
      </c>
      <c r="L2041" s="2" t="s">
        <v>28121</v>
      </c>
      <c r="M2041" s="1">
        <f t="shared" si="62"/>
        <v>1</v>
      </c>
      <c r="N2041" s="155" t="str">
        <f>VLOOKUP(F:F,vlookup函数实操!A:B,2)</f>
        <v>行业C</v>
      </c>
      <c r="O2041" s="155" t="str">
        <f>VLOOKUP(G:G,vlookup函数实操!H$1:I$6,2)</f>
        <v>营收极高</v>
      </c>
      <c r="P2041" s="155" t="str">
        <f t="shared" si="63"/>
        <v>北京市</v>
      </c>
      <c r="Q2041" s="155"/>
    </row>
    <row r="2042" spans="1:17" ht="22.5" x14ac:dyDescent="0.4">
      <c r="A2042" s="2" t="s">
        <v>30015</v>
      </c>
      <c r="B2042" s="2" t="s">
        <v>21533</v>
      </c>
      <c r="C2042" s="2" t="s">
        <v>0</v>
      </c>
      <c r="D2042" s="2" t="s">
        <v>21534</v>
      </c>
      <c r="E2042" s="2" t="s">
        <v>21535</v>
      </c>
      <c r="F2042" s="2" t="s">
        <v>88</v>
      </c>
      <c r="G2042" s="63">
        <v>529847733.13</v>
      </c>
      <c r="H2042" s="64">
        <v>76206261.700000003</v>
      </c>
      <c r="I2042" s="153">
        <v>962</v>
      </c>
      <c r="J2042" s="2" t="s">
        <v>21536</v>
      </c>
      <c r="K2042" s="2" t="s">
        <v>21537</v>
      </c>
      <c r="L2042" s="2" t="s">
        <v>21538</v>
      </c>
      <c r="M2042" s="1">
        <f t="shared" si="62"/>
        <v>1</v>
      </c>
      <c r="N2042" s="155" t="str">
        <f>VLOOKUP(F:F,vlookup函数实操!A:B,2)</f>
        <v>行业C</v>
      </c>
      <c r="O2042" s="155" t="str">
        <f>VLOOKUP(G:G,vlookup函数实操!H$1:I$6,2)</f>
        <v>营收较高</v>
      </c>
      <c r="P2042" s="155" t="str">
        <f t="shared" si="63"/>
        <v>济源市</v>
      </c>
      <c r="Q2042" s="155"/>
    </row>
    <row r="2043" spans="1:17" ht="22.5" x14ac:dyDescent="0.4">
      <c r="A2043" s="2" t="s">
        <v>30014</v>
      </c>
      <c r="B2043" s="2" t="s">
        <v>2429</v>
      </c>
      <c r="C2043" s="2" t="s">
        <v>0</v>
      </c>
      <c r="D2043" s="2" t="s">
        <v>2430</v>
      </c>
      <c r="E2043" s="2" t="s">
        <v>2431</v>
      </c>
      <c r="F2043" s="2" t="s">
        <v>560</v>
      </c>
      <c r="G2043" s="63">
        <v>194980973.69999999</v>
      </c>
      <c r="H2043" s="64">
        <v>74937574.400000006</v>
      </c>
      <c r="I2043" s="153">
        <v>1052</v>
      </c>
      <c r="J2043" s="2" t="s">
        <v>2432</v>
      </c>
      <c r="K2043" s="2" t="s">
        <v>2433</v>
      </c>
      <c r="L2043" s="2" t="s">
        <v>2434</v>
      </c>
      <c r="M2043" s="1">
        <f t="shared" si="62"/>
        <v>1</v>
      </c>
      <c r="N2043" s="155" t="str">
        <f>VLOOKUP(F:F,vlookup函数实操!A:B,2)</f>
        <v>行业C</v>
      </c>
      <c r="O2043" s="155" t="str">
        <f>VLOOKUP(G:G,vlookup函数实操!H$1:I$6,2)</f>
        <v>营收较高</v>
      </c>
      <c r="P2043" s="155" t="str">
        <f t="shared" si="63"/>
        <v>绍兴市</v>
      </c>
      <c r="Q2043" s="155"/>
    </row>
    <row r="2044" spans="1:17" ht="22.5" x14ac:dyDescent="0.4">
      <c r="A2044" s="2" t="s">
        <v>30014</v>
      </c>
      <c r="B2044" s="2" t="s">
        <v>28122</v>
      </c>
      <c r="C2044" s="2" t="s">
        <v>0</v>
      </c>
      <c r="D2044" s="2" t="s">
        <v>28123</v>
      </c>
      <c r="E2044" s="2" t="s">
        <v>28124</v>
      </c>
      <c r="F2044" s="2" t="s">
        <v>40</v>
      </c>
      <c r="G2044" s="63">
        <v>79630486.859999999</v>
      </c>
      <c r="H2044" s="64">
        <v>-72112046.959999993</v>
      </c>
      <c r="I2044" s="153">
        <v>953</v>
      </c>
      <c r="J2044" s="2" t="s">
        <v>28125</v>
      </c>
      <c r="K2044" s="2" t="s">
        <v>28126</v>
      </c>
      <c r="L2044" s="2" t="s">
        <v>28127</v>
      </c>
      <c r="M2044" s="1">
        <f t="shared" si="62"/>
        <v>1</v>
      </c>
      <c r="N2044" s="155" t="str">
        <f>VLOOKUP(F:F,vlookup函数实操!A:B,2)</f>
        <v>行业C</v>
      </c>
      <c r="O2044" s="155" t="str">
        <f>VLOOKUP(G:G,vlookup函数实操!H$1:I$6,2)</f>
        <v>营收正常</v>
      </c>
      <c r="P2044" s="155" t="str">
        <f t="shared" si="63"/>
        <v>北京市</v>
      </c>
      <c r="Q2044" s="155"/>
    </row>
    <row r="2045" spans="1:17" ht="22.5" x14ac:dyDescent="0.4">
      <c r="A2045" s="2" t="s">
        <v>30014</v>
      </c>
      <c r="B2045" s="2" t="s">
        <v>5379</v>
      </c>
      <c r="C2045" s="2" t="s">
        <v>0</v>
      </c>
      <c r="D2045" s="2" t="s">
        <v>5380</v>
      </c>
      <c r="E2045" s="2" t="s">
        <v>5381</v>
      </c>
      <c r="F2045" s="2" t="s">
        <v>246</v>
      </c>
      <c r="G2045" s="63">
        <v>511068734.58999997</v>
      </c>
      <c r="H2045" s="64">
        <v>2515570.5</v>
      </c>
      <c r="I2045" s="153">
        <v>3426</v>
      </c>
      <c r="J2045" s="2" t="s">
        <v>5382</v>
      </c>
      <c r="K2045" s="2" t="s">
        <v>5383</v>
      </c>
      <c r="L2045" s="2" t="s">
        <v>5384</v>
      </c>
      <c r="M2045" s="1">
        <f t="shared" si="62"/>
        <v>2</v>
      </c>
      <c r="N2045" s="155" t="str">
        <f>VLOOKUP(F:F,vlookup函数实操!A:B,2)</f>
        <v>行业C</v>
      </c>
      <c r="O2045" s="155" t="str">
        <f>VLOOKUP(G:G,vlookup函数实操!H$1:I$6,2)</f>
        <v>营收较高</v>
      </c>
      <c r="P2045" s="155" t="str">
        <f t="shared" si="63"/>
        <v>新疆维吾尔自治区阿克苏地区阿克苏市</v>
      </c>
      <c r="Q2045" s="155"/>
    </row>
    <row r="2046" spans="1:17" ht="22.5" x14ac:dyDescent="0.4">
      <c r="A2046" s="2" t="s">
        <v>30015</v>
      </c>
      <c r="B2046" s="2" t="s">
        <v>25379</v>
      </c>
      <c r="C2046" s="2" t="s">
        <v>0</v>
      </c>
      <c r="D2046" s="2" t="s">
        <v>25380</v>
      </c>
      <c r="E2046" s="2" t="s">
        <v>25381</v>
      </c>
      <c r="F2046" s="2" t="s">
        <v>551</v>
      </c>
      <c r="G2046" s="63">
        <v>687223216.01999998</v>
      </c>
      <c r="H2046" s="64">
        <v>-61195748.759999998</v>
      </c>
      <c r="I2046" s="153">
        <v>6788</v>
      </c>
      <c r="J2046" s="2" t="s">
        <v>25382</v>
      </c>
      <c r="K2046" s="2" t="s">
        <v>25383</v>
      </c>
      <c r="L2046" s="2" t="s">
        <v>25384</v>
      </c>
      <c r="M2046" s="1">
        <f t="shared" si="62"/>
        <v>3</v>
      </c>
      <c r="N2046" s="155" t="str">
        <f>VLOOKUP(F:F,vlookup函数实操!A:B,2)</f>
        <v>行业D</v>
      </c>
      <c r="O2046" s="155" t="str">
        <f>VLOOKUP(G:G,vlookup函数实操!H$1:I$6,2)</f>
        <v>营收较高</v>
      </c>
      <c r="P2046" s="155" t="str">
        <f t="shared" si="63"/>
        <v>南平市</v>
      </c>
      <c r="Q2046" s="155"/>
    </row>
    <row r="2047" spans="1:17" x14ac:dyDescent="0.4">
      <c r="A2047" s="2" t="s">
        <v>30014</v>
      </c>
      <c r="B2047" s="2" t="s">
        <v>25330</v>
      </c>
      <c r="C2047" s="2" t="s">
        <v>0</v>
      </c>
      <c r="D2047" s="2" t="s">
        <v>25331</v>
      </c>
      <c r="E2047" s="2" t="s">
        <v>25332</v>
      </c>
      <c r="F2047" s="2" t="s">
        <v>712</v>
      </c>
      <c r="G2047" s="63">
        <v>780655972.48000002</v>
      </c>
      <c r="H2047" s="64">
        <v>64379735.18</v>
      </c>
      <c r="I2047" s="153">
        <v>3521</v>
      </c>
      <c r="J2047" s="2" t="s">
        <v>25333</v>
      </c>
      <c r="K2047" s="2" t="s">
        <v>25334</v>
      </c>
      <c r="L2047" s="2" t="s">
        <v>25335</v>
      </c>
      <c r="M2047" s="1">
        <f t="shared" si="62"/>
        <v>2</v>
      </c>
      <c r="N2047" s="155" t="str">
        <f>VLOOKUP(F:F,vlookup函数实操!A:B,2)</f>
        <v>行业E</v>
      </c>
      <c r="O2047" s="155" t="str">
        <f>VLOOKUP(G:G,vlookup函数实操!H$1:I$6,2)</f>
        <v>营收较高</v>
      </c>
      <c r="P2047" s="155" t="str">
        <f t="shared" si="63"/>
        <v>三明市</v>
      </c>
      <c r="Q2047" s="155"/>
    </row>
    <row r="2048" spans="1:17" x14ac:dyDescent="0.4">
      <c r="A2048" s="2" t="s">
        <v>30015</v>
      </c>
      <c r="B2048" s="2" t="s">
        <v>14356</v>
      </c>
      <c r="C2048" s="2" t="s">
        <v>0</v>
      </c>
      <c r="D2048" s="2" t="s">
        <v>14357</v>
      </c>
      <c r="E2048" s="2" t="s">
        <v>14358</v>
      </c>
      <c r="F2048" s="2" t="s">
        <v>338</v>
      </c>
      <c r="G2048" s="63">
        <v>2491450000</v>
      </c>
      <c r="H2048" s="64">
        <v>941164000</v>
      </c>
      <c r="I2048" s="153">
        <v>5125</v>
      </c>
      <c r="J2048" s="2" t="s">
        <v>14359</v>
      </c>
      <c r="K2048" s="2" t="s">
        <v>14360</v>
      </c>
      <c r="L2048" s="2" t="s">
        <v>14361</v>
      </c>
      <c r="M2048" s="1">
        <f t="shared" si="62"/>
        <v>1</v>
      </c>
      <c r="N2048" s="155" t="str">
        <f>VLOOKUP(F:F,vlookup函数实操!A:B,2)</f>
        <v>行业E</v>
      </c>
      <c r="O2048" s="155" t="str">
        <f>VLOOKUP(G:G,vlookup函数实操!H$1:I$6,2)</f>
        <v>营收极高</v>
      </c>
      <c r="P2048" s="155" t="str">
        <f t="shared" si="63"/>
        <v>青岛市</v>
      </c>
      <c r="Q2048" s="155"/>
    </row>
    <row r="2049" spans="1:17" x14ac:dyDescent="0.4">
      <c r="A2049" s="2" t="s">
        <v>30015</v>
      </c>
      <c r="B2049" s="2" t="s">
        <v>14217</v>
      </c>
      <c r="C2049" s="2" t="s">
        <v>0</v>
      </c>
      <c r="D2049" s="2" t="s">
        <v>14218</v>
      </c>
      <c r="E2049" s="2" t="s">
        <v>14219</v>
      </c>
      <c r="F2049" s="2" t="s">
        <v>54</v>
      </c>
      <c r="G2049" s="63">
        <v>746210751.76999998</v>
      </c>
      <c r="H2049" s="64">
        <v>66621304.460000001</v>
      </c>
      <c r="I2049" s="153">
        <v>4460</v>
      </c>
      <c r="J2049" s="2" t="s">
        <v>14220</v>
      </c>
      <c r="K2049" s="2" t="s">
        <v>14221</v>
      </c>
      <c r="L2049" s="2" t="s">
        <v>14222</v>
      </c>
      <c r="M2049" s="1">
        <f t="shared" si="62"/>
        <v>1</v>
      </c>
      <c r="N2049" s="155" t="str">
        <f>VLOOKUP(F:F,vlookup函数实操!A:B,2)</f>
        <v>行业E</v>
      </c>
      <c r="O2049" s="155" t="str">
        <f>VLOOKUP(G:G,vlookup函数实操!H$1:I$6,2)</f>
        <v>营收较高</v>
      </c>
      <c r="P2049" s="155" t="str">
        <f t="shared" si="63"/>
        <v>北京市</v>
      </c>
      <c r="Q2049" s="155"/>
    </row>
    <row r="2050" spans="1:17" ht="22.5" x14ac:dyDescent="0.4">
      <c r="A2050" s="2" t="s">
        <v>30015</v>
      </c>
      <c r="B2050" s="2" t="s">
        <v>14223</v>
      </c>
      <c r="C2050" s="2" t="s">
        <v>0</v>
      </c>
      <c r="D2050" s="2" t="s">
        <v>14224</v>
      </c>
      <c r="E2050" s="2" t="s">
        <v>14225</v>
      </c>
      <c r="F2050" s="2" t="s">
        <v>4684</v>
      </c>
      <c r="G2050" s="63">
        <v>174023997.72999999</v>
      </c>
      <c r="H2050" s="64">
        <v>16028447.32</v>
      </c>
      <c r="I2050" s="153">
        <v>1885</v>
      </c>
      <c r="J2050" s="2" t="s">
        <v>14226</v>
      </c>
      <c r="K2050" s="2" t="s">
        <v>14227</v>
      </c>
      <c r="L2050" s="2" t="s">
        <v>14228</v>
      </c>
      <c r="M2050" s="1">
        <f t="shared" si="62"/>
        <v>1</v>
      </c>
      <c r="N2050" s="155" t="str">
        <f>VLOOKUP(F:F,vlookup函数实操!A:B,2)</f>
        <v>行业B</v>
      </c>
      <c r="O2050" s="155" t="str">
        <f>VLOOKUP(G:G,vlookup函数实操!H$1:I$6,2)</f>
        <v>营收较高</v>
      </c>
      <c r="P2050" s="155" t="str">
        <f t="shared" si="63"/>
        <v>广州市</v>
      </c>
      <c r="Q2050" s="155"/>
    </row>
    <row r="2051" spans="1:17" ht="33.75" x14ac:dyDescent="0.4">
      <c r="A2051" s="2" t="s">
        <v>30015</v>
      </c>
      <c r="B2051" s="2" t="s">
        <v>14898</v>
      </c>
      <c r="C2051" s="2" t="s">
        <v>0</v>
      </c>
      <c r="D2051" s="2" t="s">
        <v>14899</v>
      </c>
      <c r="E2051" s="2" t="s">
        <v>14900</v>
      </c>
      <c r="F2051" s="2" t="s">
        <v>246</v>
      </c>
      <c r="G2051" s="63">
        <v>297979594.61000001</v>
      </c>
      <c r="H2051" s="64">
        <v>-2034978.72</v>
      </c>
      <c r="I2051" s="153">
        <v>2400</v>
      </c>
      <c r="J2051" s="2" t="s">
        <v>14901</v>
      </c>
      <c r="K2051" s="2" t="s">
        <v>14902</v>
      </c>
      <c r="L2051" s="2" t="s">
        <v>14903</v>
      </c>
      <c r="M2051" s="1">
        <f t="shared" ref="M2051:M2114" si="64">LEN(L2051)-LEN(SUBSTITUTE(L2051,"@",""))</f>
        <v>3</v>
      </c>
      <c r="N2051" s="155" t="str">
        <f>VLOOKUP(F:F,vlookup函数实操!A:B,2)</f>
        <v>行业C</v>
      </c>
      <c r="O2051" s="155" t="str">
        <f>VLOOKUP(G:G,vlookup函数实操!H$1:I$6,2)</f>
        <v>营收较高</v>
      </c>
      <c r="P2051" s="155" t="str">
        <f t="shared" ref="P2051:P2114" si="65">IF(ISNUMBER(FIND("省",E2051)),MID(E2051,FIND("省",E2051)+1,FIND("市",E2051)-FIND("省",E2051)),LEFT(E2051,FIND("市",E2051)))</f>
        <v>宁夏回族自治区银川市</v>
      </c>
      <c r="Q2051" s="155"/>
    </row>
    <row r="2052" spans="1:17" x14ac:dyDescent="0.4">
      <c r="A2052" s="2" t="s">
        <v>30014</v>
      </c>
      <c r="B2052" s="2" t="s">
        <v>14241</v>
      </c>
      <c r="C2052" s="2" t="s">
        <v>0</v>
      </c>
      <c r="D2052" s="2" t="s">
        <v>14242</v>
      </c>
      <c r="E2052" s="2" t="s">
        <v>14243</v>
      </c>
      <c r="F2052" s="2" t="s">
        <v>253</v>
      </c>
      <c r="G2052" s="63">
        <v>130845717.98</v>
      </c>
      <c r="H2052" s="64">
        <v>-9086846.8800000008</v>
      </c>
      <c r="I2052" s="153">
        <v>1385</v>
      </c>
      <c r="J2052" s="2" t="s">
        <v>14244</v>
      </c>
      <c r="K2052" s="2" t="s">
        <v>14245</v>
      </c>
      <c r="L2052" s="2" t="s">
        <v>14246</v>
      </c>
      <c r="M2052" s="1">
        <f t="shared" si="64"/>
        <v>1</v>
      </c>
      <c r="N2052" s="155" t="str">
        <f>VLOOKUP(F:F,vlookup函数实操!A:B,2)</f>
        <v>行业D</v>
      </c>
      <c r="O2052" s="155" t="str">
        <f>VLOOKUP(G:G,vlookup函数实操!H$1:I$6,2)</f>
        <v>营收较高</v>
      </c>
      <c r="P2052" s="155" t="str">
        <f t="shared" si="65"/>
        <v>西宁市</v>
      </c>
      <c r="Q2052" s="155"/>
    </row>
    <row r="2053" spans="1:17" ht="22.5" x14ac:dyDescent="0.4">
      <c r="A2053" s="2" t="s">
        <v>30014</v>
      </c>
      <c r="B2053" s="2" t="s">
        <v>14253</v>
      </c>
      <c r="C2053" s="2" t="s">
        <v>0</v>
      </c>
      <c r="D2053" s="2" t="s">
        <v>14254</v>
      </c>
      <c r="E2053" s="2" t="s">
        <v>14255</v>
      </c>
      <c r="F2053" s="2" t="s">
        <v>398</v>
      </c>
      <c r="G2053" s="63">
        <v>75221543.329999998</v>
      </c>
      <c r="H2053" s="64">
        <v>-23568451.5</v>
      </c>
      <c r="I2053" s="153">
        <v>143</v>
      </c>
      <c r="J2053" s="2" t="s">
        <v>14256</v>
      </c>
      <c r="K2053" s="2" t="s">
        <v>14257</v>
      </c>
      <c r="L2053" s="2" t="s">
        <v>14258</v>
      </c>
      <c r="M2053" s="1">
        <f t="shared" si="64"/>
        <v>1</v>
      </c>
      <c r="N2053" s="155" t="str">
        <f>VLOOKUP(F:F,vlookup函数实操!A:B,2)</f>
        <v>行业D</v>
      </c>
      <c r="O2053" s="155" t="str">
        <f>VLOOKUP(G:G,vlookup函数实操!H$1:I$6,2)</f>
        <v>营收正常</v>
      </c>
      <c r="P2053" s="155" t="str">
        <f t="shared" si="65"/>
        <v>西宁市</v>
      </c>
      <c r="Q2053" s="155"/>
    </row>
    <row r="2054" spans="1:17" ht="22.5" x14ac:dyDescent="0.4">
      <c r="A2054" s="2" t="s">
        <v>30015</v>
      </c>
      <c r="B2054" s="2" t="s">
        <v>14259</v>
      </c>
      <c r="C2054" s="2" t="s">
        <v>0</v>
      </c>
      <c r="D2054" s="2" t="s">
        <v>14260</v>
      </c>
      <c r="E2054" s="2" t="s">
        <v>14261</v>
      </c>
      <c r="F2054" s="2" t="s">
        <v>3629</v>
      </c>
      <c r="G2054" s="63">
        <v>134297650.56</v>
      </c>
      <c r="H2054" s="64">
        <v>-58245489.159999996</v>
      </c>
      <c r="I2054" s="153">
        <v>408</v>
      </c>
      <c r="J2054" s="2" t="s">
        <v>14262</v>
      </c>
      <c r="K2054" s="2" t="s">
        <v>14263</v>
      </c>
      <c r="L2054" s="2" t="s">
        <v>14264</v>
      </c>
      <c r="M2054" s="1">
        <f t="shared" si="64"/>
        <v>2</v>
      </c>
      <c r="N2054" s="155" t="str">
        <f>VLOOKUP(F:F,vlookup函数实操!A:B,2)</f>
        <v>行业E</v>
      </c>
      <c r="O2054" s="155" t="str">
        <f>VLOOKUP(G:G,vlookup函数实操!H$1:I$6,2)</f>
        <v>营收较高</v>
      </c>
      <c r="P2054" s="155" t="str">
        <f t="shared" si="65"/>
        <v>青岛市</v>
      </c>
      <c r="Q2054" s="155"/>
    </row>
    <row r="2055" spans="1:17" x14ac:dyDescent="0.4">
      <c r="A2055" s="2" t="s">
        <v>30015</v>
      </c>
      <c r="B2055" s="2" t="s">
        <v>14283</v>
      </c>
      <c r="C2055" s="2" t="s">
        <v>0</v>
      </c>
      <c r="D2055" s="2" t="s">
        <v>14284</v>
      </c>
      <c r="E2055" s="2" t="s">
        <v>14285</v>
      </c>
      <c r="F2055" s="2" t="s">
        <v>338</v>
      </c>
      <c r="G2055" s="63">
        <v>2677018000</v>
      </c>
      <c r="H2055" s="64">
        <v>785669000</v>
      </c>
      <c r="I2055" s="153">
        <v>4559</v>
      </c>
      <c r="J2055" s="2" t="s">
        <v>14286</v>
      </c>
      <c r="K2055" s="2" t="s">
        <v>14287</v>
      </c>
      <c r="L2055" s="2" t="s">
        <v>14288</v>
      </c>
      <c r="M2055" s="1">
        <f t="shared" si="64"/>
        <v>1</v>
      </c>
      <c r="N2055" s="155" t="str">
        <f>VLOOKUP(F:F,vlookup函数实操!A:B,2)</f>
        <v>行业E</v>
      </c>
      <c r="O2055" s="155" t="str">
        <f>VLOOKUP(G:G,vlookup函数实操!H$1:I$6,2)</f>
        <v>营收极高</v>
      </c>
      <c r="P2055" s="155" t="str">
        <f t="shared" si="65"/>
        <v>青岛市</v>
      </c>
      <c r="Q2055" s="155"/>
    </row>
    <row r="2056" spans="1:17" x14ac:dyDescent="0.4">
      <c r="A2056" s="2" t="s">
        <v>30015</v>
      </c>
      <c r="B2056" s="2" t="s">
        <v>14325</v>
      </c>
      <c r="C2056" s="2" t="s">
        <v>0</v>
      </c>
      <c r="D2056" s="2" t="s">
        <v>14326</v>
      </c>
      <c r="E2056" s="2" t="s">
        <v>14327</v>
      </c>
      <c r="F2056" s="2" t="s">
        <v>74</v>
      </c>
      <c r="G2056" s="63">
        <v>913260416.59000003</v>
      </c>
      <c r="H2056" s="64">
        <v>-146183230.46000001</v>
      </c>
      <c r="I2056" s="153">
        <v>4009</v>
      </c>
      <c r="J2056" s="2" t="s">
        <v>14328</v>
      </c>
      <c r="K2056" s="2" t="s">
        <v>14329</v>
      </c>
      <c r="L2056" s="2" t="s">
        <v>14330</v>
      </c>
      <c r="M2056" s="1">
        <f t="shared" si="64"/>
        <v>1</v>
      </c>
      <c r="N2056" s="155" t="str">
        <f>VLOOKUP(F:F,vlookup函数实操!A:B,2)</f>
        <v>行业D</v>
      </c>
      <c r="O2056" s="155" t="str">
        <f>VLOOKUP(G:G,vlookup函数实操!H$1:I$6,2)</f>
        <v>营收较高</v>
      </c>
      <c r="P2056" s="155" t="str">
        <f t="shared" si="65"/>
        <v>青岛市</v>
      </c>
      <c r="Q2056" s="155"/>
    </row>
    <row r="2057" spans="1:17" x14ac:dyDescent="0.4">
      <c r="A2057" s="2" t="s">
        <v>30015</v>
      </c>
      <c r="B2057" s="2" t="s">
        <v>14331</v>
      </c>
      <c r="C2057" s="2" t="s">
        <v>0</v>
      </c>
      <c r="D2057" s="2" t="s">
        <v>14332</v>
      </c>
      <c r="E2057" s="2" t="s">
        <v>14333</v>
      </c>
      <c r="F2057" s="2" t="s">
        <v>398</v>
      </c>
      <c r="G2057" s="63">
        <v>115456915.65000001</v>
      </c>
      <c r="H2057" s="64">
        <v>20604279.98</v>
      </c>
      <c r="I2057" s="153">
        <v>573</v>
      </c>
      <c r="J2057" s="2" t="s">
        <v>14334</v>
      </c>
      <c r="K2057" s="2" t="s">
        <v>14335</v>
      </c>
      <c r="L2057" s="2" t="s">
        <v>14336</v>
      </c>
      <c r="M2057" s="1">
        <f t="shared" si="64"/>
        <v>1</v>
      </c>
      <c r="N2057" s="155" t="str">
        <f>VLOOKUP(F:F,vlookup函数实操!A:B,2)</f>
        <v>行业D</v>
      </c>
      <c r="O2057" s="155" t="str">
        <f>VLOOKUP(G:G,vlookup函数实操!H$1:I$6,2)</f>
        <v>营收较高</v>
      </c>
      <c r="P2057" s="155" t="str">
        <f t="shared" si="65"/>
        <v>青岛市</v>
      </c>
      <c r="Q2057" s="155"/>
    </row>
    <row r="2058" spans="1:17" ht="22.5" x14ac:dyDescent="0.4">
      <c r="A2058" s="2" t="s">
        <v>30014</v>
      </c>
      <c r="B2058" s="2" t="s">
        <v>14349</v>
      </c>
      <c r="C2058" s="2" t="s">
        <v>0</v>
      </c>
      <c r="D2058" s="2" t="s">
        <v>14350</v>
      </c>
      <c r="E2058" s="2" t="s">
        <v>14351</v>
      </c>
      <c r="F2058" s="2" t="s">
        <v>453</v>
      </c>
      <c r="G2058" s="63">
        <v>9208137288</v>
      </c>
      <c r="H2058" s="64">
        <v>1126228090</v>
      </c>
      <c r="I2058" s="153" t="s">
        <v>14352</v>
      </c>
      <c r="J2058" s="2" t="s">
        <v>14353</v>
      </c>
      <c r="K2058" s="2" t="s">
        <v>14354</v>
      </c>
      <c r="L2058" s="2" t="s">
        <v>14355</v>
      </c>
      <c r="M2058" s="1">
        <f t="shared" si="64"/>
        <v>2</v>
      </c>
      <c r="N2058" s="155" t="str">
        <f>VLOOKUP(F:F,vlookup函数实操!A:B,2)</f>
        <v>行业E</v>
      </c>
      <c r="O2058" s="155" t="str">
        <f>VLOOKUP(G:G,vlookup函数实操!H$1:I$6,2)</f>
        <v>营收极高</v>
      </c>
      <c r="P2058" s="155" t="str">
        <f t="shared" si="65"/>
        <v>青岛市</v>
      </c>
      <c r="Q2058" s="155"/>
    </row>
    <row r="2059" spans="1:17" ht="22.5" x14ac:dyDescent="0.4">
      <c r="A2059" s="2" t="s">
        <v>30015</v>
      </c>
      <c r="B2059" s="2" t="s">
        <v>14374</v>
      </c>
      <c r="C2059" s="2" t="s">
        <v>0</v>
      </c>
      <c r="D2059" s="2" t="s">
        <v>14375</v>
      </c>
      <c r="E2059" s="2" t="s">
        <v>14376</v>
      </c>
      <c r="F2059" s="2" t="s">
        <v>551</v>
      </c>
      <c r="G2059" s="63">
        <v>945102543.41999996</v>
      </c>
      <c r="H2059" s="64">
        <v>13206542.01</v>
      </c>
      <c r="I2059" s="153">
        <v>2628</v>
      </c>
      <c r="J2059" s="2" t="s">
        <v>14377</v>
      </c>
      <c r="K2059" s="2" t="s">
        <v>14378</v>
      </c>
      <c r="L2059" s="2" t="s">
        <v>14379</v>
      </c>
      <c r="M2059" s="1">
        <f t="shared" si="64"/>
        <v>2</v>
      </c>
      <c r="N2059" s="155" t="str">
        <f>VLOOKUP(F:F,vlookup函数实操!A:B,2)</f>
        <v>行业D</v>
      </c>
      <c r="O2059" s="155" t="str">
        <f>VLOOKUP(G:G,vlookup函数实操!H$1:I$6,2)</f>
        <v>营收较高</v>
      </c>
      <c r="P2059" s="155" t="str">
        <f t="shared" si="65"/>
        <v>青岛市</v>
      </c>
      <c r="Q2059" s="155"/>
    </row>
    <row r="2060" spans="1:17" ht="22.5" x14ac:dyDescent="0.4">
      <c r="A2060" s="2" t="s">
        <v>30014</v>
      </c>
      <c r="B2060" s="2" t="s">
        <v>14452</v>
      </c>
      <c r="C2060" s="2" t="s">
        <v>0</v>
      </c>
      <c r="D2060" s="2" t="s">
        <v>14453</v>
      </c>
      <c r="E2060" s="2" t="s">
        <v>14454</v>
      </c>
      <c r="F2060" s="2" t="s">
        <v>192</v>
      </c>
      <c r="G2060" s="63">
        <v>4549917189</v>
      </c>
      <c r="H2060" s="64">
        <v>1142116477</v>
      </c>
      <c r="I2060" s="153">
        <v>9218</v>
      </c>
      <c r="J2060" s="2" t="s">
        <v>14455</v>
      </c>
      <c r="K2060" s="2" t="s">
        <v>14456</v>
      </c>
      <c r="L2060" s="2" t="s">
        <v>14457</v>
      </c>
      <c r="M2060" s="1">
        <f t="shared" si="64"/>
        <v>3</v>
      </c>
      <c r="N2060" s="155" t="str">
        <f>VLOOKUP(F:F,vlookup函数实操!A:B,2)</f>
        <v>行业B</v>
      </c>
      <c r="O2060" s="155" t="str">
        <f>VLOOKUP(G:G,vlookup函数实操!H$1:I$6,2)</f>
        <v>营收极高</v>
      </c>
      <c r="P2060" s="155" t="str">
        <f t="shared" si="65"/>
        <v>青岛市</v>
      </c>
      <c r="Q2060" s="155"/>
    </row>
    <row r="2061" spans="1:17" ht="22.5" x14ac:dyDescent="0.4">
      <c r="A2061" s="2" t="s">
        <v>30014</v>
      </c>
      <c r="B2061" s="2" t="s">
        <v>14488</v>
      </c>
      <c r="C2061" s="2" t="s">
        <v>0</v>
      </c>
      <c r="D2061" s="2" t="s">
        <v>14489</v>
      </c>
      <c r="E2061" s="2" t="s">
        <v>14490</v>
      </c>
      <c r="F2061" s="2" t="s">
        <v>378</v>
      </c>
      <c r="G2061" s="63">
        <v>27504184.620000001</v>
      </c>
      <c r="H2061" s="64">
        <v>-5854928.1299999999</v>
      </c>
      <c r="I2061" s="153">
        <v>685</v>
      </c>
      <c r="J2061" s="2" t="s">
        <v>14491</v>
      </c>
      <c r="K2061" s="2" t="s">
        <v>14492</v>
      </c>
      <c r="L2061" s="2" t="s">
        <v>14493</v>
      </c>
      <c r="M2061" s="1">
        <f t="shared" si="64"/>
        <v>1</v>
      </c>
      <c r="N2061" s="155" t="str">
        <f>VLOOKUP(F:F,vlookup函数实操!A:B,2)</f>
        <v>行业C</v>
      </c>
      <c r="O2061" s="155" t="str">
        <f>VLOOKUP(G:G,vlookup函数实操!H$1:I$6,2)</f>
        <v>营收正常</v>
      </c>
      <c r="P2061" s="155" t="str">
        <f t="shared" si="65"/>
        <v>青岛市</v>
      </c>
      <c r="Q2061" s="155"/>
    </row>
    <row r="2062" spans="1:17" x14ac:dyDescent="0.4">
      <c r="A2062" s="2" t="s">
        <v>30015</v>
      </c>
      <c r="B2062" s="2" t="s">
        <v>25862</v>
      </c>
      <c r="C2062" s="2" t="s">
        <v>0</v>
      </c>
      <c r="D2062" s="2" t="s">
        <v>25863</v>
      </c>
      <c r="E2062" s="2" t="s">
        <v>25864</v>
      </c>
      <c r="F2062" s="2" t="s">
        <v>1874</v>
      </c>
      <c r="G2062" s="63">
        <v>265949519.03</v>
      </c>
      <c r="H2062" s="64">
        <v>-37761769.170000002</v>
      </c>
      <c r="I2062" s="153">
        <v>1688</v>
      </c>
      <c r="J2062" s="2" t="s">
        <v>25865</v>
      </c>
      <c r="K2062" s="2" t="s">
        <v>25866</v>
      </c>
      <c r="L2062" s="2" t="s">
        <v>25867</v>
      </c>
      <c r="M2062" s="1">
        <f t="shared" si="64"/>
        <v>1</v>
      </c>
      <c r="N2062" s="155" t="str">
        <f>VLOOKUP(F:F,vlookup函数实操!A:B,2)</f>
        <v>行业C</v>
      </c>
      <c r="O2062" s="155" t="str">
        <f>VLOOKUP(G:G,vlookup函数实操!H$1:I$6,2)</f>
        <v>营收较高</v>
      </c>
      <c r="P2062" s="155" t="str">
        <f t="shared" si="65"/>
        <v>东莞市</v>
      </c>
      <c r="Q2062" s="155"/>
    </row>
    <row r="2063" spans="1:17" x14ac:dyDescent="0.4">
      <c r="A2063" s="2" t="s">
        <v>30014</v>
      </c>
      <c r="B2063" s="2" t="s">
        <v>14512</v>
      </c>
      <c r="C2063" s="2" t="s">
        <v>0</v>
      </c>
      <c r="D2063" s="2" t="s">
        <v>14513</v>
      </c>
      <c r="E2063" s="2" t="s">
        <v>14514</v>
      </c>
      <c r="F2063" s="2" t="s">
        <v>192</v>
      </c>
      <c r="G2063" s="63">
        <v>1648067484.1800001</v>
      </c>
      <c r="H2063" s="64">
        <v>335837013.58999997</v>
      </c>
      <c r="I2063" s="153" t="s">
        <v>14515</v>
      </c>
      <c r="J2063" s="2" t="s">
        <v>14516</v>
      </c>
      <c r="K2063" s="2" t="s">
        <v>14517</v>
      </c>
      <c r="L2063" s="2" t="s">
        <v>14518</v>
      </c>
      <c r="M2063" s="1">
        <f t="shared" si="64"/>
        <v>1</v>
      </c>
      <c r="N2063" s="155" t="str">
        <f>VLOOKUP(F:F,vlookup函数实操!A:B,2)</f>
        <v>行业B</v>
      </c>
      <c r="O2063" s="155" t="str">
        <f>VLOOKUP(G:G,vlookup函数实操!H$1:I$6,2)</f>
        <v>营收极高</v>
      </c>
      <c r="P2063" s="155" t="str">
        <f t="shared" si="65"/>
        <v>秦皇岛市</v>
      </c>
      <c r="Q2063" s="155"/>
    </row>
    <row r="2064" spans="1:17" ht="22.5" x14ac:dyDescent="0.4">
      <c r="A2064" s="2" t="s">
        <v>30014</v>
      </c>
      <c r="B2064" s="2" t="s">
        <v>26747</v>
      </c>
      <c r="C2064" s="2" t="s">
        <v>0</v>
      </c>
      <c r="D2064" s="2" t="s">
        <v>26748</v>
      </c>
      <c r="E2064" s="2" t="s">
        <v>26749</v>
      </c>
      <c r="F2064" s="2" t="s">
        <v>523</v>
      </c>
      <c r="G2064" s="63">
        <v>53393812.560000002</v>
      </c>
      <c r="H2064" s="64">
        <v>-7896352.7599999998</v>
      </c>
      <c r="I2064" s="153">
        <v>683</v>
      </c>
      <c r="J2064" s="2" t="s">
        <v>26750</v>
      </c>
      <c r="K2064" s="2" t="s">
        <v>26751</v>
      </c>
      <c r="L2064" s="2" t="s">
        <v>26752</v>
      </c>
      <c r="M2064" s="1">
        <f t="shared" si="64"/>
        <v>1</v>
      </c>
      <c r="N2064" s="155" t="str">
        <f>VLOOKUP(F:F,vlookup函数实操!A:B,2)</f>
        <v>行业E</v>
      </c>
      <c r="O2064" s="155" t="str">
        <f>VLOOKUP(G:G,vlookup函数实操!H$1:I$6,2)</f>
        <v>营收正常</v>
      </c>
      <c r="P2064" s="155" t="str">
        <f t="shared" si="65"/>
        <v>成都市</v>
      </c>
      <c r="Q2064" s="155"/>
    </row>
    <row r="2065" spans="1:17" ht="22.5" x14ac:dyDescent="0.4">
      <c r="A2065" s="2" t="s">
        <v>30015</v>
      </c>
      <c r="B2065" s="2" t="s">
        <v>14519</v>
      </c>
      <c r="C2065" s="2" t="s">
        <v>0</v>
      </c>
      <c r="D2065" s="2" t="s">
        <v>14520</v>
      </c>
      <c r="E2065" s="2" t="s">
        <v>14521</v>
      </c>
      <c r="F2065" s="2" t="s">
        <v>253</v>
      </c>
      <c r="G2065" s="63">
        <v>1119219977.04</v>
      </c>
      <c r="H2065" s="64">
        <v>60070532.380000003</v>
      </c>
      <c r="I2065" s="153">
        <v>9898</v>
      </c>
      <c r="J2065" s="2" t="s">
        <v>14522</v>
      </c>
      <c r="K2065" s="2" t="s">
        <v>14523</v>
      </c>
      <c r="L2065" s="2" t="s">
        <v>14524</v>
      </c>
      <c r="M2065" s="1">
        <f t="shared" si="64"/>
        <v>3</v>
      </c>
      <c r="N2065" s="155" t="str">
        <f>VLOOKUP(F:F,vlookup函数实操!A:B,2)</f>
        <v>行业D</v>
      </c>
      <c r="O2065" s="155" t="str">
        <f>VLOOKUP(G:G,vlookup函数实操!H$1:I$6,2)</f>
        <v>营收极高</v>
      </c>
      <c r="P2065" s="155" t="str">
        <f t="shared" si="65"/>
        <v>宝鸡市</v>
      </c>
      <c r="Q2065" s="155"/>
    </row>
    <row r="2066" spans="1:17" x14ac:dyDescent="0.4">
      <c r="A2066" s="2" t="s">
        <v>30014</v>
      </c>
      <c r="B2066" s="2" t="s">
        <v>443</v>
      </c>
      <c r="C2066" s="2" t="s">
        <v>0</v>
      </c>
      <c r="D2066" s="2" t="s">
        <v>444</v>
      </c>
      <c r="E2066" s="2" t="s">
        <v>445</v>
      </c>
      <c r="F2066" s="2" t="s">
        <v>74</v>
      </c>
      <c r="G2066" s="63">
        <v>342758816.48000002</v>
      </c>
      <c r="H2066" s="64">
        <v>40789417.259999998</v>
      </c>
      <c r="I2066" s="153">
        <v>2071</v>
      </c>
      <c r="J2066" s="2" t="s">
        <v>446</v>
      </c>
      <c r="K2066" s="2" t="s">
        <v>447</v>
      </c>
      <c r="L2066" s="2" t="s">
        <v>448</v>
      </c>
      <c r="M2066" s="1">
        <f t="shared" si="64"/>
        <v>1</v>
      </c>
      <c r="N2066" s="155" t="str">
        <f>VLOOKUP(F:F,vlookup函数实操!A:B,2)</f>
        <v>行业D</v>
      </c>
      <c r="O2066" s="155" t="str">
        <f>VLOOKUP(G:G,vlookup函数实操!H$1:I$6,2)</f>
        <v>营收较高</v>
      </c>
      <c r="P2066" s="155" t="str">
        <f t="shared" si="65"/>
        <v>重庆市</v>
      </c>
      <c r="Q2066" s="155"/>
    </row>
    <row r="2067" spans="1:17" x14ac:dyDescent="0.4">
      <c r="A2067" s="2" t="s">
        <v>30015</v>
      </c>
      <c r="B2067" s="2" t="s">
        <v>8531</v>
      </c>
      <c r="C2067" s="2" t="s">
        <v>0</v>
      </c>
      <c r="D2067" s="2" t="s">
        <v>8532</v>
      </c>
      <c r="E2067" s="2" t="s">
        <v>8533</v>
      </c>
      <c r="F2067" s="2" t="s">
        <v>88</v>
      </c>
      <c r="G2067" s="63">
        <v>188981407.19</v>
      </c>
      <c r="H2067" s="64">
        <v>21317650.890000001</v>
      </c>
      <c r="I2067" s="153">
        <v>672</v>
      </c>
      <c r="J2067" s="2" t="s">
        <v>8534</v>
      </c>
      <c r="K2067" s="2" t="s">
        <v>8535</v>
      </c>
      <c r="L2067" s="2" t="s">
        <v>8536</v>
      </c>
      <c r="M2067" s="1">
        <f t="shared" si="64"/>
        <v>1</v>
      </c>
      <c r="N2067" s="155" t="str">
        <f>VLOOKUP(F:F,vlookup函数实操!A:B,2)</f>
        <v>行业C</v>
      </c>
      <c r="O2067" s="155" t="str">
        <f>VLOOKUP(G:G,vlookup函数实操!H$1:I$6,2)</f>
        <v>营收较高</v>
      </c>
      <c r="P2067" s="155" t="str">
        <f t="shared" si="65"/>
        <v>成都市</v>
      </c>
      <c r="Q2067" s="155"/>
    </row>
    <row r="2068" spans="1:17" ht="22.5" x14ac:dyDescent="0.4">
      <c r="A2068" s="2" t="s">
        <v>30015</v>
      </c>
      <c r="B2068" s="2" t="s">
        <v>14525</v>
      </c>
      <c r="C2068" s="2" t="s">
        <v>0</v>
      </c>
      <c r="D2068" s="2" t="s">
        <v>14526</v>
      </c>
      <c r="E2068" s="2" t="s">
        <v>14527</v>
      </c>
      <c r="F2068" s="2" t="s">
        <v>378</v>
      </c>
      <c r="G2068" s="63">
        <v>932281127.38999999</v>
      </c>
      <c r="H2068" s="64">
        <v>77203486.530000001</v>
      </c>
      <c r="I2068" s="153" t="s">
        <v>14528</v>
      </c>
      <c r="J2068" s="2" t="s">
        <v>14529</v>
      </c>
      <c r="K2068" s="2" t="s">
        <v>14530</v>
      </c>
      <c r="L2068" s="2" t="s">
        <v>14531</v>
      </c>
      <c r="M2068" s="1">
        <f t="shared" si="64"/>
        <v>1</v>
      </c>
      <c r="N2068" s="155" t="str">
        <f>VLOOKUP(F:F,vlookup函数实操!A:B,2)</f>
        <v>行业C</v>
      </c>
      <c r="O2068" s="155" t="str">
        <f>VLOOKUP(G:G,vlookup函数实操!H$1:I$6,2)</f>
        <v>营收较高</v>
      </c>
      <c r="P2068" s="155" t="str">
        <f t="shared" si="65"/>
        <v>广州市</v>
      </c>
      <c r="Q2068" s="155"/>
    </row>
    <row r="2069" spans="1:17" ht="22.5" x14ac:dyDescent="0.4">
      <c r="A2069" s="2" t="s">
        <v>30015</v>
      </c>
      <c r="B2069" s="2" t="s">
        <v>3091</v>
      </c>
      <c r="C2069" s="2" t="s">
        <v>0</v>
      </c>
      <c r="D2069" s="2" t="s">
        <v>3092</v>
      </c>
      <c r="E2069" s="2" t="s">
        <v>3093</v>
      </c>
      <c r="F2069" s="2" t="s">
        <v>580</v>
      </c>
      <c r="G2069" s="63">
        <v>247392498.34999999</v>
      </c>
      <c r="H2069" s="64">
        <v>13852604.310000001</v>
      </c>
      <c r="I2069" s="153">
        <v>3486</v>
      </c>
      <c r="J2069" s="2" t="s">
        <v>3094</v>
      </c>
      <c r="K2069" s="2" t="s">
        <v>3095</v>
      </c>
      <c r="L2069" s="2" t="s">
        <v>3096</v>
      </c>
      <c r="M2069" s="1">
        <f t="shared" si="64"/>
        <v>3</v>
      </c>
      <c r="N2069" s="155" t="str">
        <f>VLOOKUP(F:F,vlookup函数实操!A:B,2)</f>
        <v>行业A</v>
      </c>
      <c r="O2069" s="155" t="str">
        <f>VLOOKUP(G:G,vlookup函数实操!H$1:I$6,2)</f>
        <v>营收较高</v>
      </c>
      <c r="P2069" s="155" t="str">
        <f t="shared" si="65"/>
        <v>温州市</v>
      </c>
      <c r="Q2069" s="155"/>
    </row>
    <row r="2070" spans="1:17" ht="22.5" x14ac:dyDescent="0.4">
      <c r="A2070" s="2" t="s">
        <v>30015</v>
      </c>
      <c r="B2070" s="2" t="s">
        <v>9978</v>
      </c>
      <c r="C2070" s="2" t="s">
        <v>0</v>
      </c>
      <c r="D2070" s="2" t="s">
        <v>9979</v>
      </c>
      <c r="E2070" s="2" t="s">
        <v>9980</v>
      </c>
      <c r="F2070" s="2" t="s">
        <v>54</v>
      </c>
      <c r="G2070" s="63">
        <v>61970900.420000002</v>
      </c>
      <c r="H2070" s="64">
        <v>-2948321.27</v>
      </c>
      <c r="I2070" s="153">
        <v>792</v>
      </c>
      <c r="J2070" s="2" t="s">
        <v>9981</v>
      </c>
      <c r="K2070" s="2" t="s">
        <v>9982</v>
      </c>
      <c r="L2070" s="2" t="s">
        <v>9983</v>
      </c>
      <c r="M2070" s="1">
        <f t="shared" si="64"/>
        <v>1</v>
      </c>
      <c r="N2070" s="155" t="str">
        <f>VLOOKUP(F:F,vlookup函数实操!A:B,2)</f>
        <v>行业E</v>
      </c>
      <c r="O2070" s="155" t="str">
        <f>VLOOKUP(G:G,vlookup函数实操!H$1:I$6,2)</f>
        <v>营收正常</v>
      </c>
      <c r="P2070" s="155" t="str">
        <f t="shared" si="65"/>
        <v>深圳市</v>
      </c>
      <c r="Q2070" s="155"/>
    </row>
    <row r="2071" spans="1:17" ht="22.5" x14ac:dyDescent="0.4">
      <c r="A2071" s="2" t="s">
        <v>30015</v>
      </c>
      <c r="B2071" s="2" t="s">
        <v>26994</v>
      </c>
      <c r="C2071" s="2" t="s">
        <v>0</v>
      </c>
      <c r="D2071" s="2" t="s">
        <v>26995</v>
      </c>
      <c r="E2071" s="2" t="s">
        <v>26996</v>
      </c>
      <c r="F2071" s="2" t="s">
        <v>1193</v>
      </c>
      <c r="G2071" s="63">
        <v>272550474.77999997</v>
      </c>
      <c r="H2071" s="64">
        <v>24987706.129999999</v>
      </c>
      <c r="I2071" s="153">
        <v>1198</v>
      </c>
      <c r="J2071" s="2" t="s">
        <v>26997</v>
      </c>
      <c r="K2071" s="2" t="s">
        <v>26998</v>
      </c>
      <c r="L2071" s="2" t="s">
        <v>26999</v>
      </c>
      <c r="M2071" s="1">
        <f t="shared" si="64"/>
        <v>1</v>
      </c>
      <c r="N2071" s="155" t="str">
        <f>VLOOKUP(F:F,vlookup函数实操!A:B,2)</f>
        <v>行业A</v>
      </c>
      <c r="O2071" s="155" t="str">
        <f>VLOOKUP(G:G,vlookup函数实操!H$1:I$6,2)</f>
        <v>营收较高</v>
      </c>
      <c r="P2071" s="155" t="str">
        <f t="shared" si="65"/>
        <v>常州市</v>
      </c>
      <c r="Q2071" s="155"/>
    </row>
    <row r="2072" spans="1:17" ht="22.5" x14ac:dyDescent="0.4">
      <c r="A2072" s="2" t="s">
        <v>30015</v>
      </c>
      <c r="B2072" s="2" t="s">
        <v>23200</v>
      </c>
      <c r="C2072" s="2" t="s">
        <v>0</v>
      </c>
      <c r="D2072" s="2" t="s">
        <v>23201</v>
      </c>
      <c r="E2072" s="2" t="s">
        <v>23202</v>
      </c>
      <c r="F2072" s="2" t="s">
        <v>419</v>
      </c>
      <c r="G2072" s="63">
        <v>558560777.79999995</v>
      </c>
      <c r="H2072" s="64">
        <v>87654187.129999995</v>
      </c>
      <c r="I2072" s="153">
        <v>734</v>
      </c>
      <c r="J2072" s="2" t="s">
        <v>23203</v>
      </c>
      <c r="K2072" s="2" t="s">
        <v>23204</v>
      </c>
      <c r="L2072" s="2" t="s">
        <v>23205</v>
      </c>
      <c r="M2072" s="1">
        <f t="shared" si="64"/>
        <v>3</v>
      </c>
      <c r="N2072" s="155" t="str">
        <f>VLOOKUP(F:F,vlookup函数实操!A:B,2)</f>
        <v>行业A</v>
      </c>
      <c r="O2072" s="155" t="str">
        <f>VLOOKUP(G:G,vlookup函数实操!H$1:I$6,2)</f>
        <v>营收较高</v>
      </c>
      <c r="P2072" s="155" t="str">
        <f t="shared" si="65"/>
        <v>贵阳市</v>
      </c>
      <c r="Q2072" s="155"/>
    </row>
    <row r="2073" spans="1:17" ht="22.5" x14ac:dyDescent="0.4">
      <c r="A2073" s="2" t="s">
        <v>30015</v>
      </c>
      <c r="B2073" s="2" t="s">
        <v>14532</v>
      </c>
      <c r="C2073" s="2" t="s">
        <v>0</v>
      </c>
      <c r="D2073" s="2" t="s">
        <v>14533</v>
      </c>
      <c r="E2073" s="2" t="s">
        <v>14534</v>
      </c>
      <c r="F2073" s="2" t="s">
        <v>278</v>
      </c>
      <c r="G2073" s="63">
        <v>106307388.12</v>
      </c>
      <c r="H2073" s="64">
        <v>10057303.43</v>
      </c>
      <c r="I2073" s="153">
        <v>97</v>
      </c>
      <c r="J2073" s="2" t="s">
        <v>14535</v>
      </c>
      <c r="K2073" s="2" t="s">
        <v>14536</v>
      </c>
      <c r="L2073" s="2" t="s">
        <v>14537</v>
      </c>
      <c r="M2073" s="1">
        <f t="shared" si="64"/>
        <v>1</v>
      </c>
      <c r="N2073" s="155" t="str">
        <f>VLOOKUP(F:F,vlookup函数实操!A:B,2)</f>
        <v>行业E</v>
      </c>
      <c r="O2073" s="155" t="str">
        <f>VLOOKUP(G:G,vlookup函数实操!H$1:I$6,2)</f>
        <v>营收较高</v>
      </c>
      <c r="P2073" s="155" t="str">
        <f t="shared" si="65"/>
        <v>北京市</v>
      </c>
      <c r="Q2073" s="155"/>
    </row>
    <row r="2074" spans="1:17" x14ac:dyDescent="0.4">
      <c r="A2074" s="2" t="s">
        <v>30015</v>
      </c>
      <c r="B2074" s="2" t="s">
        <v>5874</v>
      </c>
      <c r="C2074" s="2" t="s">
        <v>0</v>
      </c>
      <c r="D2074" s="2" t="s">
        <v>5875</v>
      </c>
      <c r="E2074" s="2" t="s">
        <v>5876</v>
      </c>
      <c r="F2074" s="2" t="s">
        <v>2616</v>
      </c>
      <c r="G2074" s="63">
        <v>403497044.85000002</v>
      </c>
      <c r="H2074" s="64">
        <v>-7199677.5199999996</v>
      </c>
      <c r="I2074" s="153">
        <v>2257</v>
      </c>
      <c r="J2074" s="2" t="s">
        <v>5877</v>
      </c>
      <c r="K2074" s="2" t="s">
        <v>5878</v>
      </c>
      <c r="L2074" s="2" t="s">
        <v>5879</v>
      </c>
      <c r="M2074" s="1">
        <f t="shared" si="64"/>
        <v>1</v>
      </c>
      <c r="N2074" s="155" t="str">
        <f>VLOOKUP(F:F,vlookup函数实操!A:B,2)</f>
        <v>行业B</v>
      </c>
      <c r="O2074" s="155" t="str">
        <f>VLOOKUP(G:G,vlookup函数实操!H$1:I$6,2)</f>
        <v>营收较高</v>
      </c>
      <c r="P2074" s="155" t="str">
        <f t="shared" si="65"/>
        <v>厦门市</v>
      </c>
      <c r="Q2074" s="155"/>
    </row>
    <row r="2075" spans="1:17" x14ac:dyDescent="0.4">
      <c r="A2075" s="2" t="s">
        <v>30014</v>
      </c>
      <c r="B2075" s="2" t="s">
        <v>28128</v>
      </c>
      <c r="C2075" s="2" t="s">
        <v>0</v>
      </c>
      <c r="D2075" s="2" t="s">
        <v>28129</v>
      </c>
      <c r="E2075" s="2" t="s">
        <v>28130</v>
      </c>
      <c r="F2075" s="2" t="s">
        <v>17</v>
      </c>
      <c r="G2075" s="63">
        <v>24107672.949999999</v>
      </c>
      <c r="H2075" s="64">
        <v>-10148849.199999999</v>
      </c>
      <c r="I2075" s="153">
        <v>139</v>
      </c>
      <c r="J2075" s="2" t="s">
        <v>28131</v>
      </c>
      <c r="K2075" s="2" t="s">
        <v>28132</v>
      </c>
      <c r="L2075" s="2" t="s">
        <v>28133</v>
      </c>
      <c r="M2075" s="1">
        <f t="shared" si="64"/>
        <v>1</v>
      </c>
      <c r="N2075" s="155" t="str">
        <f>VLOOKUP(F:F,vlookup函数实操!A:B,2)</f>
        <v>行业C</v>
      </c>
      <c r="O2075" s="155" t="str">
        <f>VLOOKUP(G:G,vlookup函数实操!H$1:I$6,2)</f>
        <v>营收正常</v>
      </c>
      <c r="P2075" s="155" t="str">
        <f t="shared" si="65"/>
        <v>北京市</v>
      </c>
      <c r="Q2075" s="155"/>
    </row>
    <row r="2076" spans="1:17" ht="22.5" x14ac:dyDescent="0.4">
      <c r="A2076" s="2" t="s">
        <v>30014</v>
      </c>
      <c r="B2076" s="2" t="s">
        <v>14544</v>
      </c>
      <c r="C2076" s="2" t="s">
        <v>0</v>
      </c>
      <c r="D2076" s="2" t="s">
        <v>14545</v>
      </c>
      <c r="E2076" s="2" t="s">
        <v>14546</v>
      </c>
      <c r="F2076" s="2" t="s">
        <v>378</v>
      </c>
      <c r="G2076" s="63">
        <v>371478019.93000001</v>
      </c>
      <c r="H2076" s="64">
        <v>32414842.34</v>
      </c>
      <c r="I2076" s="153">
        <v>1572</v>
      </c>
      <c r="J2076" s="2" t="s">
        <v>14547</v>
      </c>
      <c r="K2076" s="2" t="s">
        <v>14548</v>
      </c>
      <c r="L2076" s="2" t="s">
        <v>14549</v>
      </c>
      <c r="M2076" s="1">
        <f t="shared" si="64"/>
        <v>3</v>
      </c>
      <c r="N2076" s="155" t="str">
        <f>VLOOKUP(F:F,vlookup函数实操!A:B,2)</f>
        <v>行业C</v>
      </c>
      <c r="O2076" s="155" t="str">
        <f>VLOOKUP(G:G,vlookup函数实操!H$1:I$6,2)</f>
        <v>营收较高</v>
      </c>
      <c r="P2076" s="155" t="str">
        <f t="shared" si="65"/>
        <v>杭州市</v>
      </c>
      <c r="Q2076" s="155"/>
    </row>
    <row r="2077" spans="1:17" ht="22.5" x14ac:dyDescent="0.4">
      <c r="A2077" s="2" t="s">
        <v>30014</v>
      </c>
      <c r="B2077" s="2" t="s">
        <v>3097</v>
      </c>
      <c r="C2077" s="2" t="s">
        <v>0</v>
      </c>
      <c r="D2077" s="2" t="s">
        <v>3098</v>
      </c>
      <c r="E2077" s="2" t="s">
        <v>3099</v>
      </c>
      <c r="F2077" s="2" t="s">
        <v>378</v>
      </c>
      <c r="G2077" s="63">
        <v>387754555.29000002</v>
      </c>
      <c r="H2077" s="64">
        <v>35556632.880000003</v>
      </c>
      <c r="I2077" s="153">
        <v>1532</v>
      </c>
      <c r="J2077" s="2" t="s">
        <v>3100</v>
      </c>
      <c r="K2077" s="2" t="s">
        <v>3101</v>
      </c>
      <c r="L2077" s="2" t="s">
        <v>3102</v>
      </c>
      <c r="M2077" s="1">
        <f t="shared" si="64"/>
        <v>1</v>
      </c>
      <c r="N2077" s="155" t="str">
        <f>VLOOKUP(F:F,vlookup函数实操!A:B,2)</f>
        <v>行业C</v>
      </c>
      <c r="O2077" s="155" t="str">
        <f>VLOOKUP(G:G,vlookup函数实操!H$1:I$6,2)</f>
        <v>营收较高</v>
      </c>
      <c r="P2077" s="155" t="str">
        <f t="shared" si="65"/>
        <v>嘉兴市</v>
      </c>
      <c r="Q2077" s="155"/>
    </row>
    <row r="2078" spans="1:17" ht="22.5" x14ac:dyDescent="0.4">
      <c r="A2078" s="2" t="s">
        <v>30015</v>
      </c>
      <c r="B2078" s="2" t="s">
        <v>3103</v>
      </c>
      <c r="C2078" s="2" t="s">
        <v>0</v>
      </c>
      <c r="D2078" s="2" t="s">
        <v>3104</v>
      </c>
      <c r="E2078" s="2" t="s">
        <v>3105</v>
      </c>
      <c r="F2078" s="2" t="s">
        <v>213</v>
      </c>
      <c r="G2078" s="63">
        <v>929585845.74000001</v>
      </c>
      <c r="H2078" s="64">
        <v>34844664.439999998</v>
      </c>
      <c r="I2078" s="153">
        <v>4315</v>
      </c>
      <c r="J2078" s="2" t="s">
        <v>3106</v>
      </c>
      <c r="K2078" s="2" t="s">
        <v>3107</v>
      </c>
      <c r="L2078" s="2" t="s">
        <v>3108</v>
      </c>
      <c r="M2078" s="1">
        <f t="shared" si="64"/>
        <v>3</v>
      </c>
      <c r="N2078" s="155" t="str">
        <f>VLOOKUP(F:F,vlookup函数实操!A:B,2)</f>
        <v>行业A</v>
      </c>
      <c r="O2078" s="155" t="str">
        <f>VLOOKUP(G:G,vlookup函数实操!H$1:I$6,2)</f>
        <v>营收较高</v>
      </c>
      <c r="P2078" s="155" t="str">
        <f t="shared" si="65"/>
        <v>台州市</v>
      </c>
      <c r="Q2078" s="155"/>
    </row>
    <row r="2079" spans="1:17" ht="22.5" x14ac:dyDescent="0.4">
      <c r="A2079" s="2" t="s">
        <v>30014</v>
      </c>
      <c r="B2079" s="2" t="s">
        <v>14550</v>
      </c>
      <c r="C2079" s="2" t="s">
        <v>0</v>
      </c>
      <c r="D2079" s="2" t="s">
        <v>14551</v>
      </c>
      <c r="E2079" s="2" t="s">
        <v>14552</v>
      </c>
      <c r="F2079" s="2" t="s">
        <v>110</v>
      </c>
      <c r="G2079" s="63">
        <v>5670338.9400000004</v>
      </c>
      <c r="H2079" s="64">
        <v>-59241597.75</v>
      </c>
      <c r="I2079" s="153">
        <v>458</v>
      </c>
      <c r="J2079" s="2" t="s">
        <v>14553</v>
      </c>
      <c r="K2079" s="2" t="s">
        <v>14554</v>
      </c>
      <c r="L2079" s="2" t="s">
        <v>14555</v>
      </c>
      <c r="M2079" s="1">
        <f t="shared" si="64"/>
        <v>1</v>
      </c>
      <c r="N2079" s="155" t="str">
        <f>VLOOKUP(F:F,vlookup函数实操!A:B,2)</f>
        <v>行业C</v>
      </c>
      <c r="O2079" s="155" t="str">
        <f>VLOOKUP(G:G,vlookup函数实操!H$1:I$6,2)</f>
        <v>营收较低</v>
      </c>
      <c r="P2079" s="155" t="str">
        <f t="shared" si="65"/>
        <v>南京市</v>
      </c>
      <c r="Q2079" s="155"/>
    </row>
    <row r="2080" spans="1:17" ht="22.5" x14ac:dyDescent="0.4">
      <c r="A2080" s="2" t="s">
        <v>30015</v>
      </c>
      <c r="B2080" s="2" t="s">
        <v>12983</v>
      </c>
      <c r="C2080" s="2" t="s">
        <v>0</v>
      </c>
      <c r="D2080" s="2" t="s">
        <v>12984</v>
      </c>
      <c r="E2080" s="2" t="s">
        <v>12985</v>
      </c>
      <c r="F2080" s="2" t="s">
        <v>110</v>
      </c>
      <c r="G2080" s="63">
        <v>191735280.28999999</v>
      </c>
      <c r="H2080" s="64">
        <v>-1540598.15</v>
      </c>
      <c r="I2080" s="153">
        <v>1191</v>
      </c>
      <c r="J2080" s="2" t="s">
        <v>12986</v>
      </c>
      <c r="K2080" s="2" t="s">
        <v>12987</v>
      </c>
      <c r="L2080" s="2" t="s">
        <v>12988</v>
      </c>
      <c r="M2080" s="1">
        <f t="shared" si="64"/>
        <v>2</v>
      </c>
      <c r="N2080" s="155" t="str">
        <f>VLOOKUP(F:F,vlookup函数实操!A:B,2)</f>
        <v>行业C</v>
      </c>
      <c r="O2080" s="155" t="str">
        <f>VLOOKUP(G:G,vlookup函数实操!H$1:I$6,2)</f>
        <v>营收较高</v>
      </c>
      <c r="P2080" s="155" t="str">
        <f t="shared" si="65"/>
        <v>大同市</v>
      </c>
      <c r="Q2080" s="155"/>
    </row>
    <row r="2081" spans="1:17" ht="22.5" x14ac:dyDescent="0.4">
      <c r="A2081" s="2" t="s">
        <v>30015</v>
      </c>
      <c r="B2081" s="2" t="s">
        <v>2239</v>
      </c>
      <c r="C2081" s="2" t="s">
        <v>0</v>
      </c>
      <c r="D2081" s="2" t="s">
        <v>2240</v>
      </c>
      <c r="E2081" s="2" t="s">
        <v>2241</v>
      </c>
      <c r="F2081" s="2" t="s">
        <v>398</v>
      </c>
      <c r="G2081" s="63">
        <v>348273876.69999999</v>
      </c>
      <c r="H2081" s="64">
        <v>28708974.43</v>
      </c>
      <c r="I2081" s="153">
        <v>2171</v>
      </c>
      <c r="J2081" s="2" t="s">
        <v>2242</v>
      </c>
      <c r="K2081" s="2" t="s">
        <v>2243</v>
      </c>
      <c r="L2081" s="2" t="s">
        <v>2244</v>
      </c>
      <c r="M2081" s="1">
        <f t="shared" si="64"/>
        <v>1</v>
      </c>
      <c r="N2081" s="155" t="str">
        <f>VLOOKUP(F:F,vlookup函数实操!A:B,2)</f>
        <v>行业D</v>
      </c>
      <c r="O2081" s="155" t="str">
        <f>VLOOKUP(G:G,vlookup函数实操!H$1:I$6,2)</f>
        <v>营收较高</v>
      </c>
      <c r="P2081" s="155" t="str">
        <f t="shared" si="65"/>
        <v>郑州市</v>
      </c>
      <c r="Q2081" s="155"/>
    </row>
    <row r="2082" spans="1:17" ht="22.5" x14ac:dyDescent="0.4">
      <c r="A2082" s="2" t="s">
        <v>30014</v>
      </c>
      <c r="B2082" s="2" t="s">
        <v>234</v>
      </c>
      <c r="C2082" s="2" t="s">
        <v>0</v>
      </c>
      <c r="D2082" s="2" t="s">
        <v>235</v>
      </c>
      <c r="E2082" s="2" t="s">
        <v>236</v>
      </c>
      <c r="F2082" s="2" t="s">
        <v>238</v>
      </c>
      <c r="G2082" s="63">
        <v>952803503.91999996</v>
      </c>
      <c r="H2082" s="64">
        <v>39977477.560000002</v>
      </c>
      <c r="I2082" s="153">
        <v>4975</v>
      </c>
      <c r="J2082" s="2" t="s">
        <v>237</v>
      </c>
      <c r="K2082" s="2" t="s">
        <v>239</v>
      </c>
      <c r="L2082" s="2" t="s">
        <v>240</v>
      </c>
      <c r="M2082" s="1">
        <f t="shared" si="64"/>
        <v>3</v>
      </c>
      <c r="N2082" s="155" t="str">
        <f>VLOOKUP(F:F,vlookup函数实操!A:B,2)</f>
        <v>行业E</v>
      </c>
      <c r="O2082" s="155" t="str">
        <f>VLOOKUP(G:G,vlookup函数实操!H$1:I$6,2)</f>
        <v>营收较高</v>
      </c>
      <c r="P2082" s="155" t="str">
        <f t="shared" si="65"/>
        <v>株洲市</v>
      </c>
      <c r="Q2082" s="155"/>
    </row>
    <row r="2083" spans="1:17" x14ac:dyDescent="0.4">
      <c r="A2083" s="2" t="s">
        <v>30015</v>
      </c>
      <c r="B2083" s="2" t="s">
        <v>27000</v>
      </c>
      <c r="C2083" s="2" t="s">
        <v>0</v>
      </c>
      <c r="D2083" s="2" t="s">
        <v>27001</v>
      </c>
      <c r="E2083" s="2" t="s">
        <v>27002</v>
      </c>
      <c r="F2083" s="2" t="s">
        <v>110</v>
      </c>
      <c r="G2083" s="63">
        <v>552220533.55999994</v>
      </c>
      <c r="H2083" s="64">
        <v>128247521.34</v>
      </c>
      <c r="I2083" s="153">
        <v>1151</v>
      </c>
      <c r="J2083" s="2" t="s">
        <v>27003</v>
      </c>
      <c r="K2083" s="2" t="s">
        <v>27004</v>
      </c>
      <c r="L2083" s="2" t="s">
        <v>27005</v>
      </c>
      <c r="M2083" s="1">
        <f t="shared" si="64"/>
        <v>1</v>
      </c>
      <c r="N2083" s="155" t="str">
        <f>VLOOKUP(F:F,vlookup函数实操!A:B,2)</f>
        <v>行业C</v>
      </c>
      <c r="O2083" s="155" t="str">
        <f>VLOOKUP(G:G,vlookup函数实操!H$1:I$6,2)</f>
        <v>营收较高</v>
      </c>
      <c r="P2083" s="155" t="str">
        <f t="shared" si="65"/>
        <v>常州市</v>
      </c>
      <c r="Q2083" s="155"/>
    </row>
    <row r="2084" spans="1:17" x14ac:dyDescent="0.4">
      <c r="A2084" s="2" t="s">
        <v>30014</v>
      </c>
      <c r="B2084" s="2" t="s">
        <v>14556</v>
      </c>
      <c r="C2084" s="2" t="s">
        <v>0</v>
      </c>
      <c r="D2084" s="2" t="s">
        <v>14557</v>
      </c>
      <c r="E2084" s="2" t="s">
        <v>14558</v>
      </c>
      <c r="F2084" s="2" t="s">
        <v>398</v>
      </c>
      <c r="G2084" s="63">
        <v>482088325.31999999</v>
      </c>
      <c r="H2084" s="64">
        <v>55233734.25</v>
      </c>
      <c r="I2084" s="153">
        <v>2334</v>
      </c>
      <c r="J2084" s="2" t="s">
        <v>14559</v>
      </c>
      <c r="K2084" s="2" t="s">
        <v>14560</v>
      </c>
      <c r="L2084" s="2" t="s">
        <v>14561</v>
      </c>
      <c r="M2084" s="1">
        <f t="shared" si="64"/>
        <v>1</v>
      </c>
      <c r="N2084" s="155" t="str">
        <f>VLOOKUP(F:F,vlookup函数实操!A:B,2)</f>
        <v>行业D</v>
      </c>
      <c r="O2084" s="155" t="str">
        <f>VLOOKUP(G:G,vlookup函数实操!H$1:I$6,2)</f>
        <v>营收较高</v>
      </c>
      <c r="P2084" s="155" t="str">
        <f t="shared" si="65"/>
        <v>眉山市</v>
      </c>
      <c r="Q2084" s="155"/>
    </row>
    <row r="2085" spans="1:17" ht="22.5" x14ac:dyDescent="0.4">
      <c r="A2085" s="2" t="s">
        <v>30015</v>
      </c>
      <c r="B2085" s="2" t="s">
        <v>28134</v>
      </c>
      <c r="C2085" s="2" t="s">
        <v>0</v>
      </c>
      <c r="D2085" s="2" t="s">
        <v>28135</v>
      </c>
      <c r="E2085" s="2" t="s">
        <v>28136</v>
      </c>
      <c r="F2085" s="2" t="s">
        <v>40</v>
      </c>
      <c r="G2085" s="63">
        <v>1312321359.1500001</v>
      </c>
      <c r="H2085" s="64">
        <v>-255865504.84999999</v>
      </c>
      <c r="I2085" s="153">
        <v>7090</v>
      </c>
      <c r="J2085" s="2" t="s">
        <v>28137</v>
      </c>
      <c r="K2085" s="2" t="s">
        <v>28138</v>
      </c>
      <c r="L2085" s="2" t="s">
        <v>28139</v>
      </c>
      <c r="M2085" s="1">
        <f t="shared" si="64"/>
        <v>1</v>
      </c>
      <c r="N2085" s="155" t="str">
        <f>VLOOKUP(F:F,vlookup函数实操!A:B,2)</f>
        <v>行业C</v>
      </c>
      <c r="O2085" s="155" t="str">
        <f>VLOOKUP(G:G,vlookup函数实操!H$1:I$6,2)</f>
        <v>营收极高</v>
      </c>
      <c r="P2085" s="155" t="str">
        <f t="shared" si="65"/>
        <v>北京市</v>
      </c>
      <c r="Q2085" s="155"/>
    </row>
    <row r="2086" spans="1:17" ht="22.5" x14ac:dyDescent="0.4">
      <c r="A2086" s="2" t="s">
        <v>30015</v>
      </c>
      <c r="B2086" s="2" t="s">
        <v>14562</v>
      </c>
      <c r="C2086" s="2" t="s">
        <v>0</v>
      </c>
      <c r="D2086" s="2" t="s">
        <v>14563</v>
      </c>
      <c r="E2086" s="2" t="s">
        <v>14564</v>
      </c>
      <c r="F2086" s="2" t="s">
        <v>398</v>
      </c>
      <c r="G2086" s="63">
        <v>1431961773.7</v>
      </c>
      <c r="H2086" s="64">
        <v>207757387.63999999</v>
      </c>
      <c r="I2086" s="153">
        <v>4859</v>
      </c>
      <c r="J2086" s="2" t="s">
        <v>14565</v>
      </c>
      <c r="K2086" s="2" t="s">
        <v>14566</v>
      </c>
      <c r="L2086" s="2" t="s">
        <v>14567</v>
      </c>
      <c r="M2086" s="1">
        <f t="shared" si="64"/>
        <v>3</v>
      </c>
      <c r="N2086" s="155" t="str">
        <f>VLOOKUP(F:F,vlookup函数实操!A:B,2)</f>
        <v>行业D</v>
      </c>
      <c r="O2086" s="155" t="str">
        <f>VLOOKUP(G:G,vlookup函数实操!H$1:I$6,2)</f>
        <v>营收极高</v>
      </c>
      <c r="P2086" s="155" t="str">
        <f t="shared" si="65"/>
        <v>合肥市</v>
      </c>
      <c r="Q2086" s="155"/>
    </row>
    <row r="2087" spans="1:17" x14ac:dyDescent="0.4">
      <c r="A2087" s="2" t="s">
        <v>30014</v>
      </c>
      <c r="B2087" s="2" t="s">
        <v>14568</v>
      </c>
      <c r="C2087" s="2" t="s">
        <v>0</v>
      </c>
      <c r="D2087" s="2" t="s">
        <v>14569</v>
      </c>
      <c r="E2087" s="2" t="s">
        <v>14570</v>
      </c>
      <c r="F2087" s="2" t="s">
        <v>32</v>
      </c>
      <c r="G2087" s="63">
        <v>126427961.27</v>
      </c>
      <c r="H2087" s="64">
        <v>-6108241.9299999997</v>
      </c>
      <c r="I2087" s="153">
        <v>1502</v>
      </c>
      <c r="J2087" s="2" t="s">
        <v>14571</v>
      </c>
      <c r="K2087" s="2" t="s">
        <v>14572</v>
      </c>
      <c r="L2087" s="2" t="s">
        <v>14573</v>
      </c>
      <c r="M2087" s="1">
        <f t="shared" si="64"/>
        <v>1</v>
      </c>
      <c r="N2087" s="155" t="str">
        <f>VLOOKUP(F:F,vlookup函数实操!A:B,2)</f>
        <v>行业A</v>
      </c>
      <c r="O2087" s="155" t="str">
        <f>VLOOKUP(G:G,vlookup函数实操!H$1:I$6,2)</f>
        <v>营收较高</v>
      </c>
      <c r="P2087" s="155" t="str">
        <f t="shared" si="65"/>
        <v>东莞市</v>
      </c>
      <c r="Q2087" s="155"/>
    </row>
    <row r="2088" spans="1:17" x14ac:dyDescent="0.4">
      <c r="A2088" s="2" t="s">
        <v>30014</v>
      </c>
      <c r="B2088" s="2" t="s">
        <v>11738</v>
      </c>
      <c r="C2088" s="2" t="s">
        <v>0</v>
      </c>
      <c r="D2088" s="2" t="s">
        <v>11739</v>
      </c>
      <c r="E2088" s="2" t="s">
        <v>11740</v>
      </c>
      <c r="F2088" s="2" t="s">
        <v>171</v>
      </c>
      <c r="G2088" s="63">
        <v>3692878737.3699999</v>
      </c>
      <c r="H2088" s="64">
        <v>149806305.86000001</v>
      </c>
      <c r="I2088" s="153">
        <v>3597</v>
      </c>
      <c r="J2088" s="2" t="s">
        <v>11741</v>
      </c>
      <c r="K2088" s="2" t="s">
        <v>11742</v>
      </c>
      <c r="L2088" s="2" t="s">
        <v>11743</v>
      </c>
      <c r="M2088" s="1">
        <f t="shared" si="64"/>
        <v>1</v>
      </c>
      <c r="N2088" s="155" t="str">
        <f>VLOOKUP(F:F,vlookup函数实操!A:B,2)</f>
        <v>行业A</v>
      </c>
      <c r="O2088" s="155" t="str">
        <f>VLOOKUP(G:G,vlookup函数实操!H$1:I$6,2)</f>
        <v>营收极高</v>
      </c>
      <c r="P2088" s="155" t="str">
        <f t="shared" si="65"/>
        <v>上海市</v>
      </c>
      <c r="Q2088" s="155"/>
    </row>
    <row r="2089" spans="1:17" ht="22.5" x14ac:dyDescent="0.4">
      <c r="A2089" s="2" t="s">
        <v>30015</v>
      </c>
      <c r="B2089" s="2" t="s">
        <v>14580</v>
      </c>
      <c r="C2089" s="2" t="s">
        <v>0</v>
      </c>
      <c r="D2089" s="2" t="s">
        <v>14581</v>
      </c>
      <c r="E2089" s="2" t="s">
        <v>14582</v>
      </c>
      <c r="F2089" s="2" t="s">
        <v>40</v>
      </c>
      <c r="G2089" s="63">
        <v>564406613.07000005</v>
      </c>
      <c r="H2089" s="64">
        <v>-97510893.010000005</v>
      </c>
      <c r="I2089" s="153">
        <v>6587</v>
      </c>
      <c r="J2089" s="2" t="s">
        <v>14583</v>
      </c>
      <c r="K2089" s="2" t="s">
        <v>14584</v>
      </c>
      <c r="L2089" s="2" t="s">
        <v>14585</v>
      </c>
      <c r="M2089" s="1">
        <f t="shared" si="64"/>
        <v>1</v>
      </c>
      <c r="N2089" s="155" t="str">
        <f>VLOOKUP(F:F,vlookup函数实操!A:B,2)</f>
        <v>行业C</v>
      </c>
      <c r="O2089" s="155" t="str">
        <f>VLOOKUP(G:G,vlookup函数实操!H$1:I$6,2)</f>
        <v>营收较高</v>
      </c>
      <c r="P2089" s="155" t="str">
        <f t="shared" si="65"/>
        <v>北京市</v>
      </c>
      <c r="Q2089" s="155"/>
    </row>
    <row r="2090" spans="1:17" ht="22.5" x14ac:dyDescent="0.4">
      <c r="A2090" s="2" t="s">
        <v>30015</v>
      </c>
      <c r="B2090" s="2" t="s">
        <v>14586</v>
      </c>
      <c r="C2090" s="2" t="s">
        <v>0</v>
      </c>
      <c r="D2090" s="2" t="s">
        <v>14587</v>
      </c>
      <c r="E2090" s="2" t="s">
        <v>14588</v>
      </c>
      <c r="F2090" s="2" t="s">
        <v>40</v>
      </c>
      <c r="G2090" s="63">
        <v>283574514.50999999</v>
      </c>
      <c r="H2090" s="64">
        <v>8400168.3000000007</v>
      </c>
      <c r="I2090" s="153">
        <v>1525</v>
      </c>
      <c r="J2090" s="2" t="s">
        <v>14589</v>
      </c>
      <c r="K2090" s="2" t="s">
        <v>14590</v>
      </c>
      <c r="L2090" s="2" t="s">
        <v>14591</v>
      </c>
      <c r="M2090" s="1">
        <f t="shared" si="64"/>
        <v>2</v>
      </c>
      <c r="N2090" s="155" t="str">
        <f>VLOOKUP(F:F,vlookup函数实操!A:B,2)</f>
        <v>行业C</v>
      </c>
      <c r="O2090" s="155" t="str">
        <f>VLOOKUP(G:G,vlookup函数实操!H$1:I$6,2)</f>
        <v>营收较高</v>
      </c>
      <c r="P2090" s="155" t="str">
        <f t="shared" si="65"/>
        <v>长春市</v>
      </c>
      <c r="Q2090" s="155"/>
    </row>
    <row r="2091" spans="1:17" x14ac:dyDescent="0.4">
      <c r="A2091" s="2" t="s">
        <v>30015</v>
      </c>
      <c r="B2091" s="2" t="s">
        <v>14592</v>
      </c>
      <c r="C2091" s="2" t="s">
        <v>0</v>
      </c>
      <c r="D2091" s="2" t="s">
        <v>14593</v>
      </c>
      <c r="E2091" s="2" t="s">
        <v>14594</v>
      </c>
      <c r="F2091" s="2" t="s">
        <v>238</v>
      </c>
      <c r="G2091" s="63">
        <v>92417774.849999994</v>
      </c>
      <c r="H2091" s="64">
        <v>12501913.58</v>
      </c>
      <c r="I2091" s="153">
        <v>1214</v>
      </c>
      <c r="J2091" s="2" t="s">
        <v>14595</v>
      </c>
      <c r="K2091" s="2" t="s">
        <v>14596</v>
      </c>
      <c r="L2091" s="2" t="s">
        <v>14597</v>
      </c>
      <c r="M2091" s="1">
        <f t="shared" si="64"/>
        <v>2</v>
      </c>
      <c r="N2091" s="155" t="str">
        <f>VLOOKUP(F:F,vlookup函数实操!A:B,2)</f>
        <v>行业E</v>
      </c>
      <c r="O2091" s="155" t="str">
        <f>VLOOKUP(G:G,vlookup函数实操!H$1:I$6,2)</f>
        <v>营收正常</v>
      </c>
      <c r="P2091" s="155" t="str">
        <f t="shared" si="65"/>
        <v>衡阳市</v>
      </c>
      <c r="Q2091" s="155"/>
    </row>
    <row r="2092" spans="1:17" ht="22.5" x14ac:dyDescent="0.4">
      <c r="A2092" s="2" t="s">
        <v>30015</v>
      </c>
      <c r="B2092" s="2" t="s">
        <v>14598</v>
      </c>
      <c r="C2092" s="2" t="s">
        <v>0</v>
      </c>
      <c r="D2092" s="2" t="s">
        <v>14599</v>
      </c>
      <c r="E2092" s="2" t="s">
        <v>14600</v>
      </c>
      <c r="F2092" s="2" t="s">
        <v>17</v>
      </c>
      <c r="G2092" s="63">
        <v>262906726.38999999</v>
      </c>
      <c r="H2092" s="64">
        <v>-8868634.8100000005</v>
      </c>
      <c r="I2092" s="153">
        <v>2141</v>
      </c>
      <c r="J2092" s="2" t="s">
        <v>14601</v>
      </c>
      <c r="K2092" s="2" t="s">
        <v>14602</v>
      </c>
      <c r="L2092" s="2" t="s">
        <v>14603</v>
      </c>
      <c r="M2092" s="1">
        <f t="shared" si="64"/>
        <v>2</v>
      </c>
      <c r="N2092" s="155" t="str">
        <f>VLOOKUP(F:F,vlookup函数实操!A:B,2)</f>
        <v>行业C</v>
      </c>
      <c r="O2092" s="155" t="str">
        <f>VLOOKUP(G:G,vlookup函数实操!H$1:I$6,2)</f>
        <v>营收较高</v>
      </c>
      <c r="P2092" s="155" t="str">
        <f t="shared" si="65"/>
        <v>苏州市</v>
      </c>
      <c r="Q2092" s="155"/>
    </row>
    <row r="2093" spans="1:17" ht="22.5" x14ac:dyDescent="0.4">
      <c r="A2093" s="2" t="s">
        <v>30015</v>
      </c>
      <c r="B2093" s="2" t="s">
        <v>14604</v>
      </c>
      <c r="C2093" s="2" t="s">
        <v>0</v>
      </c>
      <c r="D2093" s="2" t="s">
        <v>14605</v>
      </c>
      <c r="E2093" s="2" t="s">
        <v>14606</v>
      </c>
      <c r="F2093" s="2" t="s">
        <v>378</v>
      </c>
      <c r="G2093" s="63">
        <v>1689955126.3499999</v>
      </c>
      <c r="H2093" s="64">
        <v>-237898596.18000001</v>
      </c>
      <c r="I2093" s="153" t="s">
        <v>14607</v>
      </c>
      <c r="J2093" s="2" t="s">
        <v>14608</v>
      </c>
      <c r="K2093" s="2" t="s">
        <v>14609</v>
      </c>
      <c r="L2093" s="2" t="s">
        <v>14610</v>
      </c>
      <c r="M2093" s="1">
        <f t="shared" si="64"/>
        <v>1</v>
      </c>
      <c r="N2093" s="155" t="str">
        <f>VLOOKUP(F:F,vlookup函数实操!A:B,2)</f>
        <v>行业C</v>
      </c>
      <c r="O2093" s="155" t="str">
        <f>VLOOKUP(G:G,vlookup函数实操!H$1:I$6,2)</f>
        <v>营收极高</v>
      </c>
      <c r="P2093" s="155" t="str">
        <f t="shared" si="65"/>
        <v>宜昌市</v>
      </c>
      <c r="Q2093" s="155"/>
    </row>
    <row r="2094" spans="1:17" ht="22.5" x14ac:dyDescent="0.4">
      <c r="A2094" s="2" t="s">
        <v>30014</v>
      </c>
      <c r="B2094" s="2" t="s">
        <v>14611</v>
      </c>
      <c r="C2094" s="2" t="s">
        <v>0</v>
      </c>
      <c r="D2094" s="2" t="s">
        <v>14612</v>
      </c>
      <c r="E2094" s="2" t="s">
        <v>14613</v>
      </c>
      <c r="F2094" s="2" t="s">
        <v>285</v>
      </c>
      <c r="G2094" s="63">
        <v>744246957.12</v>
      </c>
      <c r="H2094" s="64">
        <v>56165956.990000002</v>
      </c>
      <c r="I2094" s="153">
        <v>2886</v>
      </c>
      <c r="J2094" s="2" t="s">
        <v>14614</v>
      </c>
      <c r="K2094" s="2" t="s">
        <v>14615</v>
      </c>
      <c r="L2094" s="2" t="s">
        <v>14616</v>
      </c>
      <c r="M2094" s="1">
        <f t="shared" si="64"/>
        <v>1</v>
      </c>
      <c r="N2094" s="155" t="str">
        <f>VLOOKUP(F:F,vlookup函数实操!A:B,2)</f>
        <v>行业C</v>
      </c>
      <c r="O2094" s="155" t="str">
        <f>VLOOKUP(G:G,vlookup函数实操!H$1:I$6,2)</f>
        <v>营收较高</v>
      </c>
      <c r="P2094" s="155" t="str">
        <f t="shared" si="65"/>
        <v>嘉兴市</v>
      </c>
      <c r="Q2094" s="155"/>
    </row>
    <row r="2095" spans="1:17" ht="22.5" x14ac:dyDescent="0.4">
      <c r="A2095" s="2" t="s">
        <v>30015</v>
      </c>
      <c r="B2095" s="2" t="s">
        <v>14617</v>
      </c>
      <c r="C2095" s="2" t="s">
        <v>0</v>
      </c>
      <c r="D2095" s="2" t="s">
        <v>14618</v>
      </c>
      <c r="E2095" s="2" t="s">
        <v>14619</v>
      </c>
      <c r="F2095" s="2" t="s">
        <v>681</v>
      </c>
      <c r="G2095" s="63">
        <v>240708049.44999999</v>
      </c>
      <c r="H2095" s="64">
        <v>9879833.9000000004</v>
      </c>
      <c r="I2095" s="153">
        <v>1031</v>
      </c>
      <c r="J2095" s="2" t="s">
        <v>14620</v>
      </c>
      <c r="K2095" s="2" t="s">
        <v>14621</v>
      </c>
      <c r="L2095" s="2" t="s">
        <v>14622</v>
      </c>
      <c r="M2095" s="1">
        <f t="shared" si="64"/>
        <v>1</v>
      </c>
      <c r="N2095" s="155" t="str">
        <f>VLOOKUP(F:F,vlookup函数实操!A:B,2)</f>
        <v>行业A</v>
      </c>
      <c r="O2095" s="155" t="str">
        <f>VLOOKUP(G:G,vlookup函数实操!H$1:I$6,2)</f>
        <v>营收较高</v>
      </c>
      <c r="P2095" s="155" t="str">
        <f t="shared" si="65"/>
        <v>上海市</v>
      </c>
      <c r="Q2095" s="155"/>
    </row>
    <row r="2096" spans="1:17" ht="33.75" x14ac:dyDescent="0.4">
      <c r="A2096" s="2" t="s">
        <v>30014</v>
      </c>
      <c r="B2096" s="2" t="s">
        <v>241</v>
      </c>
      <c r="C2096" s="2" t="s">
        <v>0</v>
      </c>
      <c r="D2096" s="2" t="s">
        <v>242</v>
      </c>
      <c r="E2096" s="2" t="s">
        <v>243</v>
      </c>
      <c r="F2096" s="2" t="s">
        <v>246</v>
      </c>
      <c r="G2096" s="63">
        <v>3062965523.7199998</v>
      </c>
      <c r="H2096" s="64">
        <v>522018843</v>
      </c>
      <c r="I2096" s="153" t="s">
        <v>244</v>
      </c>
      <c r="J2096" s="2" t="s">
        <v>245</v>
      </c>
      <c r="K2096" s="2" t="s">
        <v>247</v>
      </c>
      <c r="L2096" s="2" t="s">
        <v>248</v>
      </c>
      <c r="M2096" s="1">
        <f t="shared" si="64"/>
        <v>3</v>
      </c>
      <c r="N2096" s="155" t="str">
        <f>VLOOKUP(F:F,vlookup函数实操!A:B,2)</f>
        <v>行业C</v>
      </c>
      <c r="O2096" s="155" t="str">
        <f>VLOOKUP(G:G,vlookup函数实操!H$1:I$6,2)</f>
        <v>营收极高</v>
      </c>
      <c r="P2096" s="155" t="str">
        <f t="shared" si="65"/>
        <v>深圳市</v>
      </c>
      <c r="Q2096" s="155"/>
    </row>
    <row r="2097" spans="1:17" x14ac:dyDescent="0.4">
      <c r="A2097" s="2" t="s">
        <v>30015</v>
      </c>
      <c r="B2097" s="2" t="s">
        <v>6064</v>
      </c>
      <c r="C2097" s="2" t="s">
        <v>0</v>
      </c>
      <c r="D2097" s="2" t="s">
        <v>6065</v>
      </c>
      <c r="E2097" s="2" t="s">
        <v>6066</v>
      </c>
      <c r="F2097" s="2" t="s">
        <v>238</v>
      </c>
      <c r="G2097" s="63">
        <v>407575576.82999998</v>
      </c>
      <c r="H2097" s="64">
        <v>87085414.409999996</v>
      </c>
      <c r="I2097" s="153">
        <v>2869</v>
      </c>
      <c r="J2097" s="2" t="s">
        <v>6067</v>
      </c>
      <c r="K2097" s="2" t="s">
        <v>6068</v>
      </c>
      <c r="L2097" s="2" t="s">
        <v>6069</v>
      </c>
      <c r="M2097" s="1">
        <f t="shared" si="64"/>
        <v>1</v>
      </c>
      <c r="N2097" s="155" t="str">
        <f>VLOOKUP(F:F,vlookup函数实操!A:B,2)</f>
        <v>行业E</v>
      </c>
      <c r="O2097" s="155" t="str">
        <f>VLOOKUP(G:G,vlookup函数实操!H$1:I$6,2)</f>
        <v>营收较高</v>
      </c>
      <c r="P2097" s="155" t="str">
        <f t="shared" si="65"/>
        <v>西藏自治区林芝市</v>
      </c>
      <c r="Q2097" s="155"/>
    </row>
    <row r="2098" spans="1:17" x14ac:dyDescent="0.4">
      <c r="A2098" s="2" t="s">
        <v>30014</v>
      </c>
      <c r="B2098" s="2" t="s">
        <v>14623</v>
      </c>
      <c r="C2098" s="2" t="s">
        <v>0</v>
      </c>
      <c r="D2098" s="2" t="s">
        <v>14624</v>
      </c>
      <c r="E2098" s="2" t="s">
        <v>14625</v>
      </c>
      <c r="F2098" s="2" t="s">
        <v>103</v>
      </c>
      <c r="G2098" s="63">
        <v>443902316.5</v>
      </c>
      <c r="H2098" s="64">
        <v>21870860.16</v>
      </c>
      <c r="I2098" s="153">
        <v>2628</v>
      </c>
      <c r="J2098" s="2" t="s">
        <v>14626</v>
      </c>
      <c r="K2098" s="2" t="s">
        <v>14627</v>
      </c>
      <c r="L2098" s="2" t="s">
        <v>14628</v>
      </c>
      <c r="M2098" s="1">
        <f t="shared" si="64"/>
        <v>1</v>
      </c>
      <c r="N2098" s="155" t="str">
        <f>VLOOKUP(F:F,vlookup函数实操!A:B,2)</f>
        <v>行业A</v>
      </c>
      <c r="O2098" s="155" t="str">
        <f>VLOOKUP(G:G,vlookup函数实操!H$1:I$6,2)</f>
        <v>营收较高</v>
      </c>
      <c r="P2098" s="155" t="str">
        <f t="shared" si="65"/>
        <v>宁波市</v>
      </c>
      <c r="Q2098" s="155"/>
    </row>
    <row r="2099" spans="1:17" ht="22.5" x14ac:dyDescent="0.4">
      <c r="A2099" s="2" t="s">
        <v>30015</v>
      </c>
      <c r="B2099" s="2" t="s">
        <v>24279</v>
      </c>
      <c r="C2099" s="2" t="s">
        <v>0</v>
      </c>
      <c r="D2099" s="2" t="s">
        <v>24280</v>
      </c>
      <c r="E2099" s="2" t="s">
        <v>24281</v>
      </c>
      <c r="F2099" s="2" t="s">
        <v>2051</v>
      </c>
      <c r="G2099" s="63">
        <v>70293089.420000002</v>
      </c>
      <c r="H2099" s="64">
        <v>7247840.7000000002</v>
      </c>
      <c r="I2099" s="153">
        <v>376</v>
      </c>
      <c r="J2099" s="2" t="s">
        <v>24282</v>
      </c>
      <c r="K2099" s="2" t="s">
        <v>24283</v>
      </c>
      <c r="L2099" s="2" t="s">
        <v>24284</v>
      </c>
      <c r="M2099" s="1">
        <f t="shared" si="64"/>
        <v>1</v>
      </c>
      <c r="N2099" s="155" t="str">
        <f>VLOOKUP(F:F,vlookup函数实操!A:B,2)</f>
        <v>行业B</v>
      </c>
      <c r="O2099" s="155" t="str">
        <f>VLOOKUP(G:G,vlookup函数实操!H$1:I$6,2)</f>
        <v>营收正常</v>
      </c>
      <c r="P2099" s="155" t="str">
        <f t="shared" si="65"/>
        <v>江门市</v>
      </c>
      <c r="Q2099" s="155"/>
    </row>
    <row r="2100" spans="1:17" ht="22.5" x14ac:dyDescent="0.4">
      <c r="A2100" s="2" t="s">
        <v>30014</v>
      </c>
      <c r="B2100" s="2" t="s">
        <v>14629</v>
      </c>
      <c r="C2100" s="2" t="s">
        <v>0</v>
      </c>
      <c r="D2100" s="2" t="s">
        <v>14630</v>
      </c>
      <c r="E2100" s="2" t="s">
        <v>14631</v>
      </c>
      <c r="F2100" s="2" t="s">
        <v>40</v>
      </c>
      <c r="G2100" s="63">
        <v>659277140.24000001</v>
      </c>
      <c r="H2100" s="64">
        <v>-480816938.06</v>
      </c>
      <c r="I2100" s="153">
        <v>9657</v>
      </c>
      <c r="J2100" s="2" t="s">
        <v>14632</v>
      </c>
      <c r="K2100" s="2" t="s">
        <v>14633</v>
      </c>
      <c r="L2100" s="2" t="s">
        <v>14634</v>
      </c>
      <c r="M2100" s="1">
        <f t="shared" si="64"/>
        <v>1</v>
      </c>
      <c r="N2100" s="155" t="str">
        <f>VLOOKUP(F:F,vlookup函数实操!A:B,2)</f>
        <v>行业C</v>
      </c>
      <c r="O2100" s="155" t="str">
        <f>VLOOKUP(G:G,vlookup函数实操!H$1:I$6,2)</f>
        <v>营收较高</v>
      </c>
      <c r="P2100" s="155" t="str">
        <f t="shared" si="65"/>
        <v>北京市</v>
      </c>
      <c r="Q2100" s="155"/>
    </row>
    <row r="2101" spans="1:17" ht="22.5" x14ac:dyDescent="0.4">
      <c r="A2101" s="2" t="s">
        <v>30014</v>
      </c>
      <c r="B2101" s="2" t="s">
        <v>25065</v>
      </c>
      <c r="C2101" s="2" t="s">
        <v>0</v>
      </c>
      <c r="D2101" s="2" t="s">
        <v>25066</v>
      </c>
      <c r="E2101" s="2" t="s">
        <v>25067</v>
      </c>
      <c r="F2101" s="2" t="s">
        <v>246</v>
      </c>
      <c r="G2101" s="63">
        <v>928627943.85000002</v>
      </c>
      <c r="H2101" s="64">
        <v>2803804.89</v>
      </c>
      <c r="I2101" s="153">
        <v>4486</v>
      </c>
      <c r="J2101" s="2" t="s">
        <v>25068</v>
      </c>
      <c r="K2101" s="2" t="s">
        <v>25069</v>
      </c>
      <c r="L2101" s="2" t="s">
        <v>25070</v>
      </c>
      <c r="M2101" s="1">
        <f t="shared" si="64"/>
        <v>1</v>
      </c>
      <c r="N2101" s="155" t="str">
        <f>VLOOKUP(F:F,vlookup函数实操!A:B,2)</f>
        <v>行业C</v>
      </c>
      <c r="O2101" s="155" t="str">
        <f>VLOOKUP(G:G,vlookup函数实操!H$1:I$6,2)</f>
        <v>营收较高</v>
      </c>
      <c r="P2101" s="155" t="str">
        <f t="shared" si="65"/>
        <v>兰州市</v>
      </c>
      <c r="Q2101" s="155"/>
    </row>
    <row r="2102" spans="1:17" ht="22.5" x14ac:dyDescent="0.4">
      <c r="A2102" s="2" t="s">
        <v>30015</v>
      </c>
      <c r="B2102" s="2" t="s">
        <v>10717</v>
      </c>
      <c r="C2102" s="2" t="s">
        <v>0</v>
      </c>
      <c r="D2102" s="2" t="s">
        <v>10718</v>
      </c>
      <c r="E2102" s="2" t="s">
        <v>10719</v>
      </c>
      <c r="F2102" s="2" t="s">
        <v>285</v>
      </c>
      <c r="G2102" s="63">
        <v>2147845686.6199999</v>
      </c>
      <c r="H2102" s="64">
        <v>54923838.780000001</v>
      </c>
      <c r="I2102" s="153">
        <v>2748</v>
      </c>
      <c r="J2102" s="2" t="s">
        <v>10720</v>
      </c>
      <c r="K2102" s="2" t="s">
        <v>10721</v>
      </c>
      <c r="L2102" s="2" t="s">
        <v>10722</v>
      </c>
      <c r="M2102" s="1">
        <f t="shared" si="64"/>
        <v>1</v>
      </c>
      <c r="N2102" s="155" t="str">
        <f>VLOOKUP(F:F,vlookup函数实操!A:B,2)</f>
        <v>行业C</v>
      </c>
      <c r="O2102" s="155" t="str">
        <f>VLOOKUP(G:G,vlookup函数实操!H$1:I$6,2)</f>
        <v>营收极高</v>
      </c>
      <c r="P2102" s="155" t="str">
        <f t="shared" si="65"/>
        <v>深圳市</v>
      </c>
      <c r="Q2102" s="155"/>
    </row>
    <row r="2103" spans="1:17" ht="22.5" x14ac:dyDescent="0.4">
      <c r="A2103" s="2" t="s">
        <v>30015</v>
      </c>
      <c r="B2103" s="2" t="s">
        <v>43</v>
      </c>
      <c r="C2103" s="2" t="s">
        <v>0</v>
      </c>
      <c r="D2103" s="2" t="s">
        <v>44</v>
      </c>
      <c r="E2103" s="2" t="s">
        <v>45</v>
      </c>
      <c r="F2103" s="2" t="s">
        <v>47</v>
      </c>
      <c r="G2103" s="63">
        <v>7927436475.2799997</v>
      </c>
      <c r="H2103" s="64">
        <v>555836983.78999996</v>
      </c>
      <c r="I2103" s="153">
        <v>3255</v>
      </c>
      <c r="J2103" s="2" t="s">
        <v>46</v>
      </c>
      <c r="K2103" s="2" t="s">
        <v>48</v>
      </c>
      <c r="L2103" s="2" t="s">
        <v>49</v>
      </c>
      <c r="M2103" s="1">
        <f t="shared" si="64"/>
        <v>3</v>
      </c>
      <c r="N2103" s="155" t="str">
        <f>VLOOKUP(F:F,vlookup函数实操!A:B,2)</f>
        <v>行业D</v>
      </c>
      <c r="O2103" s="155" t="str">
        <f>VLOOKUP(G:G,vlookup函数实操!H$1:I$6,2)</f>
        <v>营收极高</v>
      </c>
      <c r="P2103" s="155" t="str">
        <f t="shared" si="65"/>
        <v>淄博市</v>
      </c>
      <c r="Q2103" s="155"/>
    </row>
    <row r="2104" spans="1:17" x14ac:dyDescent="0.4">
      <c r="A2104" s="2" t="s">
        <v>30014</v>
      </c>
      <c r="B2104" s="2" t="s">
        <v>14635</v>
      </c>
      <c r="C2104" s="2" t="s">
        <v>0</v>
      </c>
      <c r="D2104" s="2" t="s">
        <v>14636</v>
      </c>
      <c r="E2104" s="2" t="s">
        <v>14637</v>
      </c>
      <c r="F2104" s="2" t="s">
        <v>338</v>
      </c>
      <c r="G2104" s="63">
        <v>2634076000</v>
      </c>
      <c r="H2104" s="64">
        <v>903921000</v>
      </c>
      <c r="I2104" s="153">
        <v>4432</v>
      </c>
      <c r="J2104" s="2" t="s">
        <v>14638</v>
      </c>
      <c r="K2104" s="2" t="s">
        <v>14639</v>
      </c>
      <c r="L2104" s="2" t="s">
        <v>14640</v>
      </c>
      <c r="M2104" s="1">
        <f t="shared" si="64"/>
        <v>1</v>
      </c>
      <c r="N2104" s="155" t="str">
        <f>VLOOKUP(F:F,vlookup函数实操!A:B,2)</f>
        <v>行业E</v>
      </c>
      <c r="O2104" s="155" t="str">
        <f>VLOOKUP(G:G,vlookup函数实操!H$1:I$6,2)</f>
        <v>营收极高</v>
      </c>
      <c r="P2104" s="155" t="str">
        <f t="shared" si="65"/>
        <v>济南市</v>
      </c>
      <c r="Q2104" s="155"/>
    </row>
    <row r="2105" spans="1:17" x14ac:dyDescent="0.4">
      <c r="A2105" s="2" t="s">
        <v>30013</v>
      </c>
      <c r="B2105" s="2" t="s">
        <v>13353</v>
      </c>
      <c r="C2105" s="2" t="s">
        <v>0</v>
      </c>
      <c r="D2105" s="2" t="s">
        <v>13354</v>
      </c>
      <c r="E2105" s="2" t="s">
        <v>13355</v>
      </c>
      <c r="F2105" s="2" t="s">
        <v>2130</v>
      </c>
      <c r="G2105" s="63">
        <v>164976203.09999999</v>
      </c>
      <c r="H2105" s="64">
        <v>11675274.18</v>
      </c>
      <c r="I2105" s="153">
        <v>719</v>
      </c>
      <c r="J2105" s="2" t="s">
        <v>13356</v>
      </c>
      <c r="K2105" s="2" t="s">
        <v>13357</v>
      </c>
      <c r="L2105" s="2" t="s">
        <v>13358</v>
      </c>
      <c r="M2105" s="1">
        <f t="shared" si="64"/>
        <v>2</v>
      </c>
      <c r="N2105" s="155" t="str">
        <f>VLOOKUP(F:F,vlookup函数实操!A:B,2)</f>
        <v>行业A</v>
      </c>
      <c r="O2105" s="155" t="str">
        <f>VLOOKUP(G:G,vlookup函数实操!H$1:I$6,2)</f>
        <v>营收较高</v>
      </c>
      <c r="P2105" s="155" t="str">
        <f t="shared" si="65"/>
        <v>淄博市</v>
      </c>
      <c r="Q2105" s="155"/>
    </row>
    <row r="2106" spans="1:17" x14ac:dyDescent="0.4">
      <c r="A2106" s="2" t="s">
        <v>30015</v>
      </c>
      <c r="B2106" s="2" t="s">
        <v>14641</v>
      </c>
      <c r="C2106" s="2" t="s">
        <v>0</v>
      </c>
      <c r="D2106" s="2" t="s">
        <v>14642</v>
      </c>
      <c r="E2106" s="2" t="s">
        <v>14643</v>
      </c>
      <c r="F2106" s="2" t="s">
        <v>712</v>
      </c>
      <c r="G2106" s="63">
        <v>838156273.10000002</v>
      </c>
      <c r="H2106" s="64">
        <v>20556100.93</v>
      </c>
      <c r="I2106" s="153">
        <v>1375</v>
      </c>
      <c r="J2106" s="2" t="s">
        <v>14644</v>
      </c>
      <c r="K2106" s="2" t="s">
        <v>14645</v>
      </c>
      <c r="L2106" s="2" t="s">
        <v>14646</v>
      </c>
      <c r="M2106" s="1">
        <f t="shared" si="64"/>
        <v>2</v>
      </c>
      <c r="N2106" s="155" t="str">
        <f>VLOOKUP(F:F,vlookup函数实操!A:B,2)</f>
        <v>行业E</v>
      </c>
      <c r="O2106" s="155" t="str">
        <f>VLOOKUP(G:G,vlookup函数实操!H$1:I$6,2)</f>
        <v>营收较高</v>
      </c>
      <c r="P2106" s="155" t="str">
        <f t="shared" si="65"/>
        <v>淄博市</v>
      </c>
      <c r="Q2106" s="155"/>
    </row>
    <row r="2107" spans="1:17" x14ac:dyDescent="0.4">
      <c r="A2107" s="2" t="s">
        <v>30014</v>
      </c>
      <c r="B2107" s="2" t="s">
        <v>15641</v>
      </c>
      <c r="C2107" s="2" t="s">
        <v>0</v>
      </c>
      <c r="D2107" s="2" t="s">
        <v>15642</v>
      </c>
      <c r="E2107" s="2" t="s">
        <v>15643</v>
      </c>
      <c r="F2107" s="2" t="s">
        <v>142</v>
      </c>
      <c r="G2107" s="63">
        <v>685960593.64999998</v>
      </c>
      <c r="H2107" s="64">
        <v>122295918.90000001</v>
      </c>
      <c r="I2107" s="153">
        <v>2129</v>
      </c>
      <c r="J2107" s="2" t="s">
        <v>15644</v>
      </c>
      <c r="K2107" s="2" t="s">
        <v>15645</v>
      </c>
      <c r="L2107" s="2" t="s">
        <v>15646</v>
      </c>
      <c r="M2107" s="1">
        <f t="shared" si="64"/>
        <v>1</v>
      </c>
      <c r="N2107" s="155" t="str">
        <f>VLOOKUP(F:F,vlookup函数实操!A:B,2)</f>
        <v>行业A</v>
      </c>
      <c r="O2107" s="155" t="str">
        <f>VLOOKUP(G:G,vlookup函数实操!H$1:I$6,2)</f>
        <v>营收较高</v>
      </c>
      <c r="P2107" s="155" t="str">
        <f t="shared" si="65"/>
        <v>南京市</v>
      </c>
      <c r="Q2107" s="155"/>
    </row>
    <row r="2108" spans="1:17" ht="22.5" x14ac:dyDescent="0.4">
      <c r="A2108" s="2" t="s">
        <v>30014</v>
      </c>
      <c r="B2108" s="2" t="s">
        <v>7473</v>
      </c>
      <c r="C2108" s="2" t="s">
        <v>0</v>
      </c>
      <c r="D2108" s="2" t="s">
        <v>7474</v>
      </c>
      <c r="E2108" s="2" t="s">
        <v>7475</v>
      </c>
      <c r="F2108" s="2" t="s">
        <v>185</v>
      </c>
      <c r="G2108" s="63">
        <v>409795807.57999998</v>
      </c>
      <c r="H2108" s="64">
        <v>21489193.98</v>
      </c>
      <c r="I2108" s="153">
        <v>2003</v>
      </c>
      <c r="J2108" s="2" t="s">
        <v>7476</v>
      </c>
      <c r="K2108" s="2" t="s">
        <v>7477</v>
      </c>
      <c r="L2108" s="2" t="s">
        <v>7478</v>
      </c>
      <c r="M2108" s="1">
        <f t="shared" si="64"/>
        <v>1</v>
      </c>
      <c r="N2108" s="155" t="str">
        <f>VLOOKUP(F:F,vlookup函数实操!A:B,2)</f>
        <v>行业B</v>
      </c>
      <c r="O2108" s="155" t="str">
        <f>VLOOKUP(G:G,vlookup函数实操!H$1:I$6,2)</f>
        <v>营收较高</v>
      </c>
      <c r="P2108" s="155" t="str">
        <f t="shared" si="65"/>
        <v>天津市</v>
      </c>
      <c r="Q2108" s="155"/>
    </row>
    <row r="2109" spans="1:17" x14ac:dyDescent="0.4">
      <c r="A2109" s="2" t="s">
        <v>30015</v>
      </c>
      <c r="B2109" s="2" t="s">
        <v>25385</v>
      </c>
      <c r="C2109" s="2" t="s">
        <v>0</v>
      </c>
      <c r="D2109" s="2" t="s">
        <v>25386</v>
      </c>
      <c r="E2109" s="2" t="s">
        <v>25387</v>
      </c>
      <c r="F2109" s="2" t="s">
        <v>580</v>
      </c>
      <c r="G2109" s="63">
        <v>884946077.54999995</v>
      </c>
      <c r="H2109" s="64">
        <v>45248799.119999997</v>
      </c>
      <c r="I2109" s="153">
        <v>2525</v>
      </c>
      <c r="J2109" s="2" t="s">
        <v>25388</v>
      </c>
      <c r="K2109" s="2" t="s">
        <v>25389</v>
      </c>
      <c r="L2109" s="2" t="s">
        <v>25390</v>
      </c>
      <c r="M2109" s="1">
        <f t="shared" si="64"/>
        <v>1</v>
      </c>
      <c r="N2109" s="155" t="str">
        <f>VLOOKUP(F:F,vlookup函数实操!A:B,2)</f>
        <v>行业A</v>
      </c>
      <c r="O2109" s="155" t="str">
        <f>VLOOKUP(G:G,vlookup函数实操!H$1:I$6,2)</f>
        <v>营收较高</v>
      </c>
      <c r="P2109" s="155" t="str">
        <f t="shared" si="65"/>
        <v>泉州市</v>
      </c>
      <c r="Q2109" s="155"/>
    </row>
    <row r="2110" spans="1:17" ht="22.5" x14ac:dyDescent="0.4">
      <c r="A2110" s="2" t="s">
        <v>30013</v>
      </c>
      <c r="B2110" s="2" t="s">
        <v>14647</v>
      </c>
      <c r="C2110" s="2" t="s">
        <v>0</v>
      </c>
      <c r="D2110" s="2" t="s">
        <v>14648</v>
      </c>
      <c r="E2110" s="2" t="s">
        <v>14649</v>
      </c>
      <c r="F2110" s="2" t="s">
        <v>253</v>
      </c>
      <c r="G2110" s="63">
        <v>44675703.469999999</v>
      </c>
      <c r="H2110" s="64">
        <v>9096786.4600000009</v>
      </c>
      <c r="I2110" s="153">
        <v>258</v>
      </c>
      <c r="J2110" s="2" t="s">
        <v>14650</v>
      </c>
      <c r="K2110" s="2" t="s">
        <v>14651</v>
      </c>
      <c r="L2110" s="2" t="s">
        <v>14652</v>
      </c>
      <c r="M2110" s="1">
        <f t="shared" si="64"/>
        <v>1</v>
      </c>
      <c r="N2110" s="155" t="str">
        <f>VLOOKUP(F:F,vlookup函数实操!A:B,2)</f>
        <v>行业D</v>
      </c>
      <c r="O2110" s="155" t="str">
        <f>VLOOKUP(G:G,vlookup函数实操!H$1:I$6,2)</f>
        <v>营收正常</v>
      </c>
      <c r="P2110" s="155" t="str">
        <f t="shared" si="65"/>
        <v>嘉兴市</v>
      </c>
      <c r="Q2110" s="155"/>
    </row>
    <row r="2111" spans="1:17" ht="22.5" x14ac:dyDescent="0.4">
      <c r="A2111" s="2" t="s">
        <v>30015</v>
      </c>
      <c r="B2111" s="2" t="s">
        <v>29218</v>
      </c>
      <c r="C2111" s="2" t="s">
        <v>0</v>
      </c>
      <c r="D2111" s="2" t="s">
        <v>29219</v>
      </c>
      <c r="E2111" s="2" t="s">
        <v>29220</v>
      </c>
      <c r="F2111" s="2" t="s">
        <v>88</v>
      </c>
      <c r="G2111" s="63">
        <v>323190536.41000003</v>
      </c>
      <c r="H2111" s="64">
        <v>24650152.210000001</v>
      </c>
      <c r="I2111" s="153">
        <v>1922</v>
      </c>
      <c r="J2111" s="2" t="s">
        <v>29221</v>
      </c>
      <c r="K2111" s="2" t="s">
        <v>29222</v>
      </c>
      <c r="L2111" s="2" t="s">
        <v>29223</v>
      </c>
      <c r="M2111" s="1">
        <f t="shared" si="64"/>
        <v>2</v>
      </c>
      <c r="N2111" s="155" t="str">
        <f>VLOOKUP(F:F,vlookup函数实操!A:B,2)</f>
        <v>行业C</v>
      </c>
      <c r="O2111" s="155" t="str">
        <f>VLOOKUP(G:G,vlookup函数实操!H$1:I$6,2)</f>
        <v>营收较高</v>
      </c>
      <c r="P2111" s="155" t="str">
        <f t="shared" si="65"/>
        <v>鞍山市</v>
      </c>
      <c r="Q2111" s="155"/>
    </row>
    <row r="2112" spans="1:17" x14ac:dyDescent="0.4">
      <c r="A2112" s="2" t="s">
        <v>30015</v>
      </c>
      <c r="B2112" s="2" t="s">
        <v>14653</v>
      </c>
      <c r="C2112" s="2" t="s">
        <v>0</v>
      </c>
      <c r="D2112" s="2" t="s">
        <v>14654</v>
      </c>
      <c r="E2112" s="2" t="s">
        <v>14655</v>
      </c>
      <c r="F2112" s="2" t="s">
        <v>898</v>
      </c>
      <c r="G2112" s="63">
        <v>533503557.47000003</v>
      </c>
      <c r="H2112" s="64">
        <v>5511208.0599999996</v>
      </c>
      <c r="I2112" s="153">
        <v>7286</v>
      </c>
      <c r="J2112" s="2" t="s">
        <v>14656</v>
      </c>
      <c r="K2112" s="2" t="s">
        <v>14657</v>
      </c>
      <c r="L2112" s="2" t="s">
        <v>14658</v>
      </c>
      <c r="M2112" s="1">
        <f t="shared" si="64"/>
        <v>1</v>
      </c>
      <c r="N2112" s="155" t="str">
        <f>VLOOKUP(F:F,vlookup函数实操!A:B,2)</f>
        <v>行业D</v>
      </c>
      <c r="O2112" s="155" t="str">
        <f>VLOOKUP(G:G,vlookup函数实操!H$1:I$6,2)</f>
        <v>营收较高</v>
      </c>
      <c r="P2112" s="155" t="str">
        <f t="shared" si="65"/>
        <v>北京市</v>
      </c>
      <c r="Q2112" s="155"/>
    </row>
    <row r="2113" spans="1:17" x14ac:dyDescent="0.4">
      <c r="A2113" s="2" t="s">
        <v>30014</v>
      </c>
      <c r="B2113" s="2" t="s">
        <v>14659</v>
      </c>
      <c r="C2113" s="2" t="s">
        <v>0</v>
      </c>
      <c r="D2113" s="2" t="s">
        <v>14660</v>
      </c>
      <c r="E2113" s="2" t="s">
        <v>14661</v>
      </c>
      <c r="F2113" s="2" t="s">
        <v>523</v>
      </c>
      <c r="G2113" s="63">
        <v>116656197.06</v>
      </c>
      <c r="H2113" s="64">
        <v>4279100.05</v>
      </c>
      <c r="I2113" s="153">
        <v>400</v>
      </c>
      <c r="J2113" s="2" t="s">
        <v>14662</v>
      </c>
      <c r="K2113" s="2" t="s">
        <v>14663</v>
      </c>
      <c r="L2113" s="2" t="s">
        <v>14664</v>
      </c>
      <c r="M2113" s="1">
        <f t="shared" si="64"/>
        <v>1</v>
      </c>
      <c r="N2113" s="155" t="str">
        <f>VLOOKUP(F:F,vlookup函数实操!A:B,2)</f>
        <v>行业E</v>
      </c>
      <c r="O2113" s="155" t="str">
        <f>VLOOKUP(G:G,vlookup函数实操!H$1:I$6,2)</f>
        <v>营收较高</v>
      </c>
      <c r="P2113" s="155" t="str">
        <f t="shared" si="65"/>
        <v>苏州市</v>
      </c>
      <c r="Q2113" s="155"/>
    </row>
    <row r="2114" spans="1:17" ht="22.5" x14ac:dyDescent="0.4">
      <c r="A2114" s="2" t="s">
        <v>30014</v>
      </c>
      <c r="B2114" s="2" t="s">
        <v>14665</v>
      </c>
      <c r="C2114" s="2" t="s">
        <v>0</v>
      </c>
      <c r="D2114" s="2" t="s">
        <v>14666</v>
      </c>
      <c r="E2114" s="2" t="s">
        <v>14667</v>
      </c>
      <c r="F2114" s="2" t="s">
        <v>40</v>
      </c>
      <c r="G2114" s="63">
        <v>49388523.490000002</v>
      </c>
      <c r="H2114" s="64">
        <v>-20618261.359999999</v>
      </c>
      <c r="I2114" s="153">
        <v>1452</v>
      </c>
      <c r="J2114" s="2" t="s">
        <v>14668</v>
      </c>
      <c r="K2114" s="2" t="s">
        <v>14669</v>
      </c>
      <c r="L2114" s="2" t="s">
        <v>14670</v>
      </c>
      <c r="M2114" s="1">
        <f t="shared" si="64"/>
        <v>1</v>
      </c>
      <c r="N2114" s="155" t="str">
        <f>VLOOKUP(F:F,vlookup函数实操!A:B,2)</f>
        <v>行业C</v>
      </c>
      <c r="O2114" s="155" t="str">
        <f>VLOOKUP(G:G,vlookup函数实操!H$1:I$6,2)</f>
        <v>营收正常</v>
      </c>
      <c r="P2114" s="155" t="str">
        <f t="shared" si="65"/>
        <v>上海市</v>
      </c>
      <c r="Q2114" s="155"/>
    </row>
    <row r="2115" spans="1:17" ht="22.5" x14ac:dyDescent="0.4">
      <c r="A2115" s="2" t="s">
        <v>30015</v>
      </c>
      <c r="B2115" s="2" t="s">
        <v>2078</v>
      </c>
      <c r="C2115" s="2" t="s">
        <v>0</v>
      </c>
      <c r="D2115" s="2" t="s">
        <v>2079</v>
      </c>
      <c r="E2115" s="2" t="s">
        <v>2080</v>
      </c>
      <c r="F2115" s="2" t="s">
        <v>95</v>
      </c>
      <c r="G2115" s="63">
        <v>1173592869.6700001</v>
      </c>
      <c r="H2115" s="64">
        <v>19173401.010000002</v>
      </c>
      <c r="I2115" s="153">
        <v>4526</v>
      </c>
      <c r="J2115" s="2" t="s">
        <v>2081</v>
      </c>
      <c r="K2115" s="2" t="s">
        <v>2082</v>
      </c>
      <c r="L2115" s="2" t="s">
        <v>2083</v>
      </c>
      <c r="M2115" s="1">
        <f t="shared" ref="M2115:M2178" si="66">LEN(L2115)-LEN(SUBSTITUTE(L2115,"@",""))</f>
        <v>1</v>
      </c>
      <c r="N2115" s="155" t="str">
        <f>VLOOKUP(F:F,vlookup函数实操!A:B,2)</f>
        <v>行业D</v>
      </c>
      <c r="O2115" s="155" t="str">
        <f>VLOOKUP(G:G,vlookup函数实操!H$1:I$6,2)</f>
        <v>营收极高</v>
      </c>
      <c r="P2115" s="155" t="str">
        <f t="shared" ref="P2115:P2178" si="67">IF(ISNUMBER(FIND("省",E2115)),MID(E2115,FIND("省",E2115)+1,FIND("市",E2115)-FIND("省",E2115)),LEFT(E2115,FIND("市",E2115)))</f>
        <v>广州市</v>
      </c>
      <c r="Q2115" s="155"/>
    </row>
    <row r="2116" spans="1:17" x14ac:dyDescent="0.4">
      <c r="A2116" s="2" t="s">
        <v>30015</v>
      </c>
      <c r="B2116" s="2" t="s">
        <v>26753</v>
      </c>
      <c r="C2116" s="2" t="s">
        <v>0</v>
      </c>
      <c r="D2116" s="2" t="s">
        <v>26754</v>
      </c>
      <c r="E2116" s="2" t="s">
        <v>26755</v>
      </c>
      <c r="F2116" s="2" t="s">
        <v>544</v>
      </c>
      <c r="G2116" s="63">
        <v>468422199.36000001</v>
      </c>
      <c r="H2116" s="64">
        <v>37345056.259999998</v>
      </c>
      <c r="I2116" s="153">
        <v>3299</v>
      </c>
      <c r="J2116" s="2" t="s">
        <v>26756</v>
      </c>
      <c r="K2116" s="2" t="s">
        <v>26757</v>
      </c>
      <c r="L2116" s="2" t="s">
        <v>26758</v>
      </c>
      <c r="M2116" s="1">
        <f t="shared" si="66"/>
        <v>1</v>
      </c>
      <c r="N2116" s="155" t="str">
        <f>VLOOKUP(F:F,vlookup函数实操!A:B,2)</f>
        <v>行业E</v>
      </c>
      <c r="O2116" s="155" t="str">
        <f>VLOOKUP(G:G,vlookup函数实操!H$1:I$6,2)</f>
        <v>营收较高</v>
      </c>
      <c r="P2116" s="155" t="str">
        <f t="shared" si="67"/>
        <v>成都市</v>
      </c>
      <c r="Q2116" s="155"/>
    </row>
    <row r="2117" spans="1:17" ht="22.5" x14ac:dyDescent="0.4">
      <c r="A2117" s="2" t="s">
        <v>30015</v>
      </c>
      <c r="B2117" s="2" t="s">
        <v>14671</v>
      </c>
      <c r="C2117" s="2" t="s">
        <v>0</v>
      </c>
      <c r="D2117" s="2" t="s">
        <v>14672</v>
      </c>
      <c r="E2117" s="2" t="s">
        <v>14673</v>
      </c>
      <c r="F2117" s="2" t="s">
        <v>544</v>
      </c>
      <c r="G2117" s="63">
        <v>120869514.08</v>
      </c>
      <c r="H2117" s="64">
        <v>9758558.9299999997</v>
      </c>
      <c r="I2117" s="153">
        <v>3343</v>
      </c>
      <c r="J2117" s="2" t="s">
        <v>14674</v>
      </c>
      <c r="K2117" s="2" t="s">
        <v>14675</v>
      </c>
      <c r="L2117" s="2" t="s">
        <v>14676</v>
      </c>
      <c r="M2117" s="1">
        <f t="shared" si="66"/>
        <v>1</v>
      </c>
      <c r="N2117" s="155" t="str">
        <f>VLOOKUP(F:F,vlookup函数实操!A:B,2)</f>
        <v>行业E</v>
      </c>
      <c r="O2117" s="155" t="str">
        <f>VLOOKUP(G:G,vlookup函数实操!H$1:I$6,2)</f>
        <v>营收较高</v>
      </c>
      <c r="P2117" s="155" t="str">
        <f t="shared" si="67"/>
        <v>上海市</v>
      </c>
      <c r="Q2117" s="155"/>
    </row>
    <row r="2118" spans="1:17" ht="22.5" x14ac:dyDescent="0.4">
      <c r="A2118" s="2" t="s">
        <v>30014</v>
      </c>
      <c r="B2118" s="2" t="s">
        <v>14677</v>
      </c>
      <c r="C2118" s="2" t="s">
        <v>0</v>
      </c>
      <c r="D2118" s="2" t="s">
        <v>14678</v>
      </c>
      <c r="E2118" s="2" t="s">
        <v>14679</v>
      </c>
      <c r="F2118" s="2" t="s">
        <v>32</v>
      </c>
      <c r="G2118" s="63">
        <v>224108012.59</v>
      </c>
      <c r="H2118" s="64">
        <v>41517801.420000002</v>
      </c>
      <c r="I2118" s="153">
        <v>216</v>
      </c>
      <c r="J2118" s="2" t="s">
        <v>14680</v>
      </c>
      <c r="K2118" s="2" t="s">
        <v>14681</v>
      </c>
      <c r="L2118" s="2" t="s">
        <v>14682</v>
      </c>
      <c r="M2118" s="1">
        <f t="shared" si="66"/>
        <v>1</v>
      </c>
      <c r="N2118" s="155" t="str">
        <f>VLOOKUP(F:F,vlookup函数实操!A:B,2)</f>
        <v>行业A</v>
      </c>
      <c r="O2118" s="155" t="str">
        <f>VLOOKUP(G:G,vlookup函数实操!H$1:I$6,2)</f>
        <v>营收较高</v>
      </c>
      <c r="P2118" s="155" t="str">
        <f t="shared" si="67"/>
        <v>上海市</v>
      </c>
      <c r="Q2118" s="155"/>
    </row>
    <row r="2119" spans="1:17" ht="22.5" x14ac:dyDescent="0.4">
      <c r="A2119" s="2" t="s">
        <v>30014</v>
      </c>
      <c r="B2119" s="2" t="s">
        <v>10723</v>
      </c>
      <c r="C2119" s="2" t="s">
        <v>0</v>
      </c>
      <c r="D2119" s="2" t="s">
        <v>10724</v>
      </c>
      <c r="E2119" s="2" t="s">
        <v>10725</v>
      </c>
      <c r="F2119" s="2" t="s">
        <v>156</v>
      </c>
      <c r="G2119" s="63">
        <v>209986012.08000001</v>
      </c>
      <c r="H2119" s="64">
        <v>67142229.549999997</v>
      </c>
      <c r="I2119" s="153">
        <v>1405</v>
      </c>
      <c r="J2119" s="2" t="s">
        <v>10726</v>
      </c>
      <c r="K2119" s="2" t="s">
        <v>10727</v>
      </c>
      <c r="L2119" s="2" t="s">
        <v>10728</v>
      </c>
      <c r="M2119" s="1">
        <f t="shared" si="66"/>
        <v>1</v>
      </c>
      <c r="N2119" s="155" t="str">
        <f>VLOOKUP(F:F,vlookup函数实操!A:B,2)</f>
        <v>行业E</v>
      </c>
      <c r="O2119" s="155" t="str">
        <f>VLOOKUP(G:G,vlookup函数实操!H$1:I$6,2)</f>
        <v>营收较高</v>
      </c>
      <c r="P2119" s="155" t="str">
        <f t="shared" si="67"/>
        <v>深圳市</v>
      </c>
      <c r="Q2119" s="155"/>
    </row>
    <row r="2120" spans="1:17" x14ac:dyDescent="0.4">
      <c r="A2120" s="2" t="s">
        <v>30015</v>
      </c>
      <c r="B2120" s="2" t="s">
        <v>14683</v>
      </c>
      <c r="C2120" s="2" t="s">
        <v>0</v>
      </c>
      <c r="D2120" s="2" t="s">
        <v>14684</v>
      </c>
      <c r="E2120" s="2" t="s">
        <v>14685</v>
      </c>
      <c r="F2120" s="2" t="s">
        <v>110</v>
      </c>
      <c r="G2120" s="63">
        <v>2101428825.3099999</v>
      </c>
      <c r="H2120" s="64">
        <v>152091656.06</v>
      </c>
      <c r="I2120" s="153">
        <v>6133</v>
      </c>
      <c r="J2120" s="2" t="s">
        <v>14686</v>
      </c>
      <c r="K2120" s="2" t="s">
        <v>14687</v>
      </c>
      <c r="L2120" s="2" t="s">
        <v>14688</v>
      </c>
      <c r="M2120" s="1">
        <f t="shared" si="66"/>
        <v>1</v>
      </c>
      <c r="N2120" s="155" t="str">
        <f>VLOOKUP(F:F,vlookup函数实操!A:B,2)</f>
        <v>行业C</v>
      </c>
      <c r="O2120" s="155" t="str">
        <f>VLOOKUP(G:G,vlookup函数实操!H$1:I$6,2)</f>
        <v>营收极高</v>
      </c>
      <c r="P2120" s="155" t="str">
        <f t="shared" si="67"/>
        <v>金华市</v>
      </c>
      <c r="Q2120" s="155"/>
    </row>
    <row r="2121" spans="1:17" ht="22.5" x14ac:dyDescent="0.4">
      <c r="A2121" s="2" t="s">
        <v>30015</v>
      </c>
      <c r="B2121" s="2" t="s">
        <v>9984</v>
      </c>
      <c r="C2121" s="2" t="s">
        <v>0</v>
      </c>
      <c r="D2121" s="2" t="s">
        <v>9985</v>
      </c>
      <c r="E2121" s="2" t="s">
        <v>9986</v>
      </c>
      <c r="F2121" s="2" t="s">
        <v>149</v>
      </c>
      <c r="G2121" s="63">
        <v>344422411.43000001</v>
      </c>
      <c r="H2121" s="64">
        <v>11970070.52</v>
      </c>
      <c r="I2121" s="153">
        <v>358</v>
      </c>
      <c r="J2121" s="2" t="s">
        <v>9987</v>
      </c>
      <c r="K2121" s="2" t="s">
        <v>9988</v>
      </c>
      <c r="L2121" s="2" t="s">
        <v>9989</v>
      </c>
      <c r="M2121" s="1">
        <f t="shared" si="66"/>
        <v>1</v>
      </c>
      <c r="N2121" s="155" t="str">
        <f>VLOOKUP(F:F,vlookup函数实操!A:B,2)</f>
        <v>行业E</v>
      </c>
      <c r="O2121" s="155" t="str">
        <f>VLOOKUP(G:G,vlookup函数实操!H$1:I$6,2)</f>
        <v>营收较高</v>
      </c>
      <c r="P2121" s="155" t="str">
        <f t="shared" si="67"/>
        <v>深圳市</v>
      </c>
      <c r="Q2121" s="155"/>
    </row>
    <row r="2122" spans="1:17" ht="22.5" x14ac:dyDescent="0.4">
      <c r="A2122" s="2" t="s">
        <v>30015</v>
      </c>
      <c r="B2122" s="2" t="s">
        <v>14689</v>
      </c>
      <c r="C2122" s="2" t="s">
        <v>0</v>
      </c>
      <c r="D2122" s="2" t="s">
        <v>14690</v>
      </c>
      <c r="E2122" s="2" t="s">
        <v>14691</v>
      </c>
      <c r="F2122" s="2" t="s">
        <v>40</v>
      </c>
      <c r="G2122" s="63">
        <v>48956708.149999999</v>
      </c>
      <c r="H2122" s="64">
        <v>-11747772.140000001</v>
      </c>
      <c r="I2122" s="153">
        <v>1734</v>
      </c>
      <c r="J2122" s="2" t="s">
        <v>14692</v>
      </c>
      <c r="K2122" s="2" t="s">
        <v>14693</v>
      </c>
      <c r="L2122" s="2" t="s">
        <v>14694</v>
      </c>
      <c r="M2122" s="1">
        <f t="shared" si="66"/>
        <v>1</v>
      </c>
      <c r="N2122" s="155" t="str">
        <f>VLOOKUP(F:F,vlookup函数实操!A:B,2)</f>
        <v>行业C</v>
      </c>
      <c r="O2122" s="155" t="str">
        <f>VLOOKUP(G:G,vlookup函数实操!H$1:I$6,2)</f>
        <v>营收正常</v>
      </c>
      <c r="P2122" s="155" t="str">
        <f t="shared" si="67"/>
        <v>济南市</v>
      </c>
      <c r="Q2122" s="155"/>
    </row>
    <row r="2123" spans="1:17" x14ac:dyDescent="0.4">
      <c r="A2123" s="2" t="s">
        <v>30015</v>
      </c>
      <c r="B2123" s="2" t="s">
        <v>22589</v>
      </c>
      <c r="C2123" s="2" t="s">
        <v>0</v>
      </c>
      <c r="D2123" s="2" t="s">
        <v>22590</v>
      </c>
      <c r="E2123" s="2" t="s">
        <v>22591</v>
      </c>
      <c r="F2123" s="2" t="s">
        <v>110</v>
      </c>
      <c r="G2123" s="63">
        <v>367925505.63</v>
      </c>
      <c r="H2123" s="64">
        <v>161777968.13999999</v>
      </c>
      <c r="I2123" s="153">
        <v>1221</v>
      </c>
      <c r="J2123" s="2" t="s">
        <v>22592</v>
      </c>
      <c r="K2123" s="2" t="s">
        <v>22593</v>
      </c>
      <c r="L2123" s="2" t="s">
        <v>22594</v>
      </c>
      <c r="M2123" s="1">
        <f t="shared" si="66"/>
        <v>1</v>
      </c>
      <c r="N2123" s="155" t="str">
        <f>VLOOKUP(F:F,vlookup函数实操!A:B,2)</f>
        <v>行业C</v>
      </c>
      <c r="O2123" s="155" t="str">
        <f>VLOOKUP(G:G,vlookup函数实操!H$1:I$6,2)</f>
        <v>营收较高</v>
      </c>
      <c r="P2123" s="155" t="str">
        <f t="shared" si="67"/>
        <v>海口市</v>
      </c>
      <c r="Q2123" s="155"/>
    </row>
    <row r="2124" spans="1:17" ht="22.5" x14ac:dyDescent="0.4">
      <c r="A2124" s="2" t="s">
        <v>30015</v>
      </c>
      <c r="B2124" s="2" t="s">
        <v>11744</v>
      </c>
      <c r="C2124" s="2" t="s">
        <v>0</v>
      </c>
      <c r="D2124" s="2" t="s">
        <v>11745</v>
      </c>
      <c r="E2124" s="2" t="s">
        <v>11746</v>
      </c>
      <c r="F2124" s="2" t="s">
        <v>2051</v>
      </c>
      <c r="G2124" s="63">
        <v>1297816322.8499999</v>
      </c>
      <c r="H2124" s="64">
        <v>24425325.940000001</v>
      </c>
      <c r="I2124" s="153">
        <v>1302</v>
      </c>
      <c r="J2124" s="2" t="s">
        <v>11747</v>
      </c>
      <c r="K2124" s="2" t="s">
        <v>11748</v>
      </c>
      <c r="L2124" s="2" t="s">
        <v>11749</v>
      </c>
      <c r="M2124" s="1">
        <f t="shared" si="66"/>
        <v>2</v>
      </c>
      <c r="N2124" s="155" t="str">
        <f>VLOOKUP(F:F,vlookup函数实操!A:B,2)</f>
        <v>行业B</v>
      </c>
      <c r="O2124" s="155" t="str">
        <f>VLOOKUP(G:G,vlookup函数实操!H$1:I$6,2)</f>
        <v>营收极高</v>
      </c>
      <c r="P2124" s="155" t="str">
        <f t="shared" si="67"/>
        <v>上海市</v>
      </c>
      <c r="Q2124" s="155"/>
    </row>
    <row r="2125" spans="1:17" x14ac:dyDescent="0.4">
      <c r="A2125" s="2" t="s">
        <v>30015</v>
      </c>
      <c r="B2125" s="2" t="s">
        <v>11750</v>
      </c>
      <c r="C2125" s="2" t="s">
        <v>0</v>
      </c>
      <c r="D2125" s="2" t="s">
        <v>11751</v>
      </c>
      <c r="E2125" s="2" t="s">
        <v>11752</v>
      </c>
      <c r="F2125" s="2" t="s">
        <v>67</v>
      </c>
      <c r="G2125" s="63">
        <v>79888310.739999995</v>
      </c>
      <c r="H2125" s="64">
        <v>-16852713.18</v>
      </c>
      <c r="I2125" s="153">
        <v>757</v>
      </c>
      <c r="J2125" s="2" t="s">
        <v>11753</v>
      </c>
      <c r="K2125" s="2" t="s">
        <v>11754</v>
      </c>
      <c r="L2125" s="2" t="s">
        <v>11755</v>
      </c>
      <c r="M2125" s="1">
        <f t="shared" si="66"/>
        <v>2</v>
      </c>
      <c r="N2125" s="155" t="str">
        <f>VLOOKUP(F:F,vlookup函数实操!A:B,2)</f>
        <v>行业A</v>
      </c>
      <c r="O2125" s="155" t="str">
        <f>VLOOKUP(G:G,vlookup函数实操!H$1:I$6,2)</f>
        <v>营收正常</v>
      </c>
      <c r="P2125" s="155" t="str">
        <f t="shared" si="67"/>
        <v>上海市</v>
      </c>
      <c r="Q2125" s="155"/>
    </row>
    <row r="2126" spans="1:17" x14ac:dyDescent="0.4">
      <c r="A2126" s="2" t="s">
        <v>30014</v>
      </c>
      <c r="B2126" s="2" t="s">
        <v>14695</v>
      </c>
      <c r="C2126" s="2" t="s">
        <v>0</v>
      </c>
      <c r="D2126" s="2" t="s">
        <v>14696</v>
      </c>
      <c r="E2126" s="2" t="s">
        <v>14697</v>
      </c>
      <c r="F2126" s="2" t="s">
        <v>1035</v>
      </c>
      <c r="G2126" s="63">
        <v>245291876.69</v>
      </c>
      <c r="H2126" s="64">
        <v>37523007.049999997</v>
      </c>
      <c r="I2126" s="153">
        <v>1809</v>
      </c>
      <c r="J2126" s="2" t="s">
        <v>14698</v>
      </c>
      <c r="K2126" s="2" t="s">
        <v>14699</v>
      </c>
      <c r="L2126" s="2" t="s">
        <v>14700</v>
      </c>
      <c r="M2126" s="1">
        <f t="shared" si="66"/>
        <v>1</v>
      </c>
      <c r="N2126" s="155" t="str">
        <f>VLOOKUP(F:F,vlookup函数实操!A:B,2)</f>
        <v>行业D</v>
      </c>
      <c r="O2126" s="155" t="str">
        <f>VLOOKUP(G:G,vlookup函数实操!H$1:I$6,2)</f>
        <v>营收较高</v>
      </c>
      <c r="P2126" s="155" t="str">
        <f t="shared" si="67"/>
        <v>洛阳市</v>
      </c>
      <c r="Q2126" s="155"/>
    </row>
    <row r="2127" spans="1:17" ht="22.5" x14ac:dyDescent="0.4">
      <c r="A2127" s="2" t="s">
        <v>30015</v>
      </c>
      <c r="B2127" s="2" t="s">
        <v>23505</v>
      </c>
      <c r="C2127" s="2" t="s">
        <v>0</v>
      </c>
      <c r="D2127" s="2" t="s">
        <v>23506</v>
      </c>
      <c r="E2127" s="2" t="s">
        <v>23507</v>
      </c>
      <c r="F2127" s="2" t="s">
        <v>17</v>
      </c>
      <c r="G2127" s="63">
        <v>390889474.97000003</v>
      </c>
      <c r="H2127" s="64">
        <v>-40036054.960000001</v>
      </c>
      <c r="I2127" s="153">
        <v>1826</v>
      </c>
      <c r="J2127" s="2" t="s">
        <v>23508</v>
      </c>
      <c r="K2127" s="2" t="s">
        <v>23509</v>
      </c>
      <c r="L2127" s="2" t="s">
        <v>23510</v>
      </c>
      <c r="M2127" s="1">
        <f t="shared" si="66"/>
        <v>1</v>
      </c>
      <c r="N2127" s="155" t="str">
        <f>VLOOKUP(F:F,vlookup函数实操!A:B,2)</f>
        <v>行业C</v>
      </c>
      <c r="O2127" s="155" t="str">
        <f>VLOOKUP(G:G,vlookup函数实操!H$1:I$6,2)</f>
        <v>营收较高</v>
      </c>
      <c r="P2127" s="155" t="str">
        <f t="shared" si="67"/>
        <v>广州市</v>
      </c>
      <c r="Q2127" s="155"/>
    </row>
    <row r="2128" spans="1:17" ht="22.5" x14ac:dyDescent="0.4">
      <c r="A2128" s="2" t="s">
        <v>30014</v>
      </c>
      <c r="B2128" s="2" t="s">
        <v>11762</v>
      </c>
      <c r="C2128" s="2" t="s">
        <v>0</v>
      </c>
      <c r="D2128" s="2" t="s">
        <v>11763</v>
      </c>
      <c r="E2128" s="2" t="s">
        <v>11764</v>
      </c>
      <c r="F2128" s="2" t="s">
        <v>338</v>
      </c>
      <c r="G2128" s="63">
        <v>50002000000</v>
      </c>
      <c r="H2128" s="64">
        <v>19388000000</v>
      </c>
      <c r="I2128" s="153" t="s">
        <v>11765</v>
      </c>
      <c r="J2128" s="2" t="s">
        <v>11766</v>
      </c>
      <c r="K2128" s="2" t="s">
        <v>11767</v>
      </c>
      <c r="L2128" s="2" t="s">
        <v>11768</v>
      </c>
      <c r="M2128" s="1">
        <f t="shared" si="66"/>
        <v>3</v>
      </c>
      <c r="N2128" s="155" t="str">
        <f>VLOOKUP(F:F,vlookup函数实操!A:B,2)</f>
        <v>行业E</v>
      </c>
      <c r="O2128" s="155" t="str">
        <f>VLOOKUP(G:G,vlookup函数实操!H$1:I$6,2)</f>
        <v>营收极高</v>
      </c>
      <c r="P2128" s="155" t="str">
        <f t="shared" si="67"/>
        <v>上海市</v>
      </c>
      <c r="Q2128" s="155"/>
    </row>
    <row r="2129" spans="1:17" ht="22.5" x14ac:dyDescent="0.4">
      <c r="A2129" s="2" t="s">
        <v>30014</v>
      </c>
      <c r="B2129" s="2" t="s">
        <v>12077</v>
      </c>
      <c r="C2129" s="2" t="s">
        <v>0</v>
      </c>
      <c r="D2129" s="2" t="s">
        <v>12078</v>
      </c>
      <c r="E2129" s="2" t="s">
        <v>12079</v>
      </c>
      <c r="F2129" s="2" t="s">
        <v>142</v>
      </c>
      <c r="G2129" s="63">
        <v>2549374758.98</v>
      </c>
      <c r="H2129" s="64">
        <v>906562411.41999996</v>
      </c>
      <c r="I2129" s="153">
        <v>215</v>
      </c>
      <c r="J2129" s="2" t="s">
        <v>12080</v>
      </c>
      <c r="K2129" s="2" t="s">
        <v>12081</v>
      </c>
      <c r="L2129" s="2" t="s">
        <v>12082</v>
      </c>
      <c r="M2129" s="1">
        <f t="shared" si="66"/>
        <v>1</v>
      </c>
      <c r="N2129" s="155" t="str">
        <f>VLOOKUP(F:F,vlookup函数实操!A:B,2)</f>
        <v>行业A</v>
      </c>
      <c r="O2129" s="155" t="str">
        <f>VLOOKUP(G:G,vlookup函数实操!H$1:I$6,2)</f>
        <v>营收极高</v>
      </c>
      <c r="P2129" s="155" t="str">
        <f t="shared" si="67"/>
        <v>上海市</v>
      </c>
      <c r="Q2129" s="155"/>
    </row>
    <row r="2130" spans="1:17" ht="22.5" x14ac:dyDescent="0.4">
      <c r="A2130" s="2" t="s">
        <v>30014</v>
      </c>
      <c r="B2130" s="2" t="s">
        <v>11756</v>
      </c>
      <c r="C2130" s="2" t="s">
        <v>0</v>
      </c>
      <c r="D2130" s="2" t="s">
        <v>11757</v>
      </c>
      <c r="E2130" s="2" t="s">
        <v>11758</v>
      </c>
      <c r="F2130" s="2" t="s">
        <v>17</v>
      </c>
      <c r="G2130" s="63">
        <v>3866401897.29</v>
      </c>
      <c r="H2130" s="64">
        <v>156507726.53999999</v>
      </c>
      <c r="I2130" s="153">
        <v>790</v>
      </c>
      <c r="J2130" s="2" t="s">
        <v>11759</v>
      </c>
      <c r="K2130" s="2" t="s">
        <v>11760</v>
      </c>
      <c r="L2130" s="2" t="s">
        <v>11761</v>
      </c>
      <c r="M2130" s="1">
        <f t="shared" si="66"/>
        <v>3</v>
      </c>
      <c r="N2130" s="155" t="str">
        <f>VLOOKUP(F:F,vlookup函数实操!A:B,2)</f>
        <v>行业C</v>
      </c>
      <c r="O2130" s="155" t="str">
        <f>VLOOKUP(G:G,vlookup函数实操!H$1:I$6,2)</f>
        <v>营收极高</v>
      </c>
      <c r="P2130" s="155" t="str">
        <f t="shared" si="67"/>
        <v>上海市</v>
      </c>
      <c r="Q2130" s="155"/>
    </row>
    <row r="2131" spans="1:17" ht="22.5" x14ac:dyDescent="0.4">
      <c r="A2131" s="2" t="s">
        <v>30015</v>
      </c>
      <c r="B2131" s="2" t="s">
        <v>14707</v>
      </c>
      <c r="C2131" s="2" t="s">
        <v>0</v>
      </c>
      <c r="D2131" s="2" t="s">
        <v>14708</v>
      </c>
      <c r="E2131" s="2" t="s">
        <v>14709</v>
      </c>
      <c r="F2131" s="2" t="s">
        <v>1193</v>
      </c>
      <c r="G2131" s="63">
        <v>375712739.36000001</v>
      </c>
      <c r="H2131" s="64">
        <v>83882795.269999996</v>
      </c>
      <c r="I2131" s="153">
        <v>681</v>
      </c>
      <c r="J2131" s="2" t="s">
        <v>14710</v>
      </c>
      <c r="K2131" s="2" t="s">
        <v>14711</v>
      </c>
      <c r="L2131" s="2" t="s">
        <v>14712</v>
      </c>
      <c r="M2131" s="1">
        <f t="shared" si="66"/>
        <v>2</v>
      </c>
      <c r="N2131" s="155" t="str">
        <f>VLOOKUP(F:F,vlookup函数实操!A:B,2)</f>
        <v>行业A</v>
      </c>
      <c r="O2131" s="155" t="str">
        <f>VLOOKUP(G:G,vlookup函数实操!H$1:I$6,2)</f>
        <v>营收较高</v>
      </c>
      <c r="P2131" s="155" t="str">
        <f t="shared" si="67"/>
        <v>濮阳市</v>
      </c>
      <c r="Q2131" s="155"/>
    </row>
    <row r="2132" spans="1:17" ht="22.5" x14ac:dyDescent="0.4">
      <c r="A2132" s="2" t="s">
        <v>30015</v>
      </c>
      <c r="B2132" s="2" t="s">
        <v>14701</v>
      </c>
      <c r="C2132" s="2" t="s">
        <v>0</v>
      </c>
      <c r="D2132" s="2" t="s">
        <v>14702</v>
      </c>
      <c r="E2132" s="2" t="s">
        <v>14703</v>
      </c>
      <c r="F2132" s="2" t="s">
        <v>246</v>
      </c>
      <c r="G2132" s="63">
        <v>1138651820.1800001</v>
      </c>
      <c r="H2132" s="64">
        <v>74756791.390000001</v>
      </c>
      <c r="I2132" s="153">
        <v>4569</v>
      </c>
      <c r="J2132" s="2" t="s">
        <v>14704</v>
      </c>
      <c r="K2132" s="2" t="s">
        <v>14705</v>
      </c>
      <c r="L2132" s="2" t="s">
        <v>14706</v>
      </c>
      <c r="M2132" s="1">
        <f t="shared" si="66"/>
        <v>3</v>
      </c>
      <c r="N2132" s="155" t="str">
        <f>VLOOKUP(F:F,vlookup函数实操!A:B,2)</f>
        <v>行业C</v>
      </c>
      <c r="O2132" s="155" t="str">
        <f>VLOOKUP(G:G,vlookup函数实操!H$1:I$6,2)</f>
        <v>营收极高</v>
      </c>
      <c r="P2132" s="155" t="str">
        <f t="shared" si="67"/>
        <v>濮阳市</v>
      </c>
      <c r="Q2132" s="155"/>
    </row>
    <row r="2133" spans="1:17" ht="22.5" x14ac:dyDescent="0.4">
      <c r="A2133" s="2" t="s">
        <v>30014</v>
      </c>
      <c r="B2133" s="2" t="s">
        <v>11769</v>
      </c>
      <c r="C2133" s="2" t="s">
        <v>0</v>
      </c>
      <c r="D2133" s="2" t="s">
        <v>11770</v>
      </c>
      <c r="E2133" s="2" t="s">
        <v>11771</v>
      </c>
      <c r="F2133" s="2" t="s">
        <v>171</v>
      </c>
      <c r="G2133" s="63">
        <v>3130580952.3499999</v>
      </c>
      <c r="H2133" s="64">
        <v>636639132.79999995</v>
      </c>
      <c r="I2133" s="153">
        <v>8190</v>
      </c>
      <c r="J2133" s="2" t="s">
        <v>11772</v>
      </c>
      <c r="K2133" s="2" t="s">
        <v>11773</v>
      </c>
      <c r="L2133" s="2" t="s">
        <v>11774</v>
      </c>
      <c r="M2133" s="1">
        <f t="shared" si="66"/>
        <v>1</v>
      </c>
      <c r="N2133" s="155" t="str">
        <f>VLOOKUP(F:F,vlookup函数实操!A:B,2)</f>
        <v>行业A</v>
      </c>
      <c r="O2133" s="155" t="str">
        <f>VLOOKUP(G:G,vlookup函数实操!H$1:I$6,2)</f>
        <v>营收极高</v>
      </c>
      <c r="P2133" s="155" t="str">
        <f t="shared" si="67"/>
        <v>上海市</v>
      </c>
      <c r="Q2133" s="155"/>
    </row>
    <row r="2134" spans="1:17" ht="22.5" x14ac:dyDescent="0.4">
      <c r="A2134" s="2" t="s">
        <v>30014</v>
      </c>
      <c r="B2134" s="2" t="s">
        <v>14713</v>
      </c>
      <c r="C2134" s="2" t="s">
        <v>0</v>
      </c>
      <c r="D2134" s="2" t="s">
        <v>14714</v>
      </c>
      <c r="E2134" s="2" t="s">
        <v>14715</v>
      </c>
      <c r="F2134" s="2" t="s">
        <v>551</v>
      </c>
      <c r="G2134" s="63">
        <v>1254357336.99</v>
      </c>
      <c r="H2134" s="64">
        <v>158420986.19999999</v>
      </c>
      <c r="I2134" s="153">
        <v>2844</v>
      </c>
      <c r="J2134" s="2" t="s">
        <v>14716</v>
      </c>
      <c r="K2134" s="2" t="s">
        <v>14717</v>
      </c>
      <c r="L2134" s="2" t="s">
        <v>14718</v>
      </c>
      <c r="M2134" s="1">
        <f t="shared" si="66"/>
        <v>1</v>
      </c>
      <c r="N2134" s="155" t="str">
        <f>VLOOKUP(F:F,vlookup函数实操!A:B,2)</f>
        <v>行业D</v>
      </c>
      <c r="O2134" s="155" t="str">
        <f>VLOOKUP(G:G,vlookup函数实操!H$1:I$6,2)</f>
        <v>营收极高</v>
      </c>
      <c r="P2134" s="155" t="str">
        <f t="shared" si="67"/>
        <v>杭州市</v>
      </c>
      <c r="Q2134" s="155"/>
    </row>
    <row r="2135" spans="1:17" ht="22.5" x14ac:dyDescent="0.4">
      <c r="A2135" s="2" t="s">
        <v>30015</v>
      </c>
      <c r="B2135" s="2" t="s">
        <v>22103</v>
      </c>
      <c r="C2135" s="2" t="s">
        <v>0</v>
      </c>
      <c r="D2135" s="2" t="s">
        <v>22104</v>
      </c>
      <c r="E2135" s="2" t="s">
        <v>22105</v>
      </c>
      <c r="F2135" s="2" t="s">
        <v>681</v>
      </c>
      <c r="G2135" s="63">
        <v>1287451031.6300001</v>
      </c>
      <c r="H2135" s="64">
        <v>113092282.81999999</v>
      </c>
      <c r="I2135" s="153">
        <v>467</v>
      </c>
      <c r="J2135" s="2" t="s">
        <v>22106</v>
      </c>
      <c r="K2135" s="2" t="s">
        <v>22107</v>
      </c>
      <c r="L2135" s="2" t="s">
        <v>22108</v>
      </c>
      <c r="M2135" s="1">
        <f t="shared" si="66"/>
        <v>1</v>
      </c>
      <c r="N2135" s="155" t="str">
        <f>VLOOKUP(F:F,vlookup函数实操!A:B,2)</f>
        <v>行业A</v>
      </c>
      <c r="O2135" s="155" t="str">
        <f>VLOOKUP(G:G,vlookup函数实操!H$1:I$6,2)</f>
        <v>营收极高</v>
      </c>
      <c r="P2135" s="155" t="str">
        <f t="shared" si="67"/>
        <v>杭州市</v>
      </c>
      <c r="Q2135" s="155"/>
    </row>
    <row r="2136" spans="1:17" ht="22.5" x14ac:dyDescent="0.4">
      <c r="A2136" s="2" t="s">
        <v>30015</v>
      </c>
      <c r="B2136" s="2" t="s">
        <v>2054</v>
      </c>
      <c r="C2136" s="2" t="s">
        <v>0</v>
      </c>
      <c r="D2136" s="2" t="s">
        <v>2055</v>
      </c>
      <c r="E2136" s="2" t="s">
        <v>2056</v>
      </c>
      <c r="F2136" s="2" t="s">
        <v>1009</v>
      </c>
      <c r="G2136" s="63">
        <v>270117600.01999998</v>
      </c>
      <c r="H2136" s="64">
        <v>-1487577.78</v>
      </c>
      <c r="I2136" s="153">
        <v>1116</v>
      </c>
      <c r="J2136" s="2" t="s">
        <v>2057</v>
      </c>
      <c r="K2136" s="2" t="s">
        <v>2058</v>
      </c>
      <c r="L2136" s="2" t="s">
        <v>2059</v>
      </c>
      <c r="M2136" s="1">
        <f t="shared" si="66"/>
        <v>3</v>
      </c>
      <c r="N2136" s="155" t="str">
        <f>VLOOKUP(F:F,vlookup函数实操!A:B,2)</f>
        <v>行业E</v>
      </c>
      <c r="O2136" s="155" t="str">
        <f>VLOOKUP(G:G,vlookup函数实操!H$1:I$6,2)</f>
        <v>营收较高</v>
      </c>
      <c r="P2136" s="155" t="str">
        <f t="shared" si="67"/>
        <v>福州市</v>
      </c>
      <c r="Q2136" s="155"/>
    </row>
    <row r="2137" spans="1:17" x14ac:dyDescent="0.4">
      <c r="A2137" s="2" t="s">
        <v>30014</v>
      </c>
      <c r="B2137" s="2" t="s">
        <v>14719</v>
      </c>
      <c r="C2137" s="2" t="s">
        <v>0</v>
      </c>
      <c r="D2137" s="2" t="s">
        <v>14720</v>
      </c>
      <c r="E2137" s="2" t="s">
        <v>14721</v>
      </c>
      <c r="F2137" s="2" t="s">
        <v>1055</v>
      </c>
      <c r="G2137" s="63">
        <v>9681332374.1000004</v>
      </c>
      <c r="H2137" s="64">
        <v>1630289556.53</v>
      </c>
      <c r="I2137" s="153" t="s">
        <v>14722</v>
      </c>
      <c r="J2137" s="2" t="s">
        <v>14723</v>
      </c>
      <c r="K2137" s="2" t="s">
        <v>14724</v>
      </c>
      <c r="L2137" s="2" t="s">
        <v>14725</v>
      </c>
      <c r="M2137" s="1">
        <f t="shared" si="66"/>
        <v>1</v>
      </c>
      <c r="N2137" s="155" t="str">
        <f>VLOOKUP(F:F,vlookup函数实操!A:B,2)</f>
        <v>行业D</v>
      </c>
      <c r="O2137" s="155" t="str">
        <f>VLOOKUP(G:G,vlookup函数实操!H$1:I$6,2)</f>
        <v>营收极高</v>
      </c>
      <c r="P2137" s="155" t="str">
        <f t="shared" si="67"/>
        <v>平顶山市</v>
      </c>
      <c r="Q2137" s="155"/>
    </row>
    <row r="2138" spans="1:17" ht="22.5" x14ac:dyDescent="0.4">
      <c r="A2138" s="2" t="s">
        <v>30014</v>
      </c>
      <c r="B2138" s="2" t="s">
        <v>21539</v>
      </c>
      <c r="C2138" s="2" t="s">
        <v>0</v>
      </c>
      <c r="D2138" s="2" t="s">
        <v>21540</v>
      </c>
      <c r="E2138" s="2" t="s">
        <v>21541</v>
      </c>
      <c r="F2138" s="2" t="s">
        <v>171</v>
      </c>
      <c r="G2138" s="63">
        <v>1619205570.3699999</v>
      </c>
      <c r="H2138" s="64">
        <v>40022860.109999999</v>
      </c>
      <c r="I2138" s="153">
        <v>4697</v>
      </c>
      <c r="J2138" s="2" t="s">
        <v>21542</v>
      </c>
      <c r="K2138" s="2" t="s">
        <v>21543</v>
      </c>
      <c r="L2138" s="2" t="s">
        <v>21544</v>
      </c>
      <c r="M2138" s="1">
        <f t="shared" si="66"/>
        <v>3</v>
      </c>
      <c r="N2138" s="155" t="str">
        <f>VLOOKUP(F:F,vlookup函数实操!A:B,2)</f>
        <v>行业A</v>
      </c>
      <c r="O2138" s="155" t="str">
        <f>VLOOKUP(G:G,vlookup函数实操!H$1:I$6,2)</f>
        <v>营收极高</v>
      </c>
      <c r="P2138" s="155" t="str">
        <f t="shared" si="67"/>
        <v>平顶山市</v>
      </c>
      <c r="Q2138" s="155"/>
    </row>
    <row r="2139" spans="1:17" ht="33.75" x14ac:dyDescent="0.4">
      <c r="A2139" s="2" t="s">
        <v>30015</v>
      </c>
      <c r="B2139" s="2" t="s">
        <v>14726</v>
      </c>
      <c r="C2139" s="2" t="s">
        <v>0</v>
      </c>
      <c r="D2139" s="2" t="s">
        <v>14727</v>
      </c>
      <c r="E2139" s="2" t="s">
        <v>14728</v>
      </c>
      <c r="F2139" s="2" t="s">
        <v>338</v>
      </c>
      <c r="G2139" s="63">
        <v>46207000000</v>
      </c>
      <c r="H2139" s="64">
        <v>12850000000</v>
      </c>
      <c r="I2139" s="153" t="s">
        <v>14729</v>
      </c>
      <c r="J2139" s="2" t="s">
        <v>14730</v>
      </c>
      <c r="K2139" s="2" t="s">
        <v>14731</v>
      </c>
      <c r="L2139" s="2" t="s">
        <v>14732</v>
      </c>
      <c r="M2139" s="1">
        <f t="shared" si="66"/>
        <v>1</v>
      </c>
      <c r="N2139" s="155" t="str">
        <f>VLOOKUP(F:F,vlookup函数实操!A:B,2)</f>
        <v>行业E</v>
      </c>
      <c r="O2139" s="155" t="str">
        <f>VLOOKUP(G:G,vlookup函数实操!H$1:I$6,2)</f>
        <v>营收极高</v>
      </c>
      <c r="P2139" s="155" t="str">
        <f t="shared" si="67"/>
        <v>深圳市</v>
      </c>
      <c r="Q2139" s="155"/>
    </row>
    <row r="2140" spans="1:17" ht="22.5" x14ac:dyDescent="0.4">
      <c r="A2140" s="2" t="s">
        <v>30015</v>
      </c>
      <c r="B2140" s="2" t="s">
        <v>14733</v>
      </c>
      <c r="C2140" s="2" t="s">
        <v>0</v>
      </c>
      <c r="D2140" s="2" t="s">
        <v>14734</v>
      </c>
      <c r="E2140" s="2" t="s">
        <v>14735</v>
      </c>
      <c r="F2140" s="2" t="s">
        <v>398</v>
      </c>
      <c r="G2140" s="63">
        <v>306283335.73000002</v>
      </c>
      <c r="H2140" s="64">
        <v>7409883.4000000004</v>
      </c>
      <c r="I2140" s="153">
        <v>634</v>
      </c>
      <c r="J2140" s="2" t="s">
        <v>14736</v>
      </c>
      <c r="K2140" s="2" t="s">
        <v>14737</v>
      </c>
      <c r="L2140" s="2" t="s">
        <v>14738</v>
      </c>
      <c r="M2140" s="1">
        <f t="shared" si="66"/>
        <v>1</v>
      </c>
      <c r="N2140" s="155" t="str">
        <f>VLOOKUP(F:F,vlookup函数实操!A:B,2)</f>
        <v>行业D</v>
      </c>
      <c r="O2140" s="155" t="str">
        <f>VLOOKUP(G:G,vlookup函数实操!H$1:I$6,2)</f>
        <v>营收较高</v>
      </c>
      <c r="P2140" s="155" t="str">
        <f t="shared" si="67"/>
        <v>上海市</v>
      </c>
      <c r="Q2140" s="155"/>
    </row>
    <row r="2141" spans="1:17" ht="22.5" x14ac:dyDescent="0.4">
      <c r="A2141" s="2" t="s">
        <v>30014</v>
      </c>
      <c r="B2141" s="2" t="s">
        <v>22109</v>
      </c>
      <c r="C2141" s="2" t="s">
        <v>0</v>
      </c>
      <c r="D2141" s="2" t="s">
        <v>22110</v>
      </c>
      <c r="E2141" s="2" t="s">
        <v>22111</v>
      </c>
      <c r="F2141" s="2" t="s">
        <v>40</v>
      </c>
      <c r="G2141" s="63">
        <v>67969817.859999999</v>
      </c>
      <c r="H2141" s="64">
        <v>-25180955.77</v>
      </c>
      <c r="I2141" s="153">
        <v>1521</v>
      </c>
      <c r="J2141" s="2" t="s">
        <v>22112</v>
      </c>
      <c r="K2141" s="2" t="s">
        <v>22113</v>
      </c>
      <c r="L2141" s="2" t="s">
        <v>22114</v>
      </c>
      <c r="M2141" s="1">
        <f t="shared" si="66"/>
        <v>1</v>
      </c>
      <c r="N2141" s="155" t="str">
        <f>VLOOKUP(F:F,vlookup函数实操!A:B,2)</f>
        <v>行业C</v>
      </c>
      <c r="O2141" s="155" t="str">
        <f>VLOOKUP(G:G,vlookup函数实操!H$1:I$6,2)</f>
        <v>营收正常</v>
      </c>
      <c r="P2141" s="155" t="str">
        <f t="shared" si="67"/>
        <v>杭州市</v>
      </c>
      <c r="Q2141" s="155"/>
    </row>
    <row r="2142" spans="1:17" x14ac:dyDescent="0.4">
      <c r="A2142" s="2" t="s">
        <v>30014</v>
      </c>
      <c r="B2142" s="2" t="s">
        <v>23413</v>
      </c>
      <c r="C2142" s="2" t="s">
        <v>0</v>
      </c>
      <c r="D2142" s="2" t="s">
        <v>23414</v>
      </c>
      <c r="E2142" s="2" t="s">
        <v>23415</v>
      </c>
      <c r="F2142" s="2" t="s">
        <v>40</v>
      </c>
      <c r="G2142" s="63">
        <v>51780403.960000001</v>
      </c>
      <c r="H2142" s="64">
        <v>-13801283.84</v>
      </c>
      <c r="I2142" s="153">
        <v>835</v>
      </c>
      <c r="J2142" s="2" t="s">
        <v>23416</v>
      </c>
      <c r="K2142" s="2" t="s">
        <v>23417</v>
      </c>
      <c r="L2142" s="2" t="s">
        <v>23418</v>
      </c>
      <c r="M2142" s="1">
        <f t="shared" si="66"/>
        <v>1</v>
      </c>
      <c r="N2142" s="155" t="str">
        <f>VLOOKUP(F:F,vlookup函数实操!A:B,2)</f>
        <v>行业C</v>
      </c>
      <c r="O2142" s="155" t="str">
        <f>VLOOKUP(G:G,vlookup函数实操!H$1:I$6,2)</f>
        <v>营收正常</v>
      </c>
      <c r="P2142" s="155" t="str">
        <f t="shared" si="67"/>
        <v>广州市</v>
      </c>
      <c r="Q2142" s="155"/>
    </row>
    <row r="2143" spans="1:17" ht="22.5" x14ac:dyDescent="0.4">
      <c r="A2143" s="2" t="s">
        <v>30014</v>
      </c>
      <c r="B2143" s="2" t="s">
        <v>4001</v>
      </c>
      <c r="C2143" s="2" t="s">
        <v>0</v>
      </c>
      <c r="D2143" s="2" t="s">
        <v>4002</v>
      </c>
      <c r="E2143" s="2" t="s">
        <v>4003</v>
      </c>
      <c r="F2143" s="2" t="s">
        <v>238</v>
      </c>
      <c r="G2143" s="63">
        <v>2348142791.8800001</v>
      </c>
      <c r="H2143" s="64">
        <v>689289146.57000005</v>
      </c>
      <c r="I2143" s="153">
        <v>2591</v>
      </c>
      <c r="J2143" s="2" t="s">
        <v>4004</v>
      </c>
      <c r="K2143" s="2" t="s">
        <v>4005</v>
      </c>
      <c r="L2143" s="2" t="s">
        <v>4006</v>
      </c>
      <c r="M2143" s="1">
        <f t="shared" si="66"/>
        <v>2</v>
      </c>
      <c r="N2143" s="155" t="str">
        <f>VLOOKUP(F:F,vlookup函数实操!A:B,2)</f>
        <v>行业E</v>
      </c>
      <c r="O2143" s="155" t="str">
        <f>VLOOKUP(G:G,vlookup函数实操!H$1:I$6,2)</f>
        <v>营收极高</v>
      </c>
      <c r="P2143" s="155" t="str">
        <f t="shared" si="67"/>
        <v>漳州市</v>
      </c>
      <c r="Q2143" s="155"/>
    </row>
    <row r="2144" spans="1:17" ht="22.5" x14ac:dyDescent="0.4">
      <c r="A2144" s="2" t="s">
        <v>30015</v>
      </c>
      <c r="B2144" s="2" t="s">
        <v>24285</v>
      </c>
      <c r="C2144" s="2" t="s">
        <v>0</v>
      </c>
      <c r="D2144" s="2" t="s">
        <v>24286</v>
      </c>
      <c r="E2144" s="2" t="s">
        <v>24287</v>
      </c>
      <c r="F2144" s="2" t="s">
        <v>285</v>
      </c>
      <c r="G2144" s="63">
        <v>236008394.99000001</v>
      </c>
      <c r="H2144" s="64">
        <v>18660615.050000001</v>
      </c>
      <c r="I2144" s="153">
        <v>2495</v>
      </c>
      <c r="J2144" s="2" t="s">
        <v>24288</v>
      </c>
      <c r="K2144" s="2" t="s">
        <v>24289</v>
      </c>
      <c r="L2144" s="2" t="s">
        <v>24290</v>
      </c>
      <c r="M2144" s="1">
        <f t="shared" si="66"/>
        <v>1</v>
      </c>
      <c r="N2144" s="155" t="str">
        <f>VLOOKUP(F:F,vlookup函数实操!A:B,2)</f>
        <v>行业C</v>
      </c>
      <c r="O2144" s="155" t="str">
        <f>VLOOKUP(G:G,vlookup函数实操!H$1:I$6,2)</f>
        <v>营收较高</v>
      </c>
      <c r="P2144" s="155" t="str">
        <f t="shared" si="67"/>
        <v>中山市</v>
      </c>
      <c r="Q2144" s="155"/>
    </row>
    <row r="2145" spans="1:17" ht="22.5" x14ac:dyDescent="0.4">
      <c r="A2145" s="2" t="s">
        <v>30015</v>
      </c>
      <c r="B2145" s="2" t="s">
        <v>14739</v>
      </c>
      <c r="C2145" s="2" t="s">
        <v>0</v>
      </c>
      <c r="D2145" s="2" t="s">
        <v>14740</v>
      </c>
      <c r="E2145" s="2" t="s">
        <v>14741</v>
      </c>
      <c r="F2145" s="2" t="s">
        <v>378</v>
      </c>
      <c r="G2145" s="63">
        <v>429329246.61000001</v>
      </c>
      <c r="H2145" s="64">
        <v>71859999.620000005</v>
      </c>
      <c r="I2145" s="153">
        <v>1283</v>
      </c>
      <c r="J2145" s="2" t="s">
        <v>14742</v>
      </c>
      <c r="K2145" s="2" t="s">
        <v>14743</v>
      </c>
      <c r="L2145" s="2" t="s">
        <v>14744</v>
      </c>
      <c r="M2145" s="1">
        <f t="shared" si="66"/>
        <v>1</v>
      </c>
      <c r="N2145" s="155" t="str">
        <f>VLOOKUP(F:F,vlookup函数实操!A:B,2)</f>
        <v>行业C</v>
      </c>
      <c r="O2145" s="155" t="str">
        <f>VLOOKUP(G:G,vlookup函数实操!H$1:I$6,2)</f>
        <v>营收较高</v>
      </c>
      <c r="P2145" s="155" t="str">
        <f t="shared" si="67"/>
        <v>无锡市</v>
      </c>
      <c r="Q2145" s="155"/>
    </row>
    <row r="2146" spans="1:17" ht="22.5" x14ac:dyDescent="0.4">
      <c r="A2146" s="2" t="s">
        <v>30014</v>
      </c>
      <c r="B2146" s="2" t="s">
        <v>14745</v>
      </c>
      <c r="C2146" s="2" t="s">
        <v>0</v>
      </c>
      <c r="D2146" s="2" t="s">
        <v>14746</v>
      </c>
      <c r="E2146" s="2" t="s">
        <v>14747</v>
      </c>
      <c r="F2146" s="2" t="s">
        <v>25</v>
      </c>
      <c r="G2146" s="63">
        <v>1217169184.3699999</v>
      </c>
      <c r="H2146" s="64">
        <v>65218419.149999999</v>
      </c>
      <c r="I2146" s="153">
        <v>1694</v>
      </c>
      <c r="J2146" s="2" t="s">
        <v>14748</v>
      </c>
      <c r="K2146" s="2" t="s">
        <v>14749</v>
      </c>
      <c r="L2146" s="2" t="s">
        <v>14750</v>
      </c>
      <c r="M2146" s="1">
        <f t="shared" si="66"/>
        <v>2</v>
      </c>
      <c r="N2146" s="155" t="str">
        <f>VLOOKUP(F:F,vlookup函数实操!A:B,2)</f>
        <v>行业B</v>
      </c>
      <c r="O2146" s="155" t="str">
        <f>VLOOKUP(G:G,vlookup函数实操!H$1:I$6,2)</f>
        <v>营收极高</v>
      </c>
      <c r="P2146" s="155" t="str">
        <f t="shared" si="67"/>
        <v>上海市</v>
      </c>
      <c r="Q2146" s="155"/>
    </row>
    <row r="2147" spans="1:17" ht="22.5" x14ac:dyDescent="0.4">
      <c r="A2147" s="2" t="s">
        <v>30015</v>
      </c>
      <c r="B2147" s="2" t="s">
        <v>7485</v>
      </c>
      <c r="C2147" s="2" t="s">
        <v>0</v>
      </c>
      <c r="D2147" s="2" t="s">
        <v>7486</v>
      </c>
      <c r="E2147" s="2" t="s">
        <v>7487</v>
      </c>
      <c r="F2147" s="2" t="s">
        <v>74</v>
      </c>
      <c r="G2147" s="63">
        <v>442927087.80000001</v>
      </c>
      <c r="H2147" s="64">
        <v>34537411.990000002</v>
      </c>
      <c r="I2147" s="153">
        <v>2512</v>
      </c>
      <c r="J2147" s="2" t="s">
        <v>7488</v>
      </c>
      <c r="K2147" s="2" t="s">
        <v>7489</v>
      </c>
      <c r="L2147" s="2" t="s">
        <v>7490</v>
      </c>
      <c r="M2147" s="1">
        <f t="shared" si="66"/>
        <v>2</v>
      </c>
      <c r="N2147" s="155" t="str">
        <f>VLOOKUP(F:F,vlookup函数实操!A:B,2)</f>
        <v>行业D</v>
      </c>
      <c r="O2147" s="155" t="str">
        <f>VLOOKUP(G:G,vlookup函数实操!H$1:I$6,2)</f>
        <v>营收较高</v>
      </c>
      <c r="P2147" s="155" t="str">
        <f t="shared" si="67"/>
        <v>天津市</v>
      </c>
      <c r="Q2147" s="155"/>
    </row>
    <row r="2148" spans="1:17" ht="22.5" x14ac:dyDescent="0.4">
      <c r="A2148" s="2" t="s">
        <v>30015</v>
      </c>
      <c r="B2148" s="2" t="s">
        <v>23511</v>
      </c>
      <c r="C2148" s="2" t="s">
        <v>0</v>
      </c>
      <c r="D2148" s="2" t="s">
        <v>23512</v>
      </c>
      <c r="E2148" s="2" t="s">
        <v>23513</v>
      </c>
      <c r="F2148" s="2" t="s">
        <v>171</v>
      </c>
      <c r="G2148" s="63">
        <v>1661999145.1700001</v>
      </c>
      <c r="H2148" s="64">
        <v>90578072.060000002</v>
      </c>
      <c r="I2148" s="153">
        <v>9915</v>
      </c>
      <c r="J2148" s="2" t="s">
        <v>23514</v>
      </c>
      <c r="K2148" s="2" t="s">
        <v>23515</v>
      </c>
      <c r="L2148" s="2" t="s">
        <v>23516</v>
      </c>
      <c r="M2148" s="1">
        <f t="shared" si="66"/>
        <v>1</v>
      </c>
      <c r="N2148" s="155" t="str">
        <f>VLOOKUP(F:F,vlookup函数实操!A:B,2)</f>
        <v>行业A</v>
      </c>
      <c r="O2148" s="155" t="str">
        <f>VLOOKUP(G:G,vlookup函数实操!H$1:I$6,2)</f>
        <v>营收极高</v>
      </c>
      <c r="P2148" s="155" t="str">
        <f t="shared" si="67"/>
        <v>广州市</v>
      </c>
      <c r="Q2148" s="155"/>
    </row>
    <row r="2149" spans="1:17" ht="22.5" x14ac:dyDescent="0.4">
      <c r="A2149" s="2" t="s">
        <v>30015</v>
      </c>
      <c r="B2149" s="2" t="s">
        <v>14751</v>
      </c>
      <c r="C2149" s="2" t="s">
        <v>0</v>
      </c>
      <c r="D2149" s="2" t="s">
        <v>14752</v>
      </c>
      <c r="E2149" s="2" t="s">
        <v>14753</v>
      </c>
      <c r="F2149" s="2" t="s">
        <v>2149</v>
      </c>
      <c r="G2149" s="63">
        <v>5210647143.4700003</v>
      </c>
      <c r="H2149" s="64">
        <v>33844144.189999998</v>
      </c>
      <c r="I2149" s="153">
        <v>2461</v>
      </c>
      <c r="J2149" s="2" t="s">
        <v>14754</v>
      </c>
      <c r="K2149" s="2" t="s">
        <v>14755</v>
      </c>
      <c r="L2149" s="2" t="s">
        <v>14756</v>
      </c>
      <c r="M2149" s="1">
        <f t="shared" si="66"/>
        <v>3</v>
      </c>
      <c r="N2149" s="155" t="str">
        <f>VLOOKUP(F:F,vlookup函数实操!A:B,2)</f>
        <v>行业D</v>
      </c>
      <c r="O2149" s="155" t="str">
        <f>VLOOKUP(G:G,vlookup函数实操!H$1:I$6,2)</f>
        <v>营收极高</v>
      </c>
      <c r="P2149" s="155" t="str">
        <f t="shared" si="67"/>
        <v>上海市</v>
      </c>
      <c r="Q2149" s="155"/>
    </row>
    <row r="2150" spans="1:17" ht="22.5" x14ac:dyDescent="0.4">
      <c r="A2150" s="2" t="s">
        <v>30015</v>
      </c>
      <c r="B2150" s="2" t="s">
        <v>14757</v>
      </c>
      <c r="C2150" s="2" t="s">
        <v>0</v>
      </c>
      <c r="D2150" s="2" t="s">
        <v>14758</v>
      </c>
      <c r="E2150" s="2" t="s">
        <v>14759</v>
      </c>
      <c r="F2150" s="2" t="s">
        <v>32</v>
      </c>
      <c r="G2150" s="63">
        <v>7076393037.71</v>
      </c>
      <c r="H2150" s="64">
        <v>593199845.62</v>
      </c>
      <c r="I2150" s="153" t="s">
        <v>14760</v>
      </c>
      <c r="J2150" s="2" t="s">
        <v>14761</v>
      </c>
      <c r="K2150" s="2" t="s">
        <v>14762</v>
      </c>
      <c r="L2150" s="2" t="s">
        <v>14763</v>
      </c>
      <c r="M2150" s="1">
        <f t="shared" si="66"/>
        <v>1</v>
      </c>
      <c r="N2150" s="155" t="str">
        <f>VLOOKUP(F:F,vlookup函数实操!A:B,2)</f>
        <v>行业A</v>
      </c>
      <c r="O2150" s="155" t="str">
        <f>VLOOKUP(G:G,vlookup函数实操!H$1:I$6,2)</f>
        <v>营收极高</v>
      </c>
      <c r="P2150" s="155" t="str">
        <f t="shared" si="67"/>
        <v>深圳市</v>
      </c>
      <c r="Q2150" s="155"/>
    </row>
    <row r="2151" spans="1:17" ht="22.5" x14ac:dyDescent="0.4">
      <c r="A2151" s="2" t="s">
        <v>30015</v>
      </c>
      <c r="B2151" s="2" t="s">
        <v>14770</v>
      </c>
      <c r="C2151" s="2" t="s">
        <v>0</v>
      </c>
      <c r="D2151" s="2" t="s">
        <v>14771</v>
      </c>
      <c r="E2151" s="2" t="s">
        <v>14772</v>
      </c>
      <c r="F2151" s="2" t="s">
        <v>10</v>
      </c>
      <c r="G2151" s="63">
        <v>343330779.81</v>
      </c>
      <c r="H2151" s="64">
        <v>28549110.02</v>
      </c>
      <c r="I2151" s="153">
        <v>4774</v>
      </c>
      <c r="J2151" s="2" t="s">
        <v>14773</v>
      </c>
      <c r="K2151" s="2" t="s">
        <v>14774</v>
      </c>
      <c r="L2151" s="2" t="s">
        <v>14775</v>
      </c>
      <c r="M2151" s="1">
        <f t="shared" si="66"/>
        <v>2</v>
      </c>
      <c r="N2151" s="155" t="str">
        <f>VLOOKUP(F:F,vlookup函数实操!A:B,2)</f>
        <v>行业D</v>
      </c>
      <c r="O2151" s="155" t="str">
        <f>VLOOKUP(G:G,vlookup函数实操!H$1:I$6,2)</f>
        <v>营收较高</v>
      </c>
      <c r="P2151" s="155" t="str">
        <f t="shared" si="67"/>
        <v>温州市</v>
      </c>
      <c r="Q2151" s="155"/>
    </row>
    <row r="2152" spans="1:17" ht="22.5" x14ac:dyDescent="0.4">
      <c r="A2152" s="2" t="s">
        <v>30014</v>
      </c>
      <c r="B2152" s="2" t="s">
        <v>14776</v>
      </c>
      <c r="C2152" s="2" t="s">
        <v>0</v>
      </c>
      <c r="D2152" s="2" t="s">
        <v>14777</v>
      </c>
      <c r="E2152" s="2" t="s">
        <v>14778</v>
      </c>
      <c r="F2152" s="2" t="s">
        <v>996</v>
      </c>
      <c r="G2152" s="63">
        <v>6534146752</v>
      </c>
      <c r="H2152" s="64">
        <v>-91225787</v>
      </c>
      <c r="I2152" s="153" t="s">
        <v>14779</v>
      </c>
      <c r="J2152" s="2" t="s">
        <v>14780</v>
      </c>
      <c r="K2152" s="2" t="s">
        <v>14781</v>
      </c>
      <c r="L2152" s="2" t="s">
        <v>14782</v>
      </c>
      <c r="M2152" s="1">
        <f t="shared" si="66"/>
        <v>2</v>
      </c>
      <c r="N2152" s="155" t="str">
        <f>VLOOKUP(F:F,vlookup函数实操!A:B,2)</f>
        <v>行业D</v>
      </c>
      <c r="O2152" s="155" t="str">
        <f>VLOOKUP(G:G,vlookup函数实操!H$1:I$6,2)</f>
        <v>营收极高</v>
      </c>
      <c r="P2152" s="155" t="str">
        <f t="shared" si="67"/>
        <v>北京市</v>
      </c>
      <c r="Q2152" s="155"/>
    </row>
    <row r="2153" spans="1:17" ht="22.5" x14ac:dyDescent="0.4">
      <c r="A2153" s="2" t="s">
        <v>30015</v>
      </c>
      <c r="B2153" s="2" t="s">
        <v>12834</v>
      </c>
      <c r="C2153" s="2" t="s">
        <v>0</v>
      </c>
      <c r="D2153" s="2" t="s">
        <v>12835</v>
      </c>
      <c r="E2153" s="2" t="s">
        <v>12836</v>
      </c>
      <c r="F2153" s="2" t="s">
        <v>238</v>
      </c>
      <c r="G2153" s="63">
        <v>198828511.27000001</v>
      </c>
      <c r="H2153" s="64">
        <v>20081539.34</v>
      </c>
      <c r="I2153" s="153">
        <v>901</v>
      </c>
      <c r="J2153" s="2" t="s">
        <v>12837</v>
      </c>
      <c r="K2153" s="2" t="s">
        <v>12838</v>
      </c>
      <c r="L2153" s="2" t="s">
        <v>12839</v>
      </c>
      <c r="M2153" s="1">
        <f t="shared" si="66"/>
        <v>1</v>
      </c>
      <c r="N2153" s="155" t="str">
        <f>VLOOKUP(F:F,vlookup函数实操!A:B,2)</f>
        <v>行业E</v>
      </c>
      <c r="O2153" s="155" t="str">
        <f>VLOOKUP(G:G,vlookup函数实操!H$1:I$6,2)</f>
        <v>营收较高</v>
      </c>
      <c r="P2153" s="155" t="str">
        <f t="shared" si="67"/>
        <v>西安市</v>
      </c>
      <c r="Q2153" s="155"/>
    </row>
    <row r="2154" spans="1:17" ht="22.5" x14ac:dyDescent="0.4">
      <c r="A2154" s="2" t="s">
        <v>30014</v>
      </c>
      <c r="B2154" s="2" t="s">
        <v>23206</v>
      </c>
      <c r="C2154" s="2" t="s">
        <v>0</v>
      </c>
      <c r="D2154" s="2" t="s">
        <v>23207</v>
      </c>
      <c r="E2154" s="2" t="s">
        <v>23208</v>
      </c>
      <c r="F2154" s="2" t="s">
        <v>1055</v>
      </c>
      <c r="G2154" s="63">
        <v>2867977822.6199999</v>
      </c>
      <c r="H2154" s="64">
        <v>479394204.42000002</v>
      </c>
      <c r="I2154" s="153" t="s">
        <v>23209</v>
      </c>
      <c r="J2154" s="2" t="s">
        <v>23210</v>
      </c>
      <c r="K2154" s="2" t="s">
        <v>23211</v>
      </c>
      <c r="L2154" s="2" t="s">
        <v>23212</v>
      </c>
      <c r="M2154" s="1">
        <f t="shared" si="66"/>
        <v>2</v>
      </c>
      <c r="N2154" s="155" t="str">
        <f>VLOOKUP(F:F,vlookup函数实操!A:B,2)</f>
        <v>行业D</v>
      </c>
      <c r="O2154" s="155" t="str">
        <f>VLOOKUP(G:G,vlookup函数实操!H$1:I$6,2)</f>
        <v>营收极高</v>
      </c>
      <c r="P2154" s="155" t="str">
        <f t="shared" si="67"/>
        <v>六盘水市</v>
      </c>
      <c r="Q2154" s="155"/>
    </row>
    <row r="2155" spans="1:17" ht="22.5" x14ac:dyDescent="0.4">
      <c r="A2155" s="2" t="s">
        <v>30015</v>
      </c>
      <c r="B2155" s="2" t="s">
        <v>14789</v>
      </c>
      <c r="C2155" s="2" t="s">
        <v>0</v>
      </c>
      <c r="D2155" s="2" t="s">
        <v>14790</v>
      </c>
      <c r="E2155" s="2" t="s">
        <v>14791</v>
      </c>
      <c r="F2155" s="2" t="s">
        <v>509</v>
      </c>
      <c r="G2155" s="63">
        <v>4135510177.46</v>
      </c>
      <c r="H2155" s="64">
        <v>470208390.44</v>
      </c>
      <c r="I2155" s="153">
        <v>3278</v>
      </c>
      <c r="J2155" s="2" t="s">
        <v>14792</v>
      </c>
      <c r="K2155" s="2" t="s">
        <v>14793</v>
      </c>
      <c r="L2155" s="2" t="s">
        <v>14794</v>
      </c>
      <c r="M2155" s="1">
        <f t="shared" si="66"/>
        <v>1</v>
      </c>
      <c r="N2155" s="155" t="str">
        <f>VLOOKUP(F:F,vlookup函数实操!A:B,2)</f>
        <v>行业B</v>
      </c>
      <c r="O2155" s="155" t="str">
        <f>VLOOKUP(G:G,vlookup函数实操!H$1:I$6,2)</f>
        <v>营收极高</v>
      </c>
      <c r="P2155" s="155" t="str">
        <f t="shared" si="67"/>
        <v>攀枝花市</v>
      </c>
      <c r="Q2155" s="155"/>
    </row>
    <row r="2156" spans="1:17" ht="22.5" x14ac:dyDescent="0.4">
      <c r="A2156" s="2" t="s">
        <v>30013</v>
      </c>
      <c r="B2156" s="2" t="s">
        <v>77</v>
      </c>
      <c r="C2156" s="2" t="s">
        <v>0</v>
      </c>
      <c r="D2156" s="2" t="s">
        <v>78</v>
      </c>
      <c r="E2156" s="2" t="s">
        <v>79</v>
      </c>
      <c r="F2156" s="2" t="s">
        <v>74</v>
      </c>
      <c r="G2156" s="63">
        <v>41225825.609999999</v>
      </c>
      <c r="H2156" s="64">
        <v>5849631.0499999998</v>
      </c>
      <c r="I2156" s="153">
        <v>187</v>
      </c>
      <c r="J2156" s="2" t="s">
        <v>80</v>
      </c>
      <c r="K2156" s="2" t="s">
        <v>81</v>
      </c>
      <c r="L2156" s="2" t="s">
        <v>82</v>
      </c>
      <c r="M2156" s="1">
        <f t="shared" si="66"/>
        <v>1</v>
      </c>
      <c r="N2156" s="155" t="str">
        <f>VLOOKUP(F:F,vlookup函数实操!A:B,2)</f>
        <v>行业D</v>
      </c>
      <c r="O2156" s="155" t="str">
        <f>VLOOKUP(G:G,vlookup函数实操!H$1:I$6,2)</f>
        <v>营收正常</v>
      </c>
      <c r="P2156" s="155" t="str">
        <f t="shared" si="67"/>
        <v>珠海市</v>
      </c>
      <c r="Q2156" s="155"/>
    </row>
    <row r="2157" spans="1:17" ht="22.5" x14ac:dyDescent="0.4">
      <c r="A2157" s="2" t="s">
        <v>30014</v>
      </c>
      <c r="B2157" s="2" t="s">
        <v>14801</v>
      </c>
      <c r="C2157" s="2" t="s">
        <v>0</v>
      </c>
      <c r="D2157" s="2" t="s">
        <v>14802</v>
      </c>
      <c r="E2157" s="2" t="s">
        <v>14803</v>
      </c>
      <c r="F2157" s="2" t="s">
        <v>199</v>
      </c>
      <c r="G2157" s="63">
        <v>354336907.63999999</v>
      </c>
      <c r="H2157" s="64">
        <v>22217171.329999998</v>
      </c>
      <c r="I2157" s="153">
        <v>558</v>
      </c>
      <c r="J2157" s="2" t="s">
        <v>14804</v>
      </c>
      <c r="K2157" s="2" t="s">
        <v>14805</v>
      </c>
      <c r="L2157" s="2" t="s">
        <v>14806</v>
      </c>
      <c r="M2157" s="1">
        <f t="shared" si="66"/>
        <v>1</v>
      </c>
      <c r="N2157" s="155" t="str">
        <f>VLOOKUP(F:F,vlookup函数实操!A:B,2)</f>
        <v>行业E</v>
      </c>
      <c r="O2157" s="155" t="str">
        <f>VLOOKUP(G:G,vlookup函数实操!H$1:I$6,2)</f>
        <v>营收较高</v>
      </c>
      <c r="P2157" s="155" t="str">
        <f t="shared" si="67"/>
        <v>长春市</v>
      </c>
      <c r="Q2157" s="155"/>
    </row>
    <row r="2158" spans="1:17" ht="22.5" x14ac:dyDescent="0.4">
      <c r="A2158" s="2" t="s">
        <v>30015</v>
      </c>
      <c r="B2158" s="2" t="s">
        <v>24291</v>
      </c>
      <c r="C2158" s="2" t="s">
        <v>0</v>
      </c>
      <c r="D2158" s="2" t="s">
        <v>24292</v>
      </c>
      <c r="E2158" s="2" t="s">
        <v>24293</v>
      </c>
      <c r="F2158" s="2" t="s">
        <v>74</v>
      </c>
      <c r="G2158" s="63">
        <v>392491491.31999999</v>
      </c>
      <c r="H2158" s="64">
        <v>-17232016.789999999</v>
      </c>
      <c r="I2158" s="153">
        <v>2667</v>
      </c>
      <c r="J2158" s="2" t="s">
        <v>24294</v>
      </c>
      <c r="K2158" s="2" t="s">
        <v>24295</v>
      </c>
      <c r="L2158" s="2" t="s">
        <v>24296</v>
      </c>
      <c r="M2158" s="1">
        <f t="shared" si="66"/>
        <v>1</v>
      </c>
      <c r="N2158" s="155" t="str">
        <f>VLOOKUP(F:F,vlookup函数实操!A:B,2)</f>
        <v>行业D</v>
      </c>
      <c r="O2158" s="155" t="str">
        <f>VLOOKUP(G:G,vlookup函数实操!H$1:I$6,2)</f>
        <v>营收较高</v>
      </c>
      <c r="P2158" s="155" t="str">
        <f t="shared" si="67"/>
        <v>肇庆市</v>
      </c>
      <c r="Q2158" s="155"/>
    </row>
    <row r="2159" spans="1:17" ht="22.5" x14ac:dyDescent="0.4">
      <c r="A2159" s="2" t="s">
        <v>30015</v>
      </c>
      <c r="B2159" s="2" t="s">
        <v>6202</v>
      </c>
      <c r="C2159" s="2" t="s">
        <v>0</v>
      </c>
      <c r="D2159" s="2" t="s">
        <v>6203</v>
      </c>
      <c r="E2159" s="2" t="s">
        <v>6204</v>
      </c>
      <c r="F2159" s="2" t="s">
        <v>32</v>
      </c>
      <c r="G2159" s="63">
        <v>33217161.100000001</v>
      </c>
      <c r="H2159" s="64">
        <v>12136770.85</v>
      </c>
      <c r="I2159" s="153">
        <v>385</v>
      </c>
      <c r="J2159" s="2" t="s">
        <v>6205</v>
      </c>
      <c r="K2159" s="2" t="s">
        <v>6206</v>
      </c>
      <c r="L2159" s="2" t="s">
        <v>6207</v>
      </c>
      <c r="M2159" s="1">
        <f t="shared" si="66"/>
        <v>1</v>
      </c>
      <c r="N2159" s="155" t="str">
        <f>VLOOKUP(F:F,vlookup函数实操!A:B,2)</f>
        <v>行业A</v>
      </c>
      <c r="O2159" s="155" t="str">
        <f>VLOOKUP(G:G,vlookup函数实操!H$1:I$6,2)</f>
        <v>营收正常</v>
      </c>
      <c r="P2159" s="155" t="str">
        <f t="shared" si="67"/>
        <v>西安市</v>
      </c>
      <c r="Q2159" s="155"/>
    </row>
    <row r="2160" spans="1:17" ht="22.5" x14ac:dyDescent="0.4">
      <c r="A2160" s="2" t="s">
        <v>30014</v>
      </c>
      <c r="B2160" s="2" t="s">
        <v>11775</v>
      </c>
      <c r="C2160" s="2" t="s">
        <v>0</v>
      </c>
      <c r="D2160" s="2" t="s">
        <v>11776</v>
      </c>
      <c r="E2160" s="2" t="s">
        <v>11777</v>
      </c>
      <c r="F2160" s="2" t="s">
        <v>171</v>
      </c>
      <c r="G2160" s="63">
        <v>814195562.51999998</v>
      </c>
      <c r="H2160" s="64">
        <v>101325372.04000001</v>
      </c>
      <c r="I2160" s="153">
        <v>1238</v>
      </c>
      <c r="J2160" s="2" t="s">
        <v>11778</v>
      </c>
      <c r="K2160" s="2" t="s">
        <v>11779</v>
      </c>
      <c r="L2160" s="2" t="s">
        <v>11780</v>
      </c>
      <c r="M2160" s="1">
        <f t="shared" si="66"/>
        <v>1</v>
      </c>
      <c r="N2160" s="155" t="str">
        <f>VLOOKUP(F:F,vlookup函数实操!A:B,2)</f>
        <v>行业A</v>
      </c>
      <c r="O2160" s="155" t="str">
        <f>VLOOKUP(G:G,vlookup函数实操!H$1:I$6,2)</f>
        <v>营收较高</v>
      </c>
      <c r="P2160" s="155" t="str">
        <f t="shared" si="67"/>
        <v>上海市</v>
      </c>
      <c r="Q2160" s="155"/>
    </row>
    <row r="2161" spans="1:17" ht="22.5" x14ac:dyDescent="0.4">
      <c r="A2161" s="2" t="s">
        <v>30015</v>
      </c>
      <c r="B2161" s="2" t="s">
        <v>14795</v>
      </c>
      <c r="C2161" s="2" t="s">
        <v>0</v>
      </c>
      <c r="D2161" s="2" t="s">
        <v>14796</v>
      </c>
      <c r="E2161" s="2" t="s">
        <v>14797</v>
      </c>
      <c r="F2161" s="2" t="s">
        <v>306</v>
      </c>
      <c r="G2161" s="63">
        <v>500420632.99000001</v>
      </c>
      <c r="H2161" s="64">
        <v>105604403.84</v>
      </c>
      <c r="I2161" s="153">
        <v>1627</v>
      </c>
      <c r="J2161" s="2" t="s">
        <v>14798</v>
      </c>
      <c r="K2161" s="2" t="s">
        <v>14799</v>
      </c>
      <c r="L2161" s="2" t="s">
        <v>14800</v>
      </c>
      <c r="M2161" s="1">
        <f t="shared" si="66"/>
        <v>1</v>
      </c>
      <c r="N2161" s="155" t="str">
        <f>VLOOKUP(F:F,vlookup函数实操!A:B,2)</f>
        <v>行业D</v>
      </c>
      <c r="O2161" s="155" t="str">
        <f>VLOOKUP(G:G,vlookup函数实操!H$1:I$6,2)</f>
        <v>营收较高</v>
      </c>
      <c r="P2161" s="155" t="str">
        <f t="shared" si="67"/>
        <v>湛江市</v>
      </c>
      <c r="Q2161" s="155"/>
    </row>
    <row r="2162" spans="1:17" ht="22.5" x14ac:dyDescent="0.4">
      <c r="A2162" s="2" t="s">
        <v>30014</v>
      </c>
      <c r="B2162" s="2" t="s">
        <v>6638</v>
      </c>
      <c r="C2162" s="2" t="s">
        <v>0</v>
      </c>
      <c r="D2162" s="2" t="s">
        <v>6639</v>
      </c>
      <c r="E2162" s="2" t="s">
        <v>6640</v>
      </c>
      <c r="F2162" s="2" t="s">
        <v>185</v>
      </c>
      <c r="G2162" s="63">
        <v>611237417.88</v>
      </c>
      <c r="H2162" s="64">
        <v>107482280.73999999</v>
      </c>
      <c r="I2162" s="153">
        <v>687</v>
      </c>
      <c r="J2162" s="2" t="s">
        <v>6641</v>
      </c>
      <c r="K2162" s="2" t="s">
        <v>6642</v>
      </c>
      <c r="L2162" s="2" t="s">
        <v>6643</v>
      </c>
      <c r="M2162" s="1">
        <f t="shared" si="66"/>
        <v>1</v>
      </c>
      <c r="N2162" s="155" t="str">
        <f>VLOOKUP(F:F,vlookup函数实操!A:B,2)</f>
        <v>行业B</v>
      </c>
      <c r="O2162" s="155" t="str">
        <f>VLOOKUP(G:G,vlookup函数实操!H$1:I$6,2)</f>
        <v>营收较高</v>
      </c>
      <c r="P2162" s="155" t="str">
        <f t="shared" si="67"/>
        <v>无锡市</v>
      </c>
      <c r="Q2162" s="155"/>
    </row>
    <row r="2163" spans="1:17" x14ac:dyDescent="0.4">
      <c r="A2163" s="2" t="s">
        <v>30015</v>
      </c>
      <c r="B2163" s="2" t="s">
        <v>13311</v>
      </c>
      <c r="C2163" s="2" t="s">
        <v>0</v>
      </c>
      <c r="D2163" s="2" t="s">
        <v>13312</v>
      </c>
      <c r="E2163" s="2" t="s">
        <v>13313</v>
      </c>
      <c r="F2163" s="2" t="s">
        <v>40</v>
      </c>
      <c r="G2163" s="63">
        <v>21188959.699999999</v>
      </c>
      <c r="H2163" s="64">
        <v>4871356.76</v>
      </c>
      <c r="I2163" s="153">
        <v>324</v>
      </c>
      <c r="J2163" s="2" t="s">
        <v>13314</v>
      </c>
      <c r="K2163" s="2" t="s">
        <v>13315</v>
      </c>
      <c r="L2163" s="2" t="s">
        <v>13316</v>
      </c>
      <c r="M2163" s="1">
        <f t="shared" si="66"/>
        <v>1</v>
      </c>
      <c r="N2163" s="155" t="str">
        <f>VLOOKUP(F:F,vlookup函数实操!A:B,2)</f>
        <v>行业C</v>
      </c>
      <c r="O2163" s="155" t="str">
        <f>VLOOKUP(G:G,vlookup函数实操!H$1:I$6,2)</f>
        <v>营收正常</v>
      </c>
      <c r="P2163" s="155" t="str">
        <f t="shared" si="67"/>
        <v>济南市</v>
      </c>
      <c r="Q2163" s="155"/>
    </row>
    <row r="2164" spans="1:17" ht="22.5" x14ac:dyDescent="0.4">
      <c r="A2164" s="2" t="s">
        <v>30014</v>
      </c>
      <c r="B2164" s="2" t="s">
        <v>27206</v>
      </c>
      <c r="C2164" s="2" t="s">
        <v>0</v>
      </c>
      <c r="D2164" s="2" t="s">
        <v>27207</v>
      </c>
      <c r="E2164" s="2" t="s">
        <v>27208</v>
      </c>
      <c r="F2164" s="2" t="s">
        <v>560</v>
      </c>
      <c r="G2164" s="63">
        <v>1918680826.45</v>
      </c>
      <c r="H2164" s="64">
        <v>3395626.02</v>
      </c>
      <c r="I2164" s="153" t="s">
        <v>27209</v>
      </c>
      <c r="J2164" s="2" t="s">
        <v>27210</v>
      </c>
      <c r="K2164" s="2" t="s">
        <v>27211</v>
      </c>
      <c r="L2164" s="2" t="s">
        <v>27212</v>
      </c>
      <c r="M2164" s="1">
        <f t="shared" si="66"/>
        <v>2</v>
      </c>
      <c r="N2164" s="155" t="str">
        <f>VLOOKUP(F:F,vlookup函数实操!A:B,2)</f>
        <v>行业C</v>
      </c>
      <c r="O2164" s="155" t="str">
        <f>VLOOKUP(G:G,vlookup函数实操!H$1:I$6,2)</f>
        <v>营收极高</v>
      </c>
      <c r="P2164" s="155" t="str">
        <f t="shared" si="67"/>
        <v>长春市</v>
      </c>
      <c r="Q2164" s="155"/>
    </row>
    <row r="2165" spans="1:17" ht="22.5" x14ac:dyDescent="0.4">
      <c r="A2165" s="2" t="s">
        <v>30015</v>
      </c>
      <c r="B2165" s="2" t="s">
        <v>8070</v>
      </c>
      <c r="C2165" s="2" t="s">
        <v>0</v>
      </c>
      <c r="D2165" s="2" t="s">
        <v>8071</v>
      </c>
      <c r="E2165" s="2" t="s">
        <v>8072</v>
      </c>
      <c r="F2165" s="2" t="s">
        <v>2909</v>
      </c>
      <c r="G2165" s="63">
        <v>324649793.97000003</v>
      </c>
      <c r="H2165" s="64">
        <v>37392298.390000001</v>
      </c>
      <c r="I2165" s="153">
        <v>1134</v>
      </c>
      <c r="J2165" s="2" t="s">
        <v>8073</v>
      </c>
      <c r="K2165" s="2" t="s">
        <v>8074</v>
      </c>
      <c r="L2165" s="2" t="s">
        <v>8075</v>
      </c>
      <c r="M2165" s="1">
        <f t="shared" si="66"/>
        <v>2</v>
      </c>
      <c r="N2165" s="155" t="str">
        <f>VLOOKUP(F:F,vlookup函数实操!A:B,2)</f>
        <v>行业E</v>
      </c>
      <c r="O2165" s="155" t="str">
        <f>VLOOKUP(G:G,vlookup函数实操!H$1:I$6,2)</f>
        <v>营收较高</v>
      </c>
      <c r="P2165" s="155" t="str">
        <f t="shared" si="67"/>
        <v>苏州市</v>
      </c>
      <c r="Q2165" s="155"/>
    </row>
    <row r="2166" spans="1:17" x14ac:dyDescent="0.4">
      <c r="A2166" s="2" t="s">
        <v>30014</v>
      </c>
      <c r="B2166" s="2" t="s">
        <v>14807</v>
      </c>
      <c r="C2166" s="2" t="s">
        <v>0</v>
      </c>
      <c r="D2166" s="2" t="s">
        <v>14808</v>
      </c>
      <c r="E2166" s="2" t="s">
        <v>14809</v>
      </c>
      <c r="F2166" s="2" t="s">
        <v>2616</v>
      </c>
      <c r="G2166" s="63">
        <v>1455169850.8299999</v>
      </c>
      <c r="H2166" s="64">
        <v>66247011.140000001</v>
      </c>
      <c r="I2166" s="153">
        <v>6008</v>
      </c>
      <c r="J2166" s="2" t="s">
        <v>14810</v>
      </c>
      <c r="K2166" s="2" t="s">
        <v>14811</v>
      </c>
      <c r="L2166" s="2" t="s">
        <v>14812</v>
      </c>
      <c r="M2166" s="1">
        <f t="shared" si="66"/>
        <v>1</v>
      </c>
      <c r="N2166" s="155" t="str">
        <f>VLOOKUP(F:F,vlookup函数实操!A:B,2)</f>
        <v>行业B</v>
      </c>
      <c r="O2166" s="155" t="str">
        <f>VLOOKUP(G:G,vlookup函数实操!H$1:I$6,2)</f>
        <v>营收极高</v>
      </c>
      <c r="P2166" s="155" t="str">
        <f t="shared" si="67"/>
        <v>上海市</v>
      </c>
      <c r="Q2166" s="155"/>
    </row>
    <row r="2167" spans="1:17" ht="22.5" x14ac:dyDescent="0.4">
      <c r="A2167" s="2" t="s">
        <v>30015</v>
      </c>
      <c r="B2167" s="2" t="s">
        <v>14813</v>
      </c>
      <c r="C2167" s="2" t="s">
        <v>0</v>
      </c>
      <c r="D2167" s="2" t="s">
        <v>14814</v>
      </c>
      <c r="E2167" s="2" t="s">
        <v>14815</v>
      </c>
      <c r="F2167" s="2" t="s">
        <v>156</v>
      </c>
      <c r="G2167" s="63">
        <v>371150930.08999997</v>
      </c>
      <c r="H2167" s="64">
        <v>148100239.31</v>
      </c>
      <c r="I2167" s="153">
        <v>2772</v>
      </c>
      <c r="J2167" s="2" t="s">
        <v>14816</v>
      </c>
      <c r="K2167" s="2" t="s">
        <v>14817</v>
      </c>
      <c r="L2167" s="2" t="s">
        <v>14818</v>
      </c>
      <c r="M2167" s="1">
        <f t="shared" si="66"/>
        <v>2</v>
      </c>
      <c r="N2167" s="155" t="str">
        <f>VLOOKUP(F:F,vlookup函数实操!A:B,2)</f>
        <v>行业E</v>
      </c>
      <c r="O2167" s="155" t="str">
        <f>VLOOKUP(G:G,vlookup函数实操!H$1:I$6,2)</f>
        <v>营收较高</v>
      </c>
      <c r="P2167" s="155" t="str">
        <f t="shared" si="67"/>
        <v>合肥市</v>
      </c>
      <c r="Q2167" s="155"/>
    </row>
    <row r="2168" spans="1:17" x14ac:dyDescent="0.4">
      <c r="A2168" s="2" t="s">
        <v>30014</v>
      </c>
      <c r="B2168" s="2" t="s">
        <v>14819</v>
      </c>
      <c r="C2168" s="2" t="s">
        <v>0</v>
      </c>
      <c r="D2168" s="2" t="s">
        <v>14820</v>
      </c>
      <c r="E2168" s="2" t="s">
        <v>14821</v>
      </c>
      <c r="F2168" s="2" t="s">
        <v>285</v>
      </c>
      <c r="G2168" s="63">
        <v>4144232594.9200001</v>
      </c>
      <c r="H2168" s="64">
        <v>253132676.22999999</v>
      </c>
      <c r="I2168" s="153" t="s">
        <v>14822</v>
      </c>
      <c r="J2168" s="2" t="s">
        <v>14823</v>
      </c>
      <c r="K2168" s="2" t="s">
        <v>14824</v>
      </c>
      <c r="L2168" s="2" t="s">
        <v>14825</v>
      </c>
      <c r="M2168" s="1">
        <f t="shared" si="66"/>
        <v>1</v>
      </c>
      <c r="N2168" s="155" t="str">
        <f>VLOOKUP(F:F,vlookup函数实操!A:B,2)</f>
        <v>行业C</v>
      </c>
      <c r="O2168" s="155" t="str">
        <f>VLOOKUP(G:G,vlookup函数实操!H$1:I$6,2)</f>
        <v>营收极高</v>
      </c>
      <c r="P2168" s="155" t="str">
        <f t="shared" si="67"/>
        <v>广州市</v>
      </c>
      <c r="Q2168" s="155"/>
    </row>
    <row r="2169" spans="1:17" ht="33.75" x14ac:dyDescent="0.4">
      <c r="A2169" s="2" t="s">
        <v>30015</v>
      </c>
      <c r="B2169" s="2" t="s">
        <v>10729</v>
      </c>
      <c r="C2169" s="2" t="s">
        <v>0</v>
      </c>
      <c r="D2169" s="2" t="s">
        <v>10730</v>
      </c>
      <c r="E2169" s="2" t="s">
        <v>10731</v>
      </c>
      <c r="F2169" s="2" t="s">
        <v>171</v>
      </c>
      <c r="G2169" s="63">
        <v>620559908.77999997</v>
      </c>
      <c r="H2169" s="64">
        <v>-29411535.280000001</v>
      </c>
      <c r="I2169" s="153">
        <v>4051</v>
      </c>
      <c r="J2169" s="2" t="s">
        <v>10732</v>
      </c>
      <c r="K2169" s="2" t="s">
        <v>10733</v>
      </c>
      <c r="L2169" s="2" t="s">
        <v>10734</v>
      </c>
      <c r="M2169" s="1">
        <f t="shared" si="66"/>
        <v>1</v>
      </c>
      <c r="N2169" s="155" t="str">
        <f>VLOOKUP(F:F,vlookup函数实操!A:B,2)</f>
        <v>行业A</v>
      </c>
      <c r="O2169" s="155" t="str">
        <f>VLOOKUP(G:G,vlookup函数实操!H$1:I$6,2)</f>
        <v>营收较高</v>
      </c>
      <c r="P2169" s="155" t="str">
        <f t="shared" si="67"/>
        <v>深圳市</v>
      </c>
      <c r="Q2169" s="155"/>
    </row>
    <row r="2170" spans="1:17" x14ac:dyDescent="0.4">
      <c r="A2170" s="2" t="s">
        <v>30014</v>
      </c>
      <c r="B2170" s="2" t="s">
        <v>26759</v>
      </c>
      <c r="C2170" s="2" t="s">
        <v>0</v>
      </c>
      <c r="D2170" s="2" t="s">
        <v>26760</v>
      </c>
      <c r="E2170" s="2" t="s">
        <v>26761</v>
      </c>
      <c r="F2170" s="2" t="s">
        <v>306</v>
      </c>
      <c r="G2170" s="63">
        <v>53535183.630000003</v>
      </c>
      <c r="H2170" s="64">
        <v>-6805222.2599999998</v>
      </c>
      <c r="I2170" s="153">
        <v>409</v>
      </c>
      <c r="J2170" s="2" t="s">
        <v>26762</v>
      </c>
      <c r="K2170" s="2" t="s">
        <v>26763</v>
      </c>
      <c r="L2170" s="2" t="s">
        <v>26764</v>
      </c>
      <c r="M2170" s="1">
        <f t="shared" si="66"/>
        <v>1</v>
      </c>
      <c r="N2170" s="155" t="str">
        <f>VLOOKUP(F:F,vlookup函数实操!A:B,2)</f>
        <v>行业D</v>
      </c>
      <c r="O2170" s="155" t="str">
        <f>VLOOKUP(G:G,vlookup函数实操!H$1:I$6,2)</f>
        <v>营收正常</v>
      </c>
      <c r="P2170" s="155" t="str">
        <f t="shared" si="67"/>
        <v>成都市</v>
      </c>
      <c r="Q2170" s="155"/>
    </row>
    <row r="2171" spans="1:17" ht="33.75" x14ac:dyDescent="0.4">
      <c r="A2171" s="2" t="s">
        <v>30014</v>
      </c>
      <c r="B2171" s="2" t="s">
        <v>249</v>
      </c>
      <c r="C2171" s="2" t="s">
        <v>0</v>
      </c>
      <c r="D2171" s="2" t="s">
        <v>250</v>
      </c>
      <c r="E2171" s="2" t="s">
        <v>251</v>
      </c>
      <c r="F2171" s="2" t="s">
        <v>253</v>
      </c>
      <c r="G2171" s="63">
        <v>261896824.78</v>
      </c>
      <c r="H2171" s="64">
        <v>56588953.490000002</v>
      </c>
      <c r="I2171" s="153">
        <v>866</v>
      </c>
      <c r="J2171" s="2" t="s">
        <v>252</v>
      </c>
      <c r="K2171" s="2" t="s">
        <v>254</v>
      </c>
      <c r="L2171" s="2" t="s">
        <v>255</v>
      </c>
      <c r="M2171" s="1">
        <f t="shared" si="66"/>
        <v>1</v>
      </c>
      <c r="N2171" s="155" t="str">
        <f>VLOOKUP(F:F,vlookup函数实操!A:B,2)</f>
        <v>行业D</v>
      </c>
      <c r="O2171" s="155" t="str">
        <f>VLOOKUP(G:G,vlookup函数实操!H$1:I$6,2)</f>
        <v>营收较高</v>
      </c>
      <c r="P2171" s="155" t="str">
        <f t="shared" si="67"/>
        <v>株洲市</v>
      </c>
      <c r="Q2171" s="155"/>
    </row>
    <row r="2172" spans="1:17" ht="22.5" x14ac:dyDescent="0.4">
      <c r="A2172" s="2" t="s">
        <v>30015</v>
      </c>
      <c r="B2172" s="2" t="s">
        <v>14826</v>
      </c>
      <c r="C2172" s="2" t="s">
        <v>0</v>
      </c>
      <c r="D2172" s="2" t="s">
        <v>14827</v>
      </c>
      <c r="E2172" s="2" t="s">
        <v>14828</v>
      </c>
      <c r="F2172" s="2" t="s">
        <v>2616</v>
      </c>
      <c r="G2172" s="63">
        <v>4592615867.3999996</v>
      </c>
      <c r="H2172" s="64">
        <v>-186311153.41</v>
      </c>
      <c r="I2172" s="153" t="s">
        <v>14829</v>
      </c>
      <c r="J2172" s="2" t="s">
        <v>14830</v>
      </c>
      <c r="K2172" s="2" t="s">
        <v>14831</v>
      </c>
      <c r="L2172" s="2" t="s">
        <v>14832</v>
      </c>
      <c r="M2172" s="1">
        <f t="shared" si="66"/>
        <v>1</v>
      </c>
      <c r="N2172" s="155" t="str">
        <f>VLOOKUP(F:F,vlookup函数实操!A:B,2)</f>
        <v>行业B</v>
      </c>
      <c r="O2172" s="155" t="str">
        <f>VLOOKUP(G:G,vlookup函数实操!H$1:I$6,2)</f>
        <v>营收极高</v>
      </c>
      <c r="P2172" s="155" t="str">
        <f t="shared" si="67"/>
        <v>深圳市</v>
      </c>
      <c r="Q2172" s="155"/>
    </row>
    <row r="2173" spans="1:17" ht="22.5" x14ac:dyDescent="0.4">
      <c r="A2173" s="2" t="s">
        <v>30015</v>
      </c>
      <c r="B2173" s="2" t="s">
        <v>119</v>
      </c>
      <c r="C2173" s="2" t="s">
        <v>0</v>
      </c>
      <c r="D2173" s="2" t="s">
        <v>120</v>
      </c>
      <c r="E2173" s="2" t="s">
        <v>121</v>
      </c>
      <c r="F2173" s="2" t="s">
        <v>32</v>
      </c>
      <c r="G2173" s="63">
        <v>138265978.12</v>
      </c>
      <c r="H2173" s="64">
        <v>7995919.3600000003</v>
      </c>
      <c r="I2173" s="153">
        <v>893</v>
      </c>
      <c r="J2173" s="2" t="s">
        <v>122</v>
      </c>
      <c r="K2173" s="2" t="s">
        <v>123</v>
      </c>
      <c r="L2173" s="2" t="s">
        <v>124</v>
      </c>
      <c r="M2173" s="1">
        <f t="shared" si="66"/>
        <v>2</v>
      </c>
      <c r="N2173" s="155" t="str">
        <f>VLOOKUP(F:F,vlookup函数实操!A:B,2)</f>
        <v>行业A</v>
      </c>
      <c r="O2173" s="155" t="str">
        <f>VLOOKUP(G:G,vlookup函数实操!H$1:I$6,2)</f>
        <v>营收较高</v>
      </c>
      <c r="P2173" s="155" t="str">
        <f t="shared" si="67"/>
        <v>珠海市</v>
      </c>
      <c r="Q2173" s="155"/>
    </row>
    <row r="2174" spans="1:17" ht="22.5" x14ac:dyDescent="0.4">
      <c r="A2174" s="2" t="s">
        <v>30014</v>
      </c>
      <c r="B2174" s="2" t="s">
        <v>15647</v>
      </c>
      <c r="C2174" s="2" t="s">
        <v>0</v>
      </c>
      <c r="D2174" s="2" t="s">
        <v>15648</v>
      </c>
      <c r="E2174" s="2" t="s">
        <v>15649</v>
      </c>
      <c r="F2174" s="2" t="s">
        <v>306</v>
      </c>
      <c r="G2174" s="63">
        <v>975338224.29999995</v>
      </c>
      <c r="H2174" s="64">
        <v>431359400.13</v>
      </c>
      <c r="I2174" s="153">
        <v>2380</v>
      </c>
      <c r="J2174" s="2" t="s">
        <v>15650</v>
      </c>
      <c r="K2174" s="2" t="s">
        <v>15651</v>
      </c>
      <c r="L2174" s="2" t="s">
        <v>15652</v>
      </c>
      <c r="M2174" s="1">
        <f t="shared" si="66"/>
        <v>1</v>
      </c>
      <c r="N2174" s="155" t="str">
        <f>VLOOKUP(F:F,vlookup函数实操!A:B,2)</f>
        <v>行业D</v>
      </c>
      <c r="O2174" s="155" t="str">
        <f>VLOOKUP(G:G,vlookup函数实操!H$1:I$6,2)</f>
        <v>营收较高</v>
      </c>
      <c r="P2174" s="155" t="str">
        <f t="shared" si="67"/>
        <v>南京市</v>
      </c>
      <c r="Q2174" s="155"/>
    </row>
    <row r="2175" spans="1:17" ht="22.5" x14ac:dyDescent="0.4">
      <c r="A2175" s="2" t="s">
        <v>30014</v>
      </c>
      <c r="B2175" s="2" t="s">
        <v>18860</v>
      </c>
      <c r="C2175" s="2" t="s">
        <v>0</v>
      </c>
      <c r="D2175" s="2" t="s">
        <v>18861</v>
      </c>
      <c r="E2175" s="2" t="s">
        <v>18862</v>
      </c>
      <c r="F2175" s="2" t="s">
        <v>544</v>
      </c>
      <c r="G2175" s="63">
        <v>134246184.41</v>
      </c>
      <c r="H2175" s="64">
        <v>16093060.08</v>
      </c>
      <c r="I2175" s="153">
        <v>1091</v>
      </c>
      <c r="J2175" s="2" t="s">
        <v>18863</v>
      </c>
      <c r="K2175" s="2" t="s">
        <v>18864</v>
      </c>
      <c r="L2175" s="2" t="s">
        <v>18865</v>
      </c>
      <c r="M2175" s="1">
        <f t="shared" si="66"/>
        <v>1</v>
      </c>
      <c r="N2175" s="155" t="str">
        <f>VLOOKUP(F:F,vlookup函数实操!A:B,2)</f>
        <v>行业E</v>
      </c>
      <c r="O2175" s="155" t="str">
        <f>VLOOKUP(G:G,vlookup函数实操!H$1:I$6,2)</f>
        <v>营收较高</v>
      </c>
      <c r="P2175" s="155" t="str">
        <f t="shared" si="67"/>
        <v>杭州市</v>
      </c>
      <c r="Q2175" s="155"/>
    </row>
    <row r="2176" spans="1:17" ht="22.5" x14ac:dyDescent="0.4">
      <c r="A2176" s="2" t="s">
        <v>30013</v>
      </c>
      <c r="B2176" s="2" t="s">
        <v>28140</v>
      </c>
      <c r="C2176" s="2" t="s">
        <v>0</v>
      </c>
      <c r="D2176" s="2" t="s">
        <v>28141</v>
      </c>
      <c r="E2176" s="2" t="s">
        <v>28142</v>
      </c>
      <c r="F2176" s="2" t="s">
        <v>306</v>
      </c>
      <c r="G2176" s="63">
        <v>14717202.560000001</v>
      </c>
      <c r="H2176" s="64">
        <v>-10980188.460000001</v>
      </c>
      <c r="I2176" s="153">
        <v>135</v>
      </c>
      <c r="J2176" s="2" t="s">
        <v>28143</v>
      </c>
      <c r="K2176" s="2" t="s">
        <v>28144</v>
      </c>
      <c r="L2176" s="2" t="s">
        <v>28145</v>
      </c>
      <c r="M2176" s="1">
        <f t="shared" si="66"/>
        <v>1</v>
      </c>
      <c r="N2176" s="155" t="str">
        <f>VLOOKUP(F:F,vlookup函数实操!A:B,2)</f>
        <v>行业D</v>
      </c>
      <c r="O2176" s="155" t="str">
        <f>VLOOKUP(G:G,vlookup函数实操!H$1:I$6,2)</f>
        <v>营收正常</v>
      </c>
      <c r="P2176" s="155" t="str">
        <f t="shared" si="67"/>
        <v>北京市</v>
      </c>
      <c r="Q2176" s="155"/>
    </row>
    <row r="2177" spans="1:17" ht="22.5" x14ac:dyDescent="0.4">
      <c r="A2177" s="2" t="s">
        <v>30015</v>
      </c>
      <c r="B2177" s="2" t="s">
        <v>14833</v>
      </c>
      <c r="C2177" s="2" t="s">
        <v>0</v>
      </c>
      <c r="D2177" s="2" t="s">
        <v>14834</v>
      </c>
      <c r="E2177" s="2" t="s">
        <v>14835</v>
      </c>
      <c r="F2177" s="2" t="s">
        <v>544</v>
      </c>
      <c r="G2177" s="63">
        <v>170242153.31</v>
      </c>
      <c r="H2177" s="64">
        <v>26751469.210000001</v>
      </c>
      <c r="I2177" s="153">
        <v>1876</v>
      </c>
      <c r="J2177" s="2" t="s">
        <v>14836</v>
      </c>
      <c r="K2177" s="2" t="s">
        <v>14837</v>
      </c>
      <c r="L2177" s="2" t="s">
        <v>14838</v>
      </c>
      <c r="M2177" s="1">
        <f t="shared" si="66"/>
        <v>1</v>
      </c>
      <c r="N2177" s="155" t="str">
        <f>VLOOKUP(F:F,vlookup函数实操!A:B,2)</f>
        <v>行业E</v>
      </c>
      <c r="O2177" s="155" t="str">
        <f>VLOOKUP(G:G,vlookup函数实操!H$1:I$6,2)</f>
        <v>营收较高</v>
      </c>
      <c r="P2177" s="155" t="str">
        <f t="shared" si="67"/>
        <v>北京市</v>
      </c>
      <c r="Q2177" s="155"/>
    </row>
    <row r="2178" spans="1:17" x14ac:dyDescent="0.4">
      <c r="A2178" s="2" t="s">
        <v>30015</v>
      </c>
      <c r="B2178" s="2" t="s">
        <v>10735</v>
      </c>
      <c r="C2178" s="2" t="s">
        <v>0</v>
      </c>
      <c r="D2178" s="2" t="s">
        <v>10736</v>
      </c>
      <c r="E2178" s="2" t="s">
        <v>10737</v>
      </c>
      <c r="F2178" s="2" t="s">
        <v>88</v>
      </c>
      <c r="G2178" s="63">
        <v>1274221813.8800001</v>
      </c>
      <c r="H2178" s="64">
        <v>165650998.34</v>
      </c>
      <c r="I2178" s="153">
        <v>3261</v>
      </c>
      <c r="J2178" s="2" t="s">
        <v>10738</v>
      </c>
      <c r="K2178" s="2" t="s">
        <v>10739</v>
      </c>
      <c r="L2178" s="2" t="s">
        <v>10740</v>
      </c>
      <c r="M2178" s="1">
        <f t="shared" si="66"/>
        <v>1</v>
      </c>
      <c r="N2178" s="155" t="str">
        <f>VLOOKUP(F:F,vlookup函数实操!A:B,2)</f>
        <v>行业C</v>
      </c>
      <c r="O2178" s="155" t="str">
        <f>VLOOKUP(G:G,vlookup函数实操!H$1:I$6,2)</f>
        <v>营收极高</v>
      </c>
      <c r="P2178" s="155" t="str">
        <f t="shared" si="67"/>
        <v>深圳市</v>
      </c>
      <c r="Q2178" s="155"/>
    </row>
    <row r="2179" spans="1:17" ht="22.5" x14ac:dyDescent="0.4">
      <c r="A2179" s="2" t="s">
        <v>30014</v>
      </c>
      <c r="B2179" s="2" t="s">
        <v>14839</v>
      </c>
      <c r="C2179" s="2" t="s">
        <v>0</v>
      </c>
      <c r="D2179" s="2" t="s">
        <v>14840</v>
      </c>
      <c r="E2179" s="2" t="s">
        <v>14841</v>
      </c>
      <c r="F2179" s="2" t="s">
        <v>40</v>
      </c>
      <c r="G2179" s="63">
        <v>1660373696.5699999</v>
      </c>
      <c r="H2179" s="64">
        <v>72150371.400000006</v>
      </c>
      <c r="I2179" s="153">
        <v>4241</v>
      </c>
      <c r="J2179" s="2" t="s">
        <v>14842</v>
      </c>
      <c r="K2179" s="2" t="s">
        <v>14843</v>
      </c>
      <c r="L2179" s="2" t="s">
        <v>14844</v>
      </c>
      <c r="M2179" s="1">
        <f t="shared" ref="M2179:M2242" si="68">LEN(L2179)-LEN(SUBSTITUTE(L2179,"@",""))</f>
        <v>1</v>
      </c>
      <c r="N2179" s="155" t="str">
        <f>VLOOKUP(F:F,vlookup函数实操!A:B,2)</f>
        <v>行业C</v>
      </c>
      <c r="O2179" s="155" t="str">
        <f>VLOOKUP(G:G,vlookup函数实操!H$1:I$6,2)</f>
        <v>营收极高</v>
      </c>
      <c r="P2179" s="155" t="str">
        <f t="shared" ref="P2179:P2242" si="69">IF(ISNUMBER(FIND("省",E2179)),MID(E2179,FIND("省",E2179)+1,FIND("市",E2179)-FIND("省",E2179)),LEFT(E2179,FIND("市",E2179)))</f>
        <v>湖州市</v>
      </c>
      <c r="Q2179" s="155"/>
    </row>
    <row r="2180" spans="1:17" ht="22.5" x14ac:dyDescent="0.4">
      <c r="A2180" s="2" t="s">
        <v>30014</v>
      </c>
      <c r="B2180" s="2" t="s">
        <v>28146</v>
      </c>
      <c r="C2180" s="2" t="s">
        <v>0</v>
      </c>
      <c r="D2180" s="2" t="s">
        <v>28147</v>
      </c>
      <c r="E2180" s="2" t="s">
        <v>28148</v>
      </c>
      <c r="F2180" s="2" t="s">
        <v>544</v>
      </c>
      <c r="G2180" s="63">
        <v>386628023.16000003</v>
      </c>
      <c r="H2180" s="64">
        <v>18866423.649999999</v>
      </c>
      <c r="I2180" s="153">
        <v>2169</v>
      </c>
      <c r="J2180" s="2" t="s">
        <v>28149</v>
      </c>
      <c r="K2180" s="2" t="s">
        <v>28150</v>
      </c>
      <c r="L2180" s="2" t="s">
        <v>28151</v>
      </c>
      <c r="M2180" s="1">
        <f t="shared" si="68"/>
        <v>1</v>
      </c>
      <c r="N2180" s="155" t="str">
        <f>VLOOKUP(F:F,vlookup函数实操!A:B,2)</f>
        <v>行业E</v>
      </c>
      <c r="O2180" s="155" t="str">
        <f>VLOOKUP(G:G,vlookup函数实操!H$1:I$6,2)</f>
        <v>营收较高</v>
      </c>
      <c r="P2180" s="155" t="str">
        <f t="shared" si="69"/>
        <v>北京市</v>
      </c>
      <c r="Q2180" s="155"/>
    </row>
    <row r="2181" spans="1:17" ht="22.5" x14ac:dyDescent="0.4">
      <c r="A2181" s="2" t="s">
        <v>30014</v>
      </c>
      <c r="B2181" s="2" t="s">
        <v>14845</v>
      </c>
      <c r="C2181" s="2" t="s">
        <v>0</v>
      </c>
      <c r="D2181" s="2" t="s">
        <v>14846</v>
      </c>
      <c r="E2181" s="2" t="s">
        <v>14847</v>
      </c>
      <c r="F2181" s="2" t="s">
        <v>171</v>
      </c>
      <c r="G2181" s="63">
        <v>1111805797.49</v>
      </c>
      <c r="H2181" s="64">
        <v>126902878.42</v>
      </c>
      <c r="I2181" s="153">
        <v>2057</v>
      </c>
      <c r="J2181" s="2" t="s">
        <v>14848</v>
      </c>
      <c r="K2181" s="2" t="s">
        <v>14849</v>
      </c>
      <c r="L2181" s="2" t="s">
        <v>14850</v>
      </c>
      <c r="M2181" s="1">
        <f t="shared" si="68"/>
        <v>1</v>
      </c>
      <c r="N2181" s="155" t="str">
        <f>VLOOKUP(F:F,vlookup函数实操!A:B,2)</f>
        <v>行业A</v>
      </c>
      <c r="O2181" s="155" t="str">
        <f>VLOOKUP(G:G,vlookup函数实操!H$1:I$6,2)</f>
        <v>营收极高</v>
      </c>
      <c r="P2181" s="155" t="str">
        <f t="shared" si="69"/>
        <v>深圳市</v>
      </c>
      <c r="Q2181" s="155"/>
    </row>
    <row r="2182" spans="1:17" ht="22.5" x14ac:dyDescent="0.4">
      <c r="A2182" s="2" t="s">
        <v>30014</v>
      </c>
      <c r="B2182" s="2" t="s">
        <v>22115</v>
      </c>
      <c r="C2182" s="2" t="s">
        <v>0</v>
      </c>
      <c r="D2182" s="2" t="s">
        <v>22116</v>
      </c>
      <c r="E2182" s="2" t="s">
        <v>22117</v>
      </c>
      <c r="F2182" s="2" t="s">
        <v>551</v>
      </c>
      <c r="G2182" s="63">
        <v>335014332.38</v>
      </c>
      <c r="H2182" s="64">
        <v>7604125.5499999998</v>
      </c>
      <c r="I2182" s="153">
        <v>1324</v>
      </c>
      <c r="J2182" s="2" t="s">
        <v>22118</v>
      </c>
      <c r="K2182" s="2" t="s">
        <v>22119</v>
      </c>
      <c r="L2182" s="2" t="s">
        <v>22120</v>
      </c>
      <c r="M2182" s="1">
        <f t="shared" si="68"/>
        <v>1</v>
      </c>
      <c r="N2182" s="155" t="str">
        <f>VLOOKUP(F:F,vlookup函数实操!A:B,2)</f>
        <v>行业D</v>
      </c>
      <c r="O2182" s="155" t="str">
        <f>VLOOKUP(G:G,vlookup函数实操!H$1:I$6,2)</f>
        <v>营收较高</v>
      </c>
      <c r="P2182" s="155" t="str">
        <f t="shared" si="69"/>
        <v>杭州市</v>
      </c>
      <c r="Q2182" s="155"/>
    </row>
    <row r="2183" spans="1:17" x14ac:dyDescent="0.4">
      <c r="A2183" s="2" t="s">
        <v>30014</v>
      </c>
      <c r="B2183" s="2" t="s">
        <v>1667</v>
      </c>
      <c r="C2183" s="2" t="s">
        <v>0</v>
      </c>
      <c r="D2183" s="2" t="s">
        <v>1668</v>
      </c>
      <c r="E2183" s="2" t="s">
        <v>1669</v>
      </c>
      <c r="F2183" s="2" t="s">
        <v>338</v>
      </c>
      <c r="G2183" s="63">
        <v>205949000000</v>
      </c>
      <c r="H2183" s="64">
        <v>70750000000</v>
      </c>
      <c r="I2183" s="153" t="s">
        <v>1670</v>
      </c>
      <c r="J2183" s="2" t="s">
        <v>1671</v>
      </c>
      <c r="K2183" s="2" t="s">
        <v>1672</v>
      </c>
      <c r="L2183" s="2" t="s">
        <v>1673</v>
      </c>
      <c r="M2183" s="1">
        <f t="shared" si="68"/>
        <v>1</v>
      </c>
      <c r="N2183" s="155" t="str">
        <f>VLOOKUP(F:F,vlookup函数实操!A:B,2)</f>
        <v>行业E</v>
      </c>
      <c r="O2183" s="155" t="str">
        <f>VLOOKUP(G:G,vlookup函数实操!H$1:I$6,2)</f>
        <v>营收极高</v>
      </c>
      <c r="P2183" s="155" t="str">
        <f t="shared" si="69"/>
        <v>北京市</v>
      </c>
      <c r="Q2183" s="155"/>
    </row>
    <row r="2184" spans="1:17" ht="22.5" x14ac:dyDescent="0.4">
      <c r="A2184" s="2" t="s">
        <v>30015</v>
      </c>
      <c r="B2184" s="2" t="s">
        <v>14851</v>
      </c>
      <c r="C2184" s="2" t="s">
        <v>0</v>
      </c>
      <c r="D2184" s="2" t="s">
        <v>14852</v>
      </c>
      <c r="E2184" s="2" t="s">
        <v>14853</v>
      </c>
      <c r="F2184" s="2" t="s">
        <v>88</v>
      </c>
      <c r="G2184" s="63">
        <v>165629487.03999999</v>
      </c>
      <c r="H2184" s="64">
        <v>30072645.43</v>
      </c>
      <c r="I2184" s="153">
        <v>491</v>
      </c>
      <c r="J2184" s="2" t="s">
        <v>14854</v>
      </c>
      <c r="K2184" s="2" t="s">
        <v>14855</v>
      </c>
      <c r="L2184" s="2" t="s">
        <v>14856</v>
      </c>
      <c r="M2184" s="1">
        <f t="shared" si="68"/>
        <v>1</v>
      </c>
      <c r="N2184" s="155" t="str">
        <f>VLOOKUP(F:F,vlookup函数实操!A:B,2)</f>
        <v>行业C</v>
      </c>
      <c r="O2184" s="155" t="str">
        <f>VLOOKUP(G:G,vlookup函数实操!H$1:I$6,2)</f>
        <v>营收较高</v>
      </c>
      <c r="P2184" s="155" t="str">
        <f t="shared" si="69"/>
        <v>西安市</v>
      </c>
      <c r="Q2184" s="155"/>
    </row>
    <row r="2185" spans="1:17" ht="33.75" x14ac:dyDescent="0.4">
      <c r="A2185" s="2" t="s">
        <v>30015</v>
      </c>
      <c r="B2185" s="2" t="s">
        <v>6353</v>
      </c>
      <c r="C2185" s="2" t="s">
        <v>0</v>
      </c>
      <c r="D2185" s="2" t="s">
        <v>6354</v>
      </c>
      <c r="E2185" s="2" t="s">
        <v>6355</v>
      </c>
      <c r="F2185" s="2" t="s">
        <v>17</v>
      </c>
      <c r="G2185" s="63">
        <v>34594122.020000003</v>
      </c>
      <c r="H2185" s="64">
        <v>3729584.74</v>
      </c>
      <c r="I2185" s="153">
        <v>118</v>
      </c>
      <c r="J2185" s="2" t="s">
        <v>6356</v>
      </c>
      <c r="K2185" s="2" t="s">
        <v>6357</v>
      </c>
      <c r="L2185" s="2" t="s">
        <v>6358</v>
      </c>
      <c r="M2185" s="1">
        <f t="shared" si="68"/>
        <v>1</v>
      </c>
      <c r="N2185" s="155" t="str">
        <f>VLOOKUP(F:F,vlookup函数实操!A:B,2)</f>
        <v>行业C</v>
      </c>
      <c r="O2185" s="155" t="str">
        <f>VLOOKUP(G:G,vlookup函数实操!H$1:I$6,2)</f>
        <v>营收正常</v>
      </c>
      <c r="P2185" s="155" t="str">
        <f t="shared" si="69"/>
        <v>武汉市</v>
      </c>
      <c r="Q2185" s="155"/>
    </row>
    <row r="2186" spans="1:17" ht="22.5" x14ac:dyDescent="0.4">
      <c r="A2186" s="2" t="s">
        <v>30014</v>
      </c>
      <c r="B2186" s="2" t="s">
        <v>1005</v>
      </c>
      <c r="C2186" s="2" t="s">
        <v>0</v>
      </c>
      <c r="D2186" s="2" t="s">
        <v>1006</v>
      </c>
      <c r="E2186" s="2" t="s">
        <v>1007</v>
      </c>
      <c r="F2186" s="2" t="s">
        <v>1009</v>
      </c>
      <c r="G2186" s="63">
        <v>969328386.48000002</v>
      </c>
      <c r="H2186" s="64">
        <v>18992812.760000002</v>
      </c>
      <c r="I2186" s="153">
        <v>1090</v>
      </c>
      <c r="J2186" s="2" t="s">
        <v>1008</v>
      </c>
      <c r="K2186" s="2" t="s">
        <v>1010</v>
      </c>
      <c r="L2186" s="2" t="s">
        <v>1011</v>
      </c>
      <c r="M2186" s="1">
        <f t="shared" si="68"/>
        <v>3</v>
      </c>
      <c r="N2186" s="155" t="str">
        <f>VLOOKUP(F:F,vlookup函数实操!A:B,2)</f>
        <v>行业E</v>
      </c>
      <c r="O2186" s="155" t="str">
        <f>VLOOKUP(G:G,vlookup函数实操!H$1:I$6,2)</f>
        <v>营收较高</v>
      </c>
      <c r="P2186" s="155" t="str">
        <f t="shared" si="69"/>
        <v>北京市</v>
      </c>
      <c r="Q2186" s="155"/>
    </row>
    <row r="2187" spans="1:17" ht="22.5" x14ac:dyDescent="0.4">
      <c r="A2187" s="2" t="s">
        <v>30015</v>
      </c>
      <c r="B2187" s="2" t="s">
        <v>9990</v>
      </c>
      <c r="C2187" s="2" t="s">
        <v>0</v>
      </c>
      <c r="D2187" s="2" t="s">
        <v>9991</v>
      </c>
      <c r="E2187" s="2" t="s">
        <v>9992</v>
      </c>
      <c r="F2187" s="2" t="s">
        <v>560</v>
      </c>
      <c r="G2187" s="63">
        <v>942391690.42999995</v>
      </c>
      <c r="H2187" s="64">
        <v>70013881.109999999</v>
      </c>
      <c r="I2187" s="153">
        <v>4807</v>
      </c>
      <c r="J2187" s="2" t="s">
        <v>9993</v>
      </c>
      <c r="K2187" s="2" t="s">
        <v>9994</v>
      </c>
      <c r="L2187" s="2" t="s">
        <v>9995</v>
      </c>
      <c r="M2187" s="1">
        <f t="shared" si="68"/>
        <v>1</v>
      </c>
      <c r="N2187" s="155" t="str">
        <f>VLOOKUP(F:F,vlookup函数实操!A:B,2)</f>
        <v>行业C</v>
      </c>
      <c r="O2187" s="155" t="str">
        <f>VLOOKUP(G:G,vlookup函数实操!H$1:I$6,2)</f>
        <v>营收较高</v>
      </c>
      <c r="P2187" s="155" t="str">
        <f t="shared" si="69"/>
        <v>深圳市</v>
      </c>
      <c r="Q2187" s="155"/>
    </row>
    <row r="2188" spans="1:17" ht="22.5" x14ac:dyDescent="0.4">
      <c r="A2188" s="2" t="s">
        <v>30014</v>
      </c>
      <c r="B2188" s="2" t="s">
        <v>14857</v>
      </c>
      <c r="C2188" s="2" t="s">
        <v>0</v>
      </c>
      <c r="D2188" s="2" t="s">
        <v>14858</v>
      </c>
      <c r="E2188" s="2" t="s">
        <v>14859</v>
      </c>
      <c r="F2188" s="2" t="s">
        <v>253</v>
      </c>
      <c r="G2188" s="63">
        <v>427265750.45999998</v>
      </c>
      <c r="H2188" s="64">
        <v>52884558.479999997</v>
      </c>
      <c r="I2188" s="153">
        <v>1040</v>
      </c>
      <c r="J2188" s="2" t="s">
        <v>14860</v>
      </c>
      <c r="K2188" s="2" t="s">
        <v>14861</v>
      </c>
      <c r="L2188" s="2" t="s">
        <v>14862</v>
      </c>
      <c r="M2188" s="1">
        <f t="shared" si="68"/>
        <v>1</v>
      </c>
      <c r="N2188" s="155" t="str">
        <f>VLOOKUP(F:F,vlookup函数实操!A:B,2)</f>
        <v>行业D</v>
      </c>
      <c r="O2188" s="155" t="str">
        <f>VLOOKUP(G:G,vlookup函数实操!H$1:I$6,2)</f>
        <v>营收较高</v>
      </c>
      <c r="P2188" s="155" t="str">
        <f t="shared" si="69"/>
        <v>苏州市</v>
      </c>
      <c r="Q2188" s="155"/>
    </row>
    <row r="2189" spans="1:17" ht="22.5" x14ac:dyDescent="0.4">
      <c r="A2189" s="2" t="s">
        <v>30014</v>
      </c>
      <c r="B2189" s="2" t="s">
        <v>8076</v>
      </c>
      <c r="C2189" s="2" t="s">
        <v>0</v>
      </c>
      <c r="D2189" s="2" t="s">
        <v>8077</v>
      </c>
      <c r="E2189" s="2" t="s">
        <v>8078</v>
      </c>
      <c r="F2189" s="2" t="s">
        <v>253</v>
      </c>
      <c r="G2189" s="63">
        <v>931742095.78999996</v>
      </c>
      <c r="H2189" s="64">
        <v>68155696.519999996</v>
      </c>
      <c r="I2189" s="153">
        <v>3531</v>
      </c>
      <c r="J2189" s="2" t="s">
        <v>8079</v>
      </c>
      <c r="K2189" s="2" t="s">
        <v>8080</v>
      </c>
      <c r="L2189" s="2" t="s">
        <v>8081</v>
      </c>
      <c r="M2189" s="1">
        <f t="shared" si="68"/>
        <v>1</v>
      </c>
      <c r="N2189" s="155" t="str">
        <f>VLOOKUP(F:F,vlookup函数实操!A:B,2)</f>
        <v>行业D</v>
      </c>
      <c r="O2189" s="155" t="str">
        <f>VLOOKUP(G:G,vlookup函数实操!H$1:I$6,2)</f>
        <v>营收较高</v>
      </c>
      <c r="P2189" s="155" t="str">
        <f t="shared" si="69"/>
        <v>苏州市</v>
      </c>
      <c r="Q2189" s="155"/>
    </row>
    <row r="2190" spans="1:17" x14ac:dyDescent="0.4">
      <c r="A2190" s="2" t="s">
        <v>30015</v>
      </c>
      <c r="B2190" s="2" t="s">
        <v>18872</v>
      </c>
      <c r="C2190" s="2" t="s">
        <v>0</v>
      </c>
      <c r="D2190" s="2" t="s">
        <v>18873</v>
      </c>
      <c r="E2190" s="2" t="s">
        <v>18874</v>
      </c>
      <c r="F2190" s="2" t="s">
        <v>74</v>
      </c>
      <c r="G2190" s="63">
        <v>147157582.52000001</v>
      </c>
      <c r="H2190" s="64">
        <v>5213147.63</v>
      </c>
      <c r="I2190" s="153">
        <v>895</v>
      </c>
      <c r="J2190" s="2" t="s">
        <v>18875</v>
      </c>
      <c r="K2190" s="2" t="s">
        <v>18876</v>
      </c>
      <c r="L2190" s="2" t="s">
        <v>18877</v>
      </c>
      <c r="M2190" s="1">
        <f t="shared" si="68"/>
        <v>1</v>
      </c>
      <c r="N2190" s="155" t="str">
        <f>VLOOKUP(F:F,vlookup函数实操!A:B,2)</f>
        <v>行业D</v>
      </c>
      <c r="O2190" s="155" t="str">
        <f>VLOOKUP(G:G,vlookup函数实操!H$1:I$6,2)</f>
        <v>营收较高</v>
      </c>
      <c r="P2190" s="155" t="str">
        <f t="shared" si="69"/>
        <v>淮安市</v>
      </c>
      <c r="Q2190" s="155"/>
    </row>
    <row r="2191" spans="1:17" ht="22.5" x14ac:dyDescent="0.4">
      <c r="A2191" s="2" t="s">
        <v>30014</v>
      </c>
      <c r="B2191" s="2" t="s">
        <v>14910</v>
      </c>
      <c r="C2191" s="2" t="s">
        <v>0</v>
      </c>
      <c r="D2191" s="2" t="s">
        <v>14911</v>
      </c>
      <c r="E2191" s="2" t="s">
        <v>14912</v>
      </c>
      <c r="F2191" s="2" t="s">
        <v>246</v>
      </c>
      <c r="G2191" s="63">
        <v>981408359.49000001</v>
      </c>
      <c r="H2191" s="64">
        <v>14713799.119999999</v>
      </c>
      <c r="I2191" s="153">
        <v>2761</v>
      </c>
      <c r="J2191" s="2" t="s">
        <v>14913</v>
      </c>
      <c r="K2191" s="2" t="s">
        <v>14914</v>
      </c>
      <c r="L2191" s="2" t="s">
        <v>14915</v>
      </c>
      <c r="M2191" s="1">
        <f t="shared" si="68"/>
        <v>3</v>
      </c>
      <c r="N2191" s="155" t="str">
        <f>VLOOKUP(F:F,vlookup函数实操!A:B,2)</f>
        <v>行业C</v>
      </c>
      <c r="O2191" s="155" t="str">
        <f>VLOOKUP(G:G,vlookup函数实操!H$1:I$6,2)</f>
        <v>营收较高</v>
      </c>
      <c r="P2191" s="155" t="str">
        <f t="shared" si="69"/>
        <v>宁夏回族自治区银川市</v>
      </c>
      <c r="Q2191" s="155"/>
    </row>
    <row r="2192" spans="1:17" x14ac:dyDescent="0.4">
      <c r="A2192" s="2" t="s">
        <v>30014</v>
      </c>
      <c r="B2192" s="2" t="s">
        <v>15036</v>
      </c>
      <c r="C2192" s="2" t="s">
        <v>0</v>
      </c>
      <c r="D2192" s="2" t="s">
        <v>15037</v>
      </c>
      <c r="E2192" s="2" t="s">
        <v>15038</v>
      </c>
      <c r="F2192" s="2" t="s">
        <v>523</v>
      </c>
      <c r="G2192" s="63">
        <v>244440880.75999999</v>
      </c>
      <c r="H2192" s="64">
        <v>5966081.8099999996</v>
      </c>
      <c r="I2192" s="153">
        <v>1222</v>
      </c>
      <c r="J2192" s="2" t="s">
        <v>15039</v>
      </c>
      <c r="K2192" s="2" t="s">
        <v>15040</v>
      </c>
      <c r="L2192" s="2" t="s">
        <v>15041</v>
      </c>
      <c r="M2192" s="1">
        <f t="shared" si="68"/>
        <v>1</v>
      </c>
      <c r="N2192" s="155" t="str">
        <f>VLOOKUP(F:F,vlookup函数实操!A:B,2)</f>
        <v>行业E</v>
      </c>
      <c r="O2192" s="155" t="str">
        <f>VLOOKUP(G:G,vlookup函数实操!H$1:I$6,2)</f>
        <v>营收较高</v>
      </c>
      <c r="P2192" s="155" t="str">
        <f t="shared" si="69"/>
        <v>宁波市</v>
      </c>
      <c r="Q2192" s="155"/>
    </row>
    <row r="2193" spans="1:17" ht="22.5" x14ac:dyDescent="0.4">
      <c r="A2193" s="2" t="s">
        <v>30014</v>
      </c>
      <c r="B2193" s="2" t="s">
        <v>18878</v>
      </c>
      <c r="C2193" s="2" t="s">
        <v>0</v>
      </c>
      <c r="D2193" s="2" t="s">
        <v>18879</v>
      </c>
      <c r="E2193" s="2" t="s">
        <v>18880</v>
      </c>
      <c r="F2193" s="2" t="s">
        <v>474</v>
      </c>
      <c r="G2193" s="63">
        <v>2578308102.0599999</v>
      </c>
      <c r="H2193" s="64">
        <v>795301448.01999998</v>
      </c>
      <c r="I2193" s="153">
        <v>4822</v>
      </c>
      <c r="J2193" s="2" t="s">
        <v>18881</v>
      </c>
      <c r="K2193" s="2" t="s">
        <v>18882</v>
      </c>
      <c r="L2193" s="2" t="s">
        <v>18883</v>
      </c>
      <c r="M2193" s="1">
        <f t="shared" si="68"/>
        <v>2</v>
      </c>
      <c r="N2193" s="155" t="str">
        <f>VLOOKUP(F:F,vlookup函数实操!A:B,2)</f>
        <v>行业B</v>
      </c>
      <c r="O2193" s="155" t="str">
        <f>VLOOKUP(G:G,vlookup函数实操!H$1:I$6,2)</f>
        <v>营收极高</v>
      </c>
      <c r="P2193" s="155" t="str">
        <f t="shared" si="69"/>
        <v>南京市</v>
      </c>
      <c r="Q2193" s="155"/>
    </row>
    <row r="2194" spans="1:17" ht="22.5" x14ac:dyDescent="0.4">
      <c r="A2194" s="2" t="s">
        <v>30015</v>
      </c>
      <c r="B2194" s="2" t="s">
        <v>14935</v>
      </c>
      <c r="C2194" s="2" t="s">
        <v>0</v>
      </c>
      <c r="D2194" s="2" t="s">
        <v>14936</v>
      </c>
      <c r="E2194" s="2" t="s">
        <v>14937</v>
      </c>
      <c r="F2194" s="2" t="s">
        <v>171</v>
      </c>
      <c r="G2194" s="63">
        <v>48678419100</v>
      </c>
      <c r="H2194" s="64">
        <v>1492804600</v>
      </c>
      <c r="I2194" s="153" t="s">
        <v>14938</v>
      </c>
      <c r="J2194" s="2" t="s">
        <v>14939</v>
      </c>
      <c r="K2194" s="2" t="s">
        <v>14940</v>
      </c>
      <c r="L2194" s="2" t="s">
        <v>14941</v>
      </c>
      <c r="M2194" s="1">
        <f t="shared" si="68"/>
        <v>1</v>
      </c>
      <c r="N2194" s="155" t="str">
        <f>VLOOKUP(F:F,vlookup函数实操!A:B,2)</f>
        <v>行业A</v>
      </c>
      <c r="O2194" s="155" t="str">
        <f>VLOOKUP(G:G,vlookup函数实操!H$1:I$6,2)</f>
        <v>营收极高</v>
      </c>
      <c r="P2194" s="155" t="str">
        <f t="shared" si="69"/>
        <v>宁德市</v>
      </c>
      <c r="Q2194" s="155"/>
    </row>
    <row r="2195" spans="1:17" ht="22.5" x14ac:dyDescent="0.4">
      <c r="A2195" s="2" t="s">
        <v>30014</v>
      </c>
      <c r="B2195" s="2" t="s">
        <v>14955</v>
      </c>
      <c r="C2195" s="2" t="s">
        <v>0</v>
      </c>
      <c r="D2195" s="2" t="s">
        <v>14956</v>
      </c>
      <c r="E2195" s="2" t="s">
        <v>14957</v>
      </c>
      <c r="F2195" s="2" t="s">
        <v>560</v>
      </c>
      <c r="G2195" s="63">
        <v>179058256.63999999</v>
      </c>
      <c r="H2195" s="64">
        <v>8103908.8700000001</v>
      </c>
      <c r="I2195" s="153">
        <v>182</v>
      </c>
      <c r="J2195" s="2" t="s">
        <v>14958</v>
      </c>
      <c r="K2195" s="2" t="s">
        <v>14959</v>
      </c>
      <c r="L2195" s="2" t="s">
        <v>14960</v>
      </c>
      <c r="M2195" s="1">
        <f t="shared" si="68"/>
        <v>2</v>
      </c>
      <c r="N2195" s="155" t="str">
        <f>VLOOKUP(F:F,vlookup函数实操!A:B,2)</f>
        <v>行业C</v>
      </c>
      <c r="O2195" s="155" t="str">
        <f>VLOOKUP(G:G,vlookup函数实操!H$1:I$6,2)</f>
        <v>营收较高</v>
      </c>
      <c r="P2195" s="155" t="str">
        <f t="shared" si="69"/>
        <v>宁波市</v>
      </c>
      <c r="Q2195" s="155"/>
    </row>
    <row r="2196" spans="1:17" ht="22.5" x14ac:dyDescent="0.4">
      <c r="A2196" s="2" t="s">
        <v>30014</v>
      </c>
      <c r="B2196" s="2" t="s">
        <v>14967</v>
      </c>
      <c r="C2196" s="2" t="s">
        <v>0</v>
      </c>
      <c r="D2196" s="2" t="s">
        <v>14968</v>
      </c>
      <c r="E2196" s="2" t="s">
        <v>14969</v>
      </c>
      <c r="F2196" s="2" t="s">
        <v>2026</v>
      </c>
      <c r="G2196" s="63">
        <v>1201277615.3199999</v>
      </c>
      <c r="H2196" s="64">
        <v>73856669.010000005</v>
      </c>
      <c r="I2196" s="153">
        <v>3091</v>
      </c>
      <c r="J2196" s="2" t="s">
        <v>14970</v>
      </c>
      <c r="K2196" s="2" t="s">
        <v>14971</v>
      </c>
      <c r="L2196" s="2" t="s">
        <v>14972</v>
      </c>
      <c r="M2196" s="1">
        <f t="shared" si="68"/>
        <v>3</v>
      </c>
      <c r="N2196" s="155" t="str">
        <f>VLOOKUP(F:F,vlookup函数实操!A:B,2)</f>
        <v>行业C</v>
      </c>
      <c r="O2196" s="155" t="str">
        <f>VLOOKUP(G:G,vlookup函数实操!H$1:I$6,2)</f>
        <v>营收极高</v>
      </c>
      <c r="P2196" s="155" t="str">
        <f t="shared" si="69"/>
        <v>宁波市</v>
      </c>
      <c r="Q2196" s="155"/>
    </row>
    <row r="2197" spans="1:17" x14ac:dyDescent="0.4">
      <c r="A2197" s="2" t="s">
        <v>30015</v>
      </c>
      <c r="B2197" s="2" t="s">
        <v>14979</v>
      </c>
      <c r="C2197" s="2" t="s">
        <v>0</v>
      </c>
      <c r="D2197" s="2" t="s">
        <v>14980</v>
      </c>
      <c r="E2197" s="2" t="s">
        <v>14981</v>
      </c>
      <c r="F2197" s="2" t="s">
        <v>338</v>
      </c>
      <c r="G2197" s="63">
        <v>15263000000</v>
      </c>
      <c r="H2197" s="64">
        <v>5720000000</v>
      </c>
      <c r="I2197" s="153" t="s">
        <v>14982</v>
      </c>
      <c r="J2197" s="2" t="s">
        <v>14983</v>
      </c>
      <c r="K2197" s="2" t="s">
        <v>14984</v>
      </c>
      <c r="L2197" s="2" t="s">
        <v>14985</v>
      </c>
      <c r="M2197" s="1">
        <f t="shared" si="68"/>
        <v>1</v>
      </c>
      <c r="N2197" s="155" t="str">
        <f>VLOOKUP(F:F,vlookup函数实操!A:B,2)</f>
        <v>行业E</v>
      </c>
      <c r="O2197" s="155" t="str">
        <f>VLOOKUP(G:G,vlookup函数实操!H$1:I$6,2)</f>
        <v>营收极高</v>
      </c>
      <c r="P2197" s="155" t="str">
        <f t="shared" si="69"/>
        <v>宁波市</v>
      </c>
      <c r="Q2197" s="155"/>
    </row>
    <row r="2198" spans="1:17" ht="22.5" x14ac:dyDescent="0.4">
      <c r="A2198" s="2" t="s">
        <v>30015</v>
      </c>
      <c r="B2198" s="2" t="s">
        <v>15072</v>
      </c>
      <c r="C2198" s="2" t="s">
        <v>0</v>
      </c>
      <c r="D2198" s="2" t="s">
        <v>15073</v>
      </c>
      <c r="E2198" s="2" t="s">
        <v>15074</v>
      </c>
      <c r="F2198" s="2" t="s">
        <v>2051</v>
      </c>
      <c r="G2198" s="63">
        <v>116450796.97</v>
      </c>
      <c r="H2198" s="64">
        <v>25833130.239999998</v>
      </c>
      <c r="I2198" s="153">
        <v>315</v>
      </c>
      <c r="J2198" s="2" t="s">
        <v>15075</v>
      </c>
      <c r="K2198" s="2" t="s">
        <v>15076</v>
      </c>
      <c r="L2198" s="2" t="s">
        <v>15077</v>
      </c>
      <c r="M2198" s="1">
        <f t="shared" si="68"/>
        <v>1</v>
      </c>
      <c r="N2198" s="155" t="str">
        <f>VLOOKUP(F:F,vlookup函数实操!A:B,2)</f>
        <v>行业B</v>
      </c>
      <c r="O2198" s="155" t="str">
        <f>VLOOKUP(G:G,vlookup函数实操!H$1:I$6,2)</f>
        <v>营收较高</v>
      </c>
      <c r="P2198" s="155" t="str">
        <f t="shared" si="69"/>
        <v>宁波市</v>
      </c>
      <c r="Q2198" s="155"/>
    </row>
    <row r="2199" spans="1:17" ht="22.5" x14ac:dyDescent="0.4">
      <c r="A2199" s="2" t="s">
        <v>30014</v>
      </c>
      <c r="B2199" s="2" t="s">
        <v>15102</v>
      </c>
      <c r="C2199" s="2" t="s">
        <v>0</v>
      </c>
      <c r="D2199" s="2" t="s">
        <v>15103</v>
      </c>
      <c r="E2199" s="2" t="s">
        <v>15104</v>
      </c>
      <c r="F2199" s="2" t="s">
        <v>419</v>
      </c>
      <c r="G2199" s="63">
        <v>1957617019.1600001</v>
      </c>
      <c r="H2199" s="64">
        <v>44192040.049999997</v>
      </c>
      <c r="I2199" s="153">
        <v>1168</v>
      </c>
      <c r="J2199" s="2" t="s">
        <v>15105</v>
      </c>
      <c r="K2199" s="2" t="s">
        <v>15106</v>
      </c>
      <c r="L2199" s="2" t="s">
        <v>15107</v>
      </c>
      <c r="M2199" s="1">
        <f t="shared" si="68"/>
        <v>1</v>
      </c>
      <c r="N2199" s="155" t="str">
        <f>VLOOKUP(F:F,vlookup函数实操!A:B,2)</f>
        <v>行业A</v>
      </c>
      <c r="O2199" s="155" t="str">
        <f>VLOOKUP(G:G,vlookup函数实操!H$1:I$6,2)</f>
        <v>营收极高</v>
      </c>
      <c r="P2199" s="155" t="str">
        <f t="shared" si="69"/>
        <v>宁波市</v>
      </c>
      <c r="Q2199" s="155"/>
    </row>
    <row r="2200" spans="1:17" ht="22.5" x14ac:dyDescent="0.4">
      <c r="A2200" s="2" t="s">
        <v>30014</v>
      </c>
      <c r="B2200" s="2" t="s">
        <v>15114</v>
      </c>
      <c r="C2200" s="2" t="s">
        <v>0</v>
      </c>
      <c r="D2200" s="2" t="s">
        <v>15115</v>
      </c>
      <c r="E2200" s="2" t="s">
        <v>15116</v>
      </c>
      <c r="F2200" s="2" t="s">
        <v>3629</v>
      </c>
      <c r="G2200" s="63">
        <v>385887273.60000002</v>
      </c>
      <c r="H2200" s="64">
        <v>-5566952.4299999997</v>
      </c>
      <c r="I2200" s="153">
        <v>601</v>
      </c>
      <c r="J2200" s="2" t="s">
        <v>15117</v>
      </c>
      <c r="K2200" s="2" t="s">
        <v>15118</v>
      </c>
      <c r="L2200" s="2" t="s">
        <v>15119</v>
      </c>
      <c r="M2200" s="1">
        <f t="shared" si="68"/>
        <v>3</v>
      </c>
      <c r="N2200" s="155" t="str">
        <f>VLOOKUP(F:F,vlookup函数实操!A:B,2)</f>
        <v>行业E</v>
      </c>
      <c r="O2200" s="155" t="str">
        <f>VLOOKUP(G:G,vlookup函数实操!H$1:I$6,2)</f>
        <v>营收较高</v>
      </c>
      <c r="P2200" s="155" t="str">
        <f t="shared" si="69"/>
        <v>宁波市</v>
      </c>
      <c r="Q2200" s="155"/>
    </row>
    <row r="2201" spans="1:17" x14ac:dyDescent="0.4">
      <c r="A2201" s="2" t="s">
        <v>30014</v>
      </c>
      <c r="B2201" s="2" t="s">
        <v>15163</v>
      </c>
      <c r="C2201" s="2" t="s">
        <v>0</v>
      </c>
      <c r="D2201" s="2" t="s">
        <v>15164</v>
      </c>
      <c r="E2201" s="2" t="s">
        <v>15165</v>
      </c>
      <c r="F2201" s="2" t="s">
        <v>253</v>
      </c>
      <c r="G2201" s="63">
        <v>150191527.75</v>
      </c>
      <c r="H2201" s="64">
        <v>28536415.789999999</v>
      </c>
      <c r="I2201" s="153">
        <v>687</v>
      </c>
      <c r="J2201" s="2" t="s">
        <v>15166</v>
      </c>
      <c r="K2201" s="2" t="s">
        <v>15167</v>
      </c>
      <c r="L2201" s="2" t="s">
        <v>15168</v>
      </c>
      <c r="M2201" s="1">
        <f t="shared" si="68"/>
        <v>1</v>
      </c>
      <c r="N2201" s="155" t="str">
        <f>VLOOKUP(F:F,vlookup函数实操!A:B,2)</f>
        <v>行业D</v>
      </c>
      <c r="O2201" s="155" t="str">
        <f>VLOOKUP(G:G,vlookup函数实操!H$1:I$6,2)</f>
        <v>营收较高</v>
      </c>
      <c r="P2201" s="155" t="str">
        <f t="shared" si="69"/>
        <v>宁波市</v>
      </c>
      <c r="Q2201" s="155"/>
    </row>
    <row r="2202" spans="1:17" ht="22.5" x14ac:dyDescent="0.4">
      <c r="A2202" s="2" t="s">
        <v>30014</v>
      </c>
      <c r="B2202" s="2" t="s">
        <v>15181</v>
      </c>
      <c r="C2202" s="2" t="s">
        <v>0</v>
      </c>
      <c r="D2202" s="2" t="s">
        <v>15182</v>
      </c>
      <c r="E2202" s="2" t="s">
        <v>15183</v>
      </c>
      <c r="F2202" s="2" t="s">
        <v>17</v>
      </c>
      <c r="G2202" s="63">
        <v>5970932649.9700003</v>
      </c>
      <c r="H2202" s="64">
        <v>102616901.79000001</v>
      </c>
      <c r="I2202" s="153">
        <v>5618</v>
      </c>
      <c r="J2202" s="2" t="s">
        <v>15184</v>
      </c>
      <c r="K2202" s="2" t="s">
        <v>15185</v>
      </c>
      <c r="L2202" s="2" t="s">
        <v>15186</v>
      </c>
      <c r="M2202" s="1">
        <f t="shared" si="68"/>
        <v>3</v>
      </c>
      <c r="N2202" s="155" t="str">
        <f>VLOOKUP(F:F,vlookup函数实操!A:B,2)</f>
        <v>行业C</v>
      </c>
      <c r="O2202" s="155" t="str">
        <f>VLOOKUP(G:G,vlookup函数实操!H$1:I$6,2)</f>
        <v>营收极高</v>
      </c>
      <c r="P2202" s="155" t="str">
        <f t="shared" si="69"/>
        <v>宁波市</v>
      </c>
      <c r="Q2202" s="155"/>
    </row>
    <row r="2203" spans="1:17" ht="22.5" x14ac:dyDescent="0.4">
      <c r="A2203" s="2" t="s">
        <v>30015</v>
      </c>
      <c r="B2203" s="2" t="s">
        <v>15212</v>
      </c>
      <c r="C2203" s="2" t="s">
        <v>0</v>
      </c>
      <c r="D2203" s="2" t="s">
        <v>15213</v>
      </c>
      <c r="E2203" s="2" t="s">
        <v>15214</v>
      </c>
      <c r="F2203" s="2" t="s">
        <v>74</v>
      </c>
      <c r="G2203" s="63">
        <v>4195853912.0999999</v>
      </c>
      <c r="H2203" s="64">
        <v>196532011.74000001</v>
      </c>
      <c r="I2203" s="153" t="s">
        <v>15215</v>
      </c>
      <c r="J2203" s="2" t="s">
        <v>15216</v>
      </c>
      <c r="K2203" s="2" t="s">
        <v>15217</v>
      </c>
      <c r="L2203" s="2" t="s">
        <v>15218</v>
      </c>
      <c r="M2203" s="1">
        <f t="shared" si="68"/>
        <v>1</v>
      </c>
      <c r="N2203" s="155" t="str">
        <f>VLOOKUP(F:F,vlookup函数实操!A:B,2)</f>
        <v>行业D</v>
      </c>
      <c r="O2203" s="155" t="str">
        <f>VLOOKUP(G:G,vlookup函数实操!H$1:I$6,2)</f>
        <v>营收极高</v>
      </c>
      <c r="P2203" s="155" t="str">
        <f t="shared" si="69"/>
        <v>上海市</v>
      </c>
      <c r="Q2203" s="155"/>
    </row>
    <row r="2204" spans="1:17" ht="22.5" x14ac:dyDescent="0.4">
      <c r="A2204" s="2" t="s">
        <v>30014</v>
      </c>
      <c r="B2204" s="2" t="s">
        <v>15243</v>
      </c>
      <c r="C2204" s="2" t="s">
        <v>0</v>
      </c>
      <c r="D2204" s="2" t="s">
        <v>15244</v>
      </c>
      <c r="E2204" s="2" t="s">
        <v>15245</v>
      </c>
      <c r="F2204" s="2" t="s">
        <v>192</v>
      </c>
      <c r="G2204" s="63">
        <v>466733090.16000003</v>
      </c>
      <c r="H2204" s="64">
        <v>31703667.800000001</v>
      </c>
      <c r="I2204" s="153">
        <v>902</v>
      </c>
      <c r="J2204" s="2" t="s">
        <v>15246</v>
      </c>
      <c r="K2204" s="2" t="s">
        <v>15247</v>
      </c>
      <c r="L2204" s="2" t="s">
        <v>15248</v>
      </c>
      <c r="M2204" s="1">
        <f t="shared" si="68"/>
        <v>3</v>
      </c>
      <c r="N2204" s="155" t="str">
        <f>VLOOKUP(F:F,vlookup函数实操!A:B,2)</f>
        <v>行业B</v>
      </c>
      <c r="O2204" s="155" t="str">
        <f>VLOOKUP(G:G,vlookup函数实操!H$1:I$6,2)</f>
        <v>营收较高</v>
      </c>
      <c r="P2204" s="155" t="str">
        <f t="shared" si="69"/>
        <v>宁波市</v>
      </c>
      <c r="Q2204" s="155"/>
    </row>
    <row r="2205" spans="1:17" ht="22.5" x14ac:dyDescent="0.4">
      <c r="A2205" s="2" t="s">
        <v>30014</v>
      </c>
      <c r="B2205" s="2" t="s">
        <v>15255</v>
      </c>
      <c r="C2205" s="2" t="s">
        <v>0</v>
      </c>
      <c r="D2205" s="2" t="s">
        <v>15256</v>
      </c>
      <c r="E2205" s="2" t="s">
        <v>15257</v>
      </c>
      <c r="F2205" s="2" t="s">
        <v>74</v>
      </c>
      <c r="G2205" s="63">
        <v>243322156.59999999</v>
      </c>
      <c r="H2205" s="64">
        <v>37890347.789999999</v>
      </c>
      <c r="I2205" s="153">
        <v>1425</v>
      </c>
      <c r="J2205" s="2" t="s">
        <v>15258</v>
      </c>
      <c r="K2205" s="2" t="s">
        <v>15259</v>
      </c>
      <c r="L2205" s="2" t="s">
        <v>15260</v>
      </c>
      <c r="M2205" s="1">
        <f t="shared" si="68"/>
        <v>1</v>
      </c>
      <c r="N2205" s="155" t="str">
        <f>VLOOKUP(F:F,vlookup函数实操!A:B,2)</f>
        <v>行业D</v>
      </c>
      <c r="O2205" s="155" t="str">
        <f>VLOOKUP(G:G,vlookup函数实操!H$1:I$6,2)</f>
        <v>营收较高</v>
      </c>
      <c r="P2205" s="155" t="str">
        <f t="shared" si="69"/>
        <v>宁波市</v>
      </c>
      <c r="Q2205" s="155"/>
    </row>
    <row r="2206" spans="1:17" ht="22.5" x14ac:dyDescent="0.4">
      <c r="A2206" s="2" t="s">
        <v>30014</v>
      </c>
      <c r="B2206" s="2" t="s">
        <v>14942</v>
      </c>
      <c r="C2206" s="2" t="s">
        <v>0</v>
      </c>
      <c r="D2206" s="2" t="s">
        <v>14943</v>
      </c>
      <c r="E2206" s="2" t="s">
        <v>14944</v>
      </c>
      <c r="F2206" s="2" t="s">
        <v>192</v>
      </c>
      <c r="G2206" s="63">
        <v>6211554000</v>
      </c>
      <c r="H2206" s="64">
        <v>1073441000</v>
      </c>
      <c r="I2206" s="153" t="s">
        <v>14945</v>
      </c>
      <c r="J2206" s="2" t="s">
        <v>14946</v>
      </c>
      <c r="K2206" s="2" t="s">
        <v>14947</v>
      </c>
      <c r="L2206" s="2" t="s">
        <v>14948</v>
      </c>
      <c r="M2206" s="1">
        <f t="shared" si="68"/>
        <v>1</v>
      </c>
      <c r="N2206" s="155" t="str">
        <f>VLOOKUP(F:F,vlookup函数实操!A:B,2)</f>
        <v>行业B</v>
      </c>
      <c r="O2206" s="155" t="str">
        <f>VLOOKUP(G:G,vlookup函数实操!H$1:I$6,2)</f>
        <v>营收极高</v>
      </c>
      <c r="P2206" s="155" t="str">
        <f t="shared" si="69"/>
        <v>宁波市</v>
      </c>
      <c r="Q2206" s="155"/>
    </row>
    <row r="2207" spans="1:17" ht="22.5" x14ac:dyDescent="0.4">
      <c r="A2207" s="2" t="s">
        <v>30014</v>
      </c>
      <c r="B2207" s="2" t="s">
        <v>15267</v>
      </c>
      <c r="C2207" s="2" t="s">
        <v>0</v>
      </c>
      <c r="D2207" s="2" t="s">
        <v>15268</v>
      </c>
      <c r="E2207" s="2" t="s">
        <v>15269</v>
      </c>
      <c r="F2207" s="2" t="s">
        <v>246</v>
      </c>
      <c r="G2207" s="63">
        <v>736115280.66999996</v>
      </c>
      <c r="H2207" s="64">
        <v>72839317.049999997</v>
      </c>
      <c r="I2207" s="153">
        <v>1235</v>
      </c>
      <c r="J2207" s="2" t="s">
        <v>15270</v>
      </c>
      <c r="K2207" s="2" t="s">
        <v>15271</v>
      </c>
      <c r="L2207" s="2" t="s">
        <v>15272</v>
      </c>
      <c r="M2207" s="1">
        <f t="shared" si="68"/>
        <v>2</v>
      </c>
      <c r="N2207" s="155" t="str">
        <f>VLOOKUP(F:F,vlookup函数实操!A:B,2)</f>
        <v>行业C</v>
      </c>
      <c r="O2207" s="155" t="str">
        <f>VLOOKUP(G:G,vlookup函数实操!H$1:I$6,2)</f>
        <v>营收较高</v>
      </c>
      <c r="P2207" s="155" t="str">
        <f t="shared" si="69"/>
        <v>宁波市</v>
      </c>
      <c r="Q2207" s="155"/>
    </row>
    <row r="2208" spans="1:17" ht="22.5" x14ac:dyDescent="0.4">
      <c r="A2208" s="2" t="s">
        <v>30014</v>
      </c>
      <c r="B2208" s="2" t="s">
        <v>15273</v>
      </c>
      <c r="C2208" s="2" t="s">
        <v>0</v>
      </c>
      <c r="D2208" s="2" t="s">
        <v>15274</v>
      </c>
      <c r="E2208" s="2" t="s">
        <v>15275</v>
      </c>
      <c r="F2208" s="2" t="s">
        <v>25</v>
      </c>
      <c r="G2208" s="63">
        <v>55964769.909999996</v>
      </c>
      <c r="H2208" s="64">
        <v>-1738108.36</v>
      </c>
      <c r="I2208" s="153">
        <v>93</v>
      </c>
      <c r="J2208" s="2" t="s">
        <v>15276</v>
      </c>
      <c r="K2208" s="2" t="s">
        <v>15277</v>
      </c>
      <c r="L2208" s="2" t="s">
        <v>15278</v>
      </c>
      <c r="M2208" s="1">
        <f t="shared" si="68"/>
        <v>2</v>
      </c>
      <c r="N2208" s="155" t="str">
        <f>VLOOKUP(F:F,vlookup函数实操!A:B,2)</f>
        <v>行业B</v>
      </c>
      <c r="O2208" s="155" t="str">
        <f>VLOOKUP(G:G,vlookup函数实操!H$1:I$6,2)</f>
        <v>营收正常</v>
      </c>
      <c r="P2208" s="155" t="str">
        <f t="shared" si="69"/>
        <v>宁波市</v>
      </c>
      <c r="Q2208" s="155"/>
    </row>
    <row r="2209" spans="1:17" ht="22.5" x14ac:dyDescent="0.4">
      <c r="A2209" s="2" t="s">
        <v>30015</v>
      </c>
      <c r="B2209" s="2" t="s">
        <v>15279</v>
      </c>
      <c r="C2209" s="2" t="s">
        <v>0</v>
      </c>
      <c r="D2209" s="2" t="s">
        <v>15280</v>
      </c>
      <c r="E2209" s="2" t="s">
        <v>15281</v>
      </c>
      <c r="F2209" s="2" t="s">
        <v>74</v>
      </c>
      <c r="G2209" s="63">
        <v>122858083.89</v>
      </c>
      <c r="H2209" s="64">
        <v>5135459.09</v>
      </c>
      <c r="I2209" s="153">
        <v>1120</v>
      </c>
      <c r="J2209" s="2" t="s">
        <v>15282</v>
      </c>
      <c r="K2209" s="2" t="s">
        <v>15283</v>
      </c>
      <c r="L2209" s="2" t="s">
        <v>15284</v>
      </c>
      <c r="M2209" s="1">
        <f t="shared" si="68"/>
        <v>2</v>
      </c>
      <c r="N2209" s="155" t="str">
        <f>VLOOKUP(F:F,vlookup函数实操!A:B,2)</f>
        <v>行业D</v>
      </c>
      <c r="O2209" s="155" t="str">
        <f>VLOOKUP(G:G,vlookup函数实操!H$1:I$6,2)</f>
        <v>营收较高</v>
      </c>
      <c r="P2209" s="155" t="str">
        <f t="shared" si="69"/>
        <v>宁波市</v>
      </c>
      <c r="Q2209" s="155"/>
    </row>
    <row r="2210" spans="1:17" x14ac:dyDescent="0.4">
      <c r="A2210" s="2" t="s">
        <v>30015</v>
      </c>
      <c r="B2210" s="2" t="s">
        <v>15285</v>
      </c>
      <c r="C2210" s="2" t="s">
        <v>0</v>
      </c>
      <c r="D2210" s="2" t="s">
        <v>15286</v>
      </c>
      <c r="E2210" s="2" t="s">
        <v>15287</v>
      </c>
      <c r="F2210" s="2" t="s">
        <v>253</v>
      </c>
      <c r="G2210" s="63">
        <v>355933405.42000002</v>
      </c>
      <c r="H2210" s="64">
        <v>38382710.049999997</v>
      </c>
      <c r="I2210" s="153">
        <v>1760</v>
      </c>
      <c r="J2210" s="2" t="s">
        <v>15288</v>
      </c>
      <c r="K2210" s="2" t="s">
        <v>15289</v>
      </c>
      <c r="L2210" s="2" t="s">
        <v>15290</v>
      </c>
      <c r="M2210" s="1">
        <f t="shared" si="68"/>
        <v>2</v>
      </c>
      <c r="N2210" s="155" t="str">
        <f>VLOOKUP(F:F,vlookup函数实操!A:B,2)</f>
        <v>行业D</v>
      </c>
      <c r="O2210" s="155" t="str">
        <f>VLOOKUP(G:G,vlookup函数实操!H$1:I$6,2)</f>
        <v>营收较高</v>
      </c>
      <c r="P2210" s="155" t="str">
        <f t="shared" si="69"/>
        <v>宁波市</v>
      </c>
      <c r="Q2210" s="155"/>
    </row>
    <row r="2211" spans="1:17" ht="22.5" x14ac:dyDescent="0.4">
      <c r="A2211" s="2" t="s">
        <v>30014</v>
      </c>
      <c r="B2211" s="2" t="s">
        <v>15375</v>
      </c>
      <c r="C2211" s="2" t="s">
        <v>0</v>
      </c>
      <c r="D2211" s="2" t="s">
        <v>15376</v>
      </c>
      <c r="E2211" s="2" t="s">
        <v>15377</v>
      </c>
      <c r="F2211" s="2" t="s">
        <v>40</v>
      </c>
      <c r="G2211" s="63">
        <v>267671981.56999999</v>
      </c>
      <c r="H2211" s="64">
        <v>31340986.629999999</v>
      </c>
      <c r="I2211" s="153">
        <v>1033</v>
      </c>
      <c r="J2211" s="2" t="s">
        <v>15378</v>
      </c>
      <c r="K2211" s="2" t="s">
        <v>15379</v>
      </c>
      <c r="L2211" s="2" t="s">
        <v>15380</v>
      </c>
      <c r="M2211" s="1">
        <f t="shared" si="68"/>
        <v>2</v>
      </c>
      <c r="N2211" s="155" t="str">
        <f>VLOOKUP(F:F,vlookup函数实操!A:B,2)</f>
        <v>行业C</v>
      </c>
      <c r="O2211" s="155" t="str">
        <f>VLOOKUP(G:G,vlookup函数实操!H$1:I$6,2)</f>
        <v>营收较高</v>
      </c>
      <c r="P2211" s="155" t="str">
        <f t="shared" si="69"/>
        <v>北京市</v>
      </c>
      <c r="Q2211" s="155"/>
    </row>
    <row r="2212" spans="1:17" ht="22.5" x14ac:dyDescent="0.4">
      <c r="A2212" s="2" t="s">
        <v>30015</v>
      </c>
      <c r="B2212" s="2" t="s">
        <v>11787</v>
      </c>
      <c r="C2212" s="2" t="s">
        <v>0</v>
      </c>
      <c r="D2212" s="2" t="s">
        <v>11788</v>
      </c>
      <c r="E2212" s="2" t="s">
        <v>11789</v>
      </c>
      <c r="F2212" s="2" t="s">
        <v>17</v>
      </c>
      <c r="G2212" s="63">
        <v>116260223.90000001</v>
      </c>
      <c r="H2212" s="64">
        <v>11595226.869999999</v>
      </c>
      <c r="I2212" s="153">
        <v>188</v>
      </c>
      <c r="J2212" s="2" t="s">
        <v>11790</v>
      </c>
      <c r="K2212" s="2" t="s">
        <v>11791</v>
      </c>
      <c r="L2212" s="2" t="s">
        <v>11792</v>
      </c>
      <c r="M2212" s="1">
        <f t="shared" si="68"/>
        <v>2</v>
      </c>
      <c r="N2212" s="155" t="str">
        <f>VLOOKUP(F:F,vlookup函数实操!A:B,2)</f>
        <v>行业C</v>
      </c>
      <c r="O2212" s="155" t="str">
        <f>VLOOKUP(G:G,vlookup函数实操!H$1:I$6,2)</f>
        <v>营收较高</v>
      </c>
      <c r="P2212" s="155" t="str">
        <f t="shared" si="69"/>
        <v>上海市</v>
      </c>
      <c r="Q2212" s="155"/>
    </row>
    <row r="2213" spans="1:17" ht="22.5" x14ac:dyDescent="0.4">
      <c r="A2213" s="2" t="s">
        <v>30014</v>
      </c>
      <c r="B2213" s="2" t="s">
        <v>15951</v>
      </c>
      <c r="C2213" s="2" t="s">
        <v>0</v>
      </c>
      <c r="D2213" s="2" t="s">
        <v>15952</v>
      </c>
      <c r="E2213" s="2" t="s">
        <v>15953</v>
      </c>
      <c r="F2213" s="2" t="s">
        <v>185</v>
      </c>
      <c r="G2213" s="63">
        <v>2803790104.25</v>
      </c>
      <c r="H2213" s="64">
        <v>206019972.94</v>
      </c>
      <c r="I2213" s="153">
        <v>7142</v>
      </c>
      <c r="J2213" s="2" t="s">
        <v>15954</v>
      </c>
      <c r="K2213" s="2" t="s">
        <v>15955</v>
      </c>
      <c r="L2213" s="2" t="s">
        <v>15956</v>
      </c>
      <c r="M2213" s="1">
        <f t="shared" si="68"/>
        <v>1</v>
      </c>
      <c r="N2213" s="155" t="str">
        <f>VLOOKUP(F:F,vlookup函数实操!A:B,2)</f>
        <v>行业B</v>
      </c>
      <c r="O2213" s="155" t="str">
        <f>VLOOKUP(G:G,vlookup函数实操!H$1:I$6,2)</f>
        <v>营收极高</v>
      </c>
      <c r="P2213" s="155" t="str">
        <f t="shared" si="69"/>
        <v>内蒙古自治区包头市</v>
      </c>
      <c r="Q2213" s="155"/>
    </row>
    <row r="2214" spans="1:17" ht="33.75" x14ac:dyDescent="0.4">
      <c r="A2214" s="2" t="s">
        <v>30014</v>
      </c>
      <c r="B2214" s="2" t="s">
        <v>15914</v>
      </c>
      <c r="C2214" s="2" t="s">
        <v>0</v>
      </c>
      <c r="D2214" s="2" t="s">
        <v>15915</v>
      </c>
      <c r="E2214" s="2" t="s">
        <v>15916</v>
      </c>
      <c r="F2214" s="2" t="s">
        <v>681</v>
      </c>
      <c r="G2214" s="63">
        <v>462352413.01999998</v>
      </c>
      <c r="H2214" s="64">
        <v>112885090.95999999</v>
      </c>
      <c r="I2214" s="153">
        <v>1882</v>
      </c>
      <c r="J2214" s="2" t="s">
        <v>15917</v>
      </c>
      <c r="K2214" s="2" t="s">
        <v>15918</v>
      </c>
      <c r="L2214" s="2" t="s">
        <v>15919</v>
      </c>
      <c r="M2214" s="1">
        <f t="shared" si="68"/>
        <v>1</v>
      </c>
      <c r="N2214" s="155" t="str">
        <f>VLOOKUP(F:F,vlookup函数实操!A:B,2)</f>
        <v>行业A</v>
      </c>
      <c r="O2214" s="155" t="str">
        <f>VLOOKUP(G:G,vlookup函数实操!H$1:I$6,2)</f>
        <v>营收较高</v>
      </c>
      <c r="P2214" s="155" t="str">
        <f t="shared" si="69"/>
        <v>内蒙古自治区呼和浩特市</v>
      </c>
      <c r="Q2214" s="155"/>
    </row>
    <row r="2215" spans="1:17" ht="22.5" x14ac:dyDescent="0.4">
      <c r="A2215" s="2" t="s">
        <v>30014</v>
      </c>
      <c r="B2215" s="2" t="s">
        <v>15920</v>
      </c>
      <c r="C2215" s="2" t="s">
        <v>0</v>
      </c>
      <c r="D2215" s="2" t="s">
        <v>15921</v>
      </c>
      <c r="E2215" s="2" t="s">
        <v>15922</v>
      </c>
      <c r="F2215" s="2" t="s">
        <v>419</v>
      </c>
      <c r="G2215" s="63">
        <v>5485918422.3999996</v>
      </c>
      <c r="H2215" s="64">
        <v>496199736.69</v>
      </c>
      <c r="I2215" s="153">
        <v>6200</v>
      </c>
      <c r="J2215" s="2" t="s">
        <v>15923</v>
      </c>
      <c r="K2215" s="2" t="s">
        <v>15924</v>
      </c>
      <c r="L2215" s="2" t="s">
        <v>15925</v>
      </c>
      <c r="M2215" s="1">
        <f t="shared" si="68"/>
        <v>1</v>
      </c>
      <c r="N2215" s="155" t="str">
        <f>VLOOKUP(F:F,vlookup函数实操!A:B,2)</f>
        <v>行业A</v>
      </c>
      <c r="O2215" s="155" t="str">
        <f>VLOOKUP(G:G,vlookup函数实操!H$1:I$6,2)</f>
        <v>营收极高</v>
      </c>
      <c r="P2215" s="155" t="str">
        <f t="shared" si="69"/>
        <v>内蒙古自治区呼和浩特市</v>
      </c>
      <c r="Q2215" s="155"/>
    </row>
    <row r="2216" spans="1:17" x14ac:dyDescent="0.4">
      <c r="A2216" s="2" t="s">
        <v>30014</v>
      </c>
      <c r="B2216" s="2" t="s">
        <v>15381</v>
      </c>
      <c r="C2216" s="2" t="s">
        <v>0</v>
      </c>
      <c r="D2216" s="2" t="s">
        <v>15382</v>
      </c>
      <c r="E2216" s="2" t="s">
        <v>15383</v>
      </c>
      <c r="F2216" s="2" t="s">
        <v>32</v>
      </c>
      <c r="G2216" s="63">
        <v>951023321.84000003</v>
      </c>
      <c r="H2216" s="64">
        <v>71003321.079999998</v>
      </c>
      <c r="I2216" s="153">
        <v>1328</v>
      </c>
      <c r="J2216" s="2" t="s">
        <v>15384</v>
      </c>
      <c r="K2216" s="2" t="s">
        <v>15385</v>
      </c>
      <c r="L2216" s="2" t="s">
        <v>15386</v>
      </c>
      <c r="M2216" s="1">
        <f t="shared" si="68"/>
        <v>1</v>
      </c>
      <c r="N2216" s="155" t="str">
        <f>VLOOKUP(F:F,vlookup函数实操!A:B,2)</f>
        <v>行业A</v>
      </c>
      <c r="O2216" s="155" t="str">
        <f>VLOOKUP(G:G,vlookup函数实操!H$1:I$6,2)</f>
        <v>营收较高</v>
      </c>
      <c r="P2216" s="155" t="str">
        <f t="shared" si="69"/>
        <v>上海市</v>
      </c>
      <c r="Q2216" s="155"/>
    </row>
    <row r="2217" spans="1:17" x14ac:dyDescent="0.4">
      <c r="A2217" s="2" t="s">
        <v>30015</v>
      </c>
      <c r="B2217" s="2" t="s">
        <v>15387</v>
      </c>
      <c r="C2217" s="2" t="s">
        <v>0</v>
      </c>
      <c r="D2217" s="2" t="s">
        <v>15388</v>
      </c>
      <c r="E2217" s="2" t="s">
        <v>15389</v>
      </c>
      <c r="F2217" s="2" t="s">
        <v>54</v>
      </c>
      <c r="G2217" s="63">
        <v>684767423.15999997</v>
      </c>
      <c r="H2217" s="64">
        <v>77507492.019999996</v>
      </c>
      <c r="I2217" s="153">
        <v>2116</v>
      </c>
      <c r="J2217" s="2" t="s">
        <v>15390</v>
      </c>
      <c r="K2217" s="2" t="s">
        <v>15391</v>
      </c>
      <c r="L2217" s="2" t="s">
        <v>15392</v>
      </c>
      <c r="M2217" s="1">
        <f t="shared" si="68"/>
        <v>1</v>
      </c>
      <c r="N2217" s="155" t="str">
        <f>VLOOKUP(F:F,vlookup函数实操!A:B,2)</f>
        <v>行业E</v>
      </c>
      <c r="O2217" s="155" t="str">
        <f>VLOOKUP(G:G,vlookup函数实操!H$1:I$6,2)</f>
        <v>营收较高</v>
      </c>
      <c r="P2217" s="155" t="str">
        <f t="shared" si="69"/>
        <v>东莞市</v>
      </c>
      <c r="Q2217" s="155"/>
    </row>
    <row r="2218" spans="1:17" ht="22.5" x14ac:dyDescent="0.4">
      <c r="A2218" s="2" t="s">
        <v>30014</v>
      </c>
      <c r="B2218" s="2" t="s">
        <v>20677</v>
      </c>
      <c r="C2218" s="2" t="s">
        <v>0</v>
      </c>
      <c r="D2218" s="2" t="s">
        <v>20678</v>
      </c>
      <c r="E2218" s="2" t="s">
        <v>20679</v>
      </c>
      <c r="F2218" s="2" t="s">
        <v>110</v>
      </c>
      <c r="G2218" s="63">
        <v>196784525.34</v>
      </c>
      <c r="H2218" s="64">
        <v>11813068.130000001</v>
      </c>
      <c r="I2218" s="153">
        <v>411</v>
      </c>
      <c r="J2218" s="2" t="s">
        <v>20680</v>
      </c>
      <c r="K2218" s="2" t="s">
        <v>20681</v>
      </c>
      <c r="L2218" s="2" t="s">
        <v>20682</v>
      </c>
      <c r="M2218" s="1">
        <f t="shared" si="68"/>
        <v>1</v>
      </c>
      <c r="N2218" s="155" t="str">
        <f>VLOOKUP(F:F,vlookup函数实操!A:B,2)</f>
        <v>行业C</v>
      </c>
      <c r="O2218" s="155" t="str">
        <f>VLOOKUP(G:G,vlookup函数实操!H$1:I$6,2)</f>
        <v>营收较高</v>
      </c>
      <c r="P2218" s="155" t="str">
        <f t="shared" si="69"/>
        <v>广州市</v>
      </c>
      <c r="Q2218" s="155"/>
    </row>
    <row r="2219" spans="1:17" ht="22.5" x14ac:dyDescent="0.4">
      <c r="A2219" s="2" t="s">
        <v>30014</v>
      </c>
      <c r="B2219" s="2" t="s">
        <v>18884</v>
      </c>
      <c r="C2219" s="2" t="s">
        <v>0</v>
      </c>
      <c r="D2219" s="2" t="s">
        <v>18885</v>
      </c>
      <c r="E2219" s="2" t="s">
        <v>18886</v>
      </c>
      <c r="F2219" s="2" t="s">
        <v>156</v>
      </c>
      <c r="G2219" s="63">
        <v>143042582.58000001</v>
      </c>
      <c r="H2219" s="64">
        <v>6726764.3300000001</v>
      </c>
      <c r="I2219" s="153">
        <v>1023</v>
      </c>
      <c r="J2219" s="2" t="s">
        <v>18887</v>
      </c>
      <c r="K2219" s="2" t="s">
        <v>18888</v>
      </c>
      <c r="L2219" s="2" t="s">
        <v>18889</v>
      </c>
      <c r="M2219" s="1">
        <f t="shared" si="68"/>
        <v>1</v>
      </c>
      <c r="N2219" s="155" t="str">
        <f>VLOOKUP(F:F,vlookup函数实操!A:B,2)</f>
        <v>行业E</v>
      </c>
      <c r="O2219" s="155" t="str">
        <f>VLOOKUP(G:G,vlookup函数实操!H$1:I$6,2)</f>
        <v>营收较高</v>
      </c>
      <c r="P2219" s="155" t="str">
        <f t="shared" si="69"/>
        <v>常州市</v>
      </c>
      <c r="Q2219" s="155"/>
    </row>
    <row r="2220" spans="1:17" ht="22.5" x14ac:dyDescent="0.4">
      <c r="A2220" s="2" t="s">
        <v>30014</v>
      </c>
      <c r="B2220" s="2" t="s">
        <v>15393</v>
      </c>
      <c r="C2220" s="2" t="s">
        <v>0</v>
      </c>
      <c r="D2220" s="2" t="s">
        <v>15394</v>
      </c>
      <c r="E2220" s="2" t="s">
        <v>15395</v>
      </c>
      <c r="F2220" s="2" t="s">
        <v>156</v>
      </c>
      <c r="G2220" s="63">
        <v>442690227.20999998</v>
      </c>
      <c r="H2220" s="64">
        <v>43373430.740000002</v>
      </c>
      <c r="I2220" s="153">
        <v>2315</v>
      </c>
      <c r="J2220" s="2" t="s">
        <v>15396</v>
      </c>
      <c r="K2220" s="2" t="s">
        <v>15397</v>
      </c>
      <c r="L2220" s="2" t="s">
        <v>15398</v>
      </c>
      <c r="M2220" s="1">
        <f t="shared" si="68"/>
        <v>1</v>
      </c>
      <c r="N2220" s="155" t="str">
        <f>VLOOKUP(F:F,vlookup函数实操!A:B,2)</f>
        <v>行业E</v>
      </c>
      <c r="O2220" s="155" t="str">
        <f>VLOOKUP(G:G,vlookup函数实操!H$1:I$6,2)</f>
        <v>营收较高</v>
      </c>
      <c r="P2220" s="155" t="str">
        <f t="shared" si="69"/>
        <v>南京市</v>
      </c>
      <c r="Q2220" s="155"/>
    </row>
    <row r="2221" spans="1:17" ht="22.5" x14ac:dyDescent="0.4">
      <c r="A2221" s="2" t="s">
        <v>30014</v>
      </c>
      <c r="B2221" s="2" t="s">
        <v>15399</v>
      </c>
      <c r="C2221" s="2" t="s">
        <v>0</v>
      </c>
      <c r="D2221" s="2" t="s">
        <v>15400</v>
      </c>
      <c r="E2221" s="2" t="s">
        <v>15401</v>
      </c>
      <c r="F2221" s="2" t="s">
        <v>40</v>
      </c>
      <c r="G2221" s="63">
        <v>125594894.58</v>
      </c>
      <c r="H2221" s="64">
        <v>-26433483.710000001</v>
      </c>
      <c r="I2221" s="153">
        <v>2801</v>
      </c>
      <c r="J2221" s="2" t="s">
        <v>15402</v>
      </c>
      <c r="K2221" s="2" t="s">
        <v>15403</v>
      </c>
      <c r="L2221" s="2" t="s">
        <v>15404</v>
      </c>
      <c r="M2221" s="1">
        <f t="shared" si="68"/>
        <v>2</v>
      </c>
      <c r="N2221" s="155" t="str">
        <f>VLOOKUP(F:F,vlookup函数实操!A:B,2)</f>
        <v>行业C</v>
      </c>
      <c r="O2221" s="155" t="str">
        <f>VLOOKUP(G:G,vlookup函数实操!H$1:I$6,2)</f>
        <v>营收较高</v>
      </c>
      <c r="P2221" s="155" t="str">
        <f t="shared" si="69"/>
        <v>泉州市</v>
      </c>
      <c r="Q2221" s="155"/>
    </row>
    <row r="2222" spans="1:17" ht="22.5" x14ac:dyDescent="0.4">
      <c r="A2222" s="2" t="s">
        <v>30015</v>
      </c>
      <c r="B2222" s="2" t="s">
        <v>15864</v>
      </c>
      <c r="C2222" s="2" t="s">
        <v>0</v>
      </c>
      <c r="D2222" s="2" t="s">
        <v>15865</v>
      </c>
      <c r="E2222" s="2" t="s">
        <v>15866</v>
      </c>
      <c r="F2222" s="2" t="s">
        <v>419</v>
      </c>
      <c r="G2222" s="63">
        <v>578808918.29999995</v>
      </c>
      <c r="H2222" s="64">
        <v>89476884.319999993</v>
      </c>
      <c r="I2222" s="153">
        <v>538</v>
      </c>
      <c r="J2222" s="2" t="s">
        <v>15867</v>
      </c>
      <c r="K2222" s="2" t="s">
        <v>15868</v>
      </c>
      <c r="L2222" s="2" t="s">
        <v>15869</v>
      </c>
      <c r="M2222" s="1">
        <f t="shared" si="68"/>
        <v>1</v>
      </c>
      <c r="N2222" s="155" t="str">
        <f>VLOOKUP(F:F,vlookup函数实操!A:B,2)</f>
        <v>行业A</v>
      </c>
      <c r="O2222" s="155" t="str">
        <f>VLOOKUP(G:G,vlookup函数实操!H$1:I$6,2)</f>
        <v>营收较高</v>
      </c>
      <c r="P2222" s="155" t="str">
        <f t="shared" si="69"/>
        <v>广州市</v>
      </c>
      <c r="Q2222" s="155"/>
    </row>
    <row r="2223" spans="1:17" ht="22.5" x14ac:dyDescent="0.4">
      <c r="A2223" s="2" t="s">
        <v>30014</v>
      </c>
      <c r="B2223" s="2" t="s">
        <v>15870</v>
      </c>
      <c r="C2223" s="2" t="s">
        <v>0</v>
      </c>
      <c r="D2223" s="2" t="s">
        <v>15871</v>
      </c>
      <c r="E2223" s="2" t="s">
        <v>15872</v>
      </c>
      <c r="F2223" s="2" t="s">
        <v>419</v>
      </c>
      <c r="G2223" s="63">
        <v>244069168.97</v>
      </c>
      <c r="H2223" s="64">
        <v>4525995.43</v>
      </c>
      <c r="I2223" s="153">
        <v>330</v>
      </c>
      <c r="J2223" s="2" t="s">
        <v>15873</v>
      </c>
      <c r="K2223" s="2" t="s">
        <v>15874</v>
      </c>
      <c r="L2223" s="2" t="s">
        <v>15875</v>
      </c>
      <c r="M2223" s="1">
        <f t="shared" si="68"/>
        <v>1</v>
      </c>
      <c r="N2223" s="155" t="str">
        <f>VLOOKUP(F:F,vlookup函数实操!A:B,2)</f>
        <v>行业A</v>
      </c>
      <c r="O2223" s="155" t="str">
        <f>VLOOKUP(G:G,vlookup函数实操!H$1:I$6,2)</f>
        <v>营收较高</v>
      </c>
      <c r="P2223" s="155" t="str">
        <f t="shared" si="69"/>
        <v>广州市</v>
      </c>
      <c r="Q2223" s="155"/>
    </row>
    <row r="2224" spans="1:17" ht="22.5" x14ac:dyDescent="0.4">
      <c r="A2224" s="2" t="s">
        <v>30015</v>
      </c>
      <c r="B2224" s="2" t="s">
        <v>4153</v>
      </c>
      <c r="C2224" s="2" t="s">
        <v>0</v>
      </c>
      <c r="D2224" s="2" t="s">
        <v>4154</v>
      </c>
      <c r="E2224" s="2" t="s">
        <v>4155</v>
      </c>
      <c r="F2224" s="2" t="s">
        <v>40</v>
      </c>
      <c r="G2224" s="63">
        <v>1539196884.4200001</v>
      </c>
      <c r="H2224" s="64">
        <v>-13265293.859999999</v>
      </c>
      <c r="I2224" s="153">
        <v>7238</v>
      </c>
      <c r="J2224" s="2" t="s">
        <v>4156</v>
      </c>
      <c r="K2224" s="2" t="s">
        <v>4157</v>
      </c>
      <c r="L2224" s="2" t="s">
        <v>4158</v>
      </c>
      <c r="M2224" s="1">
        <f t="shared" si="68"/>
        <v>2</v>
      </c>
      <c r="N2224" s="155" t="str">
        <f>VLOOKUP(F:F,vlookup函数实操!A:B,2)</f>
        <v>行业C</v>
      </c>
      <c r="O2224" s="155" t="str">
        <f>VLOOKUP(G:G,vlookup函数实操!H$1:I$6,2)</f>
        <v>营收极高</v>
      </c>
      <c r="P2224" s="155" t="str">
        <f t="shared" si="69"/>
        <v>昆明市</v>
      </c>
      <c r="Q2224" s="155"/>
    </row>
    <row r="2225" spans="1:17" ht="22.5" x14ac:dyDescent="0.4">
      <c r="A2225" s="2" t="s">
        <v>30015</v>
      </c>
      <c r="B2225" s="2" t="s">
        <v>13359</v>
      </c>
      <c r="C2225" s="2" t="s">
        <v>0</v>
      </c>
      <c r="D2225" s="2" t="s">
        <v>13360</v>
      </c>
      <c r="E2225" s="2" t="s">
        <v>13361</v>
      </c>
      <c r="F2225" s="2" t="s">
        <v>580</v>
      </c>
      <c r="G2225" s="63">
        <v>321695119.69</v>
      </c>
      <c r="H2225" s="64">
        <v>28269485.379999999</v>
      </c>
      <c r="I2225" s="153">
        <v>5022</v>
      </c>
      <c r="J2225" s="2" t="s">
        <v>13362</v>
      </c>
      <c r="K2225" s="2" t="s">
        <v>13363</v>
      </c>
      <c r="L2225" s="2" t="s">
        <v>13364</v>
      </c>
      <c r="M2225" s="1">
        <f t="shared" si="68"/>
        <v>2</v>
      </c>
      <c r="N2225" s="155" t="str">
        <f>VLOOKUP(F:F,vlookup函数实操!A:B,2)</f>
        <v>行业A</v>
      </c>
      <c r="O2225" s="155" t="str">
        <f>VLOOKUP(G:G,vlookup函数实操!H$1:I$6,2)</f>
        <v>营收较高</v>
      </c>
      <c r="P2225" s="155" t="str">
        <f t="shared" si="69"/>
        <v>烟台市</v>
      </c>
      <c r="Q2225" s="155"/>
    </row>
    <row r="2226" spans="1:17" ht="22.5" x14ac:dyDescent="0.4">
      <c r="A2226" s="2" t="s">
        <v>30014</v>
      </c>
      <c r="B2226" s="2" t="s">
        <v>13365</v>
      </c>
      <c r="C2226" s="2" t="s">
        <v>0</v>
      </c>
      <c r="D2226" s="2" t="s">
        <v>13366</v>
      </c>
      <c r="E2226" s="2" t="s">
        <v>13367</v>
      </c>
      <c r="F2226" s="2" t="s">
        <v>25</v>
      </c>
      <c r="G2226" s="63">
        <v>8856557442.4599991</v>
      </c>
      <c r="H2226" s="64">
        <v>721983397.72000003</v>
      </c>
      <c r="I2226" s="153" t="s">
        <v>13368</v>
      </c>
      <c r="J2226" s="2" t="s">
        <v>13369</v>
      </c>
      <c r="K2226" s="2" t="s">
        <v>13370</v>
      </c>
      <c r="L2226" s="2" t="s">
        <v>13371</v>
      </c>
      <c r="M2226" s="1">
        <f t="shared" si="68"/>
        <v>3</v>
      </c>
      <c r="N2226" s="155" t="str">
        <f>VLOOKUP(F:F,vlookup函数实操!A:B,2)</f>
        <v>行业B</v>
      </c>
      <c r="O2226" s="155" t="str">
        <f>VLOOKUP(G:G,vlookup函数实操!H$1:I$6,2)</f>
        <v>营收极高</v>
      </c>
      <c r="P2226" s="155" t="str">
        <f t="shared" si="69"/>
        <v>烟台市</v>
      </c>
      <c r="Q2226" s="155"/>
    </row>
    <row r="2227" spans="1:17" ht="22.5" x14ac:dyDescent="0.4">
      <c r="A2227" s="2" t="s">
        <v>30015</v>
      </c>
      <c r="B2227" s="2" t="s">
        <v>9721</v>
      </c>
      <c r="C2227" s="2" t="s">
        <v>0</v>
      </c>
      <c r="D2227" s="2" t="s">
        <v>9722</v>
      </c>
      <c r="E2227" s="2" t="s">
        <v>9723</v>
      </c>
      <c r="F2227" s="2" t="s">
        <v>142</v>
      </c>
      <c r="G2227" s="63">
        <v>1041831048.5</v>
      </c>
      <c r="H2227" s="64">
        <v>-125861791.69</v>
      </c>
      <c r="I2227" s="153">
        <v>3876</v>
      </c>
      <c r="J2227" s="2" t="s">
        <v>9724</v>
      </c>
      <c r="K2227" s="2" t="s">
        <v>9725</v>
      </c>
      <c r="L2227" s="2" t="s">
        <v>9726</v>
      </c>
      <c r="M2227" s="1">
        <f t="shared" si="68"/>
        <v>1</v>
      </c>
      <c r="N2227" s="155" t="str">
        <f>VLOOKUP(F:F,vlookup函数实操!A:B,2)</f>
        <v>行业A</v>
      </c>
      <c r="O2227" s="155" t="str">
        <f>VLOOKUP(G:G,vlookup函数实操!H$1:I$6,2)</f>
        <v>营收极高</v>
      </c>
      <c r="P2227" s="155" t="str">
        <f t="shared" si="69"/>
        <v>深圳市</v>
      </c>
      <c r="Q2227" s="155"/>
    </row>
    <row r="2228" spans="1:17" ht="22.5" x14ac:dyDescent="0.4">
      <c r="A2228" s="2" t="s">
        <v>30014</v>
      </c>
      <c r="B2228" s="2" t="s">
        <v>15465</v>
      </c>
      <c r="C2228" s="2" t="s">
        <v>0</v>
      </c>
      <c r="D2228" s="2" t="s">
        <v>15466</v>
      </c>
      <c r="E2228" s="2" t="s">
        <v>15467</v>
      </c>
      <c r="F2228" s="2" t="s">
        <v>398</v>
      </c>
      <c r="G2228" s="63">
        <v>660265232.41999996</v>
      </c>
      <c r="H2228" s="64">
        <v>53020608.840000004</v>
      </c>
      <c r="I2228" s="153">
        <v>1408</v>
      </c>
      <c r="J2228" s="2" t="s">
        <v>15468</v>
      </c>
      <c r="K2228" s="2" t="s">
        <v>15469</v>
      </c>
      <c r="L2228" s="2" t="s">
        <v>15470</v>
      </c>
      <c r="M2228" s="1">
        <f t="shared" si="68"/>
        <v>1</v>
      </c>
      <c r="N2228" s="155" t="str">
        <f>VLOOKUP(F:F,vlookup函数实操!A:B,2)</f>
        <v>行业D</v>
      </c>
      <c r="O2228" s="155" t="str">
        <f>VLOOKUP(G:G,vlookup函数实操!H$1:I$6,2)</f>
        <v>营收较高</v>
      </c>
      <c r="P2228" s="155" t="str">
        <f t="shared" si="69"/>
        <v>上海市</v>
      </c>
      <c r="Q2228" s="155"/>
    </row>
    <row r="2229" spans="1:17" ht="22.5" x14ac:dyDescent="0.4">
      <c r="A2229" s="2" t="s">
        <v>30015</v>
      </c>
      <c r="B2229" s="2" t="s">
        <v>15471</v>
      </c>
      <c r="C2229" s="2" t="s">
        <v>0</v>
      </c>
      <c r="D2229" s="2" t="s">
        <v>15472</v>
      </c>
      <c r="E2229" s="2" t="s">
        <v>15473</v>
      </c>
      <c r="F2229" s="2" t="s">
        <v>10</v>
      </c>
      <c r="G2229" s="63">
        <v>806733884.23000002</v>
      </c>
      <c r="H2229" s="64">
        <v>-52059750.060000002</v>
      </c>
      <c r="I2229" s="153">
        <v>3719</v>
      </c>
      <c r="J2229" s="2" t="s">
        <v>15474</v>
      </c>
      <c r="K2229" s="2" t="s">
        <v>15475</v>
      </c>
      <c r="L2229" s="2" t="s">
        <v>15476</v>
      </c>
      <c r="M2229" s="1">
        <f t="shared" si="68"/>
        <v>2</v>
      </c>
      <c r="N2229" s="155" t="str">
        <f>VLOOKUP(F:F,vlookup函数实操!A:B,2)</f>
        <v>行业D</v>
      </c>
      <c r="O2229" s="155" t="str">
        <f>VLOOKUP(G:G,vlookup函数实操!H$1:I$6,2)</f>
        <v>营收较高</v>
      </c>
      <c r="P2229" s="155" t="str">
        <f t="shared" si="69"/>
        <v>广西壮族自治区南宁市</v>
      </c>
      <c r="Q2229" s="155"/>
    </row>
    <row r="2230" spans="1:17" x14ac:dyDescent="0.4">
      <c r="A2230" s="2" t="s">
        <v>30014</v>
      </c>
      <c r="B2230" s="2" t="s">
        <v>15483</v>
      </c>
      <c r="C2230" s="2" t="s">
        <v>0</v>
      </c>
      <c r="D2230" s="2" t="s">
        <v>15484</v>
      </c>
      <c r="E2230" s="2" t="s">
        <v>15485</v>
      </c>
      <c r="F2230" s="2" t="s">
        <v>560</v>
      </c>
      <c r="G2230" s="63">
        <v>168334622.40000001</v>
      </c>
      <c r="H2230" s="64">
        <v>-4083296.89</v>
      </c>
      <c r="I2230" s="153">
        <v>1121</v>
      </c>
      <c r="J2230" s="2" t="s">
        <v>15486</v>
      </c>
      <c r="K2230" s="2" t="s">
        <v>15487</v>
      </c>
      <c r="L2230" s="2" t="s">
        <v>15488</v>
      </c>
      <c r="M2230" s="1">
        <f t="shared" si="68"/>
        <v>1</v>
      </c>
      <c r="N2230" s="155" t="str">
        <f>VLOOKUP(F:F,vlookup函数实操!A:B,2)</f>
        <v>行业C</v>
      </c>
      <c r="O2230" s="155" t="str">
        <f>VLOOKUP(G:G,vlookup函数实操!H$1:I$6,2)</f>
        <v>营收较高</v>
      </c>
      <c r="P2230" s="155" t="str">
        <f t="shared" si="69"/>
        <v>广西壮族自治区南宁市</v>
      </c>
      <c r="Q2230" s="155"/>
    </row>
    <row r="2231" spans="1:17" ht="22.5" x14ac:dyDescent="0.4">
      <c r="A2231" s="2" t="s">
        <v>30014</v>
      </c>
      <c r="B2231" s="2" t="s">
        <v>11793</v>
      </c>
      <c r="C2231" s="2" t="s">
        <v>0</v>
      </c>
      <c r="D2231" s="2" t="s">
        <v>11794</v>
      </c>
      <c r="E2231" s="2" t="s">
        <v>11795</v>
      </c>
      <c r="F2231" s="2" t="s">
        <v>544</v>
      </c>
      <c r="G2231" s="63">
        <v>72706319.650000006</v>
      </c>
      <c r="H2231" s="64">
        <v>13921971.48</v>
      </c>
      <c r="I2231" s="153">
        <v>509</v>
      </c>
      <c r="J2231" s="2" t="s">
        <v>11796</v>
      </c>
      <c r="K2231" s="2" t="s">
        <v>11797</v>
      </c>
      <c r="L2231" s="2" t="s">
        <v>11798</v>
      </c>
      <c r="M2231" s="1">
        <f t="shared" si="68"/>
        <v>1</v>
      </c>
      <c r="N2231" s="155" t="str">
        <f>VLOOKUP(F:F,vlookup函数实操!A:B,2)</f>
        <v>行业E</v>
      </c>
      <c r="O2231" s="155" t="str">
        <f>VLOOKUP(G:G,vlookup函数实操!H$1:I$6,2)</f>
        <v>营收正常</v>
      </c>
      <c r="P2231" s="155" t="str">
        <f t="shared" si="69"/>
        <v>上海市</v>
      </c>
      <c r="Q2231" s="155"/>
    </row>
    <row r="2232" spans="1:17" ht="22.5" x14ac:dyDescent="0.4">
      <c r="A2232" s="2" t="s">
        <v>30015</v>
      </c>
      <c r="B2232" s="2" t="s">
        <v>20683</v>
      </c>
      <c r="C2232" s="2" t="s">
        <v>0</v>
      </c>
      <c r="D2232" s="2" t="s">
        <v>20684</v>
      </c>
      <c r="E2232" s="2" t="s">
        <v>20685</v>
      </c>
      <c r="F2232" s="2" t="s">
        <v>88</v>
      </c>
      <c r="G2232" s="63">
        <v>474717844.37</v>
      </c>
      <c r="H2232" s="64">
        <v>-13068062.18</v>
      </c>
      <c r="I2232" s="153">
        <v>5187</v>
      </c>
      <c r="J2232" s="2" t="s">
        <v>20686</v>
      </c>
      <c r="K2232" s="2" t="s">
        <v>20687</v>
      </c>
      <c r="L2232" s="2" t="s">
        <v>20688</v>
      </c>
      <c r="M2232" s="1">
        <f t="shared" si="68"/>
        <v>3</v>
      </c>
      <c r="N2232" s="155" t="str">
        <f>VLOOKUP(F:F,vlookup函数实操!A:B,2)</f>
        <v>行业C</v>
      </c>
      <c r="O2232" s="155" t="str">
        <f>VLOOKUP(G:G,vlookup函数实操!H$1:I$6,2)</f>
        <v>营收较高</v>
      </c>
      <c r="P2232" s="155" t="str">
        <f t="shared" si="69"/>
        <v>长沙市</v>
      </c>
      <c r="Q2232" s="155"/>
    </row>
    <row r="2233" spans="1:17" ht="22.5" x14ac:dyDescent="0.4">
      <c r="A2233" s="2" t="s">
        <v>30015</v>
      </c>
      <c r="B2233" s="2" t="s">
        <v>15495</v>
      </c>
      <c r="C2233" s="2" t="s">
        <v>0</v>
      </c>
      <c r="D2233" s="2" t="s">
        <v>15496</v>
      </c>
      <c r="E2233" s="2" t="s">
        <v>15497</v>
      </c>
      <c r="F2233" s="2" t="s">
        <v>95</v>
      </c>
      <c r="G2233" s="63">
        <v>128015119.09</v>
      </c>
      <c r="H2233" s="64">
        <v>13440160.789999999</v>
      </c>
      <c r="I2233" s="153">
        <v>396</v>
      </c>
      <c r="J2233" s="2" t="s">
        <v>15498</v>
      </c>
      <c r="K2233" s="2" t="s">
        <v>15499</v>
      </c>
      <c r="L2233" s="2" t="s">
        <v>15500</v>
      </c>
      <c r="M2233" s="1">
        <f t="shared" si="68"/>
        <v>1</v>
      </c>
      <c r="N2233" s="155" t="str">
        <f>VLOOKUP(F:F,vlookup函数实操!A:B,2)</f>
        <v>行业D</v>
      </c>
      <c r="O2233" s="155" t="str">
        <f>VLOOKUP(G:G,vlookup函数实操!H$1:I$6,2)</f>
        <v>营收较高</v>
      </c>
      <c r="P2233" s="155" t="str">
        <f t="shared" si="69"/>
        <v>深圳市</v>
      </c>
      <c r="Q2233" s="155"/>
    </row>
    <row r="2234" spans="1:17" ht="22.5" x14ac:dyDescent="0.4">
      <c r="A2234" s="2" t="s">
        <v>30014</v>
      </c>
      <c r="B2234" s="2" t="s">
        <v>15507</v>
      </c>
      <c r="C2234" s="2" t="s">
        <v>0</v>
      </c>
      <c r="D2234" s="2" t="s">
        <v>15508</v>
      </c>
      <c r="E2234" s="2" t="s">
        <v>15509</v>
      </c>
      <c r="F2234" s="2" t="s">
        <v>661</v>
      </c>
      <c r="G2234" s="63">
        <v>393441560.11000001</v>
      </c>
      <c r="H2234" s="64">
        <v>125200617.84999999</v>
      </c>
      <c r="I2234" s="153">
        <v>2080</v>
      </c>
      <c r="J2234" s="2" t="s">
        <v>15510</v>
      </c>
      <c r="K2234" s="2" t="s">
        <v>15511</v>
      </c>
      <c r="L2234" s="2" t="s">
        <v>15512</v>
      </c>
      <c r="M2234" s="1">
        <f t="shared" si="68"/>
        <v>3</v>
      </c>
      <c r="N2234" s="155" t="str">
        <f>VLOOKUP(F:F,vlookup函数实操!A:B,2)</f>
        <v>行业E</v>
      </c>
      <c r="O2234" s="155" t="str">
        <f>VLOOKUP(G:G,vlookup函数实操!H$1:I$6,2)</f>
        <v>营收较高</v>
      </c>
      <c r="P2234" s="155" t="str">
        <f t="shared" si="69"/>
        <v>南京市</v>
      </c>
      <c r="Q2234" s="155"/>
    </row>
    <row r="2235" spans="1:17" x14ac:dyDescent="0.4">
      <c r="A2235" s="2" t="s">
        <v>30014</v>
      </c>
      <c r="B2235" s="2" t="s">
        <v>15531</v>
      </c>
      <c r="C2235" s="2" t="s">
        <v>0</v>
      </c>
      <c r="D2235" s="2" t="s">
        <v>15532</v>
      </c>
      <c r="E2235" s="2" t="s">
        <v>15533</v>
      </c>
      <c r="F2235" s="2" t="s">
        <v>338</v>
      </c>
      <c r="G2235" s="63">
        <v>12276579000</v>
      </c>
      <c r="H2235" s="64">
        <v>5014591000</v>
      </c>
      <c r="I2235" s="153" t="s">
        <v>15534</v>
      </c>
      <c r="J2235" s="2" t="s">
        <v>15535</v>
      </c>
      <c r="K2235" s="2" t="s">
        <v>15536</v>
      </c>
      <c r="L2235" s="2" t="s">
        <v>15537</v>
      </c>
      <c r="M2235" s="1">
        <f t="shared" si="68"/>
        <v>1</v>
      </c>
      <c r="N2235" s="155" t="str">
        <f>VLOOKUP(F:F,vlookup函数实操!A:B,2)</f>
        <v>行业E</v>
      </c>
      <c r="O2235" s="155" t="str">
        <f>VLOOKUP(G:G,vlookup函数实操!H$1:I$6,2)</f>
        <v>营收极高</v>
      </c>
      <c r="P2235" s="155" t="str">
        <f t="shared" si="69"/>
        <v>南京市</v>
      </c>
      <c r="Q2235" s="155"/>
    </row>
    <row r="2236" spans="1:17" ht="22.5" x14ac:dyDescent="0.4">
      <c r="A2236" s="2" t="s">
        <v>30014</v>
      </c>
      <c r="B2236" s="2" t="s">
        <v>15544</v>
      </c>
      <c r="C2236" s="2" t="s">
        <v>0</v>
      </c>
      <c r="D2236" s="2" t="s">
        <v>15545</v>
      </c>
      <c r="E2236" s="2" t="s">
        <v>15546</v>
      </c>
      <c r="F2236" s="2" t="s">
        <v>293</v>
      </c>
      <c r="G2236" s="63">
        <v>11700603929.129999</v>
      </c>
      <c r="H2236" s="64">
        <v>132553759.97</v>
      </c>
      <c r="I2236" s="153">
        <v>5062</v>
      </c>
      <c r="J2236" s="2" t="s">
        <v>15547</v>
      </c>
      <c r="K2236" s="2" t="s">
        <v>15548</v>
      </c>
      <c r="L2236" s="2" t="s">
        <v>15549</v>
      </c>
      <c r="M2236" s="1">
        <f t="shared" si="68"/>
        <v>3</v>
      </c>
      <c r="N2236" s="155" t="str">
        <f>VLOOKUP(F:F,vlookup函数实操!A:B,2)</f>
        <v>行业E</v>
      </c>
      <c r="O2236" s="155" t="str">
        <f>VLOOKUP(G:G,vlookup函数实操!H$1:I$6,2)</f>
        <v>营收极高</v>
      </c>
      <c r="P2236" s="155" t="str">
        <f t="shared" si="69"/>
        <v>南京市</v>
      </c>
      <c r="Q2236" s="155"/>
    </row>
    <row r="2237" spans="1:17" x14ac:dyDescent="0.4">
      <c r="A2237" s="2" t="s">
        <v>30014</v>
      </c>
      <c r="B2237" s="2" t="s">
        <v>15556</v>
      </c>
      <c r="C2237" s="2" t="s">
        <v>0</v>
      </c>
      <c r="D2237" s="2" t="s">
        <v>15557</v>
      </c>
      <c r="E2237" s="2" t="s">
        <v>15558</v>
      </c>
      <c r="F2237" s="2" t="s">
        <v>163</v>
      </c>
      <c r="G2237" s="63">
        <v>1060341055.39</v>
      </c>
      <c r="H2237" s="64">
        <v>-16953897.289999999</v>
      </c>
      <c r="I2237" s="153">
        <v>3143</v>
      </c>
      <c r="J2237" s="2" t="s">
        <v>15559</v>
      </c>
      <c r="K2237" s="2" t="s">
        <v>15560</v>
      </c>
      <c r="L2237" s="2" t="s">
        <v>15561</v>
      </c>
      <c r="M2237" s="1">
        <f t="shared" si="68"/>
        <v>1</v>
      </c>
      <c r="N2237" s="155" t="str">
        <f>VLOOKUP(F:F,vlookup函数实操!A:B,2)</f>
        <v>行业D</v>
      </c>
      <c r="O2237" s="155" t="str">
        <f>VLOOKUP(G:G,vlookup函数实操!H$1:I$6,2)</f>
        <v>营收极高</v>
      </c>
      <c r="P2237" s="155" t="str">
        <f t="shared" si="69"/>
        <v>南京市</v>
      </c>
      <c r="Q2237" s="155"/>
    </row>
    <row r="2238" spans="1:17" ht="22.5" x14ac:dyDescent="0.4">
      <c r="A2238" s="2" t="s">
        <v>30014</v>
      </c>
      <c r="B2238" s="2" t="s">
        <v>15568</v>
      </c>
      <c r="C2238" s="2" t="s">
        <v>0</v>
      </c>
      <c r="D2238" s="2" t="s">
        <v>15569</v>
      </c>
      <c r="E2238" s="2" t="s">
        <v>15570</v>
      </c>
      <c r="F2238" s="2" t="s">
        <v>306</v>
      </c>
      <c r="G2238" s="63">
        <v>1398864221.8099999</v>
      </c>
      <c r="H2238" s="64">
        <v>210028853.25</v>
      </c>
      <c r="I2238" s="153" t="s">
        <v>15571</v>
      </c>
      <c r="J2238" s="2" t="s">
        <v>15572</v>
      </c>
      <c r="K2238" s="2" t="s">
        <v>15573</v>
      </c>
      <c r="L2238" s="2" t="s">
        <v>15574</v>
      </c>
      <c r="M2238" s="1">
        <f t="shared" si="68"/>
        <v>2</v>
      </c>
      <c r="N2238" s="155" t="str">
        <f>VLOOKUP(F:F,vlookup函数实操!A:B,2)</f>
        <v>行业D</v>
      </c>
      <c r="O2238" s="155" t="str">
        <f>VLOOKUP(G:G,vlookup函数实操!H$1:I$6,2)</f>
        <v>营收极高</v>
      </c>
      <c r="P2238" s="155" t="str">
        <f t="shared" si="69"/>
        <v>南京市</v>
      </c>
      <c r="Q2238" s="155"/>
    </row>
    <row r="2239" spans="1:17" ht="22.5" x14ac:dyDescent="0.4">
      <c r="A2239" s="2" t="s">
        <v>30015</v>
      </c>
      <c r="B2239" s="2" t="s">
        <v>15683</v>
      </c>
      <c r="C2239" s="2" t="s">
        <v>0</v>
      </c>
      <c r="D2239" s="2" t="s">
        <v>15684</v>
      </c>
      <c r="E2239" s="2" t="s">
        <v>15685</v>
      </c>
      <c r="F2239" s="2" t="s">
        <v>2051</v>
      </c>
      <c r="G2239" s="63">
        <v>409763527.25999999</v>
      </c>
      <c r="H2239" s="64">
        <v>14138281.51</v>
      </c>
      <c r="I2239" s="153">
        <v>713</v>
      </c>
      <c r="J2239" s="2" t="s">
        <v>15686</v>
      </c>
      <c r="K2239" s="2" t="s">
        <v>15687</v>
      </c>
      <c r="L2239" s="2" t="s">
        <v>15688</v>
      </c>
      <c r="M2239" s="1">
        <f t="shared" si="68"/>
        <v>3</v>
      </c>
      <c r="N2239" s="155" t="str">
        <f>VLOOKUP(F:F,vlookup函数实操!A:B,2)</f>
        <v>行业B</v>
      </c>
      <c r="O2239" s="155" t="str">
        <f>VLOOKUP(G:G,vlookup函数实操!H$1:I$6,2)</f>
        <v>营收较高</v>
      </c>
      <c r="P2239" s="155" t="str">
        <f t="shared" si="69"/>
        <v>南京市</v>
      </c>
      <c r="Q2239" s="155"/>
    </row>
    <row r="2240" spans="1:17" ht="22.5" x14ac:dyDescent="0.4">
      <c r="A2240" s="2" t="s">
        <v>30014</v>
      </c>
      <c r="B2240" s="2" t="s">
        <v>15701</v>
      </c>
      <c r="C2240" s="2" t="s">
        <v>0</v>
      </c>
      <c r="D2240" s="2" t="s">
        <v>15702</v>
      </c>
      <c r="E2240" s="2" t="s">
        <v>15703</v>
      </c>
      <c r="F2240" s="2" t="s">
        <v>2051</v>
      </c>
      <c r="G2240" s="63">
        <v>133601398.09</v>
      </c>
      <c r="H2240" s="64">
        <v>-31554241.239999998</v>
      </c>
      <c r="I2240" s="153">
        <v>1274</v>
      </c>
      <c r="J2240" s="2" t="s">
        <v>15704</v>
      </c>
      <c r="K2240" s="2" t="s">
        <v>15705</v>
      </c>
      <c r="L2240" s="2" t="s">
        <v>15706</v>
      </c>
      <c r="M2240" s="1">
        <f t="shared" si="68"/>
        <v>3</v>
      </c>
      <c r="N2240" s="155" t="str">
        <f>VLOOKUP(F:F,vlookup函数实操!A:B,2)</f>
        <v>行业B</v>
      </c>
      <c r="O2240" s="155" t="str">
        <f>VLOOKUP(G:G,vlookup函数实操!H$1:I$6,2)</f>
        <v>营收较高</v>
      </c>
      <c r="P2240" s="155" t="str">
        <f t="shared" si="69"/>
        <v>南京市</v>
      </c>
      <c r="Q2240" s="155"/>
    </row>
    <row r="2241" spans="1:17" ht="22.5" x14ac:dyDescent="0.4">
      <c r="A2241" s="2" t="s">
        <v>30015</v>
      </c>
      <c r="B2241" s="2" t="s">
        <v>15749</v>
      </c>
      <c r="C2241" s="2" t="s">
        <v>0</v>
      </c>
      <c r="D2241" s="2" t="s">
        <v>15750</v>
      </c>
      <c r="E2241" s="2" t="s">
        <v>15751</v>
      </c>
      <c r="F2241" s="2" t="s">
        <v>440</v>
      </c>
      <c r="G2241" s="63">
        <v>1416786463.02</v>
      </c>
      <c r="H2241" s="64">
        <v>-13080034.16</v>
      </c>
      <c r="I2241" s="153">
        <v>3061</v>
      </c>
      <c r="J2241" s="2" t="s">
        <v>15752</v>
      </c>
      <c r="K2241" s="2" t="s">
        <v>15753</v>
      </c>
      <c r="L2241" s="2" t="s">
        <v>15754</v>
      </c>
      <c r="M2241" s="1">
        <f t="shared" si="68"/>
        <v>1</v>
      </c>
      <c r="N2241" s="155" t="str">
        <f>VLOOKUP(F:F,vlookup函数实操!A:B,2)</f>
        <v>行业D</v>
      </c>
      <c r="O2241" s="155" t="str">
        <f>VLOOKUP(G:G,vlookup函数实操!H$1:I$6,2)</f>
        <v>营收极高</v>
      </c>
      <c r="P2241" s="155" t="str">
        <f t="shared" si="69"/>
        <v>南京市</v>
      </c>
      <c r="Q2241" s="155"/>
    </row>
    <row r="2242" spans="1:17" ht="22.5" x14ac:dyDescent="0.4">
      <c r="A2242" s="2" t="s">
        <v>30014</v>
      </c>
      <c r="B2242" s="2" t="s">
        <v>15755</v>
      </c>
      <c r="C2242" s="2" t="s">
        <v>0</v>
      </c>
      <c r="D2242" s="2" t="s">
        <v>15756</v>
      </c>
      <c r="E2242" s="2" t="s">
        <v>15757</v>
      </c>
      <c r="F2242" s="2" t="s">
        <v>142</v>
      </c>
      <c r="G2242" s="63">
        <v>435374172.43000001</v>
      </c>
      <c r="H2242" s="64">
        <v>668577571.71000004</v>
      </c>
      <c r="I2242" s="153">
        <v>437</v>
      </c>
      <c r="J2242" s="2" t="s">
        <v>15758</v>
      </c>
      <c r="K2242" s="2" t="s">
        <v>15759</v>
      </c>
      <c r="L2242" s="2" t="s">
        <v>15760</v>
      </c>
      <c r="M2242" s="1">
        <f t="shared" si="68"/>
        <v>1</v>
      </c>
      <c r="N2242" s="155" t="str">
        <f>VLOOKUP(F:F,vlookup函数实操!A:B,2)</f>
        <v>行业A</v>
      </c>
      <c r="O2242" s="155" t="str">
        <f>VLOOKUP(G:G,vlookup函数实操!H$1:I$6,2)</f>
        <v>营收较高</v>
      </c>
      <c r="P2242" s="155" t="str">
        <f t="shared" si="69"/>
        <v>南京市</v>
      </c>
      <c r="Q2242" s="155"/>
    </row>
    <row r="2243" spans="1:17" ht="22.5" x14ac:dyDescent="0.4">
      <c r="A2243" s="2" t="s">
        <v>30015</v>
      </c>
      <c r="B2243" s="2" t="s">
        <v>15761</v>
      </c>
      <c r="C2243" s="2" t="s">
        <v>0</v>
      </c>
      <c r="D2243" s="2" t="s">
        <v>15762</v>
      </c>
      <c r="E2243" s="2" t="s">
        <v>15763</v>
      </c>
      <c r="F2243" s="2" t="s">
        <v>192</v>
      </c>
      <c r="G2243" s="63">
        <v>197242997.68000001</v>
      </c>
      <c r="H2243" s="64">
        <v>36882959.509999998</v>
      </c>
      <c r="I2243" s="153">
        <v>959</v>
      </c>
      <c r="J2243" s="2" t="s">
        <v>15764</v>
      </c>
      <c r="K2243" s="2" t="s">
        <v>15765</v>
      </c>
      <c r="L2243" s="2" t="s">
        <v>15766</v>
      </c>
      <c r="M2243" s="1">
        <f t="shared" ref="M2243:M2306" si="70">LEN(L2243)-LEN(SUBSTITUTE(L2243,"@",""))</f>
        <v>1</v>
      </c>
      <c r="N2243" s="155" t="str">
        <f>VLOOKUP(F:F,vlookup函数实操!A:B,2)</f>
        <v>行业B</v>
      </c>
      <c r="O2243" s="155" t="str">
        <f>VLOOKUP(G:G,vlookup函数实操!H$1:I$6,2)</f>
        <v>营收较高</v>
      </c>
      <c r="P2243" s="155" t="str">
        <f t="shared" ref="P2243:P2306" si="71">IF(ISNUMBER(FIND("省",E2243)),MID(E2243,FIND("省",E2243)+1,FIND("市",E2243)-FIND("省",E2243)),LEFT(E2243,FIND("市",E2243)))</f>
        <v>南京市</v>
      </c>
      <c r="Q2243" s="155"/>
    </row>
    <row r="2244" spans="1:17" ht="22.5" x14ac:dyDescent="0.4">
      <c r="A2244" s="2" t="s">
        <v>30015</v>
      </c>
      <c r="B2244" s="2" t="s">
        <v>9996</v>
      </c>
      <c r="C2244" s="2" t="s">
        <v>0</v>
      </c>
      <c r="D2244" s="2" t="s">
        <v>9997</v>
      </c>
      <c r="E2244" s="2" t="s">
        <v>9998</v>
      </c>
      <c r="F2244" s="2" t="s">
        <v>2616</v>
      </c>
      <c r="G2244" s="63">
        <v>203708261.75999999</v>
      </c>
      <c r="H2244" s="64">
        <v>11726925.960000001</v>
      </c>
      <c r="I2244" s="153">
        <v>1478</v>
      </c>
      <c r="J2244" s="2" t="s">
        <v>9999</v>
      </c>
      <c r="K2244" s="2" t="s">
        <v>10000</v>
      </c>
      <c r="L2244" s="2" t="s">
        <v>10001</v>
      </c>
      <c r="M2244" s="1">
        <f t="shared" si="70"/>
        <v>1</v>
      </c>
      <c r="N2244" s="155" t="str">
        <f>VLOOKUP(F:F,vlookup函数实操!A:B,2)</f>
        <v>行业B</v>
      </c>
      <c r="O2244" s="155" t="str">
        <f>VLOOKUP(G:G,vlookup函数实操!H$1:I$6,2)</f>
        <v>营收较高</v>
      </c>
      <c r="P2244" s="155" t="str">
        <f t="shared" si="71"/>
        <v>深圳市</v>
      </c>
      <c r="Q2244" s="155"/>
    </row>
    <row r="2245" spans="1:17" ht="22.5" x14ac:dyDescent="0.4">
      <c r="A2245" s="2" t="s">
        <v>30015</v>
      </c>
      <c r="B2245" s="2" t="s">
        <v>15822</v>
      </c>
      <c r="C2245" s="2" t="s">
        <v>0</v>
      </c>
      <c r="D2245" s="2" t="s">
        <v>15823</v>
      </c>
      <c r="E2245" s="2" t="s">
        <v>15824</v>
      </c>
      <c r="F2245" s="2" t="s">
        <v>4684</v>
      </c>
      <c r="G2245" s="63">
        <v>946196425.97000003</v>
      </c>
      <c r="H2245" s="64">
        <v>139074277.91</v>
      </c>
      <c r="I2245" s="153">
        <v>562</v>
      </c>
      <c r="J2245" s="2" t="s">
        <v>15825</v>
      </c>
      <c r="K2245" s="2" t="s">
        <v>15826</v>
      </c>
      <c r="L2245" s="2" t="s">
        <v>15827</v>
      </c>
      <c r="M2245" s="1">
        <f t="shared" si="70"/>
        <v>3</v>
      </c>
      <c r="N2245" s="155" t="str">
        <f>VLOOKUP(F:F,vlookup函数实操!A:B,2)</f>
        <v>行业B</v>
      </c>
      <c r="O2245" s="155" t="str">
        <f>VLOOKUP(G:G,vlookup函数实操!H$1:I$6,2)</f>
        <v>营收较高</v>
      </c>
      <c r="P2245" s="155" t="str">
        <f t="shared" si="71"/>
        <v>上海市</v>
      </c>
      <c r="Q2245" s="155"/>
    </row>
    <row r="2246" spans="1:17" ht="22.5" x14ac:dyDescent="0.4">
      <c r="A2246" s="2" t="s">
        <v>30014</v>
      </c>
      <c r="B2246" s="2" t="s">
        <v>15477</v>
      </c>
      <c r="C2246" s="2" t="s">
        <v>0</v>
      </c>
      <c r="D2246" s="2" t="s">
        <v>15478</v>
      </c>
      <c r="E2246" s="2" t="s">
        <v>15479</v>
      </c>
      <c r="F2246" s="2" t="s">
        <v>17</v>
      </c>
      <c r="G2246" s="63">
        <v>69897665.909999996</v>
      </c>
      <c r="H2246" s="64">
        <v>4341922.2300000004</v>
      </c>
      <c r="I2246" s="153">
        <v>872</v>
      </c>
      <c r="J2246" s="2" t="s">
        <v>15480</v>
      </c>
      <c r="K2246" s="2" t="s">
        <v>15481</v>
      </c>
      <c r="L2246" s="2" t="s">
        <v>15482</v>
      </c>
      <c r="M2246" s="1">
        <f t="shared" si="70"/>
        <v>1</v>
      </c>
      <c r="N2246" s="155" t="str">
        <f>VLOOKUP(F:F,vlookup函数实操!A:B,2)</f>
        <v>行业C</v>
      </c>
      <c r="O2246" s="155" t="str">
        <f>VLOOKUP(G:G,vlookup函数实操!H$1:I$6,2)</f>
        <v>营收正常</v>
      </c>
      <c r="P2246" s="155" t="str">
        <f t="shared" si="71"/>
        <v>广西壮族自治区南宁市</v>
      </c>
      <c r="Q2246" s="155"/>
    </row>
    <row r="2247" spans="1:17" x14ac:dyDescent="0.4">
      <c r="A2247" s="2" t="s">
        <v>30015</v>
      </c>
      <c r="B2247" s="2" t="s">
        <v>25567</v>
      </c>
      <c r="C2247" s="2" t="s">
        <v>0</v>
      </c>
      <c r="D2247" s="2" t="s">
        <v>25568</v>
      </c>
      <c r="E2247" s="2" t="s">
        <v>25569</v>
      </c>
      <c r="F2247" s="2" t="s">
        <v>523</v>
      </c>
      <c r="G2247" s="63">
        <v>20913755.289999999</v>
      </c>
      <c r="H2247" s="64">
        <v>-2749143.84</v>
      </c>
      <c r="I2247" s="153">
        <v>397</v>
      </c>
      <c r="J2247" s="2" t="s">
        <v>25570</v>
      </c>
      <c r="K2247" s="2" t="s">
        <v>25571</v>
      </c>
      <c r="L2247" s="2" t="s">
        <v>25572</v>
      </c>
      <c r="M2247" s="1">
        <f t="shared" si="70"/>
        <v>1</v>
      </c>
      <c r="N2247" s="155" t="str">
        <f>VLOOKUP(F:F,vlookup函数实操!A:B,2)</f>
        <v>行业E</v>
      </c>
      <c r="O2247" s="155" t="str">
        <f>VLOOKUP(G:G,vlookup函数实操!H$1:I$6,2)</f>
        <v>营收正常</v>
      </c>
      <c r="P2247" s="155" t="str">
        <f t="shared" si="71"/>
        <v>佛山市</v>
      </c>
      <c r="Q2247" s="155"/>
    </row>
    <row r="2248" spans="1:17" ht="22.5" x14ac:dyDescent="0.4">
      <c r="A2248" s="2" t="s">
        <v>30015</v>
      </c>
      <c r="B2248" s="2" t="s">
        <v>15828</v>
      </c>
      <c r="C2248" s="2" t="s">
        <v>0</v>
      </c>
      <c r="D2248" s="2" t="s">
        <v>15829</v>
      </c>
      <c r="E2248" s="2" t="s">
        <v>15830</v>
      </c>
      <c r="F2248" s="2" t="s">
        <v>544</v>
      </c>
      <c r="G2248" s="63">
        <v>64818635.899999999</v>
      </c>
      <c r="H2248" s="64">
        <v>159904.25</v>
      </c>
      <c r="I2248" s="153">
        <v>539</v>
      </c>
      <c r="J2248" s="2" t="s">
        <v>15831</v>
      </c>
      <c r="K2248" s="2" t="s">
        <v>15832</v>
      </c>
      <c r="L2248" s="2" t="s">
        <v>15833</v>
      </c>
      <c r="M2248" s="1">
        <f t="shared" si="70"/>
        <v>1</v>
      </c>
      <c r="N2248" s="155" t="str">
        <f>VLOOKUP(F:F,vlookup函数实操!A:B,2)</f>
        <v>行业E</v>
      </c>
      <c r="O2248" s="155" t="str">
        <f>VLOOKUP(G:G,vlookup函数实操!H$1:I$6,2)</f>
        <v>营收正常</v>
      </c>
      <c r="P2248" s="155" t="str">
        <f t="shared" si="71"/>
        <v>长沙市</v>
      </c>
      <c r="Q2248" s="155"/>
    </row>
    <row r="2249" spans="1:17" ht="33.75" x14ac:dyDescent="0.4">
      <c r="A2249" s="2" t="s">
        <v>30014</v>
      </c>
      <c r="B2249" s="2" t="s">
        <v>15834</v>
      </c>
      <c r="C2249" s="2" t="s">
        <v>0</v>
      </c>
      <c r="D2249" s="2" t="s">
        <v>15835</v>
      </c>
      <c r="E2249" s="2" t="s">
        <v>15836</v>
      </c>
      <c r="F2249" s="2" t="s">
        <v>135</v>
      </c>
      <c r="G2249" s="63">
        <v>1539041197.7</v>
      </c>
      <c r="H2249" s="64">
        <v>28107975.09</v>
      </c>
      <c r="I2249" s="153">
        <v>955</v>
      </c>
      <c r="J2249" s="2" t="s">
        <v>15837</v>
      </c>
      <c r="K2249" s="2" t="s">
        <v>15838</v>
      </c>
      <c r="L2249" s="2" t="s">
        <v>15839</v>
      </c>
      <c r="M2249" s="1">
        <f t="shared" si="70"/>
        <v>1</v>
      </c>
      <c r="N2249" s="155" t="str">
        <f>VLOOKUP(F:F,vlookup函数实操!A:B,2)</f>
        <v>行业A</v>
      </c>
      <c r="O2249" s="155" t="str">
        <f>VLOOKUP(G:G,vlookup函数实操!H$1:I$6,2)</f>
        <v>营收极高</v>
      </c>
      <c r="P2249" s="155" t="str">
        <f t="shared" si="71"/>
        <v>杭州市</v>
      </c>
      <c r="Q2249" s="155"/>
    </row>
    <row r="2250" spans="1:17" x14ac:dyDescent="0.4">
      <c r="A2250" s="2" t="s">
        <v>30015</v>
      </c>
      <c r="B2250" s="2" t="s">
        <v>15840</v>
      </c>
      <c r="C2250" s="2" t="s">
        <v>0</v>
      </c>
      <c r="D2250" s="2" t="s">
        <v>15841</v>
      </c>
      <c r="E2250" s="2" t="s">
        <v>15842</v>
      </c>
      <c r="F2250" s="2" t="s">
        <v>142</v>
      </c>
      <c r="G2250" s="63">
        <v>469816253.66000003</v>
      </c>
      <c r="H2250" s="64">
        <v>-58557898.780000001</v>
      </c>
      <c r="I2250" s="153">
        <v>640</v>
      </c>
      <c r="J2250" s="2" t="s">
        <v>15843</v>
      </c>
      <c r="K2250" s="2" t="s">
        <v>15844</v>
      </c>
      <c r="L2250" s="2" t="s">
        <v>15845</v>
      </c>
      <c r="M2250" s="1">
        <f t="shared" si="70"/>
        <v>1</v>
      </c>
      <c r="N2250" s="155" t="str">
        <f>VLOOKUP(F:F,vlookup函数实操!A:B,2)</f>
        <v>行业A</v>
      </c>
      <c r="O2250" s="155" t="str">
        <f>VLOOKUP(G:G,vlookup函数实操!H$1:I$6,2)</f>
        <v>营收较高</v>
      </c>
      <c r="P2250" s="155" t="str">
        <f t="shared" si="71"/>
        <v>武汉市</v>
      </c>
      <c r="Q2250" s="155"/>
    </row>
    <row r="2251" spans="1:17" x14ac:dyDescent="0.4">
      <c r="A2251" s="2" t="s">
        <v>30014</v>
      </c>
      <c r="B2251" s="2" t="s">
        <v>15767</v>
      </c>
      <c r="C2251" s="2" t="s">
        <v>0</v>
      </c>
      <c r="D2251" s="2" t="s">
        <v>15768</v>
      </c>
      <c r="E2251" s="2" t="s">
        <v>15769</v>
      </c>
      <c r="F2251" s="2" t="s">
        <v>509</v>
      </c>
      <c r="G2251" s="63">
        <v>17047013633.77</v>
      </c>
      <c r="H2251" s="64">
        <v>716199212.97000003</v>
      </c>
      <c r="I2251" s="153" t="s">
        <v>15770</v>
      </c>
      <c r="J2251" s="2" t="s">
        <v>15771</v>
      </c>
      <c r="K2251" s="2" t="s">
        <v>15772</v>
      </c>
      <c r="L2251" s="2" t="s">
        <v>15773</v>
      </c>
      <c r="M2251" s="1">
        <f t="shared" si="70"/>
        <v>2</v>
      </c>
      <c r="N2251" s="155" t="str">
        <f>VLOOKUP(F:F,vlookup函数实操!A:B,2)</f>
        <v>行业B</v>
      </c>
      <c r="O2251" s="155" t="str">
        <f>VLOOKUP(G:G,vlookup函数实操!H$1:I$6,2)</f>
        <v>营收极高</v>
      </c>
      <c r="P2251" s="155" t="str">
        <f t="shared" si="71"/>
        <v>南京市</v>
      </c>
      <c r="Q2251" s="155"/>
    </row>
    <row r="2252" spans="1:17" ht="22.5" x14ac:dyDescent="0.4">
      <c r="A2252" s="2" t="s">
        <v>30015</v>
      </c>
      <c r="B2252" s="2" t="s">
        <v>15858</v>
      </c>
      <c r="C2252" s="2" t="s">
        <v>0</v>
      </c>
      <c r="D2252" s="2" t="s">
        <v>15859</v>
      </c>
      <c r="E2252" s="2" t="s">
        <v>15860</v>
      </c>
      <c r="F2252" s="2" t="s">
        <v>54</v>
      </c>
      <c r="G2252" s="63">
        <v>65876725.380000003</v>
      </c>
      <c r="H2252" s="64">
        <v>16465883.93</v>
      </c>
      <c r="I2252" s="153">
        <v>1058</v>
      </c>
      <c r="J2252" s="2" t="s">
        <v>15861</v>
      </c>
      <c r="K2252" s="2" t="s">
        <v>15862</v>
      </c>
      <c r="L2252" s="2" t="s">
        <v>15863</v>
      </c>
      <c r="M2252" s="1">
        <f t="shared" si="70"/>
        <v>1</v>
      </c>
      <c r="N2252" s="155" t="str">
        <f>VLOOKUP(F:F,vlookup函数实操!A:B,2)</f>
        <v>行业E</v>
      </c>
      <c r="O2252" s="155" t="str">
        <f>VLOOKUP(G:G,vlookup函数实操!H$1:I$6,2)</f>
        <v>营收正常</v>
      </c>
      <c r="P2252" s="155" t="str">
        <f t="shared" si="71"/>
        <v>佛山市</v>
      </c>
      <c r="Q2252" s="155"/>
    </row>
    <row r="2253" spans="1:17" x14ac:dyDescent="0.4">
      <c r="A2253" s="2" t="s">
        <v>30014</v>
      </c>
      <c r="B2253" s="2" t="s">
        <v>15774</v>
      </c>
      <c r="C2253" s="2" t="s">
        <v>0</v>
      </c>
      <c r="D2253" s="2" t="s">
        <v>15775</v>
      </c>
      <c r="E2253" s="2" t="s">
        <v>15776</v>
      </c>
      <c r="F2253" s="2" t="s">
        <v>2149</v>
      </c>
      <c r="G2253" s="63">
        <v>139408027.68000001</v>
      </c>
      <c r="H2253" s="64">
        <v>-37098707.920000002</v>
      </c>
      <c r="I2253" s="153">
        <v>569</v>
      </c>
      <c r="J2253" s="2" t="s">
        <v>15777</v>
      </c>
      <c r="K2253" s="2" t="s">
        <v>15778</v>
      </c>
      <c r="L2253" s="2" t="s">
        <v>15779</v>
      </c>
      <c r="M2253" s="1">
        <f t="shared" si="70"/>
        <v>2</v>
      </c>
      <c r="N2253" s="155" t="str">
        <f>VLOOKUP(F:F,vlookup函数实操!A:B,2)</f>
        <v>行业D</v>
      </c>
      <c r="O2253" s="155" t="str">
        <f>VLOOKUP(G:G,vlookup函数实操!H$1:I$6,2)</f>
        <v>营收较高</v>
      </c>
      <c r="P2253" s="155" t="str">
        <f t="shared" si="71"/>
        <v>南京市</v>
      </c>
      <c r="Q2253" s="155"/>
    </row>
    <row r="2254" spans="1:17" ht="22.5" x14ac:dyDescent="0.4">
      <c r="A2254" s="2" t="s">
        <v>30015</v>
      </c>
      <c r="B2254" s="2" t="s">
        <v>18890</v>
      </c>
      <c r="C2254" s="2" t="s">
        <v>0</v>
      </c>
      <c r="D2254" s="2" t="s">
        <v>18891</v>
      </c>
      <c r="E2254" s="2" t="s">
        <v>18892</v>
      </c>
      <c r="F2254" s="2" t="s">
        <v>74</v>
      </c>
      <c r="G2254" s="63">
        <v>133700398.28</v>
      </c>
      <c r="H2254" s="64">
        <v>15608390.33</v>
      </c>
      <c r="I2254" s="153">
        <v>975</v>
      </c>
      <c r="J2254" s="2" t="s">
        <v>18893</v>
      </c>
      <c r="K2254" s="2" t="s">
        <v>18894</v>
      </c>
      <c r="L2254" s="2" t="s">
        <v>18895</v>
      </c>
      <c r="M2254" s="1">
        <f t="shared" si="70"/>
        <v>1</v>
      </c>
      <c r="N2254" s="155" t="str">
        <f>VLOOKUP(F:F,vlookup函数实操!A:B,2)</f>
        <v>行业D</v>
      </c>
      <c r="O2254" s="155" t="str">
        <f>VLOOKUP(G:G,vlookup函数实操!H$1:I$6,2)</f>
        <v>营收较高</v>
      </c>
      <c r="P2254" s="155" t="str">
        <f t="shared" si="71"/>
        <v>常州市</v>
      </c>
      <c r="Q2254" s="155"/>
    </row>
    <row r="2255" spans="1:17" ht="22.5" x14ac:dyDescent="0.4">
      <c r="A2255" s="2" t="s">
        <v>30014</v>
      </c>
      <c r="B2255" s="2" t="s">
        <v>1681</v>
      </c>
      <c r="C2255" s="2" t="s">
        <v>0</v>
      </c>
      <c r="D2255" s="2" t="s">
        <v>1682</v>
      </c>
      <c r="E2255" s="2" t="s">
        <v>1683</v>
      </c>
      <c r="F2255" s="2" t="s">
        <v>773</v>
      </c>
      <c r="G2255" s="63">
        <v>21471000000</v>
      </c>
      <c r="H2255" s="64">
        <v>-4496000000</v>
      </c>
      <c r="I2255" s="153" t="s">
        <v>1684</v>
      </c>
      <c r="J2255" s="2" t="s">
        <v>1685</v>
      </c>
      <c r="K2255" s="2" t="s">
        <v>1686</v>
      </c>
      <c r="L2255" s="2" t="s">
        <v>1687</v>
      </c>
      <c r="M2255" s="1">
        <f t="shared" si="70"/>
        <v>1</v>
      </c>
      <c r="N2255" s="155" t="str">
        <f>VLOOKUP(F:F,vlookup函数实操!A:B,2)</f>
        <v>行业C</v>
      </c>
      <c r="O2255" s="155" t="str">
        <f>VLOOKUP(G:G,vlookup函数实操!H$1:I$6,2)</f>
        <v>营收极高</v>
      </c>
      <c r="P2255" s="155" t="str">
        <f t="shared" si="71"/>
        <v>广州市</v>
      </c>
      <c r="Q2255" s="155"/>
    </row>
    <row r="2256" spans="1:17" x14ac:dyDescent="0.4">
      <c r="A2256" s="2" t="s">
        <v>30014</v>
      </c>
      <c r="B2256" s="2" t="s">
        <v>15876</v>
      </c>
      <c r="C2256" s="2" t="s">
        <v>0</v>
      </c>
      <c r="D2256" s="2" t="s">
        <v>15877</v>
      </c>
      <c r="E2256" s="2" t="s">
        <v>15878</v>
      </c>
      <c r="F2256" s="2" t="s">
        <v>681</v>
      </c>
      <c r="G2256" s="63">
        <v>1860765750.21</v>
      </c>
      <c r="H2256" s="64">
        <v>130148524.17</v>
      </c>
      <c r="I2256" s="153">
        <v>6238</v>
      </c>
      <c r="J2256" s="2" t="s">
        <v>15879</v>
      </c>
      <c r="K2256" s="2" t="s">
        <v>15880</v>
      </c>
      <c r="L2256" s="2" t="s">
        <v>15881</v>
      </c>
      <c r="M2256" s="1">
        <f t="shared" si="70"/>
        <v>1</v>
      </c>
      <c r="N2256" s="155" t="str">
        <f>VLOOKUP(F:F,vlookup函数实操!A:B,2)</f>
        <v>行业A</v>
      </c>
      <c r="O2256" s="155" t="str">
        <f>VLOOKUP(G:G,vlookup函数实操!H$1:I$6,2)</f>
        <v>营收极高</v>
      </c>
      <c r="P2256" s="155" t="str">
        <f t="shared" si="71"/>
        <v>广州市</v>
      </c>
      <c r="Q2256" s="155"/>
    </row>
    <row r="2257" spans="1:17" ht="22.5" x14ac:dyDescent="0.4">
      <c r="A2257" s="2" t="s">
        <v>30014</v>
      </c>
      <c r="B2257" s="2" t="s">
        <v>15882</v>
      </c>
      <c r="C2257" s="2" t="s">
        <v>0</v>
      </c>
      <c r="D2257" s="2" t="s">
        <v>15883</v>
      </c>
      <c r="E2257" s="2" t="s">
        <v>15884</v>
      </c>
      <c r="F2257" s="2" t="s">
        <v>3973</v>
      </c>
      <c r="G2257" s="63">
        <v>414670311.37</v>
      </c>
      <c r="H2257" s="64">
        <v>37625918.039999999</v>
      </c>
      <c r="I2257" s="153">
        <v>9189</v>
      </c>
      <c r="J2257" s="2" t="s">
        <v>15885</v>
      </c>
      <c r="K2257" s="2" t="s">
        <v>15886</v>
      </c>
      <c r="L2257" s="2" t="s">
        <v>15887</v>
      </c>
      <c r="M2257" s="1">
        <f t="shared" si="70"/>
        <v>4</v>
      </c>
      <c r="N2257" s="155" t="str">
        <f>VLOOKUP(F:F,vlookup函数实操!A:B,2)</f>
        <v>行业A</v>
      </c>
      <c r="O2257" s="155" t="str">
        <f>VLOOKUP(G:G,vlookup函数实操!H$1:I$6,2)</f>
        <v>营收较高</v>
      </c>
      <c r="P2257" s="155" t="str">
        <f t="shared" si="71"/>
        <v>杭州市</v>
      </c>
      <c r="Q2257" s="155"/>
    </row>
    <row r="2258" spans="1:17" x14ac:dyDescent="0.4">
      <c r="A2258" s="2" t="s">
        <v>30015</v>
      </c>
      <c r="B2258" s="2" t="s">
        <v>3109</v>
      </c>
      <c r="C2258" s="2" t="s">
        <v>0</v>
      </c>
      <c r="D2258" s="2" t="s">
        <v>3110</v>
      </c>
      <c r="E2258" s="2" t="s">
        <v>3111</v>
      </c>
      <c r="F2258" s="2" t="s">
        <v>171</v>
      </c>
      <c r="G2258" s="63">
        <v>2897750236.7399998</v>
      </c>
      <c r="H2258" s="64">
        <v>478926655.92000002</v>
      </c>
      <c r="I2258" s="153">
        <v>7861</v>
      </c>
      <c r="J2258" s="2" t="s">
        <v>3112</v>
      </c>
      <c r="K2258" s="2" t="s">
        <v>3113</v>
      </c>
      <c r="L2258" s="2" t="s">
        <v>3114</v>
      </c>
      <c r="M2258" s="1">
        <f t="shared" si="70"/>
        <v>1</v>
      </c>
      <c r="N2258" s="155" t="str">
        <f>VLOOKUP(F:F,vlookup函数实操!A:B,2)</f>
        <v>行业A</v>
      </c>
      <c r="O2258" s="155" t="str">
        <f>VLOOKUP(G:G,vlookup函数实操!H$1:I$6,2)</f>
        <v>营收极高</v>
      </c>
      <c r="P2258" s="155" t="str">
        <f t="shared" si="71"/>
        <v>杭州市</v>
      </c>
      <c r="Q2258" s="155"/>
    </row>
    <row r="2259" spans="1:17" ht="22.5" x14ac:dyDescent="0.4">
      <c r="A2259" s="2" t="s">
        <v>30015</v>
      </c>
      <c r="B2259" s="2" t="s">
        <v>15786</v>
      </c>
      <c r="C2259" s="2" t="s">
        <v>0</v>
      </c>
      <c r="D2259" s="2" t="s">
        <v>15787</v>
      </c>
      <c r="E2259" s="2" t="s">
        <v>15788</v>
      </c>
      <c r="F2259" s="2" t="s">
        <v>378</v>
      </c>
      <c r="G2259" s="63">
        <v>148875771.59</v>
      </c>
      <c r="H2259" s="64">
        <v>36076904.829999998</v>
      </c>
      <c r="I2259" s="153">
        <v>746</v>
      </c>
      <c r="J2259" s="2" t="s">
        <v>15789</v>
      </c>
      <c r="K2259" s="2" t="s">
        <v>15790</v>
      </c>
      <c r="L2259" s="2" t="s">
        <v>15791</v>
      </c>
      <c r="M2259" s="1">
        <f t="shared" si="70"/>
        <v>1</v>
      </c>
      <c r="N2259" s="155" t="str">
        <f>VLOOKUP(F:F,vlookup函数实操!A:B,2)</f>
        <v>行业C</v>
      </c>
      <c r="O2259" s="155" t="str">
        <f>VLOOKUP(G:G,vlookup函数实操!H$1:I$6,2)</f>
        <v>营收较高</v>
      </c>
      <c r="P2259" s="155" t="str">
        <f t="shared" si="71"/>
        <v>南京市</v>
      </c>
      <c r="Q2259" s="155"/>
    </row>
    <row r="2260" spans="1:17" ht="22.5" x14ac:dyDescent="0.4">
      <c r="A2260" s="2" t="s">
        <v>30015</v>
      </c>
      <c r="B2260" s="2" t="s">
        <v>18896</v>
      </c>
      <c r="C2260" s="2" t="s">
        <v>0</v>
      </c>
      <c r="D2260" s="2" t="s">
        <v>18897</v>
      </c>
      <c r="E2260" s="2" t="s">
        <v>18898</v>
      </c>
      <c r="F2260" s="2" t="s">
        <v>1193</v>
      </c>
      <c r="G2260" s="63">
        <v>411042492.06</v>
      </c>
      <c r="H2260" s="64">
        <v>80669614.700000003</v>
      </c>
      <c r="I2260" s="153">
        <v>1112</v>
      </c>
      <c r="J2260" s="2" t="s">
        <v>18899</v>
      </c>
      <c r="K2260" s="2" t="s">
        <v>18900</v>
      </c>
      <c r="L2260" s="2" t="s">
        <v>18901</v>
      </c>
      <c r="M2260" s="1">
        <f t="shared" si="70"/>
        <v>1</v>
      </c>
      <c r="N2260" s="155" t="str">
        <f>VLOOKUP(F:F,vlookup函数实操!A:B,2)</f>
        <v>行业A</v>
      </c>
      <c r="O2260" s="155" t="str">
        <f>VLOOKUP(G:G,vlookup函数实操!H$1:I$6,2)</f>
        <v>营收较高</v>
      </c>
      <c r="P2260" s="155" t="str">
        <f t="shared" si="71"/>
        <v>苏州市</v>
      </c>
      <c r="Q2260" s="155"/>
    </row>
    <row r="2261" spans="1:17" ht="22.5" x14ac:dyDescent="0.4">
      <c r="A2261" s="2" t="s">
        <v>30015</v>
      </c>
      <c r="B2261" s="2" t="s">
        <v>1688</v>
      </c>
      <c r="C2261" s="2" t="s">
        <v>0</v>
      </c>
      <c r="D2261" s="2" t="s">
        <v>1689</v>
      </c>
      <c r="E2261" s="2" t="s">
        <v>1690</v>
      </c>
      <c r="F2261" s="2" t="s">
        <v>246</v>
      </c>
      <c r="G2261" s="63">
        <v>2785709687</v>
      </c>
      <c r="H2261" s="64">
        <v>383682831</v>
      </c>
      <c r="I2261" s="153" t="s">
        <v>1691</v>
      </c>
      <c r="J2261" s="2" t="s">
        <v>1692</v>
      </c>
      <c r="K2261" s="2" t="s">
        <v>1693</v>
      </c>
      <c r="L2261" s="2" t="s">
        <v>1694</v>
      </c>
      <c r="M2261" s="1">
        <f t="shared" si="70"/>
        <v>1</v>
      </c>
      <c r="N2261" s="155" t="str">
        <f>VLOOKUP(F:F,vlookup函数实操!A:B,2)</f>
        <v>行业C</v>
      </c>
      <c r="O2261" s="155" t="str">
        <f>VLOOKUP(G:G,vlookup函数实操!H$1:I$6,2)</f>
        <v>营收极高</v>
      </c>
      <c r="P2261" s="155" t="str">
        <f t="shared" si="71"/>
        <v>深圳市</v>
      </c>
      <c r="Q2261" s="155"/>
    </row>
    <row r="2262" spans="1:17" ht="22.5" x14ac:dyDescent="0.4">
      <c r="A2262" s="2" t="s">
        <v>30015</v>
      </c>
      <c r="B2262" s="2" t="s">
        <v>18168</v>
      </c>
      <c r="C2262" s="2" t="s">
        <v>0</v>
      </c>
      <c r="D2262" s="2" t="s">
        <v>18169</v>
      </c>
      <c r="E2262" s="2" t="s">
        <v>18170</v>
      </c>
      <c r="F2262" s="2" t="s">
        <v>253</v>
      </c>
      <c r="G2262" s="63">
        <v>223972275.16999999</v>
      </c>
      <c r="H2262" s="64">
        <v>59671198.619999997</v>
      </c>
      <c r="I2262" s="153">
        <v>562</v>
      </c>
      <c r="J2262" s="2" t="s">
        <v>18171</v>
      </c>
      <c r="K2262" s="2" t="s">
        <v>18172</v>
      </c>
      <c r="L2262" s="2" t="s">
        <v>18173</v>
      </c>
      <c r="M2262" s="1">
        <f t="shared" si="70"/>
        <v>1</v>
      </c>
      <c r="N2262" s="155" t="str">
        <f>VLOOKUP(F:F,vlookup函数实操!A:B,2)</f>
        <v>行业D</v>
      </c>
      <c r="O2262" s="155" t="str">
        <f>VLOOKUP(G:G,vlookup函数实操!H$1:I$6,2)</f>
        <v>营收较高</v>
      </c>
      <c r="P2262" s="155" t="str">
        <f t="shared" si="71"/>
        <v>上饶市</v>
      </c>
      <c r="Q2262" s="155"/>
    </row>
    <row r="2263" spans="1:17" ht="22.5" x14ac:dyDescent="0.4">
      <c r="A2263" s="2" t="s">
        <v>30014</v>
      </c>
      <c r="B2263" s="2" t="s">
        <v>8082</v>
      </c>
      <c r="C2263" s="2" t="s">
        <v>0</v>
      </c>
      <c r="D2263" s="2" t="s">
        <v>8083</v>
      </c>
      <c r="E2263" s="2" t="s">
        <v>8084</v>
      </c>
      <c r="F2263" s="2" t="s">
        <v>32</v>
      </c>
      <c r="G2263" s="63">
        <v>339165310.80000001</v>
      </c>
      <c r="H2263" s="64">
        <v>84295656.5</v>
      </c>
      <c r="I2263" s="153">
        <v>307</v>
      </c>
      <c r="J2263" s="2" t="s">
        <v>8085</v>
      </c>
      <c r="K2263" s="2" t="s">
        <v>8086</v>
      </c>
      <c r="L2263" s="2" t="s">
        <v>8087</v>
      </c>
      <c r="M2263" s="1">
        <f t="shared" si="70"/>
        <v>1</v>
      </c>
      <c r="N2263" s="155" t="str">
        <f>VLOOKUP(F:F,vlookup函数实操!A:B,2)</f>
        <v>行业A</v>
      </c>
      <c r="O2263" s="155" t="str">
        <f>VLOOKUP(G:G,vlookup函数实操!H$1:I$6,2)</f>
        <v>营收较高</v>
      </c>
      <c r="P2263" s="155" t="str">
        <f t="shared" si="71"/>
        <v>苏州市</v>
      </c>
      <c r="Q2263" s="155"/>
    </row>
    <row r="2264" spans="1:17" ht="22.5" x14ac:dyDescent="0.4">
      <c r="A2264" s="2" t="s">
        <v>30014</v>
      </c>
      <c r="B2264" s="2" t="s">
        <v>8088</v>
      </c>
      <c r="C2264" s="2" t="s">
        <v>0</v>
      </c>
      <c r="D2264" s="2" t="s">
        <v>8089</v>
      </c>
      <c r="E2264" s="2" t="s">
        <v>8090</v>
      </c>
      <c r="F2264" s="2" t="s">
        <v>110</v>
      </c>
      <c r="G2264" s="63">
        <v>140865673.22</v>
      </c>
      <c r="H2264" s="64">
        <v>60923591.630000003</v>
      </c>
      <c r="I2264" s="153">
        <v>536</v>
      </c>
      <c r="J2264" s="2" t="s">
        <v>8091</v>
      </c>
      <c r="K2264" s="2" t="s">
        <v>8092</v>
      </c>
      <c r="L2264" s="2" t="s">
        <v>8093</v>
      </c>
      <c r="M2264" s="1">
        <f t="shared" si="70"/>
        <v>1</v>
      </c>
      <c r="N2264" s="155" t="str">
        <f>VLOOKUP(F:F,vlookup函数实操!A:B,2)</f>
        <v>行业C</v>
      </c>
      <c r="O2264" s="155" t="str">
        <f>VLOOKUP(G:G,vlookup函数实操!H$1:I$6,2)</f>
        <v>营收较高</v>
      </c>
      <c r="P2264" s="155" t="str">
        <f t="shared" si="71"/>
        <v>苏州市</v>
      </c>
      <c r="Q2264" s="155"/>
    </row>
    <row r="2265" spans="1:17" ht="22.5" x14ac:dyDescent="0.4">
      <c r="A2265" s="2" t="s">
        <v>30015</v>
      </c>
      <c r="B2265" s="2" t="s">
        <v>15888</v>
      </c>
      <c r="C2265" s="2" t="s">
        <v>0</v>
      </c>
      <c r="D2265" s="2" t="s">
        <v>15889</v>
      </c>
      <c r="E2265" s="2" t="s">
        <v>15890</v>
      </c>
      <c r="F2265" s="2" t="s">
        <v>206</v>
      </c>
      <c r="G2265" s="63">
        <v>5834038649.4200001</v>
      </c>
      <c r="H2265" s="64">
        <v>440934252.39999998</v>
      </c>
      <c r="I2265" s="153" t="s">
        <v>15891</v>
      </c>
      <c r="J2265" s="2" t="s">
        <v>15892</v>
      </c>
      <c r="K2265" s="2" t="s">
        <v>15893</v>
      </c>
      <c r="L2265" s="2" t="s">
        <v>15894</v>
      </c>
      <c r="M2265" s="1">
        <f t="shared" si="70"/>
        <v>1</v>
      </c>
      <c r="N2265" s="155" t="str">
        <f>VLOOKUP(F:F,vlookup函数实操!A:B,2)</f>
        <v>行业C</v>
      </c>
      <c r="O2265" s="155" t="str">
        <f>VLOOKUP(G:G,vlookup函数实操!H$1:I$6,2)</f>
        <v>营收极高</v>
      </c>
      <c r="P2265" s="155" t="str">
        <f t="shared" si="71"/>
        <v>珠海市</v>
      </c>
      <c r="Q2265" s="155"/>
    </row>
    <row r="2266" spans="1:17" x14ac:dyDescent="0.4">
      <c r="A2266" s="2" t="s">
        <v>30015</v>
      </c>
      <c r="B2266" s="2" t="s">
        <v>11799</v>
      </c>
      <c r="C2266" s="2" t="s">
        <v>0</v>
      </c>
      <c r="D2266" s="2" t="s">
        <v>11800</v>
      </c>
      <c r="E2266" s="2" t="s">
        <v>11801</v>
      </c>
      <c r="F2266" s="2" t="s">
        <v>2051</v>
      </c>
      <c r="G2266" s="63">
        <v>506509460.47000003</v>
      </c>
      <c r="H2266" s="64">
        <v>22756955.949999999</v>
      </c>
      <c r="I2266" s="153">
        <v>1041</v>
      </c>
      <c r="J2266" s="2" t="s">
        <v>11802</v>
      </c>
      <c r="K2266" s="2" t="s">
        <v>11803</v>
      </c>
      <c r="L2266" s="2" t="s">
        <v>11804</v>
      </c>
      <c r="M2266" s="1">
        <f t="shared" si="70"/>
        <v>1</v>
      </c>
      <c r="N2266" s="155" t="str">
        <f>VLOOKUP(F:F,vlookup函数实操!A:B,2)</f>
        <v>行业B</v>
      </c>
      <c r="O2266" s="155" t="str">
        <f>VLOOKUP(G:G,vlookup函数实操!H$1:I$6,2)</f>
        <v>营收较高</v>
      </c>
      <c r="P2266" s="155" t="str">
        <f t="shared" si="71"/>
        <v>上海市</v>
      </c>
      <c r="Q2266" s="155"/>
    </row>
    <row r="2267" spans="1:17" ht="22.5" x14ac:dyDescent="0.4">
      <c r="A2267" s="2" t="s">
        <v>30015</v>
      </c>
      <c r="B2267" s="2" t="s">
        <v>25397</v>
      </c>
      <c r="C2267" s="2" t="s">
        <v>0</v>
      </c>
      <c r="D2267" s="2" t="s">
        <v>25398</v>
      </c>
      <c r="E2267" s="2" t="s">
        <v>25399</v>
      </c>
      <c r="F2267" s="2" t="s">
        <v>246</v>
      </c>
      <c r="G2267" s="63">
        <v>78670219.209999993</v>
      </c>
      <c r="H2267" s="64">
        <v>-14022518.23</v>
      </c>
      <c r="I2267" s="153">
        <v>967</v>
      </c>
      <c r="J2267" s="2" t="s">
        <v>25400</v>
      </c>
      <c r="K2267" s="2" t="s">
        <v>25401</v>
      </c>
      <c r="L2267" s="2" t="s">
        <v>25402</v>
      </c>
      <c r="M2267" s="1">
        <f t="shared" si="70"/>
        <v>3</v>
      </c>
      <c r="N2267" s="155" t="str">
        <f>VLOOKUP(F:F,vlookup函数实操!A:B,2)</f>
        <v>行业C</v>
      </c>
      <c r="O2267" s="155" t="str">
        <f>VLOOKUP(G:G,vlookup函数实操!H$1:I$6,2)</f>
        <v>营收正常</v>
      </c>
      <c r="P2267" s="155" t="str">
        <f t="shared" si="71"/>
        <v>泉州市</v>
      </c>
      <c r="Q2267" s="155"/>
    </row>
    <row r="2268" spans="1:17" x14ac:dyDescent="0.4">
      <c r="A2268" s="2" t="s">
        <v>30015</v>
      </c>
      <c r="B2268" s="2" t="s">
        <v>15982</v>
      </c>
      <c r="C2268" s="2" t="s">
        <v>0</v>
      </c>
      <c r="D2268" s="2" t="s">
        <v>15983</v>
      </c>
      <c r="E2268" s="2" t="s">
        <v>15984</v>
      </c>
      <c r="F2268" s="2" t="s">
        <v>285</v>
      </c>
      <c r="G2268" s="63">
        <v>1244772745.73</v>
      </c>
      <c r="H2268" s="64">
        <v>124100304.76000001</v>
      </c>
      <c r="I2268" s="153">
        <v>7358</v>
      </c>
      <c r="J2268" s="2" t="s">
        <v>15985</v>
      </c>
      <c r="K2268" s="2" t="s">
        <v>15986</v>
      </c>
      <c r="L2268" s="2" t="s">
        <v>15987</v>
      </c>
      <c r="M2268" s="1">
        <f t="shared" si="70"/>
        <v>1</v>
      </c>
      <c r="N2268" s="155" t="str">
        <f>VLOOKUP(F:F,vlookup函数实操!A:B,2)</f>
        <v>行业C</v>
      </c>
      <c r="O2268" s="155" t="str">
        <f>VLOOKUP(G:G,vlookup函数实操!H$1:I$6,2)</f>
        <v>营收极高</v>
      </c>
      <c r="P2268" s="155" t="str">
        <f t="shared" si="71"/>
        <v>东莞市</v>
      </c>
      <c r="Q2268" s="155"/>
    </row>
    <row r="2269" spans="1:17" x14ac:dyDescent="0.4">
      <c r="A2269" s="2" t="s">
        <v>30015</v>
      </c>
      <c r="B2269" s="2" t="s">
        <v>15988</v>
      </c>
      <c r="C2269" s="2" t="s">
        <v>0</v>
      </c>
      <c r="D2269" s="2" t="s">
        <v>15989</v>
      </c>
      <c r="E2269" s="2" t="s">
        <v>15990</v>
      </c>
      <c r="F2269" s="2" t="s">
        <v>917</v>
      </c>
      <c r="G2269" s="63">
        <v>18277656240.560001</v>
      </c>
      <c r="H2269" s="64">
        <v>-5180230377.25</v>
      </c>
      <c r="I2269" s="153" t="s">
        <v>15991</v>
      </c>
      <c r="J2269" s="2" t="s">
        <v>15992</v>
      </c>
      <c r="K2269" s="2" t="s">
        <v>15993</v>
      </c>
      <c r="L2269" s="2" t="s">
        <v>15994</v>
      </c>
      <c r="M2269" s="1">
        <f t="shared" si="70"/>
        <v>1</v>
      </c>
      <c r="N2269" s="155" t="str">
        <f>VLOOKUP(F:F,vlookup函数实操!A:B,2)</f>
        <v>行业E</v>
      </c>
      <c r="O2269" s="155" t="str">
        <f>VLOOKUP(G:G,vlookup函数实操!H$1:I$6,2)</f>
        <v>营收极高</v>
      </c>
      <c r="P2269" s="155" t="str">
        <f t="shared" si="71"/>
        <v>南阳市</v>
      </c>
      <c r="Q2269" s="155"/>
    </row>
    <row r="2270" spans="1:17" ht="22.5" x14ac:dyDescent="0.4">
      <c r="A2270" s="2" t="s">
        <v>30014</v>
      </c>
      <c r="B2270" s="2" t="s">
        <v>15995</v>
      </c>
      <c r="C2270" s="2" t="s">
        <v>0</v>
      </c>
      <c r="D2270" s="2" t="s">
        <v>15996</v>
      </c>
      <c r="E2270" s="2" t="s">
        <v>15997</v>
      </c>
      <c r="F2270" s="2" t="s">
        <v>580</v>
      </c>
      <c r="G2270" s="63">
        <v>327393123.08999997</v>
      </c>
      <c r="H2270" s="64">
        <v>36773903.520000003</v>
      </c>
      <c r="I2270" s="153">
        <v>3952</v>
      </c>
      <c r="J2270" s="2" t="s">
        <v>15998</v>
      </c>
      <c r="K2270" s="2" t="s">
        <v>15999</v>
      </c>
      <c r="L2270" s="2" t="s">
        <v>16000</v>
      </c>
      <c r="M2270" s="1">
        <f t="shared" si="70"/>
        <v>1</v>
      </c>
      <c r="N2270" s="155" t="str">
        <f>VLOOKUP(F:F,vlookup函数实操!A:B,2)</f>
        <v>行业A</v>
      </c>
      <c r="O2270" s="155" t="str">
        <f>VLOOKUP(G:G,vlookup函数实操!H$1:I$6,2)</f>
        <v>营收较高</v>
      </c>
      <c r="P2270" s="155" t="str">
        <f t="shared" si="71"/>
        <v>宁波市</v>
      </c>
      <c r="Q2270" s="155"/>
    </row>
    <row r="2271" spans="1:17" ht="22.5" x14ac:dyDescent="0.4">
      <c r="A2271" s="2" t="s">
        <v>30014</v>
      </c>
      <c r="B2271" s="2" t="s">
        <v>18174</v>
      </c>
      <c r="C2271" s="2" t="s">
        <v>0</v>
      </c>
      <c r="D2271" s="2" t="s">
        <v>18175</v>
      </c>
      <c r="E2271" s="2" t="s">
        <v>18176</v>
      </c>
      <c r="F2271" s="2" t="s">
        <v>285</v>
      </c>
      <c r="G2271" s="63">
        <v>85926870.409999996</v>
      </c>
      <c r="H2271" s="64">
        <v>-9111302.3100000005</v>
      </c>
      <c r="I2271" s="153">
        <v>605</v>
      </c>
      <c r="J2271" s="2" t="s">
        <v>18177</v>
      </c>
      <c r="K2271" s="2" t="s">
        <v>18178</v>
      </c>
      <c r="L2271" s="2" t="s">
        <v>18179</v>
      </c>
      <c r="M2271" s="1">
        <f t="shared" si="70"/>
        <v>1</v>
      </c>
      <c r="N2271" s="155" t="str">
        <f>VLOOKUP(F:F,vlookup函数实操!A:B,2)</f>
        <v>行业C</v>
      </c>
      <c r="O2271" s="155" t="str">
        <f>VLOOKUP(G:G,vlookup函数实操!H$1:I$6,2)</f>
        <v>营收正常</v>
      </c>
      <c r="P2271" s="155" t="str">
        <f t="shared" si="71"/>
        <v>南昌市</v>
      </c>
      <c r="Q2271" s="155"/>
    </row>
    <row r="2272" spans="1:17" x14ac:dyDescent="0.4">
      <c r="A2272" s="2" t="s">
        <v>30015</v>
      </c>
      <c r="B2272" s="2" t="s">
        <v>16001</v>
      </c>
      <c r="C2272" s="2" t="s">
        <v>0</v>
      </c>
      <c r="D2272" s="2" t="s">
        <v>16002</v>
      </c>
      <c r="E2272" s="2" t="s">
        <v>16003</v>
      </c>
      <c r="F2272" s="2" t="s">
        <v>2616</v>
      </c>
      <c r="G2272" s="63">
        <v>3994609216.96</v>
      </c>
      <c r="H2272" s="64">
        <v>181940220.62</v>
      </c>
      <c r="I2272" s="153" t="s">
        <v>16004</v>
      </c>
      <c r="J2272" s="2" t="s">
        <v>16005</v>
      </c>
      <c r="K2272" s="2" t="s">
        <v>16006</v>
      </c>
      <c r="L2272" s="2" t="s">
        <v>16007</v>
      </c>
      <c r="M2272" s="1">
        <f t="shared" si="70"/>
        <v>1</v>
      </c>
      <c r="N2272" s="155" t="str">
        <f>VLOOKUP(F:F,vlookup函数实操!A:B,2)</f>
        <v>行业B</v>
      </c>
      <c r="O2272" s="155" t="str">
        <f>VLOOKUP(G:G,vlookup函数实操!H$1:I$6,2)</f>
        <v>营收极高</v>
      </c>
      <c r="P2272" s="155" t="str">
        <f t="shared" si="71"/>
        <v>中山市</v>
      </c>
      <c r="Q2272" s="155"/>
    </row>
    <row r="2273" spans="1:17" ht="22.5" x14ac:dyDescent="0.4">
      <c r="A2273" s="2" t="s">
        <v>30014</v>
      </c>
      <c r="B2273" s="2" t="s">
        <v>25071</v>
      </c>
      <c r="C2273" s="2" t="s">
        <v>0</v>
      </c>
      <c r="D2273" s="2" t="s">
        <v>25072</v>
      </c>
      <c r="E2273" s="2" t="s">
        <v>25073</v>
      </c>
      <c r="F2273" s="2" t="s">
        <v>453</v>
      </c>
      <c r="G2273" s="63">
        <v>27904489.289999999</v>
      </c>
      <c r="H2273" s="64">
        <v>-9502270.4199999999</v>
      </c>
      <c r="I2273" s="153">
        <v>537</v>
      </c>
      <c r="J2273" s="2" t="s">
        <v>25074</v>
      </c>
      <c r="K2273" s="2" t="s">
        <v>25075</v>
      </c>
      <c r="L2273" s="2" t="s">
        <v>25076</v>
      </c>
      <c r="M2273" s="1">
        <f t="shared" si="70"/>
        <v>3</v>
      </c>
      <c r="N2273" s="155" t="str">
        <f>VLOOKUP(F:F,vlookup函数实操!A:B,2)</f>
        <v>行业E</v>
      </c>
      <c r="O2273" s="155" t="str">
        <f>VLOOKUP(G:G,vlookup函数实操!H$1:I$6,2)</f>
        <v>营收正常</v>
      </c>
      <c r="P2273" s="155" t="str">
        <f t="shared" si="71"/>
        <v>兰州市</v>
      </c>
      <c r="Q2273" s="155"/>
    </row>
    <row r="2274" spans="1:17" ht="22.5" x14ac:dyDescent="0.4">
      <c r="A2274" s="2" t="s">
        <v>30015</v>
      </c>
      <c r="B2274" s="2" t="s">
        <v>11805</v>
      </c>
      <c r="C2274" s="2" t="s">
        <v>0</v>
      </c>
      <c r="D2274" s="2" t="s">
        <v>11806</v>
      </c>
      <c r="E2274" s="2" t="s">
        <v>11807</v>
      </c>
      <c r="F2274" s="2" t="s">
        <v>171</v>
      </c>
      <c r="G2274" s="63">
        <v>256341613.16</v>
      </c>
      <c r="H2274" s="64">
        <v>9671702.2599999998</v>
      </c>
      <c r="I2274" s="153">
        <v>382</v>
      </c>
      <c r="J2274" s="2" t="s">
        <v>11808</v>
      </c>
      <c r="K2274" s="2" t="s">
        <v>11809</v>
      </c>
      <c r="L2274" s="2" t="s">
        <v>11810</v>
      </c>
      <c r="M2274" s="1">
        <f t="shared" si="70"/>
        <v>2</v>
      </c>
      <c r="N2274" s="155" t="str">
        <f>VLOOKUP(F:F,vlookup函数实操!A:B,2)</f>
        <v>行业A</v>
      </c>
      <c r="O2274" s="155" t="str">
        <f>VLOOKUP(G:G,vlookup函数实操!H$1:I$6,2)</f>
        <v>营收较高</v>
      </c>
      <c r="P2274" s="155" t="str">
        <f t="shared" si="71"/>
        <v>上海市</v>
      </c>
      <c r="Q2274" s="155"/>
    </row>
    <row r="2275" spans="1:17" x14ac:dyDescent="0.4">
      <c r="A2275" s="2" t="s">
        <v>30015</v>
      </c>
      <c r="B2275" s="2" t="s">
        <v>19628</v>
      </c>
      <c r="C2275" s="2" t="s">
        <v>0</v>
      </c>
      <c r="D2275" s="2" t="s">
        <v>19629</v>
      </c>
      <c r="E2275" s="2" t="s">
        <v>19630</v>
      </c>
      <c r="F2275" s="2" t="s">
        <v>74</v>
      </c>
      <c r="G2275" s="63">
        <v>1548429453.8800001</v>
      </c>
      <c r="H2275" s="64">
        <v>93074095.769999996</v>
      </c>
      <c r="I2275" s="153">
        <v>5684</v>
      </c>
      <c r="J2275" s="2" t="s">
        <v>19631</v>
      </c>
      <c r="K2275" s="2" t="s">
        <v>19632</v>
      </c>
      <c r="L2275" s="2" t="s">
        <v>19633</v>
      </c>
      <c r="M2275" s="1">
        <f t="shared" si="70"/>
        <v>2</v>
      </c>
      <c r="N2275" s="155" t="str">
        <f>VLOOKUP(F:F,vlookup函数实操!A:B,2)</f>
        <v>行业D</v>
      </c>
      <c r="O2275" s="155" t="str">
        <f>VLOOKUP(G:G,vlookup函数实操!H$1:I$6,2)</f>
        <v>营收极高</v>
      </c>
      <c r="P2275" s="155" t="str">
        <f t="shared" si="71"/>
        <v>无锡市</v>
      </c>
      <c r="Q2275" s="155"/>
    </row>
    <row r="2276" spans="1:17" ht="22.5" x14ac:dyDescent="0.4">
      <c r="A2276" s="2" t="s">
        <v>30015</v>
      </c>
      <c r="B2276" s="2" t="s">
        <v>25868</v>
      </c>
      <c r="C2276" s="2" t="s">
        <v>0</v>
      </c>
      <c r="D2276" s="2" t="s">
        <v>25869</v>
      </c>
      <c r="E2276" s="2" t="s">
        <v>25870</v>
      </c>
      <c r="F2276" s="2" t="s">
        <v>163</v>
      </c>
      <c r="G2276" s="63">
        <v>520082439.64999998</v>
      </c>
      <c r="H2276" s="64">
        <v>20789462.079999998</v>
      </c>
      <c r="I2276" s="153">
        <v>4314</v>
      </c>
      <c r="J2276" s="2" t="s">
        <v>25871</v>
      </c>
      <c r="K2276" s="2" t="s">
        <v>25872</v>
      </c>
      <c r="L2276" s="2" t="s">
        <v>25873</v>
      </c>
      <c r="M2276" s="1">
        <f t="shared" si="70"/>
        <v>1</v>
      </c>
      <c r="N2276" s="155" t="str">
        <f>VLOOKUP(F:F,vlookup函数实操!A:B,2)</f>
        <v>行业D</v>
      </c>
      <c r="O2276" s="155" t="str">
        <f>VLOOKUP(G:G,vlookup函数实操!H$1:I$6,2)</f>
        <v>营收较高</v>
      </c>
      <c r="P2276" s="155" t="str">
        <f t="shared" si="71"/>
        <v>东莞市</v>
      </c>
      <c r="Q2276" s="155"/>
    </row>
    <row r="2277" spans="1:17" ht="22.5" x14ac:dyDescent="0.4">
      <c r="A2277" s="2" t="s">
        <v>30015</v>
      </c>
      <c r="B2277" s="2" t="s">
        <v>10002</v>
      </c>
      <c r="C2277" s="2" t="s">
        <v>0</v>
      </c>
      <c r="D2277" s="2" t="s">
        <v>10003</v>
      </c>
      <c r="E2277" s="2" t="s">
        <v>10004</v>
      </c>
      <c r="F2277" s="2" t="s">
        <v>253</v>
      </c>
      <c r="G2277" s="63">
        <v>576615740.22000003</v>
      </c>
      <c r="H2277" s="64">
        <v>56568345.310000002</v>
      </c>
      <c r="I2277" s="153">
        <v>2807</v>
      </c>
      <c r="J2277" s="2" t="s">
        <v>10005</v>
      </c>
      <c r="K2277" s="2" t="s">
        <v>10006</v>
      </c>
      <c r="L2277" s="2" t="s">
        <v>10007</v>
      </c>
      <c r="M2277" s="1">
        <f t="shared" si="70"/>
        <v>1</v>
      </c>
      <c r="N2277" s="155" t="str">
        <f>VLOOKUP(F:F,vlookup函数实操!A:B,2)</f>
        <v>行业D</v>
      </c>
      <c r="O2277" s="155" t="str">
        <f>VLOOKUP(G:G,vlookup函数实操!H$1:I$6,2)</f>
        <v>营收较高</v>
      </c>
      <c r="P2277" s="155" t="str">
        <f t="shared" si="71"/>
        <v>东莞市</v>
      </c>
      <c r="Q2277" s="155"/>
    </row>
    <row r="2278" spans="1:17" x14ac:dyDescent="0.4">
      <c r="A2278" s="2" t="s">
        <v>30015</v>
      </c>
      <c r="B2278" s="2" t="s">
        <v>16020</v>
      </c>
      <c r="C2278" s="2" t="s">
        <v>0</v>
      </c>
      <c r="D2278" s="2" t="s">
        <v>16021</v>
      </c>
      <c r="E2278" s="2" t="s">
        <v>16022</v>
      </c>
      <c r="F2278" s="2" t="s">
        <v>253</v>
      </c>
      <c r="G2278" s="63">
        <v>228993160.94</v>
      </c>
      <c r="H2278" s="64">
        <v>24043804.469999999</v>
      </c>
      <c r="I2278" s="153">
        <v>1605</v>
      </c>
      <c r="J2278" s="2" t="s">
        <v>16023</v>
      </c>
      <c r="K2278" s="2" t="s">
        <v>16024</v>
      </c>
      <c r="L2278" s="2" t="s">
        <v>16025</v>
      </c>
      <c r="M2278" s="1">
        <f t="shared" si="70"/>
        <v>1</v>
      </c>
      <c r="N2278" s="155" t="str">
        <f>VLOOKUP(F:F,vlookup函数实操!A:B,2)</f>
        <v>行业D</v>
      </c>
      <c r="O2278" s="155" t="str">
        <f>VLOOKUP(G:G,vlookup函数实操!H$1:I$6,2)</f>
        <v>营收较高</v>
      </c>
      <c r="P2278" s="155" t="str">
        <f t="shared" si="71"/>
        <v>东莞市</v>
      </c>
      <c r="Q2278" s="155"/>
    </row>
    <row r="2279" spans="1:17" x14ac:dyDescent="0.4">
      <c r="A2279" s="2" t="s">
        <v>30014</v>
      </c>
      <c r="B2279" s="2" t="s">
        <v>11811</v>
      </c>
      <c r="C2279" s="2" t="s">
        <v>0</v>
      </c>
      <c r="D2279" s="2" t="s">
        <v>11812</v>
      </c>
      <c r="E2279" s="2" t="s">
        <v>11813</v>
      </c>
      <c r="F2279" s="2" t="s">
        <v>171</v>
      </c>
      <c r="G2279" s="63">
        <v>675764564.79999995</v>
      </c>
      <c r="H2279" s="64">
        <v>39119377.549999997</v>
      </c>
      <c r="I2279" s="153">
        <v>3526</v>
      </c>
      <c r="J2279" s="2" t="s">
        <v>11814</v>
      </c>
      <c r="K2279" s="2" t="s">
        <v>11815</v>
      </c>
      <c r="L2279" s="2" t="s">
        <v>11816</v>
      </c>
      <c r="M2279" s="1">
        <f t="shared" si="70"/>
        <v>1</v>
      </c>
      <c r="N2279" s="155" t="str">
        <f>VLOOKUP(F:F,vlookup函数实操!A:B,2)</f>
        <v>行业A</v>
      </c>
      <c r="O2279" s="155" t="str">
        <f>VLOOKUP(G:G,vlookup函数实操!H$1:I$6,2)</f>
        <v>营收较高</v>
      </c>
      <c r="P2279" s="155" t="str">
        <f t="shared" si="71"/>
        <v>上海市</v>
      </c>
      <c r="Q2279" s="155"/>
    </row>
    <row r="2280" spans="1:17" ht="22.5" x14ac:dyDescent="0.4">
      <c r="A2280" s="2" t="s">
        <v>30014</v>
      </c>
      <c r="B2280" s="2" t="s">
        <v>8094</v>
      </c>
      <c r="C2280" s="2" t="s">
        <v>0</v>
      </c>
      <c r="D2280" s="2" t="s">
        <v>8095</v>
      </c>
      <c r="E2280" s="2" t="s">
        <v>8096</v>
      </c>
      <c r="F2280" s="2" t="s">
        <v>253</v>
      </c>
      <c r="G2280" s="63">
        <v>161097365.18000001</v>
      </c>
      <c r="H2280" s="64">
        <v>15123300.199999999</v>
      </c>
      <c r="I2280" s="153">
        <v>780</v>
      </c>
      <c r="J2280" s="2" t="s">
        <v>8097</v>
      </c>
      <c r="K2280" s="2" t="s">
        <v>8098</v>
      </c>
      <c r="L2280" s="2" t="s">
        <v>8099</v>
      </c>
      <c r="M2280" s="1">
        <f t="shared" si="70"/>
        <v>1</v>
      </c>
      <c r="N2280" s="155" t="str">
        <f>VLOOKUP(F:F,vlookup函数实操!A:B,2)</f>
        <v>行业D</v>
      </c>
      <c r="O2280" s="155" t="str">
        <f>VLOOKUP(G:G,vlookup函数实操!H$1:I$6,2)</f>
        <v>营收较高</v>
      </c>
      <c r="P2280" s="155" t="str">
        <f t="shared" si="71"/>
        <v>苏州市</v>
      </c>
      <c r="Q2280" s="155"/>
    </row>
    <row r="2281" spans="1:17" x14ac:dyDescent="0.4">
      <c r="A2281" s="2" t="s">
        <v>30015</v>
      </c>
      <c r="B2281" s="2" t="s">
        <v>16026</v>
      </c>
      <c r="C2281" s="2" t="s">
        <v>0</v>
      </c>
      <c r="D2281" s="2" t="s">
        <v>16027</v>
      </c>
      <c r="E2281" s="2" t="s">
        <v>16028</v>
      </c>
      <c r="F2281" s="2" t="s">
        <v>285</v>
      </c>
      <c r="G2281" s="63">
        <v>136199535.62</v>
      </c>
      <c r="H2281" s="64">
        <v>22113773.370000001</v>
      </c>
      <c r="I2281" s="153">
        <v>1196</v>
      </c>
      <c r="J2281" s="2" t="s">
        <v>16029</v>
      </c>
      <c r="K2281" s="2" t="s">
        <v>16030</v>
      </c>
      <c r="L2281" s="2" t="s">
        <v>16031</v>
      </c>
      <c r="M2281" s="1">
        <f t="shared" si="70"/>
        <v>1</v>
      </c>
      <c r="N2281" s="155" t="str">
        <f>VLOOKUP(F:F,vlookup函数实操!A:B,2)</f>
        <v>行业C</v>
      </c>
      <c r="O2281" s="155" t="str">
        <f>VLOOKUP(G:G,vlookup函数实操!H$1:I$6,2)</f>
        <v>营收较高</v>
      </c>
      <c r="P2281" s="155" t="str">
        <f t="shared" si="71"/>
        <v>上海市</v>
      </c>
      <c r="Q2281" s="155"/>
    </row>
    <row r="2282" spans="1:17" ht="22.5" x14ac:dyDescent="0.4">
      <c r="A2282" s="2" t="s">
        <v>30014</v>
      </c>
      <c r="B2282" s="2" t="s">
        <v>16032</v>
      </c>
      <c r="C2282" s="2" t="s">
        <v>0</v>
      </c>
      <c r="D2282" s="2" t="s">
        <v>16033</v>
      </c>
      <c r="E2282" s="2" t="s">
        <v>16034</v>
      </c>
      <c r="F2282" s="2" t="s">
        <v>171</v>
      </c>
      <c r="G2282" s="63">
        <v>7126126098.5100002</v>
      </c>
      <c r="H2282" s="64">
        <v>1408289785.1099999</v>
      </c>
      <c r="I2282" s="153" t="s">
        <v>5994</v>
      </c>
      <c r="J2282" s="2" t="s">
        <v>16035</v>
      </c>
      <c r="K2282" s="2" t="s">
        <v>16036</v>
      </c>
      <c r="L2282" s="2" t="s">
        <v>16037</v>
      </c>
      <c r="M2282" s="1">
        <f t="shared" si="70"/>
        <v>3</v>
      </c>
      <c r="N2282" s="155" t="str">
        <f>VLOOKUP(F:F,vlookup函数实操!A:B,2)</f>
        <v>行业A</v>
      </c>
      <c r="O2282" s="155" t="str">
        <f>VLOOKUP(G:G,vlookup函数实操!H$1:I$6,2)</f>
        <v>营收极高</v>
      </c>
      <c r="P2282" s="155" t="str">
        <f t="shared" si="71"/>
        <v>中山市</v>
      </c>
      <c r="Q2282" s="155"/>
    </row>
    <row r="2283" spans="1:17" ht="22.5" x14ac:dyDescent="0.4">
      <c r="A2283" s="2" t="s">
        <v>30015</v>
      </c>
      <c r="B2283" s="2" t="s">
        <v>10754</v>
      </c>
      <c r="C2283" s="2" t="s">
        <v>0</v>
      </c>
      <c r="D2283" s="2" t="s">
        <v>10755</v>
      </c>
      <c r="E2283" s="2" t="s">
        <v>10756</v>
      </c>
      <c r="F2283" s="2" t="s">
        <v>32</v>
      </c>
      <c r="G2283" s="63">
        <v>547548247.13</v>
      </c>
      <c r="H2283" s="64">
        <v>47369683.289999999</v>
      </c>
      <c r="I2283" s="153">
        <v>3053</v>
      </c>
      <c r="J2283" s="2" t="s">
        <v>10757</v>
      </c>
      <c r="K2283" s="2" t="s">
        <v>10758</v>
      </c>
      <c r="L2283" s="2" t="s">
        <v>10759</v>
      </c>
      <c r="M2283" s="1">
        <f t="shared" si="70"/>
        <v>1</v>
      </c>
      <c r="N2283" s="155" t="str">
        <f>VLOOKUP(F:F,vlookup函数实操!A:B,2)</f>
        <v>行业A</v>
      </c>
      <c r="O2283" s="155" t="str">
        <f>VLOOKUP(G:G,vlookup函数实操!H$1:I$6,2)</f>
        <v>营收较高</v>
      </c>
      <c r="P2283" s="155" t="str">
        <f t="shared" si="71"/>
        <v>深圳市</v>
      </c>
      <c r="Q2283" s="155"/>
    </row>
    <row r="2284" spans="1:17" x14ac:dyDescent="0.4">
      <c r="A2284" s="2" t="s">
        <v>30014</v>
      </c>
      <c r="B2284" s="2" t="s">
        <v>8537</v>
      </c>
      <c r="C2284" s="2" t="s">
        <v>0</v>
      </c>
      <c r="D2284" s="2" t="s">
        <v>8538</v>
      </c>
      <c r="E2284" s="2" t="s">
        <v>8539</v>
      </c>
      <c r="F2284" s="2" t="s">
        <v>419</v>
      </c>
      <c r="G2284" s="63">
        <v>557739397.91999996</v>
      </c>
      <c r="H2284" s="64">
        <v>41635967.049999997</v>
      </c>
      <c r="I2284" s="153">
        <v>1668</v>
      </c>
      <c r="J2284" s="2" t="s">
        <v>8540</v>
      </c>
      <c r="K2284" s="2" t="s">
        <v>8541</v>
      </c>
      <c r="L2284" s="2" t="s">
        <v>8542</v>
      </c>
      <c r="M2284" s="1">
        <f t="shared" si="70"/>
        <v>2</v>
      </c>
      <c r="N2284" s="155" t="str">
        <f>VLOOKUP(F:F,vlookup函数实操!A:B,2)</f>
        <v>行业A</v>
      </c>
      <c r="O2284" s="155" t="str">
        <f>VLOOKUP(G:G,vlookup函数实操!H$1:I$6,2)</f>
        <v>营收较高</v>
      </c>
      <c r="P2284" s="155" t="str">
        <f t="shared" si="71"/>
        <v>遂宁市</v>
      </c>
      <c r="Q2284" s="155"/>
    </row>
    <row r="2285" spans="1:17" x14ac:dyDescent="0.4">
      <c r="A2285" s="2" t="s">
        <v>30014</v>
      </c>
      <c r="B2285" s="2" t="s">
        <v>16038</v>
      </c>
      <c r="C2285" s="2" t="s">
        <v>0</v>
      </c>
      <c r="D2285" s="2" t="s">
        <v>16039</v>
      </c>
      <c r="E2285" s="2" t="s">
        <v>16040</v>
      </c>
      <c r="F2285" s="2" t="s">
        <v>74</v>
      </c>
      <c r="G2285" s="63">
        <v>135141095.52000001</v>
      </c>
      <c r="H2285" s="64">
        <v>17110354.100000001</v>
      </c>
      <c r="I2285" s="153">
        <v>933</v>
      </c>
      <c r="J2285" s="2" t="s">
        <v>16041</v>
      </c>
      <c r="K2285" s="2" t="s">
        <v>16042</v>
      </c>
      <c r="L2285" s="2" t="s">
        <v>16043</v>
      </c>
      <c r="M2285" s="1">
        <f t="shared" si="70"/>
        <v>1</v>
      </c>
      <c r="N2285" s="155" t="str">
        <f>VLOOKUP(F:F,vlookup函数实操!A:B,2)</f>
        <v>行业D</v>
      </c>
      <c r="O2285" s="155" t="str">
        <f>VLOOKUP(G:G,vlookup函数实操!H$1:I$6,2)</f>
        <v>营收较高</v>
      </c>
      <c r="P2285" s="155" t="str">
        <f t="shared" si="71"/>
        <v>嘉兴市</v>
      </c>
      <c r="Q2285" s="155"/>
    </row>
    <row r="2286" spans="1:17" ht="22.5" x14ac:dyDescent="0.4">
      <c r="A2286" s="2" t="s">
        <v>30014</v>
      </c>
      <c r="B2286" s="2" t="s">
        <v>10008</v>
      </c>
      <c r="C2286" s="2" t="s">
        <v>0</v>
      </c>
      <c r="D2286" s="2" t="s">
        <v>10009</v>
      </c>
      <c r="E2286" s="2" t="s">
        <v>10010</v>
      </c>
      <c r="F2286" s="2" t="s">
        <v>32</v>
      </c>
      <c r="G2286" s="63">
        <v>259719347.44</v>
      </c>
      <c r="H2286" s="64">
        <v>71308262.790000007</v>
      </c>
      <c r="I2286" s="153">
        <v>672</v>
      </c>
      <c r="J2286" s="2" t="s">
        <v>10011</v>
      </c>
      <c r="K2286" s="2" t="s">
        <v>10012</v>
      </c>
      <c r="L2286" s="2" t="s">
        <v>10013</v>
      </c>
      <c r="M2286" s="1">
        <f t="shared" si="70"/>
        <v>1</v>
      </c>
      <c r="N2286" s="155" t="str">
        <f>VLOOKUP(F:F,vlookup函数实操!A:B,2)</f>
        <v>行业A</v>
      </c>
      <c r="O2286" s="155" t="str">
        <f>VLOOKUP(G:G,vlookup函数实操!H$1:I$6,2)</f>
        <v>营收较高</v>
      </c>
      <c r="P2286" s="155" t="str">
        <f t="shared" si="71"/>
        <v>深圳市</v>
      </c>
      <c r="Q2286" s="155"/>
    </row>
    <row r="2287" spans="1:17" ht="22.5" x14ac:dyDescent="0.4">
      <c r="A2287" s="2" t="s">
        <v>30014</v>
      </c>
      <c r="B2287" s="2" t="s">
        <v>21545</v>
      </c>
      <c r="C2287" s="2" t="s">
        <v>0</v>
      </c>
      <c r="D2287" s="2" t="s">
        <v>21546</v>
      </c>
      <c r="E2287" s="2" t="s">
        <v>21547</v>
      </c>
      <c r="F2287" s="2" t="s">
        <v>25</v>
      </c>
      <c r="G2287" s="63">
        <v>7489357895.1199999</v>
      </c>
      <c r="H2287" s="64">
        <v>590983604.19000006</v>
      </c>
      <c r="I2287" s="153">
        <v>6063</v>
      </c>
      <c r="J2287" s="2" t="s">
        <v>21548</v>
      </c>
      <c r="K2287" s="2" t="s">
        <v>21549</v>
      </c>
      <c r="L2287" s="2" t="s">
        <v>21550</v>
      </c>
      <c r="M2287" s="1">
        <f t="shared" si="70"/>
        <v>2</v>
      </c>
      <c r="N2287" s="155" t="str">
        <f>VLOOKUP(F:F,vlookup函数实操!A:B,2)</f>
        <v>行业B</v>
      </c>
      <c r="O2287" s="155" t="str">
        <f>VLOOKUP(G:G,vlookup函数实操!H$1:I$6,2)</f>
        <v>营收极高</v>
      </c>
      <c r="P2287" s="155" t="str">
        <f t="shared" si="71"/>
        <v>郑州市</v>
      </c>
      <c r="Q2287" s="155"/>
    </row>
    <row r="2288" spans="1:17" ht="22.5" x14ac:dyDescent="0.4">
      <c r="A2288" s="2" t="s">
        <v>30015</v>
      </c>
      <c r="B2288" s="2" t="s">
        <v>3115</v>
      </c>
      <c r="C2288" s="2" t="s">
        <v>0</v>
      </c>
      <c r="D2288" s="2" t="s">
        <v>3116</v>
      </c>
      <c r="E2288" s="2" t="s">
        <v>3117</v>
      </c>
      <c r="F2288" s="2" t="s">
        <v>285</v>
      </c>
      <c r="G2288" s="63">
        <v>1175624913.5999999</v>
      </c>
      <c r="H2288" s="64">
        <v>35704263.060000002</v>
      </c>
      <c r="I2288" s="153">
        <v>962</v>
      </c>
      <c r="J2288" s="2" t="s">
        <v>3118</v>
      </c>
      <c r="K2288" s="2" t="s">
        <v>3119</v>
      </c>
      <c r="L2288" s="2" t="s">
        <v>3120</v>
      </c>
      <c r="M2288" s="1">
        <f t="shared" si="70"/>
        <v>2</v>
      </c>
      <c r="N2288" s="155" t="str">
        <f>VLOOKUP(F:F,vlookup函数实操!A:B,2)</f>
        <v>行业C</v>
      </c>
      <c r="O2288" s="155" t="str">
        <f>VLOOKUP(G:G,vlookup函数实操!H$1:I$6,2)</f>
        <v>营收极高</v>
      </c>
      <c r="P2288" s="155" t="str">
        <f t="shared" si="71"/>
        <v>绍兴市</v>
      </c>
      <c r="Q2288" s="155"/>
    </row>
    <row r="2289" spans="1:17" ht="22.5" x14ac:dyDescent="0.4">
      <c r="A2289" s="2" t="s">
        <v>30014</v>
      </c>
      <c r="B2289" s="2" t="s">
        <v>16050</v>
      </c>
      <c r="C2289" s="2" t="s">
        <v>0</v>
      </c>
      <c r="D2289" s="2" t="s">
        <v>16051</v>
      </c>
      <c r="E2289" s="2" t="s">
        <v>16052</v>
      </c>
      <c r="F2289" s="2" t="s">
        <v>171</v>
      </c>
      <c r="G2289" s="63">
        <v>383319305.98000002</v>
      </c>
      <c r="H2289" s="64">
        <v>33400626.469999999</v>
      </c>
      <c r="I2289" s="153">
        <v>567</v>
      </c>
      <c r="J2289" s="2" t="s">
        <v>16053</v>
      </c>
      <c r="K2289" s="2" t="s">
        <v>16054</v>
      </c>
      <c r="L2289" s="2" t="s">
        <v>16055</v>
      </c>
      <c r="M2289" s="1">
        <f t="shared" si="70"/>
        <v>1</v>
      </c>
      <c r="N2289" s="155" t="str">
        <f>VLOOKUP(F:F,vlookup函数实操!A:B,2)</f>
        <v>行业A</v>
      </c>
      <c r="O2289" s="155" t="str">
        <f>VLOOKUP(G:G,vlookup函数实操!H$1:I$6,2)</f>
        <v>营收较高</v>
      </c>
      <c r="P2289" s="155" t="str">
        <f t="shared" si="71"/>
        <v>宜春市</v>
      </c>
      <c r="Q2289" s="155"/>
    </row>
    <row r="2290" spans="1:17" ht="33.75" x14ac:dyDescent="0.4">
      <c r="A2290" s="2" t="s">
        <v>30015</v>
      </c>
      <c r="B2290" s="2" t="s">
        <v>6359</v>
      </c>
      <c r="C2290" s="2" t="s">
        <v>0</v>
      </c>
      <c r="D2290" s="2" t="s">
        <v>6360</v>
      </c>
      <c r="E2290" s="2" t="s">
        <v>6361</v>
      </c>
      <c r="F2290" s="2" t="s">
        <v>156</v>
      </c>
      <c r="G2290" s="63">
        <v>2487211050.6199999</v>
      </c>
      <c r="H2290" s="64">
        <v>1389036851.52</v>
      </c>
      <c r="I2290" s="153">
        <v>1144</v>
      </c>
      <c r="J2290" s="2" t="s">
        <v>6362</v>
      </c>
      <c r="K2290" s="2" t="s">
        <v>6363</v>
      </c>
      <c r="L2290" s="2" t="s">
        <v>6364</v>
      </c>
      <c r="M2290" s="1">
        <f t="shared" si="70"/>
        <v>1</v>
      </c>
      <c r="N2290" s="155" t="str">
        <f>VLOOKUP(F:F,vlookup函数实操!A:B,2)</f>
        <v>行业E</v>
      </c>
      <c r="O2290" s="155" t="str">
        <f>VLOOKUP(G:G,vlookup函数实操!H$1:I$6,2)</f>
        <v>营收极高</v>
      </c>
      <c r="P2290" s="155" t="str">
        <f t="shared" si="71"/>
        <v>武汉市</v>
      </c>
      <c r="Q2290" s="155"/>
    </row>
    <row r="2291" spans="1:17" ht="33.75" x14ac:dyDescent="0.4">
      <c r="A2291" s="2" t="s">
        <v>30015</v>
      </c>
      <c r="B2291" s="2" t="s">
        <v>10014</v>
      </c>
      <c r="C2291" s="2" t="s">
        <v>0</v>
      </c>
      <c r="D2291" s="2" t="s">
        <v>10015</v>
      </c>
      <c r="E2291" s="2" t="s">
        <v>10016</v>
      </c>
      <c r="F2291" s="2" t="s">
        <v>17</v>
      </c>
      <c r="G2291" s="63">
        <v>128618367.18000001</v>
      </c>
      <c r="H2291" s="64">
        <v>12670292.710000001</v>
      </c>
      <c r="I2291" s="153">
        <v>473</v>
      </c>
      <c r="J2291" s="2" t="s">
        <v>10017</v>
      </c>
      <c r="K2291" s="2" t="s">
        <v>10018</v>
      </c>
      <c r="L2291" s="2" t="s">
        <v>10019</v>
      </c>
      <c r="M2291" s="1">
        <f t="shared" si="70"/>
        <v>1</v>
      </c>
      <c r="N2291" s="155" t="str">
        <f>VLOOKUP(F:F,vlookup函数实操!A:B,2)</f>
        <v>行业C</v>
      </c>
      <c r="O2291" s="155" t="str">
        <f>VLOOKUP(G:G,vlookup函数实操!H$1:I$6,2)</f>
        <v>营收较高</v>
      </c>
      <c r="P2291" s="155" t="str">
        <f t="shared" si="71"/>
        <v>深圳市</v>
      </c>
      <c r="Q2291" s="155"/>
    </row>
    <row r="2292" spans="1:17" ht="22.5" x14ac:dyDescent="0.4">
      <c r="A2292" s="2" t="s">
        <v>30015</v>
      </c>
      <c r="B2292" s="2" t="s">
        <v>10020</v>
      </c>
      <c r="C2292" s="2" t="s">
        <v>0</v>
      </c>
      <c r="D2292" s="2" t="s">
        <v>10021</v>
      </c>
      <c r="E2292" s="2" t="s">
        <v>10022</v>
      </c>
      <c r="F2292" s="2" t="s">
        <v>17</v>
      </c>
      <c r="G2292" s="63">
        <v>144326658.59</v>
      </c>
      <c r="H2292" s="64">
        <v>-8027061.0899999999</v>
      </c>
      <c r="I2292" s="153">
        <v>1475</v>
      </c>
      <c r="J2292" s="2" t="s">
        <v>10023</v>
      </c>
      <c r="K2292" s="2" t="s">
        <v>10024</v>
      </c>
      <c r="L2292" s="2" t="s">
        <v>10025</v>
      </c>
      <c r="M2292" s="1">
        <f t="shared" si="70"/>
        <v>1</v>
      </c>
      <c r="N2292" s="155" t="str">
        <f>VLOOKUP(F:F,vlookup函数实操!A:B,2)</f>
        <v>行业C</v>
      </c>
      <c r="O2292" s="155" t="str">
        <f>VLOOKUP(G:G,vlookup函数实操!H$1:I$6,2)</f>
        <v>营收较高</v>
      </c>
      <c r="P2292" s="155" t="str">
        <f t="shared" si="71"/>
        <v>深圳市</v>
      </c>
      <c r="Q2292" s="155"/>
    </row>
    <row r="2293" spans="1:17" x14ac:dyDescent="0.4">
      <c r="A2293" s="2" t="s">
        <v>30015</v>
      </c>
      <c r="B2293" s="2" t="s">
        <v>16056</v>
      </c>
      <c r="C2293" s="2" t="s">
        <v>0</v>
      </c>
      <c r="D2293" s="2" t="s">
        <v>16057</v>
      </c>
      <c r="E2293" s="2" t="s">
        <v>16058</v>
      </c>
      <c r="F2293" s="2" t="s">
        <v>551</v>
      </c>
      <c r="G2293" s="63">
        <v>149012185.34999999</v>
      </c>
      <c r="H2293" s="64">
        <v>1638200.89</v>
      </c>
      <c r="I2293" s="153">
        <v>1417</v>
      </c>
      <c r="J2293" s="2" t="s">
        <v>16059</v>
      </c>
      <c r="K2293" s="2" t="s">
        <v>16060</v>
      </c>
      <c r="L2293" s="2" t="s">
        <v>16061</v>
      </c>
      <c r="M2293" s="1">
        <f t="shared" si="70"/>
        <v>1</v>
      </c>
      <c r="N2293" s="155" t="str">
        <f>VLOOKUP(F:F,vlookup函数实操!A:B,2)</f>
        <v>行业D</v>
      </c>
      <c r="O2293" s="155" t="str">
        <f>VLOOKUP(G:G,vlookup函数实操!H$1:I$6,2)</f>
        <v>营收较高</v>
      </c>
      <c r="P2293" s="155" t="str">
        <f t="shared" si="71"/>
        <v>汕头市</v>
      </c>
      <c r="Q2293" s="155"/>
    </row>
    <row r="2294" spans="1:17" ht="22.5" x14ac:dyDescent="0.4">
      <c r="A2294" s="2" t="s">
        <v>30014</v>
      </c>
      <c r="B2294" s="2" t="s">
        <v>8100</v>
      </c>
      <c r="C2294" s="2" t="s">
        <v>0</v>
      </c>
      <c r="D2294" s="2" t="s">
        <v>8101</v>
      </c>
      <c r="E2294" s="2" t="s">
        <v>8102</v>
      </c>
      <c r="F2294" s="2" t="s">
        <v>32</v>
      </c>
      <c r="G2294" s="63">
        <v>73996997.879999995</v>
      </c>
      <c r="H2294" s="64">
        <v>-2654285.86</v>
      </c>
      <c r="I2294" s="153">
        <v>506</v>
      </c>
      <c r="J2294" s="2" t="s">
        <v>8103</v>
      </c>
      <c r="K2294" s="2" t="s">
        <v>8104</v>
      </c>
      <c r="L2294" s="2" t="s">
        <v>8105</v>
      </c>
      <c r="M2294" s="1">
        <f t="shared" si="70"/>
        <v>1</v>
      </c>
      <c r="N2294" s="155" t="str">
        <f>VLOOKUP(F:F,vlookup函数实操!A:B,2)</f>
        <v>行业A</v>
      </c>
      <c r="O2294" s="155" t="str">
        <f>VLOOKUP(G:G,vlookup函数实操!H$1:I$6,2)</f>
        <v>营收正常</v>
      </c>
      <c r="P2294" s="155" t="str">
        <f t="shared" si="71"/>
        <v>苏州市</v>
      </c>
      <c r="Q2294" s="155"/>
    </row>
    <row r="2295" spans="1:17" x14ac:dyDescent="0.4">
      <c r="A2295" s="2" t="s">
        <v>30015</v>
      </c>
      <c r="B2295" s="2" t="s">
        <v>25336</v>
      </c>
      <c r="C2295" s="2" t="s">
        <v>0</v>
      </c>
      <c r="D2295" s="2" t="s">
        <v>25337</v>
      </c>
      <c r="E2295" s="2" t="s">
        <v>25338</v>
      </c>
      <c r="F2295" s="2" t="s">
        <v>25</v>
      </c>
      <c r="G2295" s="63">
        <v>412674588.06</v>
      </c>
      <c r="H2295" s="64">
        <v>16005139.23</v>
      </c>
      <c r="I2295" s="153">
        <v>1837</v>
      </c>
      <c r="J2295" s="2" t="s">
        <v>25339</v>
      </c>
      <c r="K2295" s="2" t="s">
        <v>25340</v>
      </c>
      <c r="L2295" s="2" t="s">
        <v>25341</v>
      </c>
      <c r="M2295" s="1">
        <f t="shared" si="70"/>
        <v>2</v>
      </c>
      <c r="N2295" s="155" t="str">
        <f>VLOOKUP(F:F,vlookup函数实操!A:B,2)</f>
        <v>行业B</v>
      </c>
      <c r="O2295" s="155" t="str">
        <f>VLOOKUP(G:G,vlookup函数实操!H$1:I$6,2)</f>
        <v>营收较高</v>
      </c>
      <c r="P2295" s="155" t="str">
        <f t="shared" si="71"/>
        <v>泉州市</v>
      </c>
      <c r="Q2295" s="155"/>
    </row>
    <row r="2296" spans="1:17" ht="22.5" x14ac:dyDescent="0.4">
      <c r="A2296" s="2" t="s">
        <v>30015</v>
      </c>
      <c r="B2296" s="2" t="s">
        <v>25403</v>
      </c>
      <c r="C2296" s="2" t="s">
        <v>0</v>
      </c>
      <c r="D2296" s="2" t="s">
        <v>25404</v>
      </c>
      <c r="E2296" s="2" t="s">
        <v>25405</v>
      </c>
      <c r="F2296" s="2" t="s">
        <v>419</v>
      </c>
      <c r="G2296" s="63">
        <v>141604399.25999999</v>
      </c>
      <c r="H2296" s="64">
        <v>35793870.649999999</v>
      </c>
      <c r="I2296" s="153">
        <v>1702</v>
      </c>
      <c r="J2296" s="2" t="s">
        <v>25406</v>
      </c>
      <c r="K2296" s="2" t="s">
        <v>25407</v>
      </c>
      <c r="L2296" s="2" t="s">
        <v>25408</v>
      </c>
      <c r="M2296" s="1">
        <f t="shared" si="70"/>
        <v>3</v>
      </c>
      <c r="N2296" s="155" t="str">
        <f>VLOOKUP(F:F,vlookup函数实操!A:B,2)</f>
        <v>行业A</v>
      </c>
      <c r="O2296" s="155" t="str">
        <f>VLOOKUP(G:G,vlookup函数实操!H$1:I$6,2)</f>
        <v>营收较高</v>
      </c>
      <c r="P2296" s="155" t="str">
        <f t="shared" si="71"/>
        <v>宁德市</v>
      </c>
      <c r="Q2296" s="155"/>
    </row>
    <row r="2297" spans="1:17" ht="22.5" x14ac:dyDescent="0.4">
      <c r="A2297" s="2" t="s">
        <v>30014</v>
      </c>
      <c r="B2297" s="2" t="s">
        <v>1695</v>
      </c>
      <c r="C2297" s="2" t="s">
        <v>0</v>
      </c>
      <c r="D2297" s="2" t="s">
        <v>1696</v>
      </c>
      <c r="E2297" s="2" t="s">
        <v>1697</v>
      </c>
      <c r="F2297" s="2" t="s">
        <v>338</v>
      </c>
      <c r="G2297" s="63">
        <v>36634000000</v>
      </c>
      <c r="H2297" s="64">
        <v>13724000000</v>
      </c>
      <c r="I2297" s="153" t="s">
        <v>1698</v>
      </c>
      <c r="J2297" s="2" t="s">
        <v>1699</v>
      </c>
      <c r="K2297" s="2" t="s">
        <v>1700</v>
      </c>
      <c r="L2297" s="2" t="s">
        <v>1701</v>
      </c>
      <c r="M2297" s="1">
        <f t="shared" si="70"/>
        <v>1</v>
      </c>
      <c r="N2297" s="155" t="str">
        <f>VLOOKUP(F:F,vlookup函数实操!A:B,2)</f>
        <v>行业E</v>
      </c>
      <c r="O2297" s="155" t="str">
        <f>VLOOKUP(G:G,vlookup函数实操!H$1:I$6,2)</f>
        <v>营收极高</v>
      </c>
      <c r="P2297" s="155" t="str">
        <f t="shared" si="71"/>
        <v>北京市</v>
      </c>
      <c r="Q2297" s="155"/>
    </row>
    <row r="2298" spans="1:17" ht="33.75" x14ac:dyDescent="0.4">
      <c r="A2298" s="2" t="s">
        <v>30015</v>
      </c>
      <c r="B2298" s="2" t="s">
        <v>16062</v>
      </c>
      <c r="C2298" s="2" t="s">
        <v>0</v>
      </c>
      <c r="D2298" s="2" t="s">
        <v>16063</v>
      </c>
      <c r="E2298" s="2" t="s">
        <v>16064</v>
      </c>
      <c r="F2298" s="2" t="s">
        <v>135</v>
      </c>
      <c r="G2298" s="63">
        <v>1219673.8400000001</v>
      </c>
      <c r="H2298" s="64">
        <v>-4637691.32</v>
      </c>
      <c r="I2298" s="153">
        <v>47</v>
      </c>
      <c r="J2298" s="2" t="s">
        <v>16065</v>
      </c>
      <c r="K2298" s="2" t="s">
        <v>16066</v>
      </c>
      <c r="L2298" s="2" t="s">
        <v>16067</v>
      </c>
      <c r="M2298" s="1">
        <f t="shared" si="70"/>
        <v>1</v>
      </c>
      <c r="N2298" s="155" t="str">
        <f>VLOOKUP(F:F,vlookup函数实操!A:B,2)</f>
        <v>行业A</v>
      </c>
      <c r="O2298" s="155" t="str">
        <f>VLOOKUP(G:G,vlookup函数实操!H$1:I$6,2)</f>
        <v>营收较低</v>
      </c>
      <c r="P2298" s="155" t="e">
        <f t="shared" si="71"/>
        <v>#VALUE!</v>
      </c>
      <c r="Q2298" s="155"/>
    </row>
    <row r="2299" spans="1:17" x14ac:dyDescent="0.4">
      <c r="A2299" s="2" t="s">
        <v>30015</v>
      </c>
      <c r="B2299" s="2" t="s">
        <v>13378</v>
      </c>
      <c r="C2299" s="2" t="s">
        <v>0</v>
      </c>
      <c r="D2299" s="2" t="s">
        <v>13379</v>
      </c>
      <c r="E2299" s="2" t="s">
        <v>13380</v>
      </c>
      <c r="F2299" s="2" t="s">
        <v>917</v>
      </c>
      <c r="G2299" s="63">
        <v>247002485.28</v>
      </c>
      <c r="H2299" s="64">
        <v>-182873527.69999999</v>
      </c>
      <c r="I2299" s="153">
        <v>4727</v>
      </c>
      <c r="J2299" s="2" t="s">
        <v>13381</v>
      </c>
      <c r="K2299" s="2" t="s">
        <v>13382</v>
      </c>
      <c r="L2299" s="2" t="s">
        <v>13383</v>
      </c>
      <c r="M2299" s="1">
        <f t="shared" si="70"/>
        <v>1</v>
      </c>
      <c r="N2299" s="155" t="str">
        <f>VLOOKUP(F:F,vlookup函数实操!A:B,2)</f>
        <v>行业E</v>
      </c>
      <c r="O2299" s="155" t="str">
        <f>VLOOKUP(G:G,vlookup函数实操!H$1:I$6,2)</f>
        <v>营收较高</v>
      </c>
      <c r="P2299" s="155" t="str">
        <f t="shared" si="71"/>
        <v>烟台市</v>
      </c>
      <c r="Q2299" s="155"/>
    </row>
    <row r="2300" spans="1:17" x14ac:dyDescent="0.4">
      <c r="A2300" s="2" t="s">
        <v>30014</v>
      </c>
      <c r="B2300" s="2" t="s">
        <v>16068</v>
      </c>
      <c r="C2300" s="2" t="s">
        <v>0</v>
      </c>
      <c r="D2300" s="2" t="s">
        <v>16069</v>
      </c>
      <c r="E2300" s="2" t="s">
        <v>16070</v>
      </c>
      <c r="F2300" s="2" t="s">
        <v>712</v>
      </c>
      <c r="G2300" s="63">
        <v>386877229.52999997</v>
      </c>
      <c r="H2300" s="64">
        <v>15830412.82</v>
      </c>
      <c r="I2300" s="153">
        <v>1254</v>
      </c>
      <c r="J2300" s="2" t="s">
        <v>16071</v>
      </c>
      <c r="K2300" s="2" t="s">
        <v>16072</v>
      </c>
      <c r="L2300" s="2" t="s">
        <v>16073</v>
      </c>
      <c r="M2300" s="1">
        <f t="shared" si="70"/>
        <v>1</v>
      </c>
      <c r="N2300" s="155" t="str">
        <f>VLOOKUP(F:F,vlookup函数实操!A:B,2)</f>
        <v>行业E</v>
      </c>
      <c r="O2300" s="155" t="str">
        <f>VLOOKUP(G:G,vlookup函数实操!H$1:I$6,2)</f>
        <v>营收较高</v>
      </c>
      <c r="P2300" s="155" t="str">
        <f t="shared" si="71"/>
        <v>嘉兴市</v>
      </c>
      <c r="Q2300" s="155"/>
    </row>
    <row r="2301" spans="1:17" ht="22.5" x14ac:dyDescent="0.4">
      <c r="A2301" s="2" t="s">
        <v>30015</v>
      </c>
      <c r="B2301" s="2" t="s">
        <v>10026</v>
      </c>
      <c r="C2301" s="2" t="s">
        <v>0</v>
      </c>
      <c r="D2301" s="2" t="s">
        <v>10027</v>
      </c>
      <c r="E2301" s="2" t="s">
        <v>10028</v>
      </c>
      <c r="F2301" s="2" t="s">
        <v>3350</v>
      </c>
      <c r="G2301" s="63">
        <v>88163087.560000002</v>
      </c>
      <c r="H2301" s="64">
        <v>13803289.84</v>
      </c>
      <c r="I2301" s="153">
        <v>227</v>
      </c>
      <c r="J2301" s="2" t="s">
        <v>10029</v>
      </c>
      <c r="K2301" s="2" t="s">
        <v>10030</v>
      </c>
      <c r="L2301" s="2" t="s">
        <v>10031</v>
      </c>
      <c r="M2301" s="1">
        <f t="shared" si="70"/>
        <v>1</v>
      </c>
      <c r="N2301" s="155" t="str">
        <f>VLOOKUP(F:F,vlookup函数实操!A:B,2)</f>
        <v>行业D</v>
      </c>
      <c r="O2301" s="155" t="str">
        <f>VLOOKUP(G:G,vlookup函数实操!H$1:I$6,2)</f>
        <v>营收正常</v>
      </c>
      <c r="P2301" s="155" t="str">
        <f t="shared" si="71"/>
        <v>深圳市</v>
      </c>
      <c r="Q2301" s="155"/>
    </row>
    <row r="2302" spans="1:17" ht="22.5" x14ac:dyDescent="0.4">
      <c r="A2302" s="2" t="s">
        <v>30014</v>
      </c>
      <c r="B2302" s="2" t="s">
        <v>11817</v>
      </c>
      <c r="C2302" s="2" t="s">
        <v>0</v>
      </c>
      <c r="D2302" s="2" t="s">
        <v>11818</v>
      </c>
      <c r="E2302" s="2" t="s">
        <v>11819</v>
      </c>
      <c r="F2302" s="2" t="s">
        <v>398</v>
      </c>
      <c r="G2302" s="63">
        <v>1285991540.0799999</v>
      </c>
      <c r="H2302" s="64">
        <v>73523741.760000005</v>
      </c>
      <c r="I2302" s="153">
        <v>3052</v>
      </c>
      <c r="J2302" s="2" t="s">
        <v>11820</v>
      </c>
      <c r="K2302" s="2" t="s">
        <v>11821</v>
      </c>
      <c r="L2302" s="2" t="s">
        <v>11822</v>
      </c>
      <c r="M2302" s="1">
        <f t="shared" si="70"/>
        <v>1</v>
      </c>
      <c r="N2302" s="155" t="str">
        <f>VLOOKUP(F:F,vlookup函数实操!A:B,2)</f>
        <v>行业D</v>
      </c>
      <c r="O2302" s="155" t="str">
        <f>VLOOKUP(G:G,vlookup函数实操!H$1:I$6,2)</f>
        <v>营收极高</v>
      </c>
      <c r="P2302" s="155" t="str">
        <f t="shared" si="71"/>
        <v>上海市</v>
      </c>
      <c r="Q2302" s="155"/>
    </row>
    <row r="2303" spans="1:17" ht="22.5" x14ac:dyDescent="0.4">
      <c r="A2303" s="2" t="s">
        <v>30015</v>
      </c>
      <c r="B2303" s="2" t="s">
        <v>4884</v>
      </c>
      <c r="C2303" s="2" t="s">
        <v>0</v>
      </c>
      <c r="D2303" s="2" t="s">
        <v>4885</v>
      </c>
      <c r="E2303" s="2" t="s">
        <v>4886</v>
      </c>
      <c r="F2303" s="2" t="s">
        <v>74</v>
      </c>
      <c r="G2303" s="63">
        <v>110821704.03</v>
      </c>
      <c r="H2303" s="64">
        <v>20474513.039999999</v>
      </c>
      <c r="I2303" s="153">
        <v>484</v>
      </c>
      <c r="J2303" s="2" t="s">
        <v>4887</v>
      </c>
      <c r="K2303" s="2" t="s">
        <v>4888</v>
      </c>
      <c r="L2303" s="2" t="s">
        <v>4889</v>
      </c>
      <c r="M2303" s="1">
        <f t="shared" si="70"/>
        <v>2</v>
      </c>
      <c r="N2303" s="155" t="str">
        <f>VLOOKUP(F:F,vlookup函数实操!A:B,2)</f>
        <v>行业D</v>
      </c>
      <c r="O2303" s="155" t="str">
        <f>VLOOKUP(G:G,vlookup函数实操!H$1:I$6,2)</f>
        <v>营收较高</v>
      </c>
      <c r="P2303" s="155" t="str">
        <f t="shared" si="71"/>
        <v>烟台市</v>
      </c>
      <c r="Q2303" s="155"/>
    </row>
    <row r="2304" spans="1:17" ht="22.5" x14ac:dyDescent="0.4">
      <c r="A2304" s="2" t="s">
        <v>30014</v>
      </c>
      <c r="B2304" s="2" t="s">
        <v>16080</v>
      </c>
      <c r="C2304" s="2" t="s">
        <v>0</v>
      </c>
      <c r="D2304" s="2" t="s">
        <v>16081</v>
      </c>
      <c r="E2304" s="2" t="s">
        <v>16082</v>
      </c>
      <c r="F2304" s="2" t="s">
        <v>149</v>
      </c>
      <c r="G2304" s="63">
        <v>3059516793.1900001</v>
      </c>
      <c r="H2304" s="64">
        <v>133631598.08</v>
      </c>
      <c r="I2304" s="153">
        <v>3361</v>
      </c>
      <c r="J2304" s="2" t="s">
        <v>16083</v>
      </c>
      <c r="K2304" s="2" t="s">
        <v>16084</v>
      </c>
      <c r="L2304" s="2" t="s">
        <v>16085</v>
      </c>
      <c r="M2304" s="1">
        <f t="shared" si="70"/>
        <v>1</v>
      </c>
      <c r="N2304" s="155" t="str">
        <f>VLOOKUP(F:F,vlookup函数实操!A:B,2)</f>
        <v>行业E</v>
      </c>
      <c r="O2304" s="155" t="str">
        <f>VLOOKUP(G:G,vlookup函数实操!H$1:I$6,2)</f>
        <v>营收极高</v>
      </c>
      <c r="P2304" s="155" t="str">
        <f t="shared" si="71"/>
        <v>上海市</v>
      </c>
      <c r="Q2304" s="155"/>
    </row>
    <row r="2305" spans="1:17" ht="22.5" x14ac:dyDescent="0.4">
      <c r="A2305" s="2" t="s">
        <v>30015</v>
      </c>
      <c r="B2305" s="2" t="s">
        <v>3121</v>
      </c>
      <c r="C2305" s="2" t="s">
        <v>0</v>
      </c>
      <c r="D2305" s="2" t="s">
        <v>3122</v>
      </c>
      <c r="E2305" s="2" t="s">
        <v>3123</v>
      </c>
      <c r="F2305" s="2" t="s">
        <v>898</v>
      </c>
      <c r="G2305" s="63">
        <v>29530845.760000002</v>
      </c>
      <c r="H2305" s="64">
        <v>-17455536.02</v>
      </c>
      <c r="I2305" s="153">
        <v>643</v>
      </c>
      <c r="J2305" s="2" t="s">
        <v>3124</v>
      </c>
      <c r="K2305" s="2" t="s">
        <v>3125</v>
      </c>
      <c r="L2305" s="2" t="s">
        <v>3126</v>
      </c>
      <c r="M2305" s="1">
        <f t="shared" si="70"/>
        <v>1</v>
      </c>
      <c r="N2305" s="155" t="str">
        <f>VLOOKUP(F:F,vlookup函数实操!A:B,2)</f>
        <v>行业D</v>
      </c>
      <c r="O2305" s="155" t="str">
        <f>VLOOKUP(G:G,vlookup函数实操!H$1:I$6,2)</f>
        <v>营收正常</v>
      </c>
      <c r="P2305" s="155" t="str">
        <f t="shared" si="71"/>
        <v>上海市</v>
      </c>
      <c r="Q2305" s="155"/>
    </row>
    <row r="2306" spans="1:17" ht="22.5" x14ac:dyDescent="0.4">
      <c r="A2306" s="2" t="s">
        <v>30015</v>
      </c>
      <c r="B2306" s="2" t="s">
        <v>16086</v>
      </c>
      <c r="C2306" s="2" t="s">
        <v>0</v>
      </c>
      <c r="D2306" s="2" t="s">
        <v>16087</v>
      </c>
      <c r="E2306" s="2" t="s">
        <v>16088</v>
      </c>
      <c r="F2306" s="2" t="s">
        <v>95</v>
      </c>
      <c r="G2306" s="63">
        <v>692797884.24000001</v>
      </c>
      <c r="H2306" s="64">
        <v>-39102296.299999997</v>
      </c>
      <c r="I2306" s="153">
        <v>1191</v>
      </c>
      <c r="J2306" s="2" t="s">
        <v>16089</v>
      </c>
      <c r="K2306" s="2" t="s">
        <v>16090</v>
      </c>
      <c r="L2306" s="2" t="s">
        <v>16091</v>
      </c>
      <c r="M2306" s="1">
        <f t="shared" si="70"/>
        <v>3</v>
      </c>
      <c r="N2306" s="155" t="str">
        <f>VLOOKUP(F:F,vlookup函数实操!A:B,2)</f>
        <v>行业D</v>
      </c>
      <c r="O2306" s="155" t="str">
        <f>VLOOKUP(G:G,vlookup函数实操!H$1:I$6,2)</f>
        <v>营收较高</v>
      </c>
      <c r="P2306" s="155" t="str">
        <f t="shared" si="71"/>
        <v>深圳市</v>
      </c>
      <c r="Q2306" s="155"/>
    </row>
    <row r="2307" spans="1:17" x14ac:dyDescent="0.4">
      <c r="A2307" s="2" t="s">
        <v>30014</v>
      </c>
      <c r="B2307" s="2" t="s">
        <v>16092</v>
      </c>
      <c r="C2307" s="2" t="s">
        <v>0</v>
      </c>
      <c r="D2307" s="2" t="s">
        <v>16093</v>
      </c>
      <c r="E2307" s="2" t="s">
        <v>16094</v>
      </c>
      <c r="F2307" s="2" t="s">
        <v>285</v>
      </c>
      <c r="G2307" s="63">
        <v>223117645.38</v>
      </c>
      <c r="H2307" s="64">
        <v>21023612.530000001</v>
      </c>
      <c r="I2307" s="153">
        <v>2697</v>
      </c>
      <c r="J2307" s="2" t="s">
        <v>16095</v>
      </c>
      <c r="K2307" s="2" t="s">
        <v>16096</v>
      </c>
      <c r="L2307" s="2" t="s">
        <v>16097</v>
      </c>
      <c r="M2307" s="1">
        <f t="shared" ref="M2307:M2370" si="72">LEN(L2307)-LEN(SUBSTITUTE(L2307,"@",""))</f>
        <v>1</v>
      </c>
      <c r="N2307" s="155" t="str">
        <f>VLOOKUP(F:F,vlookup函数实操!A:B,2)</f>
        <v>行业C</v>
      </c>
      <c r="O2307" s="155" t="str">
        <f>VLOOKUP(G:G,vlookup函数实操!H$1:I$6,2)</f>
        <v>营收较高</v>
      </c>
      <c r="P2307" s="155" t="str">
        <f t="shared" ref="P2307:P2370" si="73">IF(ISNUMBER(FIND("省",E2307)),MID(E2307,FIND("省",E2307)+1,FIND("市",E2307)-FIND("省",E2307)),LEFT(E2307,FIND("市",E2307)))</f>
        <v>嘉兴市</v>
      </c>
      <c r="Q2307" s="155"/>
    </row>
    <row r="2308" spans="1:17" ht="22.5" x14ac:dyDescent="0.4">
      <c r="A2308" s="2" t="s">
        <v>30015</v>
      </c>
      <c r="B2308" s="2" t="s">
        <v>20689</v>
      </c>
      <c r="C2308" s="2" t="s">
        <v>0</v>
      </c>
      <c r="D2308" s="2" t="s">
        <v>20690</v>
      </c>
      <c r="E2308" s="2" t="s">
        <v>20691</v>
      </c>
      <c r="F2308" s="2" t="s">
        <v>580</v>
      </c>
      <c r="G2308" s="63">
        <v>514221591.43000001</v>
      </c>
      <c r="H2308" s="64">
        <v>-9212631.1600000001</v>
      </c>
      <c r="I2308" s="153">
        <v>3066</v>
      </c>
      <c r="J2308" s="2" t="s">
        <v>20692</v>
      </c>
      <c r="K2308" s="2" t="s">
        <v>20693</v>
      </c>
      <c r="L2308" s="2" t="s">
        <v>20694</v>
      </c>
      <c r="M2308" s="1">
        <f t="shared" si="72"/>
        <v>1</v>
      </c>
      <c r="N2308" s="155" t="str">
        <f>VLOOKUP(F:F,vlookup函数实操!A:B,2)</f>
        <v>行业A</v>
      </c>
      <c r="O2308" s="155" t="str">
        <f>VLOOKUP(G:G,vlookup函数实操!H$1:I$6,2)</f>
        <v>营收较高</v>
      </c>
      <c r="P2308" s="155" t="str">
        <f t="shared" si="73"/>
        <v>长沙市</v>
      </c>
      <c r="Q2308" s="155"/>
    </row>
    <row r="2309" spans="1:17" x14ac:dyDescent="0.4">
      <c r="A2309" s="2" t="s">
        <v>30014</v>
      </c>
      <c r="B2309" s="2" t="s">
        <v>16098</v>
      </c>
      <c r="C2309" s="2" t="s">
        <v>0</v>
      </c>
      <c r="D2309" s="2" t="s">
        <v>16099</v>
      </c>
      <c r="E2309" s="2" t="s">
        <v>16100</v>
      </c>
      <c r="F2309" s="2" t="s">
        <v>285</v>
      </c>
      <c r="G2309" s="63">
        <v>2143312803.1400001</v>
      </c>
      <c r="H2309" s="64">
        <v>30822292.140000001</v>
      </c>
      <c r="I2309" s="153">
        <v>9150</v>
      </c>
      <c r="J2309" s="2" t="s">
        <v>16101</v>
      </c>
      <c r="K2309" s="2" t="s">
        <v>16102</v>
      </c>
      <c r="L2309" s="2" t="s">
        <v>16103</v>
      </c>
      <c r="M2309" s="1">
        <f t="shared" si="72"/>
        <v>1</v>
      </c>
      <c r="N2309" s="155" t="str">
        <f>VLOOKUP(F:F,vlookup函数实操!A:B,2)</f>
        <v>行业C</v>
      </c>
      <c r="O2309" s="155" t="str">
        <f>VLOOKUP(G:G,vlookup函数实操!H$1:I$6,2)</f>
        <v>营收极高</v>
      </c>
      <c r="P2309" s="155" t="str">
        <f t="shared" si="73"/>
        <v>南通市</v>
      </c>
      <c r="Q2309" s="155"/>
    </row>
    <row r="2310" spans="1:17" ht="22.5" x14ac:dyDescent="0.4">
      <c r="A2310" s="2" t="s">
        <v>30014</v>
      </c>
      <c r="B2310" s="2" t="s">
        <v>26765</v>
      </c>
      <c r="C2310" s="2" t="s">
        <v>0</v>
      </c>
      <c r="D2310" s="2" t="s">
        <v>26766</v>
      </c>
      <c r="E2310" s="2" t="s">
        <v>26767</v>
      </c>
      <c r="F2310" s="2" t="s">
        <v>185</v>
      </c>
      <c r="G2310" s="63">
        <v>12440757.23</v>
      </c>
      <c r="H2310" s="64">
        <v>-12426784.619999999</v>
      </c>
      <c r="I2310" s="153">
        <v>409</v>
      </c>
      <c r="J2310" s="2" t="s">
        <v>26768</v>
      </c>
      <c r="K2310" s="2" t="s">
        <v>26769</v>
      </c>
      <c r="L2310" s="2" t="s">
        <v>26770</v>
      </c>
      <c r="M2310" s="1">
        <f t="shared" si="72"/>
        <v>1</v>
      </c>
      <c r="N2310" s="155" t="str">
        <f>VLOOKUP(F:F,vlookup函数实操!A:B,2)</f>
        <v>行业B</v>
      </c>
      <c r="O2310" s="155" t="str">
        <f>VLOOKUP(G:G,vlookup函数实操!H$1:I$6,2)</f>
        <v>营收正常</v>
      </c>
      <c r="P2310" s="155" t="str">
        <f t="shared" si="73"/>
        <v>成都市</v>
      </c>
      <c r="Q2310" s="155"/>
    </row>
    <row r="2311" spans="1:17" ht="22.5" x14ac:dyDescent="0.4">
      <c r="A2311" s="2" t="s">
        <v>30014</v>
      </c>
      <c r="B2311" s="2" t="s">
        <v>11823</v>
      </c>
      <c r="C2311" s="2" t="s">
        <v>0</v>
      </c>
      <c r="D2311" s="2" t="s">
        <v>11824</v>
      </c>
      <c r="E2311" s="2" t="s">
        <v>11825</v>
      </c>
      <c r="F2311" s="2" t="s">
        <v>110</v>
      </c>
      <c r="G2311" s="63">
        <v>10686996.6</v>
      </c>
      <c r="H2311" s="64">
        <v>-51037472.729999997</v>
      </c>
      <c r="I2311" s="153">
        <v>158</v>
      </c>
      <c r="J2311" s="2" t="s">
        <v>11826</v>
      </c>
      <c r="K2311" s="2" t="s">
        <v>11827</v>
      </c>
      <c r="L2311" s="2" t="s">
        <v>11828</v>
      </c>
      <c r="M2311" s="1">
        <f t="shared" si="72"/>
        <v>1</v>
      </c>
      <c r="N2311" s="155" t="str">
        <f>VLOOKUP(F:F,vlookup函数实操!A:B,2)</f>
        <v>行业C</v>
      </c>
      <c r="O2311" s="155" t="str">
        <f>VLOOKUP(G:G,vlookup函数实操!H$1:I$6,2)</f>
        <v>营收正常</v>
      </c>
      <c r="P2311" s="155" t="str">
        <f t="shared" si="73"/>
        <v>上海市</v>
      </c>
      <c r="Q2311" s="155"/>
    </row>
    <row r="2312" spans="1:17" x14ac:dyDescent="0.4">
      <c r="A2312" s="2" t="s">
        <v>30015</v>
      </c>
      <c r="B2312" s="2" t="s">
        <v>24309</v>
      </c>
      <c r="C2312" s="2" t="s">
        <v>0</v>
      </c>
      <c r="D2312" s="2" t="s">
        <v>24310</v>
      </c>
      <c r="E2312" s="2" t="s">
        <v>24311</v>
      </c>
      <c r="F2312" s="2" t="s">
        <v>2051</v>
      </c>
      <c r="G2312" s="63">
        <v>96258651.150000006</v>
      </c>
      <c r="H2312" s="64">
        <v>15191118.039999999</v>
      </c>
      <c r="I2312" s="153">
        <v>288</v>
      </c>
      <c r="J2312" s="2" t="s">
        <v>24312</v>
      </c>
      <c r="K2312" s="2" t="s">
        <v>24313</v>
      </c>
      <c r="L2312" s="2" t="s">
        <v>24314</v>
      </c>
      <c r="M2312" s="1">
        <f t="shared" si="72"/>
        <v>1</v>
      </c>
      <c r="N2312" s="155" t="str">
        <f>VLOOKUP(F:F,vlookup函数实操!A:B,2)</f>
        <v>行业B</v>
      </c>
      <c r="O2312" s="155" t="str">
        <f>VLOOKUP(G:G,vlookup函数实操!H$1:I$6,2)</f>
        <v>营收正常</v>
      </c>
      <c r="P2312" s="155" t="str">
        <f t="shared" si="73"/>
        <v>揭阳市</v>
      </c>
      <c r="Q2312" s="155"/>
    </row>
    <row r="2313" spans="1:17" ht="22.5" x14ac:dyDescent="0.4">
      <c r="A2313" s="2" t="s">
        <v>30015</v>
      </c>
      <c r="B2313" s="2" t="s">
        <v>16104</v>
      </c>
      <c r="C2313" s="2" t="s">
        <v>0</v>
      </c>
      <c r="D2313" s="2" t="s">
        <v>16105</v>
      </c>
      <c r="E2313" s="2" t="s">
        <v>16106</v>
      </c>
      <c r="F2313" s="2" t="s">
        <v>285</v>
      </c>
      <c r="G2313" s="63">
        <v>1063694005.38</v>
      </c>
      <c r="H2313" s="64">
        <v>-73816863.129999995</v>
      </c>
      <c r="I2313" s="153">
        <v>6664</v>
      </c>
      <c r="J2313" s="2" t="s">
        <v>16107</v>
      </c>
      <c r="K2313" s="2" t="s">
        <v>16108</v>
      </c>
      <c r="L2313" s="2" t="s">
        <v>16109</v>
      </c>
      <c r="M2313" s="1">
        <f t="shared" si="72"/>
        <v>2</v>
      </c>
      <c r="N2313" s="155" t="str">
        <f>VLOOKUP(F:F,vlookup函数实操!A:B,2)</f>
        <v>行业C</v>
      </c>
      <c r="O2313" s="155" t="str">
        <f>VLOOKUP(G:G,vlookup函数实操!H$1:I$6,2)</f>
        <v>营收极高</v>
      </c>
      <c r="P2313" s="155" t="str">
        <f t="shared" si="73"/>
        <v>佛山市</v>
      </c>
      <c r="Q2313" s="155"/>
    </row>
    <row r="2314" spans="1:17" ht="22.5" x14ac:dyDescent="0.4">
      <c r="A2314" s="2" t="s">
        <v>30015</v>
      </c>
      <c r="B2314" s="2" t="s">
        <v>16110</v>
      </c>
      <c r="C2314" s="2" t="s">
        <v>0</v>
      </c>
      <c r="D2314" s="2" t="s">
        <v>16111</v>
      </c>
      <c r="E2314" s="2" t="s">
        <v>16112</v>
      </c>
      <c r="F2314" s="2" t="s">
        <v>378</v>
      </c>
      <c r="G2314" s="63">
        <v>304539439.94</v>
      </c>
      <c r="H2314" s="64">
        <v>31352170.800000001</v>
      </c>
      <c r="I2314" s="153">
        <v>1012</v>
      </c>
      <c r="J2314" s="2" t="s">
        <v>16113</v>
      </c>
      <c r="K2314" s="2" t="s">
        <v>16114</v>
      </c>
      <c r="L2314" s="2" t="s">
        <v>16115</v>
      </c>
      <c r="M2314" s="1">
        <f t="shared" si="72"/>
        <v>1</v>
      </c>
      <c r="N2314" s="155" t="str">
        <f>VLOOKUP(F:F,vlookup函数实操!A:B,2)</f>
        <v>行业C</v>
      </c>
      <c r="O2314" s="155" t="str">
        <f>VLOOKUP(G:G,vlookup函数实操!H$1:I$6,2)</f>
        <v>营收较高</v>
      </c>
      <c r="P2314" s="155" t="str">
        <f t="shared" si="73"/>
        <v>内蒙古自治区呼和浩特市</v>
      </c>
      <c r="Q2314" s="155"/>
    </row>
    <row r="2315" spans="1:17" ht="22.5" x14ac:dyDescent="0.4">
      <c r="A2315" s="2" t="s">
        <v>30015</v>
      </c>
      <c r="B2315" s="2" t="s">
        <v>24315</v>
      </c>
      <c r="C2315" s="2" t="s">
        <v>0</v>
      </c>
      <c r="D2315" s="2" t="s">
        <v>24316</v>
      </c>
      <c r="E2315" s="2" t="s">
        <v>24317</v>
      </c>
      <c r="F2315" s="2" t="s">
        <v>206</v>
      </c>
      <c r="G2315" s="63">
        <v>36592101.43</v>
      </c>
      <c r="H2315" s="64">
        <v>14649872.710000001</v>
      </c>
      <c r="I2315" s="153">
        <v>220</v>
      </c>
      <c r="J2315" s="2" t="s">
        <v>24318</v>
      </c>
      <c r="K2315" s="2" t="s">
        <v>24319</v>
      </c>
      <c r="L2315" s="2" t="s">
        <v>24320</v>
      </c>
      <c r="M2315" s="1">
        <f t="shared" si="72"/>
        <v>1</v>
      </c>
      <c r="N2315" s="155" t="str">
        <f>VLOOKUP(F:F,vlookup函数实操!A:B,2)</f>
        <v>行业C</v>
      </c>
      <c r="O2315" s="155" t="str">
        <f>VLOOKUP(G:G,vlookup函数实操!H$1:I$6,2)</f>
        <v>营收正常</v>
      </c>
      <c r="P2315" s="155" t="str">
        <f t="shared" si="73"/>
        <v>广州市</v>
      </c>
      <c r="Q2315" s="155"/>
    </row>
    <row r="2316" spans="1:17" ht="22.5" x14ac:dyDescent="0.4">
      <c r="A2316" s="2" t="s">
        <v>30015</v>
      </c>
      <c r="B2316" s="2" t="s">
        <v>10032</v>
      </c>
      <c r="C2316" s="2" t="s">
        <v>0</v>
      </c>
      <c r="D2316" s="2" t="s">
        <v>10033</v>
      </c>
      <c r="E2316" s="2" t="s">
        <v>10034</v>
      </c>
      <c r="F2316" s="2" t="s">
        <v>17</v>
      </c>
      <c r="G2316" s="63">
        <v>176316264.86000001</v>
      </c>
      <c r="H2316" s="64">
        <v>372522.44</v>
      </c>
      <c r="I2316" s="153">
        <v>554</v>
      </c>
      <c r="J2316" s="2" t="s">
        <v>10035</v>
      </c>
      <c r="K2316" s="2" t="s">
        <v>10036</v>
      </c>
      <c r="L2316" s="2" t="s">
        <v>10037</v>
      </c>
      <c r="M2316" s="1">
        <f t="shared" si="72"/>
        <v>1</v>
      </c>
      <c r="N2316" s="155" t="str">
        <f>VLOOKUP(F:F,vlookup函数实操!A:B,2)</f>
        <v>行业C</v>
      </c>
      <c r="O2316" s="155" t="str">
        <f>VLOOKUP(G:G,vlookup函数实操!H$1:I$6,2)</f>
        <v>营收较高</v>
      </c>
      <c r="P2316" s="155" t="str">
        <f t="shared" si="73"/>
        <v>深圳市</v>
      </c>
      <c r="Q2316" s="155"/>
    </row>
    <row r="2317" spans="1:17" ht="22.5" x14ac:dyDescent="0.4">
      <c r="A2317" s="2" t="s">
        <v>30013</v>
      </c>
      <c r="B2317" s="2" t="s">
        <v>10038</v>
      </c>
      <c r="C2317" s="2" t="s">
        <v>0</v>
      </c>
      <c r="D2317" s="2" t="s">
        <v>10039</v>
      </c>
      <c r="E2317" s="2" t="s">
        <v>10040</v>
      </c>
      <c r="F2317" s="2" t="s">
        <v>285</v>
      </c>
      <c r="G2317" s="63">
        <v>134395716.55000001</v>
      </c>
      <c r="H2317" s="64">
        <v>5032894.3</v>
      </c>
      <c r="I2317" s="153">
        <v>937</v>
      </c>
      <c r="J2317" s="2" t="s">
        <v>10041</v>
      </c>
      <c r="K2317" s="2" t="s">
        <v>10042</v>
      </c>
      <c r="L2317" s="2" t="s">
        <v>10043</v>
      </c>
      <c r="M2317" s="1">
        <f t="shared" si="72"/>
        <v>1</v>
      </c>
      <c r="N2317" s="155" t="str">
        <f>VLOOKUP(F:F,vlookup函数实操!A:B,2)</f>
        <v>行业C</v>
      </c>
      <c r="O2317" s="155" t="str">
        <f>VLOOKUP(G:G,vlookup函数实操!H$1:I$6,2)</f>
        <v>营收较高</v>
      </c>
      <c r="P2317" s="155" t="str">
        <f t="shared" si="73"/>
        <v>深圳市</v>
      </c>
      <c r="Q2317" s="155"/>
    </row>
    <row r="2318" spans="1:17" ht="22.5" x14ac:dyDescent="0.4">
      <c r="A2318" s="2" t="s">
        <v>30015</v>
      </c>
      <c r="B2318" s="2" t="s">
        <v>16116</v>
      </c>
      <c r="C2318" s="2" t="s">
        <v>0</v>
      </c>
      <c r="D2318" s="2" t="s">
        <v>16117</v>
      </c>
      <c r="E2318" s="2" t="s">
        <v>16118</v>
      </c>
      <c r="F2318" s="2" t="s">
        <v>67</v>
      </c>
      <c r="G2318" s="63">
        <v>923831266.22000003</v>
      </c>
      <c r="H2318" s="64">
        <v>41153366.030000001</v>
      </c>
      <c r="I2318" s="153">
        <v>4621</v>
      </c>
      <c r="J2318" s="2" t="s">
        <v>16119</v>
      </c>
      <c r="K2318" s="2" t="s">
        <v>16120</v>
      </c>
      <c r="L2318" s="2" t="s">
        <v>16121</v>
      </c>
      <c r="M2318" s="1">
        <f t="shared" si="72"/>
        <v>1</v>
      </c>
      <c r="N2318" s="155" t="str">
        <f>VLOOKUP(F:F,vlookup函数实操!A:B,2)</f>
        <v>行业A</v>
      </c>
      <c r="O2318" s="155" t="str">
        <f>VLOOKUP(G:G,vlookup函数实操!H$1:I$6,2)</f>
        <v>营收较高</v>
      </c>
      <c r="P2318" s="155" t="str">
        <f t="shared" si="73"/>
        <v>深圳市</v>
      </c>
      <c r="Q2318" s="155"/>
    </row>
    <row r="2319" spans="1:17" ht="22.5" x14ac:dyDescent="0.4">
      <c r="A2319" s="2" t="s">
        <v>30015</v>
      </c>
      <c r="B2319" s="2" t="s">
        <v>21770</v>
      </c>
      <c r="C2319" s="2" t="s">
        <v>0</v>
      </c>
      <c r="D2319" s="2" t="s">
        <v>21771</v>
      </c>
      <c r="E2319" s="2" t="s">
        <v>21772</v>
      </c>
      <c r="F2319" s="2" t="s">
        <v>54</v>
      </c>
      <c r="G2319" s="63">
        <v>401892660.82999998</v>
      </c>
      <c r="H2319" s="64">
        <v>113615316.77</v>
      </c>
      <c r="I2319" s="153">
        <v>1314</v>
      </c>
      <c r="J2319" s="2" t="s">
        <v>21773</v>
      </c>
      <c r="K2319" s="2" t="s">
        <v>21774</v>
      </c>
      <c r="L2319" s="2" t="s">
        <v>21775</v>
      </c>
      <c r="M2319" s="1">
        <f t="shared" si="72"/>
        <v>1</v>
      </c>
      <c r="N2319" s="155" t="str">
        <f>VLOOKUP(F:F,vlookup函数实操!A:B,2)</f>
        <v>行业E</v>
      </c>
      <c r="O2319" s="155" t="str">
        <f>VLOOKUP(G:G,vlookup函数实操!H$1:I$6,2)</f>
        <v>营收较高</v>
      </c>
      <c r="P2319" s="155" t="str">
        <f t="shared" si="73"/>
        <v>合肥市</v>
      </c>
      <c r="Q2319" s="155"/>
    </row>
    <row r="2320" spans="1:17" ht="22.5" x14ac:dyDescent="0.4">
      <c r="A2320" s="2" t="s">
        <v>30015</v>
      </c>
      <c r="B2320" s="2" t="s">
        <v>5850</v>
      </c>
      <c r="C2320" s="2" t="s">
        <v>0</v>
      </c>
      <c r="D2320" s="2" t="s">
        <v>5851</v>
      </c>
      <c r="E2320" s="2" t="s">
        <v>5852</v>
      </c>
      <c r="F2320" s="2" t="s">
        <v>40</v>
      </c>
      <c r="G2320" s="63">
        <v>319802888.47000003</v>
      </c>
      <c r="H2320" s="64">
        <v>-57769254.960000001</v>
      </c>
      <c r="I2320" s="153">
        <v>4175</v>
      </c>
      <c r="J2320" s="2" t="s">
        <v>5853</v>
      </c>
      <c r="K2320" s="2" t="s">
        <v>5854</v>
      </c>
      <c r="L2320" s="2" t="s">
        <v>5855</v>
      </c>
      <c r="M2320" s="1">
        <f t="shared" si="72"/>
        <v>1</v>
      </c>
      <c r="N2320" s="155" t="str">
        <f>VLOOKUP(F:F,vlookup函数实操!A:B,2)</f>
        <v>行业C</v>
      </c>
      <c r="O2320" s="155" t="str">
        <f>VLOOKUP(G:G,vlookup函数实操!H$1:I$6,2)</f>
        <v>营收较高</v>
      </c>
      <c r="P2320" s="155" t="str">
        <f t="shared" si="73"/>
        <v>厦门市</v>
      </c>
      <c r="Q2320" s="155"/>
    </row>
    <row r="2321" spans="1:17" ht="22.5" x14ac:dyDescent="0.4">
      <c r="A2321" s="2" t="s">
        <v>30014</v>
      </c>
      <c r="B2321" s="2" t="s">
        <v>18902</v>
      </c>
      <c r="C2321" s="2" t="s">
        <v>0</v>
      </c>
      <c r="D2321" s="2" t="s">
        <v>18903</v>
      </c>
      <c r="E2321" s="2" t="s">
        <v>18904</v>
      </c>
      <c r="F2321" s="2" t="s">
        <v>88</v>
      </c>
      <c r="G2321" s="63">
        <v>153986482.05000001</v>
      </c>
      <c r="H2321" s="64">
        <v>22251085.699999999</v>
      </c>
      <c r="I2321" s="153">
        <v>119</v>
      </c>
      <c r="J2321" s="2" t="s">
        <v>18905</v>
      </c>
      <c r="K2321" s="2" t="s">
        <v>18906</v>
      </c>
      <c r="L2321" s="2" t="s">
        <v>18907</v>
      </c>
      <c r="M2321" s="1">
        <f t="shared" si="72"/>
        <v>1</v>
      </c>
      <c r="N2321" s="155" t="str">
        <f>VLOOKUP(F:F,vlookup函数实操!A:B,2)</f>
        <v>行业C</v>
      </c>
      <c r="O2321" s="155" t="str">
        <f>VLOOKUP(G:G,vlookup函数实操!H$1:I$6,2)</f>
        <v>营收较高</v>
      </c>
      <c r="P2321" s="155" t="str">
        <f t="shared" si="73"/>
        <v>南京市</v>
      </c>
      <c r="Q2321" s="155"/>
    </row>
    <row r="2322" spans="1:17" x14ac:dyDescent="0.4">
      <c r="A2322" s="2" t="s">
        <v>30015</v>
      </c>
      <c r="B2322" s="2" t="s">
        <v>16134</v>
      </c>
      <c r="C2322" s="2" t="s">
        <v>0</v>
      </c>
      <c r="D2322" s="2" t="s">
        <v>16135</v>
      </c>
      <c r="E2322" s="2" t="s">
        <v>16136</v>
      </c>
      <c r="F2322" s="2" t="s">
        <v>88</v>
      </c>
      <c r="G2322" s="63">
        <v>391094965.74000001</v>
      </c>
      <c r="H2322" s="64">
        <v>22606400.09</v>
      </c>
      <c r="I2322" s="153">
        <v>285</v>
      </c>
      <c r="J2322" s="2" t="s">
        <v>16137</v>
      </c>
      <c r="K2322" s="2" t="s">
        <v>16138</v>
      </c>
      <c r="L2322" s="2" t="s">
        <v>16139</v>
      </c>
      <c r="M2322" s="1">
        <f t="shared" si="72"/>
        <v>1</v>
      </c>
      <c r="N2322" s="155" t="str">
        <f>VLOOKUP(F:F,vlookup函数实操!A:B,2)</f>
        <v>行业C</v>
      </c>
      <c r="O2322" s="155" t="str">
        <f>VLOOKUP(G:G,vlookup函数实操!H$1:I$6,2)</f>
        <v>营收较高</v>
      </c>
      <c r="P2322" s="155" t="str">
        <f t="shared" si="73"/>
        <v>烟台市</v>
      </c>
      <c r="Q2322" s="155"/>
    </row>
    <row r="2323" spans="1:17" ht="22.5" x14ac:dyDescent="0.4">
      <c r="A2323" s="2" t="s">
        <v>30014</v>
      </c>
      <c r="B2323" s="2" t="s">
        <v>15108</v>
      </c>
      <c r="C2323" s="2" t="s">
        <v>0</v>
      </c>
      <c r="D2323" s="2" t="s">
        <v>15109</v>
      </c>
      <c r="E2323" s="2" t="s">
        <v>15110</v>
      </c>
      <c r="F2323" s="2" t="s">
        <v>110</v>
      </c>
      <c r="G2323" s="63">
        <v>500209863.60000002</v>
      </c>
      <c r="H2323" s="64">
        <v>115262819.38</v>
      </c>
      <c r="I2323" s="153">
        <v>2473</v>
      </c>
      <c r="J2323" s="2" t="s">
        <v>15111</v>
      </c>
      <c r="K2323" s="2" t="s">
        <v>15112</v>
      </c>
      <c r="L2323" s="2" t="s">
        <v>15113</v>
      </c>
      <c r="M2323" s="1">
        <f t="shared" si="72"/>
        <v>1</v>
      </c>
      <c r="N2323" s="155" t="str">
        <f>VLOOKUP(F:F,vlookup函数实操!A:B,2)</f>
        <v>行业C</v>
      </c>
      <c r="O2323" s="155" t="str">
        <f>VLOOKUP(G:G,vlookup函数实操!H$1:I$6,2)</f>
        <v>营收较高</v>
      </c>
      <c r="P2323" s="155" t="str">
        <f t="shared" si="73"/>
        <v>宁波市</v>
      </c>
      <c r="Q2323" s="155"/>
    </row>
    <row r="2324" spans="1:17" ht="22.5" x14ac:dyDescent="0.4">
      <c r="A2324" s="2" t="s">
        <v>30015</v>
      </c>
      <c r="B2324" s="2" t="s">
        <v>11835</v>
      </c>
      <c r="C2324" s="2" t="s">
        <v>0</v>
      </c>
      <c r="D2324" s="2" t="s">
        <v>11836</v>
      </c>
      <c r="E2324" s="2" t="s">
        <v>11837</v>
      </c>
      <c r="F2324" s="2" t="s">
        <v>88</v>
      </c>
      <c r="G2324" s="63">
        <v>106122346.48</v>
      </c>
      <c r="H2324" s="64">
        <v>14760900.08</v>
      </c>
      <c r="I2324" s="153">
        <v>333</v>
      </c>
      <c r="J2324" s="2" t="s">
        <v>11838</v>
      </c>
      <c r="K2324" s="2" t="s">
        <v>11839</v>
      </c>
      <c r="L2324" s="2" t="s">
        <v>11840</v>
      </c>
      <c r="M2324" s="1">
        <f t="shared" si="72"/>
        <v>1</v>
      </c>
      <c r="N2324" s="155" t="str">
        <f>VLOOKUP(F:F,vlookup函数实操!A:B,2)</f>
        <v>行业C</v>
      </c>
      <c r="O2324" s="155" t="str">
        <f>VLOOKUP(G:G,vlookup函数实操!H$1:I$6,2)</f>
        <v>营收较高</v>
      </c>
      <c r="P2324" s="155" t="str">
        <f t="shared" si="73"/>
        <v>上海市</v>
      </c>
      <c r="Q2324" s="155"/>
    </row>
    <row r="2325" spans="1:17" ht="22.5" x14ac:dyDescent="0.4">
      <c r="A2325" s="2" t="s">
        <v>30015</v>
      </c>
      <c r="B2325" s="2" t="s">
        <v>16140</v>
      </c>
      <c r="C2325" s="2" t="s">
        <v>0</v>
      </c>
      <c r="D2325" s="2" t="s">
        <v>16141</v>
      </c>
      <c r="E2325" s="2" t="s">
        <v>16142</v>
      </c>
      <c r="F2325" s="2" t="s">
        <v>544</v>
      </c>
      <c r="G2325" s="63">
        <v>1351677331.8399999</v>
      </c>
      <c r="H2325" s="64">
        <v>-431104101.39999998</v>
      </c>
      <c r="I2325" s="153" t="s">
        <v>16143</v>
      </c>
      <c r="J2325" s="2" t="s">
        <v>16144</v>
      </c>
      <c r="K2325" s="2" t="s">
        <v>16145</v>
      </c>
      <c r="L2325" s="2" t="s">
        <v>16146</v>
      </c>
      <c r="M2325" s="1">
        <f t="shared" si="72"/>
        <v>1</v>
      </c>
      <c r="N2325" s="155" t="str">
        <f>VLOOKUP(F:F,vlookup函数实操!A:B,2)</f>
        <v>行业E</v>
      </c>
      <c r="O2325" s="155" t="str">
        <f>VLOOKUP(G:G,vlookup函数实操!H$1:I$6,2)</f>
        <v>营收极高</v>
      </c>
      <c r="P2325" s="155" t="str">
        <f t="shared" si="73"/>
        <v>上海市</v>
      </c>
      <c r="Q2325" s="155"/>
    </row>
    <row r="2326" spans="1:17" ht="22.5" x14ac:dyDescent="0.4">
      <c r="A2326" s="2" t="s">
        <v>30015</v>
      </c>
      <c r="B2326" s="2" t="s">
        <v>24321</v>
      </c>
      <c r="C2326" s="2" t="s">
        <v>0</v>
      </c>
      <c r="D2326" s="2" t="s">
        <v>24322</v>
      </c>
      <c r="E2326" s="2" t="s">
        <v>24323</v>
      </c>
      <c r="F2326" s="2" t="s">
        <v>2051</v>
      </c>
      <c r="G2326" s="63">
        <v>610314141.96000004</v>
      </c>
      <c r="H2326" s="64">
        <v>90927751.510000005</v>
      </c>
      <c r="I2326" s="153">
        <v>798</v>
      </c>
      <c r="J2326" s="2" t="s">
        <v>24324</v>
      </c>
      <c r="K2326" s="2" t="s">
        <v>24325</v>
      </c>
      <c r="L2326" s="2" t="s">
        <v>24326</v>
      </c>
      <c r="M2326" s="1">
        <f t="shared" si="72"/>
        <v>3</v>
      </c>
      <c r="N2326" s="155" t="str">
        <f>VLOOKUP(F:F,vlookup函数实操!A:B,2)</f>
        <v>行业B</v>
      </c>
      <c r="O2326" s="155" t="str">
        <f>VLOOKUP(G:G,vlookup函数实操!H$1:I$6,2)</f>
        <v>营收较高</v>
      </c>
      <c r="P2326" s="155" t="str">
        <f t="shared" si="73"/>
        <v>汕头市</v>
      </c>
      <c r="Q2326" s="155"/>
    </row>
    <row r="2327" spans="1:17" ht="22.5" x14ac:dyDescent="0.4">
      <c r="A2327" s="2" t="s">
        <v>30015</v>
      </c>
      <c r="B2327" s="2" t="s">
        <v>708</v>
      </c>
      <c r="C2327" s="2" t="s">
        <v>0</v>
      </c>
      <c r="D2327" s="2" t="s">
        <v>709</v>
      </c>
      <c r="E2327" s="2" t="s">
        <v>710</v>
      </c>
      <c r="F2327" s="2" t="s">
        <v>712</v>
      </c>
      <c r="G2327" s="63">
        <v>256073231.87</v>
      </c>
      <c r="H2327" s="64">
        <v>-1372693.03</v>
      </c>
      <c r="I2327" s="153">
        <v>1135</v>
      </c>
      <c r="J2327" s="2" t="s">
        <v>711</v>
      </c>
      <c r="K2327" s="2" t="s">
        <v>713</v>
      </c>
      <c r="L2327" s="2" t="s">
        <v>714</v>
      </c>
      <c r="M2327" s="1">
        <f t="shared" si="72"/>
        <v>3</v>
      </c>
      <c r="N2327" s="155" t="str">
        <f>VLOOKUP(F:F,vlookup函数实操!A:B,2)</f>
        <v>行业E</v>
      </c>
      <c r="O2327" s="155" t="str">
        <f>VLOOKUP(G:G,vlookup函数实操!H$1:I$6,2)</f>
        <v>营收较高</v>
      </c>
      <c r="P2327" s="155" t="str">
        <f t="shared" si="73"/>
        <v>宁夏回族自治区中卫市</v>
      </c>
      <c r="Q2327" s="155"/>
    </row>
    <row r="2328" spans="1:17" ht="22.5" x14ac:dyDescent="0.4">
      <c r="A2328" s="2" t="s">
        <v>30015</v>
      </c>
      <c r="B2328" s="2" t="s">
        <v>10760</v>
      </c>
      <c r="C2328" s="2" t="s">
        <v>0</v>
      </c>
      <c r="D2328" s="2" t="s">
        <v>10761</v>
      </c>
      <c r="E2328" s="2" t="s">
        <v>10762</v>
      </c>
      <c r="F2328" s="2" t="s">
        <v>17</v>
      </c>
      <c r="G2328" s="63">
        <v>183922738.75999999</v>
      </c>
      <c r="H2328" s="64">
        <v>1975493.39</v>
      </c>
      <c r="I2328" s="153">
        <v>290</v>
      </c>
      <c r="J2328" s="2" t="s">
        <v>10763</v>
      </c>
      <c r="K2328" s="2" t="s">
        <v>10764</v>
      </c>
      <c r="L2328" s="2" t="s">
        <v>10765</v>
      </c>
      <c r="M2328" s="1">
        <f t="shared" si="72"/>
        <v>1</v>
      </c>
      <c r="N2328" s="155" t="str">
        <f>VLOOKUP(F:F,vlookup函数实操!A:B,2)</f>
        <v>行业C</v>
      </c>
      <c r="O2328" s="155" t="str">
        <f>VLOOKUP(G:G,vlookup函数实操!H$1:I$6,2)</f>
        <v>营收较高</v>
      </c>
      <c r="P2328" s="155" t="str">
        <f t="shared" si="73"/>
        <v>深圳市</v>
      </c>
      <c r="Q2328" s="155"/>
    </row>
    <row r="2329" spans="1:17" ht="22.5" x14ac:dyDescent="0.4">
      <c r="A2329" s="2" t="s">
        <v>30015</v>
      </c>
      <c r="B2329" s="2" t="s">
        <v>3127</v>
      </c>
      <c r="C2329" s="2" t="s">
        <v>0</v>
      </c>
      <c r="D2329" s="2" t="s">
        <v>3128</v>
      </c>
      <c r="E2329" s="2" t="s">
        <v>3129</v>
      </c>
      <c r="F2329" s="2" t="s">
        <v>74</v>
      </c>
      <c r="G2329" s="63">
        <v>252226427.19999999</v>
      </c>
      <c r="H2329" s="64">
        <v>1806789.14</v>
      </c>
      <c r="I2329" s="153">
        <v>1455</v>
      </c>
      <c r="J2329" s="2" t="s">
        <v>3130</v>
      </c>
      <c r="K2329" s="2" t="s">
        <v>3131</v>
      </c>
      <c r="L2329" s="2" t="s">
        <v>3132</v>
      </c>
      <c r="M2329" s="1">
        <f t="shared" si="72"/>
        <v>2</v>
      </c>
      <c r="N2329" s="155" t="str">
        <f>VLOOKUP(F:F,vlookup函数实操!A:B,2)</f>
        <v>行业D</v>
      </c>
      <c r="O2329" s="155" t="str">
        <f>VLOOKUP(G:G,vlookup函数实操!H$1:I$6,2)</f>
        <v>营收较高</v>
      </c>
      <c r="P2329" s="155" t="str">
        <f t="shared" si="73"/>
        <v>绍兴市</v>
      </c>
      <c r="Q2329" s="155"/>
    </row>
    <row r="2330" spans="1:17" ht="22.5" x14ac:dyDescent="0.4">
      <c r="A2330" s="2" t="s">
        <v>30014</v>
      </c>
      <c r="B2330" s="2" t="s">
        <v>16147</v>
      </c>
      <c r="C2330" s="2" t="s">
        <v>0</v>
      </c>
      <c r="D2330" s="2" t="s">
        <v>16148</v>
      </c>
      <c r="E2330" s="2" t="s">
        <v>16149</v>
      </c>
      <c r="F2330" s="2" t="s">
        <v>285</v>
      </c>
      <c r="G2330" s="63">
        <v>1004051071.38</v>
      </c>
      <c r="H2330" s="64">
        <v>-99334005.870000005</v>
      </c>
      <c r="I2330" s="153" t="s">
        <v>16150</v>
      </c>
      <c r="J2330" s="2" t="s">
        <v>16151</v>
      </c>
      <c r="K2330" s="2" t="s">
        <v>16152</v>
      </c>
      <c r="L2330" s="2" t="s">
        <v>16153</v>
      </c>
      <c r="M2330" s="1">
        <f t="shared" si="72"/>
        <v>2</v>
      </c>
      <c r="N2330" s="155" t="str">
        <f>VLOOKUP(F:F,vlookup函数实操!A:B,2)</f>
        <v>行业C</v>
      </c>
      <c r="O2330" s="155" t="str">
        <f>VLOOKUP(G:G,vlookup函数实操!H$1:I$6,2)</f>
        <v>营收极高</v>
      </c>
      <c r="P2330" s="155" t="str">
        <f t="shared" si="73"/>
        <v>新疆维吾尔自治区乌鲁木齐市</v>
      </c>
      <c r="Q2330" s="155"/>
    </row>
    <row r="2331" spans="1:17" x14ac:dyDescent="0.4">
      <c r="A2331" s="2" t="s">
        <v>30015</v>
      </c>
      <c r="B2331" s="2" t="s">
        <v>16154</v>
      </c>
      <c r="C2331" s="2" t="s">
        <v>0</v>
      </c>
      <c r="D2331" s="2" t="s">
        <v>16155</v>
      </c>
      <c r="E2331" s="2" t="s">
        <v>16156</v>
      </c>
      <c r="F2331" s="2" t="s">
        <v>156</v>
      </c>
      <c r="G2331" s="63">
        <v>577448213.25</v>
      </c>
      <c r="H2331" s="64">
        <v>69561237.209999993</v>
      </c>
      <c r="I2331" s="153">
        <v>2406</v>
      </c>
      <c r="J2331" s="2" t="s">
        <v>16157</v>
      </c>
      <c r="K2331" s="2" t="s">
        <v>16158</v>
      </c>
      <c r="L2331" s="2" t="s">
        <v>16159</v>
      </c>
      <c r="M2331" s="1">
        <f t="shared" si="72"/>
        <v>1</v>
      </c>
      <c r="N2331" s="155" t="str">
        <f>VLOOKUP(F:F,vlookup函数实操!A:B,2)</f>
        <v>行业E</v>
      </c>
      <c r="O2331" s="155" t="str">
        <f>VLOOKUP(G:G,vlookup函数实操!H$1:I$6,2)</f>
        <v>营收较高</v>
      </c>
      <c r="P2331" s="155" t="str">
        <f t="shared" si="73"/>
        <v>宁波市</v>
      </c>
      <c r="Q2331" s="155"/>
    </row>
    <row r="2332" spans="1:17" ht="22.5" x14ac:dyDescent="0.4">
      <c r="A2332" s="2" t="s">
        <v>30014</v>
      </c>
      <c r="B2332" s="2" t="s">
        <v>21200</v>
      </c>
      <c r="C2332" s="2" t="s">
        <v>0</v>
      </c>
      <c r="D2332" s="2" t="s">
        <v>21201</v>
      </c>
      <c r="E2332" s="2" t="s">
        <v>21202</v>
      </c>
      <c r="F2332" s="2" t="s">
        <v>560</v>
      </c>
      <c r="G2332" s="63">
        <v>3374807743.8099999</v>
      </c>
      <c r="H2332" s="64">
        <v>697952954.57000005</v>
      </c>
      <c r="I2332" s="153" t="s">
        <v>21203</v>
      </c>
      <c r="J2332" s="2" t="s">
        <v>21204</v>
      </c>
      <c r="K2332" s="2" t="s">
        <v>21205</v>
      </c>
      <c r="L2332" s="2" t="s">
        <v>21206</v>
      </c>
      <c r="M2332" s="1">
        <f t="shared" si="72"/>
        <v>1</v>
      </c>
      <c r="N2332" s="155" t="str">
        <f>VLOOKUP(F:F,vlookup函数实操!A:B,2)</f>
        <v>行业C</v>
      </c>
      <c r="O2332" s="155" t="str">
        <f>VLOOKUP(G:G,vlookup函数实操!H$1:I$6,2)</f>
        <v>营收极高</v>
      </c>
      <c r="P2332" s="155" t="str">
        <f t="shared" si="73"/>
        <v>上海市</v>
      </c>
      <c r="Q2332" s="155"/>
    </row>
    <row r="2333" spans="1:17" ht="22.5" x14ac:dyDescent="0.4">
      <c r="A2333" s="2" t="s">
        <v>30015</v>
      </c>
      <c r="B2333" s="2" t="s">
        <v>12989</v>
      </c>
      <c r="C2333" s="2" t="s">
        <v>0</v>
      </c>
      <c r="D2333" s="2" t="s">
        <v>12990</v>
      </c>
      <c r="E2333" s="2" t="s">
        <v>12991</v>
      </c>
      <c r="F2333" s="2" t="s">
        <v>1055</v>
      </c>
      <c r="G2333" s="63">
        <v>6181520494.9700003</v>
      </c>
      <c r="H2333" s="64">
        <v>676477359.35000002</v>
      </c>
      <c r="I2333" s="153">
        <v>4411</v>
      </c>
      <c r="J2333" s="2" t="s">
        <v>12992</v>
      </c>
      <c r="K2333" s="2" t="s">
        <v>12993</v>
      </c>
      <c r="L2333" s="2" t="s">
        <v>12994</v>
      </c>
      <c r="M2333" s="1">
        <f t="shared" si="72"/>
        <v>1</v>
      </c>
      <c r="N2333" s="155" t="str">
        <f>VLOOKUP(F:F,vlookup函数实操!A:B,2)</f>
        <v>行业D</v>
      </c>
      <c r="O2333" s="155" t="str">
        <f>VLOOKUP(G:G,vlookup函数实操!H$1:I$6,2)</f>
        <v>营收极高</v>
      </c>
      <c r="P2333" s="155" t="str">
        <f t="shared" si="73"/>
        <v>太原市</v>
      </c>
      <c r="Q2333" s="155"/>
    </row>
    <row r="2334" spans="1:17" ht="22.5" x14ac:dyDescent="0.4">
      <c r="A2334" s="2" t="s">
        <v>30015</v>
      </c>
      <c r="B2334" s="2" t="s">
        <v>26348</v>
      </c>
      <c r="C2334" s="2" t="s">
        <v>0</v>
      </c>
      <c r="D2334" s="2" t="s">
        <v>26349</v>
      </c>
      <c r="E2334" s="2" t="s">
        <v>26350</v>
      </c>
      <c r="F2334" s="2" t="s">
        <v>1874</v>
      </c>
      <c r="G2334" s="63">
        <v>44685602.359999999</v>
      </c>
      <c r="H2334" s="64">
        <v>-11677145.220000001</v>
      </c>
      <c r="I2334" s="153">
        <v>459</v>
      </c>
      <c r="J2334" s="2" t="s">
        <v>26351</v>
      </c>
      <c r="K2334" s="2" t="s">
        <v>26352</v>
      </c>
      <c r="L2334" s="2" t="s">
        <v>26353</v>
      </c>
      <c r="M2334" s="1">
        <f t="shared" si="72"/>
        <v>3</v>
      </c>
      <c r="N2334" s="155" t="str">
        <f>VLOOKUP(F:F,vlookup函数实操!A:B,2)</f>
        <v>行业C</v>
      </c>
      <c r="O2334" s="155" t="str">
        <f>VLOOKUP(G:G,vlookup函数实操!H$1:I$6,2)</f>
        <v>营收正常</v>
      </c>
      <c r="P2334" s="155" t="str">
        <f t="shared" si="73"/>
        <v>北京市</v>
      </c>
      <c r="Q2334" s="155"/>
    </row>
    <row r="2335" spans="1:17" ht="22.5" x14ac:dyDescent="0.4">
      <c r="A2335" s="2" t="s">
        <v>30015</v>
      </c>
      <c r="B2335" s="2" t="s">
        <v>16160</v>
      </c>
      <c r="C2335" s="2" t="s">
        <v>0</v>
      </c>
      <c r="D2335" s="2" t="s">
        <v>16161</v>
      </c>
      <c r="E2335" s="2" t="s">
        <v>16162</v>
      </c>
      <c r="F2335" s="2" t="s">
        <v>142</v>
      </c>
      <c r="G2335" s="63">
        <v>2464211608.1399999</v>
      </c>
      <c r="H2335" s="64">
        <v>-135938004.52000001</v>
      </c>
      <c r="I2335" s="153">
        <v>1746</v>
      </c>
      <c r="J2335" s="2" t="s">
        <v>16163</v>
      </c>
      <c r="K2335" s="2" t="s">
        <v>16164</v>
      </c>
      <c r="L2335" s="2" t="s">
        <v>16165</v>
      </c>
      <c r="M2335" s="1">
        <f t="shared" si="72"/>
        <v>1</v>
      </c>
      <c r="N2335" s="155" t="str">
        <f>VLOOKUP(F:F,vlookup函数实操!A:B,2)</f>
        <v>行业A</v>
      </c>
      <c r="O2335" s="155" t="str">
        <f>VLOOKUP(G:G,vlookup函数实操!H$1:I$6,2)</f>
        <v>营收极高</v>
      </c>
      <c r="P2335" s="155" t="str">
        <f t="shared" si="73"/>
        <v>武汉市</v>
      </c>
      <c r="Q2335" s="155"/>
    </row>
    <row r="2336" spans="1:17" ht="22.5" x14ac:dyDescent="0.4">
      <c r="A2336" s="2" t="s">
        <v>30015</v>
      </c>
      <c r="B2336" s="2" t="s">
        <v>16166</v>
      </c>
      <c r="C2336" s="2" t="s">
        <v>0</v>
      </c>
      <c r="D2336" s="2" t="s">
        <v>16167</v>
      </c>
      <c r="E2336" s="2" t="s">
        <v>16168</v>
      </c>
      <c r="F2336" s="2" t="s">
        <v>391</v>
      </c>
      <c r="G2336" s="63">
        <v>400551141.25</v>
      </c>
      <c r="H2336" s="64">
        <v>24606758.059999999</v>
      </c>
      <c r="I2336" s="153">
        <v>948</v>
      </c>
      <c r="J2336" s="2" t="s">
        <v>16169</v>
      </c>
      <c r="K2336" s="2" t="s">
        <v>16170</v>
      </c>
      <c r="L2336" s="2" t="s">
        <v>16171</v>
      </c>
      <c r="M2336" s="1">
        <f t="shared" si="72"/>
        <v>1</v>
      </c>
      <c r="N2336" s="155" t="str">
        <f>VLOOKUP(F:F,vlookup函数实操!A:B,2)</f>
        <v>行业E</v>
      </c>
      <c r="O2336" s="155" t="str">
        <f>VLOOKUP(G:G,vlookup函数实操!H$1:I$6,2)</f>
        <v>营收较高</v>
      </c>
      <c r="P2336" s="155" t="str">
        <f t="shared" si="73"/>
        <v>深圳市</v>
      </c>
      <c r="Q2336" s="155"/>
    </row>
    <row r="2337" spans="1:17" ht="22.5" x14ac:dyDescent="0.4">
      <c r="A2337" s="2" t="s">
        <v>30014</v>
      </c>
      <c r="B2337" s="2" t="s">
        <v>20979</v>
      </c>
      <c r="C2337" s="2" t="s">
        <v>0</v>
      </c>
      <c r="D2337" s="2" t="s">
        <v>20980</v>
      </c>
      <c r="E2337" s="2" t="s">
        <v>20981</v>
      </c>
      <c r="F2337" s="2" t="s">
        <v>580</v>
      </c>
      <c r="G2337" s="63">
        <v>146925029.93000001</v>
      </c>
      <c r="H2337" s="64">
        <v>-3099909.92</v>
      </c>
      <c r="I2337" s="153">
        <v>3328</v>
      </c>
      <c r="J2337" s="2" t="s">
        <v>20982</v>
      </c>
      <c r="K2337" s="2" t="s">
        <v>20983</v>
      </c>
      <c r="L2337" s="2" t="s">
        <v>20984</v>
      </c>
      <c r="M2337" s="1">
        <f t="shared" si="72"/>
        <v>1</v>
      </c>
      <c r="N2337" s="155" t="str">
        <f>VLOOKUP(F:F,vlookup函数实操!A:B,2)</f>
        <v>行业A</v>
      </c>
      <c r="O2337" s="155" t="str">
        <f>VLOOKUP(G:G,vlookup函数实操!H$1:I$6,2)</f>
        <v>营收较高</v>
      </c>
      <c r="P2337" s="155" t="str">
        <f t="shared" si="73"/>
        <v>黄石市</v>
      </c>
      <c r="Q2337" s="155"/>
    </row>
    <row r="2338" spans="1:17" ht="22.5" x14ac:dyDescent="0.4">
      <c r="A2338" s="2" t="s">
        <v>30014</v>
      </c>
      <c r="B2338" s="2" t="s">
        <v>11841</v>
      </c>
      <c r="C2338" s="2" t="s">
        <v>0</v>
      </c>
      <c r="D2338" s="2" t="s">
        <v>11842</v>
      </c>
      <c r="E2338" s="2" t="s">
        <v>11843</v>
      </c>
      <c r="F2338" s="2" t="s">
        <v>544</v>
      </c>
      <c r="G2338" s="63">
        <v>355988685.97000003</v>
      </c>
      <c r="H2338" s="64">
        <v>77191634.760000005</v>
      </c>
      <c r="I2338" s="153">
        <v>2440</v>
      </c>
      <c r="J2338" s="2" t="s">
        <v>11844</v>
      </c>
      <c r="K2338" s="2" t="s">
        <v>11845</v>
      </c>
      <c r="L2338" s="2" t="s">
        <v>11846</v>
      </c>
      <c r="M2338" s="1">
        <f t="shared" si="72"/>
        <v>1</v>
      </c>
      <c r="N2338" s="155" t="str">
        <f>VLOOKUP(F:F,vlookup函数实操!A:B,2)</f>
        <v>行业E</v>
      </c>
      <c r="O2338" s="155" t="str">
        <f>VLOOKUP(G:G,vlookup函数实操!H$1:I$6,2)</f>
        <v>营收较高</v>
      </c>
      <c r="P2338" s="155" t="str">
        <f t="shared" si="73"/>
        <v>上海市</v>
      </c>
      <c r="Q2338" s="155"/>
    </row>
    <row r="2339" spans="1:17" ht="22.5" x14ac:dyDescent="0.4">
      <c r="A2339" s="2" t="s">
        <v>30014</v>
      </c>
      <c r="B2339" s="2" t="s">
        <v>22121</v>
      </c>
      <c r="C2339" s="2" t="s">
        <v>0</v>
      </c>
      <c r="D2339" s="2" t="s">
        <v>22122</v>
      </c>
      <c r="E2339" s="2" t="s">
        <v>22123</v>
      </c>
      <c r="F2339" s="2" t="s">
        <v>2616</v>
      </c>
      <c r="G2339" s="63">
        <v>106345127.77</v>
      </c>
      <c r="H2339" s="64">
        <v>14889612.369999999</v>
      </c>
      <c r="I2339" s="153">
        <v>685</v>
      </c>
      <c r="J2339" s="2" t="s">
        <v>22124</v>
      </c>
      <c r="K2339" s="2" t="s">
        <v>22125</v>
      </c>
      <c r="L2339" s="2" t="s">
        <v>22126</v>
      </c>
      <c r="M2339" s="1">
        <f t="shared" si="72"/>
        <v>2</v>
      </c>
      <c r="N2339" s="155" t="str">
        <f>VLOOKUP(F:F,vlookup函数实操!A:B,2)</f>
        <v>行业B</v>
      </c>
      <c r="O2339" s="155" t="str">
        <f>VLOOKUP(G:G,vlookup函数实操!H$1:I$6,2)</f>
        <v>营收较高</v>
      </c>
      <c r="P2339" s="155" t="str">
        <f t="shared" si="73"/>
        <v>嘉兴市</v>
      </c>
      <c r="Q2339" s="155"/>
    </row>
    <row r="2340" spans="1:17" ht="22.5" x14ac:dyDescent="0.4">
      <c r="A2340" s="2" t="s">
        <v>30015</v>
      </c>
      <c r="B2340" s="2" t="s">
        <v>16172</v>
      </c>
      <c r="C2340" s="2" t="s">
        <v>0</v>
      </c>
      <c r="D2340" s="2" t="s">
        <v>16173</v>
      </c>
      <c r="E2340" s="2" t="s">
        <v>16174</v>
      </c>
      <c r="F2340" s="2" t="s">
        <v>103</v>
      </c>
      <c r="G2340" s="63">
        <v>90381167000</v>
      </c>
      <c r="H2340" s="64">
        <v>7177925000</v>
      </c>
      <c r="I2340" s="153" t="s">
        <v>16175</v>
      </c>
      <c r="J2340" s="2" t="s">
        <v>16176</v>
      </c>
      <c r="K2340" s="2" t="s">
        <v>16177</v>
      </c>
      <c r="L2340" s="2" t="s">
        <v>16178</v>
      </c>
      <c r="M2340" s="1">
        <f t="shared" si="72"/>
        <v>1</v>
      </c>
      <c r="N2340" s="155" t="str">
        <f>VLOOKUP(F:F,vlookup函数实操!A:B,2)</f>
        <v>行业A</v>
      </c>
      <c r="O2340" s="155" t="str">
        <f>VLOOKUP(G:G,vlookup函数实操!H$1:I$6,2)</f>
        <v>营收极高</v>
      </c>
      <c r="P2340" s="155" t="str">
        <f t="shared" si="73"/>
        <v>佛山市</v>
      </c>
      <c r="Q2340" s="155"/>
    </row>
    <row r="2341" spans="1:17" x14ac:dyDescent="0.4">
      <c r="A2341" s="2" t="s">
        <v>30015</v>
      </c>
      <c r="B2341" s="2" t="s">
        <v>23989</v>
      </c>
      <c r="C2341" s="2" t="s">
        <v>0</v>
      </c>
      <c r="D2341" s="2" t="s">
        <v>23990</v>
      </c>
      <c r="E2341" s="2" t="s">
        <v>23991</v>
      </c>
      <c r="F2341" s="2" t="s">
        <v>2051</v>
      </c>
      <c r="G2341" s="63">
        <v>774586396.11000001</v>
      </c>
      <c r="H2341" s="64">
        <v>19885768.66</v>
      </c>
      <c r="I2341" s="153">
        <v>2475</v>
      </c>
      <c r="J2341" s="2" t="s">
        <v>23992</v>
      </c>
      <c r="K2341" s="2" t="s">
        <v>23993</v>
      </c>
      <c r="L2341" s="2" t="s">
        <v>23994</v>
      </c>
      <c r="M2341" s="1">
        <f t="shared" si="72"/>
        <v>2</v>
      </c>
      <c r="N2341" s="155" t="str">
        <f>VLOOKUP(F:F,vlookup函数实操!A:B,2)</f>
        <v>行业B</v>
      </c>
      <c r="O2341" s="155" t="str">
        <f>VLOOKUP(G:G,vlookup函数实操!H$1:I$6,2)</f>
        <v>营收较高</v>
      </c>
      <c r="P2341" s="155" t="str">
        <f t="shared" si="73"/>
        <v>江门市</v>
      </c>
      <c r="Q2341" s="155"/>
    </row>
    <row r="2342" spans="1:17" ht="22.5" x14ac:dyDescent="0.4">
      <c r="A2342" s="2" t="s">
        <v>30015</v>
      </c>
      <c r="B2342" s="2" t="s">
        <v>13384</v>
      </c>
      <c r="C2342" s="2" t="s">
        <v>0</v>
      </c>
      <c r="D2342" s="2" t="s">
        <v>13385</v>
      </c>
      <c r="E2342" s="2" t="s">
        <v>13386</v>
      </c>
      <c r="F2342" s="2" t="s">
        <v>74</v>
      </c>
      <c r="G2342" s="63">
        <v>432754427.12</v>
      </c>
      <c r="H2342" s="64">
        <v>-109421943.06999999</v>
      </c>
      <c r="I2342" s="153">
        <v>2447</v>
      </c>
      <c r="J2342" s="2" t="s">
        <v>13387</v>
      </c>
      <c r="K2342" s="2" t="s">
        <v>13388</v>
      </c>
      <c r="L2342" s="2" t="s">
        <v>13389</v>
      </c>
      <c r="M2342" s="1">
        <f t="shared" si="72"/>
        <v>3</v>
      </c>
      <c r="N2342" s="155" t="str">
        <f>VLOOKUP(F:F,vlookup函数实操!A:B,2)</f>
        <v>行业D</v>
      </c>
      <c r="O2342" s="155" t="str">
        <f>VLOOKUP(G:G,vlookup函数实操!H$1:I$6,2)</f>
        <v>营收较高</v>
      </c>
      <c r="P2342" s="155" t="str">
        <f t="shared" si="73"/>
        <v>潍坊市</v>
      </c>
      <c r="Q2342" s="155"/>
    </row>
    <row r="2343" spans="1:17" ht="22.5" x14ac:dyDescent="0.4">
      <c r="A2343" s="2" t="s">
        <v>30015</v>
      </c>
      <c r="B2343" s="2" t="s">
        <v>4756</v>
      </c>
      <c r="C2343" s="2" t="s">
        <v>0</v>
      </c>
      <c r="D2343" s="2" t="s">
        <v>4757</v>
      </c>
      <c r="E2343" s="2" t="s">
        <v>4758</v>
      </c>
      <c r="F2343" s="2" t="s">
        <v>253</v>
      </c>
      <c r="G2343" s="63">
        <v>665954428.55999994</v>
      </c>
      <c r="H2343" s="64">
        <v>284638562.57999998</v>
      </c>
      <c r="I2343" s="153">
        <v>2474</v>
      </c>
      <c r="J2343" s="2" t="s">
        <v>4759</v>
      </c>
      <c r="K2343" s="2" t="s">
        <v>4760</v>
      </c>
      <c r="L2343" s="2" t="s">
        <v>4761</v>
      </c>
      <c r="M2343" s="1">
        <f t="shared" si="72"/>
        <v>1</v>
      </c>
      <c r="N2343" s="155" t="str">
        <f>VLOOKUP(F:F,vlookup函数实操!A:B,2)</f>
        <v>行业D</v>
      </c>
      <c r="O2343" s="155" t="str">
        <f>VLOOKUP(G:G,vlookup函数实操!H$1:I$6,2)</f>
        <v>营收较高</v>
      </c>
      <c r="P2343" s="155" t="str">
        <f t="shared" si="73"/>
        <v>咸阳市</v>
      </c>
      <c r="Q2343" s="155"/>
    </row>
    <row r="2344" spans="1:17" ht="22.5" x14ac:dyDescent="0.4">
      <c r="A2344" s="2" t="s">
        <v>30014</v>
      </c>
      <c r="B2344" s="2" t="s">
        <v>12840</v>
      </c>
      <c r="C2344" s="2" t="s">
        <v>0</v>
      </c>
      <c r="D2344" s="2" t="s">
        <v>12841</v>
      </c>
      <c r="E2344" s="2" t="s">
        <v>12842</v>
      </c>
      <c r="F2344" s="2" t="s">
        <v>88</v>
      </c>
      <c r="G2344" s="63">
        <v>487555601.85000002</v>
      </c>
      <c r="H2344" s="64">
        <v>91752261.049999997</v>
      </c>
      <c r="I2344" s="153">
        <v>933</v>
      </c>
      <c r="J2344" s="2" t="s">
        <v>12843</v>
      </c>
      <c r="K2344" s="2" t="s">
        <v>12844</v>
      </c>
      <c r="L2344" s="2" t="s">
        <v>12845</v>
      </c>
      <c r="M2344" s="1">
        <f t="shared" si="72"/>
        <v>1</v>
      </c>
      <c r="N2344" s="155" t="str">
        <f>VLOOKUP(F:F,vlookup函数实操!A:B,2)</f>
        <v>行业C</v>
      </c>
      <c r="O2344" s="155" t="str">
        <f>VLOOKUP(G:G,vlookup函数实操!H$1:I$6,2)</f>
        <v>营收较高</v>
      </c>
      <c r="P2344" s="155" t="str">
        <f t="shared" si="73"/>
        <v>西安市</v>
      </c>
      <c r="Q2344" s="155"/>
    </row>
    <row r="2345" spans="1:17" ht="22.5" x14ac:dyDescent="0.4">
      <c r="A2345" s="2" t="s">
        <v>30015</v>
      </c>
      <c r="B2345" s="2" t="s">
        <v>11829</v>
      </c>
      <c r="C2345" s="2" t="s">
        <v>0</v>
      </c>
      <c r="D2345" s="2" t="s">
        <v>11830</v>
      </c>
      <c r="E2345" s="2" t="s">
        <v>11831</v>
      </c>
      <c r="F2345" s="2" t="s">
        <v>580</v>
      </c>
      <c r="G2345" s="63">
        <v>469629946.58999997</v>
      </c>
      <c r="H2345" s="64">
        <v>-155183666.88</v>
      </c>
      <c r="I2345" s="153">
        <v>2871</v>
      </c>
      <c r="J2345" s="2" t="s">
        <v>11832</v>
      </c>
      <c r="K2345" s="2" t="s">
        <v>11833</v>
      </c>
      <c r="L2345" s="2" t="s">
        <v>11834</v>
      </c>
      <c r="M2345" s="1">
        <f t="shared" si="72"/>
        <v>1</v>
      </c>
      <c r="N2345" s="155" t="str">
        <f>VLOOKUP(F:F,vlookup函数实操!A:B,2)</f>
        <v>行业A</v>
      </c>
      <c r="O2345" s="155" t="str">
        <f>VLOOKUP(G:G,vlookup函数实操!H$1:I$6,2)</f>
        <v>营收较高</v>
      </c>
      <c r="P2345" s="155" t="str">
        <f t="shared" si="73"/>
        <v>上海市</v>
      </c>
      <c r="Q2345" s="155"/>
    </row>
    <row r="2346" spans="1:17" ht="22.5" x14ac:dyDescent="0.4">
      <c r="A2346" s="2" t="s">
        <v>30015</v>
      </c>
      <c r="B2346" s="2" t="s">
        <v>16179</v>
      </c>
      <c r="C2346" s="2" t="s">
        <v>0</v>
      </c>
      <c r="D2346" s="2" t="s">
        <v>16180</v>
      </c>
      <c r="E2346" s="2" t="s">
        <v>16181</v>
      </c>
      <c r="F2346" s="2" t="s">
        <v>40</v>
      </c>
      <c r="G2346" s="63">
        <v>159852637.21000001</v>
      </c>
      <c r="H2346" s="64">
        <v>16509137.25</v>
      </c>
      <c r="I2346" s="153">
        <v>764</v>
      </c>
      <c r="J2346" s="2" t="s">
        <v>16182</v>
      </c>
      <c r="K2346" s="2" t="s">
        <v>16183</v>
      </c>
      <c r="L2346" s="2" t="s">
        <v>16184</v>
      </c>
      <c r="M2346" s="1">
        <f t="shared" si="72"/>
        <v>1</v>
      </c>
      <c r="N2346" s="155" t="str">
        <f>VLOOKUP(F:F,vlookup函数实操!A:B,2)</f>
        <v>行业C</v>
      </c>
      <c r="O2346" s="155" t="str">
        <f>VLOOKUP(G:G,vlookup函数实操!H$1:I$6,2)</f>
        <v>营收较高</v>
      </c>
      <c r="P2346" s="155" t="str">
        <f t="shared" si="73"/>
        <v>杭州市</v>
      </c>
      <c r="Q2346" s="155"/>
    </row>
    <row r="2347" spans="1:17" ht="22.5" x14ac:dyDescent="0.4">
      <c r="A2347" s="2" t="s">
        <v>30014</v>
      </c>
      <c r="B2347" s="2" t="s">
        <v>24327</v>
      </c>
      <c r="C2347" s="2" t="s">
        <v>0</v>
      </c>
      <c r="D2347" s="2" t="s">
        <v>24328</v>
      </c>
      <c r="E2347" s="2" t="s">
        <v>24329</v>
      </c>
      <c r="F2347" s="2" t="s">
        <v>40</v>
      </c>
      <c r="G2347" s="63">
        <v>60716193.740000002</v>
      </c>
      <c r="H2347" s="64">
        <v>2928285.22</v>
      </c>
      <c r="I2347" s="153">
        <v>615</v>
      </c>
      <c r="J2347" s="2" t="s">
        <v>24330</v>
      </c>
      <c r="K2347" s="2" t="s">
        <v>24331</v>
      </c>
      <c r="L2347" s="2" t="s">
        <v>24332</v>
      </c>
      <c r="M2347" s="1">
        <f t="shared" si="72"/>
        <v>1</v>
      </c>
      <c r="N2347" s="155" t="str">
        <f>VLOOKUP(F:F,vlookup函数实操!A:B,2)</f>
        <v>行业C</v>
      </c>
      <c r="O2347" s="155" t="str">
        <f>VLOOKUP(G:G,vlookup函数实操!H$1:I$6,2)</f>
        <v>营收正常</v>
      </c>
      <c r="P2347" s="155" t="str">
        <f t="shared" si="73"/>
        <v>梅州市</v>
      </c>
      <c r="Q2347" s="155"/>
    </row>
    <row r="2348" spans="1:17" ht="22.5" x14ac:dyDescent="0.4">
      <c r="A2348" s="2" t="s">
        <v>30014</v>
      </c>
      <c r="B2348" s="2" t="s">
        <v>3139</v>
      </c>
      <c r="C2348" s="2" t="s">
        <v>0</v>
      </c>
      <c r="D2348" s="2" t="s">
        <v>3140</v>
      </c>
      <c r="E2348" s="2" t="s">
        <v>3141</v>
      </c>
      <c r="F2348" s="2" t="s">
        <v>54</v>
      </c>
      <c r="G2348" s="63">
        <v>177109827.65000001</v>
      </c>
      <c r="H2348" s="64">
        <v>2700110.04</v>
      </c>
      <c r="I2348" s="153">
        <v>602</v>
      </c>
      <c r="J2348" s="2" t="s">
        <v>3142</v>
      </c>
      <c r="K2348" s="2" t="s">
        <v>3143</v>
      </c>
      <c r="L2348" s="2" t="s">
        <v>3144</v>
      </c>
      <c r="M2348" s="1">
        <f t="shared" si="72"/>
        <v>3</v>
      </c>
      <c r="N2348" s="155" t="str">
        <f>VLOOKUP(F:F,vlookup函数实操!A:B,2)</f>
        <v>行业E</v>
      </c>
      <c r="O2348" s="155" t="str">
        <f>VLOOKUP(G:G,vlookup函数实操!H$1:I$6,2)</f>
        <v>营收较高</v>
      </c>
      <c r="P2348" s="155" t="str">
        <f t="shared" si="73"/>
        <v>绍兴市</v>
      </c>
      <c r="Q2348" s="155"/>
    </row>
    <row r="2349" spans="1:17" ht="22.5" x14ac:dyDescent="0.4">
      <c r="A2349" s="2" t="s">
        <v>30014</v>
      </c>
      <c r="B2349" s="2" t="s">
        <v>16185</v>
      </c>
      <c r="C2349" s="2" t="s">
        <v>0</v>
      </c>
      <c r="D2349" s="2" t="s">
        <v>16186</v>
      </c>
      <c r="E2349" s="2" t="s">
        <v>16187</v>
      </c>
      <c r="F2349" s="2" t="s">
        <v>88</v>
      </c>
      <c r="G2349" s="63">
        <v>6712290632.4799995</v>
      </c>
      <c r="H2349" s="64">
        <v>1158775246.72</v>
      </c>
      <c r="I2349" s="153" t="s">
        <v>16188</v>
      </c>
      <c r="J2349" s="2" t="s">
        <v>16189</v>
      </c>
      <c r="K2349" s="2" t="s">
        <v>16190</v>
      </c>
      <c r="L2349" s="2" t="s">
        <v>16191</v>
      </c>
      <c r="M2349" s="1">
        <f t="shared" si="72"/>
        <v>1</v>
      </c>
      <c r="N2349" s="155" t="str">
        <f>VLOOKUP(F:F,vlookup函数实操!A:B,2)</f>
        <v>行业C</v>
      </c>
      <c r="O2349" s="155" t="str">
        <f>VLOOKUP(G:G,vlookup函数实操!H$1:I$6,2)</f>
        <v>营收极高</v>
      </c>
      <c r="P2349" s="155" t="str">
        <f t="shared" si="73"/>
        <v>廊坊市</v>
      </c>
      <c r="Q2349" s="155"/>
    </row>
    <row r="2350" spans="1:17" x14ac:dyDescent="0.4">
      <c r="A2350" s="2" t="s">
        <v>30015</v>
      </c>
      <c r="B2350" s="2" t="s">
        <v>464</v>
      </c>
      <c r="C2350" s="2" t="s">
        <v>0</v>
      </c>
      <c r="D2350" s="2" t="s">
        <v>465</v>
      </c>
      <c r="E2350" s="2" t="s">
        <v>466</v>
      </c>
      <c r="F2350" s="2" t="s">
        <v>54</v>
      </c>
      <c r="G2350" s="63">
        <v>77096927.459999993</v>
      </c>
      <c r="H2350" s="64">
        <v>8026491.46</v>
      </c>
      <c r="I2350" s="153">
        <v>457</v>
      </c>
      <c r="J2350" s="2" t="s">
        <v>467</v>
      </c>
      <c r="K2350" s="2" t="s">
        <v>468</v>
      </c>
      <c r="L2350" s="2" t="s">
        <v>469</v>
      </c>
      <c r="M2350" s="1">
        <f t="shared" si="72"/>
        <v>2</v>
      </c>
      <c r="N2350" s="155" t="str">
        <f>VLOOKUP(F:F,vlookup函数实操!A:B,2)</f>
        <v>行业E</v>
      </c>
      <c r="O2350" s="155" t="str">
        <f>VLOOKUP(G:G,vlookup函数实操!H$1:I$6,2)</f>
        <v>营收正常</v>
      </c>
      <c r="P2350" s="155" t="str">
        <f t="shared" si="73"/>
        <v>重庆市</v>
      </c>
      <c r="Q2350" s="155"/>
    </row>
    <row r="2351" spans="1:17" x14ac:dyDescent="0.4">
      <c r="A2351" s="2" t="s">
        <v>30014</v>
      </c>
      <c r="B2351" s="2" t="s">
        <v>16192</v>
      </c>
      <c r="C2351" s="2" t="s">
        <v>0</v>
      </c>
      <c r="D2351" s="2" t="s">
        <v>16193</v>
      </c>
      <c r="E2351" s="2" t="s">
        <v>16194</v>
      </c>
      <c r="F2351" s="2" t="s">
        <v>560</v>
      </c>
      <c r="G2351" s="63">
        <v>863390960.84000003</v>
      </c>
      <c r="H2351" s="64">
        <v>41092854.490000002</v>
      </c>
      <c r="I2351" s="153">
        <v>2510</v>
      </c>
      <c r="J2351" s="2" t="s">
        <v>16195</v>
      </c>
      <c r="K2351" s="2" t="s">
        <v>16196</v>
      </c>
      <c r="L2351" s="2" t="s">
        <v>16197</v>
      </c>
      <c r="M2351" s="1">
        <f t="shared" si="72"/>
        <v>2</v>
      </c>
      <c r="N2351" s="155" t="str">
        <f>VLOOKUP(F:F,vlookup函数实操!A:B,2)</f>
        <v>行业C</v>
      </c>
      <c r="O2351" s="155" t="str">
        <f>VLOOKUP(G:G,vlookup函数实操!H$1:I$6,2)</f>
        <v>营收较高</v>
      </c>
      <c r="P2351" s="155" t="str">
        <f t="shared" si="73"/>
        <v>成都市</v>
      </c>
      <c r="Q2351" s="155"/>
    </row>
    <row r="2352" spans="1:17" ht="22.5" x14ac:dyDescent="0.4">
      <c r="A2352" s="2" t="s">
        <v>30015</v>
      </c>
      <c r="B2352" s="2" t="s">
        <v>16198</v>
      </c>
      <c r="C2352" s="2" t="s">
        <v>0</v>
      </c>
      <c r="D2352" s="2" t="s">
        <v>16199</v>
      </c>
      <c r="E2352" s="2" t="s">
        <v>16200</v>
      </c>
      <c r="F2352" s="2" t="s">
        <v>391</v>
      </c>
      <c r="G2352" s="63">
        <v>337870455.76999998</v>
      </c>
      <c r="H2352" s="64">
        <v>9637917.4600000009</v>
      </c>
      <c r="I2352" s="153">
        <v>2076</v>
      </c>
      <c r="J2352" s="2" t="s">
        <v>16201</v>
      </c>
      <c r="K2352" s="2" t="s">
        <v>16202</v>
      </c>
      <c r="L2352" s="2" t="s">
        <v>16203</v>
      </c>
      <c r="M2352" s="1">
        <f t="shared" si="72"/>
        <v>3</v>
      </c>
      <c r="N2352" s="155" t="str">
        <f>VLOOKUP(F:F,vlookup函数实操!A:B,2)</f>
        <v>行业E</v>
      </c>
      <c r="O2352" s="155" t="str">
        <f>VLOOKUP(G:G,vlookup函数实操!H$1:I$6,2)</f>
        <v>营收较高</v>
      </c>
      <c r="P2352" s="155" t="str">
        <f t="shared" si="73"/>
        <v>深圳市</v>
      </c>
      <c r="Q2352" s="155"/>
    </row>
    <row r="2353" spans="1:17" x14ac:dyDescent="0.4">
      <c r="A2353" s="2" t="s">
        <v>30015</v>
      </c>
      <c r="B2353" s="2" t="s">
        <v>16204</v>
      </c>
      <c r="C2353" s="2" t="s">
        <v>0</v>
      </c>
      <c r="D2353" s="2" t="s">
        <v>16205</v>
      </c>
      <c r="E2353" s="2" t="s">
        <v>16206</v>
      </c>
      <c r="F2353" s="2" t="s">
        <v>47</v>
      </c>
      <c r="G2353" s="63">
        <v>1912733727.04</v>
      </c>
      <c r="H2353" s="64">
        <v>-7538271.0199999996</v>
      </c>
      <c r="I2353" s="153">
        <v>738</v>
      </c>
      <c r="J2353" s="2" t="s">
        <v>16207</v>
      </c>
      <c r="K2353" s="2" t="s">
        <v>16208</v>
      </c>
      <c r="L2353" s="2" t="s">
        <v>16209</v>
      </c>
      <c r="M2353" s="1">
        <f t="shared" si="72"/>
        <v>1</v>
      </c>
      <c r="N2353" s="155" t="str">
        <f>VLOOKUP(F:F,vlookup函数实操!A:B,2)</f>
        <v>行业D</v>
      </c>
      <c r="O2353" s="155" t="str">
        <f>VLOOKUP(G:G,vlookup函数实操!H$1:I$6,2)</f>
        <v>营收极高</v>
      </c>
      <c r="P2353" s="155" t="str">
        <f t="shared" si="73"/>
        <v>茂名市</v>
      </c>
      <c r="Q2353" s="155"/>
    </row>
    <row r="2354" spans="1:17" x14ac:dyDescent="0.4">
      <c r="A2354" s="2" t="s">
        <v>30015</v>
      </c>
      <c r="B2354" s="2" t="s">
        <v>16210</v>
      </c>
      <c r="C2354" s="2" t="s">
        <v>0</v>
      </c>
      <c r="D2354" s="2" t="s">
        <v>16211</v>
      </c>
      <c r="E2354" s="2" t="s">
        <v>16212</v>
      </c>
      <c r="F2354" s="2" t="s">
        <v>681</v>
      </c>
      <c r="G2354" s="63">
        <v>3123969453.3400002</v>
      </c>
      <c r="H2354" s="64">
        <v>507478079.58999997</v>
      </c>
      <c r="I2354" s="153">
        <v>4022</v>
      </c>
      <c r="J2354" s="2" t="s">
        <v>16213</v>
      </c>
      <c r="K2354" s="2" t="s">
        <v>16214</v>
      </c>
      <c r="L2354" s="2" t="s">
        <v>16215</v>
      </c>
      <c r="M2354" s="1">
        <f t="shared" si="72"/>
        <v>1</v>
      </c>
      <c r="N2354" s="155" t="str">
        <f>VLOOKUP(F:F,vlookup函数实操!A:B,2)</f>
        <v>行业A</v>
      </c>
      <c r="O2354" s="155" t="str">
        <f>VLOOKUP(G:G,vlookup函数实操!H$1:I$6,2)</f>
        <v>营收极高</v>
      </c>
      <c r="P2354" s="155" t="str">
        <f t="shared" si="73"/>
        <v>长沙市</v>
      </c>
      <c r="Q2354" s="155"/>
    </row>
    <row r="2355" spans="1:17" ht="22.5" x14ac:dyDescent="0.4">
      <c r="A2355" s="2" t="s">
        <v>30015</v>
      </c>
      <c r="B2355" s="2" t="s">
        <v>10044</v>
      </c>
      <c r="C2355" s="2" t="s">
        <v>0</v>
      </c>
      <c r="D2355" s="2" t="s">
        <v>10045</v>
      </c>
      <c r="E2355" s="2" t="s">
        <v>10046</v>
      </c>
      <c r="F2355" s="2" t="s">
        <v>391</v>
      </c>
      <c r="G2355" s="63">
        <v>478345897.29000002</v>
      </c>
      <c r="H2355" s="64">
        <v>55135868.829999998</v>
      </c>
      <c r="I2355" s="153">
        <v>2854</v>
      </c>
      <c r="J2355" s="2" t="s">
        <v>10047</v>
      </c>
      <c r="K2355" s="2" t="s">
        <v>10048</v>
      </c>
      <c r="L2355" s="2" t="s">
        <v>10049</v>
      </c>
      <c r="M2355" s="1">
        <f t="shared" si="72"/>
        <v>2</v>
      </c>
      <c r="N2355" s="155" t="str">
        <f>VLOOKUP(F:F,vlookup函数实操!A:B,2)</f>
        <v>行业E</v>
      </c>
      <c r="O2355" s="155" t="str">
        <f>VLOOKUP(G:G,vlookup函数实操!H$1:I$6,2)</f>
        <v>营收较高</v>
      </c>
      <c r="P2355" s="155" t="str">
        <f t="shared" si="73"/>
        <v>深圳市</v>
      </c>
      <c r="Q2355" s="155"/>
    </row>
    <row r="2356" spans="1:17" ht="22.5" x14ac:dyDescent="0.4">
      <c r="A2356" s="2" t="s">
        <v>30015</v>
      </c>
      <c r="B2356" s="2" t="s">
        <v>16216</v>
      </c>
      <c r="C2356" s="2" t="s">
        <v>0</v>
      </c>
      <c r="D2356" s="2" t="s">
        <v>16217</v>
      </c>
      <c r="E2356" s="2" t="s">
        <v>16218</v>
      </c>
      <c r="F2356" s="2" t="s">
        <v>285</v>
      </c>
      <c r="G2356" s="63">
        <v>335539728.24000001</v>
      </c>
      <c r="H2356" s="64">
        <v>20585034.760000002</v>
      </c>
      <c r="I2356" s="153">
        <v>758</v>
      </c>
      <c r="J2356" s="2" t="s">
        <v>16219</v>
      </c>
      <c r="K2356" s="2" t="s">
        <v>16220</v>
      </c>
      <c r="L2356" s="2" t="s">
        <v>16221</v>
      </c>
      <c r="M2356" s="1">
        <f t="shared" si="72"/>
        <v>1</v>
      </c>
      <c r="N2356" s="155" t="str">
        <f>VLOOKUP(F:F,vlookup函数实操!A:B,2)</f>
        <v>行业C</v>
      </c>
      <c r="O2356" s="155" t="str">
        <f>VLOOKUP(G:G,vlookup函数实操!H$1:I$6,2)</f>
        <v>营收较高</v>
      </c>
      <c r="P2356" s="155" t="str">
        <f t="shared" si="73"/>
        <v>杭州市</v>
      </c>
      <c r="Q2356" s="155"/>
    </row>
    <row r="2357" spans="1:17" ht="22.5" x14ac:dyDescent="0.4">
      <c r="A2357" s="2" t="s">
        <v>30015</v>
      </c>
      <c r="B2357" s="2" t="s">
        <v>19952</v>
      </c>
      <c r="C2357" s="2" t="s">
        <v>0</v>
      </c>
      <c r="D2357" s="2" t="s">
        <v>19953</v>
      </c>
      <c r="E2357" s="2" t="s">
        <v>19954</v>
      </c>
      <c r="F2357" s="2" t="s">
        <v>32</v>
      </c>
      <c r="G2357" s="63">
        <v>259512891.28</v>
      </c>
      <c r="H2357" s="64">
        <v>25943137.27</v>
      </c>
      <c r="I2357" s="153">
        <v>1749</v>
      </c>
      <c r="J2357" s="2" t="s">
        <v>19955</v>
      </c>
      <c r="K2357" s="2" t="s">
        <v>19956</v>
      </c>
      <c r="L2357" s="2" t="s">
        <v>19957</v>
      </c>
      <c r="M2357" s="1">
        <f t="shared" si="72"/>
        <v>1</v>
      </c>
      <c r="N2357" s="155" t="str">
        <f>VLOOKUP(F:F,vlookup函数实操!A:B,2)</f>
        <v>行业A</v>
      </c>
      <c r="O2357" s="155" t="str">
        <f>VLOOKUP(G:G,vlookup函数实操!H$1:I$6,2)</f>
        <v>营收较高</v>
      </c>
      <c r="P2357" s="155" t="str">
        <f t="shared" si="73"/>
        <v>吉安市</v>
      </c>
      <c r="Q2357" s="155"/>
    </row>
    <row r="2358" spans="1:17" ht="22.5" x14ac:dyDescent="0.4">
      <c r="A2358" s="2" t="s">
        <v>30015</v>
      </c>
      <c r="B2358" s="2" t="s">
        <v>16222</v>
      </c>
      <c r="C2358" s="2" t="s">
        <v>0</v>
      </c>
      <c r="D2358" s="2" t="s">
        <v>16223</v>
      </c>
      <c r="E2358" s="2" t="s">
        <v>16224</v>
      </c>
      <c r="F2358" s="2" t="s">
        <v>398</v>
      </c>
      <c r="G2358" s="63">
        <v>345753740.19999999</v>
      </c>
      <c r="H2358" s="64">
        <v>3853725.08</v>
      </c>
      <c r="I2358" s="153">
        <v>2183</v>
      </c>
      <c r="J2358" s="2" t="s">
        <v>16225</v>
      </c>
      <c r="K2358" s="2" t="s">
        <v>16226</v>
      </c>
      <c r="L2358" s="2" t="s">
        <v>16227</v>
      </c>
      <c r="M2358" s="1">
        <f t="shared" si="72"/>
        <v>1</v>
      </c>
      <c r="N2358" s="155" t="str">
        <f>VLOOKUP(F:F,vlookup函数实操!A:B,2)</f>
        <v>行业D</v>
      </c>
      <c r="O2358" s="155" t="str">
        <f>VLOOKUP(G:G,vlookup函数实操!H$1:I$6,2)</f>
        <v>营收较高</v>
      </c>
      <c r="P2358" s="155" t="str">
        <f t="shared" si="73"/>
        <v>新疆维吾尔自治区昌吉回族自治州昌吉市</v>
      </c>
      <c r="Q2358" s="155"/>
    </row>
    <row r="2359" spans="1:17" ht="22.5" x14ac:dyDescent="0.4">
      <c r="A2359" s="2" t="s">
        <v>30014</v>
      </c>
      <c r="B2359" s="2" t="s">
        <v>15653</v>
      </c>
      <c r="C2359" s="2" t="s">
        <v>0</v>
      </c>
      <c r="D2359" s="2" t="s">
        <v>15654</v>
      </c>
      <c r="E2359" s="2" t="s">
        <v>15655</v>
      </c>
      <c r="F2359" s="2" t="s">
        <v>156</v>
      </c>
      <c r="G2359" s="63">
        <v>74569991.700000003</v>
      </c>
      <c r="H2359" s="64">
        <v>21084503.329999998</v>
      </c>
      <c r="I2359" s="153">
        <v>483</v>
      </c>
      <c r="J2359" s="2" t="s">
        <v>15656</v>
      </c>
      <c r="K2359" s="2" t="s">
        <v>15657</v>
      </c>
      <c r="L2359" s="2" t="s">
        <v>15658</v>
      </c>
      <c r="M2359" s="1">
        <f t="shared" si="72"/>
        <v>1</v>
      </c>
      <c r="N2359" s="155" t="str">
        <f>VLOOKUP(F:F,vlookup函数实操!A:B,2)</f>
        <v>行业E</v>
      </c>
      <c r="O2359" s="155" t="str">
        <f>VLOOKUP(G:G,vlookup函数实操!H$1:I$6,2)</f>
        <v>营收正常</v>
      </c>
      <c r="P2359" s="155" t="str">
        <f t="shared" si="73"/>
        <v>南京市</v>
      </c>
      <c r="Q2359" s="155"/>
    </row>
    <row r="2360" spans="1:17" ht="33.75" x14ac:dyDescent="0.4">
      <c r="A2360" s="2" t="s">
        <v>30015</v>
      </c>
      <c r="B2360" s="2" t="s">
        <v>16228</v>
      </c>
      <c r="C2360" s="2" t="s">
        <v>0</v>
      </c>
      <c r="D2360" s="2" t="s">
        <v>16229</v>
      </c>
      <c r="E2360" s="2" t="s">
        <v>16230</v>
      </c>
      <c r="F2360" s="2" t="s">
        <v>523</v>
      </c>
      <c r="G2360" s="63">
        <v>359515780.05000001</v>
      </c>
      <c r="H2360" s="64">
        <v>45610282.009999998</v>
      </c>
      <c r="I2360" s="153">
        <v>2193</v>
      </c>
      <c r="J2360" s="2" t="s">
        <v>16231</v>
      </c>
      <c r="K2360" s="2" t="s">
        <v>16232</v>
      </c>
      <c r="L2360" s="2" t="s">
        <v>16233</v>
      </c>
      <c r="M2360" s="1">
        <f t="shared" si="72"/>
        <v>3</v>
      </c>
      <c r="N2360" s="155" t="str">
        <f>VLOOKUP(F:F,vlookup函数实操!A:B,2)</f>
        <v>行业E</v>
      </c>
      <c r="O2360" s="155" t="str">
        <f>VLOOKUP(G:G,vlookup函数实操!H$1:I$6,2)</f>
        <v>营收较高</v>
      </c>
      <c r="P2360" s="155" t="str">
        <f t="shared" si="73"/>
        <v>厦门市</v>
      </c>
      <c r="Q2360" s="155"/>
    </row>
    <row r="2361" spans="1:17" ht="22.5" x14ac:dyDescent="0.4">
      <c r="A2361" s="2" t="s">
        <v>30015</v>
      </c>
      <c r="B2361" s="2" t="s">
        <v>10050</v>
      </c>
      <c r="C2361" s="2" t="s">
        <v>0</v>
      </c>
      <c r="D2361" s="2" t="s">
        <v>10051</v>
      </c>
      <c r="E2361" s="2" t="s">
        <v>10052</v>
      </c>
      <c r="F2361" s="2" t="s">
        <v>32</v>
      </c>
      <c r="G2361" s="63">
        <v>799087735.37</v>
      </c>
      <c r="H2361" s="64">
        <v>43788866.579999998</v>
      </c>
      <c r="I2361" s="153">
        <v>4007</v>
      </c>
      <c r="J2361" s="2" t="s">
        <v>10053</v>
      </c>
      <c r="K2361" s="2" t="s">
        <v>10054</v>
      </c>
      <c r="L2361" s="2" t="s">
        <v>10055</v>
      </c>
      <c r="M2361" s="1">
        <f t="shared" si="72"/>
        <v>1</v>
      </c>
      <c r="N2361" s="155" t="str">
        <f>VLOOKUP(F:F,vlookup函数实操!A:B,2)</f>
        <v>行业A</v>
      </c>
      <c r="O2361" s="155" t="str">
        <f>VLOOKUP(G:G,vlookup函数实操!H$1:I$6,2)</f>
        <v>营收较高</v>
      </c>
      <c r="P2361" s="155" t="str">
        <f t="shared" si="73"/>
        <v>深圳市</v>
      </c>
      <c r="Q2361" s="155"/>
    </row>
    <row r="2362" spans="1:17" ht="22.5" x14ac:dyDescent="0.4">
      <c r="A2362" s="2" t="s">
        <v>30015</v>
      </c>
      <c r="B2362" s="2" t="s">
        <v>10766</v>
      </c>
      <c r="C2362" s="2" t="s">
        <v>0</v>
      </c>
      <c r="D2362" s="2" t="s">
        <v>10767</v>
      </c>
      <c r="E2362" s="2" t="s">
        <v>10768</v>
      </c>
      <c r="F2362" s="2" t="s">
        <v>171</v>
      </c>
      <c r="G2362" s="63">
        <v>1193161502.1500001</v>
      </c>
      <c r="H2362" s="64">
        <v>73466107.260000005</v>
      </c>
      <c r="I2362" s="153">
        <v>4285</v>
      </c>
      <c r="J2362" s="2" t="s">
        <v>10769</v>
      </c>
      <c r="K2362" s="2" t="s">
        <v>10770</v>
      </c>
      <c r="L2362" s="2" t="s">
        <v>10771</v>
      </c>
      <c r="M2362" s="1">
        <f t="shared" si="72"/>
        <v>2</v>
      </c>
      <c r="N2362" s="155" t="str">
        <f>VLOOKUP(F:F,vlookup函数实操!A:B,2)</f>
        <v>行业A</v>
      </c>
      <c r="O2362" s="155" t="str">
        <f>VLOOKUP(G:G,vlookup函数实操!H$1:I$6,2)</f>
        <v>营收极高</v>
      </c>
      <c r="P2362" s="155" t="str">
        <f t="shared" si="73"/>
        <v>深圳市</v>
      </c>
      <c r="Q2362" s="155"/>
    </row>
    <row r="2363" spans="1:17" ht="22.5" x14ac:dyDescent="0.4">
      <c r="A2363" s="2" t="s">
        <v>30014</v>
      </c>
      <c r="B2363" s="2" t="s">
        <v>8106</v>
      </c>
      <c r="C2363" s="2" t="s">
        <v>0</v>
      </c>
      <c r="D2363" s="2" t="s">
        <v>8107</v>
      </c>
      <c r="E2363" s="2" t="s">
        <v>8108</v>
      </c>
      <c r="F2363" s="2" t="s">
        <v>40</v>
      </c>
      <c r="G2363" s="63">
        <v>56966471.659999996</v>
      </c>
      <c r="H2363" s="64">
        <v>9355000.8100000005</v>
      </c>
      <c r="I2363" s="153">
        <v>716</v>
      </c>
      <c r="J2363" s="2" t="s">
        <v>8109</v>
      </c>
      <c r="K2363" s="2" t="s">
        <v>8110</v>
      </c>
      <c r="L2363" s="2" t="s">
        <v>8111</v>
      </c>
      <c r="M2363" s="1">
        <f t="shared" si="72"/>
        <v>1</v>
      </c>
      <c r="N2363" s="155" t="str">
        <f>VLOOKUP(F:F,vlookup函数实操!A:B,2)</f>
        <v>行业C</v>
      </c>
      <c r="O2363" s="155" t="str">
        <f>VLOOKUP(G:G,vlookup函数实操!H$1:I$6,2)</f>
        <v>营收正常</v>
      </c>
      <c r="P2363" s="155" t="str">
        <f t="shared" si="73"/>
        <v>苏州市</v>
      </c>
      <c r="Q2363" s="155"/>
    </row>
    <row r="2364" spans="1:17" ht="22.5" x14ac:dyDescent="0.4">
      <c r="A2364" s="2" t="s">
        <v>30014</v>
      </c>
      <c r="B2364" s="2" t="s">
        <v>18908</v>
      </c>
      <c r="C2364" s="2" t="s">
        <v>0</v>
      </c>
      <c r="D2364" s="2" t="s">
        <v>18909</v>
      </c>
      <c r="E2364" s="2" t="s">
        <v>18910</v>
      </c>
      <c r="F2364" s="2" t="s">
        <v>185</v>
      </c>
      <c r="G2364" s="63">
        <v>58096462.170000002</v>
      </c>
      <c r="H2364" s="64">
        <v>11419283.369999999</v>
      </c>
      <c r="I2364" s="153">
        <v>251</v>
      </c>
      <c r="J2364" s="2" t="s">
        <v>18911</v>
      </c>
      <c r="K2364" s="2" t="s">
        <v>18912</v>
      </c>
      <c r="L2364" s="2" t="s">
        <v>18913</v>
      </c>
      <c r="M2364" s="1">
        <f t="shared" si="72"/>
        <v>1</v>
      </c>
      <c r="N2364" s="155" t="str">
        <f>VLOOKUP(F:F,vlookup函数实操!A:B,2)</f>
        <v>行业B</v>
      </c>
      <c r="O2364" s="155" t="str">
        <f>VLOOKUP(G:G,vlookup函数实操!H$1:I$6,2)</f>
        <v>营收正常</v>
      </c>
      <c r="P2364" s="155" t="str">
        <f t="shared" si="73"/>
        <v>苏州市</v>
      </c>
      <c r="Q2364" s="155"/>
    </row>
    <row r="2365" spans="1:17" ht="22.5" x14ac:dyDescent="0.4">
      <c r="A2365" s="2" t="s">
        <v>30015</v>
      </c>
      <c r="B2365" s="2" t="s">
        <v>8112</v>
      </c>
      <c r="C2365" s="2" t="s">
        <v>0</v>
      </c>
      <c r="D2365" s="2" t="s">
        <v>8113</v>
      </c>
      <c r="E2365" s="2" t="s">
        <v>8114</v>
      </c>
      <c r="F2365" s="2" t="s">
        <v>171</v>
      </c>
      <c r="G2365" s="63">
        <v>834218308.40999997</v>
      </c>
      <c r="H2365" s="64">
        <v>179825977.66</v>
      </c>
      <c r="I2365" s="153">
        <v>2736</v>
      </c>
      <c r="J2365" s="2" t="s">
        <v>8115</v>
      </c>
      <c r="K2365" s="2" t="s">
        <v>8116</v>
      </c>
      <c r="L2365" s="2" t="s">
        <v>8117</v>
      </c>
      <c r="M2365" s="1">
        <f t="shared" si="72"/>
        <v>2</v>
      </c>
      <c r="N2365" s="155" t="str">
        <f>VLOOKUP(F:F,vlookup函数实操!A:B,2)</f>
        <v>行业A</v>
      </c>
      <c r="O2365" s="155" t="str">
        <f>VLOOKUP(G:G,vlookup函数实操!H$1:I$6,2)</f>
        <v>营收较高</v>
      </c>
      <c r="P2365" s="155" t="str">
        <f t="shared" si="73"/>
        <v>苏州市</v>
      </c>
      <c r="Q2365" s="155"/>
    </row>
    <row r="2366" spans="1:17" ht="22.5" x14ac:dyDescent="0.4">
      <c r="A2366" s="2" t="s">
        <v>30014</v>
      </c>
      <c r="B2366" s="2" t="s">
        <v>16234</v>
      </c>
      <c r="C2366" s="2" t="s">
        <v>0</v>
      </c>
      <c r="D2366" s="2" t="s">
        <v>16235</v>
      </c>
      <c r="E2366" s="2" t="s">
        <v>16236</v>
      </c>
      <c r="F2366" s="2" t="s">
        <v>306</v>
      </c>
      <c r="G2366" s="63">
        <v>4067989.08</v>
      </c>
      <c r="H2366" s="64">
        <v>-220354943.66</v>
      </c>
      <c r="I2366" s="153">
        <v>687</v>
      </c>
      <c r="J2366" s="2" t="s">
        <v>16237</v>
      </c>
      <c r="K2366" s="2" t="s">
        <v>16238</v>
      </c>
      <c r="L2366" s="2" t="s">
        <v>16239</v>
      </c>
      <c r="M2366" s="1">
        <f t="shared" si="72"/>
        <v>1</v>
      </c>
      <c r="N2366" s="155" t="str">
        <f>VLOOKUP(F:F,vlookup函数实操!A:B,2)</f>
        <v>行业D</v>
      </c>
      <c r="O2366" s="155" t="str">
        <f>VLOOKUP(G:G,vlookup函数实操!H$1:I$6,2)</f>
        <v>营收较低</v>
      </c>
      <c r="P2366" s="155" t="str">
        <f t="shared" si="73"/>
        <v>上海市</v>
      </c>
      <c r="Q2366" s="155"/>
    </row>
    <row r="2367" spans="1:17" ht="22.5" x14ac:dyDescent="0.4">
      <c r="A2367" s="2" t="s">
        <v>30015</v>
      </c>
      <c r="B2367" s="2" t="s">
        <v>16240</v>
      </c>
      <c r="C2367" s="2" t="s">
        <v>0</v>
      </c>
      <c r="D2367" s="2" t="s">
        <v>16241</v>
      </c>
      <c r="E2367" s="2" t="s">
        <v>16242</v>
      </c>
      <c r="F2367" s="2" t="s">
        <v>523</v>
      </c>
      <c r="G2367" s="63">
        <v>75316211.709999993</v>
      </c>
      <c r="H2367" s="64">
        <v>30878591.859999999</v>
      </c>
      <c r="I2367" s="153">
        <v>391</v>
      </c>
      <c r="J2367" s="2" t="s">
        <v>16243</v>
      </c>
      <c r="K2367" s="2" t="s">
        <v>16244</v>
      </c>
      <c r="L2367" s="2" t="s">
        <v>16245</v>
      </c>
      <c r="M2367" s="1">
        <f t="shared" si="72"/>
        <v>2</v>
      </c>
      <c r="N2367" s="155" t="str">
        <f>VLOOKUP(F:F,vlookup函数实操!A:B,2)</f>
        <v>行业E</v>
      </c>
      <c r="O2367" s="155" t="str">
        <f>VLOOKUP(G:G,vlookup函数实操!H$1:I$6,2)</f>
        <v>营收正常</v>
      </c>
      <c r="P2367" s="155" t="str">
        <f t="shared" si="73"/>
        <v>南京市</v>
      </c>
      <c r="Q2367" s="155"/>
    </row>
    <row r="2368" spans="1:17" ht="22.5" x14ac:dyDescent="0.4">
      <c r="A2368" s="2" t="s">
        <v>30015</v>
      </c>
      <c r="B2368" s="2" t="s">
        <v>10772</v>
      </c>
      <c r="C2368" s="2" t="s">
        <v>10773</v>
      </c>
      <c r="D2368" s="2" t="s">
        <v>10774</v>
      </c>
      <c r="E2368" s="2" t="s">
        <v>10775</v>
      </c>
      <c r="F2368" s="2" t="s">
        <v>156</v>
      </c>
      <c r="G2368" s="63">
        <v>6943108994</v>
      </c>
      <c r="H2368" s="64">
        <v>2105071901</v>
      </c>
      <c r="I2368" s="153" t="s">
        <v>10776</v>
      </c>
      <c r="J2368" s="2" t="s">
        <v>10777</v>
      </c>
      <c r="K2368" s="2" t="s">
        <v>10778</v>
      </c>
      <c r="L2368" s="2" t="s">
        <v>10779</v>
      </c>
      <c r="M2368" s="1">
        <f t="shared" si="72"/>
        <v>1</v>
      </c>
      <c r="N2368" s="155" t="str">
        <f>VLOOKUP(F:F,vlookup函数实操!A:B,2)</f>
        <v>行业E</v>
      </c>
      <c r="O2368" s="155" t="str">
        <f>VLOOKUP(G:G,vlookup函数实操!H$1:I$6,2)</f>
        <v>营收极高</v>
      </c>
      <c r="P2368" s="155" t="str">
        <f t="shared" si="73"/>
        <v>深圳市</v>
      </c>
      <c r="Q2368" s="155"/>
    </row>
    <row r="2369" spans="1:17" ht="22.5" x14ac:dyDescent="0.4">
      <c r="A2369" s="2" t="s">
        <v>30015</v>
      </c>
      <c r="B2369" s="2" t="s">
        <v>23517</v>
      </c>
      <c r="C2369" s="2" t="s">
        <v>23518</v>
      </c>
      <c r="D2369" s="2" t="s">
        <v>23519</v>
      </c>
      <c r="E2369" s="2" t="s">
        <v>23520</v>
      </c>
      <c r="F2369" s="2" t="s">
        <v>156</v>
      </c>
      <c r="G2369" s="63">
        <v>37272422.060000002</v>
      </c>
      <c r="H2369" s="64">
        <v>7165807.5599999996</v>
      </c>
      <c r="I2369" s="153">
        <v>271</v>
      </c>
      <c r="J2369" s="2" t="s">
        <v>23521</v>
      </c>
      <c r="K2369" s="2" t="s">
        <v>23522</v>
      </c>
      <c r="L2369" s="2" t="s">
        <v>23523</v>
      </c>
      <c r="M2369" s="1">
        <f t="shared" si="72"/>
        <v>1</v>
      </c>
      <c r="N2369" s="155" t="str">
        <f>VLOOKUP(F:F,vlookup函数实操!A:B,2)</f>
        <v>行业E</v>
      </c>
      <c r="O2369" s="155" t="str">
        <f>VLOOKUP(G:G,vlookup函数实操!H$1:I$6,2)</f>
        <v>营收正常</v>
      </c>
      <c r="P2369" s="155" t="str">
        <f t="shared" si="73"/>
        <v>广州市</v>
      </c>
      <c r="Q2369" s="155"/>
    </row>
    <row r="2370" spans="1:17" x14ac:dyDescent="0.4">
      <c r="A2370" s="2" t="s">
        <v>30015</v>
      </c>
      <c r="B2370" s="2" t="s">
        <v>16246</v>
      </c>
      <c r="C2370" s="2" t="s">
        <v>0</v>
      </c>
      <c r="D2370" s="2" t="s">
        <v>16247</v>
      </c>
      <c r="E2370" s="2" t="s">
        <v>16248</v>
      </c>
      <c r="F2370" s="2" t="s">
        <v>156</v>
      </c>
      <c r="G2370" s="63">
        <v>924725004.02999997</v>
      </c>
      <c r="H2370" s="64">
        <v>201843094.15000001</v>
      </c>
      <c r="I2370" s="153">
        <v>2901</v>
      </c>
      <c r="J2370" s="2" t="s">
        <v>16249</v>
      </c>
      <c r="K2370" s="2" t="s">
        <v>16250</v>
      </c>
      <c r="L2370" s="2" t="s">
        <v>16251</v>
      </c>
      <c r="M2370" s="1">
        <f t="shared" si="72"/>
        <v>1</v>
      </c>
      <c r="N2370" s="155" t="str">
        <f>VLOOKUP(F:F,vlookup函数实操!A:B,2)</f>
        <v>行业E</v>
      </c>
      <c r="O2370" s="155" t="str">
        <f>VLOOKUP(G:G,vlookup函数实操!H$1:I$6,2)</f>
        <v>营收较高</v>
      </c>
      <c r="P2370" s="155" t="str">
        <f t="shared" si="73"/>
        <v>成都市</v>
      </c>
      <c r="Q2370" s="155"/>
    </row>
    <row r="2371" spans="1:17" x14ac:dyDescent="0.4">
      <c r="A2371" s="2" t="s">
        <v>30015</v>
      </c>
      <c r="B2371" s="2" t="s">
        <v>16252</v>
      </c>
      <c r="C2371" s="2" t="s">
        <v>0</v>
      </c>
      <c r="D2371" s="2" t="s">
        <v>16253</v>
      </c>
      <c r="E2371" s="2" t="s">
        <v>16254</v>
      </c>
      <c r="F2371" s="2" t="s">
        <v>199</v>
      </c>
      <c r="G2371" s="63">
        <v>104780712.16</v>
      </c>
      <c r="H2371" s="64">
        <v>-6308051.4900000002</v>
      </c>
      <c r="I2371" s="153">
        <v>1022</v>
      </c>
      <c r="J2371" s="2" t="s">
        <v>16255</v>
      </c>
      <c r="K2371" s="2" t="s">
        <v>16256</v>
      </c>
      <c r="L2371" s="2" t="s">
        <v>16257</v>
      </c>
      <c r="M2371" s="1">
        <f t="shared" ref="M2371:M2434" si="74">LEN(L2371)-LEN(SUBSTITUTE(L2371,"@",""))</f>
        <v>1</v>
      </c>
      <c r="N2371" s="155" t="str">
        <f>VLOOKUP(F:F,vlookup函数实操!A:B,2)</f>
        <v>行业E</v>
      </c>
      <c r="O2371" s="155" t="str">
        <f>VLOOKUP(G:G,vlookup函数实操!H$1:I$6,2)</f>
        <v>营收较高</v>
      </c>
      <c r="P2371" s="155" t="str">
        <f t="shared" ref="P2371:P2434" si="75">IF(ISNUMBER(FIND("省",E2371)),MID(E2371,FIND("省",E2371)+1,FIND("市",E2371)-FIND("省",E2371)),LEFT(E2371,FIND("市",E2371)))</f>
        <v>潍坊市</v>
      </c>
      <c r="Q2371" s="155"/>
    </row>
    <row r="2372" spans="1:17" x14ac:dyDescent="0.4">
      <c r="A2372" s="2" t="s">
        <v>30014</v>
      </c>
      <c r="B2372" s="2" t="s">
        <v>16258</v>
      </c>
      <c r="C2372" s="2" t="s">
        <v>0</v>
      </c>
      <c r="D2372" s="2" t="s">
        <v>16259</v>
      </c>
      <c r="E2372" s="2" t="s">
        <v>16260</v>
      </c>
      <c r="F2372" s="2" t="s">
        <v>199</v>
      </c>
      <c r="G2372" s="63">
        <v>51996527.670000002</v>
      </c>
      <c r="H2372" s="64">
        <v>2404739.46</v>
      </c>
      <c r="I2372" s="153">
        <v>558</v>
      </c>
      <c r="J2372" s="2" t="s">
        <v>16261</v>
      </c>
      <c r="K2372" s="2" t="s">
        <v>16262</v>
      </c>
      <c r="L2372" s="2" t="s">
        <v>16263</v>
      </c>
      <c r="M2372" s="1">
        <f t="shared" si="74"/>
        <v>1</v>
      </c>
      <c r="N2372" s="155" t="str">
        <f>VLOOKUP(F:F,vlookup函数实操!A:B,2)</f>
        <v>行业E</v>
      </c>
      <c r="O2372" s="155" t="str">
        <f>VLOOKUP(G:G,vlookup函数实操!H$1:I$6,2)</f>
        <v>营收正常</v>
      </c>
      <c r="P2372" s="155" t="str">
        <f t="shared" si="75"/>
        <v>台州市</v>
      </c>
      <c r="Q2372" s="155"/>
    </row>
    <row r="2373" spans="1:17" ht="22.5" x14ac:dyDescent="0.4">
      <c r="A2373" s="2" t="s">
        <v>30014</v>
      </c>
      <c r="B2373" s="2" t="s">
        <v>16264</v>
      </c>
      <c r="C2373" s="2" t="s">
        <v>0</v>
      </c>
      <c r="D2373" s="2" t="s">
        <v>16265</v>
      </c>
      <c r="E2373" s="2" t="s">
        <v>16266</v>
      </c>
      <c r="F2373" s="2" t="s">
        <v>238</v>
      </c>
      <c r="G2373" s="63">
        <v>949086965.17999995</v>
      </c>
      <c r="H2373" s="64">
        <v>137549555.59999999</v>
      </c>
      <c r="I2373" s="153">
        <v>3208</v>
      </c>
      <c r="J2373" s="2" t="s">
        <v>16267</v>
      </c>
      <c r="K2373" s="2" t="s">
        <v>16268</v>
      </c>
      <c r="L2373" s="2" t="s">
        <v>16269</v>
      </c>
      <c r="M2373" s="1">
        <f t="shared" si="74"/>
        <v>4</v>
      </c>
      <c r="N2373" s="155" t="str">
        <f>VLOOKUP(F:F,vlookup函数实操!A:B,2)</f>
        <v>行业E</v>
      </c>
      <c r="O2373" s="155" t="str">
        <f>VLOOKUP(G:G,vlookup函数实操!H$1:I$6,2)</f>
        <v>营收较高</v>
      </c>
      <c r="P2373" s="155" t="str">
        <f t="shared" si="75"/>
        <v>武汉市</v>
      </c>
      <c r="Q2373" s="155"/>
    </row>
    <row r="2374" spans="1:17" ht="22.5" x14ac:dyDescent="0.4">
      <c r="A2374" s="2" t="s">
        <v>30014</v>
      </c>
      <c r="B2374" s="2" t="s">
        <v>16270</v>
      </c>
      <c r="C2374" s="2" t="s">
        <v>0</v>
      </c>
      <c r="D2374" s="2" t="s">
        <v>16271</v>
      </c>
      <c r="E2374" s="2" t="s">
        <v>16272</v>
      </c>
      <c r="F2374" s="2" t="s">
        <v>509</v>
      </c>
      <c r="G2374" s="63">
        <v>26580269666</v>
      </c>
      <c r="H2374" s="64">
        <v>1253376821</v>
      </c>
      <c r="I2374" s="153" t="s">
        <v>16273</v>
      </c>
      <c r="J2374" s="2" t="s">
        <v>16274</v>
      </c>
      <c r="K2374" s="2" t="s">
        <v>16275</v>
      </c>
      <c r="L2374" s="2" t="s">
        <v>16276</v>
      </c>
      <c r="M2374" s="1">
        <f t="shared" si="74"/>
        <v>2</v>
      </c>
      <c r="N2374" s="155" t="str">
        <f>VLOOKUP(F:F,vlookup函数实操!A:B,2)</f>
        <v>行业B</v>
      </c>
      <c r="O2374" s="155" t="str">
        <f>VLOOKUP(G:G,vlookup函数实操!H$1:I$6,2)</f>
        <v>营收极高</v>
      </c>
      <c r="P2374" s="155" t="str">
        <f t="shared" si="75"/>
        <v>马鞍山市</v>
      </c>
      <c r="Q2374" s="155"/>
    </row>
    <row r="2375" spans="1:17" ht="22.5" x14ac:dyDescent="0.4">
      <c r="A2375" s="2" t="s">
        <v>30014</v>
      </c>
      <c r="B2375" s="2" t="s">
        <v>11860</v>
      </c>
      <c r="C2375" s="2" t="s">
        <v>0</v>
      </c>
      <c r="D2375" s="2" t="s">
        <v>11861</v>
      </c>
      <c r="E2375" s="2" t="s">
        <v>11862</v>
      </c>
      <c r="F2375" s="2" t="s">
        <v>719</v>
      </c>
      <c r="G2375" s="63">
        <v>1975192777.1600001</v>
      </c>
      <c r="H2375" s="64">
        <v>485588430.76999998</v>
      </c>
      <c r="I2375" s="153">
        <v>994</v>
      </c>
      <c r="J2375" s="2" t="s">
        <v>11863</v>
      </c>
      <c r="K2375" s="2" t="s">
        <v>11864</v>
      </c>
      <c r="L2375" s="2" t="s">
        <v>11865</v>
      </c>
      <c r="M2375" s="1">
        <f t="shared" si="74"/>
        <v>3</v>
      </c>
      <c r="N2375" s="155" t="str">
        <f>VLOOKUP(F:F,vlookup函数实操!A:B,2)</f>
        <v>行业C</v>
      </c>
      <c r="O2375" s="155" t="str">
        <f>VLOOKUP(G:G,vlookup函数实操!H$1:I$6,2)</f>
        <v>营收极高</v>
      </c>
      <c r="P2375" s="155" t="str">
        <f t="shared" si="75"/>
        <v>上海市</v>
      </c>
      <c r="Q2375" s="155"/>
    </row>
    <row r="2376" spans="1:17" ht="22.5" x14ac:dyDescent="0.4">
      <c r="A2376" s="2" t="s">
        <v>30015</v>
      </c>
      <c r="B2376" s="2" t="s">
        <v>7497</v>
      </c>
      <c r="C2376" s="2" t="s">
        <v>0</v>
      </c>
      <c r="D2376" s="2" t="s">
        <v>7498</v>
      </c>
      <c r="E2376" s="2" t="s">
        <v>7499</v>
      </c>
      <c r="F2376" s="2" t="s">
        <v>378</v>
      </c>
      <c r="G2376" s="63">
        <v>88408414.709999993</v>
      </c>
      <c r="H2376" s="64">
        <v>28778762.739999998</v>
      </c>
      <c r="I2376" s="153">
        <v>301</v>
      </c>
      <c r="J2376" s="2" t="s">
        <v>7500</v>
      </c>
      <c r="K2376" s="2" t="s">
        <v>7501</v>
      </c>
      <c r="L2376" s="2" t="s">
        <v>7502</v>
      </c>
      <c r="M2376" s="1">
        <f t="shared" si="74"/>
        <v>1</v>
      </c>
      <c r="N2376" s="155" t="str">
        <f>VLOOKUP(F:F,vlookup函数实操!A:B,2)</f>
        <v>行业C</v>
      </c>
      <c r="O2376" s="155" t="str">
        <f>VLOOKUP(G:G,vlookup函数实操!H$1:I$6,2)</f>
        <v>营收正常</v>
      </c>
      <c r="P2376" s="155" t="str">
        <f t="shared" si="75"/>
        <v>天津市</v>
      </c>
      <c r="Q2376" s="155"/>
    </row>
    <row r="2377" spans="1:17" x14ac:dyDescent="0.4">
      <c r="A2377" s="2" t="s">
        <v>30014</v>
      </c>
      <c r="B2377" s="2" t="s">
        <v>16362</v>
      </c>
      <c r="C2377" s="2" t="s">
        <v>0</v>
      </c>
      <c r="D2377" s="2" t="s">
        <v>16363</v>
      </c>
      <c r="E2377" s="2" t="s">
        <v>16364</v>
      </c>
      <c r="F2377" s="2" t="s">
        <v>54</v>
      </c>
      <c r="G2377" s="63">
        <v>378897965.77999997</v>
      </c>
      <c r="H2377" s="64">
        <v>37301528.479999997</v>
      </c>
      <c r="I2377" s="153">
        <v>1773</v>
      </c>
      <c r="J2377" s="2" t="s">
        <v>16365</v>
      </c>
      <c r="K2377" s="2" t="s">
        <v>16366</v>
      </c>
      <c r="L2377" s="2" t="s">
        <v>16367</v>
      </c>
      <c r="M2377" s="1">
        <f t="shared" si="74"/>
        <v>1</v>
      </c>
      <c r="N2377" s="155" t="str">
        <f>VLOOKUP(F:F,vlookup函数实操!A:B,2)</f>
        <v>行业E</v>
      </c>
      <c r="O2377" s="155" t="str">
        <f>VLOOKUP(G:G,vlookup函数实操!H$1:I$6,2)</f>
        <v>营收较高</v>
      </c>
      <c r="P2377" s="155" t="str">
        <f t="shared" si="75"/>
        <v>台州市</v>
      </c>
      <c r="Q2377" s="155"/>
    </row>
    <row r="2378" spans="1:17" ht="22.5" x14ac:dyDescent="0.4">
      <c r="A2378" s="2" t="s">
        <v>30014</v>
      </c>
      <c r="B2378" s="2" t="s">
        <v>16368</v>
      </c>
      <c r="C2378" s="2" t="s">
        <v>0</v>
      </c>
      <c r="D2378" s="2" t="s">
        <v>16369</v>
      </c>
      <c r="E2378" s="2" t="s">
        <v>16370</v>
      </c>
      <c r="F2378" s="2" t="s">
        <v>378</v>
      </c>
      <c r="G2378" s="63">
        <v>1105078853.3099999</v>
      </c>
      <c r="H2378" s="64">
        <v>180883631.36000001</v>
      </c>
      <c r="I2378" s="153">
        <v>3007</v>
      </c>
      <c r="J2378" s="2" t="s">
        <v>16371</v>
      </c>
      <c r="K2378" s="2" t="s">
        <v>16372</v>
      </c>
      <c r="L2378" s="2" t="s">
        <v>16373</v>
      </c>
      <c r="M2378" s="1">
        <f t="shared" si="74"/>
        <v>1</v>
      </c>
      <c r="N2378" s="155" t="str">
        <f>VLOOKUP(F:F,vlookup函数实操!A:B,2)</f>
        <v>行业C</v>
      </c>
      <c r="O2378" s="155" t="str">
        <f>VLOOKUP(G:G,vlookup函数实操!H$1:I$6,2)</f>
        <v>营收极高</v>
      </c>
      <c r="P2378" s="155" t="str">
        <f t="shared" si="75"/>
        <v>深圳市</v>
      </c>
      <c r="Q2378" s="155"/>
    </row>
    <row r="2379" spans="1:17" ht="22.5" x14ac:dyDescent="0.4">
      <c r="A2379" s="2" t="s">
        <v>30014</v>
      </c>
      <c r="B2379" s="2" t="s">
        <v>16374</v>
      </c>
      <c r="C2379" s="2" t="s">
        <v>0</v>
      </c>
      <c r="D2379" s="2" t="s">
        <v>16375</v>
      </c>
      <c r="E2379" s="2" t="s">
        <v>16376</v>
      </c>
      <c r="F2379" s="2" t="s">
        <v>3629</v>
      </c>
      <c r="G2379" s="63">
        <v>44173296.57</v>
      </c>
      <c r="H2379" s="64">
        <v>-7021534.2699999996</v>
      </c>
      <c r="I2379" s="153">
        <v>466</v>
      </c>
      <c r="J2379" s="2" t="s">
        <v>16377</v>
      </c>
      <c r="K2379" s="2" t="s">
        <v>16378</v>
      </c>
      <c r="L2379" s="2" t="s">
        <v>16379</v>
      </c>
      <c r="M2379" s="1">
        <f t="shared" si="74"/>
        <v>2</v>
      </c>
      <c r="N2379" s="155" t="str">
        <f>VLOOKUP(F:F,vlookup函数实操!A:B,2)</f>
        <v>行业E</v>
      </c>
      <c r="O2379" s="155" t="str">
        <f>VLOOKUP(G:G,vlookup函数实操!H$1:I$6,2)</f>
        <v>营收正常</v>
      </c>
      <c r="P2379" s="155" t="str">
        <f t="shared" si="75"/>
        <v>临沂市</v>
      </c>
      <c r="Q2379" s="155"/>
    </row>
    <row r="2380" spans="1:17" x14ac:dyDescent="0.4">
      <c r="A2380" s="2" t="s">
        <v>30015</v>
      </c>
      <c r="B2380" s="2" t="s">
        <v>16380</v>
      </c>
      <c r="C2380" s="2" t="s">
        <v>0</v>
      </c>
      <c r="D2380" s="2" t="s">
        <v>16381</v>
      </c>
      <c r="E2380" s="2" t="s">
        <v>16382</v>
      </c>
      <c r="F2380" s="2" t="s">
        <v>40</v>
      </c>
      <c r="G2380" s="63">
        <v>326553622.31</v>
      </c>
      <c r="H2380" s="64">
        <v>-114999926.42</v>
      </c>
      <c r="I2380" s="153">
        <v>4422</v>
      </c>
      <c r="J2380" s="2" t="s">
        <v>16383</v>
      </c>
      <c r="K2380" s="2" t="s">
        <v>16384</v>
      </c>
      <c r="L2380" s="2" t="s">
        <v>16385</v>
      </c>
      <c r="M2380" s="1">
        <f t="shared" si="74"/>
        <v>1</v>
      </c>
      <c r="N2380" s="155" t="str">
        <f>VLOOKUP(F:F,vlookup函数实操!A:B,2)</f>
        <v>行业C</v>
      </c>
      <c r="O2380" s="155" t="str">
        <f>VLOOKUP(G:G,vlookup函数实操!H$1:I$6,2)</f>
        <v>营收较高</v>
      </c>
      <c r="P2380" s="155" t="str">
        <f t="shared" si="75"/>
        <v>北京市</v>
      </c>
      <c r="Q2380" s="155"/>
    </row>
    <row r="2381" spans="1:17" x14ac:dyDescent="0.4">
      <c r="A2381" s="2" t="s">
        <v>30015</v>
      </c>
      <c r="B2381" s="2" t="s">
        <v>16386</v>
      </c>
      <c r="C2381" s="2" t="s">
        <v>0</v>
      </c>
      <c r="D2381" s="2" t="s">
        <v>16387</v>
      </c>
      <c r="E2381" s="2" t="s">
        <v>16388</v>
      </c>
      <c r="F2381" s="2" t="s">
        <v>1035</v>
      </c>
      <c r="G2381" s="63">
        <v>62687107.780000001</v>
      </c>
      <c r="H2381" s="64">
        <v>-8913785.7899999991</v>
      </c>
      <c r="I2381" s="153">
        <v>733</v>
      </c>
      <c r="J2381" s="2" t="s">
        <v>16389</v>
      </c>
      <c r="K2381" s="2" t="s">
        <v>16390</v>
      </c>
      <c r="L2381" s="2" t="s">
        <v>16391</v>
      </c>
      <c r="M2381" s="1">
        <f t="shared" si="74"/>
        <v>1</v>
      </c>
      <c r="N2381" s="155" t="str">
        <f>VLOOKUP(F:F,vlookup函数实操!A:B,2)</f>
        <v>行业D</v>
      </c>
      <c r="O2381" s="155" t="str">
        <f>VLOOKUP(G:G,vlookup函数实操!H$1:I$6,2)</f>
        <v>营收正常</v>
      </c>
      <c r="P2381" s="155" t="str">
        <f t="shared" si="75"/>
        <v>南平市</v>
      </c>
      <c r="Q2381" s="155"/>
    </row>
    <row r="2382" spans="1:17" ht="22.5" x14ac:dyDescent="0.4">
      <c r="A2382" s="2" t="s">
        <v>30014</v>
      </c>
      <c r="B2382" s="2" t="s">
        <v>8118</v>
      </c>
      <c r="C2382" s="2" t="s">
        <v>0</v>
      </c>
      <c r="D2382" s="2" t="s">
        <v>8119</v>
      </c>
      <c r="E2382" s="2" t="s">
        <v>8120</v>
      </c>
      <c r="F2382" s="2" t="s">
        <v>199</v>
      </c>
      <c r="G2382" s="63">
        <v>93853241.980000004</v>
      </c>
      <c r="H2382" s="64">
        <v>36504004.640000001</v>
      </c>
      <c r="I2382" s="153">
        <v>927</v>
      </c>
      <c r="J2382" s="2" t="s">
        <v>8121</v>
      </c>
      <c r="K2382" s="2" t="s">
        <v>8122</v>
      </c>
      <c r="L2382" s="2" t="s">
        <v>8123</v>
      </c>
      <c r="M2382" s="1">
        <f t="shared" si="74"/>
        <v>1</v>
      </c>
      <c r="N2382" s="155" t="str">
        <f>VLOOKUP(F:F,vlookup函数实操!A:B,2)</f>
        <v>行业E</v>
      </c>
      <c r="O2382" s="155" t="str">
        <f>VLOOKUP(G:G,vlookup函数实操!H$1:I$6,2)</f>
        <v>营收正常</v>
      </c>
      <c r="P2382" s="155" t="str">
        <f t="shared" si="75"/>
        <v>苏州市</v>
      </c>
      <c r="Q2382" s="155"/>
    </row>
    <row r="2383" spans="1:17" x14ac:dyDescent="0.4">
      <c r="A2383" s="2" t="s">
        <v>30014</v>
      </c>
      <c r="B2383" s="2" t="s">
        <v>16392</v>
      </c>
      <c r="C2383" s="2" t="s">
        <v>0</v>
      </c>
      <c r="D2383" s="2" t="s">
        <v>16393</v>
      </c>
      <c r="E2383" s="2" t="s">
        <v>16394</v>
      </c>
      <c r="F2383" s="2" t="s">
        <v>142</v>
      </c>
      <c r="G2383" s="63">
        <v>95948970920.300003</v>
      </c>
      <c r="H2383" s="64">
        <v>2547052240.02</v>
      </c>
      <c r="I2383" s="153" t="s">
        <v>16395</v>
      </c>
      <c r="J2383" s="2" t="s">
        <v>16396</v>
      </c>
      <c r="K2383" s="2" t="s">
        <v>16397</v>
      </c>
      <c r="L2383" s="2" t="s">
        <v>16398</v>
      </c>
      <c r="M2383" s="1">
        <f t="shared" si="74"/>
        <v>1</v>
      </c>
      <c r="N2383" s="155" t="str">
        <f>VLOOKUP(F:F,vlookup函数实操!A:B,2)</f>
        <v>行业A</v>
      </c>
      <c r="O2383" s="155" t="str">
        <f>VLOOKUP(G:G,vlookup函数实操!H$1:I$6,2)</f>
        <v>营收极高</v>
      </c>
      <c r="P2383" s="155" t="str">
        <f t="shared" si="75"/>
        <v>上海市</v>
      </c>
      <c r="Q2383" s="155"/>
    </row>
    <row r="2384" spans="1:17" ht="22.5" x14ac:dyDescent="0.4">
      <c r="A2384" s="2" t="s">
        <v>30015</v>
      </c>
      <c r="B2384" s="2" t="s">
        <v>24333</v>
      </c>
      <c r="C2384" s="2" t="s">
        <v>0</v>
      </c>
      <c r="D2384" s="2" t="s">
        <v>24334</v>
      </c>
      <c r="E2384" s="2" t="s">
        <v>24335</v>
      </c>
      <c r="F2384" s="2" t="s">
        <v>253</v>
      </c>
      <c r="G2384" s="63">
        <v>94160142.090000004</v>
      </c>
      <c r="H2384" s="64">
        <v>3789079.5</v>
      </c>
      <c r="I2384" s="153">
        <v>1291</v>
      </c>
      <c r="J2384" s="2" t="s">
        <v>24336</v>
      </c>
      <c r="K2384" s="2" t="s">
        <v>24337</v>
      </c>
      <c r="L2384" s="2" t="s">
        <v>24338</v>
      </c>
      <c r="M2384" s="1">
        <f t="shared" si="74"/>
        <v>1</v>
      </c>
      <c r="N2384" s="155" t="str">
        <f>VLOOKUP(F:F,vlookup函数实操!A:B,2)</f>
        <v>行业D</v>
      </c>
      <c r="O2384" s="155" t="str">
        <f>VLOOKUP(G:G,vlookup函数实操!H$1:I$6,2)</f>
        <v>营收正常</v>
      </c>
      <c r="P2384" s="155" t="str">
        <f t="shared" si="75"/>
        <v>江门市</v>
      </c>
      <c r="Q2384" s="155"/>
    </row>
    <row r="2385" spans="1:17" x14ac:dyDescent="0.4">
      <c r="A2385" s="2" t="s">
        <v>30014</v>
      </c>
      <c r="B2385" s="2" t="s">
        <v>23757</v>
      </c>
      <c r="C2385" s="2" t="s">
        <v>0</v>
      </c>
      <c r="D2385" s="2" t="s">
        <v>23758</v>
      </c>
      <c r="E2385" s="2" t="s">
        <v>23759</v>
      </c>
      <c r="F2385" s="2" t="s">
        <v>378</v>
      </c>
      <c r="G2385" s="63">
        <v>508586802.88</v>
      </c>
      <c r="H2385" s="64">
        <v>78689890.109999999</v>
      </c>
      <c r="I2385" s="153">
        <v>1650</v>
      </c>
      <c r="J2385" s="2" t="s">
        <v>23760</v>
      </c>
      <c r="K2385" s="2" t="s">
        <v>23761</v>
      </c>
      <c r="L2385" s="2" t="s">
        <v>23762</v>
      </c>
      <c r="M2385" s="1">
        <f t="shared" si="74"/>
        <v>1</v>
      </c>
      <c r="N2385" s="155" t="str">
        <f>VLOOKUP(F:F,vlookup函数实操!A:B,2)</f>
        <v>行业C</v>
      </c>
      <c r="O2385" s="155" t="str">
        <f>VLOOKUP(G:G,vlookup函数实操!H$1:I$6,2)</f>
        <v>营收较高</v>
      </c>
      <c r="P2385" s="155" t="str">
        <f t="shared" si="75"/>
        <v>广西壮族自治区南宁市</v>
      </c>
      <c r="Q2385" s="155"/>
    </row>
    <row r="2386" spans="1:17" x14ac:dyDescent="0.4">
      <c r="A2386" s="2" t="s">
        <v>30014</v>
      </c>
      <c r="B2386" s="2" t="s">
        <v>16283</v>
      </c>
      <c r="C2386" s="2" t="s">
        <v>0</v>
      </c>
      <c r="D2386" s="2" t="s">
        <v>16284</v>
      </c>
      <c r="E2386" s="2" t="s">
        <v>16285</v>
      </c>
      <c r="F2386" s="2" t="s">
        <v>171</v>
      </c>
      <c r="G2386" s="63">
        <v>3113066941.1100001</v>
      </c>
      <c r="H2386" s="64">
        <v>140124372.38999999</v>
      </c>
      <c r="I2386" s="153">
        <v>7062</v>
      </c>
      <c r="J2386" s="2" t="s">
        <v>16286</v>
      </c>
      <c r="K2386" s="2" t="s">
        <v>16287</v>
      </c>
      <c r="L2386" s="2" t="s">
        <v>16288</v>
      </c>
      <c r="M2386" s="1">
        <f t="shared" si="74"/>
        <v>1</v>
      </c>
      <c r="N2386" s="155" t="str">
        <f>VLOOKUP(F:F,vlookup函数实操!A:B,2)</f>
        <v>行业A</v>
      </c>
      <c r="O2386" s="155" t="str">
        <f>VLOOKUP(G:G,vlookup函数实操!H$1:I$6,2)</f>
        <v>营收极高</v>
      </c>
      <c r="P2386" s="155" t="str">
        <f t="shared" si="75"/>
        <v>襄阳市</v>
      </c>
      <c r="Q2386" s="155"/>
    </row>
    <row r="2387" spans="1:17" ht="22.5" x14ac:dyDescent="0.4">
      <c r="A2387" s="2" t="s">
        <v>30014</v>
      </c>
      <c r="B2387" s="2" t="s">
        <v>16295</v>
      </c>
      <c r="C2387" s="2" t="s">
        <v>0</v>
      </c>
      <c r="D2387" s="2" t="s">
        <v>16296</v>
      </c>
      <c r="E2387" s="2" t="s">
        <v>16297</v>
      </c>
      <c r="F2387" s="2" t="s">
        <v>812</v>
      </c>
      <c r="G2387" s="63">
        <v>44524843547.769997</v>
      </c>
      <c r="H2387" s="64">
        <v>1792062256.48</v>
      </c>
      <c r="I2387" s="153" t="s">
        <v>16298</v>
      </c>
      <c r="J2387" s="2" t="s">
        <v>16299</v>
      </c>
      <c r="K2387" s="2" t="s">
        <v>16300</v>
      </c>
      <c r="L2387" s="2" t="s">
        <v>16301</v>
      </c>
      <c r="M2387" s="1">
        <f t="shared" si="74"/>
        <v>1</v>
      </c>
      <c r="N2387" s="155" t="str">
        <f>VLOOKUP(F:F,vlookup函数实操!A:B,2)</f>
        <v>行业E</v>
      </c>
      <c r="O2387" s="155" t="str">
        <f>VLOOKUP(G:G,vlookup函数实操!H$1:I$6,2)</f>
        <v>营收极高</v>
      </c>
      <c r="P2387" s="155" t="str">
        <f t="shared" si="75"/>
        <v>洛阳市</v>
      </c>
      <c r="Q2387" s="155"/>
    </row>
    <row r="2388" spans="1:17" ht="22.5" x14ac:dyDescent="0.4">
      <c r="A2388" s="2" t="s">
        <v>30014</v>
      </c>
      <c r="B2388" s="2" t="s">
        <v>16314</v>
      </c>
      <c r="C2388" s="2" t="s">
        <v>0</v>
      </c>
      <c r="D2388" s="2" t="s">
        <v>16315</v>
      </c>
      <c r="E2388" s="2" t="s">
        <v>16316</v>
      </c>
      <c r="F2388" s="2" t="s">
        <v>171</v>
      </c>
      <c r="G2388" s="63">
        <v>1006273081.1900001</v>
      </c>
      <c r="H2388" s="64">
        <v>112035584.54000001</v>
      </c>
      <c r="I2388" s="153">
        <v>3857</v>
      </c>
      <c r="J2388" s="2" t="s">
        <v>16317</v>
      </c>
      <c r="K2388" s="2" t="s">
        <v>16318</v>
      </c>
      <c r="L2388" s="2" t="s">
        <v>16319</v>
      </c>
      <c r="M2388" s="1">
        <f t="shared" si="74"/>
        <v>2</v>
      </c>
      <c r="N2388" s="155" t="str">
        <f>VLOOKUP(F:F,vlookup函数实操!A:B,2)</f>
        <v>行业A</v>
      </c>
      <c r="O2388" s="155" t="str">
        <f>VLOOKUP(G:G,vlookup函数实操!H$1:I$6,2)</f>
        <v>营收极高</v>
      </c>
      <c r="P2388" s="155" t="str">
        <f t="shared" si="75"/>
        <v>洛阳市</v>
      </c>
      <c r="Q2388" s="155"/>
    </row>
    <row r="2389" spans="1:17" ht="22.5" x14ac:dyDescent="0.4">
      <c r="A2389" s="2" t="s">
        <v>30014</v>
      </c>
      <c r="B2389" s="2" t="s">
        <v>18914</v>
      </c>
      <c r="C2389" s="2" t="s">
        <v>0</v>
      </c>
      <c r="D2389" s="2" t="s">
        <v>18915</v>
      </c>
      <c r="E2389" s="2" t="s">
        <v>18916</v>
      </c>
      <c r="F2389" s="2" t="s">
        <v>171</v>
      </c>
      <c r="G2389" s="63">
        <v>265169237.09</v>
      </c>
      <c r="H2389" s="64">
        <v>26242.1</v>
      </c>
      <c r="I2389" s="153">
        <v>1240</v>
      </c>
      <c r="J2389" s="2" t="s">
        <v>18917</v>
      </c>
      <c r="K2389" s="2" t="s">
        <v>18918</v>
      </c>
      <c r="L2389" s="2" t="s">
        <v>18919</v>
      </c>
      <c r="M2389" s="1">
        <f t="shared" si="74"/>
        <v>1</v>
      </c>
      <c r="N2389" s="155" t="str">
        <f>VLOOKUP(F:F,vlookup函数实操!A:B,2)</f>
        <v>行业A</v>
      </c>
      <c r="O2389" s="155" t="str">
        <f>VLOOKUP(G:G,vlookup函数实操!H$1:I$6,2)</f>
        <v>营收较高</v>
      </c>
      <c r="P2389" s="155" t="str">
        <f t="shared" si="75"/>
        <v>常州市</v>
      </c>
      <c r="Q2389" s="155"/>
    </row>
    <row r="2390" spans="1:17" ht="22.5" x14ac:dyDescent="0.4">
      <c r="A2390" s="2" t="s">
        <v>30015</v>
      </c>
      <c r="B2390" s="2" t="s">
        <v>16326</v>
      </c>
      <c r="C2390" s="2" t="s">
        <v>0</v>
      </c>
      <c r="D2390" s="2" t="s">
        <v>16327</v>
      </c>
      <c r="E2390" s="2" t="s">
        <v>16328</v>
      </c>
      <c r="F2390" s="2" t="s">
        <v>110</v>
      </c>
      <c r="G2390" s="63">
        <v>2177073849.5</v>
      </c>
      <c r="H2390" s="64">
        <v>81679473.739999995</v>
      </c>
      <c r="I2390" s="153">
        <v>6393</v>
      </c>
      <c r="J2390" s="2" t="s">
        <v>16329</v>
      </c>
      <c r="K2390" s="2" t="s">
        <v>16330</v>
      </c>
      <c r="L2390" s="2" t="s">
        <v>16331</v>
      </c>
      <c r="M2390" s="1">
        <f t="shared" si="74"/>
        <v>1</v>
      </c>
      <c r="N2390" s="155" t="str">
        <f>VLOOKUP(F:F,vlookup函数实操!A:B,2)</f>
        <v>行业C</v>
      </c>
      <c r="O2390" s="155" t="str">
        <f>VLOOKUP(G:G,vlookup函数实操!H$1:I$6,2)</f>
        <v>营收极高</v>
      </c>
      <c r="P2390" s="155" t="str">
        <f t="shared" si="75"/>
        <v>上海市</v>
      </c>
      <c r="Q2390" s="155"/>
    </row>
    <row r="2391" spans="1:17" ht="22.5" x14ac:dyDescent="0.4">
      <c r="A2391" s="2" t="s">
        <v>30014</v>
      </c>
      <c r="B2391" s="2" t="s">
        <v>16332</v>
      </c>
      <c r="C2391" s="2" t="s">
        <v>0</v>
      </c>
      <c r="D2391" s="2" t="s">
        <v>16333</v>
      </c>
      <c r="E2391" s="2" t="s">
        <v>16334</v>
      </c>
      <c r="F2391" s="2" t="s">
        <v>206</v>
      </c>
      <c r="G2391" s="63">
        <v>10907971.17</v>
      </c>
      <c r="H2391" s="64">
        <v>-12740256.07</v>
      </c>
      <c r="I2391" s="153">
        <v>443</v>
      </c>
      <c r="J2391" s="2" t="s">
        <v>16335</v>
      </c>
      <c r="K2391" s="2" t="s">
        <v>16336</v>
      </c>
      <c r="L2391" s="2" t="s">
        <v>16337</v>
      </c>
      <c r="M2391" s="1">
        <f t="shared" si="74"/>
        <v>1</v>
      </c>
      <c r="N2391" s="155" t="str">
        <f>VLOOKUP(F:F,vlookup函数实操!A:B,2)</f>
        <v>行业C</v>
      </c>
      <c r="O2391" s="155" t="str">
        <f>VLOOKUP(G:G,vlookup函数实操!H$1:I$6,2)</f>
        <v>营收正常</v>
      </c>
      <c r="P2391" s="155" t="str">
        <f t="shared" si="75"/>
        <v>厦门市</v>
      </c>
      <c r="Q2391" s="155"/>
    </row>
    <row r="2392" spans="1:17" ht="22.5" x14ac:dyDescent="0.4">
      <c r="A2392" s="2" t="s">
        <v>30015</v>
      </c>
      <c r="B2392" s="2" t="s">
        <v>702</v>
      </c>
      <c r="C2392" s="2" t="s">
        <v>0</v>
      </c>
      <c r="D2392" s="2" t="s">
        <v>703</v>
      </c>
      <c r="E2392" s="2" t="s">
        <v>704</v>
      </c>
      <c r="F2392" s="2" t="s">
        <v>246</v>
      </c>
      <c r="G2392" s="63">
        <v>288227021.08999997</v>
      </c>
      <c r="H2392" s="64">
        <v>-2752155.81</v>
      </c>
      <c r="I2392" s="153">
        <v>924</v>
      </c>
      <c r="J2392" s="2" t="s">
        <v>705</v>
      </c>
      <c r="K2392" s="2" t="s">
        <v>706</v>
      </c>
      <c r="L2392" s="2" t="s">
        <v>707</v>
      </c>
      <c r="M2392" s="1">
        <f t="shared" si="74"/>
        <v>3</v>
      </c>
      <c r="N2392" s="155" t="str">
        <f>VLOOKUP(F:F,vlookup函数实操!A:B,2)</f>
        <v>行业C</v>
      </c>
      <c r="O2392" s="155" t="str">
        <f>VLOOKUP(G:G,vlookup函数实操!H$1:I$6,2)</f>
        <v>营收较高</v>
      </c>
      <c r="P2392" s="155" t="str">
        <f t="shared" si="75"/>
        <v>苏州市</v>
      </c>
      <c r="Q2392" s="155"/>
    </row>
    <row r="2393" spans="1:17" x14ac:dyDescent="0.4">
      <c r="A2393" s="2" t="s">
        <v>30015</v>
      </c>
      <c r="B2393" s="2" t="s">
        <v>4165</v>
      </c>
      <c r="C2393" s="2" t="s">
        <v>0</v>
      </c>
      <c r="D2393" s="2" t="s">
        <v>4166</v>
      </c>
      <c r="E2393" s="2" t="s">
        <v>4167</v>
      </c>
      <c r="F2393" s="2" t="s">
        <v>25</v>
      </c>
      <c r="G2393" s="63">
        <v>424878712.11000001</v>
      </c>
      <c r="H2393" s="64">
        <v>-44374787.170000002</v>
      </c>
      <c r="I2393" s="153">
        <v>1838</v>
      </c>
      <c r="J2393" s="2" t="s">
        <v>4168</v>
      </c>
      <c r="K2393" s="2" t="s">
        <v>4169</v>
      </c>
      <c r="L2393" s="2" t="s">
        <v>4170</v>
      </c>
      <c r="M2393" s="1">
        <f t="shared" si="74"/>
        <v>2</v>
      </c>
      <c r="N2393" s="155" t="str">
        <f>VLOOKUP(F:F,vlookup函数实操!A:B,2)</f>
        <v>行业B</v>
      </c>
      <c r="O2393" s="155" t="str">
        <f>VLOOKUP(G:G,vlookup函数实操!H$1:I$6,2)</f>
        <v>营收较高</v>
      </c>
      <c r="P2393" s="155" t="str">
        <f t="shared" si="75"/>
        <v>曲靖市</v>
      </c>
      <c r="Q2393" s="155"/>
    </row>
    <row r="2394" spans="1:17" ht="22.5" x14ac:dyDescent="0.4">
      <c r="A2394" s="2" t="s">
        <v>30015</v>
      </c>
      <c r="B2394" s="2" t="s">
        <v>16338</v>
      </c>
      <c r="C2394" s="2" t="s">
        <v>0</v>
      </c>
      <c r="D2394" s="2" t="s">
        <v>16339</v>
      </c>
      <c r="E2394" s="2" t="s">
        <v>16340</v>
      </c>
      <c r="F2394" s="2" t="s">
        <v>917</v>
      </c>
      <c r="G2394" s="63">
        <v>526354128.39999998</v>
      </c>
      <c r="H2394" s="64">
        <v>-29257749.949999999</v>
      </c>
      <c r="I2394" s="153">
        <v>2999</v>
      </c>
      <c r="J2394" s="2" t="s">
        <v>16341</v>
      </c>
      <c r="K2394" s="2" t="s">
        <v>16342</v>
      </c>
      <c r="L2394" s="2" t="s">
        <v>16343</v>
      </c>
      <c r="M2394" s="1">
        <f t="shared" si="74"/>
        <v>3</v>
      </c>
      <c r="N2394" s="155" t="str">
        <f>VLOOKUP(F:F,vlookup函数实操!A:B,2)</f>
        <v>行业E</v>
      </c>
      <c r="O2394" s="155" t="str">
        <f>VLOOKUP(G:G,vlookup函数实操!H$1:I$6,2)</f>
        <v>营收较高</v>
      </c>
      <c r="P2394" s="155" t="str">
        <f t="shared" si="75"/>
        <v>海口市</v>
      </c>
      <c r="Q2394" s="155"/>
    </row>
    <row r="2395" spans="1:17" ht="33.75" x14ac:dyDescent="0.4">
      <c r="A2395" s="2" t="s">
        <v>30014</v>
      </c>
      <c r="B2395" s="2" t="s">
        <v>11854</v>
      </c>
      <c r="C2395" s="2" t="s">
        <v>0</v>
      </c>
      <c r="D2395" s="2" t="s">
        <v>11855</v>
      </c>
      <c r="E2395" s="2" t="s">
        <v>11856</v>
      </c>
      <c r="F2395" s="2" t="s">
        <v>17</v>
      </c>
      <c r="G2395" s="63">
        <v>27245226.579999998</v>
      </c>
      <c r="H2395" s="64">
        <v>2514396.1600000001</v>
      </c>
      <c r="I2395" s="153">
        <v>259</v>
      </c>
      <c r="J2395" s="2" t="s">
        <v>11857</v>
      </c>
      <c r="K2395" s="2" t="s">
        <v>11858</v>
      </c>
      <c r="L2395" s="2" t="s">
        <v>11859</v>
      </c>
      <c r="M2395" s="1">
        <f t="shared" si="74"/>
        <v>4</v>
      </c>
      <c r="N2395" s="155" t="str">
        <f>VLOOKUP(F:F,vlookup函数实操!A:B,2)</f>
        <v>行业C</v>
      </c>
      <c r="O2395" s="155" t="str">
        <f>VLOOKUP(G:G,vlookup函数实操!H$1:I$6,2)</f>
        <v>营收正常</v>
      </c>
      <c r="P2395" s="155" t="str">
        <f t="shared" si="75"/>
        <v>上海市</v>
      </c>
      <c r="Q2395" s="155"/>
    </row>
    <row r="2396" spans="1:17" ht="22.5" x14ac:dyDescent="0.4">
      <c r="A2396" s="2" t="s">
        <v>30015</v>
      </c>
      <c r="B2396" s="2" t="s">
        <v>16344</v>
      </c>
      <c r="C2396" s="2" t="s">
        <v>0</v>
      </c>
      <c r="D2396" s="2" t="s">
        <v>16345</v>
      </c>
      <c r="E2396" s="2" t="s">
        <v>16346</v>
      </c>
      <c r="F2396" s="2" t="s">
        <v>580</v>
      </c>
      <c r="G2396" s="63">
        <v>1286288335.6800001</v>
      </c>
      <c r="H2396" s="64">
        <v>159362926.28999999</v>
      </c>
      <c r="I2396" s="153">
        <v>3741</v>
      </c>
      <c r="J2396" s="2" t="s">
        <v>16347</v>
      </c>
      <c r="K2396" s="2" t="s">
        <v>16348</v>
      </c>
      <c r="L2396" s="2" t="s">
        <v>16349</v>
      </c>
      <c r="M2396" s="1">
        <f t="shared" si="74"/>
        <v>1</v>
      </c>
      <c r="N2396" s="155" t="str">
        <f>VLOOKUP(F:F,vlookup函数实操!A:B,2)</f>
        <v>行业A</v>
      </c>
      <c r="O2396" s="155" t="str">
        <f>VLOOKUP(G:G,vlookup函数实操!H$1:I$6,2)</f>
        <v>营收极高</v>
      </c>
      <c r="P2396" s="155" t="str">
        <f t="shared" si="75"/>
        <v>上海市</v>
      </c>
      <c r="Q2396" s="155"/>
    </row>
    <row r="2397" spans="1:17" ht="22.5" x14ac:dyDescent="0.4">
      <c r="A2397" s="2" t="s">
        <v>30015</v>
      </c>
      <c r="B2397" s="2" t="s">
        <v>16356</v>
      </c>
      <c r="C2397" s="2" t="s">
        <v>0</v>
      </c>
      <c r="D2397" s="2" t="s">
        <v>16357</v>
      </c>
      <c r="E2397" s="2" t="s">
        <v>16358</v>
      </c>
      <c r="F2397" s="2" t="s">
        <v>199</v>
      </c>
      <c r="G2397" s="63">
        <v>198484253.44</v>
      </c>
      <c r="H2397" s="64">
        <v>2927401.67</v>
      </c>
      <c r="I2397" s="153">
        <v>629</v>
      </c>
      <c r="J2397" s="2" t="s">
        <v>16359</v>
      </c>
      <c r="K2397" s="2" t="s">
        <v>16360</v>
      </c>
      <c r="L2397" s="2" t="s">
        <v>16361</v>
      </c>
      <c r="M2397" s="1">
        <f t="shared" si="74"/>
        <v>1</v>
      </c>
      <c r="N2397" s="155" t="str">
        <f>VLOOKUP(F:F,vlookup函数实操!A:B,2)</f>
        <v>行业E</v>
      </c>
      <c r="O2397" s="155" t="str">
        <f>VLOOKUP(G:G,vlookup函数实操!H$1:I$6,2)</f>
        <v>营收较高</v>
      </c>
      <c r="P2397" s="155" t="str">
        <f t="shared" si="75"/>
        <v>苏州市</v>
      </c>
      <c r="Q2397" s="155"/>
    </row>
    <row r="2398" spans="1:17" ht="22.5" x14ac:dyDescent="0.4">
      <c r="A2398" s="2" t="s">
        <v>30015</v>
      </c>
      <c r="B2398" s="2" t="s">
        <v>16449</v>
      </c>
      <c r="C2398" s="2" t="s">
        <v>0</v>
      </c>
      <c r="D2398" s="2" t="s">
        <v>16450</v>
      </c>
      <c r="E2398" s="2" t="s">
        <v>16451</v>
      </c>
      <c r="F2398" s="2" t="s">
        <v>419</v>
      </c>
      <c r="G2398" s="63">
        <v>809576712.58000004</v>
      </c>
      <c r="H2398" s="64">
        <v>-31402751.489999998</v>
      </c>
      <c r="I2398" s="153">
        <v>1260</v>
      </c>
      <c r="J2398" s="2" t="s">
        <v>16452</v>
      </c>
      <c r="K2398" s="2" t="s">
        <v>16453</v>
      </c>
      <c r="L2398" s="2" t="s">
        <v>16454</v>
      </c>
      <c r="M2398" s="1">
        <f t="shared" si="74"/>
        <v>1</v>
      </c>
      <c r="N2398" s="155" t="str">
        <f>VLOOKUP(F:F,vlookup函数实操!A:B,2)</f>
        <v>行业A</v>
      </c>
      <c r="O2398" s="155" t="str">
        <f>VLOOKUP(G:G,vlookup函数实操!H$1:I$6,2)</f>
        <v>营收较高</v>
      </c>
      <c r="P2398" s="155" t="str">
        <f t="shared" si="75"/>
        <v>绍兴市</v>
      </c>
      <c r="Q2398" s="155"/>
    </row>
    <row r="2399" spans="1:17" x14ac:dyDescent="0.4">
      <c r="A2399" s="2" t="s">
        <v>30015</v>
      </c>
      <c r="B2399" s="2" t="s">
        <v>16399</v>
      </c>
      <c r="C2399" s="2" t="s">
        <v>0</v>
      </c>
      <c r="D2399" s="2" t="s">
        <v>16400</v>
      </c>
      <c r="E2399" s="2" t="s">
        <v>16401</v>
      </c>
      <c r="F2399" s="2" t="s">
        <v>293</v>
      </c>
      <c r="G2399" s="63">
        <v>4637268373.5900002</v>
      </c>
      <c r="H2399" s="64">
        <v>71706561.120000005</v>
      </c>
      <c r="I2399" s="153">
        <v>5165</v>
      </c>
      <c r="J2399" s="2" t="s">
        <v>16402</v>
      </c>
      <c r="K2399" s="2" t="s">
        <v>16403</v>
      </c>
      <c r="L2399" s="2" t="s">
        <v>16404</v>
      </c>
      <c r="M2399" s="1">
        <f t="shared" si="74"/>
        <v>1</v>
      </c>
      <c r="N2399" s="155" t="str">
        <f>VLOOKUP(F:F,vlookup函数实操!A:B,2)</f>
        <v>行业E</v>
      </c>
      <c r="O2399" s="155" t="str">
        <f>VLOOKUP(G:G,vlookup函数实操!H$1:I$6,2)</f>
        <v>营收极高</v>
      </c>
      <c r="P2399" s="155" t="str">
        <f t="shared" si="75"/>
        <v>厦门市</v>
      </c>
      <c r="Q2399" s="155"/>
    </row>
    <row r="2400" spans="1:17" ht="22.5" x14ac:dyDescent="0.4">
      <c r="A2400" s="2" t="s">
        <v>30014</v>
      </c>
      <c r="B2400" s="2" t="s">
        <v>12995</v>
      </c>
      <c r="C2400" s="2" t="s">
        <v>0</v>
      </c>
      <c r="D2400" s="2" t="s">
        <v>12996</v>
      </c>
      <c r="E2400" s="2" t="s">
        <v>12997</v>
      </c>
      <c r="F2400" s="2" t="s">
        <v>1055</v>
      </c>
      <c r="G2400" s="63">
        <v>13855493194.51</v>
      </c>
      <c r="H2400" s="64">
        <v>2465702850.6599998</v>
      </c>
      <c r="I2400" s="153" t="s">
        <v>12998</v>
      </c>
      <c r="J2400" s="2" t="s">
        <v>12999</v>
      </c>
      <c r="K2400" s="2" t="s">
        <v>13000</v>
      </c>
      <c r="L2400" s="2" t="s">
        <v>13001</v>
      </c>
      <c r="M2400" s="1">
        <f t="shared" si="74"/>
        <v>3</v>
      </c>
      <c r="N2400" s="155" t="str">
        <f>VLOOKUP(F:F,vlookup函数实操!A:B,2)</f>
        <v>行业D</v>
      </c>
      <c r="O2400" s="155" t="str">
        <f>VLOOKUP(G:G,vlookup函数实操!H$1:I$6,2)</f>
        <v>营收极高</v>
      </c>
      <c r="P2400" s="155" t="str">
        <f t="shared" si="75"/>
        <v>长治市</v>
      </c>
      <c r="Q2400" s="155"/>
    </row>
    <row r="2401" spans="1:17" ht="22.5" x14ac:dyDescent="0.4">
      <c r="A2401" s="2" t="s">
        <v>30014</v>
      </c>
      <c r="B2401" s="2" t="s">
        <v>10056</v>
      </c>
      <c r="C2401" s="2" t="s">
        <v>0</v>
      </c>
      <c r="D2401" s="2" t="s">
        <v>10057</v>
      </c>
      <c r="E2401" s="2" t="s">
        <v>10058</v>
      </c>
      <c r="F2401" s="2" t="s">
        <v>32</v>
      </c>
      <c r="G2401" s="63">
        <v>144944413.34999999</v>
      </c>
      <c r="H2401" s="64">
        <v>16036683.220000001</v>
      </c>
      <c r="I2401" s="153">
        <v>297</v>
      </c>
      <c r="J2401" s="2" t="s">
        <v>10059</v>
      </c>
      <c r="K2401" s="2" t="s">
        <v>10060</v>
      </c>
      <c r="L2401" s="2" t="s">
        <v>10061</v>
      </c>
      <c r="M2401" s="1">
        <f t="shared" si="74"/>
        <v>1</v>
      </c>
      <c r="N2401" s="155" t="str">
        <f>VLOOKUP(F:F,vlookup函数实操!A:B,2)</f>
        <v>行业A</v>
      </c>
      <c r="O2401" s="155" t="str">
        <f>VLOOKUP(G:G,vlookup函数实操!H$1:I$6,2)</f>
        <v>营收较高</v>
      </c>
      <c r="P2401" s="155" t="str">
        <f t="shared" si="75"/>
        <v>深圳市</v>
      </c>
      <c r="Q2401" s="155"/>
    </row>
    <row r="2402" spans="1:17" ht="22.5" x14ac:dyDescent="0.4">
      <c r="A2402" s="2" t="s">
        <v>30015</v>
      </c>
      <c r="B2402" s="2" t="s">
        <v>6650</v>
      </c>
      <c r="C2402" s="2" t="s">
        <v>0</v>
      </c>
      <c r="D2402" s="2" t="s">
        <v>6651</v>
      </c>
      <c r="E2402" s="2" t="s">
        <v>6652</v>
      </c>
      <c r="F2402" s="2" t="s">
        <v>163</v>
      </c>
      <c r="G2402" s="63">
        <v>59956733.990000002</v>
      </c>
      <c r="H2402" s="64">
        <v>5330478.62</v>
      </c>
      <c r="I2402" s="153">
        <v>280</v>
      </c>
      <c r="J2402" s="2" t="s">
        <v>6653</v>
      </c>
      <c r="K2402" s="2" t="s">
        <v>6654</v>
      </c>
      <c r="L2402" s="2" t="s">
        <v>6655</v>
      </c>
      <c r="M2402" s="1">
        <f t="shared" si="74"/>
        <v>1</v>
      </c>
      <c r="N2402" s="155" t="str">
        <f>VLOOKUP(F:F,vlookup函数实操!A:B,2)</f>
        <v>行业D</v>
      </c>
      <c r="O2402" s="155" t="str">
        <f>VLOOKUP(G:G,vlookup函数实操!H$1:I$6,2)</f>
        <v>营收正常</v>
      </c>
      <c r="P2402" s="155" t="str">
        <f t="shared" si="75"/>
        <v>无锡市</v>
      </c>
      <c r="Q2402" s="155"/>
    </row>
    <row r="2403" spans="1:17" ht="22.5" x14ac:dyDescent="0.4">
      <c r="A2403" s="2" t="s">
        <v>30013</v>
      </c>
      <c r="B2403" s="2" t="s">
        <v>13390</v>
      </c>
      <c r="C2403" s="2" t="s">
        <v>0</v>
      </c>
      <c r="D2403" s="2" t="s">
        <v>13391</v>
      </c>
      <c r="E2403" s="2" t="s">
        <v>13392</v>
      </c>
      <c r="F2403" s="2" t="s">
        <v>10</v>
      </c>
      <c r="G2403" s="63">
        <v>117945816.54000001</v>
      </c>
      <c r="H2403" s="64">
        <v>5052333.1900000004</v>
      </c>
      <c r="I2403" s="153">
        <v>1714</v>
      </c>
      <c r="J2403" s="2" t="s">
        <v>13393</v>
      </c>
      <c r="K2403" s="2" t="s">
        <v>13394</v>
      </c>
      <c r="L2403" s="2" t="s">
        <v>13395</v>
      </c>
      <c r="M2403" s="1">
        <f t="shared" si="74"/>
        <v>2</v>
      </c>
      <c r="N2403" s="155" t="str">
        <f>VLOOKUP(F:F,vlookup函数实操!A:B,2)</f>
        <v>行业D</v>
      </c>
      <c r="O2403" s="155" t="str">
        <f>VLOOKUP(G:G,vlookup函数实操!H$1:I$6,2)</f>
        <v>营收较高</v>
      </c>
      <c r="P2403" s="155" t="str">
        <f t="shared" si="75"/>
        <v>潍坊市</v>
      </c>
      <c r="Q2403" s="155"/>
    </row>
    <row r="2404" spans="1:17" ht="22.5" x14ac:dyDescent="0.4">
      <c r="A2404" s="2" t="s">
        <v>30014</v>
      </c>
      <c r="B2404" s="2" t="s">
        <v>16405</v>
      </c>
      <c r="C2404" s="2" t="s">
        <v>0</v>
      </c>
      <c r="D2404" s="2" t="s">
        <v>16406</v>
      </c>
      <c r="E2404" s="2" t="s">
        <v>16407</v>
      </c>
      <c r="F2404" s="2" t="s">
        <v>378</v>
      </c>
      <c r="G2404" s="63">
        <v>57114167.43</v>
      </c>
      <c r="H2404" s="64">
        <v>3842222.07</v>
      </c>
      <c r="I2404" s="153">
        <v>391</v>
      </c>
      <c r="J2404" s="2" t="s">
        <v>16408</v>
      </c>
      <c r="K2404" s="2" t="s">
        <v>16409</v>
      </c>
      <c r="L2404" s="2" t="s">
        <v>16410</v>
      </c>
      <c r="M2404" s="1">
        <f t="shared" si="74"/>
        <v>2</v>
      </c>
      <c r="N2404" s="155" t="str">
        <f>VLOOKUP(F:F,vlookup函数实操!A:B,2)</f>
        <v>行业C</v>
      </c>
      <c r="O2404" s="155" t="str">
        <f>VLOOKUP(G:G,vlookup函数实操!H$1:I$6,2)</f>
        <v>营收正常</v>
      </c>
      <c r="P2404" s="155" t="str">
        <f t="shared" si="75"/>
        <v>武汉市</v>
      </c>
      <c r="Q2404" s="155"/>
    </row>
    <row r="2405" spans="1:17" ht="22.5" x14ac:dyDescent="0.4">
      <c r="A2405" s="2" t="s">
        <v>30015</v>
      </c>
      <c r="B2405" s="2" t="s">
        <v>10062</v>
      </c>
      <c r="C2405" s="2" t="s">
        <v>0</v>
      </c>
      <c r="D2405" s="2" t="s">
        <v>10063</v>
      </c>
      <c r="E2405" s="2" t="s">
        <v>10064</v>
      </c>
      <c r="F2405" s="2" t="s">
        <v>74</v>
      </c>
      <c r="G2405" s="63">
        <v>61674096.82</v>
      </c>
      <c r="H2405" s="64">
        <v>572038.17000000004</v>
      </c>
      <c r="I2405" s="153">
        <v>270</v>
      </c>
      <c r="J2405" s="2" t="s">
        <v>10065</v>
      </c>
      <c r="K2405" s="2" t="s">
        <v>10066</v>
      </c>
      <c r="L2405" s="2" t="s">
        <v>10067</v>
      </c>
      <c r="M2405" s="1">
        <f t="shared" si="74"/>
        <v>3</v>
      </c>
      <c r="N2405" s="155" t="str">
        <f>VLOOKUP(F:F,vlookup函数实操!A:B,2)</f>
        <v>行业D</v>
      </c>
      <c r="O2405" s="155" t="str">
        <f>VLOOKUP(G:G,vlookup函数实操!H$1:I$6,2)</f>
        <v>营收正常</v>
      </c>
      <c r="P2405" s="155" t="str">
        <f t="shared" si="75"/>
        <v>深圳市</v>
      </c>
      <c r="Q2405" s="155"/>
    </row>
    <row r="2406" spans="1:17" ht="22.5" x14ac:dyDescent="0.4">
      <c r="A2406" s="2" t="s">
        <v>30014</v>
      </c>
      <c r="B2406" s="2" t="s">
        <v>23524</v>
      </c>
      <c r="C2406" s="2" t="s">
        <v>0</v>
      </c>
      <c r="D2406" s="2" t="s">
        <v>23525</v>
      </c>
      <c r="E2406" s="2" t="s">
        <v>23526</v>
      </c>
      <c r="F2406" s="2" t="s">
        <v>88</v>
      </c>
      <c r="G2406" s="63">
        <v>500804099.69999999</v>
      </c>
      <c r="H2406" s="64">
        <v>32766444.350000001</v>
      </c>
      <c r="I2406" s="153">
        <v>502</v>
      </c>
      <c r="J2406" s="2" t="s">
        <v>23527</v>
      </c>
      <c r="K2406" s="2" t="s">
        <v>23528</v>
      </c>
      <c r="L2406" s="2" t="s">
        <v>23529</v>
      </c>
      <c r="M2406" s="1">
        <f t="shared" si="74"/>
        <v>1</v>
      </c>
      <c r="N2406" s="155" t="str">
        <f>VLOOKUP(F:F,vlookup函数实操!A:B,2)</f>
        <v>行业C</v>
      </c>
      <c r="O2406" s="155" t="str">
        <f>VLOOKUP(G:G,vlookup函数实操!H$1:I$6,2)</f>
        <v>营收较高</v>
      </c>
      <c r="P2406" s="155" t="str">
        <f t="shared" si="75"/>
        <v>广州市</v>
      </c>
      <c r="Q2406" s="155"/>
    </row>
    <row r="2407" spans="1:17" ht="22.5" x14ac:dyDescent="0.4">
      <c r="A2407" s="2" t="s">
        <v>30013</v>
      </c>
      <c r="B2407" s="2" t="s">
        <v>18920</v>
      </c>
      <c r="C2407" s="2" t="s">
        <v>0</v>
      </c>
      <c r="D2407" s="2" t="s">
        <v>18921</v>
      </c>
      <c r="E2407" s="2" t="s">
        <v>18922</v>
      </c>
      <c r="F2407" s="2" t="s">
        <v>156</v>
      </c>
      <c r="G2407" s="63">
        <v>76264998.060000002</v>
      </c>
      <c r="H2407" s="64">
        <v>8290521.4699999997</v>
      </c>
      <c r="I2407" s="153">
        <v>729</v>
      </c>
      <c r="J2407" s="2" t="s">
        <v>18923</v>
      </c>
      <c r="K2407" s="2" t="s">
        <v>18924</v>
      </c>
      <c r="L2407" s="2" t="s">
        <v>18925</v>
      </c>
      <c r="M2407" s="1">
        <f t="shared" si="74"/>
        <v>2</v>
      </c>
      <c r="N2407" s="155" t="str">
        <f>VLOOKUP(F:F,vlookup函数实操!A:B,2)</f>
        <v>行业E</v>
      </c>
      <c r="O2407" s="155" t="str">
        <f>VLOOKUP(G:G,vlookup函数实操!H$1:I$6,2)</f>
        <v>营收正常</v>
      </c>
      <c r="P2407" s="155" t="str">
        <f t="shared" si="75"/>
        <v>南通市</v>
      </c>
      <c r="Q2407" s="155"/>
    </row>
    <row r="2408" spans="1:17" ht="22.5" x14ac:dyDescent="0.4">
      <c r="A2408" s="2" t="s">
        <v>30014</v>
      </c>
      <c r="B2408" s="2" t="s">
        <v>11866</v>
      </c>
      <c r="C2408" s="2" t="s">
        <v>0</v>
      </c>
      <c r="D2408" s="2" t="s">
        <v>11867</v>
      </c>
      <c r="E2408" s="2" t="s">
        <v>11868</v>
      </c>
      <c r="F2408" s="2" t="s">
        <v>142</v>
      </c>
      <c r="G2408" s="63">
        <v>2701514862.6999998</v>
      </c>
      <c r="H2408" s="64">
        <v>654882600.90999997</v>
      </c>
      <c r="I2408" s="153">
        <v>5689</v>
      </c>
      <c r="J2408" s="2" t="s">
        <v>11869</v>
      </c>
      <c r="K2408" s="2" t="s">
        <v>11870</v>
      </c>
      <c r="L2408" s="2" t="s">
        <v>11871</v>
      </c>
      <c r="M2408" s="1">
        <f t="shared" si="74"/>
        <v>1</v>
      </c>
      <c r="N2408" s="155" t="str">
        <f>VLOOKUP(F:F,vlookup函数实操!A:B,2)</f>
        <v>行业A</v>
      </c>
      <c r="O2408" s="155" t="str">
        <f>VLOOKUP(G:G,vlookup函数实操!H$1:I$6,2)</f>
        <v>营收极高</v>
      </c>
      <c r="P2408" s="155" t="str">
        <f t="shared" si="75"/>
        <v>上海市</v>
      </c>
      <c r="Q2408" s="155"/>
    </row>
    <row r="2409" spans="1:17" ht="22.5" x14ac:dyDescent="0.4">
      <c r="A2409" s="2" t="s">
        <v>30014</v>
      </c>
      <c r="B2409" s="2" t="s">
        <v>16411</v>
      </c>
      <c r="C2409" s="2" t="s">
        <v>0</v>
      </c>
      <c r="D2409" s="2" t="s">
        <v>16412</v>
      </c>
      <c r="E2409" s="2" t="s">
        <v>16413</v>
      </c>
      <c r="F2409" s="2" t="s">
        <v>3629</v>
      </c>
      <c r="G2409" s="63">
        <v>760919291.14999998</v>
      </c>
      <c r="H2409" s="64">
        <v>58386261.850000001</v>
      </c>
      <c r="I2409" s="153">
        <v>2558</v>
      </c>
      <c r="J2409" s="2" t="s">
        <v>16414</v>
      </c>
      <c r="K2409" s="2" t="s">
        <v>16415</v>
      </c>
      <c r="L2409" s="2" t="s">
        <v>16416</v>
      </c>
      <c r="M2409" s="1">
        <f t="shared" si="74"/>
        <v>1</v>
      </c>
      <c r="N2409" s="155" t="str">
        <f>VLOOKUP(F:F,vlookup函数实操!A:B,2)</f>
        <v>行业E</v>
      </c>
      <c r="O2409" s="155" t="str">
        <f>VLOOKUP(G:G,vlookup函数实操!H$1:I$6,2)</f>
        <v>营收较高</v>
      </c>
      <c r="P2409" s="155" t="str">
        <f t="shared" si="75"/>
        <v>济南市</v>
      </c>
      <c r="Q2409" s="155"/>
    </row>
    <row r="2410" spans="1:17" ht="22.5" x14ac:dyDescent="0.4">
      <c r="A2410" s="2" t="s">
        <v>30015</v>
      </c>
      <c r="B2410" s="2" t="s">
        <v>13396</v>
      </c>
      <c r="C2410" s="2" t="s">
        <v>0</v>
      </c>
      <c r="D2410" s="2" t="s">
        <v>13397</v>
      </c>
      <c r="E2410" s="2" t="s">
        <v>13398</v>
      </c>
      <c r="F2410" s="2" t="s">
        <v>246</v>
      </c>
      <c r="G2410" s="63">
        <v>653187687.50999999</v>
      </c>
      <c r="H2410" s="64">
        <v>121634787.7</v>
      </c>
      <c r="I2410" s="153">
        <v>2726</v>
      </c>
      <c r="J2410" s="2" t="s">
        <v>13399</v>
      </c>
      <c r="K2410" s="2" t="s">
        <v>13400</v>
      </c>
      <c r="L2410" s="2" t="s">
        <v>13401</v>
      </c>
      <c r="M2410" s="1">
        <f t="shared" si="74"/>
        <v>3</v>
      </c>
      <c r="N2410" s="155" t="str">
        <f>VLOOKUP(F:F,vlookup函数实操!A:B,2)</f>
        <v>行业C</v>
      </c>
      <c r="O2410" s="155" t="str">
        <f>VLOOKUP(G:G,vlookup函数实操!H$1:I$6,2)</f>
        <v>营收较高</v>
      </c>
      <c r="P2410" s="155" t="str">
        <f t="shared" si="75"/>
        <v>淄博市</v>
      </c>
      <c r="Q2410" s="155"/>
    </row>
    <row r="2411" spans="1:17" ht="22.5" x14ac:dyDescent="0.4">
      <c r="A2411" s="2" t="s">
        <v>30014</v>
      </c>
      <c r="B2411" s="2" t="s">
        <v>16417</v>
      </c>
      <c r="C2411" s="2" t="s">
        <v>0</v>
      </c>
      <c r="D2411" s="2" t="s">
        <v>16418</v>
      </c>
      <c r="E2411" s="2" t="s">
        <v>16419</v>
      </c>
      <c r="F2411" s="2" t="s">
        <v>135</v>
      </c>
      <c r="G2411" s="63">
        <v>22712555.16</v>
      </c>
      <c r="H2411" s="64">
        <v>49142277.119999997</v>
      </c>
      <c r="I2411" s="153">
        <v>420</v>
      </c>
      <c r="J2411" s="2" t="s">
        <v>16420</v>
      </c>
      <c r="K2411" s="2" t="s">
        <v>16421</v>
      </c>
      <c r="L2411" s="2" t="s">
        <v>16422</v>
      </c>
      <c r="M2411" s="1">
        <f t="shared" si="74"/>
        <v>1</v>
      </c>
      <c r="N2411" s="155" t="str">
        <f>VLOOKUP(F:F,vlookup函数实操!A:B,2)</f>
        <v>行业A</v>
      </c>
      <c r="O2411" s="155" t="str">
        <f>VLOOKUP(G:G,vlookup函数实操!H$1:I$6,2)</f>
        <v>营收正常</v>
      </c>
      <c r="P2411" s="155" t="str">
        <f t="shared" si="75"/>
        <v>济南市</v>
      </c>
      <c r="Q2411" s="155"/>
    </row>
    <row r="2412" spans="1:17" ht="22.5" x14ac:dyDescent="0.4">
      <c r="A2412" s="2" t="s">
        <v>30015</v>
      </c>
      <c r="B2412" s="2" t="s">
        <v>16423</v>
      </c>
      <c r="C2412" s="2" t="s">
        <v>0</v>
      </c>
      <c r="D2412" s="2" t="s">
        <v>16424</v>
      </c>
      <c r="E2412" s="2" t="s">
        <v>16425</v>
      </c>
      <c r="F2412" s="2" t="s">
        <v>719</v>
      </c>
      <c r="G2412" s="63">
        <v>7651366438.21</v>
      </c>
      <c r="H2412" s="64">
        <v>1320381188.4400001</v>
      </c>
      <c r="I2412" s="153" t="s">
        <v>16426</v>
      </c>
      <c r="J2412" s="2" t="s">
        <v>16427</v>
      </c>
      <c r="K2412" s="2" t="s">
        <v>16428</v>
      </c>
      <c r="L2412" s="2" t="s">
        <v>16429</v>
      </c>
      <c r="M2412" s="1">
        <f t="shared" si="74"/>
        <v>1</v>
      </c>
      <c r="N2412" s="155" t="str">
        <f>VLOOKUP(F:F,vlookup函数实操!A:B,2)</f>
        <v>行业C</v>
      </c>
      <c r="O2412" s="155" t="str">
        <f>VLOOKUP(G:G,vlookup函数实操!H$1:I$6,2)</f>
        <v>营收极高</v>
      </c>
      <c r="P2412" s="155" t="str">
        <f t="shared" si="75"/>
        <v>聊城市</v>
      </c>
      <c r="Q2412" s="155"/>
    </row>
    <row r="2413" spans="1:17" ht="22.5" x14ac:dyDescent="0.4">
      <c r="A2413" s="2" t="s">
        <v>30015</v>
      </c>
      <c r="B2413" s="2" t="s">
        <v>16430</v>
      </c>
      <c r="C2413" s="2" t="s">
        <v>0</v>
      </c>
      <c r="D2413" s="2" t="s">
        <v>16431</v>
      </c>
      <c r="E2413" s="2" t="s">
        <v>16432</v>
      </c>
      <c r="F2413" s="2" t="s">
        <v>957</v>
      </c>
      <c r="G2413" s="63">
        <v>1580088801.5999999</v>
      </c>
      <c r="H2413" s="64">
        <v>159375310.19</v>
      </c>
      <c r="I2413" s="153" t="s">
        <v>16433</v>
      </c>
      <c r="J2413" s="2" t="s">
        <v>16434</v>
      </c>
      <c r="K2413" s="2" t="s">
        <v>16435</v>
      </c>
      <c r="L2413" s="2" t="s">
        <v>16436</v>
      </c>
      <c r="M2413" s="1">
        <f t="shared" si="74"/>
        <v>4</v>
      </c>
      <c r="N2413" s="155" t="str">
        <f>VLOOKUP(F:F,vlookup函数实操!A:B,2)</f>
        <v>行业A</v>
      </c>
      <c r="O2413" s="155" t="str">
        <f>VLOOKUP(G:G,vlookup函数实操!H$1:I$6,2)</f>
        <v>营收极高</v>
      </c>
      <c r="P2413" s="155" t="str">
        <f t="shared" si="75"/>
        <v>淄博市</v>
      </c>
      <c r="Q2413" s="155"/>
    </row>
    <row r="2414" spans="1:17" x14ac:dyDescent="0.4">
      <c r="A2414" s="2" t="s">
        <v>30014</v>
      </c>
      <c r="B2414" s="2" t="s">
        <v>16437</v>
      </c>
      <c r="C2414" s="2" t="s">
        <v>0</v>
      </c>
      <c r="D2414" s="2" t="s">
        <v>16438</v>
      </c>
      <c r="E2414" s="2" t="s">
        <v>16439</v>
      </c>
      <c r="F2414" s="2" t="s">
        <v>142</v>
      </c>
      <c r="G2414" s="63">
        <v>1482210648.6099999</v>
      </c>
      <c r="H2414" s="64">
        <v>66295134.640000001</v>
      </c>
      <c r="I2414" s="153">
        <v>4614</v>
      </c>
      <c r="J2414" s="2" t="s">
        <v>16440</v>
      </c>
      <c r="K2414" s="2" t="s">
        <v>16441</v>
      </c>
      <c r="L2414" s="2" t="s">
        <v>16442</v>
      </c>
      <c r="M2414" s="1">
        <f t="shared" si="74"/>
        <v>2</v>
      </c>
      <c r="N2414" s="155" t="str">
        <f>VLOOKUP(F:F,vlookup函数实操!A:B,2)</f>
        <v>行业A</v>
      </c>
      <c r="O2414" s="155" t="str">
        <f>VLOOKUP(G:G,vlookup函数实操!H$1:I$6,2)</f>
        <v>营收极高</v>
      </c>
      <c r="P2414" s="155" t="str">
        <f t="shared" si="75"/>
        <v>济南市</v>
      </c>
      <c r="Q2414" s="155"/>
    </row>
    <row r="2415" spans="1:17" ht="22.5" x14ac:dyDescent="0.4">
      <c r="A2415" s="2" t="s">
        <v>30014</v>
      </c>
      <c r="B2415" s="2" t="s">
        <v>13402</v>
      </c>
      <c r="C2415" s="2" t="s">
        <v>0</v>
      </c>
      <c r="D2415" s="2" t="s">
        <v>13403</v>
      </c>
      <c r="E2415" s="2" t="s">
        <v>13404</v>
      </c>
      <c r="F2415" s="2" t="s">
        <v>110</v>
      </c>
      <c r="G2415" s="63">
        <v>1324581073.8699999</v>
      </c>
      <c r="H2415" s="64">
        <v>44588853.420000002</v>
      </c>
      <c r="I2415" s="153">
        <v>6220</v>
      </c>
      <c r="J2415" s="2" t="s">
        <v>13405</v>
      </c>
      <c r="K2415" s="2" t="s">
        <v>13406</v>
      </c>
      <c r="L2415" s="2" t="s">
        <v>13407</v>
      </c>
      <c r="M2415" s="1">
        <f t="shared" si="74"/>
        <v>3</v>
      </c>
      <c r="N2415" s="155" t="str">
        <f>VLOOKUP(F:F,vlookup函数实操!A:B,2)</f>
        <v>行业C</v>
      </c>
      <c r="O2415" s="155" t="str">
        <f>VLOOKUP(G:G,vlookup函数实操!H$1:I$6,2)</f>
        <v>营收极高</v>
      </c>
      <c r="P2415" s="155" t="str">
        <f t="shared" si="75"/>
        <v>济宁市</v>
      </c>
      <c r="Q2415" s="155"/>
    </row>
    <row r="2416" spans="1:17" x14ac:dyDescent="0.4">
      <c r="A2416" s="2" t="s">
        <v>30014</v>
      </c>
      <c r="B2416" s="2" t="s">
        <v>13408</v>
      </c>
      <c r="C2416" s="2" t="s">
        <v>0</v>
      </c>
      <c r="D2416" s="2" t="s">
        <v>13409</v>
      </c>
      <c r="E2416" s="2" t="s">
        <v>13410</v>
      </c>
      <c r="F2416" s="2" t="s">
        <v>88</v>
      </c>
      <c r="G2416" s="63">
        <v>1353892291.26</v>
      </c>
      <c r="H2416" s="64">
        <v>53755774.700000003</v>
      </c>
      <c r="I2416" s="153">
        <v>2175</v>
      </c>
      <c r="J2416" s="2" t="s">
        <v>13411</v>
      </c>
      <c r="K2416" s="2" t="s">
        <v>13412</v>
      </c>
      <c r="L2416" s="2" t="s">
        <v>13413</v>
      </c>
      <c r="M2416" s="1">
        <f t="shared" si="74"/>
        <v>1</v>
      </c>
      <c r="N2416" s="155" t="str">
        <f>VLOOKUP(F:F,vlookup函数实操!A:B,2)</f>
        <v>行业C</v>
      </c>
      <c r="O2416" s="155" t="str">
        <f>VLOOKUP(G:G,vlookup函数实操!H$1:I$6,2)</f>
        <v>营收极高</v>
      </c>
      <c r="P2416" s="155" t="str">
        <f t="shared" si="75"/>
        <v>滨州市</v>
      </c>
      <c r="Q2416" s="155"/>
    </row>
    <row r="2417" spans="1:17" ht="22.5" x14ac:dyDescent="0.4">
      <c r="A2417" s="2" t="s">
        <v>30015</v>
      </c>
      <c r="B2417" s="2" t="s">
        <v>16443</v>
      </c>
      <c r="C2417" s="2" t="s">
        <v>0</v>
      </c>
      <c r="D2417" s="2" t="s">
        <v>16444</v>
      </c>
      <c r="E2417" s="2" t="s">
        <v>16445</v>
      </c>
      <c r="F2417" s="2" t="s">
        <v>453</v>
      </c>
      <c r="G2417" s="63">
        <v>6311964675.8400002</v>
      </c>
      <c r="H2417" s="64">
        <v>2875658916.1900001</v>
      </c>
      <c r="I2417" s="153">
        <v>3434</v>
      </c>
      <c r="J2417" s="2" t="s">
        <v>16446</v>
      </c>
      <c r="K2417" s="2" t="s">
        <v>16447</v>
      </c>
      <c r="L2417" s="2" t="s">
        <v>16448</v>
      </c>
      <c r="M2417" s="1">
        <f t="shared" si="74"/>
        <v>2</v>
      </c>
      <c r="N2417" s="155" t="str">
        <f>VLOOKUP(F:F,vlookup函数实操!A:B,2)</f>
        <v>行业E</v>
      </c>
      <c r="O2417" s="155" t="str">
        <f>VLOOKUP(G:G,vlookup函数实操!H$1:I$6,2)</f>
        <v>营收极高</v>
      </c>
      <c r="P2417" s="155" t="str">
        <f t="shared" si="75"/>
        <v>泸州市</v>
      </c>
      <c r="Q2417" s="155"/>
    </row>
    <row r="2418" spans="1:17" x14ac:dyDescent="0.4">
      <c r="A2418" s="2" t="s">
        <v>30015</v>
      </c>
      <c r="B2418" s="2" t="s">
        <v>8557</v>
      </c>
      <c r="C2418" s="2" t="s">
        <v>0</v>
      </c>
      <c r="D2418" s="2" t="s">
        <v>8558</v>
      </c>
      <c r="E2418" s="2" t="s">
        <v>8559</v>
      </c>
      <c r="F2418" s="2" t="s">
        <v>88</v>
      </c>
      <c r="G2418" s="63">
        <v>1746977069.1400001</v>
      </c>
      <c r="H2418" s="64">
        <v>140051311.53</v>
      </c>
      <c r="I2418" s="153">
        <v>3001</v>
      </c>
      <c r="J2418" s="2" t="s">
        <v>8560</v>
      </c>
      <c r="K2418" s="2" t="s">
        <v>8561</v>
      </c>
      <c r="L2418" s="2" t="s">
        <v>8562</v>
      </c>
      <c r="M2418" s="1">
        <f t="shared" si="74"/>
        <v>2</v>
      </c>
      <c r="N2418" s="155" t="str">
        <f>VLOOKUP(F:F,vlookup函数实操!A:B,2)</f>
        <v>行业C</v>
      </c>
      <c r="O2418" s="155" t="str">
        <f>VLOOKUP(G:G,vlookup函数实操!H$1:I$6,2)</f>
        <v>营收极高</v>
      </c>
      <c r="P2418" s="155" t="str">
        <f t="shared" si="75"/>
        <v>泸州市</v>
      </c>
      <c r="Q2418" s="155"/>
    </row>
    <row r="2419" spans="1:17" ht="22.5" x14ac:dyDescent="0.4">
      <c r="A2419" s="2" t="s">
        <v>30015</v>
      </c>
      <c r="B2419" s="2" t="s">
        <v>25077</v>
      </c>
      <c r="C2419" s="2" t="s">
        <v>0</v>
      </c>
      <c r="D2419" s="2" t="s">
        <v>25078</v>
      </c>
      <c r="E2419" s="2" t="s">
        <v>25079</v>
      </c>
      <c r="F2419" s="2" t="s">
        <v>238</v>
      </c>
      <c r="G2419" s="63">
        <v>55258769.049999997</v>
      </c>
      <c r="H2419" s="64">
        <v>610518.94999999995</v>
      </c>
      <c r="I2419" s="153">
        <v>302</v>
      </c>
      <c r="J2419" s="2" t="s">
        <v>25080</v>
      </c>
      <c r="K2419" s="2" t="s">
        <v>25081</v>
      </c>
      <c r="L2419" s="2" t="s">
        <v>25082</v>
      </c>
      <c r="M2419" s="1">
        <f t="shared" si="74"/>
        <v>2</v>
      </c>
      <c r="N2419" s="155" t="str">
        <f>VLOOKUP(F:F,vlookup函数实操!A:B,2)</f>
        <v>行业E</v>
      </c>
      <c r="O2419" s="155" t="str">
        <f>VLOOKUP(G:G,vlookup函数实操!H$1:I$6,2)</f>
        <v>营收正常</v>
      </c>
      <c r="P2419" s="155" t="str">
        <f t="shared" si="75"/>
        <v>兰州市</v>
      </c>
      <c r="Q2419" s="155"/>
    </row>
    <row r="2420" spans="1:17" ht="22.5" x14ac:dyDescent="0.4">
      <c r="A2420" s="2" t="s">
        <v>30014</v>
      </c>
      <c r="B2420" s="2" t="s">
        <v>16455</v>
      </c>
      <c r="C2420" s="2" t="s">
        <v>16456</v>
      </c>
      <c r="D2420" s="2" t="s">
        <v>16457</v>
      </c>
      <c r="E2420" s="2" t="s">
        <v>16458</v>
      </c>
      <c r="F2420" s="2" t="s">
        <v>213</v>
      </c>
      <c r="G2420" s="63">
        <v>3503290142.4299998</v>
      </c>
      <c r="H2420" s="64">
        <v>285195166.19999999</v>
      </c>
      <c r="I2420" s="153">
        <v>9025</v>
      </c>
      <c r="J2420" s="2" t="s">
        <v>16459</v>
      </c>
      <c r="K2420" s="2" t="s">
        <v>16460</v>
      </c>
      <c r="L2420" s="2" t="s">
        <v>16461</v>
      </c>
      <c r="M2420" s="1">
        <f t="shared" si="74"/>
        <v>1</v>
      </c>
      <c r="N2420" s="155" t="str">
        <f>VLOOKUP(F:F,vlookup函数实操!A:B,2)</f>
        <v>行业A</v>
      </c>
      <c r="O2420" s="155" t="str">
        <f>VLOOKUP(G:G,vlookup函数实操!H$1:I$6,2)</f>
        <v>营收极高</v>
      </c>
      <c r="P2420" s="155" t="str">
        <f t="shared" si="75"/>
        <v>重庆市</v>
      </c>
      <c r="Q2420" s="155"/>
    </row>
    <row r="2421" spans="1:17" x14ac:dyDescent="0.4">
      <c r="A2421" s="2" t="s">
        <v>30015</v>
      </c>
      <c r="B2421" s="2" t="s">
        <v>6656</v>
      </c>
      <c r="C2421" s="2" t="s">
        <v>0</v>
      </c>
      <c r="D2421" s="2" t="s">
        <v>6657</v>
      </c>
      <c r="E2421" s="2" t="s">
        <v>6658</v>
      </c>
      <c r="F2421" s="2" t="s">
        <v>74</v>
      </c>
      <c r="G2421" s="63">
        <v>286064839.74000001</v>
      </c>
      <c r="H2421" s="64">
        <v>29040214.440000001</v>
      </c>
      <c r="I2421" s="153">
        <v>651</v>
      </c>
      <c r="J2421" s="2" t="s">
        <v>6659</v>
      </c>
      <c r="K2421" s="2" t="s">
        <v>6660</v>
      </c>
      <c r="L2421" s="2" t="s">
        <v>6661</v>
      </c>
      <c r="M2421" s="1">
        <f t="shared" si="74"/>
        <v>1</v>
      </c>
      <c r="N2421" s="155" t="str">
        <f>VLOOKUP(F:F,vlookup函数实操!A:B,2)</f>
        <v>行业D</v>
      </c>
      <c r="O2421" s="155" t="str">
        <f>VLOOKUP(G:G,vlookup函数实操!H$1:I$6,2)</f>
        <v>营收较高</v>
      </c>
      <c r="P2421" s="155" t="str">
        <f t="shared" si="75"/>
        <v>无锡市</v>
      </c>
      <c r="Q2421" s="155"/>
    </row>
    <row r="2422" spans="1:17" x14ac:dyDescent="0.4">
      <c r="A2422" s="2" t="s">
        <v>30015</v>
      </c>
      <c r="B2422" s="2" t="s">
        <v>4305</v>
      </c>
      <c r="C2422" s="2" t="s">
        <v>0</v>
      </c>
      <c r="D2422" s="2" t="s">
        <v>4306</v>
      </c>
      <c r="E2422" s="2" t="s">
        <v>4307</v>
      </c>
      <c r="F2422" s="2" t="s">
        <v>1009</v>
      </c>
      <c r="G2422" s="63">
        <v>905492180.47000003</v>
      </c>
      <c r="H2422" s="64">
        <v>54458451.350000001</v>
      </c>
      <c r="I2422" s="153">
        <v>2708</v>
      </c>
      <c r="J2422" s="2" t="s">
        <v>4308</v>
      </c>
      <c r="K2422" s="2" t="s">
        <v>4309</v>
      </c>
      <c r="L2422" s="2" t="s">
        <v>4310</v>
      </c>
      <c r="M2422" s="1">
        <f t="shared" si="74"/>
        <v>1</v>
      </c>
      <c r="N2422" s="155" t="str">
        <f>VLOOKUP(F:F,vlookup函数实操!A:B,2)</f>
        <v>行业E</v>
      </c>
      <c r="O2422" s="155" t="str">
        <f>VLOOKUP(G:G,vlookup函数实操!H$1:I$6,2)</f>
        <v>营收较高</v>
      </c>
      <c r="P2422" s="155" t="str">
        <f t="shared" si="75"/>
        <v>长沙市</v>
      </c>
      <c r="Q2422" s="155"/>
    </row>
    <row r="2423" spans="1:17" ht="22.5" x14ac:dyDescent="0.4">
      <c r="A2423" s="2" t="s">
        <v>30015</v>
      </c>
      <c r="B2423" s="2" t="s">
        <v>10068</v>
      </c>
      <c r="C2423" s="2" t="s">
        <v>0</v>
      </c>
      <c r="D2423" s="2" t="s">
        <v>10069</v>
      </c>
      <c r="E2423" s="2" t="s">
        <v>10070</v>
      </c>
      <c r="F2423" s="2" t="s">
        <v>2616</v>
      </c>
      <c r="G2423" s="63">
        <v>315501036.75</v>
      </c>
      <c r="H2423" s="64">
        <v>-18749066.91</v>
      </c>
      <c r="I2423" s="153">
        <v>2650</v>
      </c>
      <c r="J2423" s="2" t="s">
        <v>10071</v>
      </c>
      <c r="K2423" s="2" t="s">
        <v>10072</v>
      </c>
      <c r="L2423" s="2" t="s">
        <v>10073</v>
      </c>
      <c r="M2423" s="1">
        <f t="shared" si="74"/>
        <v>1</v>
      </c>
      <c r="N2423" s="155" t="str">
        <f>VLOOKUP(F:F,vlookup函数实操!A:B,2)</f>
        <v>行业B</v>
      </c>
      <c r="O2423" s="155" t="str">
        <f>VLOOKUP(G:G,vlookup函数实操!H$1:I$6,2)</f>
        <v>营收较高</v>
      </c>
      <c r="P2423" s="155" t="str">
        <f t="shared" si="75"/>
        <v>深圳市</v>
      </c>
      <c r="Q2423" s="155"/>
    </row>
    <row r="2424" spans="1:17" ht="22.5" x14ac:dyDescent="0.4">
      <c r="A2424" s="2" t="s">
        <v>30014</v>
      </c>
      <c r="B2424" s="2" t="s">
        <v>16462</v>
      </c>
      <c r="C2424" s="2" t="s">
        <v>0</v>
      </c>
      <c r="D2424" s="2" t="s">
        <v>16463</v>
      </c>
      <c r="E2424" s="2" t="s">
        <v>16464</v>
      </c>
      <c r="F2424" s="2" t="s">
        <v>171</v>
      </c>
      <c r="G2424" s="63">
        <v>18595204424.049999</v>
      </c>
      <c r="H2424" s="64">
        <v>2663883452.3200002</v>
      </c>
      <c r="I2424" s="153" t="s">
        <v>16465</v>
      </c>
      <c r="J2424" s="2" t="s">
        <v>16466</v>
      </c>
      <c r="K2424" s="2" t="s">
        <v>16467</v>
      </c>
      <c r="L2424" s="2" t="s">
        <v>16468</v>
      </c>
      <c r="M2424" s="1">
        <f t="shared" si="74"/>
        <v>1</v>
      </c>
      <c r="N2424" s="155" t="str">
        <f>VLOOKUP(F:F,vlookup函数实操!A:B,2)</f>
        <v>行业A</v>
      </c>
      <c r="O2424" s="155" t="str">
        <f>VLOOKUP(G:G,vlookup函数实操!H$1:I$6,2)</f>
        <v>营收极高</v>
      </c>
      <c r="P2424" s="155" t="str">
        <f t="shared" si="75"/>
        <v>西安市</v>
      </c>
      <c r="Q2424" s="155"/>
    </row>
    <row r="2425" spans="1:17" ht="22.5" x14ac:dyDescent="0.4">
      <c r="A2425" s="2" t="s">
        <v>30015</v>
      </c>
      <c r="B2425" s="2" t="s">
        <v>13414</v>
      </c>
      <c r="C2425" s="2" t="s">
        <v>0</v>
      </c>
      <c r="D2425" s="2" t="s">
        <v>13415</v>
      </c>
      <c r="E2425" s="2" t="s">
        <v>13416</v>
      </c>
      <c r="F2425" s="2" t="s">
        <v>74</v>
      </c>
      <c r="G2425" s="63">
        <v>530500969.13999999</v>
      </c>
      <c r="H2425" s="64">
        <v>15304392.74</v>
      </c>
      <c r="I2425" s="153">
        <v>2290</v>
      </c>
      <c r="J2425" s="2" t="s">
        <v>13417</v>
      </c>
      <c r="K2425" s="2" t="s">
        <v>13418</v>
      </c>
      <c r="L2425" s="2" t="s">
        <v>13419</v>
      </c>
      <c r="M2425" s="1">
        <f t="shared" si="74"/>
        <v>2</v>
      </c>
      <c r="N2425" s="155" t="str">
        <f>VLOOKUP(F:F,vlookup函数实操!A:B,2)</f>
        <v>行业D</v>
      </c>
      <c r="O2425" s="155" t="str">
        <f>VLOOKUP(G:G,vlookup函数实操!H$1:I$6,2)</f>
        <v>营收较高</v>
      </c>
      <c r="P2425" s="155" t="str">
        <f t="shared" si="75"/>
        <v>烟台市</v>
      </c>
      <c r="Q2425" s="155"/>
    </row>
    <row r="2426" spans="1:17" ht="22.5" x14ac:dyDescent="0.4">
      <c r="A2426" s="2" t="s">
        <v>30015</v>
      </c>
      <c r="B2426" s="2" t="s">
        <v>13420</v>
      </c>
      <c r="C2426" s="2" t="s">
        <v>0</v>
      </c>
      <c r="D2426" s="2" t="s">
        <v>13421</v>
      </c>
      <c r="E2426" s="2" t="s">
        <v>13422</v>
      </c>
      <c r="F2426" s="2" t="s">
        <v>88</v>
      </c>
      <c r="G2426" s="63">
        <v>890479855.73000002</v>
      </c>
      <c r="H2426" s="64">
        <v>34558263.82</v>
      </c>
      <c r="I2426" s="153">
        <v>299</v>
      </c>
      <c r="J2426" s="2" t="s">
        <v>13423</v>
      </c>
      <c r="K2426" s="2" t="s">
        <v>13424</v>
      </c>
      <c r="L2426" s="2" t="s">
        <v>13425</v>
      </c>
      <c r="M2426" s="1">
        <f t="shared" si="74"/>
        <v>2</v>
      </c>
      <c r="N2426" s="155" t="str">
        <f>VLOOKUP(F:F,vlookup函数实操!A:B,2)</f>
        <v>行业C</v>
      </c>
      <c r="O2426" s="155" t="str">
        <f>VLOOKUP(G:G,vlookup函数实操!H$1:I$6,2)</f>
        <v>营收较高</v>
      </c>
      <c r="P2426" s="155" t="str">
        <f t="shared" si="75"/>
        <v>淄博市</v>
      </c>
      <c r="Q2426" s="155"/>
    </row>
    <row r="2427" spans="1:17" ht="22.5" x14ac:dyDescent="0.4">
      <c r="A2427" s="2" t="s">
        <v>30015</v>
      </c>
      <c r="B2427" s="2" t="s">
        <v>16469</v>
      </c>
      <c r="C2427" s="2" t="s">
        <v>0</v>
      </c>
      <c r="D2427" s="2" t="s">
        <v>16470</v>
      </c>
      <c r="E2427" s="2" t="s">
        <v>16471</v>
      </c>
      <c r="F2427" s="2" t="s">
        <v>253</v>
      </c>
      <c r="G2427" s="63">
        <v>571081716.86000001</v>
      </c>
      <c r="H2427" s="64">
        <v>65695638.789999999</v>
      </c>
      <c r="I2427" s="153">
        <v>1784</v>
      </c>
      <c r="J2427" s="2" t="s">
        <v>16472</v>
      </c>
      <c r="K2427" s="2" t="s">
        <v>16473</v>
      </c>
      <c r="L2427" s="2" t="s">
        <v>16474</v>
      </c>
      <c r="M2427" s="1">
        <f t="shared" si="74"/>
        <v>2</v>
      </c>
      <c r="N2427" s="155" t="str">
        <f>VLOOKUP(F:F,vlookup函数实操!A:B,2)</f>
        <v>行业D</v>
      </c>
      <c r="O2427" s="155" t="str">
        <f>VLOOKUP(G:G,vlookup函数实操!H$1:I$6,2)</f>
        <v>营收较高</v>
      </c>
      <c r="P2427" s="155" t="str">
        <f t="shared" si="75"/>
        <v>洛阳市</v>
      </c>
      <c r="Q2427" s="155"/>
    </row>
    <row r="2428" spans="1:17" x14ac:dyDescent="0.4">
      <c r="A2428" s="2" t="s">
        <v>30014</v>
      </c>
      <c r="B2428" s="2" t="s">
        <v>18926</v>
      </c>
      <c r="C2428" s="2" t="s">
        <v>0</v>
      </c>
      <c r="D2428" s="2" t="s">
        <v>18927</v>
      </c>
      <c r="E2428" s="2" t="s">
        <v>18928</v>
      </c>
      <c r="F2428" s="2" t="s">
        <v>185</v>
      </c>
      <c r="G2428" s="63">
        <v>194623624.19</v>
      </c>
      <c r="H2428" s="64">
        <v>15953033.539999999</v>
      </c>
      <c r="I2428" s="153">
        <v>464</v>
      </c>
      <c r="J2428" s="2" t="s">
        <v>18929</v>
      </c>
      <c r="K2428" s="2" t="s">
        <v>18930</v>
      </c>
      <c r="L2428" s="2" t="s">
        <v>18931</v>
      </c>
      <c r="M2428" s="1">
        <f t="shared" si="74"/>
        <v>1</v>
      </c>
      <c r="N2428" s="155" t="str">
        <f>VLOOKUP(F:F,vlookup函数实操!A:B,2)</f>
        <v>行业B</v>
      </c>
      <c r="O2428" s="155" t="str">
        <f>VLOOKUP(G:G,vlookup函数实操!H$1:I$6,2)</f>
        <v>营收较高</v>
      </c>
      <c r="P2428" s="155" t="str">
        <f t="shared" si="75"/>
        <v>无锡市</v>
      </c>
      <c r="Q2428" s="155"/>
    </row>
    <row r="2429" spans="1:17" x14ac:dyDescent="0.4">
      <c r="A2429" s="2" t="s">
        <v>30013</v>
      </c>
      <c r="B2429" s="2" t="s">
        <v>16475</v>
      </c>
      <c r="C2429" s="2" t="s">
        <v>0</v>
      </c>
      <c r="D2429" s="2" t="s">
        <v>16476</v>
      </c>
      <c r="E2429" s="2" t="s">
        <v>16477</v>
      </c>
      <c r="F2429" s="2" t="s">
        <v>285</v>
      </c>
      <c r="G2429" s="63">
        <v>96862777.930000007</v>
      </c>
      <c r="H2429" s="64">
        <v>16596368.76</v>
      </c>
      <c r="I2429" s="153">
        <v>909</v>
      </c>
      <c r="J2429" s="2" t="s">
        <v>16478</v>
      </c>
      <c r="K2429" s="2" t="s">
        <v>16479</v>
      </c>
      <c r="L2429" s="2" t="s">
        <v>16480</v>
      </c>
      <c r="M2429" s="1">
        <f t="shared" si="74"/>
        <v>1</v>
      </c>
      <c r="N2429" s="155" t="str">
        <f>VLOOKUP(F:F,vlookup函数实操!A:B,2)</f>
        <v>行业C</v>
      </c>
      <c r="O2429" s="155" t="str">
        <f>VLOOKUP(G:G,vlookup函数实操!H$1:I$6,2)</f>
        <v>营收正常</v>
      </c>
      <c r="P2429" s="155" t="str">
        <f t="shared" si="75"/>
        <v>南平市</v>
      </c>
      <c r="Q2429" s="155"/>
    </row>
    <row r="2430" spans="1:17" x14ac:dyDescent="0.4">
      <c r="A2430" s="2" t="s">
        <v>30015</v>
      </c>
      <c r="B2430" s="2" t="s">
        <v>16481</v>
      </c>
      <c r="C2430" s="2" t="s">
        <v>0</v>
      </c>
      <c r="D2430" s="2" t="s">
        <v>16482</v>
      </c>
      <c r="E2430" s="2" t="s">
        <v>16483</v>
      </c>
      <c r="F2430" s="2" t="s">
        <v>149</v>
      </c>
      <c r="G2430" s="63">
        <v>853168257.94000006</v>
      </c>
      <c r="H2430" s="64">
        <v>-18876408.43</v>
      </c>
      <c r="I2430" s="153">
        <v>4398</v>
      </c>
      <c r="J2430" s="2" t="s">
        <v>16484</v>
      </c>
      <c r="K2430" s="2" t="s">
        <v>16485</v>
      </c>
      <c r="L2430" s="2" t="s">
        <v>16486</v>
      </c>
      <c r="M2430" s="1">
        <f t="shared" si="74"/>
        <v>1</v>
      </c>
      <c r="N2430" s="155" t="str">
        <f>VLOOKUP(F:F,vlookup函数实操!A:B,2)</f>
        <v>行业E</v>
      </c>
      <c r="O2430" s="155" t="str">
        <f>VLOOKUP(G:G,vlookup函数实操!H$1:I$6,2)</f>
        <v>营收较高</v>
      </c>
      <c r="P2430" s="155" t="str">
        <f t="shared" si="75"/>
        <v>龙岩市</v>
      </c>
      <c r="Q2430" s="155"/>
    </row>
    <row r="2431" spans="1:17" ht="22.5" x14ac:dyDescent="0.4">
      <c r="A2431" s="2" t="s">
        <v>30014</v>
      </c>
      <c r="B2431" s="2" t="s">
        <v>11872</v>
      </c>
      <c r="C2431" s="2" t="s">
        <v>0</v>
      </c>
      <c r="D2431" s="2" t="s">
        <v>11873</v>
      </c>
      <c r="E2431" s="2" t="s">
        <v>11874</v>
      </c>
      <c r="F2431" s="2" t="s">
        <v>681</v>
      </c>
      <c r="G2431" s="63">
        <v>156313000.66</v>
      </c>
      <c r="H2431" s="64">
        <v>3309673.11</v>
      </c>
      <c r="I2431" s="153">
        <v>167</v>
      </c>
      <c r="J2431" s="2" t="s">
        <v>11875</v>
      </c>
      <c r="K2431" s="2" t="s">
        <v>11876</v>
      </c>
      <c r="L2431" s="2" t="s">
        <v>11877</v>
      </c>
      <c r="M2431" s="1">
        <f t="shared" si="74"/>
        <v>1</v>
      </c>
      <c r="N2431" s="155" t="str">
        <f>VLOOKUP(F:F,vlookup函数实操!A:B,2)</f>
        <v>行业A</v>
      </c>
      <c r="O2431" s="155" t="str">
        <f>VLOOKUP(G:G,vlookup函数实操!H$1:I$6,2)</f>
        <v>营收较高</v>
      </c>
      <c r="P2431" s="155" t="str">
        <f t="shared" si="75"/>
        <v>上海市</v>
      </c>
      <c r="Q2431" s="155"/>
    </row>
    <row r="2432" spans="1:17" ht="22.5" x14ac:dyDescent="0.4">
      <c r="A2432" s="2" t="s">
        <v>30015</v>
      </c>
      <c r="B2432" s="2" t="s">
        <v>4896</v>
      </c>
      <c r="C2432" s="2" t="s">
        <v>0</v>
      </c>
      <c r="D2432" s="2" t="s">
        <v>4897</v>
      </c>
      <c r="E2432" s="2" t="s">
        <v>4898</v>
      </c>
      <c r="F2432" s="2" t="s">
        <v>171</v>
      </c>
      <c r="G2432" s="63">
        <v>58095330.969999999</v>
      </c>
      <c r="H2432" s="64">
        <v>-7310350.9900000002</v>
      </c>
      <c r="I2432" s="153">
        <v>547</v>
      </c>
      <c r="J2432" s="2" t="s">
        <v>4899</v>
      </c>
      <c r="K2432" s="2" t="s">
        <v>4900</v>
      </c>
      <c r="L2432" s="2" t="s">
        <v>4901</v>
      </c>
      <c r="M2432" s="1">
        <f t="shared" si="74"/>
        <v>1</v>
      </c>
      <c r="N2432" s="155" t="str">
        <f>VLOOKUP(F:F,vlookup函数实操!A:B,2)</f>
        <v>行业A</v>
      </c>
      <c r="O2432" s="155" t="str">
        <f>VLOOKUP(G:G,vlookup函数实操!H$1:I$6,2)</f>
        <v>营收正常</v>
      </c>
      <c r="P2432" s="155" t="str">
        <f t="shared" si="75"/>
        <v>烟台市</v>
      </c>
      <c r="Q2432" s="155"/>
    </row>
    <row r="2433" spans="1:17" ht="22.5" x14ac:dyDescent="0.4">
      <c r="A2433" s="2" t="s">
        <v>30015</v>
      </c>
      <c r="B2433" s="2" t="s">
        <v>16487</v>
      </c>
      <c r="C2433" s="2" t="s">
        <v>0</v>
      </c>
      <c r="D2433" s="2" t="s">
        <v>16488</v>
      </c>
      <c r="E2433" s="2" t="s">
        <v>16489</v>
      </c>
      <c r="F2433" s="2" t="s">
        <v>419</v>
      </c>
      <c r="G2433" s="63">
        <v>10422048736.299999</v>
      </c>
      <c r="H2433" s="64">
        <v>2254068497.48</v>
      </c>
      <c r="I2433" s="153">
        <v>8053</v>
      </c>
      <c r="J2433" s="2" t="s">
        <v>16490</v>
      </c>
      <c r="K2433" s="2" t="s">
        <v>16491</v>
      </c>
      <c r="L2433" s="2" t="s">
        <v>16492</v>
      </c>
      <c r="M2433" s="1">
        <f t="shared" si="74"/>
        <v>3</v>
      </c>
      <c r="N2433" s="155" t="str">
        <f>VLOOKUP(F:F,vlookup函数实操!A:B,2)</f>
        <v>行业A</v>
      </c>
      <c r="O2433" s="155" t="str">
        <f>VLOOKUP(G:G,vlookup函数实操!H$1:I$6,2)</f>
        <v>营收极高</v>
      </c>
      <c r="P2433" s="155" t="str">
        <f t="shared" si="75"/>
        <v>北京市</v>
      </c>
      <c r="Q2433" s="155"/>
    </row>
    <row r="2434" spans="1:17" x14ac:dyDescent="0.4">
      <c r="A2434" s="2" t="s">
        <v>30014</v>
      </c>
      <c r="B2434" s="2" t="s">
        <v>16493</v>
      </c>
      <c r="C2434" s="2" t="s">
        <v>0</v>
      </c>
      <c r="D2434" s="2" t="s">
        <v>16494</v>
      </c>
      <c r="E2434" s="2" t="s">
        <v>16495</v>
      </c>
      <c r="F2434" s="2" t="s">
        <v>17</v>
      </c>
      <c r="G2434" s="63">
        <v>4916087679.3500004</v>
      </c>
      <c r="H2434" s="64">
        <v>170502546.05000001</v>
      </c>
      <c r="I2434" s="153">
        <v>5013</v>
      </c>
      <c r="J2434" s="2" t="s">
        <v>16496</v>
      </c>
      <c r="K2434" s="2" t="s">
        <v>16497</v>
      </c>
      <c r="L2434" s="2" t="s">
        <v>16498</v>
      </c>
      <c r="M2434" s="1">
        <f t="shared" si="74"/>
        <v>2</v>
      </c>
      <c r="N2434" s="155" t="str">
        <f>VLOOKUP(F:F,vlookup函数实操!A:B,2)</f>
        <v>行业C</v>
      </c>
      <c r="O2434" s="155" t="str">
        <f>VLOOKUP(G:G,vlookup函数实操!H$1:I$6,2)</f>
        <v>营收极高</v>
      </c>
      <c r="P2434" s="155" t="str">
        <f t="shared" si="75"/>
        <v>上海市</v>
      </c>
      <c r="Q2434" s="155"/>
    </row>
    <row r="2435" spans="1:17" x14ac:dyDescent="0.4">
      <c r="A2435" s="2" t="s">
        <v>30014</v>
      </c>
      <c r="B2435" s="2" t="s">
        <v>11878</v>
      </c>
      <c r="C2435" s="2" t="s">
        <v>0</v>
      </c>
      <c r="D2435" s="2" t="s">
        <v>11879</v>
      </c>
      <c r="E2435" s="2" t="s">
        <v>11880</v>
      </c>
      <c r="F2435" s="2" t="s">
        <v>40</v>
      </c>
      <c r="G2435" s="63">
        <v>2201636694.8899999</v>
      </c>
      <c r="H2435" s="64">
        <v>22397735.120000001</v>
      </c>
      <c r="I2435" s="153">
        <v>136</v>
      </c>
      <c r="J2435" s="2" t="s">
        <v>11881</v>
      </c>
      <c r="K2435" s="2" t="s">
        <v>11882</v>
      </c>
      <c r="L2435" s="2" t="s">
        <v>11883</v>
      </c>
      <c r="M2435" s="1">
        <f t="shared" ref="M2435:M2498" si="76">LEN(L2435)-LEN(SUBSTITUTE(L2435,"@",""))</f>
        <v>1</v>
      </c>
      <c r="N2435" s="155" t="str">
        <f>VLOOKUP(F:F,vlookup函数实操!A:B,2)</f>
        <v>行业C</v>
      </c>
      <c r="O2435" s="155" t="str">
        <f>VLOOKUP(G:G,vlookup函数实操!H$1:I$6,2)</f>
        <v>营收极高</v>
      </c>
      <c r="P2435" s="155" t="str">
        <f t="shared" ref="P2435:P2498" si="77">IF(ISNUMBER(FIND("省",E2435)),MID(E2435,FIND("省",E2435)+1,FIND("市",E2435)-FIND("省",E2435)),LEFT(E2435,FIND("市",E2435)))</f>
        <v>上海市</v>
      </c>
      <c r="Q2435" s="155"/>
    </row>
    <row r="2436" spans="1:17" ht="22.5" x14ac:dyDescent="0.4">
      <c r="A2436" s="2" t="s">
        <v>30015</v>
      </c>
      <c r="B2436" s="2" t="s">
        <v>16511</v>
      </c>
      <c r="C2436" s="2" t="s">
        <v>0</v>
      </c>
      <c r="D2436" s="2" t="s">
        <v>16512</v>
      </c>
      <c r="E2436" s="2" t="s">
        <v>16513</v>
      </c>
      <c r="F2436" s="2" t="s">
        <v>2051</v>
      </c>
      <c r="G2436" s="63">
        <v>1003283827.33</v>
      </c>
      <c r="H2436" s="64">
        <v>11410306.310000001</v>
      </c>
      <c r="I2436" s="153">
        <v>1349</v>
      </c>
      <c r="J2436" s="2" t="s">
        <v>16514</v>
      </c>
      <c r="K2436" s="2" t="s">
        <v>16515</v>
      </c>
      <c r="L2436" s="2" t="s">
        <v>16516</v>
      </c>
      <c r="M2436" s="1">
        <f t="shared" si="76"/>
        <v>3</v>
      </c>
      <c r="N2436" s="155" t="str">
        <f>VLOOKUP(F:F,vlookup函数实操!A:B,2)</f>
        <v>行业B</v>
      </c>
      <c r="O2436" s="155" t="str">
        <f>VLOOKUP(G:G,vlookup函数实操!H$1:I$6,2)</f>
        <v>营收极高</v>
      </c>
      <c r="P2436" s="155" t="str">
        <f t="shared" si="77"/>
        <v>邢台市</v>
      </c>
      <c r="Q2436" s="155"/>
    </row>
    <row r="2437" spans="1:17" ht="45" x14ac:dyDescent="0.4">
      <c r="A2437" s="2" t="s">
        <v>30014</v>
      </c>
      <c r="B2437" s="2" t="s">
        <v>16517</v>
      </c>
      <c r="C2437" s="2" t="s">
        <v>0</v>
      </c>
      <c r="D2437" s="2" t="s">
        <v>16518</v>
      </c>
      <c r="E2437" s="2" t="s">
        <v>16519</v>
      </c>
      <c r="F2437" s="2" t="s">
        <v>32</v>
      </c>
      <c r="G2437" s="63">
        <v>181478293.44</v>
      </c>
      <c r="H2437" s="64">
        <v>36422454.240000002</v>
      </c>
      <c r="I2437" s="153">
        <v>822</v>
      </c>
      <c r="J2437" s="2" t="s">
        <v>16520</v>
      </c>
      <c r="K2437" s="2" t="s">
        <v>16521</v>
      </c>
      <c r="L2437" s="2" t="s">
        <v>16522</v>
      </c>
      <c r="M2437" s="1">
        <f t="shared" si="76"/>
        <v>1</v>
      </c>
      <c r="N2437" s="155" t="str">
        <f>VLOOKUP(F:F,vlookup函数实操!A:B,2)</f>
        <v>行业A</v>
      </c>
      <c r="O2437" s="155" t="str">
        <f>VLOOKUP(G:G,vlookup函数实操!H$1:I$6,2)</f>
        <v>营收较高</v>
      </c>
      <c r="P2437" s="155" t="str">
        <f t="shared" si="77"/>
        <v>北京市</v>
      </c>
      <c r="Q2437" s="155"/>
    </row>
    <row r="2438" spans="1:17" ht="22.5" x14ac:dyDescent="0.4">
      <c r="A2438" s="2" t="s">
        <v>30014</v>
      </c>
      <c r="B2438" s="2" t="s">
        <v>25409</v>
      </c>
      <c r="C2438" s="2" t="s">
        <v>0</v>
      </c>
      <c r="D2438" s="2" t="s">
        <v>25410</v>
      </c>
      <c r="E2438" s="2" t="s">
        <v>25411</v>
      </c>
      <c r="F2438" s="2" t="s">
        <v>253</v>
      </c>
      <c r="G2438" s="63">
        <v>434773196.67000002</v>
      </c>
      <c r="H2438" s="64">
        <v>-16407536.279999999</v>
      </c>
      <c r="I2438" s="153">
        <v>2085</v>
      </c>
      <c r="J2438" s="2" t="s">
        <v>25412</v>
      </c>
      <c r="K2438" s="2" t="s">
        <v>25413</v>
      </c>
      <c r="L2438" s="2" t="s">
        <v>25414</v>
      </c>
      <c r="M2438" s="1">
        <f t="shared" si="76"/>
        <v>2</v>
      </c>
      <c r="N2438" s="155" t="str">
        <f>VLOOKUP(F:F,vlookup函数实操!A:B,2)</f>
        <v>行业D</v>
      </c>
      <c r="O2438" s="155" t="str">
        <f>VLOOKUP(G:G,vlookup函数实操!H$1:I$6,2)</f>
        <v>营收较高</v>
      </c>
      <c r="P2438" s="155" t="str">
        <f t="shared" si="77"/>
        <v>漳州市</v>
      </c>
      <c r="Q2438" s="155"/>
    </row>
    <row r="2439" spans="1:17" ht="22.5" x14ac:dyDescent="0.4">
      <c r="A2439" s="2" t="s">
        <v>30014</v>
      </c>
      <c r="B2439" s="2" t="s">
        <v>11884</v>
      </c>
      <c r="C2439" s="2" t="s">
        <v>0</v>
      </c>
      <c r="D2439" s="2" t="s">
        <v>11885</v>
      </c>
      <c r="E2439" s="2" t="s">
        <v>11886</v>
      </c>
      <c r="F2439" s="2" t="s">
        <v>580</v>
      </c>
      <c r="G2439" s="63">
        <v>610220625.94000006</v>
      </c>
      <c r="H2439" s="64">
        <v>-18535518.949999999</v>
      </c>
      <c r="I2439" s="153">
        <v>1936</v>
      </c>
      <c r="J2439" s="2" t="s">
        <v>11887</v>
      </c>
      <c r="K2439" s="2" t="s">
        <v>11888</v>
      </c>
      <c r="L2439" s="2" t="s">
        <v>11889</v>
      </c>
      <c r="M2439" s="1">
        <f t="shared" si="76"/>
        <v>2</v>
      </c>
      <c r="N2439" s="155" t="str">
        <f>VLOOKUP(F:F,vlookup函数实操!A:B,2)</f>
        <v>行业A</v>
      </c>
      <c r="O2439" s="155" t="str">
        <f>VLOOKUP(G:G,vlookup函数实操!H$1:I$6,2)</f>
        <v>营收较高</v>
      </c>
      <c r="P2439" s="155" t="str">
        <f t="shared" si="77"/>
        <v>上海市</v>
      </c>
      <c r="Q2439" s="155"/>
    </row>
    <row r="2440" spans="1:17" x14ac:dyDescent="0.4">
      <c r="A2440" s="2" t="s">
        <v>30014</v>
      </c>
      <c r="B2440" s="2" t="s">
        <v>17060</v>
      </c>
      <c r="C2440" s="2" t="s">
        <v>0</v>
      </c>
      <c r="D2440" s="2" t="s">
        <v>17061</v>
      </c>
      <c r="E2440" s="2" t="s">
        <v>17062</v>
      </c>
      <c r="F2440" s="2" t="s">
        <v>2616</v>
      </c>
      <c r="G2440" s="63">
        <v>1313013624.29</v>
      </c>
      <c r="H2440" s="64">
        <v>155176535.22999999</v>
      </c>
      <c r="I2440" s="153">
        <v>3097</v>
      </c>
      <c r="J2440" s="2" t="s">
        <v>17063</v>
      </c>
      <c r="K2440" s="2" t="s">
        <v>17064</v>
      </c>
      <c r="L2440" s="2" t="s">
        <v>17065</v>
      </c>
      <c r="M2440" s="1">
        <f t="shared" si="76"/>
        <v>1</v>
      </c>
      <c r="N2440" s="155" t="str">
        <f>VLOOKUP(F:F,vlookup函数实操!A:B,2)</f>
        <v>行业B</v>
      </c>
      <c r="O2440" s="155" t="str">
        <f>VLOOKUP(G:G,vlookup函数实操!H$1:I$6,2)</f>
        <v>营收极高</v>
      </c>
      <c r="P2440" s="155" t="str">
        <f t="shared" si="77"/>
        <v>苏州市</v>
      </c>
      <c r="Q2440" s="155"/>
    </row>
    <row r="2441" spans="1:17" ht="22.5" x14ac:dyDescent="0.4">
      <c r="A2441" s="2" t="s">
        <v>30014</v>
      </c>
      <c r="B2441" s="2" t="s">
        <v>28152</v>
      </c>
      <c r="C2441" s="2" t="s">
        <v>0</v>
      </c>
      <c r="D2441" s="2" t="s">
        <v>28153</v>
      </c>
      <c r="E2441" s="2" t="s">
        <v>28154</v>
      </c>
      <c r="F2441" s="2" t="s">
        <v>40</v>
      </c>
      <c r="G2441" s="63">
        <v>42735107.340000004</v>
      </c>
      <c r="H2441" s="64">
        <v>9209741.8699999992</v>
      </c>
      <c r="I2441" s="153">
        <v>406</v>
      </c>
      <c r="J2441" s="2" t="s">
        <v>28155</v>
      </c>
      <c r="K2441" s="2" t="s">
        <v>28156</v>
      </c>
      <c r="L2441" s="2" t="s">
        <v>28157</v>
      </c>
      <c r="M2441" s="1">
        <f t="shared" si="76"/>
        <v>1</v>
      </c>
      <c r="N2441" s="155" t="str">
        <f>VLOOKUP(F:F,vlookup函数实操!A:B,2)</f>
        <v>行业C</v>
      </c>
      <c r="O2441" s="155" t="str">
        <f>VLOOKUP(G:G,vlookup函数实操!H$1:I$6,2)</f>
        <v>营收正常</v>
      </c>
      <c r="P2441" s="155" t="str">
        <f t="shared" si="77"/>
        <v>北京市</v>
      </c>
      <c r="Q2441" s="155"/>
    </row>
    <row r="2442" spans="1:17" ht="22.5" x14ac:dyDescent="0.4">
      <c r="A2442" s="2" t="s">
        <v>30015</v>
      </c>
      <c r="B2442" s="2" t="s">
        <v>13426</v>
      </c>
      <c r="C2442" s="2" t="s">
        <v>0</v>
      </c>
      <c r="D2442" s="2" t="s">
        <v>13427</v>
      </c>
      <c r="E2442" s="2" t="s">
        <v>13428</v>
      </c>
      <c r="F2442" s="2" t="s">
        <v>246</v>
      </c>
      <c r="G2442" s="63">
        <v>129019317.95999999</v>
      </c>
      <c r="H2442" s="64">
        <v>-44842257.880000003</v>
      </c>
      <c r="I2442" s="153">
        <v>1331</v>
      </c>
      <c r="J2442" s="2" t="s">
        <v>13429</v>
      </c>
      <c r="K2442" s="2" t="s">
        <v>13430</v>
      </c>
      <c r="L2442" s="2" t="s">
        <v>13431</v>
      </c>
      <c r="M2442" s="1">
        <f t="shared" si="76"/>
        <v>3</v>
      </c>
      <c r="N2442" s="155" t="str">
        <f>VLOOKUP(F:F,vlookup函数实操!A:B,2)</f>
        <v>行业C</v>
      </c>
      <c r="O2442" s="155" t="str">
        <f>VLOOKUP(G:G,vlookup函数实操!H$1:I$6,2)</f>
        <v>营收较高</v>
      </c>
      <c r="P2442" s="155" t="str">
        <f t="shared" si="77"/>
        <v>常州市</v>
      </c>
      <c r="Q2442" s="155"/>
    </row>
    <row r="2443" spans="1:17" ht="22.5" x14ac:dyDescent="0.4">
      <c r="A2443" s="2" t="s">
        <v>30014</v>
      </c>
      <c r="B2443" s="2" t="s">
        <v>18932</v>
      </c>
      <c r="C2443" s="2" t="s">
        <v>0</v>
      </c>
      <c r="D2443" s="2" t="s">
        <v>18933</v>
      </c>
      <c r="E2443" s="2" t="s">
        <v>18934</v>
      </c>
      <c r="F2443" s="2" t="s">
        <v>88</v>
      </c>
      <c r="G2443" s="63">
        <v>2558240912.1500001</v>
      </c>
      <c r="H2443" s="64">
        <v>213023588.58000001</v>
      </c>
      <c r="I2443" s="153">
        <v>2072</v>
      </c>
      <c r="J2443" s="2" t="s">
        <v>18935</v>
      </c>
      <c r="K2443" s="2" t="s">
        <v>18936</v>
      </c>
      <c r="L2443" s="2" t="s">
        <v>18937</v>
      </c>
      <c r="M2443" s="1">
        <f t="shared" si="76"/>
        <v>1</v>
      </c>
      <c r="N2443" s="155" t="str">
        <f>VLOOKUP(F:F,vlookup函数实操!A:B,2)</f>
        <v>行业C</v>
      </c>
      <c r="O2443" s="155" t="str">
        <f>VLOOKUP(G:G,vlookup函数实操!H$1:I$6,2)</f>
        <v>营收极高</v>
      </c>
      <c r="P2443" s="155" t="str">
        <f t="shared" si="77"/>
        <v>南京市</v>
      </c>
      <c r="Q2443" s="155"/>
    </row>
    <row r="2444" spans="1:17" ht="22.5" x14ac:dyDescent="0.4">
      <c r="A2444" s="2" t="s">
        <v>30015</v>
      </c>
      <c r="B2444" s="2" t="s">
        <v>16523</v>
      </c>
      <c r="C2444" s="2" t="s">
        <v>0</v>
      </c>
      <c r="D2444" s="2" t="s">
        <v>16524</v>
      </c>
      <c r="E2444" s="2" t="s">
        <v>16525</v>
      </c>
      <c r="F2444" s="2" t="s">
        <v>67</v>
      </c>
      <c r="G2444" s="63">
        <v>161064856.06</v>
      </c>
      <c r="H2444" s="64">
        <v>11137120.85</v>
      </c>
      <c r="I2444" s="153">
        <v>561</v>
      </c>
      <c r="J2444" s="2" t="s">
        <v>16526</v>
      </c>
      <c r="K2444" s="2" t="s">
        <v>16527</v>
      </c>
      <c r="L2444" s="2" t="s">
        <v>16528</v>
      </c>
      <c r="M2444" s="1">
        <f t="shared" si="76"/>
        <v>2</v>
      </c>
      <c r="N2444" s="155" t="str">
        <f>VLOOKUP(F:F,vlookup函数实操!A:B,2)</f>
        <v>行业A</v>
      </c>
      <c r="O2444" s="155" t="str">
        <f>VLOOKUP(G:G,vlookup函数实操!H$1:I$6,2)</f>
        <v>营收较高</v>
      </c>
      <c r="P2444" s="155" t="str">
        <f t="shared" si="77"/>
        <v>滁州市</v>
      </c>
      <c r="Q2444" s="155"/>
    </row>
    <row r="2445" spans="1:17" ht="22.5" x14ac:dyDescent="0.4">
      <c r="A2445" s="2" t="s">
        <v>30015</v>
      </c>
      <c r="B2445" s="2" t="s">
        <v>17102</v>
      </c>
      <c r="C2445" s="2" t="s">
        <v>0</v>
      </c>
      <c r="D2445" s="2" t="s">
        <v>17103</v>
      </c>
      <c r="E2445" s="2" t="s">
        <v>17104</v>
      </c>
      <c r="F2445" s="2" t="s">
        <v>238</v>
      </c>
      <c r="G2445" s="63">
        <v>47566231.829999998</v>
      </c>
      <c r="H2445" s="64">
        <v>832287.46</v>
      </c>
      <c r="I2445" s="153">
        <v>517</v>
      </c>
      <c r="J2445" s="2" t="s">
        <v>17105</v>
      </c>
      <c r="K2445" s="2" t="s">
        <v>17106</v>
      </c>
      <c r="L2445" s="2" t="s">
        <v>17107</v>
      </c>
      <c r="M2445" s="1">
        <f t="shared" si="76"/>
        <v>1</v>
      </c>
      <c r="N2445" s="155" t="str">
        <f>VLOOKUP(F:F,vlookup函数实操!A:B,2)</f>
        <v>行业E</v>
      </c>
      <c r="O2445" s="155" t="str">
        <f>VLOOKUP(G:G,vlookup函数实操!H$1:I$6,2)</f>
        <v>营收正常</v>
      </c>
      <c r="P2445" s="155" t="str">
        <f t="shared" si="77"/>
        <v>昆明市</v>
      </c>
      <c r="Q2445" s="155"/>
    </row>
    <row r="2446" spans="1:17" ht="22.5" x14ac:dyDescent="0.4">
      <c r="A2446" s="2" t="s">
        <v>30014</v>
      </c>
      <c r="B2446" s="2" t="s">
        <v>21385</v>
      </c>
      <c r="C2446" s="2" t="s">
        <v>0</v>
      </c>
      <c r="D2446" s="2" t="s">
        <v>21386</v>
      </c>
      <c r="E2446" s="2" t="s">
        <v>21387</v>
      </c>
      <c r="F2446" s="2" t="s">
        <v>474</v>
      </c>
      <c r="G2446" s="63">
        <v>84936834.230000004</v>
      </c>
      <c r="H2446" s="64">
        <v>58952294.549999997</v>
      </c>
      <c r="I2446" s="153">
        <v>609</v>
      </c>
      <c r="J2446" s="2" t="s">
        <v>21388</v>
      </c>
      <c r="K2446" s="2" t="s">
        <v>21389</v>
      </c>
      <c r="L2446" s="2" t="s">
        <v>21390</v>
      </c>
      <c r="M2446" s="1">
        <f t="shared" si="76"/>
        <v>1</v>
      </c>
      <c r="N2446" s="155" t="str">
        <f>VLOOKUP(F:F,vlookup函数实操!A:B,2)</f>
        <v>行业B</v>
      </c>
      <c r="O2446" s="155" t="str">
        <f>VLOOKUP(G:G,vlookup函数实操!H$1:I$6,2)</f>
        <v>营收正常</v>
      </c>
      <c r="P2446" s="155" t="str">
        <f t="shared" si="77"/>
        <v>哈尔滨市</v>
      </c>
      <c r="Q2446" s="155"/>
    </row>
    <row r="2447" spans="1:17" ht="22.5" x14ac:dyDescent="0.4">
      <c r="A2447" s="2" t="s">
        <v>30014</v>
      </c>
      <c r="B2447" s="2" t="s">
        <v>16529</v>
      </c>
      <c r="C2447" s="2" t="s">
        <v>0</v>
      </c>
      <c r="D2447" s="2" t="s">
        <v>16530</v>
      </c>
      <c r="E2447" s="2" t="s">
        <v>16531</v>
      </c>
      <c r="F2447" s="2" t="s">
        <v>17</v>
      </c>
      <c r="G2447" s="63">
        <v>1706412840.0999999</v>
      </c>
      <c r="H2447" s="64">
        <v>4317911.75</v>
      </c>
      <c r="I2447" s="153">
        <v>5926</v>
      </c>
      <c r="J2447" s="2" t="s">
        <v>16532</v>
      </c>
      <c r="K2447" s="2" t="s">
        <v>16533</v>
      </c>
      <c r="L2447" s="2" t="s">
        <v>16534</v>
      </c>
      <c r="M2447" s="1">
        <f t="shared" si="76"/>
        <v>3</v>
      </c>
      <c r="N2447" s="155" t="str">
        <f>VLOOKUP(F:F,vlookup函数实操!A:B,2)</f>
        <v>行业C</v>
      </c>
      <c r="O2447" s="155" t="str">
        <f>VLOOKUP(G:G,vlookup函数实操!H$1:I$6,2)</f>
        <v>营收极高</v>
      </c>
      <c r="P2447" s="155" t="str">
        <f t="shared" si="77"/>
        <v>哈尔滨市</v>
      </c>
      <c r="Q2447" s="155"/>
    </row>
    <row r="2448" spans="1:17" ht="22.5" x14ac:dyDescent="0.4">
      <c r="A2448" s="2" t="s">
        <v>30014</v>
      </c>
      <c r="B2448" s="2" t="s">
        <v>16505</v>
      </c>
      <c r="C2448" s="2" t="s">
        <v>0</v>
      </c>
      <c r="D2448" s="2" t="s">
        <v>16506</v>
      </c>
      <c r="E2448" s="2" t="s">
        <v>16507</v>
      </c>
      <c r="F2448" s="2" t="s">
        <v>2130</v>
      </c>
      <c r="G2448" s="63">
        <v>71112638.709999993</v>
      </c>
      <c r="H2448" s="64">
        <v>27145432.239999998</v>
      </c>
      <c r="I2448" s="153">
        <v>244</v>
      </c>
      <c r="J2448" s="2" t="s">
        <v>16508</v>
      </c>
      <c r="K2448" s="2" t="s">
        <v>16509</v>
      </c>
      <c r="L2448" s="2" t="s">
        <v>16510</v>
      </c>
      <c r="M2448" s="1">
        <f t="shared" si="76"/>
        <v>1</v>
      </c>
      <c r="N2448" s="155" t="str">
        <f>VLOOKUP(F:F,vlookup函数实操!A:B,2)</f>
        <v>行业A</v>
      </c>
      <c r="O2448" s="155" t="str">
        <f>VLOOKUP(G:G,vlookup函数实操!H$1:I$6,2)</f>
        <v>营收正常</v>
      </c>
      <c r="P2448" s="155" t="str">
        <f t="shared" si="77"/>
        <v>龙岩市</v>
      </c>
      <c r="Q2448" s="155"/>
    </row>
    <row r="2449" spans="1:17" x14ac:dyDescent="0.4">
      <c r="A2449" s="2" t="s">
        <v>30015</v>
      </c>
      <c r="B2449" s="2" t="s">
        <v>13432</v>
      </c>
      <c r="C2449" s="2" t="s">
        <v>0</v>
      </c>
      <c r="D2449" s="2" t="s">
        <v>13433</v>
      </c>
      <c r="E2449" s="2" t="s">
        <v>13434</v>
      </c>
      <c r="F2449" s="2" t="s">
        <v>398</v>
      </c>
      <c r="G2449" s="63">
        <v>3340323108.4699998</v>
      </c>
      <c r="H2449" s="64">
        <v>23428412.68</v>
      </c>
      <c r="I2449" s="153">
        <v>6766</v>
      </c>
      <c r="J2449" s="2" t="s">
        <v>13435</v>
      </c>
      <c r="K2449" s="2" t="s">
        <v>13436</v>
      </c>
      <c r="L2449" s="2" t="s">
        <v>13437</v>
      </c>
      <c r="M2449" s="1">
        <f t="shared" si="76"/>
        <v>1</v>
      </c>
      <c r="N2449" s="155" t="str">
        <f>VLOOKUP(F:F,vlookup函数实操!A:B,2)</f>
        <v>行业D</v>
      </c>
      <c r="O2449" s="155" t="str">
        <f>VLOOKUP(G:G,vlookup函数实操!H$1:I$6,2)</f>
        <v>营收极高</v>
      </c>
      <c r="P2449" s="155" t="str">
        <f t="shared" si="77"/>
        <v>烟台市</v>
      </c>
      <c r="Q2449" s="155"/>
    </row>
    <row r="2450" spans="1:17" ht="22.5" x14ac:dyDescent="0.4">
      <c r="A2450" s="2" t="s">
        <v>30015</v>
      </c>
      <c r="B2450" s="2" t="s">
        <v>29511</v>
      </c>
      <c r="C2450" s="2" t="s">
        <v>0</v>
      </c>
      <c r="D2450" s="2" t="s">
        <v>29512</v>
      </c>
      <c r="E2450" s="2" t="s">
        <v>29513</v>
      </c>
      <c r="F2450" s="2" t="s">
        <v>2026</v>
      </c>
      <c r="G2450" s="63">
        <v>224475464.97999999</v>
      </c>
      <c r="H2450" s="64">
        <v>27908204.829999998</v>
      </c>
      <c r="I2450" s="153">
        <v>1888</v>
      </c>
      <c r="J2450" s="2" t="s">
        <v>29514</v>
      </c>
      <c r="K2450" s="2" t="s">
        <v>29515</v>
      </c>
      <c r="L2450" s="2" t="s">
        <v>29516</v>
      </c>
      <c r="M2450" s="1">
        <f t="shared" si="76"/>
        <v>2</v>
      </c>
      <c r="N2450" s="155" t="str">
        <f>VLOOKUP(F:F,vlookup函数实操!A:B,2)</f>
        <v>行业C</v>
      </c>
      <c r="O2450" s="155" t="str">
        <f>VLOOKUP(G:G,vlookup函数实操!H$1:I$6,2)</f>
        <v>营收较高</v>
      </c>
      <c r="P2450" s="155" t="str">
        <f t="shared" si="77"/>
        <v>合肥市</v>
      </c>
      <c r="Q2450" s="155"/>
    </row>
    <row r="2451" spans="1:17" x14ac:dyDescent="0.4">
      <c r="A2451" s="2" t="s">
        <v>30014</v>
      </c>
      <c r="B2451" s="2" t="s">
        <v>21397</v>
      </c>
      <c r="C2451" s="2" t="s">
        <v>0</v>
      </c>
      <c r="D2451" s="2" t="s">
        <v>21398</v>
      </c>
      <c r="E2451" s="2" t="s">
        <v>21399</v>
      </c>
      <c r="F2451" s="2" t="s">
        <v>681</v>
      </c>
      <c r="G2451" s="63">
        <v>643220232.87</v>
      </c>
      <c r="H2451" s="64">
        <v>138883343.22</v>
      </c>
      <c r="I2451" s="153">
        <v>3001</v>
      </c>
      <c r="J2451" s="2" t="s">
        <v>21400</v>
      </c>
      <c r="K2451" s="2" t="s">
        <v>21401</v>
      </c>
      <c r="L2451" s="2" t="s">
        <v>21402</v>
      </c>
      <c r="M2451" s="1">
        <f t="shared" si="76"/>
        <v>1</v>
      </c>
      <c r="N2451" s="155" t="str">
        <f>VLOOKUP(F:F,vlookup函数实操!A:B,2)</f>
        <v>行业A</v>
      </c>
      <c r="O2451" s="155" t="str">
        <f>VLOOKUP(G:G,vlookup函数实操!H$1:I$6,2)</f>
        <v>营收较高</v>
      </c>
      <c r="P2451" s="155" t="str">
        <f t="shared" si="77"/>
        <v>哈尔滨市</v>
      </c>
      <c r="Q2451" s="155"/>
    </row>
    <row r="2452" spans="1:17" ht="22.5" x14ac:dyDescent="0.4">
      <c r="A2452" s="2" t="s">
        <v>30015</v>
      </c>
      <c r="B2452" s="2" t="s">
        <v>16535</v>
      </c>
      <c r="C2452" s="2" t="s">
        <v>0</v>
      </c>
      <c r="D2452" s="2" t="s">
        <v>16536</v>
      </c>
      <c r="E2452" s="2" t="s">
        <v>16537</v>
      </c>
      <c r="F2452" s="2" t="s">
        <v>719</v>
      </c>
      <c r="G2452" s="63">
        <v>6067662670.0600004</v>
      </c>
      <c r="H2452" s="64">
        <v>1064044660.01</v>
      </c>
      <c r="I2452" s="153" t="s">
        <v>16538</v>
      </c>
      <c r="J2452" s="2" t="s">
        <v>16539</v>
      </c>
      <c r="K2452" s="2" t="s">
        <v>16540</v>
      </c>
      <c r="L2452" s="2" t="s">
        <v>16541</v>
      </c>
      <c r="M2452" s="1">
        <f t="shared" si="76"/>
        <v>3</v>
      </c>
      <c r="N2452" s="155" t="str">
        <f>VLOOKUP(F:F,vlookup函数实操!A:B,2)</f>
        <v>行业C</v>
      </c>
      <c r="O2452" s="155" t="str">
        <f>VLOOKUP(G:G,vlookup函数实操!H$1:I$6,2)</f>
        <v>营收极高</v>
      </c>
      <c r="P2452" s="155" t="str">
        <f t="shared" si="77"/>
        <v>焦作市</v>
      </c>
      <c r="Q2452" s="155"/>
    </row>
    <row r="2453" spans="1:17" ht="22.5" x14ac:dyDescent="0.4">
      <c r="A2453" s="2" t="s">
        <v>30014</v>
      </c>
      <c r="B2453" s="2" t="s">
        <v>29517</v>
      </c>
      <c r="C2453" s="2" t="s">
        <v>0</v>
      </c>
      <c r="D2453" s="2" t="s">
        <v>29518</v>
      </c>
      <c r="E2453" s="2" t="s">
        <v>29519</v>
      </c>
      <c r="F2453" s="2" t="s">
        <v>88</v>
      </c>
      <c r="G2453" s="63">
        <v>1632656403.26</v>
      </c>
      <c r="H2453" s="64">
        <v>66627306.850000001</v>
      </c>
      <c r="I2453" s="153">
        <v>2675</v>
      </c>
      <c r="J2453" s="2" t="s">
        <v>29520</v>
      </c>
      <c r="K2453" s="2" t="s">
        <v>29521</v>
      </c>
      <c r="L2453" s="2" t="s">
        <v>29522</v>
      </c>
      <c r="M2453" s="1">
        <f t="shared" si="76"/>
        <v>3</v>
      </c>
      <c r="N2453" s="155" t="str">
        <f>VLOOKUP(F:F,vlookup函数实操!A:B,2)</f>
        <v>行业C</v>
      </c>
      <c r="O2453" s="155" t="str">
        <f>VLOOKUP(G:G,vlookup函数实操!H$1:I$6,2)</f>
        <v>营收极高</v>
      </c>
      <c r="P2453" s="155" t="str">
        <f t="shared" si="77"/>
        <v>铜陵市</v>
      </c>
      <c r="Q2453" s="155"/>
    </row>
    <row r="2454" spans="1:17" ht="22.5" x14ac:dyDescent="0.4">
      <c r="A2454" s="2" t="s">
        <v>30014</v>
      </c>
      <c r="B2454" s="2" t="s">
        <v>23763</v>
      </c>
      <c r="C2454" s="2" t="s">
        <v>0</v>
      </c>
      <c r="D2454" s="2" t="s">
        <v>23764</v>
      </c>
      <c r="E2454" s="2" t="s">
        <v>23765</v>
      </c>
      <c r="F2454" s="2" t="s">
        <v>293</v>
      </c>
      <c r="G2454" s="63">
        <v>4813503290.8800001</v>
      </c>
      <c r="H2454" s="64">
        <v>220945910.28</v>
      </c>
      <c r="I2454" s="153">
        <v>4751</v>
      </c>
      <c r="J2454" s="2" t="s">
        <v>23766</v>
      </c>
      <c r="K2454" s="2" t="s">
        <v>23767</v>
      </c>
      <c r="L2454" s="2" t="s">
        <v>23768</v>
      </c>
      <c r="M2454" s="1">
        <f t="shared" si="76"/>
        <v>1</v>
      </c>
      <c r="N2454" s="155" t="str">
        <f>VLOOKUP(F:F,vlookup函数实操!A:B,2)</f>
        <v>行业E</v>
      </c>
      <c r="O2454" s="155" t="str">
        <f>VLOOKUP(G:G,vlookup函数实操!H$1:I$6,2)</f>
        <v>营收极高</v>
      </c>
      <c r="P2454" s="155" t="str">
        <f t="shared" si="77"/>
        <v>广西壮族自治区柳州市</v>
      </c>
      <c r="Q2454" s="155"/>
    </row>
    <row r="2455" spans="1:17" ht="22.5" x14ac:dyDescent="0.4">
      <c r="A2455" s="2" t="s">
        <v>30014</v>
      </c>
      <c r="B2455" s="2" t="s">
        <v>16548</v>
      </c>
      <c r="C2455" s="2" t="s">
        <v>0</v>
      </c>
      <c r="D2455" s="2" t="s">
        <v>16549</v>
      </c>
      <c r="E2455" s="2" t="s">
        <v>16550</v>
      </c>
      <c r="F2455" s="2" t="s">
        <v>719</v>
      </c>
      <c r="G2455" s="63">
        <v>33189922.460000001</v>
      </c>
      <c r="H2455" s="64">
        <v>3332803.57</v>
      </c>
      <c r="I2455" s="153">
        <v>81</v>
      </c>
      <c r="J2455" s="2" t="s">
        <v>16551</v>
      </c>
      <c r="K2455" s="2" t="s">
        <v>16552</v>
      </c>
      <c r="L2455" s="2" t="s">
        <v>16553</v>
      </c>
      <c r="M2455" s="1">
        <f t="shared" si="76"/>
        <v>2</v>
      </c>
      <c r="N2455" s="155" t="str">
        <f>VLOOKUP(F:F,vlookup函数实操!A:B,2)</f>
        <v>行业C</v>
      </c>
      <c r="O2455" s="155" t="str">
        <f>VLOOKUP(G:G,vlookup函数实操!H$1:I$6,2)</f>
        <v>营收正常</v>
      </c>
      <c r="P2455" s="155" t="str">
        <f t="shared" si="77"/>
        <v>广西壮族自治区柳州市</v>
      </c>
      <c r="Q2455" s="155"/>
    </row>
    <row r="2456" spans="1:17" x14ac:dyDescent="0.4">
      <c r="A2456" s="2" t="s">
        <v>30015</v>
      </c>
      <c r="B2456" s="2" t="s">
        <v>23769</v>
      </c>
      <c r="C2456" s="2" t="s">
        <v>0</v>
      </c>
      <c r="D2456" s="2" t="s">
        <v>23770</v>
      </c>
      <c r="E2456" s="2" t="s">
        <v>23771</v>
      </c>
      <c r="F2456" s="2" t="s">
        <v>54</v>
      </c>
      <c r="G2456" s="63">
        <v>6735651811.0100002</v>
      </c>
      <c r="H2456" s="64">
        <v>254630117.40000001</v>
      </c>
      <c r="I2456" s="153" t="s">
        <v>23772</v>
      </c>
      <c r="J2456" s="2" t="s">
        <v>23773</v>
      </c>
      <c r="K2456" s="2" t="s">
        <v>23774</v>
      </c>
      <c r="L2456" s="2" t="s">
        <v>23775</v>
      </c>
      <c r="M2456" s="1">
        <f t="shared" si="76"/>
        <v>2</v>
      </c>
      <c r="N2456" s="155" t="str">
        <f>VLOOKUP(F:F,vlookup函数实操!A:B,2)</f>
        <v>行业E</v>
      </c>
      <c r="O2456" s="155" t="str">
        <f>VLOOKUP(G:G,vlookup函数实操!H$1:I$6,2)</f>
        <v>营收极高</v>
      </c>
      <c r="P2456" s="155" t="str">
        <f t="shared" si="77"/>
        <v>广西壮族自治区柳州市</v>
      </c>
      <c r="Q2456" s="155"/>
    </row>
    <row r="2457" spans="1:17" ht="22.5" x14ac:dyDescent="0.4">
      <c r="A2457" s="2" t="s">
        <v>30014</v>
      </c>
      <c r="B2457" s="2" t="s">
        <v>16554</v>
      </c>
      <c r="C2457" s="2" t="s">
        <v>0</v>
      </c>
      <c r="D2457" s="2" t="s">
        <v>16555</v>
      </c>
      <c r="E2457" s="2" t="s">
        <v>16556</v>
      </c>
      <c r="F2457" s="2" t="s">
        <v>509</v>
      </c>
      <c r="G2457" s="63">
        <v>22962471797.25</v>
      </c>
      <c r="H2457" s="64">
        <v>-511807156.45999998</v>
      </c>
      <c r="I2457" s="153" t="s">
        <v>16557</v>
      </c>
      <c r="J2457" s="2" t="s">
        <v>16558</v>
      </c>
      <c r="K2457" s="2" t="s">
        <v>16559</v>
      </c>
      <c r="L2457" s="2" t="s">
        <v>16560</v>
      </c>
      <c r="M2457" s="1">
        <f t="shared" si="76"/>
        <v>1</v>
      </c>
      <c r="N2457" s="155" t="str">
        <f>VLOOKUP(F:F,vlookup函数实操!A:B,2)</f>
        <v>行业B</v>
      </c>
      <c r="O2457" s="155" t="str">
        <f>VLOOKUP(G:G,vlookup函数实操!H$1:I$6,2)</f>
        <v>营收极高</v>
      </c>
      <c r="P2457" s="155" t="str">
        <f t="shared" si="77"/>
        <v>广西壮族自治区柳州市</v>
      </c>
      <c r="Q2457" s="155"/>
    </row>
    <row r="2458" spans="1:17" ht="22.5" x14ac:dyDescent="0.4">
      <c r="A2458" s="2" t="s">
        <v>30013</v>
      </c>
      <c r="B2458" s="2" t="s">
        <v>28158</v>
      </c>
      <c r="C2458" s="2" t="s">
        <v>0</v>
      </c>
      <c r="D2458" s="2" t="s">
        <v>28159</v>
      </c>
      <c r="E2458" s="2" t="s">
        <v>28160</v>
      </c>
      <c r="F2458" s="2" t="s">
        <v>681</v>
      </c>
      <c r="G2458" s="63">
        <v>154393545.09</v>
      </c>
      <c r="H2458" s="64">
        <v>13750681.619999999</v>
      </c>
      <c r="I2458" s="153">
        <v>123</v>
      </c>
      <c r="J2458" s="2" t="s">
        <v>28161</v>
      </c>
      <c r="K2458" s="2" t="s">
        <v>28162</v>
      </c>
      <c r="L2458" s="2" t="s">
        <v>28163</v>
      </c>
      <c r="M2458" s="1">
        <f t="shared" si="76"/>
        <v>2</v>
      </c>
      <c r="N2458" s="155" t="str">
        <f>VLOOKUP(F:F,vlookup函数实操!A:B,2)</f>
        <v>行业A</v>
      </c>
      <c r="O2458" s="155" t="str">
        <f>VLOOKUP(G:G,vlookup函数实操!H$1:I$6,2)</f>
        <v>营收较高</v>
      </c>
      <c r="P2458" s="155" t="str">
        <f t="shared" si="77"/>
        <v>北京市</v>
      </c>
      <c r="Q2458" s="155"/>
    </row>
    <row r="2459" spans="1:17" x14ac:dyDescent="0.4">
      <c r="A2459" s="2" t="s">
        <v>30015</v>
      </c>
      <c r="B2459" s="2" t="s">
        <v>24339</v>
      </c>
      <c r="C2459" s="2" t="s">
        <v>0</v>
      </c>
      <c r="D2459" s="2" t="s">
        <v>24340</v>
      </c>
      <c r="E2459" s="2" t="s">
        <v>24341</v>
      </c>
      <c r="F2459" s="2" t="s">
        <v>391</v>
      </c>
      <c r="G2459" s="63">
        <v>7064818390.46</v>
      </c>
      <c r="H2459" s="64">
        <v>300790440.70999998</v>
      </c>
      <c r="I2459" s="153" t="s">
        <v>24342</v>
      </c>
      <c r="J2459" s="2" t="s">
        <v>24343</v>
      </c>
      <c r="K2459" s="2" t="s">
        <v>24344</v>
      </c>
      <c r="L2459" s="2" t="s">
        <v>24345</v>
      </c>
      <c r="M2459" s="1">
        <f t="shared" si="76"/>
        <v>1</v>
      </c>
      <c r="N2459" s="155" t="str">
        <f>VLOOKUP(F:F,vlookup函数实操!A:B,2)</f>
        <v>行业E</v>
      </c>
      <c r="O2459" s="155" t="str">
        <f>VLOOKUP(G:G,vlookup函数实操!H$1:I$6,2)</f>
        <v>营收极高</v>
      </c>
      <c r="P2459" s="155" t="str">
        <f t="shared" si="77"/>
        <v>江门市</v>
      </c>
      <c r="Q2459" s="155"/>
    </row>
    <row r="2460" spans="1:17" ht="22.5" x14ac:dyDescent="0.4">
      <c r="A2460" s="2" t="s">
        <v>30015</v>
      </c>
      <c r="B2460" s="2" t="s">
        <v>23530</v>
      </c>
      <c r="C2460" s="2" t="s">
        <v>0</v>
      </c>
      <c r="D2460" s="2" t="s">
        <v>23531</v>
      </c>
      <c r="E2460" s="2" t="s">
        <v>23532</v>
      </c>
      <c r="F2460" s="2" t="s">
        <v>573</v>
      </c>
      <c r="G2460" s="63">
        <v>187472942.91999999</v>
      </c>
      <c r="H2460" s="64">
        <v>-75931554.650000006</v>
      </c>
      <c r="I2460" s="153">
        <v>4843</v>
      </c>
      <c r="J2460" s="2" t="s">
        <v>23533</v>
      </c>
      <c r="K2460" s="2" t="s">
        <v>23534</v>
      </c>
      <c r="L2460" s="2" t="s">
        <v>23535</v>
      </c>
      <c r="M2460" s="1">
        <f t="shared" si="76"/>
        <v>1</v>
      </c>
      <c r="N2460" s="155" t="str">
        <f>VLOOKUP(F:F,vlookup函数实操!A:B,2)</f>
        <v>行业C</v>
      </c>
      <c r="O2460" s="155" t="str">
        <f>VLOOKUP(G:G,vlookup函数实操!H$1:I$6,2)</f>
        <v>营收较高</v>
      </c>
      <c r="P2460" s="155" t="str">
        <f t="shared" si="77"/>
        <v>广州市</v>
      </c>
      <c r="Q2460" s="155"/>
    </row>
    <row r="2461" spans="1:17" ht="22.5" x14ac:dyDescent="0.4">
      <c r="A2461" s="2" t="s">
        <v>30015</v>
      </c>
      <c r="B2461" s="2" t="s">
        <v>16585</v>
      </c>
      <c r="C2461" s="2" t="s">
        <v>0</v>
      </c>
      <c r="D2461" s="2" t="s">
        <v>16586</v>
      </c>
      <c r="E2461" s="2" t="s">
        <v>16587</v>
      </c>
      <c r="F2461" s="2" t="s">
        <v>378</v>
      </c>
      <c r="G2461" s="63">
        <v>464152292.83999997</v>
      </c>
      <c r="H2461" s="64">
        <v>-59771017.789999999</v>
      </c>
      <c r="I2461" s="153">
        <v>1681</v>
      </c>
      <c r="J2461" s="2" t="s">
        <v>16588</v>
      </c>
      <c r="K2461" s="2" t="s">
        <v>16589</v>
      </c>
      <c r="L2461" s="2" t="s">
        <v>16590</v>
      </c>
      <c r="M2461" s="1">
        <f t="shared" si="76"/>
        <v>1</v>
      </c>
      <c r="N2461" s="155" t="str">
        <f>VLOOKUP(F:F,vlookup函数实操!A:B,2)</f>
        <v>行业C</v>
      </c>
      <c r="O2461" s="155" t="str">
        <f>VLOOKUP(G:G,vlookup函数实操!H$1:I$6,2)</f>
        <v>营收较高</v>
      </c>
      <c r="P2461" s="155" t="str">
        <f t="shared" si="77"/>
        <v>东莞市</v>
      </c>
      <c r="Q2461" s="155"/>
    </row>
    <row r="2462" spans="1:17" ht="22.5" x14ac:dyDescent="0.4">
      <c r="A2462" s="2" t="s">
        <v>30015</v>
      </c>
      <c r="B2462" s="2" t="s">
        <v>28164</v>
      </c>
      <c r="C2462" s="2" t="s">
        <v>0</v>
      </c>
      <c r="D2462" s="2" t="s">
        <v>28165</v>
      </c>
      <c r="E2462" s="2" t="s">
        <v>28166</v>
      </c>
      <c r="F2462" s="2" t="s">
        <v>898</v>
      </c>
      <c r="G2462" s="63">
        <v>31698584.5</v>
      </c>
      <c r="H2462" s="64">
        <v>-12010673.539999999</v>
      </c>
      <c r="I2462" s="153">
        <v>878</v>
      </c>
      <c r="J2462" s="2" t="s">
        <v>28167</v>
      </c>
      <c r="K2462" s="2" t="s">
        <v>28168</v>
      </c>
      <c r="L2462" s="2" t="s">
        <v>28169</v>
      </c>
      <c r="M2462" s="1">
        <f t="shared" si="76"/>
        <v>1</v>
      </c>
      <c r="N2462" s="155" t="str">
        <f>VLOOKUP(F:F,vlookup函数实操!A:B,2)</f>
        <v>行业D</v>
      </c>
      <c r="O2462" s="155" t="str">
        <f>VLOOKUP(G:G,vlookup函数实操!H$1:I$6,2)</f>
        <v>营收正常</v>
      </c>
      <c r="P2462" s="155" t="str">
        <f t="shared" si="77"/>
        <v>北京市</v>
      </c>
      <c r="Q2462" s="155"/>
    </row>
    <row r="2463" spans="1:17" ht="22.5" x14ac:dyDescent="0.4">
      <c r="A2463" s="2" t="s">
        <v>30014</v>
      </c>
      <c r="B2463" s="2" t="s">
        <v>21551</v>
      </c>
      <c r="C2463" s="2" t="s">
        <v>0</v>
      </c>
      <c r="D2463" s="2" t="s">
        <v>21552</v>
      </c>
      <c r="E2463" s="2" t="s">
        <v>21553</v>
      </c>
      <c r="F2463" s="2" t="s">
        <v>238</v>
      </c>
      <c r="G2463" s="63">
        <v>682122590.57000005</v>
      </c>
      <c r="H2463" s="64">
        <v>130773842.02</v>
      </c>
      <c r="I2463" s="153">
        <v>2500</v>
      </c>
      <c r="J2463" s="2" t="s">
        <v>21554</v>
      </c>
      <c r="K2463" s="2" t="s">
        <v>21555</v>
      </c>
      <c r="L2463" s="2" t="s">
        <v>21556</v>
      </c>
      <c r="M2463" s="1">
        <f t="shared" si="76"/>
        <v>3</v>
      </c>
      <c r="N2463" s="155" t="str">
        <f>VLOOKUP(F:F,vlookup函数实操!A:B,2)</f>
        <v>行业E</v>
      </c>
      <c r="O2463" s="155" t="str">
        <f>VLOOKUP(G:G,vlookup函数实操!H$1:I$6,2)</f>
        <v>营收较高</v>
      </c>
      <c r="P2463" s="155" t="str">
        <f t="shared" si="77"/>
        <v>信阳市</v>
      </c>
      <c r="Q2463" s="155"/>
    </row>
    <row r="2464" spans="1:17" ht="22.5" x14ac:dyDescent="0.4">
      <c r="A2464" s="2" t="s">
        <v>30014</v>
      </c>
      <c r="B2464" s="2" t="s">
        <v>6365</v>
      </c>
      <c r="C2464" s="2" t="s">
        <v>0</v>
      </c>
      <c r="D2464" s="2" t="s">
        <v>6366</v>
      </c>
      <c r="E2464" s="2" t="s">
        <v>6367</v>
      </c>
      <c r="F2464" s="2" t="s">
        <v>74</v>
      </c>
      <c r="G2464" s="63">
        <v>170947044.33000001</v>
      </c>
      <c r="H2464" s="64">
        <v>39675582.159999996</v>
      </c>
      <c r="I2464" s="153">
        <v>610</v>
      </c>
      <c r="J2464" s="2" t="s">
        <v>6368</v>
      </c>
      <c r="K2464" s="2" t="s">
        <v>6369</v>
      </c>
      <c r="L2464" s="2" t="s">
        <v>6370</v>
      </c>
      <c r="M2464" s="1">
        <f t="shared" si="76"/>
        <v>1</v>
      </c>
      <c r="N2464" s="155" t="str">
        <f>VLOOKUP(F:F,vlookup函数实操!A:B,2)</f>
        <v>行业D</v>
      </c>
      <c r="O2464" s="155" t="str">
        <f>VLOOKUP(G:G,vlookup函数实操!H$1:I$6,2)</f>
        <v>营收较高</v>
      </c>
      <c r="P2464" s="155" t="str">
        <f t="shared" si="77"/>
        <v>武汉市</v>
      </c>
      <c r="Q2464" s="155"/>
    </row>
    <row r="2465" spans="1:17" ht="22.5" x14ac:dyDescent="0.4">
      <c r="A2465" s="2" t="s">
        <v>30015</v>
      </c>
      <c r="B2465" s="2" t="s">
        <v>16561</v>
      </c>
      <c r="C2465" s="2" t="s">
        <v>0</v>
      </c>
      <c r="D2465" s="2" t="s">
        <v>16562</v>
      </c>
      <c r="E2465" s="2" t="s">
        <v>16563</v>
      </c>
      <c r="F2465" s="2" t="s">
        <v>171</v>
      </c>
      <c r="G2465" s="63">
        <v>272773793.66000003</v>
      </c>
      <c r="H2465" s="64">
        <v>-27564968.949999999</v>
      </c>
      <c r="I2465" s="153">
        <v>583</v>
      </c>
      <c r="J2465" s="2" t="s">
        <v>16564</v>
      </c>
      <c r="K2465" s="2" t="s">
        <v>16565</v>
      </c>
      <c r="L2465" s="2" t="s">
        <v>16566</v>
      </c>
      <c r="M2465" s="1">
        <f t="shared" si="76"/>
        <v>3</v>
      </c>
      <c r="N2465" s="155" t="str">
        <f>VLOOKUP(F:F,vlookup函数实操!A:B,2)</f>
        <v>行业A</v>
      </c>
      <c r="O2465" s="155" t="str">
        <f>VLOOKUP(G:G,vlookup函数实操!H$1:I$6,2)</f>
        <v>营收较高</v>
      </c>
      <c r="P2465" s="155" t="str">
        <f t="shared" si="77"/>
        <v>大连市</v>
      </c>
      <c r="Q2465" s="155"/>
    </row>
    <row r="2466" spans="1:17" ht="22.5" x14ac:dyDescent="0.4">
      <c r="A2466" s="2" t="s">
        <v>30014</v>
      </c>
      <c r="B2466" s="2" t="s">
        <v>8263</v>
      </c>
      <c r="C2466" s="2" t="s">
        <v>0</v>
      </c>
      <c r="D2466" s="2" t="s">
        <v>8264</v>
      </c>
      <c r="E2466" s="2" t="s">
        <v>8265</v>
      </c>
      <c r="F2466" s="2" t="s">
        <v>40</v>
      </c>
      <c r="G2466" s="63">
        <v>160070666.44999999</v>
      </c>
      <c r="H2466" s="64">
        <v>35617045.689999998</v>
      </c>
      <c r="I2466" s="153">
        <v>1745</v>
      </c>
      <c r="J2466" s="2" t="s">
        <v>8266</v>
      </c>
      <c r="K2466" s="2" t="s">
        <v>8267</v>
      </c>
      <c r="L2466" s="2" t="s">
        <v>8268</v>
      </c>
      <c r="M2466" s="1">
        <f t="shared" si="76"/>
        <v>1</v>
      </c>
      <c r="N2466" s="155" t="str">
        <f>VLOOKUP(F:F,vlookup函数实操!A:B,2)</f>
        <v>行业C</v>
      </c>
      <c r="O2466" s="155" t="str">
        <f>VLOOKUP(G:G,vlookup函数实操!H$1:I$6,2)</f>
        <v>营收较高</v>
      </c>
      <c r="P2466" s="155" t="str">
        <f t="shared" si="77"/>
        <v>苏州市</v>
      </c>
      <c r="Q2466" s="155"/>
    </row>
    <row r="2467" spans="1:17" ht="22.5" x14ac:dyDescent="0.4">
      <c r="A2467" s="2" t="s">
        <v>30014</v>
      </c>
      <c r="B2467" s="2" t="s">
        <v>16567</v>
      </c>
      <c r="C2467" s="2" t="s">
        <v>0</v>
      </c>
      <c r="D2467" s="2" t="s">
        <v>16568</v>
      </c>
      <c r="E2467" s="2" t="s">
        <v>16569</v>
      </c>
      <c r="F2467" s="2" t="s">
        <v>199</v>
      </c>
      <c r="G2467" s="63">
        <v>525519405.27999997</v>
      </c>
      <c r="H2467" s="64">
        <v>-14645394.65</v>
      </c>
      <c r="I2467" s="153">
        <v>1627</v>
      </c>
      <c r="J2467" s="2" t="s">
        <v>16570</v>
      </c>
      <c r="K2467" s="2" t="s">
        <v>16571</v>
      </c>
      <c r="L2467" s="2" t="s">
        <v>16572</v>
      </c>
      <c r="M2467" s="1">
        <f t="shared" si="76"/>
        <v>1</v>
      </c>
      <c r="N2467" s="155" t="str">
        <f>VLOOKUP(F:F,vlookup函数实操!A:B,2)</f>
        <v>行业E</v>
      </c>
      <c r="O2467" s="155" t="str">
        <f>VLOOKUP(G:G,vlookup函数实操!H$1:I$6,2)</f>
        <v>营收较高</v>
      </c>
      <c r="P2467" s="155" t="str">
        <f t="shared" si="77"/>
        <v>北京市</v>
      </c>
      <c r="Q2467" s="155"/>
    </row>
    <row r="2468" spans="1:17" ht="22.5" x14ac:dyDescent="0.4">
      <c r="A2468" s="2" t="s">
        <v>30014</v>
      </c>
      <c r="B2468" s="2" t="s">
        <v>16573</v>
      </c>
      <c r="C2468" s="2" t="s">
        <v>0</v>
      </c>
      <c r="D2468" s="2" t="s">
        <v>16574</v>
      </c>
      <c r="E2468" s="2" t="s">
        <v>16575</v>
      </c>
      <c r="F2468" s="2" t="s">
        <v>74</v>
      </c>
      <c r="G2468" s="63">
        <v>4150986994.8499999</v>
      </c>
      <c r="H2468" s="64">
        <v>91476960.939999998</v>
      </c>
      <c r="I2468" s="153">
        <v>9850</v>
      </c>
      <c r="J2468" s="2" t="s">
        <v>16576</v>
      </c>
      <c r="K2468" s="2" t="s">
        <v>16577</v>
      </c>
      <c r="L2468" s="2" t="s">
        <v>16578</v>
      </c>
      <c r="M2468" s="1">
        <f t="shared" si="76"/>
        <v>3</v>
      </c>
      <c r="N2468" s="155" t="str">
        <f>VLOOKUP(F:F,vlookup函数实操!A:B,2)</f>
        <v>行业D</v>
      </c>
      <c r="O2468" s="155" t="str">
        <f>VLOOKUP(G:G,vlookup函数实操!H$1:I$6,2)</f>
        <v>营收极高</v>
      </c>
      <c r="P2468" s="155" t="str">
        <f t="shared" si="77"/>
        <v>保定市</v>
      </c>
      <c r="Q2468" s="155"/>
    </row>
    <row r="2469" spans="1:17" ht="22.5" x14ac:dyDescent="0.4">
      <c r="A2469" s="2" t="s">
        <v>30015</v>
      </c>
      <c r="B2469" s="2" t="s">
        <v>24346</v>
      </c>
      <c r="C2469" s="2" t="s">
        <v>0</v>
      </c>
      <c r="D2469" s="2" t="s">
        <v>24347</v>
      </c>
      <c r="E2469" s="2" t="s">
        <v>24348</v>
      </c>
      <c r="F2469" s="2" t="s">
        <v>253</v>
      </c>
      <c r="G2469" s="63">
        <v>455367264.04000002</v>
      </c>
      <c r="H2469" s="64">
        <v>115635840.34</v>
      </c>
      <c r="I2469" s="153">
        <v>1256</v>
      </c>
      <c r="J2469" s="2" t="s">
        <v>24349</v>
      </c>
      <c r="K2469" s="2" t="s">
        <v>24350</v>
      </c>
      <c r="L2469" s="2" t="s">
        <v>24351</v>
      </c>
      <c r="M2469" s="1">
        <f t="shared" si="76"/>
        <v>1</v>
      </c>
      <c r="N2469" s="155" t="str">
        <f>VLOOKUP(F:F,vlookup函数实操!A:B,2)</f>
        <v>行业D</v>
      </c>
      <c r="O2469" s="155" t="str">
        <f>VLOOKUP(G:G,vlookup函数实操!H$1:I$6,2)</f>
        <v>营收较高</v>
      </c>
      <c r="P2469" s="155" t="str">
        <f t="shared" si="77"/>
        <v>阳江市</v>
      </c>
      <c r="Q2469" s="155"/>
    </row>
    <row r="2470" spans="1:17" ht="22.5" x14ac:dyDescent="0.4">
      <c r="A2470" s="2" t="s">
        <v>30014</v>
      </c>
      <c r="B2470" s="2" t="s">
        <v>16579</v>
      </c>
      <c r="C2470" s="2" t="s">
        <v>0</v>
      </c>
      <c r="D2470" s="2" t="s">
        <v>16580</v>
      </c>
      <c r="E2470" s="2" t="s">
        <v>16581</v>
      </c>
      <c r="F2470" s="2" t="s">
        <v>509</v>
      </c>
      <c r="G2470" s="63">
        <v>6017917041.3299999</v>
      </c>
      <c r="H2470" s="64">
        <v>126532977.31</v>
      </c>
      <c r="I2470" s="153">
        <v>7534</v>
      </c>
      <c r="J2470" s="2" t="s">
        <v>16582</v>
      </c>
      <c r="K2470" s="2" t="s">
        <v>16583</v>
      </c>
      <c r="L2470" s="2" t="s">
        <v>16584</v>
      </c>
      <c r="M2470" s="1">
        <f t="shared" si="76"/>
        <v>2</v>
      </c>
      <c r="N2470" s="155" t="str">
        <f>VLOOKUP(F:F,vlookup函数实操!A:B,2)</f>
        <v>行业B</v>
      </c>
      <c r="O2470" s="155" t="str">
        <f>VLOOKUP(G:G,vlookup函数实操!H$1:I$6,2)</f>
        <v>营收极高</v>
      </c>
      <c r="P2470" s="155" t="str">
        <f t="shared" si="77"/>
        <v>朝阳市</v>
      </c>
      <c r="Q2470" s="155"/>
    </row>
    <row r="2471" spans="1:17" ht="22.5" x14ac:dyDescent="0.4">
      <c r="A2471" s="2" t="s">
        <v>30014</v>
      </c>
      <c r="B2471" s="2" t="s">
        <v>13438</v>
      </c>
      <c r="C2471" s="2" t="s">
        <v>0</v>
      </c>
      <c r="D2471" s="2" t="s">
        <v>13439</v>
      </c>
      <c r="E2471" s="2" t="s">
        <v>13440</v>
      </c>
      <c r="F2471" s="2" t="s">
        <v>74</v>
      </c>
      <c r="G2471" s="63">
        <v>4351267126</v>
      </c>
      <c r="H2471" s="64">
        <v>-91886482</v>
      </c>
      <c r="I2471" s="153" t="s">
        <v>13441</v>
      </c>
      <c r="J2471" s="2" t="s">
        <v>13442</v>
      </c>
      <c r="K2471" s="2" t="s">
        <v>13443</v>
      </c>
      <c r="L2471" s="2" t="s">
        <v>13444</v>
      </c>
      <c r="M2471" s="1">
        <f t="shared" si="76"/>
        <v>3</v>
      </c>
      <c r="N2471" s="155" t="str">
        <f>VLOOKUP(F:F,vlookup函数实操!A:B,2)</f>
        <v>行业D</v>
      </c>
      <c r="O2471" s="155" t="str">
        <f>VLOOKUP(G:G,vlookup函数实操!H$1:I$6,2)</f>
        <v>营收极高</v>
      </c>
      <c r="P2471" s="155" t="str">
        <f t="shared" si="77"/>
        <v>烟台市</v>
      </c>
      <c r="Q2471" s="155"/>
    </row>
    <row r="2472" spans="1:17" ht="22.5" x14ac:dyDescent="0.4">
      <c r="A2472" s="2" t="s">
        <v>30014</v>
      </c>
      <c r="B2472" s="2" t="s">
        <v>16591</v>
      </c>
      <c r="C2472" s="2" t="s">
        <v>0</v>
      </c>
      <c r="D2472" s="2" t="s">
        <v>16592</v>
      </c>
      <c r="E2472" s="2" t="s">
        <v>16593</v>
      </c>
      <c r="F2472" s="2" t="s">
        <v>110</v>
      </c>
      <c r="G2472" s="63">
        <v>126000063.68000001</v>
      </c>
      <c r="H2472" s="64">
        <v>20559821.940000001</v>
      </c>
      <c r="I2472" s="153">
        <v>678</v>
      </c>
      <c r="J2472" s="2" t="s">
        <v>16594</v>
      </c>
      <c r="K2472" s="2" t="s">
        <v>16595</v>
      </c>
      <c r="L2472" s="2" t="s">
        <v>16596</v>
      </c>
      <c r="M2472" s="1">
        <f t="shared" si="76"/>
        <v>1</v>
      </c>
      <c r="N2472" s="155" t="str">
        <f>VLOOKUP(F:F,vlookup函数实操!A:B,2)</f>
        <v>行业C</v>
      </c>
      <c r="O2472" s="155" t="str">
        <f>VLOOKUP(G:G,vlookup函数实操!H$1:I$6,2)</f>
        <v>营收较高</v>
      </c>
      <c r="P2472" s="155" t="str">
        <f t="shared" si="77"/>
        <v>西藏自治区山南市</v>
      </c>
      <c r="Q2472" s="155"/>
    </row>
    <row r="2473" spans="1:17" ht="22.5" x14ac:dyDescent="0.4">
      <c r="A2473" s="2" t="s">
        <v>30014</v>
      </c>
      <c r="B2473" s="2" t="s">
        <v>18938</v>
      </c>
      <c r="C2473" s="2" t="s">
        <v>0</v>
      </c>
      <c r="D2473" s="2" t="s">
        <v>18939</v>
      </c>
      <c r="E2473" s="2" t="s">
        <v>18940</v>
      </c>
      <c r="F2473" s="2" t="s">
        <v>419</v>
      </c>
      <c r="G2473" s="63">
        <v>984019327.34000003</v>
      </c>
      <c r="H2473" s="64">
        <v>178736513.93000001</v>
      </c>
      <c r="I2473" s="153">
        <v>3379</v>
      </c>
      <c r="J2473" s="2" t="s">
        <v>18941</v>
      </c>
      <c r="K2473" s="2" t="s">
        <v>18942</v>
      </c>
      <c r="L2473" s="2" t="s">
        <v>18943</v>
      </c>
      <c r="M2473" s="1">
        <f t="shared" si="76"/>
        <v>1</v>
      </c>
      <c r="N2473" s="155" t="str">
        <f>VLOOKUP(F:F,vlookup函数实操!A:B,2)</f>
        <v>行业A</v>
      </c>
      <c r="O2473" s="155" t="str">
        <f>VLOOKUP(G:G,vlookup函数实操!H$1:I$6,2)</f>
        <v>营收较高</v>
      </c>
      <c r="P2473" s="155" t="str">
        <f t="shared" si="77"/>
        <v>南通市</v>
      </c>
      <c r="Q2473" s="155"/>
    </row>
    <row r="2474" spans="1:17" x14ac:dyDescent="0.4">
      <c r="A2474" s="2" t="s">
        <v>30014</v>
      </c>
      <c r="B2474" s="2" t="s">
        <v>16603</v>
      </c>
      <c r="C2474" s="2" t="s">
        <v>0</v>
      </c>
      <c r="D2474" s="2" t="s">
        <v>16604</v>
      </c>
      <c r="E2474" s="2" t="s">
        <v>16605</v>
      </c>
      <c r="F2474" s="2" t="s">
        <v>213</v>
      </c>
      <c r="G2474" s="63">
        <v>197174686.71000001</v>
      </c>
      <c r="H2474" s="64">
        <v>2196196.21</v>
      </c>
      <c r="I2474" s="153">
        <v>610</v>
      </c>
      <c r="J2474" s="2" t="s">
        <v>16606</v>
      </c>
      <c r="K2474" s="2" t="s">
        <v>16607</v>
      </c>
      <c r="L2474" s="2" t="s">
        <v>16608</v>
      </c>
      <c r="M2474" s="1">
        <f t="shared" si="76"/>
        <v>2</v>
      </c>
      <c r="N2474" s="155" t="str">
        <f>VLOOKUP(F:F,vlookup函数实操!A:B,2)</f>
        <v>行业A</v>
      </c>
      <c r="O2474" s="155" t="str">
        <f>VLOOKUP(G:G,vlookup函数实操!H$1:I$6,2)</f>
        <v>营收较高</v>
      </c>
      <c r="P2474" s="155" t="str">
        <f t="shared" si="77"/>
        <v>泰州市</v>
      </c>
      <c r="Q2474" s="155"/>
    </row>
    <row r="2475" spans="1:17" ht="22.5" x14ac:dyDescent="0.4">
      <c r="A2475" s="2" t="s">
        <v>30014</v>
      </c>
      <c r="B2475" s="2" t="s">
        <v>16627</v>
      </c>
      <c r="C2475" s="2" t="s">
        <v>0</v>
      </c>
      <c r="D2475" s="2" t="s">
        <v>16628</v>
      </c>
      <c r="E2475" s="2" t="s">
        <v>16629</v>
      </c>
      <c r="F2475" s="2" t="s">
        <v>1055</v>
      </c>
      <c r="G2475" s="63">
        <v>1975644611.6400001</v>
      </c>
      <c r="H2475" s="64">
        <v>230181558.43000001</v>
      </c>
      <c r="I2475" s="153" t="s">
        <v>16630</v>
      </c>
      <c r="J2475" s="2" t="s">
        <v>16631</v>
      </c>
      <c r="K2475" s="2" t="s">
        <v>16632</v>
      </c>
      <c r="L2475" s="2" t="s">
        <v>16633</v>
      </c>
      <c r="M2475" s="1">
        <f t="shared" si="76"/>
        <v>1</v>
      </c>
      <c r="N2475" s="155" t="str">
        <f>VLOOKUP(F:F,vlookup函数实操!A:B,2)</f>
        <v>行业D</v>
      </c>
      <c r="O2475" s="155" t="str">
        <f>VLOOKUP(G:G,vlookup函数实操!H$1:I$6,2)</f>
        <v>营收极高</v>
      </c>
      <c r="P2475" s="155" t="str">
        <f t="shared" si="77"/>
        <v>沈阳市</v>
      </c>
      <c r="Q2475" s="155"/>
    </row>
    <row r="2476" spans="1:17" ht="22.5" x14ac:dyDescent="0.4">
      <c r="A2476" s="2" t="s">
        <v>30014</v>
      </c>
      <c r="B2476" s="2" t="s">
        <v>16671</v>
      </c>
      <c r="C2476" s="2" t="s">
        <v>0</v>
      </c>
      <c r="D2476" s="2" t="s">
        <v>16672</v>
      </c>
      <c r="E2476" s="2" t="s">
        <v>16673</v>
      </c>
      <c r="F2476" s="2" t="s">
        <v>306</v>
      </c>
      <c r="G2476" s="63">
        <v>3559219794.4299998</v>
      </c>
      <c r="H2476" s="64">
        <v>276186210.05000001</v>
      </c>
      <c r="I2476" s="153">
        <v>3268</v>
      </c>
      <c r="J2476" s="2" t="s">
        <v>16674</v>
      </c>
      <c r="K2476" s="2" t="s">
        <v>16675</v>
      </c>
      <c r="L2476" s="2" t="s">
        <v>16676</v>
      </c>
      <c r="M2476" s="1">
        <f t="shared" si="76"/>
        <v>2</v>
      </c>
      <c r="N2476" s="155" t="str">
        <f>VLOOKUP(F:F,vlookup函数实操!A:B,2)</f>
        <v>行业D</v>
      </c>
      <c r="O2476" s="155" t="str">
        <f>VLOOKUP(G:G,vlookup函数实操!H$1:I$6,2)</f>
        <v>营收极高</v>
      </c>
      <c r="P2476" s="155" t="str">
        <f t="shared" si="77"/>
        <v>大连市</v>
      </c>
      <c r="Q2476" s="155"/>
    </row>
    <row r="2477" spans="1:17" ht="22.5" x14ac:dyDescent="0.4">
      <c r="A2477" s="2" t="s">
        <v>30014</v>
      </c>
      <c r="B2477" s="2" t="s">
        <v>16646</v>
      </c>
      <c r="C2477" s="2" t="s">
        <v>0</v>
      </c>
      <c r="D2477" s="2" t="s">
        <v>16647</v>
      </c>
      <c r="E2477" s="2" t="s">
        <v>16648</v>
      </c>
      <c r="F2477" s="2" t="s">
        <v>192</v>
      </c>
      <c r="G2477" s="63">
        <v>2884711772.4000001</v>
      </c>
      <c r="H2477" s="64">
        <v>481807363.94999999</v>
      </c>
      <c r="I2477" s="153" t="s">
        <v>16649</v>
      </c>
      <c r="J2477" s="2" t="s">
        <v>16650</v>
      </c>
      <c r="K2477" s="2" t="s">
        <v>16651</v>
      </c>
      <c r="L2477" s="2" t="s">
        <v>16652</v>
      </c>
      <c r="M2477" s="1">
        <f t="shared" si="76"/>
        <v>1</v>
      </c>
      <c r="N2477" s="155" t="str">
        <f>VLOOKUP(F:F,vlookup函数实操!A:B,2)</f>
        <v>行业B</v>
      </c>
      <c r="O2477" s="155" t="str">
        <f>VLOOKUP(G:G,vlookup函数实操!H$1:I$6,2)</f>
        <v>营收极高</v>
      </c>
      <c r="P2477" s="155" t="str">
        <f t="shared" si="77"/>
        <v>大连市</v>
      </c>
      <c r="Q2477" s="155"/>
    </row>
    <row r="2478" spans="1:17" ht="22.5" x14ac:dyDescent="0.4">
      <c r="A2478" s="2" t="s">
        <v>30014</v>
      </c>
      <c r="B2478" s="2" t="s">
        <v>16542</v>
      </c>
      <c r="C2478" s="2" t="s">
        <v>0</v>
      </c>
      <c r="D2478" s="2" t="s">
        <v>16543</v>
      </c>
      <c r="E2478" s="2" t="s">
        <v>16544</v>
      </c>
      <c r="F2478" s="2" t="s">
        <v>551</v>
      </c>
      <c r="G2478" s="63">
        <v>151654540.58000001</v>
      </c>
      <c r="H2478" s="64">
        <v>-29554814.23</v>
      </c>
      <c r="I2478" s="153">
        <v>1509</v>
      </c>
      <c r="J2478" s="2" t="s">
        <v>16545</v>
      </c>
      <c r="K2478" s="2" t="s">
        <v>16546</v>
      </c>
      <c r="L2478" s="2" t="s">
        <v>16547</v>
      </c>
      <c r="M2478" s="1">
        <f t="shared" si="76"/>
        <v>1</v>
      </c>
      <c r="N2478" s="155" t="str">
        <f>VLOOKUP(F:F,vlookup函数实操!A:B,2)</f>
        <v>行业D</v>
      </c>
      <c r="O2478" s="155" t="str">
        <f>VLOOKUP(G:G,vlookup函数实操!H$1:I$6,2)</f>
        <v>营收较高</v>
      </c>
      <c r="P2478" s="155" t="str">
        <f t="shared" si="77"/>
        <v>广西壮族自治区柳州市</v>
      </c>
      <c r="Q2478" s="155"/>
    </row>
    <row r="2479" spans="1:17" ht="22.5" x14ac:dyDescent="0.4">
      <c r="A2479" s="2" t="s">
        <v>30015</v>
      </c>
      <c r="B2479" s="2" t="s">
        <v>11896</v>
      </c>
      <c r="C2479" s="2" t="s">
        <v>0</v>
      </c>
      <c r="D2479" s="2" t="s">
        <v>11897</v>
      </c>
      <c r="E2479" s="2" t="s">
        <v>11898</v>
      </c>
      <c r="F2479" s="2" t="s">
        <v>171</v>
      </c>
      <c r="G2479" s="63">
        <v>801414656.65999997</v>
      </c>
      <c r="H2479" s="64">
        <v>72176393.040000007</v>
      </c>
      <c r="I2479" s="153">
        <v>2544</v>
      </c>
      <c r="J2479" s="2" t="s">
        <v>11899</v>
      </c>
      <c r="K2479" s="2" t="s">
        <v>11900</v>
      </c>
      <c r="L2479" s="2" t="s">
        <v>11901</v>
      </c>
      <c r="M2479" s="1">
        <f t="shared" si="76"/>
        <v>2</v>
      </c>
      <c r="N2479" s="155" t="str">
        <f>VLOOKUP(F:F,vlookup函数实操!A:B,2)</f>
        <v>行业A</v>
      </c>
      <c r="O2479" s="155" t="str">
        <f>VLOOKUP(G:G,vlookup函数实操!H$1:I$6,2)</f>
        <v>营收较高</v>
      </c>
      <c r="P2479" s="155" t="str">
        <f t="shared" si="77"/>
        <v>上海市</v>
      </c>
      <c r="Q2479" s="155"/>
    </row>
    <row r="2480" spans="1:17" ht="22.5" x14ac:dyDescent="0.4">
      <c r="A2480" s="2" t="s">
        <v>30014</v>
      </c>
      <c r="B2480" s="2" t="s">
        <v>16683</v>
      </c>
      <c r="C2480" s="2" t="s">
        <v>0</v>
      </c>
      <c r="D2480" s="2" t="s">
        <v>16684</v>
      </c>
      <c r="E2480" s="2" t="s">
        <v>16685</v>
      </c>
      <c r="F2480" s="2" t="s">
        <v>398</v>
      </c>
      <c r="G2480" s="63">
        <v>2941832059.6700001</v>
      </c>
      <c r="H2480" s="64">
        <v>93061077.430000007</v>
      </c>
      <c r="I2480" s="153" t="s">
        <v>16686</v>
      </c>
      <c r="J2480" s="2" t="s">
        <v>16687</v>
      </c>
      <c r="K2480" s="2" t="s">
        <v>16688</v>
      </c>
      <c r="L2480" s="2" t="s">
        <v>16689</v>
      </c>
      <c r="M2480" s="1">
        <f t="shared" si="76"/>
        <v>1</v>
      </c>
      <c r="N2480" s="155" t="str">
        <f>VLOOKUP(F:F,vlookup函数实操!A:B,2)</f>
        <v>行业D</v>
      </c>
      <c r="O2480" s="155" t="str">
        <f>VLOOKUP(G:G,vlookup函数实操!H$1:I$6,2)</f>
        <v>营收极高</v>
      </c>
      <c r="P2480" s="155" t="str">
        <f t="shared" si="77"/>
        <v>武汉市</v>
      </c>
      <c r="Q2480" s="155"/>
    </row>
    <row r="2481" spans="1:17" ht="22.5" x14ac:dyDescent="0.4">
      <c r="A2481" s="2" t="s">
        <v>30015</v>
      </c>
      <c r="B2481" s="2" t="s">
        <v>16690</v>
      </c>
      <c r="C2481" s="2" t="s">
        <v>0</v>
      </c>
      <c r="D2481" s="2" t="s">
        <v>16691</v>
      </c>
      <c r="E2481" s="2" t="s">
        <v>16692</v>
      </c>
      <c r="F2481" s="2" t="s">
        <v>185</v>
      </c>
      <c r="G2481" s="63">
        <v>292110909.87</v>
      </c>
      <c r="H2481" s="64">
        <v>-84838299.849999994</v>
      </c>
      <c r="I2481" s="153">
        <v>1949</v>
      </c>
      <c r="J2481" s="2" t="s">
        <v>16693</v>
      </c>
      <c r="K2481" s="2" t="s">
        <v>16694</v>
      </c>
      <c r="L2481" s="2" t="s">
        <v>16695</v>
      </c>
      <c r="M2481" s="1">
        <f t="shared" si="76"/>
        <v>3</v>
      </c>
      <c r="N2481" s="155" t="str">
        <f>VLOOKUP(F:F,vlookup函数实操!A:B,2)</f>
        <v>行业B</v>
      </c>
      <c r="O2481" s="155" t="str">
        <f>VLOOKUP(G:G,vlookup函数实操!H$1:I$6,2)</f>
        <v>营收较高</v>
      </c>
      <c r="P2481" s="155" t="str">
        <f t="shared" si="77"/>
        <v>成都市</v>
      </c>
      <c r="Q2481" s="155"/>
    </row>
    <row r="2482" spans="1:17" x14ac:dyDescent="0.4">
      <c r="A2482" s="2" t="s">
        <v>30014</v>
      </c>
      <c r="B2482" s="2" t="s">
        <v>11902</v>
      </c>
      <c r="C2482" s="2" t="s">
        <v>0</v>
      </c>
      <c r="D2482" s="2" t="s">
        <v>11903</v>
      </c>
      <c r="E2482" s="2" t="s">
        <v>11904</v>
      </c>
      <c r="F2482" s="2" t="s">
        <v>156</v>
      </c>
      <c r="G2482" s="63">
        <v>1658616383.9400001</v>
      </c>
      <c r="H2482" s="64">
        <v>306144034.01999998</v>
      </c>
      <c r="I2482" s="153">
        <v>5479</v>
      </c>
      <c r="J2482" s="2" t="s">
        <v>11905</v>
      </c>
      <c r="K2482" s="2" t="s">
        <v>11906</v>
      </c>
      <c r="L2482" s="2" t="s">
        <v>11907</v>
      </c>
      <c r="M2482" s="1">
        <f t="shared" si="76"/>
        <v>1</v>
      </c>
      <c r="N2482" s="155" t="str">
        <f>VLOOKUP(F:F,vlookup函数实操!A:B,2)</f>
        <v>行业E</v>
      </c>
      <c r="O2482" s="155" t="str">
        <f>VLOOKUP(G:G,vlookup函数实操!H$1:I$6,2)</f>
        <v>营收极高</v>
      </c>
      <c r="P2482" s="155" t="str">
        <f t="shared" si="77"/>
        <v>上海市</v>
      </c>
      <c r="Q2482" s="155"/>
    </row>
    <row r="2483" spans="1:17" ht="33.75" x14ac:dyDescent="0.4">
      <c r="A2483" s="2" t="s">
        <v>30014</v>
      </c>
      <c r="B2483" s="2" t="s">
        <v>10074</v>
      </c>
      <c r="C2483" s="2" t="s">
        <v>0</v>
      </c>
      <c r="D2483" s="2" t="s">
        <v>10075</v>
      </c>
      <c r="E2483" s="2" t="s">
        <v>10076</v>
      </c>
      <c r="F2483" s="2" t="s">
        <v>199</v>
      </c>
      <c r="G2483" s="63">
        <v>371441024.55000001</v>
      </c>
      <c r="H2483" s="64">
        <v>14921071.91</v>
      </c>
      <c r="I2483" s="153">
        <v>3517</v>
      </c>
      <c r="J2483" s="2" t="s">
        <v>10077</v>
      </c>
      <c r="K2483" s="2" t="s">
        <v>10078</v>
      </c>
      <c r="L2483" s="2" t="s">
        <v>10079</v>
      </c>
      <c r="M2483" s="1">
        <f t="shared" si="76"/>
        <v>1</v>
      </c>
      <c r="N2483" s="155" t="str">
        <f>VLOOKUP(F:F,vlookup函数实操!A:B,2)</f>
        <v>行业E</v>
      </c>
      <c r="O2483" s="155" t="str">
        <f>VLOOKUP(G:G,vlookup函数实操!H$1:I$6,2)</f>
        <v>营收较高</v>
      </c>
      <c r="P2483" s="155" t="str">
        <f t="shared" si="77"/>
        <v>深圳市</v>
      </c>
      <c r="Q2483" s="155"/>
    </row>
    <row r="2484" spans="1:17" ht="22.5" x14ac:dyDescent="0.4">
      <c r="A2484" s="2" t="s">
        <v>30014</v>
      </c>
      <c r="B2484" s="2" t="s">
        <v>3151</v>
      </c>
      <c r="C2484" s="2" t="s">
        <v>0</v>
      </c>
      <c r="D2484" s="2" t="s">
        <v>3152</v>
      </c>
      <c r="E2484" s="2" t="s">
        <v>3153</v>
      </c>
      <c r="F2484" s="2" t="s">
        <v>285</v>
      </c>
      <c r="G2484" s="63">
        <v>52219013.460000001</v>
      </c>
      <c r="H2484" s="64">
        <v>9934274.5399999991</v>
      </c>
      <c r="I2484" s="153">
        <v>426</v>
      </c>
      <c r="J2484" s="2" t="s">
        <v>3154</v>
      </c>
      <c r="K2484" s="2" t="s">
        <v>3155</v>
      </c>
      <c r="L2484" s="2" t="s">
        <v>3156</v>
      </c>
      <c r="M2484" s="1">
        <f t="shared" si="76"/>
        <v>1</v>
      </c>
      <c r="N2484" s="155" t="str">
        <f>VLOOKUP(F:F,vlookup函数实操!A:B,2)</f>
        <v>行业C</v>
      </c>
      <c r="O2484" s="155" t="str">
        <f>VLOOKUP(G:G,vlookup函数实操!H$1:I$6,2)</f>
        <v>营收正常</v>
      </c>
      <c r="P2484" s="155" t="str">
        <f t="shared" si="77"/>
        <v>嘉兴市</v>
      </c>
      <c r="Q2484" s="155"/>
    </row>
    <row r="2485" spans="1:17" ht="22.5" x14ac:dyDescent="0.4">
      <c r="A2485" s="2" t="s">
        <v>30014</v>
      </c>
      <c r="B2485" s="2" t="s">
        <v>24352</v>
      </c>
      <c r="C2485" s="2" t="s">
        <v>0</v>
      </c>
      <c r="D2485" s="2" t="s">
        <v>24353</v>
      </c>
      <c r="E2485" s="2" t="s">
        <v>24354</v>
      </c>
      <c r="F2485" s="2" t="s">
        <v>378</v>
      </c>
      <c r="G2485" s="63">
        <v>231036688.05000001</v>
      </c>
      <c r="H2485" s="64">
        <v>68120281.959999993</v>
      </c>
      <c r="I2485" s="153">
        <v>703</v>
      </c>
      <c r="J2485" s="2" t="s">
        <v>24355</v>
      </c>
      <c r="K2485" s="2" t="s">
        <v>24356</v>
      </c>
      <c r="L2485" s="2" t="s">
        <v>24357</v>
      </c>
      <c r="M2485" s="1">
        <f t="shared" si="76"/>
        <v>1</v>
      </c>
      <c r="N2485" s="155" t="str">
        <f>VLOOKUP(F:F,vlookup函数实操!A:B,2)</f>
        <v>行业C</v>
      </c>
      <c r="O2485" s="155" t="str">
        <f>VLOOKUP(G:G,vlookup函数实操!H$1:I$6,2)</f>
        <v>营收较高</v>
      </c>
      <c r="P2485" s="155" t="str">
        <f t="shared" si="77"/>
        <v>汕头市</v>
      </c>
      <c r="Q2485" s="155"/>
    </row>
    <row r="2486" spans="1:17" ht="22.5" x14ac:dyDescent="0.4">
      <c r="A2486" s="2" t="s">
        <v>30015</v>
      </c>
      <c r="B2486" s="2" t="s">
        <v>3157</v>
      </c>
      <c r="C2486" s="2" t="s">
        <v>0</v>
      </c>
      <c r="D2486" s="2" t="s">
        <v>3158</v>
      </c>
      <c r="E2486" s="2" t="s">
        <v>3159</v>
      </c>
      <c r="F2486" s="2" t="s">
        <v>88</v>
      </c>
      <c r="G2486" s="63">
        <v>219622410.84999999</v>
      </c>
      <c r="H2486" s="64">
        <v>18258381.699999999</v>
      </c>
      <c r="I2486" s="153">
        <v>412</v>
      </c>
      <c r="J2486" s="2" t="s">
        <v>3160</v>
      </c>
      <c r="K2486" s="2" t="s">
        <v>3161</v>
      </c>
      <c r="L2486" s="2" t="s">
        <v>3162</v>
      </c>
      <c r="M2486" s="1">
        <f t="shared" si="76"/>
        <v>1</v>
      </c>
      <c r="N2486" s="155" t="str">
        <f>VLOOKUP(F:F,vlookup函数实操!A:B,2)</f>
        <v>行业C</v>
      </c>
      <c r="O2486" s="155" t="str">
        <f>VLOOKUP(G:G,vlookup函数实操!H$1:I$6,2)</f>
        <v>营收较高</v>
      </c>
      <c r="P2486" s="155" t="str">
        <f t="shared" si="77"/>
        <v>台州市</v>
      </c>
      <c r="Q2486" s="155"/>
    </row>
    <row r="2487" spans="1:17" x14ac:dyDescent="0.4">
      <c r="A2487" s="2" t="s">
        <v>30014</v>
      </c>
      <c r="B2487" s="2" t="s">
        <v>18944</v>
      </c>
      <c r="C2487" s="2" t="s">
        <v>0</v>
      </c>
      <c r="D2487" s="2" t="s">
        <v>18945</v>
      </c>
      <c r="E2487" s="2" t="s">
        <v>18946</v>
      </c>
      <c r="F2487" s="2" t="s">
        <v>2130</v>
      </c>
      <c r="G2487" s="63">
        <v>177448761.16999999</v>
      </c>
      <c r="H2487" s="64">
        <v>42687996.700000003</v>
      </c>
      <c r="I2487" s="153">
        <v>472</v>
      </c>
      <c r="J2487" s="2" t="s">
        <v>18947</v>
      </c>
      <c r="K2487" s="2" t="s">
        <v>18948</v>
      </c>
      <c r="L2487" s="2" t="s">
        <v>18949</v>
      </c>
      <c r="M2487" s="1">
        <f t="shared" si="76"/>
        <v>1</v>
      </c>
      <c r="N2487" s="155" t="str">
        <f>VLOOKUP(F:F,vlookup函数实操!A:B,2)</f>
        <v>行业A</v>
      </c>
      <c r="O2487" s="155" t="str">
        <f>VLOOKUP(G:G,vlookup函数实操!H$1:I$6,2)</f>
        <v>营收较高</v>
      </c>
      <c r="P2487" s="155" t="str">
        <f t="shared" si="77"/>
        <v>连云港市</v>
      </c>
      <c r="Q2487" s="155"/>
    </row>
    <row r="2488" spans="1:17" ht="22.5" x14ac:dyDescent="0.4">
      <c r="A2488" s="2" t="s">
        <v>30014</v>
      </c>
      <c r="B2488" s="2" t="s">
        <v>11908</v>
      </c>
      <c r="C2488" s="2" t="s">
        <v>0</v>
      </c>
      <c r="D2488" s="2" t="s">
        <v>11909</v>
      </c>
      <c r="E2488" s="2" t="s">
        <v>11910</v>
      </c>
      <c r="F2488" s="2" t="s">
        <v>74</v>
      </c>
      <c r="G2488" s="63">
        <v>233417936.94</v>
      </c>
      <c r="H2488" s="64">
        <v>16225889.75</v>
      </c>
      <c r="I2488" s="153">
        <v>2327</v>
      </c>
      <c r="J2488" s="2" t="s">
        <v>11911</v>
      </c>
      <c r="K2488" s="2" t="s">
        <v>11912</v>
      </c>
      <c r="L2488" s="2" t="s">
        <v>11913</v>
      </c>
      <c r="M2488" s="1">
        <f t="shared" si="76"/>
        <v>3</v>
      </c>
      <c r="N2488" s="155" t="str">
        <f>VLOOKUP(F:F,vlookup函数实操!A:B,2)</f>
        <v>行业D</v>
      </c>
      <c r="O2488" s="155" t="str">
        <f>VLOOKUP(G:G,vlookup函数实操!H$1:I$6,2)</f>
        <v>营收较高</v>
      </c>
      <c r="P2488" s="155" t="str">
        <f t="shared" si="77"/>
        <v>上海市</v>
      </c>
      <c r="Q2488" s="155"/>
    </row>
    <row r="2489" spans="1:17" x14ac:dyDescent="0.4">
      <c r="A2489" s="2" t="s">
        <v>30014</v>
      </c>
      <c r="B2489" s="2" t="s">
        <v>16696</v>
      </c>
      <c r="C2489" s="2" t="s">
        <v>0</v>
      </c>
      <c r="D2489" s="2" t="s">
        <v>16697</v>
      </c>
      <c r="E2489" s="2" t="s">
        <v>16698</v>
      </c>
      <c r="F2489" s="2" t="s">
        <v>419</v>
      </c>
      <c r="G2489" s="63">
        <v>1741832457.28</v>
      </c>
      <c r="H2489" s="64">
        <v>670505211.82000005</v>
      </c>
      <c r="I2489" s="153">
        <v>2820</v>
      </c>
      <c r="J2489" s="2" t="s">
        <v>16699</v>
      </c>
      <c r="K2489" s="2" t="s">
        <v>16700</v>
      </c>
      <c r="L2489" s="2" t="s">
        <v>16701</v>
      </c>
      <c r="M2489" s="1">
        <f t="shared" si="76"/>
        <v>1</v>
      </c>
      <c r="N2489" s="155" t="str">
        <f>VLOOKUP(F:F,vlookup函数实操!A:B,2)</f>
        <v>行业A</v>
      </c>
      <c r="O2489" s="155" t="str">
        <f>VLOOKUP(G:G,vlookup函数实操!H$1:I$6,2)</f>
        <v>营收极高</v>
      </c>
      <c r="P2489" s="155" t="str">
        <f t="shared" si="77"/>
        <v>沈阳市</v>
      </c>
      <c r="Q2489" s="155"/>
    </row>
    <row r="2490" spans="1:17" ht="22.5" x14ac:dyDescent="0.4">
      <c r="A2490" s="2" t="s">
        <v>30015</v>
      </c>
      <c r="B2490" s="2" t="s">
        <v>22127</v>
      </c>
      <c r="C2490" s="2" t="s">
        <v>0</v>
      </c>
      <c r="D2490" s="2" t="s">
        <v>22128</v>
      </c>
      <c r="E2490" s="2" t="s">
        <v>22129</v>
      </c>
      <c r="F2490" s="2" t="s">
        <v>4684</v>
      </c>
      <c r="G2490" s="63">
        <v>3483043218.3699999</v>
      </c>
      <c r="H2490" s="64">
        <v>-293139322.47000003</v>
      </c>
      <c r="I2490" s="153">
        <v>2475</v>
      </c>
      <c r="J2490" s="2" t="s">
        <v>22130</v>
      </c>
      <c r="K2490" s="2" t="s">
        <v>22131</v>
      </c>
      <c r="L2490" s="2" t="s">
        <v>22132</v>
      </c>
      <c r="M2490" s="1">
        <f t="shared" si="76"/>
        <v>1</v>
      </c>
      <c r="N2490" s="155" t="str">
        <f>VLOOKUP(F:F,vlookup函数实操!A:B,2)</f>
        <v>行业B</v>
      </c>
      <c r="O2490" s="155" t="str">
        <f>VLOOKUP(G:G,vlookup函数实操!H$1:I$6,2)</f>
        <v>营收极高</v>
      </c>
      <c r="P2490" s="155" t="str">
        <f t="shared" si="77"/>
        <v>杭州市</v>
      </c>
      <c r="Q2490" s="155"/>
    </row>
    <row r="2491" spans="1:17" x14ac:dyDescent="0.4">
      <c r="A2491" s="2" t="s">
        <v>30015</v>
      </c>
      <c r="B2491" s="2" t="s">
        <v>13445</v>
      </c>
      <c r="C2491" s="2" t="s">
        <v>0</v>
      </c>
      <c r="D2491" s="2" t="s">
        <v>13446</v>
      </c>
      <c r="E2491" s="2" t="s">
        <v>13447</v>
      </c>
      <c r="F2491" s="2" t="s">
        <v>2051</v>
      </c>
      <c r="G2491" s="63">
        <v>359863244.51999998</v>
      </c>
      <c r="H2491" s="64">
        <v>23756215.989999998</v>
      </c>
      <c r="I2491" s="153">
        <v>623</v>
      </c>
      <c r="J2491" s="2" t="s">
        <v>13448</v>
      </c>
      <c r="K2491" s="2" t="s">
        <v>13449</v>
      </c>
      <c r="L2491" s="2" t="s">
        <v>13450</v>
      </c>
      <c r="M2491" s="1">
        <f t="shared" si="76"/>
        <v>1</v>
      </c>
      <c r="N2491" s="155" t="str">
        <f>VLOOKUP(F:F,vlookup函数实操!A:B,2)</f>
        <v>行业B</v>
      </c>
      <c r="O2491" s="155" t="str">
        <f>VLOOKUP(G:G,vlookup函数实操!H$1:I$6,2)</f>
        <v>营收较高</v>
      </c>
      <c r="P2491" s="155" t="str">
        <f t="shared" si="77"/>
        <v>潍坊市</v>
      </c>
      <c r="Q2491" s="155"/>
    </row>
    <row r="2492" spans="1:17" ht="22.5" x14ac:dyDescent="0.4">
      <c r="A2492" s="2" t="s">
        <v>30014</v>
      </c>
      <c r="B2492" s="2" t="s">
        <v>18950</v>
      </c>
      <c r="C2492" s="2" t="s">
        <v>0</v>
      </c>
      <c r="D2492" s="2" t="s">
        <v>18951</v>
      </c>
      <c r="E2492" s="2" t="s">
        <v>18952</v>
      </c>
      <c r="F2492" s="2" t="s">
        <v>110</v>
      </c>
      <c r="G2492" s="63">
        <v>404359214.35000002</v>
      </c>
      <c r="H2492" s="64">
        <v>30409747.23</v>
      </c>
      <c r="I2492" s="153">
        <v>1393</v>
      </c>
      <c r="J2492" s="2" t="s">
        <v>18953</v>
      </c>
      <c r="K2492" s="2" t="s">
        <v>18954</v>
      </c>
      <c r="L2492" s="2" t="s">
        <v>18955</v>
      </c>
      <c r="M2492" s="1">
        <f t="shared" si="76"/>
        <v>2</v>
      </c>
      <c r="N2492" s="155" t="str">
        <f>VLOOKUP(F:F,vlookup函数实操!A:B,2)</f>
        <v>行业C</v>
      </c>
      <c r="O2492" s="155" t="str">
        <f>VLOOKUP(G:G,vlookup函数实操!H$1:I$6,2)</f>
        <v>营收较高</v>
      </c>
      <c r="P2492" s="155" t="str">
        <f t="shared" si="77"/>
        <v>扬州市</v>
      </c>
      <c r="Q2492" s="155"/>
    </row>
    <row r="2493" spans="1:17" ht="22.5" x14ac:dyDescent="0.4">
      <c r="A2493" s="2" t="s">
        <v>30015</v>
      </c>
      <c r="B2493" s="2" t="s">
        <v>16702</v>
      </c>
      <c r="C2493" s="2" t="s">
        <v>0</v>
      </c>
      <c r="D2493" s="2" t="s">
        <v>16703</v>
      </c>
      <c r="E2493" s="2" t="s">
        <v>16704</v>
      </c>
      <c r="F2493" s="2" t="s">
        <v>88</v>
      </c>
      <c r="G2493" s="63">
        <v>1693054812.6800001</v>
      </c>
      <c r="H2493" s="64">
        <v>74122394.989999995</v>
      </c>
      <c r="I2493" s="153">
        <v>6434</v>
      </c>
      <c r="J2493" s="2" t="s">
        <v>16705</v>
      </c>
      <c r="K2493" s="2" t="s">
        <v>16706</v>
      </c>
      <c r="L2493" s="2" t="s">
        <v>16707</v>
      </c>
      <c r="M2493" s="1">
        <f t="shared" si="76"/>
        <v>1</v>
      </c>
      <c r="N2493" s="155" t="str">
        <f>VLOOKUP(F:F,vlookup函数实操!A:B,2)</f>
        <v>行业C</v>
      </c>
      <c r="O2493" s="155" t="str">
        <f>VLOOKUP(G:G,vlookup函数实操!H$1:I$6,2)</f>
        <v>营收极高</v>
      </c>
      <c r="P2493" s="155" t="str">
        <f t="shared" si="77"/>
        <v>台州市</v>
      </c>
      <c r="Q2493" s="155"/>
    </row>
    <row r="2494" spans="1:17" ht="22.5" x14ac:dyDescent="0.4">
      <c r="A2494" s="2" t="s">
        <v>30015</v>
      </c>
      <c r="B2494" s="2" t="s">
        <v>16708</v>
      </c>
      <c r="C2494" s="2" t="s">
        <v>0</v>
      </c>
      <c r="D2494" s="2" t="s">
        <v>16709</v>
      </c>
      <c r="E2494" s="2" t="s">
        <v>16710</v>
      </c>
      <c r="F2494" s="2" t="s">
        <v>171</v>
      </c>
      <c r="G2494" s="63">
        <v>1555681656.8699999</v>
      </c>
      <c r="H2494" s="64">
        <v>107431687.68000001</v>
      </c>
      <c r="I2494" s="153">
        <v>1904</v>
      </c>
      <c r="J2494" s="2" t="s">
        <v>16711</v>
      </c>
      <c r="K2494" s="2" t="s">
        <v>16712</v>
      </c>
      <c r="L2494" s="2" t="s">
        <v>16713</v>
      </c>
      <c r="M2494" s="1">
        <f t="shared" si="76"/>
        <v>1</v>
      </c>
      <c r="N2494" s="155" t="str">
        <f>VLOOKUP(F:F,vlookup函数实操!A:B,2)</f>
        <v>行业A</v>
      </c>
      <c r="O2494" s="155" t="str">
        <f>VLOOKUP(G:G,vlookup函数实操!H$1:I$6,2)</f>
        <v>营收极高</v>
      </c>
      <c r="P2494" s="155" t="str">
        <f t="shared" si="77"/>
        <v>枣庄市</v>
      </c>
      <c r="Q2494" s="155"/>
    </row>
    <row r="2495" spans="1:17" ht="22.5" x14ac:dyDescent="0.4">
      <c r="A2495" s="2" t="s">
        <v>30015</v>
      </c>
      <c r="B2495" s="2" t="s">
        <v>23953</v>
      </c>
      <c r="C2495" s="2" t="s">
        <v>0</v>
      </c>
      <c r="D2495" s="2" t="s">
        <v>23954</v>
      </c>
      <c r="E2495" s="2" t="s">
        <v>23955</v>
      </c>
      <c r="F2495" s="2" t="s">
        <v>103</v>
      </c>
      <c r="G2495" s="63">
        <v>175116874.56</v>
      </c>
      <c r="H2495" s="64">
        <v>23640956.41</v>
      </c>
      <c r="I2495" s="153">
        <v>1123</v>
      </c>
      <c r="J2495" s="2" t="s">
        <v>23956</v>
      </c>
      <c r="K2495" s="2" t="s">
        <v>23957</v>
      </c>
      <c r="L2495" s="2" t="s">
        <v>23958</v>
      </c>
      <c r="M2495" s="1">
        <f t="shared" si="76"/>
        <v>1</v>
      </c>
      <c r="N2495" s="155" t="str">
        <f>VLOOKUP(F:F,vlookup函数实操!A:B,2)</f>
        <v>行业A</v>
      </c>
      <c r="O2495" s="155" t="str">
        <f>VLOOKUP(G:G,vlookup函数实操!H$1:I$6,2)</f>
        <v>营收较高</v>
      </c>
      <c r="P2495" s="155" t="str">
        <f t="shared" si="77"/>
        <v>清远市</v>
      </c>
      <c r="Q2495" s="155"/>
    </row>
    <row r="2496" spans="1:17" ht="22.5" x14ac:dyDescent="0.4">
      <c r="A2496" s="2" t="s">
        <v>30015</v>
      </c>
      <c r="B2496" s="2" t="s">
        <v>946</v>
      </c>
      <c r="C2496" s="2" t="s">
        <v>0</v>
      </c>
      <c r="D2496" s="2" t="s">
        <v>947</v>
      </c>
      <c r="E2496" s="2" t="s">
        <v>948</v>
      </c>
      <c r="F2496" s="2" t="s">
        <v>206</v>
      </c>
      <c r="G2496" s="63">
        <v>274680124.02999997</v>
      </c>
      <c r="H2496" s="64">
        <v>-13384216.689999999</v>
      </c>
      <c r="I2496" s="153">
        <v>1770</v>
      </c>
      <c r="J2496" s="2" t="s">
        <v>949</v>
      </c>
      <c r="K2496" s="2" t="s">
        <v>950</v>
      </c>
      <c r="L2496" s="2" t="s">
        <v>951</v>
      </c>
      <c r="M2496" s="1">
        <f t="shared" si="76"/>
        <v>2</v>
      </c>
      <c r="N2496" s="155" t="str">
        <f>VLOOKUP(F:F,vlookup函数实操!A:B,2)</f>
        <v>行业C</v>
      </c>
      <c r="O2496" s="155" t="str">
        <f>VLOOKUP(G:G,vlookup函数实操!H$1:I$6,2)</f>
        <v>营收较高</v>
      </c>
      <c r="P2496" s="155" t="str">
        <f t="shared" si="77"/>
        <v>中山市</v>
      </c>
      <c r="Q2496" s="155"/>
    </row>
    <row r="2497" spans="1:17" x14ac:dyDescent="0.4">
      <c r="A2497" s="2" t="s">
        <v>30015</v>
      </c>
      <c r="B2497" s="2" t="s">
        <v>18956</v>
      </c>
      <c r="C2497" s="2" t="s">
        <v>0</v>
      </c>
      <c r="D2497" s="2" t="s">
        <v>18957</v>
      </c>
      <c r="E2497" s="2" t="s">
        <v>18958</v>
      </c>
      <c r="F2497" s="2" t="s">
        <v>957</v>
      </c>
      <c r="G2497" s="63">
        <v>1145421775.0999999</v>
      </c>
      <c r="H2497" s="64">
        <v>12358917.279999999</v>
      </c>
      <c r="I2497" s="153">
        <v>7896</v>
      </c>
      <c r="J2497" s="2" t="s">
        <v>18959</v>
      </c>
      <c r="K2497" s="2" t="s">
        <v>18960</v>
      </c>
      <c r="L2497" s="2" t="s">
        <v>18961</v>
      </c>
      <c r="M2497" s="1">
        <f t="shared" si="76"/>
        <v>1</v>
      </c>
      <c r="N2497" s="155" t="str">
        <f>VLOOKUP(F:F,vlookup函数实操!A:B,2)</f>
        <v>行业A</v>
      </c>
      <c r="O2497" s="155" t="str">
        <f>VLOOKUP(G:G,vlookup函数实操!H$1:I$6,2)</f>
        <v>营收极高</v>
      </c>
      <c r="P2497" s="155" t="str">
        <f t="shared" si="77"/>
        <v>南通市</v>
      </c>
      <c r="Q2497" s="155"/>
    </row>
    <row r="2498" spans="1:17" ht="22.5" x14ac:dyDescent="0.4">
      <c r="A2498" s="2" t="s">
        <v>30014</v>
      </c>
      <c r="B2498" s="2" t="s">
        <v>22133</v>
      </c>
      <c r="C2498" s="2" t="s">
        <v>0</v>
      </c>
      <c r="D2498" s="2" t="s">
        <v>22134</v>
      </c>
      <c r="E2498" s="2" t="s">
        <v>22135</v>
      </c>
      <c r="F2498" s="2" t="s">
        <v>253</v>
      </c>
      <c r="G2498" s="63">
        <v>227123100.90000001</v>
      </c>
      <c r="H2498" s="64">
        <v>37359337.979999997</v>
      </c>
      <c r="I2498" s="153">
        <v>1570</v>
      </c>
      <c r="J2498" s="2" t="s">
        <v>22136</v>
      </c>
      <c r="K2498" s="2" t="s">
        <v>22137</v>
      </c>
      <c r="L2498" s="2" t="s">
        <v>22138</v>
      </c>
      <c r="M2498" s="1">
        <f t="shared" si="76"/>
        <v>1</v>
      </c>
      <c r="N2498" s="155" t="str">
        <f>VLOOKUP(F:F,vlookup函数实操!A:B,2)</f>
        <v>行业D</v>
      </c>
      <c r="O2498" s="155" t="str">
        <f>VLOOKUP(G:G,vlookup函数实操!H$1:I$6,2)</f>
        <v>营收较高</v>
      </c>
      <c r="P2498" s="155" t="str">
        <f t="shared" si="77"/>
        <v>杭州市</v>
      </c>
      <c r="Q2498" s="155"/>
    </row>
    <row r="2499" spans="1:17" ht="22.5" x14ac:dyDescent="0.4">
      <c r="A2499" s="2" t="s">
        <v>30015</v>
      </c>
      <c r="B2499" s="2" t="s">
        <v>10086</v>
      </c>
      <c r="C2499" s="2" t="s">
        <v>0</v>
      </c>
      <c r="D2499" s="2" t="s">
        <v>10087</v>
      </c>
      <c r="E2499" s="2" t="s">
        <v>10088</v>
      </c>
      <c r="F2499" s="2" t="s">
        <v>2616</v>
      </c>
      <c r="G2499" s="63">
        <v>202311944.25999999</v>
      </c>
      <c r="H2499" s="64">
        <v>10122557.539999999</v>
      </c>
      <c r="I2499" s="153">
        <v>1473</v>
      </c>
      <c r="J2499" s="2" t="s">
        <v>10089</v>
      </c>
      <c r="K2499" s="2" t="s">
        <v>10090</v>
      </c>
      <c r="L2499" s="2" t="s">
        <v>10091</v>
      </c>
      <c r="M2499" s="1">
        <f t="shared" ref="M2499:M2562" si="78">LEN(L2499)-LEN(SUBSTITUTE(L2499,"@",""))</f>
        <v>1</v>
      </c>
      <c r="N2499" s="155" t="str">
        <f>VLOOKUP(F:F,vlookup函数实操!A:B,2)</f>
        <v>行业B</v>
      </c>
      <c r="O2499" s="155" t="str">
        <f>VLOOKUP(G:G,vlookup函数实操!H$1:I$6,2)</f>
        <v>营收较高</v>
      </c>
      <c r="P2499" s="155" t="str">
        <f t="shared" ref="P2499:P2562" si="79">IF(ISNUMBER(FIND("省",E2499)),MID(E2499,FIND("省",E2499)+1,FIND("市",E2499)-FIND("省",E2499)),LEFT(E2499,FIND("市",E2499)))</f>
        <v>深圳市</v>
      </c>
      <c r="Q2499" s="155"/>
    </row>
    <row r="2500" spans="1:17" ht="22.5" x14ac:dyDescent="0.4">
      <c r="A2500" s="2" t="s">
        <v>30014</v>
      </c>
      <c r="B2500" s="2" t="s">
        <v>18180</v>
      </c>
      <c r="C2500" s="2" t="s">
        <v>0</v>
      </c>
      <c r="D2500" s="2" t="s">
        <v>18181</v>
      </c>
      <c r="E2500" s="2" t="s">
        <v>18182</v>
      </c>
      <c r="F2500" s="2" t="s">
        <v>391</v>
      </c>
      <c r="G2500" s="63">
        <v>1212704941.4400001</v>
      </c>
      <c r="H2500" s="64">
        <v>62791245.409999996</v>
      </c>
      <c r="I2500" s="153">
        <v>6125</v>
      </c>
      <c r="J2500" s="2" t="s">
        <v>18183</v>
      </c>
      <c r="K2500" s="2" t="s">
        <v>18184</v>
      </c>
      <c r="L2500" s="2" t="s">
        <v>18185</v>
      </c>
      <c r="M2500" s="1">
        <f t="shared" si="78"/>
        <v>1</v>
      </c>
      <c r="N2500" s="155" t="str">
        <f>VLOOKUP(F:F,vlookup函数实操!A:B,2)</f>
        <v>行业E</v>
      </c>
      <c r="O2500" s="155" t="str">
        <f>VLOOKUP(G:G,vlookup函数实操!H$1:I$6,2)</f>
        <v>营收极高</v>
      </c>
      <c r="P2500" s="155" t="str">
        <f t="shared" si="79"/>
        <v>南昌市</v>
      </c>
      <c r="Q2500" s="155"/>
    </row>
    <row r="2501" spans="1:17" ht="22.5" x14ac:dyDescent="0.4">
      <c r="A2501" s="2" t="s">
        <v>30015</v>
      </c>
      <c r="B2501" s="2" t="s">
        <v>13451</v>
      </c>
      <c r="C2501" s="2" t="s">
        <v>0</v>
      </c>
      <c r="D2501" s="2" t="s">
        <v>13452</v>
      </c>
      <c r="E2501" s="2" t="s">
        <v>13453</v>
      </c>
      <c r="F2501" s="2" t="s">
        <v>88</v>
      </c>
      <c r="G2501" s="63">
        <v>611240343.13999999</v>
      </c>
      <c r="H2501" s="64">
        <v>307851414.25999999</v>
      </c>
      <c r="I2501" s="153">
        <v>725</v>
      </c>
      <c r="J2501" s="2" t="s">
        <v>13454</v>
      </c>
      <c r="K2501" s="2" t="s">
        <v>13455</v>
      </c>
      <c r="L2501" s="2" t="s">
        <v>13456</v>
      </c>
      <c r="M2501" s="1">
        <f t="shared" si="78"/>
        <v>1</v>
      </c>
      <c r="N2501" s="155" t="str">
        <f>VLOOKUP(F:F,vlookup函数实操!A:B,2)</f>
        <v>行业C</v>
      </c>
      <c r="O2501" s="155" t="str">
        <f>VLOOKUP(G:G,vlookup函数实操!H$1:I$6,2)</f>
        <v>营收较高</v>
      </c>
      <c r="P2501" s="155" t="str">
        <f t="shared" si="79"/>
        <v>淄博市</v>
      </c>
      <c r="Q2501" s="155"/>
    </row>
    <row r="2502" spans="1:17" ht="22.5" x14ac:dyDescent="0.4">
      <c r="A2502" s="2" t="s">
        <v>30015</v>
      </c>
      <c r="B2502" s="2" t="s">
        <v>16714</v>
      </c>
      <c r="C2502" s="2" t="s">
        <v>0</v>
      </c>
      <c r="D2502" s="2" t="s">
        <v>16715</v>
      </c>
      <c r="E2502" s="2" t="s">
        <v>16716</v>
      </c>
      <c r="F2502" s="2" t="s">
        <v>2616</v>
      </c>
      <c r="G2502" s="63">
        <v>2005233582.96</v>
      </c>
      <c r="H2502" s="64">
        <v>40122045.109999999</v>
      </c>
      <c r="I2502" s="153">
        <v>8410</v>
      </c>
      <c r="J2502" s="2" t="s">
        <v>16717</v>
      </c>
      <c r="K2502" s="2" t="s">
        <v>16718</v>
      </c>
      <c r="L2502" s="2" t="s">
        <v>16719</v>
      </c>
      <c r="M2502" s="1">
        <f t="shared" si="78"/>
        <v>3</v>
      </c>
      <c r="N2502" s="155" t="str">
        <f>VLOOKUP(F:F,vlookup函数实操!A:B,2)</f>
        <v>行业B</v>
      </c>
      <c r="O2502" s="155" t="str">
        <f>VLOOKUP(G:G,vlookup函数实操!H$1:I$6,2)</f>
        <v>营收极高</v>
      </c>
      <c r="P2502" s="155" t="str">
        <f t="shared" si="79"/>
        <v>南昌市</v>
      </c>
      <c r="Q2502" s="155"/>
    </row>
    <row r="2503" spans="1:17" ht="22.5" x14ac:dyDescent="0.4">
      <c r="A2503" s="2" t="s">
        <v>30015</v>
      </c>
      <c r="B2503" s="2" t="s">
        <v>13457</v>
      </c>
      <c r="C2503" s="2" t="s">
        <v>0</v>
      </c>
      <c r="D2503" s="2" t="s">
        <v>13458</v>
      </c>
      <c r="E2503" s="2" t="s">
        <v>13459</v>
      </c>
      <c r="F2503" s="2" t="s">
        <v>74</v>
      </c>
      <c r="G2503" s="63">
        <v>330397092.33999997</v>
      </c>
      <c r="H2503" s="64">
        <v>9612098.7699999996</v>
      </c>
      <c r="I2503" s="153">
        <v>2306</v>
      </c>
      <c r="J2503" s="2" t="s">
        <v>13460</v>
      </c>
      <c r="K2503" s="2" t="s">
        <v>13461</v>
      </c>
      <c r="L2503" s="2" t="s">
        <v>13462</v>
      </c>
      <c r="M2503" s="1">
        <f t="shared" si="78"/>
        <v>1</v>
      </c>
      <c r="N2503" s="155" t="str">
        <f>VLOOKUP(F:F,vlookup函数实操!A:B,2)</f>
        <v>行业D</v>
      </c>
      <c r="O2503" s="155" t="str">
        <f>VLOOKUP(G:G,vlookup函数实操!H$1:I$6,2)</f>
        <v>营收较高</v>
      </c>
      <c r="P2503" s="155" t="str">
        <f t="shared" si="79"/>
        <v>济宁市</v>
      </c>
      <c r="Q2503" s="155"/>
    </row>
    <row r="2504" spans="1:17" ht="22.5" x14ac:dyDescent="0.4">
      <c r="A2504" s="2" t="s">
        <v>30014</v>
      </c>
      <c r="B2504" s="2" t="s">
        <v>18962</v>
      </c>
      <c r="C2504" s="2" t="s">
        <v>0</v>
      </c>
      <c r="D2504" s="2" t="s">
        <v>18963</v>
      </c>
      <c r="E2504" s="2" t="s">
        <v>18964</v>
      </c>
      <c r="F2504" s="2" t="s">
        <v>54</v>
      </c>
      <c r="G2504" s="63">
        <v>81528743.099999994</v>
      </c>
      <c r="H2504" s="64">
        <v>23046681.800000001</v>
      </c>
      <c r="I2504" s="153">
        <v>291</v>
      </c>
      <c r="J2504" s="2" t="s">
        <v>18965</v>
      </c>
      <c r="K2504" s="2" t="s">
        <v>18966</v>
      </c>
      <c r="L2504" s="2" t="s">
        <v>18967</v>
      </c>
      <c r="M2504" s="1">
        <f t="shared" si="78"/>
        <v>1</v>
      </c>
      <c r="N2504" s="155" t="str">
        <f>VLOOKUP(F:F,vlookup函数实操!A:B,2)</f>
        <v>行业E</v>
      </c>
      <c r="O2504" s="155" t="str">
        <f>VLOOKUP(G:G,vlookup函数实操!H$1:I$6,2)</f>
        <v>营收正常</v>
      </c>
      <c r="P2504" s="155" t="str">
        <f t="shared" si="79"/>
        <v>南通市</v>
      </c>
      <c r="Q2504" s="155"/>
    </row>
    <row r="2505" spans="1:17" ht="22.5" x14ac:dyDescent="0.4">
      <c r="A2505" s="2" t="s">
        <v>30014</v>
      </c>
      <c r="B2505" s="2" t="s">
        <v>16720</v>
      </c>
      <c r="C2505" s="2" t="s">
        <v>0</v>
      </c>
      <c r="D2505" s="2" t="s">
        <v>16721</v>
      </c>
      <c r="E2505" s="2" t="s">
        <v>16722</v>
      </c>
      <c r="F2505" s="2" t="s">
        <v>398</v>
      </c>
      <c r="G2505" s="63">
        <v>417456782.99000001</v>
      </c>
      <c r="H2505" s="64">
        <v>14652986</v>
      </c>
      <c r="I2505" s="153">
        <v>1438</v>
      </c>
      <c r="J2505" s="2" t="s">
        <v>16723</v>
      </c>
      <c r="K2505" s="2" t="s">
        <v>16724</v>
      </c>
      <c r="L2505" s="2" t="s">
        <v>16725</v>
      </c>
      <c r="M2505" s="1">
        <f t="shared" si="78"/>
        <v>3</v>
      </c>
      <c r="N2505" s="155" t="str">
        <f>VLOOKUP(F:F,vlookup函数实操!A:B,2)</f>
        <v>行业D</v>
      </c>
      <c r="O2505" s="155" t="str">
        <f>VLOOKUP(G:G,vlookup函数实操!H$1:I$6,2)</f>
        <v>营收较高</v>
      </c>
      <c r="P2505" s="155" t="str">
        <f t="shared" si="79"/>
        <v>周口市</v>
      </c>
      <c r="Q2505" s="155"/>
    </row>
    <row r="2506" spans="1:17" ht="22.5" x14ac:dyDescent="0.4">
      <c r="A2506" s="2" t="s">
        <v>30014</v>
      </c>
      <c r="B2506" s="2" t="s">
        <v>18968</v>
      </c>
      <c r="C2506" s="2" t="s">
        <v>0</v>
      </c>
      <c r="D2506" s="2" t="s">
        <v>18969</v>
      </c>
      <c r="E2506" s="2" t="s">
        <v>18970</v>
      </c>
      <c r="F2506" s="2" t="s">
        <v>192</v>
      </c>
      <c r="G2506" s="63">
        <v>546933706.16999996</v>
      </c>
      <c r="H2506" s="64">
        <v>29148152.710000001</v>
      </c>
      <c r="I2506" s="153">
        <v>3000</v>
      </c>
      <c r="J2506" s="2" t="s">
        <v>18971</v>
      </c>
      <c r="K2506" s="2" t="s">
        <v>18972</v>
      </c>
      <c r="L2506" s="2" t="s">
        <v>18973</v>
      </c>
      <c r="M2506" s="1">
        <f t="shared" si="78"/>
        <v>3</v>
      </c>
      <c r="N2506" s="155" t="str">
        <f>VLOOKUP(F:F,vlookup函数实操!A:B,2)</f>
        <v>行业B</v>
      </c>
      <c r="O2506" s="155" t="str">
        <f>VLOOKUP(G:G,vlookup函数实操!H$1:I$6,2)</f>
        <v>营收较高</v>
      </c>
      <c r="P2506" s="155" t="str">
        <f t="shared" si="79"/>
        <v>连云港市</v>
      </c>
      <c r="Q2506" s="155"/>
    </row>
    <row r="2507" spans="1:17" ht="22.5" x14ac:dyDescent="0.4">
      <c r="A2507" s="2" t="s">
        <v>30013</v>
      </c>
      <c r="B2507" s="2" t="s">
        <v>26354</v>
      </c>
      <c r="C2507" s="2" t="s">
        <v>0</v>
      </c>
      <c r="D2507" s="2" t="s">
        <v>26355</v>
      </c>
      <c r="E2507" s="2" t="s">
        <v>26356</v>
      </c>
      <c r="F2507" s="2" t="s">
        <v>171</v>
      </c>
      <c r="G2507" s="63">
        <v>321936800.70999998</v>
      </c>
      <c r="H2507" s="64">
        <v>91462531.379999995</v>
      </c>
      <c r="I2507" s="153">
        <v>1547</v>
      </c>
      <c r="J2507" s="2" t="s">
        <v>26357</v>
      </c>
      <c r="K2507" s="2" t="s">
        <v>26358</v>
      </c>
      <c r="L2507" s="2" t="s">
        <v>26359</v>
      </c>
      <c r="M2507" s="1">
        <f t="shared" si="78"/>
        <v>1</v>
      </c>
      <c r="N2507" s="155" t="str">
        <f>VLOOKUP(F:F,vlookup函数实操!A:B,2)</f>
        <v>行业A</v>
      </c>
      <c r="O2507" s="155" t="str">
        <f>VLOOKUP(G:G,vlookup函数实操!H$1:I$6,2)</f>
        <v>营收较高</v>
      </c>
      <c r="P2507" s="155" t="str">
        <f t="shared" si="79"/>
        <v>大连市</v>
      </c>
      <c r="Q2507" s="155"/>
    </row>
    <row r="2508" spans="1:17" x14ac:dyDescent="0.4">
      <c r="A2508" s="2" t="s">
        <v>30015</v>
      </c>
      <c r="B2508" s="2" t="s">
        <v>19898</v>
      </c>
      <c r="C2508" s="2" t="s">
        <v>0</v>
      </c>
      <c r="D2508" s="2" t="s">
        <v>19899</v>
      </c>
      <c r="E2508" s="2" t="s">
        <v>19900</v>
      </c>
      <c r="F2508" s="2" t="s">
        <v>25</v>
      </c>
      <c r="G2508" s="63">
        <v>116853544.64</v>
      </c>
      <c r="H2508" s="64">
        <v>-76468773.489999995</v>
      </c>
      <c r="I2508" s="153">
        <v>917</v>
      </c>
      <c r="J2508" s="2" t="s">
        <v>19901</v>
      </c>
      <c r="K2508" s="2" t="s">
        <v>19902</v>
      </c>
      <c r="L2508" s="2" t="s">
        <v>19903</v>
      </c>
      <c r="M2508" s="1">
        <f t="shared" si="78"/>
        <v>1</v>
      </c>
      <c r="N2508" s="155" t="str">
        <f>VLOOKUP(F:F,vlookup函数实操!A:B,2)</f>
        <v>行业B</v>
      </c>
      <c r="O2508" s="155" t="str">
        <f>VLOOKUP(G:G,vlookup函数实操!H$1:I$6,2)</f>
        <v>营收较高</v>
      </c>
      <c r="P2508" s="155" t="str">
        <f t="shared" si="79"/>
        <v>辽源市</v>
      </c>
      <c r="Q2508" s="155"/>
    </row>
    <row r="2509" spans="1:17" ht="22.5" x14ac:dyDescent="0.4">
      <c r="A2509" s="2" t="s">
        <v>30014</v>
      </c>
      <c r="B2509" s="2" t="s">
        <v>24358</v>
      </c>
      <c r="C2509" s="2" t="s">
        <v>0</v>
      </c>
      <c r="D2509" s="2" t="s">
        <v>24359</v>
      </c>
      <c r="E2509" s="2" t="s">
        <v>24360</v>
      </c>
      <c r="F2509" s="2" t="s">
        <v>171</v>
      </c>
      <c r="G2509" s="63">
        <v>804567037.74000001</v>
      </c>
      <c r="H2509" s="64">
        <v>79451140.659999996</v>
      </c>
      <c r="I2509" s="153">
        <v>6496</v>
      </c>
      <c r="J2509" s="2" t="s">
        <v>24361</v>
      </c>
      <c r="K2509" s="2" t="s">
        <v>24362</v>
      </c>
      <c r="L2509" s="2" t="s">
        <v>24363</v>
      </c>
      <c r="M2509" s="1">
        <f t="shared" si="78"/>
        <v>1</v>
      </c>
      <c r="N2509" s="155" t="str">
        <f>VLOOKUP(F:F,vlookup函数实操!A:B,2)</f>
        <v>行业A</v>
      </c>
      <c r="O2509" s="155" t="str">
        <f>VLOOKUP(G:G,vlookup函数实操!H$1:I$6,2)</f>
        <v>营收较高</v>
      </c>
      <c r="P2509" s="155" t="str">
        <f t="shared" si="79"/>
        <v>惠州市</v>
      </c>
      <c r="Q2509" s="155"/>
    </row>
    <row r="2510" spans="1:17" ht="22.5" x14ac:dyDescent="0.4">
      <c r="A2510" s="2" t="s">
        <v>30014</v>
      </c>
      <c r="B2510" s="2" t="s">
        <v>24364</v>
      </c>
      <c r="C2510" s="2" t="s">
        <v>0</v>
      </c>
      <c r="D2510" s="2" t="s">
        <v>24365</v>
      </c>
      <c r="E2510" s="2" t="s">
        <v>24366</v>
      </c>
      <c r="F2510" s="2" t="s">
        <v>32</v>
      </c>
      <c r="G2510" s="63">
        <v>110041697.31</v>
      </c>
      <c r="H2510" s="64">
        <v>10428556.17</v>
      </c>
      <c r="I2510" s="153">
        <v>910</v>
      </c>
      <c r="J2510" s="2" t="s">
        <v>24367</v>
      </c>
      <c r="K2510" s="2" t="s">
        <v>24368</v>
      </c>
      <c r="L2510" s="2" t="s">
        <v>24369</v>
      </c>
      <c r="M2510" s="1">
        <f t="shared" si="78"/>
        <v>2</v>
      </c>
      <c r="N2510" s="155" t="str">
        <f>VLOOKUP(F:F,vlookup函数实操!A:B,2)</f>
        <v>行业A</v>
      </c>
      <c r="O2510" s="155" t="str">
        <f>VLOOKUP(G:G,vlookup函数实操!H$1:I$6,2)</f>
        <v>营收较高</v>
      </c>
      <c r="P2510" s="155" t="str">
        <f t="shared" si="79"/>
        <v>东莞市</v>
      </c>
      <c r="Q2510" s="155"/>
    </row>
    <row r="2511" spans="1:17" x14ac:dyDescent="0.4">
      <c r="A2511" s="2" t="s">
        <v>30015</v>
      </c>
      <c r="B2511" s="2" t="s">
        <v>16726</v>
      </c>
      <c r="C2511" s="2" t="s">
        <v>0</v>
      </c>
      <c r="D2511" s="2" t="s">
        <v>16727</v>
      </c>
      <c r="E2511" s="2" t="s">
        <v>16728</v>
      </c>
      <c r="F2511" s="2" t="s">
        <v>2616</v>
      </c>
      <c r="G2511" s="63">
        <v>1761513346.0999999</v>
      </c>
      <c r="H2511" s="64">
        <v>114992047.83</v>
      </c>
      <c r="I2511" s="153">
        <v>4891</v>
      </c>
      <c r="J2511" s="2" t="s">
        <v>16729</v>
      </c>
      <c r="K2511" s="2" t="s">
        <v>16730</v>
      </c>
      <c r="L2511" s="2" t="s">
        <v>16731</v>
      </c>
      <c r="M2511" s="1">
        <f t="shared" si="78"/>
        <v>1</v>
      </c>
      <c r="N2511" s="155" t="str">
        <f>VLOOKUP(F:F,vlookup函数实操!A:B,2)</f>
        <v>行业B</v>
      </c>
      <c r="O2511" s="155" t="str">
        <f>VLOOKUP(G:G,vlookup函数实操!H$1:I$6,2)</f>
        <v>营收极高</v>
      </c>
      <c r="P2511" s="155" t="str">
        <f t="shared" si="79"/>
        <v>北京市</v>
      </c>
      <c r="Q2511" s="155"/>
    </row>
    <row r="2512" spans="1:17" ht="22.5" x14ac:dyDescent="0.4">
      <c r="A2512" s="2" t="s">
        <v>30013</v>
      </c>
      <c r="B2512" s="2" t="s">
        <v>16277</v>
      </c>
      <c r="C2512" s="2" t="s">
        <v>0</v>
      </c>
      <c r="D2512" s="2" t="s">
        <v>16278</v>
      </c>
      <c r="E2512" s="2" t="s">
        <v>16279</v>
      </c>
      <c r="F2512" s="2" t="s">
        <v>2051</v>
      </c>
      <c r="G2512" s="63">
        <v>81725379.069999993</v>
      </c>
      <c r="H2512" s="64">
        <v>18026453.859999999</v>
      </c>
      <c r="I2512" s="153">
        <v>635</v>
      </c>
      <c r="J2512" s="2" t="s">
        <v>16280</v>
      </c>
      <c r="K2512" s="2" t="s">
        <v>16281</v>
      </c>
      <c r="L2512" s="2" t="s">
        <v>16282</v>
      </c>
      <c r="M2512" s="1">
        <f t="shared" si="78"/>
        <v>1</v>
      </c>
      <c r="N2512" s="155" t="str">
        <f>VLOOKUP(F:F,vlookup函数实操!A:B,2)</f>
        <v>行业B</v>
      </c>
      <c r="O2512" s="155" t="str">
        <f>VLOOKUP(G:G,vlookup函数实操!H$1:I$6,2)</f>
        <v>营收正常</v>
      </c>
      <c r="P2512" s="155" t="str">
        <f t="shared" si="79"/>
        <v>漯河市</v>
      </c>
      <c r="Q2512" s="155"/>
    </row>
    <row r="2513" spans="1:17" ht="22.5" x14ac:dyDescent="0.4">
      <c r="A2513" s="2" t="s">
        <v>30014</v>
      </c>
      <c r="B2513" s="2" t="s">
        <v>18974</v>
      </c>
      <c r="C2513" s="2" t="s">
        <v>0</v>
      </c>
      <c r="D2513" s="2" t="s">
        <v>18975</v>
      </c>
      <c r="E2513" s="2" t="s">
        <v>18976</v>
      </c>
      <c r="F2513" s="2" t="s">
        <v>391</v>
      </c>
      <c r="G2513" s="63">
        <v>383962371.18000001</v>
      </c>
      <c r="H2513" s="64">
        <v>16884653.809999999</v>
      </c>
      <c r="I2513" s="153">
        <v>1669</v>
      </c>
      <c r="J2513" s="2" t="s">
        <v>18977</v>
      </c>
      <c r="K2513" s="2" t="s">
        <v>18978</v>
      </c>
      <c r="L2513" s="2" t="s">
        <v>18979</v>
      </c>
      <c r="M2513" s="1">
        <f t="shared" si="78"/>
        <v>3</v>
      </c>
      <c r="N2513" s="155" t="str">
        <f>VLOOKUP(F:F,vlookup函数实操!A:B,2)</f>
        <v>行业E</v>
      </c>
      <c r="O2513" s="155" t="str">
        <f>VLOOKUP(G:G,vlookup函数实操!H$1:I$6,2)</f>
        <v>营收较高</v>
      </c>
      <c r="P2513" s="155" t="str">
        <f t="shared" si="79"/>
        <v>无锡市</v>
      </c>
      <c r="Q2513" s="155"/>
    </row>
    <row r="2514" spans="1:17" x14ac:dyDescent="0.4">
      <c r="A2514" s="2" t="s">
        <v>30014</v>
      </c>
      <c r="B2514" s="2" t="s">
        <v>16732</v>
      </c>
      <c r="C2514" s="2" t="s">
        <v>0</v>
      </c>
      <c r="D2514" s="2" t="s">
        <v>16733</v>
      </c>
      <c r="E2514" s="2" t="s">
        <v>16734</v>
      </c>
      <c r="F2514" s="2" t="s">
        <v>560</v>
      </c>
      <c r="G2514" s="63">
        <v>2212365249.73</v>
      </c>
      <c r="H2514" s="64">
        <v>-25404017.510000002</v>
      </c>
      <c r="I2514" s="153">
        <v>7733</v>
      </c>
      <c r="J2514" s="2" t="s">
        <v>16735</v>
      </c>
      <c r="K2514" s="2" t="s">
        <v>16736</v>
      </c>
      <c r="L2514" s="2" t="s">
        <v>16737</v>
      </c>
      <c r="M2514" s="1">
        <f t="shared" si="78"/>
        <v>1</v>
      </c>
      <c r="N2514" s="155" t="str">
        <f>VLOOKUP(F:F,vlookup函数实操!A:B,2)</f>
        <v>行业C</v>
      </c>
      <c r="O2514" s="155" t="str">
        <f>VLOOKUP(G:G,vlookup函数实操!H$1:I$6,2)</f>
        <v>营收极高</v>
      </c>
      <c r="P2514" s="155" t="str">
        <f t="shared" si="79"/>
        <v>青岛市</v>
      </c>
      <c r="Q2514" s="155"/>
    </row>
    <row r="2515" spans="1:17" ht="22.5" x14ac:dyDescent="0.4">
      <c r="A2515" s="2" t="s">
        <v>30015</v>
      </c>
      <c r="B2515" s="2" t="s">
        <v>16738</v>
      </c>
      <c r="C2515" s="2" t="s">
        <v>0</v>
      </c>
      <c r="D2515" s="2" t="s">
        <v>16739</v>
      </c>
      <c r="E2515" s="2" t="s">
        <v>16740</v>
      </c>
      <c r="F2515" s="2" t="s">
        <v>681</v>
      </c>
      <c r="G2515" s="63">
        <v>4712902565.9700003</v>
      </c>
      <c r="H2515" s="64">
        <v>-829470766.74000001</v>
      </c>
      <c r="I2515" s="153">
        <v>5192</v>
      </c>
      <c r="J2515" s="2" t="s">
        <v>16741</v>
      </c>
      <c r="K2515" s="2" t="s">
        <v>16742</v>
      </c>
      <c r="L2515" s="2" t="s">
        <v>16743</v>
      </c>
      <c r="M2515" s="1">
        <f t="shared" si="78"/>
        <v>1</v>
      </c>
      <c r="N2515" s="155" t="str">
        <f>VLOOKUP(F:F,vlookup函数实操!A:B,2)</f>
        <v>行业A</v>
      </c>
      <c r="O2515" s="155" t="str">
        <f>VLOOKUP(G:G,vlookup函数实操!H$1:I$6,2)</f>
        <v>营收极高</v>
      </c>
      <c r="P2515" s="155" t="str">
        <f t="shared" si="79"/>
        <v>上海市</v>
      </c>
      <c r="Q2515" s="155"/>
    </row>
    <row r="2516" spans="1:17" ht="22.5" x14ac:dyDescent="0.4">
      <c r="A2516" s="2" t="s">
        <v>30015</v>
      </c>
      <c r="B2516" s="2" t="s">
        <v>16744</v>
      </c>
      <c r="C2516" s="2" t="s">
        <v>0</v>
      </c>
      <c r="D2516" s="2" t="s">
        <v>16745</v>
      </c>
      <c r="E2516" s="2" t="s">
        <v>16746</v>
      </c>
      <c r="F2516" s="2" t="s">
        <v>88</v>
      </c>
      <c r="G2516" s="63">
        <v>1245961666.8800001</v>
      </c>
      <c r="H2516" s="64">
        <v>97182585.689999998</v>
      </c>
      <c r="I2516" s="153">
        <v>4579</v>
      </c>
      <c r="J2516" s="2" t="s">
        <v>16747</v>
      </c>
      <c r="K2516" s="2" t="s">
        <v>16748</v>
      </c>
      <c r="L2516" s="2" t="s">
        <v>16749</v>
      </c>
      <c r="M2516" s="1">
        <f t="shared" si="78"/>
        <v>3</v>
      </c>
      <c r="N2516" s="155" t="str">
        <f>VLOOKUP(F:F,vlookup函数实操!A:B,2)</f>
        <v>行业C</v>
      </c>
      <c r="O2516" s="155" t="str">
        <f>VLOOKUP(G:G,vlookup函数实操!H$1:I$6,2)</f>
        <v>营收极高</v>
      </c>
      <c r="P2516" s="155" t="str">
        <f t="shared" si="79"/>
        <v>徐州市</v>
      </c>
      <c r="Q2516" s="155"/>
    </row>
    <row r="2517" spans="1:17" ht="22.5" x14ac:dyDescent="0.4">
      <c r="A2517" s="2" t="s">
        <v>30015</v>
      </c>
      <c r="B2517" s="2" t="s">
        <v>26771</v>
      </c>
      <c r="C2517" s="2" t="s">
        <v>0</v>
      </c>
      <c r="D2517" s="2" t="s">
        <v>26772</v>
      </c>
      <c r="E2517" s="2" t="s">
        <v>26773</v>
      </c>
      <c r="F2517" s="2" t="s">
        <v>185</v>
      </c>
      <c r="G2517" s="63">
        <v>251503617.61000001</v>
      </c>
      <c r="H2517" s="64">
        <v>70616146.959999993</v>
      </c>
      <c r="I2517" s="153">
        <v>1737</v>
      </c>
      <c r="J2517" s="2" t="s">
        <v>26774</v>
      </c>
      <c r="K2517" s="2" t="s">
        <v>26775</v>
      </c>
      <c r="L2517" s="2" t="s">
        <v>26776</v>
      </c>
      <c r="M2517" s="1">
        <f t="shared" si="78"/>
        <v>3</v>
      </c>
      <c r="N2517" s="155" t="str">
        <f>VLOOKUP(F:F,vlookup函数实操!A:B,2)</f>
        <v>行业B</v>
      </c>
      <c r="O2517" s="155" t="str">
        <f>VLOOKUP(G:G,vlookup函数实操!H$1:I$6,2)</f>
        <v>营收较高</v>
      </c>
      <c r="P2517" s="155" t="str">
        <f t="shared" si="79"/>
        <v>成都市</v>
      </c>
      <c r="Q2517" s="155"/>
    </row>
    <row r="2518" spans="1:17" ht="22.5" x14ac:dyDescent="0.4">
      <c r="A2518" s="2" t="s">
        <v>30015</v>
      </c>
      <c r="B2518" s="2" t="s">
        <v>10092</v>
      </c>
      <c r="C2518" s="2" t="s">
        <v>0</v>
      </c>
      <c r="D2518" s="2" t="s">
        <v>10093</v>
      </c>
      <c r="E2518" s="2" t="s">
        <v>10094</v>
      </c>
      <c r="F2518" s="2" t="s">
        <v>54</v>
      </c>
      <c r="G2518" s="63">
        <v>44017247.689999998</v>
      </c>
      <c r="H2518" s="64">
        <v>-9895577.5299999993</v>
      </c>
      <c r="I2518" s="153">
        <v>786</v>
      </c>
      <c r="J2518" s="2" t="s">
        <v>10095</v>
      </c>
      <c r="K2518" s="2" t="s">
        <v>10096</v>
      </c>
      <c r="L2518" s="2" t="s">
        <v>10097</v>
      </c>
      <c r="M2518" s="1">
        <f t="shared" si="78"/>
        <v>1</v>
      </c>
      <c r="N2518" s="155" t="str">
        <f>VLOOKUP(F:F,vlookup函数实操!A:B,2)</f>
        <v>行业E</v>
      </c>
      <c r="O2518" s="155" t="str">
        <f>VLOOKUP(G:G,vlookup函数实操!H$1:I$6,2)</f>
        <v>营收正常</v>
      </c>
      <c r="P2518" s="155" t="str">
        <f t="shared" si="79"/>
        <v>深圳市</v>
      </c>
      <c r="Q2518" s="155"/>
    </row>
    <row r="2519" spans="1:17" x14ac:dyDescent="0.4">
      <c r="A2519" s="2" t="s">
        <v>30015</v>
      </c>
      <c r="B2519" s="2" t="s">
        <v>16756</v>
      </c>
      <c r="C2519" s="2" t="s">
        <v>0</v>
      </c>
      <c r="D2519" s="2" t="s">
        <v>16757</v>
      </c>
      <c r="E2519" s="2" t="s">
        <v>16758</v>
      </c>
      <c r="F2519" s="2" t="s">
        <v>88</v>
      </c>
      <c r="G2519" s="63">
        <v>2612935661.1700001</v>
      </c>
      <c r="H2519" s="64">
        <v>534331688.14999998</v>
      </c>
      <c r="I2519" s="153">
        <v>5360</v>
      </c>
      <c r="J2519" s="2" t="s">
        <v>16759</v>
      </c>
      <c r="K2519" s="2" t="s">
        <v>16760</v>
      </c>
      <c r="L2519" s="2" t="s">
        <v>16761</v>
      </c>
      <c r="M2519" s="1">
        <f t="shared" si="78"/>
        <v>1</v>
      </c>
      <c r="N2519" s="155" t="str">
        <f>VLOOKUP(F:F,vlookup函数实操!A:B,2)</f>
        <v>行业C</v>
      </c>
      <c r="O2519" s="155" t="str">
        <f>VLOOKUP(G:G,vlookup函数实操!H$1:I$6,2)</f>
        <v>营收极高</v>
      </c>
      <c r="P2519" s="155" t="str">
        <f t="shared" si="79"/>
        <v>成都市</v>
      </c>
      <c r="Q2519" s="155"/>
    </row>
    <row r="2520" spans="1:17" ht="22.5" x14ac:dyDescent="0.4">
      <c r="A2520" s="2" t="s">
        <v>30015</v>
      </c>
      <c r="B2520" s="2" t="s">
        <v>28176</v>
      </c>
      <c r="C2520" s="2" t="s">
        <v>0</v>
      </c>
      <c r="D2520" s="2" t="s">
        <v>28177</v>
      </c>
      <c r="E2520" s="2" t="s">
        <v>28178</v>
      </c>
      <c r="F2520" s="2" t="s">
        <v>156</v>
      </c>
      <c r="G2520" s="63">
        <v>191578138.78999999</v>
      </c>
      <c r="H2520" s="64">
        <v>12109083.4</v>
      </c>
      <c r="I2520" s="153">
        <v>522</v>
      </c>
      <c r="J2520" s="2" t="s">
        <v>28179</v>
      </c>
      <c r="K2520" s="2" t="s">
        <v>28180</v>
      </c>
      <c r="L2520" s="2" t="s">
        <v>28181</v>
      </c>
      <c r="M2520" s="1">
        <f t="shared" si="78"/>
        <v>2</v>
      </c>
      <c r="N2520" s="155" t="str">
        <f>VLOOKUP(F:F,vlookup函数实操!A:B,2)</f>
        <v>行业E</v>
      </c>
      <c r="O2520" s="155" t="str">
        <f>VLOOKUP(G:G,vlookup函数实操!H$1:I$6,2)</f>
        <v>营收较高</v>
      </c>
      <c r="P2520" s="155" t="str">
        <f t="shared" si="79"/>
        <v>北京市</v>
      </c>
      <c r="Q2520" s="155"/>
    </row>
    <row r="2521" spans="1:17" ht="22.5" x14ac:dyDescent="0.4">
      <c r="A2521" s="2" t="s">
        <v>30014</v>
      </c>
      <c r="B2521" s="2" t="s">
        <v>18980</v>
      </c>
      <c r="C2521" s="2" t="s">
        <v>0</v>
      </c>
      <c r="D2521" s="2" t="s">
        <v>18981</v>
      </c>
      <c r="E2521" s="2" t="s">
        <v>18982</v>
      </c>
      <c r="F2521" s="2" t="s">
        <v>17</v>
      </c>
      <c r="G2521" s="63">
        <v>256071578.97999999</v>
      </c>
      <c r="H2521" s="64">
        <v>12706150.93</v>
      </c>
      <c r="I2521" s="153">
        <v>3446</v>
      </c>
      <c r="J2521" s="2" t="s">
        <v>18983</v>
      </c>
      <c r="K2521" s="2" t="s">
        <v>18984</v>
      </c>
      <c r="L2521" s="2" t="s">
        <v>18985</v>
      </c>
      <c r="M2521" s="1">
        <f t="shared" si="78"/>
        <v>1</v>
      </c>
      <c r="N2521" s="155" t="str">
        <f>VLOOKUP(F:F,vlookup函数实操!A:B,2)</f>
        <v>行业C</v>
      </c>
      <c r="O2521" s="155" t="str">
        <f>VLOOKUP(G:G,vlookup函数实操!H$1:I$6,2)</f>
        <v>营收较高</v>
      </c>
      <c r="P2521" s="155" t="str">
        <f t="shared" si="79"/>
        <v>苏州市</v>
      </c>
      <c r="Q2521" s="155"/>
    </row>
    <row r="2522" spans="1:17" ht="22.5" x14ac:dyDescent="0.4">
      <c r="A2522" s="2" t="s">
        <v>30015</v>
      </c>
      <c r="B2522" s="2" t="s">
        <v>7503</v>
      </c>
      <c r="C2522" s="2" t="s">
        <v>0</v>
      </c>
      <c r="D2522" s="2" t="s">
        <v>7504</v>
      </c>
      <c r="E2522" s="2" t="s">
        <v>7505</v>
      </c>
      <c r="F2522" s="2" t="s">
        <v>88</v>
      </c>
      <c r="G2522" s="63">
        <v>1010659817.1799999</v>
      </c>
      <c r="H2522" s="64">
        <v>126246491.44</v>
      </c>
      <c r="I2522" s="153">
        <v>2327</v>
      </c>
      <c r="J2522" s="2" t="s">
        <v>7506</v>
      </c>
      <c r="K2522" s="2" t="s">
        <v>7507</v>
      </c>
      <c r="L2522" s="2" t="s">
        <v>7508</v>
      </c>
      <c r="M2522" s="1">
        <f t="shared" si="78"/>
        <v>1</v>
      </c>
      <c r="N2522" s="155" t="str">
        <f>VLOOKUP(F:F,vlookup函数实操!A:B,2)</f>
        <v>行业C</v>
      </c>
      <c r="O2522" s="155" t="str">
        <f>VLOOKUP(G:G,vlookup函数实操!H$1:I$6,2)</f>
        <v>营收极高</v>
      </c>
      <c r="P2522" s="155" t="str">
        <f t="shared" si="79"/>
        <v>天津市</v>
      </c>
      <c r="Q2522" s="155"/>
    </row>
    <row r="2523" spans="1:17" ht="22.5" x14ac:dyDescent="0.4">
      <c r="A2523" s="2" t="s">
        <v>30015</v>
      </c>
      <c r="B2523" s="2" t="s">
        <v>16762</v>
      </c>
      <c r="C2523" s="2" t="s">
        <v>0</v>
      </c>
      <c r="D2523" s="2" t="s">
        <v>16763</v>
      </c>
      <c r="E2523" s="2" t="s">
        <v>16764</v>
      </c>
      <c r="F2523" s="2" t="s">
        <v>110</v>
      </c>
      <c r="G2523" s="63">
        <v>3479027465.9200001</v>
      </c>
      <c r="H2523" s="64">
        <v>553293797.76999998</v>
      </c>
      <c r="I2523" s="153">
        <v>8580</v>
      </c>
      <c r="J2523" s="2" t="s">
        <v>16765</v>
      </c>
      <c r="K2523" s="2" t="s">
        <v>16766</v>
      </c>
      <c r="L2523" s="2" t="s">
        <v>16767</v>
      </c>
      <c r="M2523" s="1">
        <f t="shared" si="78"/>
        <v>3</v>
      </c>
      <c r="N2523" s="155" t="str">
        <f>VLOOKUP(F:F,vlookup函数实操!A:B,2)</f>
        <v>行业C</v>
      </c>
      <c r="O2523" s="155" t="str">
        <f>VLOOKUP(G:G,vlookup函数实操!H$1:I$6,2)</f>
        <v>营收极高</v>
      </c>
      <c r="P2523" s="155" t="str">
        <f t="shared" si="79"/>
        <v>珠海市</v>
      </c>
      <c r="Q2523" s="155"/>
    </row>
    <row r="2524" spans="1:17" ht="22.5" x14ac:dyDescent="0.4">
      <c r="A2524" s="2" t="s">
        <v>30014</v>
      </c>
      <c r="B2524" s="2" t="s">
        <v>16971</v>
      </c>
      <c r="C2524" s="2" t="s">
        <v>0</v>
      </c>
      <c r="D2524" s="2" t="s">
        <v>16972</v>
      </c>
      <c r="E2524" s="2" t="s">
        <v>16973</v>
      </c>
      <c r="F2524" s="2" t="s">
        <v>560</v>
      </c>
      <c r="G2524" s="63">
        <v>219970984</v>
      </c>
      <c r="H2524" s="64">
        <v>229922112.93000001</v>
      </c>
      <c r="I2524" s="153">
        <v>605</v>
      </c>
      <c r="J2524" s="2" t="s">
        <v>16974</v>
      </c>
      <c r="K2524" s="2" t="s">
        <v>16975</v>
      </c>
      <c r="L2524" s="2" t="s">
        <v>16976</v>
      </c>
      <c r="M2524" s="1">
        <f t="shared" si="78"/>
        <v>1</v>
      </c>
      <c r="N2524" s="155" t="str">
        <f>VLOOKUP(F:F,vlookup函数实操!A:B,2)</f>
        <v>行业C</v>
      </c>
      <c r="O2524" s="155" t="str">
        <f>VLOOKUP(G:G,vlookup函数实操!H$1:I$6,2)</f>
        <v>营收较高</v>
      </c>
      <c r="P2524" s="155" t="str">
        <f t="shared" si="79"/>
        <v>杭州市</v>
      </c>
      <c r="Q2524" s="155"/>
    </row>
    <row r="2525" spans="1:17" ht="22.5" x14ac:dyDescent="0.4">
      <c r="A2525" s="2" t="s">
        <v>30014</v>
      </c>
      <c r="B2525" s="2" t="s">
        <v>11914</v>
      </c>
      <c r="C2525" s="2" t="s">
        <v>0</v>
      </c>
      <c r="D2525" s="2" t="s">
        <v>11915</v>
      </c>
      <c r="E2525" s="2" t="s">
        <v>11916</v>
      </c>
      <c r="F2525" s="2" t="s">
        <v>4684</v>
      </c>
      <c r="G2525" s="63">
        <v>714966439.32000005</v>
      </c>
      <c r="H2525" s="64">
        <v>12695668.73</v>
      </c>
      <c r="I2525" s="153">
        <v>1190</v>
      </c>
      <c r="J2525" s="2" t="s">
        <v>11917</v>
      </c>
      <c r="K2525" s="2" t="s">
        <v>11918</v>
      </c>
      <c r="L2525" s="2" t="s">
        <v>11919</v>
      </c>
      <c r="M2525" s="1">
        <f t="shared" si="78"/>
        <v>1</v>
      </c>
      <c r="N2525" s="155" t="str">
        <f>VLOOKUP(F:F,vlookup函数实操!A:B,2)</f>
        <v>行业B</v>
      </c>
      <c r="O2525" s="155" t="str">
        <f>VLOOKUP(G:G,vlookup函数实操!H$1:I$6,2)</f>
        <v>营收较高</v>
      </c>
      <c r="P2525" s="155" t="str">
        <f t="shared" si="79"/>
        <v>上海市</v>
      </c>
      <c r="Q2525" s="155"/>
    </row>
    <row r="2526" spans="1:17" ht="22.5" x14ac:dyDescent="0.4">
      <c r="A2526" s="2" t="s">
        <v>30015</v>
      </c>
      <c r="B2526" s="2" t="s">
        <v>16768</v>
      </c>
      <c r="C2526" s="2" t="s">
        <v>0</v>
      </c>
      <c r="D2526" s="2" t="s">
        <v>16769</v>
      </c>
      <c r="E2526" s="2" t="s">
        <v>16770</v>
      </c>
      <c r="F2526" s="2" t="s">
        <v>573</v>
      </c>
      <c r="G2526" s="63">
        <v>41695495.119999997</v>
      </c>
      <c r="H2526" s="64">
        <v>-28277488.100000001</v>
      </c>
      <c r="I2526" s="153">
        <v>1666</v>
      </c>
      <c r="J2526" s="2" t="s">
        <v>16771</v>
      </c>
      <c r="K2526" s="2" t="s">
        <v>16772</v>
      </c>
      <c r="L2526" s="2" t="s">
        <v>16773</v>
      </c>
      <c r="M2526" s="1">
        <f t="shared" si="78"/>
        <v>3</v>
      </c>
      <c r="N2526" s="155" t="str">
        <f>VLOOKUP(F:F,vlookup函数实操!A:B,2)</f>
        <v>行业C</v>
      </c>
      <c r="O2526" s="155" t="str">
        <f>VLOOKUP(G:G,vlookup函数实操!H$1:I$6,2)</f>
        <v>营收正常</v>
      </c>
      <c r="P2526" s="155" t="str">
        <f t="shared" si="79"/>
        <v>丽江市</v>
      </c>
      <c r="Q2526" s="155"/>
    </row>
    <row r="2527" spans="1:17" x14ac:dyDescent="0.4">
      <c r="A2527" s="2" t="s">
        <v>30014</v>
      </c>
      <c r="B2527" s="2" t="s">
        <v>18986</v>
      </c>
      <c r="C2527" s="2" t="s">
        <v>0</v>
      </c>
      <c r="D2527" s="2" t="s">
        <v>18987</v>
      </c>
      <c r="E2527" s="2" t="s">
        <v>18988</v>
      </c>
      <c r="F2527" s="2" t="s">
        <v>25</v>
      </c>
      <c r="G2527" s="63">
        <v>382618933.06</v>
      </c>
      <c r="H2527" s="64">
        <v>27571998.859999999</v>
      </c>
      <c r="I2527" s="153">
        <v>353</v>
      </c>
      <c r="J2527" s="2" t="s">
        <v>18989</v>
      </c>
      <c r="K2527" s="2" t="s">
        <v>18990</v>
      </c>
      <c r="L2527" s="2" t="s">
        <v>18991</v>
      </c>
      <c r="M2527" s="1">
        <f t="shared" si="78"/>
        <v>2</v>
      </c>
      <c r="N2527" s="155" t="str">
        <f>VLOOKUP(F:F,vlookup函数实操!A:B,2)</f>
        <v>行业B</v>
      </c>
      <c r="O2527" s="155" t="str">
        <f>VLOOKUP(G:G,vlookup函数实操!H$1:I$6,2)</f>
        <v>营收较高</v>
      </c>
      <c r="P2527" s="155" t="str">
        <f t="shared" si="79"/>
        <v>常州市</v>
      </c>
      <c r="Q2527" s="155"/>
    </row>
    <row r="2528" spans="1:17" ht="22.5" x14ac:dyDescent="0.4">
      <c r="A2528" s="2" t="s">
        <v>30015</v>
      </c>
      <c r="B2528" s="2" t="s">
        <v>20701</v>
      </c>
      <c r="C2528" s="2" t="s">
        <v>0</v>
      </c>
      <c r="D2528" s="2" t="s">
        <v>20702</v>
      </c>
      <c r="E2528" s="2" t="s">
        <v>20703</v>
      </c>
      <c r="F2528" s="2" t="s">
        <v>88</v>
      </c>
      <c r="G2528" s="63">
        <v>643572644.54999995</v>
      </c>
      <c r="H2528" s="64">
        <v>30318401.109999999</v>
      </c>
      <c r="I2528" s="153">
        <v>716</v>
      </c>
      <c r="J2528" s="2" t="s">
        <v>20704</v>
      </c>
      <c r="K2528" s="2" t="s">
        <v>20705</v>
      </c>
      <c r="L2528" s="2" t="s">
        <v>20706</v>
      </c>
      <c r="M2528" s="1">
        <f t="shared" si="78"/>
        <v>1</v>
      </c>
      <c r="N2528" s="155" t="str">
        <f>VLOOKUP(F:F,vlookup函数实操!A:B,2)</f>
        <v>行业C</v>
      </c>
      <c r="O2528" s="155" t="str">
        <f>VLOOKUP(G:G,vlookup函数实操!H$1:I$6,2)</f>
        <v>营收较高</v>
      </c>
      <c r="P2528" s="155" t="str">
        <f t="shared" si="79"/>
        <v>长沙市</v>
      </c>
      <c r="Q2528" s="155"/>
    </row>
    <row r="2529" spans="1:17" ht="22.5" x14ac:dyDescent="0.4">
      <c r="A2529" s="2" t="s">
        <v>30015</v>
      </c>
      <c r="B2529" s="2" t="s">
        <v>16774</v>
      </c>
      <c r="C2529" s="2" t="s">
        <v>0</v>
      </c>
      <c r="D2529" s="2" t="s">
        <v>16775</v>
      </c>
      <c r="E2529" s="2" t="s">
        <v>16776</v>
      </c>
      <c r="F2529" s="2" t="s">
        <v>74</v>
      </c>
      <c r="G2529" s="63">
        <v>5537676751.54</v>
      </c>
      <c r="H2529" s="64">
        <v>134255376.66999999</v>
      </c>
      <c r="I2529" s="153">
        <v>9142</v>
      </c>
      <c r="J2529" s="2" t="s">
        <v>16777</v>
      </c>
      <c r="K2529" s="2" t="s">
        <v>16778</v>
      </c>
      <c r="L2529" s="2" t="s">
        <v>16779</v>
      </c>
      <c r="M2529" s="1">
        <f t="shared" si="78"/>
        <v>2</v>
      </c>
      <c r="N2529" s="155" t="str">
        <f>VLOOKUP(F:F,vlookup函数实操!A:B,2)</f>
        <v>行业D</v>
      </c>
      <c r="O2529" s="155" t="str">
        <f>VLOOKUP(G:G,vlookup函数实操!H$1:I$6,2)</f>
        <v>营收极高</v>
      </c>
      <c r="P2529" s="155" t="str">
        <f t="shared" si="79"/>
        <v>保定市</v>
      </c>
      <c r="Q2529" s="155"/>
    </row>
    <row r="2530" spans="1:17" ht="33.75" x14ac:dyDescent="0.4">
      <c r="A2530" s="2" t="s">
        <v>30015</v>
      </c>
      <c r="B2530" s="2" t="s">
        <v>16780</v>
      </c>
      <c r="C2530" s="2" t="s">
        <v>0</v>
      </c>
      <c r="D2530" s="2" t="s">
        <v>16781</v>
      </c>
      <c r="E2530" s="2" t="s">
        <v>16782</v>
      </c>
      <c r="F2530" s="2" t="s">
        <v>391</v>
      </c>
      <c r="G2530" s="63">
        <v>41599710846.099998</v>
      </c>
      <c r="H2530" s="64">
        <v>1803320580.1700001</v>
      </c>
      <c r="I2530" s="153" t="s">
        <v>16783</v>
      </c>
      <c r="J2530" s="2" t="s">
        <v>16784</v>
      </c>
      <c r="K2530" s="2" t="s">
        <v>16785</v>
      </c>
      <c r="L2530" s="2" t="s">
        <v>16786</v>
      </c>
      <c r="M2530" s="1">
        <f t="shared" si="78"/>
        <v>3</v>
      </c>
      <c r="N2530" s="155" t="str">
        <f>VLOOKUP(F:F,vlookup函数实操!A:B,2)</f>
        <v>行业E</v>
      </c>
      <c r="O2530" s="155" t="str">
        <f>VLOOKUP(G:G,vlookup函数实操!H$1:I$6,2)</f>
        <v>营收极高</v>
      </c>
      <c r="P2530" s="155" t="str">
        <f t="shared" si="79"/>
        <v>东莞市</v>
      </c>
      <c r="Q2530" s="155"/>
    </row>
    <row r="2531" spans="1:17" ht="33.75" x14ac:dyDescent="0.4">
      <c r="A2531" s="2" t="s">
        <v>30015</v>
      </c>
      <c r="B2531" s="2" t="s">
        <v>5385</v>
      </c>
      <c r="C2531" s="2" t="s">
        <v>0</v>
      </c>
      <c r="D2531" s="2" t="s">
        <v>5386</v>
      </c>
      <c r="E2531" s="2" t="s">
        <v>5387</v>
      </c>
      <c r="F2531" s="2" t="s">
        <v>419</v>
      </c>
      <c r="G2531" s="63">
        <v>173629700</v>
      </c>
      <c r="H2531" s="64">
        <v>28345900</v>
      </c>
      <c r="I2531" s="153">
        <v>141</v>
      </c>
      <c r="J2531" s="2" t="s">
        <v>5388</v>
      </c>
      <c r="K2531" s="2" t="s">
        <v>5389</v>
      </c>
      <c r="L2531" s="2" t="s">
        <v>5390</v>
      </c>
      <c r="M2531" s="1">
        <f t="shared" si="78"/>
        <v>1</v>
      </c>
      <c r="N2531" s="155" t="str">
        <f>VLOOKUP(F:F,vlookup函数实操!A:B,2)</f>
        <v>行业A</v>
      </c>
      <c r="O2531" s="155" t="str">
        <f>VLOOKUP(G:G,vlookup函数实操!H$1:I$6,2)</f>
        <v>营收较高</v>
      </c>
      <c r="P2531" s="155" t="str">
        <f t="shared" si="79"/>
        <v>新疆维吾尔自治区乌鲁木齐市</v>
      </c>
      <c r="Q2531" s="155"/>
    </row>
    <row r="2532" spans="1:17" ht="22.5" x14ac:dyDescent="0.4">
      <c r="A2532" s="2" t="s">
        <v>30015</v>
      </c>
      <c r="B2532" s="2" t="s">
        <v>18992</v>
      </c>
      <c r="C2532" s="2" t="s">
        <v>0</v>
      </c>
      <c r="D2532" s="2" t="s">
        <v>18993</v>
      </c>
      <c r="E2532" s="2" t="s">
        <v>18994</v>
      </c>
      <c r="F2532" s="2" t="s">
        <v>917</v>
      </c>
      <c r="G2532" s="63">
        <v>2710943104.3099999</v>
      </c>
      <c r="H2532" s="64">
        <v>-177576041.94</v>
      </c>
      <c r="I2532" s="153">
        <v>6298</v>
      </c>
      <c r="J2532" s="2" t="s">
        <v>18995</v>
      </c>
      <c r="K2532" s="2" t="s">
        <v>18996</v>
      </c>
      <c r="L2532" s="2" t="s">
        <v>18997</v>
      </c>
      <c r="M2532" s="1">
        <f t="shared" si="78"/>
        <v>1</v>
      </c>
      <c r="N2532" s="155" t="str">
        <f>VLOOKUP(F:F,vlookup函数实操!A:B,2)</f>
        <v>行业E</v>
      </c>
      <c r="O2532" s="155" t="str">
        <f>VLOOKUP(G:G,vlookup函数实操!H$1:I$6,2)</f>
        <v>营收极高</v>
      </c>
      <c r="P2532" s="155" t="str">
        <f t="shared" si="79"/>
        <v>常州市</v>
      </c>
      <c r="Q2532" s="155"/>
    </row>
    <row r="2533" spans="1:17" ht="22.5" x14ac:dyDescent="0.4">
      <c r="A2533" s="2" t="s">
        <v>30014</v>
      </c>
      <c r="B2533" s="2" t="s">
        <v>26777</v>
      </c>
      <c r="C2533" s="2" t="s">
        <v>0</v>
      </c>
      <c r="D2533" s="2" t="s">
        <v>26778</v>
      </c>
      <c r="E2533" s="2" t="s">
        <v>26779</v>
      </c>
      <c r="F2533" s="2" t="s">
        <v>185</v>
      </c>
      <c r="G2533" s="63">
        <v>33602448.829999998</v>
      </c>
      <c r="H2533" s="64">
        <v>2450944.75</v>
      </c>
      <c r="I2533" s="153">
        <v>658</v>
      </c>
      <c r="J2533" s="2" t="s">
        <v>26780</v>
      </c>
      <c r="K2533" s="2" t="s">
        <v>26781</v>
      </c>
      <c r="L2533" s="2" t="s">
        <v>26782</v>
      </c>
      <c r="M2533" s="1">
        <f t="shared" si="78"/>
        <v>1</v>
      </c>
      <c r="N2533" s="155" t="str">
        <f>VLOOKUP(F:F,vlookup函数实操!A:B,2)</f>
        <v>行业B</v>
      </c>
      <c r="O2533" s="155" t="str">
        <f>VLOOKUP(G:G,vlookup函数实操!H$1:I$6,2)</f>
        <v>营收正常</v>
      </c>
      <c r="P2533" s="155" t="str">
        <f t="shared" si="79"/>
        <v>成都市</v>
      </c>
      <c r="Q2533" s="155"/>
    </row>
    <row r="2534" spans="1:17" ht="22.5" x14ac:dyDescent="0.4">
      <c r="A2534" s="2" t="s">
        <v>30015</v>
      </c>
      <c r="B2534" s="2" t="s">
        <v>16787</v>
      </c>
      <c r="C2534" s="2" t="s">
        <v>0</v>
      </c>
      <c r="D2534" s="2" t="s">
        <v>16788</v>
      </c>
      <c r="E2534" s="2" t="s">
        <v>16789</v>
      </c>
      <c r="F2534" s="2" t="s">
        <v>398</v>
      </c>
      <c r="G2534" s="63">
        <v>629590842.95000005</v>
      </c>
      <c r="H2534" s="64">
        <v>40020182.450000003</v>
      </c>
      <c r="I2534" s="153">
        <v>3967</v>
      </c>
      <c r="J2534" s="2" t="s">
        <v>16790</v>
      </c>
      <c r="K2534" s="2" t="s">
        <v>16791</v>
      </c>
      <c r="L2534" s="2" t="s">
        <v>16792</v>
      </c>
      <c r="M2534" s="1">
        <f t="shared" si="78"/>
        <v>1</v>
      </c>
      <c r="N2534" s="155" t="str">
        <f>VLOOKUP(F:F,vlookup函数实操!A:B,2)</f>
        <v>行业D</v>
      </c>
      <c r="O2534" s="155" t="str">
        <f>VLOOKUP(G:G,vlookup函数实操!H$1:I$6,2)</f>
        <v>营收较高</v>
      </c>
      <c r="P2534" s="155" t="str">
        <f t="shared" si="79"/>
        <v>广州市</v>
      </c>
      <c r="Q2534" s="155"/>
    </row>
    <row r="2535" spans="1:17" ht="22.5" x14ac:dyDescent="0.4">
      <c r="A2535" s="2" t="s">
        <v>30015</v>
      </c>
      <c r="B2535" s="2" t="s">
        <v>21776</v>
      </c>
      <c r="C2535" s="2" t="s">
        <v>0</v>
      </c>
      <c r="D2535" s="2" t="s">
        <v>21777</v>
      </c>
      <c r="E2535" s="2" t="s">
        <v>21778</v>
      </c>
      <c r="F2535" s="2" t="s">
        <v>110</v>
      </c>
      <c r="G2535" s="63">
        <v>628617238.94000006</v>
      </c>
      <c r="H2535" s="64">
        <v>47126894.93</v>
      </c>
      <c r="I2535" s="153">
        <v>1141</v>
      </c>
      <c r="J2535" s="2" t="s">
        <v>21779</v>
      </c>
      <c r="K2535" s="2" t="s">
        <v>21780</v>
      </c>
      <c r="L2535" s="2" t="s">
        <v>21781</v>
      </c>
      <c r="M2535" s="1">
        <f t="shared" si="78"/>
        <v>1</v>
      </c>
      <c r="N2535" s="155" t="str">
        <f>VLOOKUP(F:F,vlookup函数实操!A:B,2)</f>
        <v>行业C</v>
      </c>
      <c r="O2535" s="155" t="str">
        <f>VLOOKUP(G:G,vlookup函数实操!H$1:I$6,2)</f>
        <v>营收较高</v>
      </c>
      <c r="P2535" s="155" t="str">
        <f t="shared" si="79"/>
        <v>合肥市</v>
      </c>
      <c r="Q2535" s="155"/>
    </row>
    <row r="2536" spans="1:17" ht="22.5" x14ac:dyDescent="0.4">
      <c r="A2536" s="2" t="s">
        <v>30015</v>
      </c>
      <c r="B2536" s="2" t="s">
        <v>16793</v>
      </c>
      <c r="C2536" s="2" t="s">
        <v>0</v>
      </c>
      <c r="D2536" s="2" t="s">
        <v>16794</v>
      </c>
      <c r="E2536" s="2" t="s">
        <v>16795</v>
      </c>
      <c r="F2536" s="2" t="s">
        <v>40</v>
      </c>
      <c r="G2536" s="63">
        <v>62070519.229999997</v>
      </c>
      <c r="H2536" s="64">
        <v>-24461859.989999998</v>
      </c>
      <c r="I2536" s="153">
        <v>239</v>
      </c>
      <c r="J2536" s="2" t="s">
        <v>16796</v>
      </c>
      <c r="K2536" s="2" t="s">
        <v>16797</v>
      </c>
      <c r="L2536" s="2" t="s">
        <v>16798</v>
      </c>
      <c r="M2536" s="1">
        <f t="shared" si="78"/>
        <v>3</v>
      </c>
      <c r="N2536" s="155" t="str">
        <f>VLOOKUP(F:F,vlookup函数实操!A:B,2)</f>
        <v>行业C</v>
      </c>
      <c r="O2536" s="155" t="str">
        <f>VLOOKUP(G:G,vlookup函数实操!H$1:I$6,2)</f>
        <v>营收正常</v>
      </c>
      <c r="P2536" s="155" t="str">
        <f t="shared" si="79"/>
        <v>北京市</v>
      </c>
      <c r="Q2536" s="155"/>
    </row>
    <row r="2537" spans="1:17" x14ac:dyDescent="0.4">
      <c r="A2537" s="2" t="s">
        <v>30014</v>
      </c>
      <c r="B2537" s="2" t="s">
        <v>16799</v>
      </c>
      <c r="C2537" s="2" t="s">
        <v>0</v>
      </c>
      <c r="D2537" s="2" t="s">
        <v>16800</v>
      </c>
      <c r="E2537" s="2" t="s">
        <v>16801</v>
      </c>
      <c r="F2537" s="2" t="s">
        <v>2616</v>
      </c>
      <c r="G2537" s="63">
        <v>1793209434.1600001</v>
      </c>
      <c r="H2537" s="64">
        <v>95309362</v>
      </c>
      <c r="I2537" s="153">
        <v>8377</v>
      </c>
      <c r="J2537" s="2" t="s">
        <v>16802</v>
      </c>
      <c r="K2537" s="2" t="s">
        <v>16803</v>
      </c>
      <c r="L2537" s="2" t="s">
        <v>16804</v>
      </c>
      <c r="M2537" s="1">
        <f t="shared" si="78"/>
        <v>1</v>
      </c>
      <c r="N2537" s="155" t="str">
        <f>VLOOKUP(F:F,vlookup函数实操!A:B,2)</f>
        <v>行业B</v>
      </c>
      <c r="O2537" s="155" t="str">
        <f>VLOOKUP(G:G,vlookup函数实操!H$1:I$6,2)</f>
        <v>营收极高</v>
      </c>
      <c r="P2537" s="155" t="str">
        <f t="shared" si="79"/>
        <v>厦门市</v>
      </c>
      <c r="Q2537" s="155"/>
    </row>
    <row r="2538" spans="1:17" ht="22.5" x14ac:dyDescent="0.4">
      <c r="A2538" s="2" t="s">
        <v>30014</v>
      </c>
      <c r="B2538" s="2" t="s">
        <v>18998</v>
      </c>
      <c r="C2538" s="2" t="s">
        <v>0</v>
      </c>
      <c r="D2538" s="2" t="s">
        <v>18999</v>
      </c>
      <c r="E2538" s="2" t="s">
        <v>19000</v>
      </c>
      <c r="F2538" s="2" t="s">
        <v>103</v>
      </c>
      <c r="G2538" s="63">
        <v>370479184.16000003</v>
      </c>
      <c r="H2538" s="64">
        <v>37022558.649999999</v>
      </c>
      <c r="I2538" s="153">
        <v>294</v>
      </c>
      <c r="J2538" s="2" t="s">
        <v>19001</v>
      </c>
      <c r="K2538" s="2" t="s">
        <v>19002</v>
      </c>
      <c r="L2538" s="2" t="s">
        <v>19003</v>
      </c>
      <c r="M2538" s="1">
        <f t="shared" si="78"/>
        <v>1</v>
      </c>
      <c r="N2538" s="155" t="str">
        <f>VLOOKUP(F:F,vlookup函数实操!A:B,2)</f>
        <v>行业A</v>
      </c>
      <c r="O2538" s="155" t="str">
        <f>VLOOKUP(G:G,vlookup函数实操!H$1:I$6,2)</f>
        <v>营收较高</v>
      </c>
      <c r="P2538" s="155" t="str">
        <f t="shared" si="79"/>
        <v>无锡市</v>
      </c>
      <c r="Q2538" s="155"/>
    </row>
    <row r="2539" spans="1:17" ht="22.5" x14ac:dyDescent="0.4">
      <c r="A2539" s="2" t="s">
        <v>30014</v>
      </c>
      <c r="B2539" s="2" t="s">
        <v>22139</v>
      </c>
      <c r="C2539" s="2" t="s">
        <v>0</v>
      </c>
      <c r="D2539" s="2" t="s">
        <v>22140</v>
      </c>
      <c r="E2539" s="2" t="s">
        <v>22141</v>
      </c>
      <c r="F2539" s="2" t="s">
        <v>32</v>
      </c>
      <c r="G2539" s="63">
        <v>756301050.51999998</v>
      </c>
      <c r="H2539" s="64">
        <v>238011304.71000001</v>
      </c>
      <c r="I2539" s="153">
        <v>2227</v>
      </c>
      <c r="J2539" s="2" t="s">
        <v>22142</v>
      </c>
      <c r="K2539" s="2" t="s">
        <v>22143</v>
      </c>
      <c r="L2539" s="2" t="s">
        <v>22144</v>
      </c>
      <c r="M2539" s="1">
        <f t="shared" si="78"/>
        <v>3</v>
      </c>
      <c r="N2539" s="155" t="str">
        <f>VLOOKUP(F:F,vlookup函数实操!A:B,2)</f>
        <v>行业A</v>
      </c>
      <c r="O2539" s="155" t="str">
        <f>VLOOKUP(G:G,vlookup函数实操!H$1:I$6,2)</f>
        <v>营收较高</v>
      </c>
      <c r="P2539" s="155" t="str">
        <f t="shared" si="79"/>
        <v>杭州市</v>
      </c>
      <c r="Q2539" s="155"/>
    </row>
    <row r="2540" spans="1:17" ht="22.5" x14ac:dyDescent="0.4">
      <c r="A2540" s="2" t="s">
        <v>30015</v>
      </c>
      <c r="B2540" s="2" t="s">
        <v>16805</v>
      </c>
      <c r="C2540" s="2" t="s">
        <v>0</v>
      </c>
      <c r="D2540" s="2" t="s">
        <v>16806</v>
      </c>
      <c r="E2540" s="2" t="s">
        <v>16807</v>
      </c>
      <c r="F2540" s="2" t="s">
        <v>95</v>
      </c>
      <c r="G2540" s="63">
        <v>222722511.94</v>
      </c>
      <c r="H2540" s="64">
        <v>6912675.7800000003</v>
      </c>
      <c r="I2540" s="153">
        <v>1159</v>
      </c>
      <c r="J2540" s="2" t="s">
        <v>16808</v>
      </c>
      <c r="K2540" s="2" t="s">
        <v>16809</v>
      </c>
      <c r="L2540" s="2" t="s">
        <v>16810</v>
      </c>
      <c r="M2540" s="1">
        <f t="shared" si="78"/>
        <v>3</v>
      </c>
      <c r="N2540" s="155" t="str">
        <f>VLOOKUP(F:F,vlookup函数实操!A:B,2)</f>
        <v>行业D</v>
      </c>
      <c r="O2540" s="155" t="str">
        <f>VLOOKUP(G:G,vlookup函数实操!H$1:I$6,2)</f>
        <v>营收较高</v>
      </c>
      <c r="P2540" s="155" t="str">
        <f t="shared" si="79"/>
        <v>新疆维吾尔自治区乌鲁木齐市</v>
      </c>
      <c r="Q2540" s="155"/>
    </row>
    <row r="2541" spans="1:17" ht="22.5" x14ac:dyDescent="0.4">
      <c r="A2541" s="2" t="s">
        <v>30015</v>
      </c>
      <c r="B2541" s="2" t="s">
        <v>6371</v>
      </c>
      <c r="C2541" s="2" t="s">
        <v>0</v>
      </c>
      <c r="D2541" s="2" t="s">
        <v>6372</v>
      </c>
      <c r="E2541" s="2" t="s">
        <v>6373</v>
      </c>
      <c r="F2541" s="2" t="s">
        <v>3350</v>
      </c>
      <c r="G2541" s="63">
        <v>2368517512.6599998</v>
      </c>
      <c r="H2541" s="64">
        <v>101702456.75</v>
      </c>
      <c r="I2541" s="153">
        <v>1334</v>
      </c>
      <c r="J2541" s="2" t="s">
        <v>6374</v>
      </c>
      <c r="K2541" s="2" t="s">
        <v>6375</v>
      </c>
      <c r="L2541" s="2" t="s">
        <v>6376</v>
      </c>
      <c r="M2541" s="1">
        <f t="shared" si="78"/>
        <v>1</v>
      </c>
      <c r="N2541" s="155" t="str">
        <f>VLOOKUP(F:F,vlookup函数实操!A:B,2)</f>
        <v>行业D</v>
      </c>
      <c r="O2541" s="155" t="str">
        <f>VLOOKUP(G:G,vlookup函数实操!H$1:I$6,2)</f>
        <v>营收极高</v>
      </c>
      <c r="P2541" s="155" t="str">
        <f t="shared" si="79"/>
        <v>武汉市</v>
      </c>
      <c r="Q2541" s="155"/>
    </row>
    <row r="2542" spans="1:17" ht="22.5" x14ac:dyDescent="0.4">
      <c r="A2542" s="2" t="s">
        <v>30014</v>
      </c>
      <c r="B2542" s="2" t="s">
        <v>3571</v>
      </c>
      <c r="C2542" s="2" t="s">
        <v>0</v>
      </c>
      <c r="D2542" s="2" t="s">
        <v>3572</v>
      </c>
      <c r="E2542" s="2" t="s">
        <v>3573</v>
      </c>
      <c r="F2542" s="2" t="s">
        <v>378</v>
      </c>
      <c r="G2542" s="63">
        <v>41478451.920000002</v>
      </c>
      <c r="H2542" s="64">
        <v>6093968.4299999997</v>
      </c>
      <c r="I2542" s="153">
        <v>145</v>
      </c>
      <c r="J2542" s="2" t="s">
        <v>3574</v>
      </c>
      <c r="K2542" s="2" t="s">
        <v>3575</v>
      </c>
      <c r="L2542" s="2" t="s">
        <v>3576</v>
      </c>
      <c r="M2542" s="1">
        <f t="shared" si="78"/>
        <v>1</v>
      </c>
      <c r="N2542" s="155" t="str">
        <f>VLOOKUP(F:F,vlookup函数实操!A:B,2)</f>
        <v>行业C</v>
      </c>
      <c r="O2542" s="155" t="str">
        <f>VLOOKUP(G:G,vlookup函数实操!H$1:I$6,2)</f>
        <v>营收正常</v>
      </c>
      <c r="P2542" s="155" t="str">
        <f t="shared" si="79"/>
        <v>上海市</v>
      </c>
      <c r="Q2542" s="155"/>
    </row>
    <row r="2543" spans="1:17" x14ac:dyDescent="0.4">
      <c r="A2543" s="2" t="s">
        <v>30015</v>
      </c>
      <c r="B2543" s="2" t="s">
        <v>19004</v>
      </c>
      <c r="C2543" s="2" t="s">
        <v>0</v>
      </c>
      <c r="D2543" s="2" t="s">
        <v>19005</v>
      </c>
      <c r="E2543" s="2" t="s">
        <v>19006</v>
      </c>
      <c r="F2543" s="2" t="s">
        <v>253</v>
      </c>
      <c r="G2543" s="63">
        <v>231080010.40000001</v>
      </c>
      <c r="H2543" s="64">
        <v>12224427.07</v>
      </c>
      <c r="I2543" s="153">
        <v>1295</v>
      </c>
      <c r="J2543" s="2" t="s">
        <v>19007</v>
      </c>
      <c r="K2543" s="2" t="s">
        <v>19008</v>
      </c>
      <c r="L2543" s="2" t="s">
        <v>19009</v>
      </c>
      <c r="M2543" s="1">
        <f t="shared" si="78"/>
        <v>2</v>
      </c>
      <c r="N2543" s="155" t="str">
        <f>VLOOKUP(F:F,vlookup函数实操!A:B,2)</f>
        <v>行业D</v>
      </c>
      <c r="O2543" s="155" t="str">
        <f>VLOOKUP(G:G,vlookup函数实操!H$1:I$6,2)</f>
        <v>营收较高</v>
      </c>
      <c r="P2543" s="155" t="str">
        <f t="shared" si="79"/>
        <v>南通市</v>
      </c>
      <c r="Q2543" s="155"/>
    </row>
    <row r="2544" spans="1:17" x14ac:dyDescent="0.4">
      <c r="A2544" s="2" t="s">
        <v>30014</v>
      </c>
      <c r="B2544" s="2" t="s">
        <v>6662</v>
      </c>
      <c r="C2544" s="2" t="s">
        <v>0</v>
      </c>
      <c r="D2544" s="2" t="s">
        <v>6663</v>
      </c>
      <c r="E2544" s="2" t="s">
        <v>6664</v>
      </c>
      <c r="F2544" s="2" t="s">
        <v>32</v>
      </c>
      <c r="G2544" s="63">
        <v>264889573.28999999</v>
      </c>
      <c r="H2544" s="64">
        <v>65570868.899999999</v>
      </c>
      <c r="I2544" s="153">
        <v>309</v>
      </c>
      <c r="J2544" s="2" t="s">
        <v>6665</v>
      </c>
      <c r="K2544" s="2" t="s">
        <v>6666</v>
      </c>
      <c r="L2544" s="2" t="s">
        <v>6667</v>
      </c>
      <c r="M2544" s="1">
        <f t="shared" si="78"/>
        <v>1</v>
      </c>
      <c r="N2544" s="155" t="str">
        <f>VLOOKUP(F:F,vlookup函数实操!A:B,2)</f>
        <v>行业A</v>
      </c>
      <c r="O2544" s="155" t="str">
        <f>VLOOKUP(G:G,vlookup函数实操!H$1:I$6,2)</f>
        <v>营收较高</v>
      </c>
      <c r="P2544" s="155" t="str">
        <f t="shared" si="79"/>
        <v>无锡市</v>
      </c>
      <c r="Q2544" s="155"/>
    </row>
    <row r="2545" spans="1:17" ht="22.5" x14ac:dyDescent="0.4">
      <c r="A2545" s="2" t="s">
        <v>30015</v>
      </c>
      <c r="B2545" s="2" t="s">
        <v>16811</v>
      </c>
      <c r="C2545" s="2" t="s">
        <v>0</v>
      </c>
      <c r="D2545" s="2" t="s">
        <v>16812</v>
      </c>
      <c r="E2545" s="2" t="s">
        <v>16813</v>
      </c>
      <c r="F2545" s="2" t="s">
        <v>898</v>
      </c>
      <c r="G2545" s="63">
        <v>53981645.130000003</v>
      </c>
      <c r="H2545" s="64">
        <v>-15341384.07</v>
      </c>
      <c r="I2545" s="153">
        <v>448</v>
      </c>
      <c r="J2545" s="2" t="s">
        <v>16814</v>
      </c>
      <c r="K2545" s="2" t="s">
        <v>16815</v>
      </c>
      <c r="L2545" s="2" t="s">
        <v>16816</v>
      </c>
      <c r="M2545" s="1">
        <f t="shared" si="78"/>
        <v>1</v>
      </c>
      <c r="N2545" s="155" t="str">
        <f>VLOOKUP(F:F,vlookup函数实操!A:B,2)</f>
        <v>行业D</v>
      </c>
      <c r="O2545" s="155" t="str">
        <f>VLOOKUP(G:G,vlookup函数实操!H$1:I$6,2)</f>
        <v>营收正常</v>
      </c>
      <c r="P2545" s="155" t="str">
        <f t="shared" si="79"/>
        <v>上海市</v>
      </c>
      <c r="Q2545" s="155"/>
    </row>
    <row r="2546" spans="1:17" ht="22.5" x14ac:dyDescent="0.4">
      <c r="A2546" s="2" t="s">
        <v>30015</v>
      </c>
      <c r="B2546" s="2" t="s">
        <v>7509</v>
      </c>
      <c r="C2546" s="2" t="s">
        <v>0</v>
      </c>
      <c r="D2546" s="2" t="s">
        <v>7510</v>
      </c>
      <c r="E2546" s="2" t="s">
        <v>7511</v>
      </c>
      <c r="F2546" s="2" t="s">
        <v>110</v>
      </c>
      <c r="G2546" s="63">
        <v>306461015.93000001</v>
      </c>
      <c r="H2546" s="64">
        <v>41953999.32</v>
      </c>
      <c r="I2546" s="153">
        <v>1477</v>
      </c>
      <c r="J2546" s="2" t="s">
        <v>7512</v>
      </c>
      <c r="K2546" s="2" t="s">
        <v>7513</v>
      </c>
      <c r="L2546" s="2" t="s">
        <v>7514</v>
      </c>
      <c r="M2546" s="1">
        <f t="shared" si="78"/>
        <v>1</v>
      </c>
      <c r="N2546" s="155" t="str">
        <f>VLOOKUP(F:F,vlookup函数实操!A:B,2)</f>
        <v>行业C</v>
      </c>
      <c r="O2546" s="155" t="str">
        <f>VLOOKUP(G:G,vlookup函数实操!H$1:I$6,2)</f>
        <v>营收较高</v>
      </c>
      <c r="P2546" s="155" t="str">
        <f t="shared" si="79"/>
        <v>天津市</v>
      </c>
      <c r="Q2546" s="155"/>
    </row>
    <row r="2547" spans="1:17" x14ac:dyDescent="0.4">
      <c r="A2547" s="2" t="s">
        <v>30015</v>
      </c>
      <c r="B2547" s="2" t="s">
        <v>13463</v>
      </c>
      <c r="C2547" s="2" t="s">
        <v>0</v>
      </c>
      <c r="D2547" s="2" t="s">
        <v>13464</v>
      </c>
      <c r="E2547" s="2" t="s">
        <v>13465</v>
      </c>
      <c r="F2547" s="2" t="s">
        <v>285</v>
      </c>
      <c r="G2547" s="63">
        <v>188550996.53999999</v>
      </c>
      <c r="H2547" s="64">
        <v>31307449.920000002</v>
      </c>
      <c r="I2547" s="153">
        <v>1124</v>
      </c>
      <c r="J2547" s="2" t="s">
        <v>13466</v>
      </c>
      <c r="K2547" s="2" t="s">
        <v>13467</v>
      </c>
      <c r="L2547" s="2" t="s">
        <v>13468</v>
      </c>
      <c r="M2547" s="1">
        <f t="shared" si="78"/>
        <v>1</v>
      </c>
      <c r="N2547" s="155" t="str">
        <f>VLOOKUP(F:F,vlookup函数实操!A:B,2)</f>
        <v>行业C</v>
      </c>
      <c r="O2547" s="155" t="str">
        <f>VLOOKUP(G:G,vlookup函数实操!H$1:I$6,2)</f>
        <v>营收较高</v>
      </c>
      <c r="P2547" s="155" t="str">
        <f t="shared" si="79"/>
        <v>济南市</v>
      </c>
      <c r="Q2547" s="155"/>
    </row>
    <row r="2548" spans="1:17" x14ac:dyDescent="0.4">
      <c r="A2548" s="2" t="s">
        <v>30015</v>
      </c>
      <c r="B2548" s="2" t="s">
        <v>21501</v>
      </c>
      <c r="C2548" s="2" t="s">
        <v>0</v>
      </c>
      <c r="D2548" s="2" t="s">
        <v>21502</v>
      </c>
      <c r="E2548" s="2" t="s">
        <v>21503</v>
      </c>
      <c r="F2548" s="2" t="s">
        <v>2130</v>
      </c>
      <c r="G2548" s="63">
        <v>191604019.27000001</v>
      </c>
      <c r="H2548" s="64">
        <v>101128624.04000001</v>
      </c>
      <c r="I2548" s="153">
        <v>426</v>
      </c>
      <c r="J2548" s="2" t="s">
        <v>21504</v>
      </c>
      <c r="K2548" s="2" t="s">
        <v>21505</v>
      </c>
      <c r="L2548" s="2" t="s">
        <v>21506</v>
      </c>
      <c r="M2548" s="1">
        <f t="shared" si="78"/>
        <v>1</v>
      </c>
      <c r="N2548" s="155" t="str">
        <f>VLOOKUP(F:F,vlookup函数实操!A:B,2)</f>
        <v>行业A</v>
      </c>
      <c r="O2548" s="155" t="str">
        <f>VLOOKUP(G:G,vlookup函数实操!H$1:I$6,2)</f>
        <v>营收较高</v>
      </c>
      <c r="P2548" s="155" t="str">
        <f t="shared" si="79"/>
        <v>商丘市</v>
      </c>
      <c r="Q2548" s="155"/>
    </row>
    <row r="2549" spans="1:17" ht="22.5" x14ac:dyDescent="0.4">
      <c r="A2549" s="2" t="s">
        <v>30014</v>
      </c>
      <c r="B2549" s="2" t="s">
        <v>10098</v>
      </c>
      <c r="C2549" s="2" t="s">
        <v>0</v>
      </c>
      <c r="D2549" s="2" t="s">
        <v>10099</v>
      </c>
      <c r="E2549" s="2" t="s">
        <v>10100</v>
      </c>
      <c r="F2549" s="2" t="s">
        <v>32</v>
      </c>
      <c r="G2549" s="63">
        <v>97371399.159999996</v>
      </c>
      <c r="H2549" s="64">
        <v>13475172.220000001</v>
      </c>
      <c r="I2549" s="153">
        <v>265</v>
      </c>
      <c r="J2549" s="2" t="s">
        <v>10101</v>
      </c>
      <c r="K2549" s="2" t="s">
        <v>10102</v>
      </c>
      <c r="L2549" s="2" t="s">
        <v>10103</v>
      </c>
      <c r="M2549" s="1">
        <f t="shared" si="78"/>
        <v>1</v>
      </c>
      <c r="N2549" s="155" t="str">
        <f>VLOOKUP(F:F,vlookup函数实操!A:B,2)</f>
        <v>行业A</v>
      </c>
      <c r="O2549" s="155" t="str">
        <f>VLOOKUP(G:G,vlookup函数实操!H$1:I$6,2)</f>
        <v>营收正常</v>
      </c>
      <c r="P2549" s="155" t="str">
        <f t="shared" si="79"/>
        <v>深圳市</v>
      </c>
      <c r="Q2549" s="155"/>
    </row>
    <row r="2550" spans="1:17" x14ac:dyDescent="0.4">
      <c r="A2550" s="2" t="s">
        <v>30015</v>
      </c>
      <c r="B2550" s="2" t="s">
        <v>16817</v>
      </c>
      <c r="C2550" s="2" t="s">
        <v>0</v>
      </c>
      <c r="D2550" s="2" t="s">
        <v>16818</v>
      </c>
      <c r="E2550" s="2" t="s">
        <v>16819</v>
      </c>
      <c r="F2550" s="2" t="s">
        <v>378</v>
      </c>
      <c r="G2550" s="63">
        <v>128455628.90000001</v>
      </c>
      <c r="H2550" s="64">
        <v>36025015.020000003</v>
      </c>
      <c r="I2550" s="153">
        <v>960</v>
      </c>
      <c r="J2550" s="2" t="s">
        <v>16820</v>
      </c>
      <c r="K2550" s="2" t="s">
        <v>16821</v>
      </c>
      <c r="L2550" s="2" t="s">
        <v>16822</v>
      </c>
      <c r="M2550" s="1">
        <f t="shared" si="78"/>
        <v>1</v>
      </c>
      <c r="N2550" s="155" t="str">
        <f>VLOOKUP(F:F,vlookup函数实操!A:B,2)</f>
        <v>行业C</v>
      </c>
      <c r="O2550" s="155" t="str">
        <f>VLOOKUP(G:G,vlookup函数实操!H$1:I$6,2)</f>
        <v>营收较高</v>
      </c>
      <c r="P2550" s="155" t="str">
        <f t="shared" si="79"/>
        <v>长沙市</v>
      </c>
      <c r="Q2550" s="155"/>
    </row>
    <row r="2551" spans="1:17" ht="33.75" x14ac:dyDescent="0.4">
      <c r="A2551" s="2" t="s">
        <v>30015</v>
      </c>
      <c r="B2551" s="2" t="s">
        <v>10104</v>
      </c>
      <c r="C2551" s="2" t="s">
        <v>0</v>
      </c>
      <c r="D2551" s="2" t="s">
        <v>10105</v>
      </c>
      <c r="E2551" s="2" t="s">
        <v>10106</v>
      </c>
      <c r="F2551" s="2" t="s">
        <v>898</v>
      </c>
      <c r="G2551" s="63">
        <v>469338453.69</v>
      </c>
      <c r="H2551" s="64">
        <v>34824048.649999999</v>
      </c>
      <c r="I2551" s="153">
        <v>4330</v>
      </c>
      <c r="J2551" s="2" t="s">
        <v>10107</v>
      </c>
      <c r="K2551" s="2" t="s">
        <v>10108</v>
      </c>
      <c r="L2551" s="2" t="s">
        <v>10109</v>
      </c>
      <c r="M2551" s="1">
        <f t="shared" si="78"/>
        <v>4</v>
      </c>
      <c r="N2551" s="155" t="str">
        <f>VLOOKUP(F:F,vlookup函数实操!A:B,2)</f>
        <v>行业D</v>
      </c>
      <c r="O2551" s="155" t="str">
        <f>VLOOKUP(G:G,vlookup函数实操!H$1:I$6,2)</f>
        <v>营收较高</v>
      </c>
      <c r="P2551" s="155" t="str">
        <f t="shared" si="79"/>
        <v>深圳市</v>
      </c>
      <c r="Q2551" s="155"/>
    </row>
    <row r="2552" spans="1:17" x14ac:dyDescent="0.4">
      <c r="A2552" s="2" t="s">
        <v>30014</v>
      </c>
      <c r="B2552" s="2" t="s">
        <v>16823</v>
      </c>
      <c r="C2552" s="2" t="s">
        <v>16824</v>
      </c>
      <c r="D2552" s="2" t="s">
        <v>16825</v>
      </c>
      <c r="E2552" s="2" t="s">
        <v>16826</v>
      </c>
      <c r="F2552" s="2" t="s">
        <v>213</v>
      </c>
      <c r="G2552" s="63">
        <v>1249498768.0999999</v>
      </c>
      <c r="H2552" s="64">
        <v>50849023.130000003</v>
      </c>
      <c r="I2552" s="153">
        <v>4739</v>
      </c>
      <c r="J2552" s="2" t="s">
        <v>16827</v>
      </c>
      <c r="K2552" s="2" t="s">
        <v>16828</v>
      </c>
      <c r="L2552" s="2" t="s">
        <v>16829</v>
      </c>
      <c r="M2552" s="1">
        <f t="shared" si="78"/>
        <v>2</v>
      </c>
      <c r="N2552" s="155" t="str">
        <f>VLOOKUP(F:F,vlookup函数实操!A:B,2)</f>
        <v>行业A</v>
      </c>
      <c r="O2552" s="155" t="str">
        <f>VLOOKUP(G:G,vlookup函数实操!H$1:I$6,2)</f>
        <v>营收极高</v>
      </c>
      <c r="P2552" s="155" t="str">
        <f t="shared" si="79"/>
        <v>重庆市</v>
      </c>
      <c r="Q2552" s="155"/>
    </row>
    <row r="2553" spans="1:17" ht="22.5" x14ac:dyDescent="0.4">
      <c r="A2553" s="2" t="s">
        <v>30014</v>
      </c>
      <c r="B2553" s="2" t="s">
        <v>5880</v>
      </c>
      <c r="C2553" s="2" t="s">
        <v>0</v>
      </c>
      <c r="D2553" s="2" t="s">
        <v>5881</v>
      </c>
      <c r="E2553" s="2" t="s">
        <v>5882</v>
      </c>
      <c r="F2553" s="2" t="s">
        <v>206</v>
      </c>
      <c r="G2553" s="63">
        <v>139845514.59999999</v>
      </c>
      <c r="H2553" s="64">
        <v>43720794.780000001</v>
      </c>
      <c r="I2553" s="153">
        <v>1570</v>
      </c>
      <c r="J2553" s="2" t="s">
        <v>5883</v>
      </c>
      <c r="K2553" s="2" t="s">
        <v>5884</v>
      </c>
      <c r="L2553" s="2" t="s">
        <v>5885</v>
      </c>
      <c r="M2553" s="1">
        <f t="shared" si="78"/>
        <v>1</v>
      </c>
      <c r="N2553" s="155" t="str">
        <f>VLOOKUP(F:F,vlookup函数实操!A:B,2)</f>
        <v>行业C</v>
      </c>
      <c r="O2553" s="155" t="str">
        <f>VLOOKUP(G:G,vlookup函数实操!H$1:I$6,2)</f>
        <v>营收较高</v>
      </c>
      <c r="P2553" s="155" t="str">
        <f t="shared" si="79"/>
        <v>厦门市</v>
      </c>
      <c r="Q2553" s="155"/>
    </row>
    <row r="2554" spans="1:17" ht="22.5" x14ac:dyDescent="0.4">
      <c r="A2554" s="2" t="s">
        <v>30015</v>
      </c>
      <c r="B2554" s="2" t="s">
        <v>15120</v>
      </c>
      <c r="C2554" s="2" t="s">
        <v>0</v>
      </c>
      <c r="D2554" s="2" t="s">
        <v>15121</v>
      </c>
      <c r="E2554" s="2" t="s">
        <v>15122</v>
      </c>
      <c r="F2554" s="2" t="s">
        <v>40</v>
      </c>
      <c r="G2554" s="63">
        <v>143695227.5</v>
      </c>
      <c r="H2554" s="64">
        <v>19249528.359999999</v>
      </c>
      <c r="I2554" s="153">
        <v>2174</v>
      </c>
      <c r="J2554" s="2" t="s">
        <v>15123</v>
      </c>
      <c r="K2554" s="2" t="s">
        <v>15124</v>
      </c>
      <c r="L2554" s="2" t="s">
        <v>15125</v>
      </c>
      <c r="M2554" s="1">
        <f t="shared" si="78"/>
        <v>1</v>
      </c>
      <c r="N2554" s="155" t="str">
        <f>VLOOKUP(F:F,vlookup函数实操!A:B,2)</f>
        <v>行业C</v>
      </c>
      <c r="O2554" s="155" t="str">
        <f>VLOOKUP(G:G,vlookup函数实操!H$1:I$6,2)</f>
        <v>营收较高</v>
      </c>
      <c r="P2554" s="155" t="str">
        <f t="shared" si="79"/>
        <v>宁波市</v>
      </c>
      <c r="Q2554" s="155"/>
    </row>
    <row r="2555" spans="1:17" ht="22.5" x14ac:dyDescent="0.4">
      <c r="A2555" s="2" t="s">
        <v>30015</v>
      </c>
      <c r="B2555" s="2" t="s">
        <v>6377</v>
      </c>
      <c r="C2555" s="2" t="s">
        <v>0</v>
      </c>
      <c r="D2555" s="2" t="s">
        <v>6378</v>
      </c>
      <c r="E2555" s="2" t="s">
        <v>6379</v>
      </c>
      <c r="F2555" s="2" t="s">
        <v>523</v>
      </c>
      <c r="G2555" s="63">
        <v>76128502.230000004</v>
      </c>
      <c r="H2555" s="64">
        <v>-6328729.2199999997</v>
      </c>
      <c r="I2555" s="153">
        <v>391</v>
      </c>
      <c r="J2555" s="2" t="s">
        <v>6380</v>
      </c>
      <c r="K2555" s="2" t="s">
        <v>6381</v>
      </c>
      <c r="L2555" s="2" t="s">
        <v>6382</v>
      </c>
      <c r="M2555" s="1">
        <f t="shared" si="78"/>
        <v>1</v>
      </c>
      <c r="N2555" s="155" t="str">
        <f>VLOOKUP(F:F,vlookup函数实操!A:B,2)</f>
        <v>行业E</v>
      </c>
      <c r="O2555" s="155" t="str">
        <f>VLOOKUP(G:G,vlookup函数实操!H$1:I$6,2)</f>
        <v>营收正常</v>
      </c>
      <c r="P2555" s="155" t="str">
        <f t="shared" si="79"/>
        <v>武汉市</v>
      </c>
      <c r="Q2555" s="155"/>
    </row>
    <row r="2556" spans="1:17" ht="22.5" x14ac:dyDescent="0.4">
      <c r="A2556" s="2" t="s">
        <v>30014</v>
      </c>
      <c r="B2556" s="2" t="s">
        <v>28182</v>
      </c>
      <c r="C2556" s="2" t="s">
        <v>0</v>
      </c>
      <c r="D2556" s="2" t="s">
        <v>28183</v>
      </c>
      <c r="E2556" s="2" t="s">
        <v>28184</v>
      </c>
      <c r="F2556" s="2" t="s">
        <v>185</v>
      </c>
      <c r="G2556" s="63">
        <v>69089734.590000004</v>
      </c>
      <c r="H2556" s="64">
        <v>14226229.42</v>
      </c>
      <c r="I2556" s="153">
        <v>82</v>
      </c>
      <c r="J2556" s="2" t="s">
        <v>28185</v>
      </c>
      <c r="K2556" s="2" t="s">
        <v>28186</v>
      </c>
      <c r="L2556" s="2" t="s">
        <v>28187</v>
      </c>
      <c r="M2556" s="1">
        <f t="shared" si="78"/>
        <v>1</v>
      </c>
      <c r="N2556" s="155" t="str">
        <f>VLOOKUP(F:F,vlookup函数实操!A:B,2)</f>
        <v>行业B</v>
      </c>
      <c r="O2556" s="155" t="str">
        <f>VLOOKUP(G:G,vlookup函数实操!H$1:I$6,2)</f>
        <v>营收正常</v>
      </c>
      <c r="P2556" s="155" t="str">
        <f t="shared" si="79"/>
        <v>北京市</v>
      </c>
      <c r="Q2556" s="155"/>
    </row>
    <row r="2557" spans="1:17" ht="22.5" x14ac:dyDescent="0.4">
      <c r="A2557" s="2" t="s">
        <v>30015</v>
      </c>
      <c r="B2557" s="2" t="s">
        <v>10110</v>
      </c>
      <c r="C2557" s="2" t="s">
        <v>10111</v>
      </c>
      <c r="D2557" s="2" t="s">
        <v>10112</v>
      </c>
      <c r="E2557" s="2" t="s">
        <v>10113</v>
      </c>
      <c r="F2557" s="2" t="s">
        <v>156</v>
      </c>
      <c r="G2557" s="63">
        <v>389562418.35000002</v>
      </c>
      <c r="H2557" s="64">
        <v>49554550.079999998</v>
      </c>
      <c r="I2557" s="153">
        <v>2440</v>
      </c>
      <c r="J2557" s="2" t="s">
        <v>10114</v>
      </c>
      <c r="K2557" s="2" t="s">
        <v>10115</v>
      </c>
      <c r="L2557" s="2" t="s">
        <v>10116</v>
      </c>
      <c r="M2557" s="1">
        <f t="shared" si="78"/>
        <v>1</v>
      </c>
      <c r="N2557" s="155" t="str">
        <f>VLOOKUP(F:F,vlookup函数实操!A:B,2)</f>
        <v>行业E</v>
      </c>
      <c r="O2557" s="155" t="str">
        <f>VLOOKUP(G:G,vlookup函数实操!H$1:I$6,2)</f>
        <v>营收较高</v>
      </c>
      <c r="P2557" s="155" t="str">
        <f t="shared" si="79"/>
        <v>深圳市</v>
      </c>
      <c r="Q2557" s="155"/>
    </row>
    <row r="2558" spans="1:17" ht="22.5" x14ac:dyDescent="0.4">
      <c r="A2558" s="2" t="s">
        <v>30015</v>
      </c>
      <c r="B2558" s="2" t="s">
        <v>6383</v>
      </c>
      <c r="C2558" s="2" t="s">
        <v>0</v>
      </c>
      <c r="D2558" s="2" t="s">
        <v>6384</v>
      </c>
      <c r="E2558" s="2" t="s">
        <v>6385</v>
      </c>
      <c r="F2558" s="2" t="s">
        <v>171</v>
      </c>
      <c r="G2558" s="66" t="s">
        <v>83</v>
      </c>
      <c r="H2558" s="2" t="s">
        <v>83</v>
      </c>
      <c r="I2558" s="153">
        <v>412</v>
      </c>
      <c r="J2558" s="2" t="s">
        <v>6386</v>
      </c>
      <c r="K2558" s="2" t="s">
        <v>6387</v>
      </c>
      <c r="L2558" s="2" t="s">
        <v>6388</v>
      </c>
      <c r="M2558" s="1">
        <f t="shared" si="78"/>
        <v>1</v>
      </c>
      <c r="N2558" s="155" t="str">
        <f>VLOOKUP(F:F,vlookup函数实操!A:B,2)</f>
        <v>行业A</v>
      </c>
      <c r="O2558" s="155" t="e">
        <f>VLOOKUP(G:G,vlookup函数实操!H$1:I$6,2)</f>
        <v>#N/A</v>
      </c>
      <c r="P2558" s="155" t="str">
        <f t="shared" si="79"/>
        <v>武汉市</v>
      </c>
      <c r="Q2558" s="155"/>
    </row>
    <row r="2559" spans="1:17" x14ac:dyDescent="0.4">
      <c r="A2559" s="2" t="s">
        <v>30014</v>
      </c>
      <c r="B2559" s="2" t="s">
        <v>3169</v>
      </c>
      <c r="C2559" s="2" t="s">
        <v>0</v>
      </c>
      <c r="D2559" s="2" t="s">
        <v>3170</v>
      </c>
      <c r="E2559" s="2" t="s">
        <v>3171</v>
      </c>
      <c r="F2559" s="2" t="s">
        <v>453</v>
      </c>
      <c r="G2559" s="63">
        <v>341515385.07999998</v>
      </c>
      <c r="H2559" s="64">
        <v>40833884.200000003</v>
      </c>
      <c r="I2559" s="153">
        <v>1847</v>
      </c>
      <c r="J2559" s="2" t="s">
        <v>3172</v>
      </c>
      <c r="K2559" s="2" t="s">
        <v>3173</v>
      </c>
      <c r="L2559" s="2" t="s">
        <v>3174</v>
      </c>
      <c r="M2559" s="1">
        <f t="shared" si="78"/>
        <v>1</v>
      </c>
      <c r="N2559" s="155" t="str">
        <f>VLOOKUP(F:F,vlookup函数实操!A:B,2)</f>
        <v>行业E</v>
      </c>
      <c r="O2559" s="155" t="str">
        <f>VLOOKUP(G:G,vlookup函数实操!H$1:I$6,2)</f>
        <v>营收较高</v>
      </c>
      <c r="P2559" s="155" t="str">
        <f t="shared" si="79"/>
        <v>金华市</v>
      </c>
      <c r="Q2559" s="155"/>
    </row>
    <row r="2560" spans="1:17" x14ac:dyDescent="0.4">
      <c r="A2560" s="2" t="s">
        <v>30015</v>
      </c>
      <c r="B2560" s="2" t="s">
        <v>6668</v>
      </c>
      <c r="C2560" s="2" t="s">
        <v>0</v>
      </c>
      <c r="D2560" s="2" t="s">
        <v>6669</v>
      </c>
      <c r="E2560" s="2" t="s">
        <v>6670</v>
      </c>
      <c r="F2560" s="2" t="s">
        <v>74</v>
      </c>
      <c r="G2560" s="63">
        <v>366509504.31</v>
      </c>
      <c r="H2560" s="64">
        <v>9570440.5399999991</v>
      </c>
      <c r="I2560" s="153">
        <v>2429</v>
      </c>
      <c r="J2560" s="2" t="s">
        <v>6671</v>
      </c>
      <c r="K2560" s="2" t="s">
        <v>6672</v>
      </c>
      <c r="L2560" s="2" t="s">
        <v>6673</v>
      </c>
      <c r="M2560" s="1">
        <f t="shared" si="78"/>
        <v>1</v>
      </c>
      <c r="N2560" s="155" t="str">
        <f>VLOOKUP(F:F,vlookup函数实操!A:B,2)</f>
        <v>行业D</v>
      </c>
      <c r="O2560" s="155" t="str">
        <f>VLOOKUP(G:G,vlookup函数实操!H$1:I$6,2)</f>
        <v>营收较高</v>
      </c>
      <c r="P2560" s="155" t="str">
        <f t="shared" si="79"/>
        <v>无锡市</v>
      </c>
      <c r="Q2560" s="155"/>
    </row>
    <row r="2561" spans="1:17" ht="22.5" x14ac:dyDescent="0.4">
      <c r="A2561" s="2" t="s">
        <v>30015</v>
      </c>
      <c r="B2561" s="2" t="s">
        <v>10117</v>
      </c>
      <c r="C2561" s="2" t="s">
        <v>0</v>
      </c>
      <c r="D2561" s="2" t="s">
        <v>10118</v>
      </c>
      <c r="E2561" s="2" t="s">
        <v>10119</v>
      </c>
      <c r="F2561" s="2" t="s">
        <v>17</v>
      </c>
      <c r="G2561" s="63">
        <v>84233876.780000001</v>
      </c>
      <c r="H2561" s="64">
        <v>13747038.93</v>
      </c>
      <c r="I2561" s="153">
        <v>850</v>
      </c>
      <c r="J2561" s="2" t="s">
        <v>10120</v>
      </c>
      <c r="K2561" s="2" t="s">
        <v>10121</v>
      </c>
      <c r="L2561" s="2" t="s">
        <v>10122</v>
      </c>
      <c r="M2561" s="1">
        <f t="shared" si="78"/>
        <v>1</v>
      </c>
      <c r="N2561" s="155" t="str">
        <f>VLOOKUP(F:F,vlookup函数实操!A:B,2)</f>
        <v>行业C</v>
      </c>
      <c r="O2561" s="155" t="str">
        <f>VLOOKUP(G:G,vlookup函数实操!H$1:I$6,2)</f>
        <v>营收正常</v>
      </c>
      <c r="P2561" s="155" t="str">
        <f t="shared" si="79"/>
        <v>深圳市</v>
      </c>
      <c r="Q2561" s="155"/>
    </row>
    <row r="2562" spans="1:17" x14ac:dyDescent="0.4">
      <c r="A2562" s="2" t="s">
        <v>30015</v>
      </c>
      <c r="B2562" s="2" t="s">
        <v>16830</v>
      </c>
      <c r="C2562" s="2" t="s">
        <v>0</v>
      </c>
      <c r="D2562" s="2" t="s">
        <v>16831</v>
      </c>
      <c r="E2562" s="2" t="s">
        <v>16832</v>
      </c>
      <c r="F2562" s="2" t="s">
        <v>246</v>
      </c>
      <c r="G2562" s="63">
        <v>882634001.00999999</v>
      </c>
      <c r="H2562" s="64">
        <v>55459770.479999997</v>
      </c>
      <c r="I2562" s="153">
        <v>2932</v>
      </c>
      <c r="J2562" s="2" t="s">
        <v>16833</v>
      </c>
      <c r="K2562" s="2" t="s">
        <v>16834</v>
      </c>
      <c r="L2562" s="2" t="s">
        <v>16835</v>
      </c>
      <c r="M2562" s="1">
        <f t="shared" si="78"/>
        <v>2</v>
      </c>
      <c r="N2562" s="155" t="str">
        <f>VLOOKUP(F:F,vlookup函数实操!A:B,2)</f>
        <v>行业C</v>
      </c>
      <c r="O2562" s="155" t="str">
        <f>VLOOKUP(G:G,vlookup函数实操!H$1:I$6,2)</f>
        <v>营收较高</v>
      </c>
      <c r="P2562" s="155" t="str">
        <f t="shared" si="79"/>
        <v>厦门市</v>
      </c>
      <c r="Q2562" s="155"/>
    </row>
    <row r="2563" spans="1:17" ht="22.5" x14ac:dyDescent="0.4">
      <c r="A2563" s="2" t="s">
        <v>30015</v>
      </c>
      <c r="B2563" s="2" t="s">
        <v>10123</v>
      </c>
      <c r="C2563" s="2" t="s">
        <v>0</v>
      </c>
      <c r="D2563" s="2" t="s">
        <v>10124</v>
      </c>
      <c r="E2563" s="2" t="s">
        <v>10125</v>
      </c>
      <c r="F2563" s="2" t="s">
        <v>199</v>
      </c>
      <c r="G2563" s="63">
        <v>302410025.05000001</v>
      </c>
      <c r="H2563" s="64">
        <v>55169123.490000002</v>
      </c>
      <c r="I2563" s="153">
        <v>1077</v>
      </c>
      <c r="J2563" s="2" t="s">
        <v>10126</v>
      </c>
      <c r="K2563" s="2" t="s">
        <v>10127</v>
      </c>
      <c r="L2563" s="2" t="s">
        <v>10128</v>
      </c>
      <c r="M2563" s="1">
        <f t="shared" ref="M2563:M2626" si="80">LEN(L2563)-LEN(SUBSTITUTE(L2563,"@",""))</f>
        <v>1</v>
      </c>
      <c r="N2563" s="155" t="str">
        <f>VLOOKUP(F:F,vlookup函数实操!A:B,2)</f>
        <v>行业E</v>
      </c>
      <c r="O2563" s="155" t="str">
        <f>VLOOKUP(G:G,vlookup函数实操!H$1:I$6,2)</f>
        <v>营收较高</v>
      </c>
      <c r="P2563" s="155" t="str">
        <f t="shared" ref="P2563:P2626" si="81">IF(ISNUMBER(FIND("省",E2563)),MID(E2563,FIND("省",E2563)+1,FIND("市",E2563)-FIND("省",E2563)),LEFT(E2563,FIND("市",E2563)))</f>
        <v>深圳市</v>
      </c>
      <c r="Q2563" s="155"/>
    </row>
    <row r="2564" spans="1:17" ht="22.5" x14ac:dyDescent="0.4">
      <c r="A2564" s="2" t="s">
        <v>30015</v>
      </c>
      <c r="B2564" s="2" t="s">
        <v>10780</v>
      </c>
      <c r="C2564" s="2" t="s">
        <v>0</v>
      </c>
      <c r="D2564" s="2" t="s">
        <v>10781</v>
      </c>
      <c r="E2564" s="2" t="s">
        <v>10782</v>
      </c>
      <c r="F2564" s="2" t="s">
        <v>2616</v>
      </c>
      <c r="G2564" s="63">
        <v>290537879.80000001</v>
      </c>
      <c r="H2564" s="64">
        <v>8012832.4500000002</v>
      </c>
      <c r="I2564" s="153">
        <v>1542</v>
      </c>
      <c r="J2564" s="2" t="s">
        <v>10783</v>
      </c>
      <c r="K2564" s="2" t="s">
        <v>10784</v>
      </c>
      <c r="L2564" s="2" t="s">
        <v>10785</v>
      </c>
      <c r="M2564" s="1">
        <f t="shared" si="80"/>
        <v>1</v>
      </c>
      <c r="N2564" s="155" t="str">
        <f>VLOOKUP(F:F,vlookup函数实操!A:B,2)</f>
        <v>行业B</v>
      </c>
      <c r="O2564" s="155" t="str">
        <f>VLOOKUP(G:G,vlookup函数实操!H$1:I$6,2)</f>
        <v>营收较高</v>
      </c>
      <c r="P2564" s="155" t="str">
        <f t="shared" si="81"/>
        <v>深圳市</v>
      </c>
      <c r="Q2564" s="155"/>
    </row>
    <row r="2565" spans="1:17" ht="22.5" x14ac:dyDescent="0.4">
      <c r="A2565" s="2" t="s">
        <v>30015</v>
      </c>
      <c r="B2565" s="2" t="s">
        <v>19016</v>
      </c>
      <c r="C2565" s="2" t="s">
        <v>0</v>
      </c>
      <c r="D2565" s="2" t="s">
        <v>19017</v>
      </c>
      <c r="E2565" s="2" t="s">
        <v>19018</v>
      </c>
      <c r="F2565" s="2" t="s">
        <v>185</v>
      </c>
      <c r="G2565" s="63">
        <v>330396250.35000002</v>
      </c>
      <c r="H2565" s="64">
        <v>26068139.030000001</v>
      </c>
      <c r="I2565" s="153">
        <v>2182</v>
      </c>
      <c r="J2565" s="2" t="s">
        <v>19019</v>
      </c>
      <c r="K2565" s="2" t="s">
        <v>19020</v>
      </c>
      <c r="L2565" s="2" t="s">
        <v>19021</v>
      </c>
      <c r="M2565" s="1">
        <f t="shared" si="80"/>
        <v>1</v>
      </c>
      <c r="N2565" s="155" t="str">
        <f>VLOOKUP(F:F,vlookup函数实操!A:B,2)</f>
        <v>行业B</v>
      </c>
      <c r="O2565" s="155" t="str">
        <f>VLOOKUP(G:G,vlookup函数实操!H$1:I$6,2)</f>
        <v>营收较高</v>
      </c>
      <c r="P2565" s="155" t="str">
        <f t="shared" si="81"/>
        <v>北京市</v>
      </c>
      <c r="Q2565" s="155"/>
    </row>
    <row r="2566" spans="1:17" x14ac:dyDescent="0.4">
      <c r="A2566" s="2" t="s">
        <v>30015</v>
      </c>
      <c r="B2566" s="2" t="s">
        <v>15659</v>
      </c>
      <c r="C2566" s="2" t="s">
        <v>0</v>
      </c>
      <c r="D2566" s="2" t="s">
        <v>15660</v>
      </c>
      <c r="E2566" s="2" t="s">
        <v>15661</v>
      </c>
      <c r="F2566" s="2" t="s">
        <v>213</v>
      </c>
      <c r="G2566" s="63">
        <v>111279794.84999999</v>
      </c>
      <c r="H2566" s="64">
        <v>20444934.280000001</v>
      </c>
      <c r="I2566" s="153">
        <v>416</v>
      </c>
      <c r="J2566" s="2" t="s">
        <v>15662</v>
      </c>
      <c r="K2566" s="2" t="s">
        <v>15663</v>
      </c>
      <c r="L2566" s="2" t="s">
        <v>15664</v>
      </c>
      <c r="M2566" s="1">
        <f t="shared" si="80"/>
        <v>2</v>
      </c>
      <c r="N2566" s="155" t="str">
        <f>VLOOKUP(F:F,vlookup函数实操!A:B,2)</f>
        <v>行业A</v>
      </c>
      <c r="O2566" s="155" t="str">
        <f>VLOOKUP(G:G,vlookup函数实操!H$1:I$6,2)</f>
        <v>营收较高</v>
      </c>
      <c r="P2566" s="155" t="str">
        <f t="shared" si="81"/>
        <v>南京市</v>
      </c>
      <c r="Q2566" s="155"/>
    </row>
    <row r="2567" spans="1:17" x14ac:dyDescent="0.4">
      <c r="A2567" s="2" t="s">
        <v>30015</v>
      </c>
      <c r="B2567" s="2" t="s">
        <v>26783</v>
      </c>
      <c r="C2567" s="2" t="s">
        <v>0</v>
      </c>
      <c r="D2567" s="2" t="s">
        <v>26784</v>
      </c>
      <c r="E2567" s="2" t="s">
        <v>26785</v>
      </c>
      <c r="F2567" s="2" t="s">
        <v>185</v>
      </c>
      <c r="G2567" s="63">
        <v>225200359.13</v>
      </c>
      <c r="H2567" s="64">
        <v>107085176.09</v>
      </c>
      <c r="I2567" s="153">
        <v>557</v>
      </c>
      <c r="J2567" s="2" t="s">
        <v>26786</v>
      </c>
      <c r="K2567" s="2" t="s">
        <v>26787</v>
      </c>
      <c r="L2567" s="2" t="s">
        <v>26788</v>
      </c>
      <c r="M2567" s="1">
        <f t="shared" si="80"/>
        <v>1</v>
      </c>
      <c r="N2567" s="155" t="str">
        <f>VLOOKUP(F:F,vlookup函数实操!A:B,2)</f>
        <v>行业B</v>
      </c>
      <c r="O2567" s="155" t="str">
        <f>VLOOKUP(G:G,vlookup函数实操!H$1:I$6,2)</f>
        <v>营收较高</v>
      </c>
      <c r="P2567" s="155" t="str">
        <f t="shared" si="81"/>
        <v>成都市</v>
      </c>
      <c r="Q2567" s="155"/>
    </row>
    <row r="2568" spans="1:17" ht="22.5" x14ac:dyDescent="0.4">
      <c r="A2568" s="2" t="s">
        <v>30015</v>
      </c>
      <c r="B2568" s="2" t="s">
        <v>22145</v>
      </c>
      <c r="C2568" s="2" t="s">
        <v>0</v>
      </c>
      <c r="D2568" s="2" t="s">
        <v>22146</v>
      </c>
      <c r="E2568" s="2" t="s">
        <v>22147</v>
      </c>
      <c r="F2568" s="2" t="s">
        <v>74</v>
      </c>
      <c r="G2568" s="63">
        <v>150485238.30000001</v>
      </c>
      <c r="H2568" s="64">
        <v>20915560.73</v>
      </c>
      <c r="I2568" s="153">
        <v>800</v>
      </c>
      <c r="J2568" s="2" t="s">
        <v>22148</v>
      </c>
      <c r="K2568" s="2" t="s">
        <v>22149</v>
      </c>
      <c r="L2568" s="2" t="s">
        <v>22150</v>
      </c>
      <c r="M2568" s="1">
        <f t="shared" si="80"/>
        <v>3</v>
      </c>
      <c r="N2568" s="155" t="str">
        <f>VLOOKUP(F:F,vlookup函数实操!A:B,2)</f>
        <v>行业D</v>
      </c>
      <c r="O2568" s="155" t="str">
        <f>VLOOKUP(G:G,vlookup函数实操!H$1:I$6,2)</f>
        <v>营收较高</v>
      </c>
      <c r="P2568" s="155" t="str">
        <f t="shared" si="81"/>
        <v>杭州市</v>
      </c>
      <c r="Q2568" s="155"/>
    </row>
    <row r="2569" spans="1:17" ht="22.5" x14ac:dyDescent="0.4">
      <c r="A2569" s="2" t="s">
        <v>30015</v>
      </c>
      <c r="B2569" s="2" t="s">
        <v>10786</v>
      </c>
      <c r="C2569" s="2" t="s">
        <v>0</v>
      </c>
      <c r="D2569" s="2" t="s">
        <v>10787</v>
      </c>
      <c r="E2569" s="2" t="s">
        <v>10788</v>
      </c>
      <c r="F2569" s="2" t="s">
        <v>206</v>
      </c>
      <c r="G2569" s="63">
        <v>100581298.39</v>
      </c>
      <c r="H2569" s="64">
        <v>11224987.380000001</v>
      </c>
      <c r="I2569" s="153">
        <v>206</v>
      </c>
      <c r="J2569" s="2" t="s">
        <v>10789</v>
      </c>
      <c r="K2569" s="2" t="s">
        <v>10790</v>
      </c>
      <c r="L2569" s="2" t="s">
        <v>10791</v>
      </c>
      <c r="M2569" s="1">
        <f t="shared" si="80"/>
        <v>1</v>
      </c>
      <c r="N2569" s="155" t="str">
        <f>VLOOKUP(F:F,vlookup函数实操!A:B,2)</f>
        <v>行业C</v>
      </c>
      <c r="O2569" s="155" t="str">
        <f>VLOOKUP(G:G,vlookup函数实操!H$1:I$6,2)</f>
        <v>营收较高</v>
      </c>
      <c r="P2569" s="155" t="str">
        <f t="shared" si="81"/>
        <v>深圳市</v>
      </c>
      <c r="Q2569" s="155"/>
    </row>
    <row r="2570" spans="1:17" ht="22.5" x14ac:dyDescent="0.4">
      <c r="A2570" s="2" t="s">
        <v>30014</v>
      </c>
      <c r="B2570" s="2" t="s">
        <v>16836</v>
      </c>
      <c r="C2570" s="2" t="s">
        <v>0</v>
      </c>
      <c r="D2570" s="2" t="s">
        <v>16837</v>
      </c>
      <c r="E2570" s="2" t="s">
        <v>16838</v>
      </c>
      <c r="F2570" s="2" t="s">
        <v>32</v>
      </c>
      <c r="G2570" s="63">
        <v>288948064.55000001</v>
      </c>
      <c r="H2570" s="64">
        <v>27852092.140000001</v>
      </c>
      <c r="I2570" s="153">
        <v>517</v>
      </c>
      <c r="J2570" s="2" t="s">
        <v>16839</v>
      </c>
      <c r="K2570" s="2" t="s">
        <v>16840</v>
      </c>
      <c r="L2570" s="2" t="s">
        <v>16841</v>
      </c>
      <c r="M2570" s="1">
        <f t="shared" si="80"/>
        <v>1</v>
      </c>
      <c r="N2570" s="155" t="str">
        <f>VLOOKUP(F:F,vlookup函数实操!A:B,2)</f>
        <v>行业A</v>
      </c>
      <c r="O2570" s="155" t="str">
        <f>VLOOKUP(G:G,vlookup函数实操!H$1:I$6,2)</f>
        <v>营收较高</v>
      </c>
      <c r="P2570" s="155" t="str">
        <f t="shared" si="81"/>
        <v>上海市</v>
      </c>
      <c r="Q2570" s="155"/>
    </row>
    <row r="2571" spans="1:17" ht="22.5" x14ac:dyDescent="0.4">
      <c r="A2571" s="2" t="s">
        <v>30015</v>
      </c>
      <c r="B2571" s="2" t="s">
        <v>24370</v>
      </c>
      <c r="C2571" s="2" t="s">
        <v>0</v>
      </c>
      <c r="D2571" s="2" t="s">
        <v>24371</v>
      </c>
      <c r="E2571" s="2" t="s">
        <v>24372</v>
      </c>
      <c r="F2571" s="2" t="s">
        <v>156</v>
      </c>
      <c r="G2571" s="63">
        <v>260374797.52000001</v>
      </c>
      <c r="H2571" s="64">
        <v>1286018.55</v>
      </c>
      <c r="I2571" s="153">
        <v>2190</v>
      </c>
      <c r="J2571" s="2" t="s">
        <v>24373</v>
      </c>
      <c r="K2571" s="2" t="s">
        <v>24374</v>
      </c>
      <c r="L2571" s="2" t="s">
        <v>24375</v>
      </c>
      <c r="M2571" s="1">
        <f t="shared" si="80"/>
        <v>1</v>
      </c>
      <c r="N2571" s="155" t="str">
        <f>VLOOKUP(F:F,vlookup函数实操!A:B,2)</f>
        <v>行业E</v>
      </c>
      <c r="O2571" s="155" t="str">
        <f>VLOOKUP(G:G,vlookup函数实操!H$1:I$6,2)</f>
        <v>营收较高</v>
      </c>
      <c r="P2571" s="155" t="str">
        <f t="shared" si="81"/>
        <v>中山市</v>
      </c>
      <c r="Q2571" s="155"/>
    </row>
    <row r="2572" spans="1:17" x14ac:dyDescent="0.4">
      <c r="A2572" s="2" t="s">
        <v>30015</v>
      </c>
      <c r="B2572" s="2" t="s">
        <v>84</v>
      </c>
      <c r="C2572" s="2" t="s">
        <v>0</v>
      </c>
      <c r="D2572" s="2" t="s">
        <v>85</v>
      </c>
      <c r="E2572" s="2" t="s">
        <v>86</v>
      </c>
      <c r="F2572" s="2" t="s">
        <v>88</v>
      </c>
      <c r="G2572" s="63">
        <v>100811353.5</v>
      </c>
      <c r="H2572" s="64">
        <v>-4581416.41</v>
      </c>
      <c r="I2572" s="153">
        <v>340</v>
      </c>
      <c r="J2572" s="2" t="s">
        <v>87</v>
      </c>
      <c r="K2572" s="2" t="s">
        <v>89</v>
      </c>
      <c r="L2572" s="2" t="s">
        <v>90</v>
      </c>
      <c r="M2572" s="1">
        <f t="shared" si="80"/>
        <v>1</v>
      </c>
      <c r="N2572" s="155" t="str">
        <f>VLOOKUP(F:F,vlookup函数实操!A:B,2)</f>
        <v>行业C</v>
      </c>
      <c r="O2572" s="155" t="str">
        <f>VLOOKUP(G:G,vlookup函数实操!H$1:I$6,2)</f>
        <v>营收较高</v>
      </c>
      <c r="P2572" s="155" t="str">
        <f t="shared" si="81"/>
        <v>珠海市</v>
      </c>
      <c r="Q2572" s="155"/>
    </row>
    <row r="2573" spans="1:17" x14ac:dyDescent="0.4">
      <c r="A2573" s="2" t="s">
        <v>30014</v>
      </c>
      <c r="B2573" s="2" t="s">
        <v>16848</v>
      </c>
      <c r="C2573" s="2" t="s">
        <v>0</v>
      </c>
      <c r="D2573" s="2" t="s">
        <v>16849</v>
      </c>
      <c r="E2573" s="2" t="s">
        <v>16850</v>
      </c>
      <c r="F2573" s="2" t="s">
        <v>419</v>
      </c>
      <c r="G2573" s="63">
        <v>752802153.78999996</v>
      </c>
      <c r="H2573" s="64">
        <v>26754006.16</v>
      </c>
      <c r="I2573" s="153">
        <v>3059</v>
      </c>
      <c r="J2573" s="2" t="s">
        <v>16851</v>
      </c>
      <c r="K2573" s="2" t="s">
        <v>16852</v>
      </c>
      <c r="L2573" s="2" t="s">
        <v>16853</v>
      </c>
      <c r="M2573" s="1">
        <f t="shared" si="80"/>
        <v>1</v>
      </c>
      <c r="N2573" s="155" t="str">
        <f>VLOOKUP(F:F,vlookup函数实操!A:B,2)</f>
        <v>行业A</v>
      </c>
      <c r="O2573" s="155" t="str">
        <f>VLOOKUP(G:G,vlookup函数实操!H$1:I$6,2)</f>
        <v>营收较高</v>
      </c>
      <c r="P2573" s="155" t="str">
        <f t="shared" si="81"/>
        <v>乐山市</v>
      </c>
      <c r="Q2573" s="155"/>
    </row>
    <row r="2574" spans="1:17" ht="22.5" x14ac:dyDescent="0.4">
      <c r="A2574" s="2" t="s">
        <v>30015</v>
      </c>
      <c r="B2574" s="2" t="s">
        <v>16854</v>
      </c>
      <c r="C2574" s="2" t="s">
        <v>0</v>
      </c>
      <c r="D2574" s="2" t="s">
        <v>16855</v>
      </c>
      <c r="E2574" s="2" t="s">
        <v>16856</v>
      </c>
      <c r="F2574" s="2" t="s">
        <v>156</v>
      </c>
      <c r="G2574" s="63">
        <v>2549111243.52</v>
      </c>
      <c r="H2574" s="64">
        <v>545393656.30999994</v>
      </c>
      <c r="I2574" s="153" t="s">
        <v>16857</v>
      </c>
      <c r="J2574" s="2" t="s">
        <v>16858</v>
      </c>
      <c r="K2574" s="2" t="s">
        <v>16859</v>
      </c>
      <c r="L2574" s="2" t="s">
        <v>16860</v>
      </c>
      <c r="M2574" s="1">
        <f t="shared" si="80"/>
        <v>1</v>
      </c>
      <c r="N2574" s="155" t="str">
        <f>VLOOKUP(F:F,vlookup函数实操!A:B,2)</f>
        <v>行业E</v>
      </c>
      <c r="O2574" s="155" t="str">
        <f>VLOOKUP(G:G,vlookup函数实操!H$1:I$6,2)</f>
        <v>营收极高</v>
      </c>
      <c r="P2574" s="155" t="str">
        <f t="shared" si="81"/>
        <v>北京市</v>
      </c>
      <c r="Q2574" s="155"/>
    </row>
    <row r="2575" spans="1:17" x14ac:dyDescent="0.4">
      <c r="A2575" s="2" t="s">
        <v>30015</v>
      </c>
      <c r="B2575" s="2" t="s">
        <v>28998</v>
      </c>
      <c r="C2575" s="2" t="s">
        <v>0</v>
      </c>
      <c r="D2575" s="2" t="s">
        <v>28999</v>
      </c>
      <c r="E2575" s="2" t="s">
        <v>29000</v>
      </c>
      <c r="F2575" s="2" t="s">
        <v>1193</v>
      </c>
      <c r="G2575" s="63">
        <v>42115035.280000001</v>
      </c>
      <c r="H2575" s="64">
        <v>1584388.42</v>
      </c>
      <c r="I2575" s="153">
        <v>346</v>
      </c>
      <c r="J2575" s="2" t="s">
        <v>29001</v>
      </c>
      <c r="K2575" s="2" t="s">
        <v>29002</v>
      </c>
      <c r="L2575" s="2" t="s">
        <v>29003</v>
      </c>
      <c r="M2575" s="1">
        <f t="shared" si="80"/>
        <v>1</v>
      </c>
      <c r="N2575" s="155" t="str">
        <f>VLOOKUP(F:F,vlookup函数实操!A:B,2)</f>
        <v>行业A</v>
      </c>
      <c r="O2575" s="155" t="str">
        <f>VLOOKUP(G:G,vlookup函数实操!H$1:I$6,2)</f>
        <v>营收正常</v>
      </c>
      <c r="P2575" s="155" t="str">
        <f t="shared" si="81"/>
        <v>保定市</v>
      </c>
      <c r="Q2575" s="155"/>
    </row>
    <row r="2576" spans="1:17" x14ac:dyDescent="0.4">
      <c r="A2576" s="2" t="s">
        <v>30014</v>
      </c>
      <c r="B2576" s="2" t="s">
        <v>16861</v>
      </c>
      <c r="C2576" s="2" t="s">
        <v>0</v>
      </c>
      <c r="D2576" s="2" t="s">
        <v>16862</v>
      </c>
      <c r="E2576" s="2" t="s">
        <v>16863</v>
      </c>
      <c r="F2576" s="2" t="s">
        <v>2051</v>
      </c>
      <c r="G2576" s="63">
        <v>528182267.85000002</v>
      </c>
      <c r="H2576" s="64">
        <v>8845720.9700000007</v>
      </c>
      <c r="I2576" s="153">
        <v>2468</v>
      </c>
      <c r="J2576" s="2" t="s">
        <v>16864</v>
      </c>
      <c r="K2576" s="2" t="s">
        <v>16865</v>
      </c>
      <c r="L2576" s="2" t="s">
        <v>16866</v>
      </c>
      <c r="M2576" s="1">
        <f t="shared" si="80"/>
        <v>1</v>
      </c>
      <c r="N2576" s="155" t="str">
        <f>VLOOKUP(F:F,vlookup函数实操!A:B,2)</f>
        <v>行业B</v>
      </c>
      <c r="O2576" s="155" t="str">
        <f>VLOOKUP(G:G,vlookup函数实操!H$1:I$6,2)</f>
        <v>营收较高</v>
      </c>
      <c r="P2576" s="155" t="str">
        <f t="shared" si="81"/>
        <v>保定市</v>
      </c>
      <c r="Q2576" s="155"/>
    </row>
    <row r="2577" spans="1:17" ht="22.5" x14ac:dyDescent="0.4">
      <c r="A2577" s="2" t="s">
        <v>30014</v>
      </c>
      <c r="B2577" s="2" t="s">
        <v>15126</v>
      </c>
      <c r="C2577" s="2" t="s">
        <v>0</v>
      </c>
      <c r="D2577" s="2" t="s">
        <v>15127</v>
      </c>
      <c r="E2577" s="2" t="s">
        <v>15128</v>
      </c>
      <c r="F2577" s="2" t="s">
        <v>54</v>
      </c>
      <c r="G2577" s="63">
        <v>311150447.75999999</v>
      </c>
      <c r="H2577" s="64">
        <v>18718706.399999999</v>
      </c>
      <c r="I2577" s="153">
        <v>1046</v>
      </c>
      <c r="J2577" s="2" t="s">
        <v>15129</v>
      </c>
      <c r="K2577" s="2" t="s">
        <v>15130</v>
      </c>
      <c r="L2577" s="2" t="s">
        <v>15131</v>
      </c>
      <c r="M2577" s="1">
        <f t="shared" si="80"/>
        <v>1</v>
      </c>
      <c r="N2577" s="155" t="str">
        <f>VLOOKUP(F:F,vlookup函数实操!A:B,2)</f>
        <v>行业E</v>
      </c>
      <c r="O2577" s="155" t="str">
        <f>VLOOKUP(G:G,vlookup函数实操!H$1:I$6,2)</f>
        <v>营收较高</v>
      </c>
      <c r="P2577" s="155" t="str">
        <f t="shared" si="81"/>
        <v>宁波市</v>
      </c>
      <c r="Q2577" s="155"/>
    </row>
    <row r="2578" spans="1:17" ht="22.5" x14ac:dyDescent="0.4">
      <c r="A2578" s="2" t="s">
        <v>30015</v>
      </c>
      <c r="B2578" s="2" t="s">
        <v>16867</v>
      </c>
      <c r="C2578" s="2" t="s">
        <v>0</v>
      </c>
      <c r="D2578" s="2" t="s">
        <v>16868</v>
      </c>
      <c r="E2578" s="2" t="s">
        <v>16869</v>
      </c>
      <c r="F2578" s="2" t="s">
        <v>285</v>
      </c>
      <c r="G2578" s="63">
        <v>763629721.35000002</v>
      </c>
      <c r="H2578" s="64">
        <v>18014978.73</v>
      </c>
      <c r="I2578" s="153">
        <v>3049</v>
      </c>
      <c r="J2578" s="2" t="s">
        <v>16870</v>
      </c>
      <c r="K2578" s="2" t="s">
        <v>16871</v>
      </c>
      <c r="L2578" s="2" t="s">
        <v>16872</v>
      </c>
      <c r="M2578" s="1">
        <f t="shared" si="80"/>
        <v>1</v>
      </c>
      <c r="N2578" s="155" t="str">
        <f>VLOOKUP(F:F,vlookup函数实操!A:B,2)</f>
        <v>行业C</v>
      </c>
      <c r="O2578" s="155" t="str">
        <f>VLOOKUP(G:G,vlookup函数实操!H$1:I$6,2)</f>
        <v>营收较高</v>
      </c>
      <c r="P2578" s="155" t="str">
        <f t="shared" si="81"/>
        <v>宁波市</v>
      </c>
      <c r="Q2578" s="155"/>
    </row>
    <row r="2579" spans="1:17" x14ac:dyDescent="0.4">
      <c r="A2579" s="2" t="s">
        <v>30014</v>
      </c>
      <c r="B2579" s="2" t="s">
        <v>16873</v>
      </c>
      <c r="C2579" s="2" t="s">
        <v>0</v>
      </c>
      <c r="D2579" s="2" t="s">
        <v>16874</v>
      </c>
      <c r="E2579" s="2" t="s">
        <v>16875</v>
      </c>
      <c r="F2579" s="2" t="s">
        <v>285</v>
      </c>
      <c r="G2579" s="63">
        <v>18441603081.599998</v>
      </c>
      <c r="H2579" s="64">
        <v>406571893.69999999</v>
      </c>
      <c r="I2579" s="153">
        <v>2259</v>
      </c>
      <c r="J2579" s="2" t="s">
        <v>16876</v>
      </c>
      <c r="K2579" s="2" t="s">
        <v>16877</v>
      </c>
      <c r="L2579" s="2" t="s">
        <v>16878</v>
      </c>
      <c r="M2579" s="1">
        <f t="shared" si="80"/>
        <v>2</v>
      </c>
      <c r="N2579" s="155" t="str">
        <f>VLOOKUP(F:F,vlookup函数实操!A:B,2)</f>
        <v>行业C</v>
      </c>
      <c r="O2579" s="155" t="str">
        <f>VLOOKUP(G:G,vlookup函数实操!H$1:I$6,2)</f>
        <v>营收极高</v>
      </c>
      <c r="P2579" s="155" t="str">
        <f t="shared" si="81"/>
        <v>上海市</v>
      </c>
      <c r="Q2579" s="155"/>
    </row>
    <row r="2580" spans="1:17" ht="22.5" x14ac:dyDescent="0.4">
      <c r="A2580" s="2" t="s">
        <v>30015</v>
      </c>
      <c r="B2580" s="2" t="s">
        <v>22151</v>
      </c>
      <c r="C2580" s="2" t="s">
        <v>0</v>
      </c>
      <c r="D2580" s="2" t="s">
        <v>22152</v>
      </c>
      <c r="E2580" s="2" t="s">
        <v>22153</v>
      </c>
      <c r="F2580" s="2" t="s">
        <v>2585</v>
      </c>
      <c r="G2580" s="63">
        <v>2086165521.1199999</v>
      </c>
      <c r="H2580" s="64">
        <v>367704718.16000003</v>
      </c>
      <c r="I2580" s="153">
        <v>4879</v>
      </c>
      <c r="J2580" s="2" t="s">
        <v>22154</v>
      </c>
      <c r="K2580" s="2" t="s">
        <v>22155</v>
      </c>
      <c r="L2580" s="2" t="s">
        <v>22156</v>
      </c>
      <c r="M2580" s="1">
        <f t="shared" si="80"/>
        <v>3</v>
      </c>
      <c r="N2580" s="155" t="str">
        <f>VLOOKUP(F:F,vlookup函数实操!A:B,2)</f>
        <v>行业A</v>
      </c>
      <c r="O2580" s="155" t="str">
        <f>VLOOKUP(G:G,vlookup函数实操!H$1:I$6,2)</f>
        <v>营收极高</v>
      </c>
      <c r="P2580" s="155" t="str">
        <f t="shared" si="81"/>
        <v>杭州市</v>
      </c>
      <c r="Q2580" s="155"/>
    </row>
    <row r="2581" spans="1:17" x14ac:dyDescent="0.4">
      <c r="A2581" s="2" t="s">
        <v>30014</v>
      </c>
      <c r="B2581" s="2" t="s">
        <v>16879</v>
      </c>
      <c r="C2581" s="2" t="s">
        <v>0</v>
      </c>
      <c r="D2581" s="2" t="s">
        <v>16880</v>
      </c>
      <c r="E2581" s="2" t="s">
        <v>16881</v>
      </c>
      <c r="F2581" s="2" t="s">
        <v>293</v>
      </c>
      <c r="G2581" s="63">
        <v>4140649849</v>
      </c>
      <c r="H2581" s="64">
        <v>241794170</v>
      </c>
      <c r="I2581" s="153" t="s">
        <v>16882</v>
      </c>
      <c r="J2581" s="2" t="s">
        <v>16883</v>
      </c>
      <c r="K2581" s="2" t="s">
        <v>16884</v>
      </c>
      <c r="L2581" s="2" t="s">
        <v>16885</v>
      </c>
      <c r="M2581" s="1">
        <f t="shared" si="80"/>
        <v>1</v>
      </c>
      <c r="N2581" s="155" t="str">
        <f>VLOOKUP(F:F,vlookup函数实操!A:B,2)</f>
        <v>行业E</v>
      </c>
      <c r="O2581" s="155" t="str">
        <f>VLOOKUP(G:G,vlookup函数实操!H$1:I$6,2)</f>
        <v>营收极高</v>
      </c>
      <c r="P2581" s="155" t="str">
        <f t="shared" si="81"/>
        <v>长沙市</v>
      </c>
      <c r="Q2581" s="155"/>
    </row>
    <row r="2582" spans="1:17" ht="22.5" x14ac:dyDescent="0.4">
      <c r="A2582" s="2" t="s">
        <v>30014</v>
      </c>
      <c r="B2582" s="2" t="s">
        <v>21690</v>
      </c>
      <c r="C2582" s="2" t="s">
        <v>0</v>
      </c>
      <c r="D2582" s="2" t="s">
        <v>21691</v>
      </c>
      <c r="E2582" s="2" t="s">
        <v>21692</v>
      </c>
      <c r="F2582" s="2" t="s">
        <v>453</v>
      </c>
      <c r="G2582" s="63">
        <v>908101383.71000004</v>
      </c>
      <c r="H2582" s="64">
        <v>265968933.25</v>
      </c>
      <c r="I2582" s="153">
        <v>6321</v>
      </c>
      <c r="J2582" s="2" t="s">
        <v>21693</v>
      </c>
      <c r="K2582" s="2" t="s">
        <v>21694</v>
      </c>
      <c r="L2582" s="2" t="s">
        <v>21695</v>
      </c>
      <c r="M2582" s="1">
        <f t="shared" si="80"/>
        <v>2</v>
      </c>
      <c r="N2582" s="155" t="str">
        <f>VLOOKUP(F:F,vlookup函数实操!A:B,2)</f>
        <v>行业E</v>
      </c>
      <c r="O2582" s="155" t="str">
        <f>VLOOKUP(G:G,vlookup函数实操!H$1:I$6,2)</f>
        <v>营收较高</v>
      </c>
      <c r="P2582" s="155" t="str">
        <f t="shared" si="81"/>
        <v>衡水市</v>
      </c>
      <c r="Q2582" s="155"/>
    </row>
    <row r="2583" spans="1:17" x14ac:dyDescent="0.4">
      <c r="A2583" s="2" t="s">
        <v>30014</v>
      </c>
      <c r="B2583" s="2" t="s">
        <v>8563</v>
      </c>
      <c r="C2583" s="2" t="s">
        <v>0</v>
      </c>
      <c r="D2583" s="2" t="s">
        <v>8564</v>
      </c>
      <c r="E2583" s="2" t="s">
        <v>8565</v>
      </c>
      <c r="F2583" s="2" t="s">
        <v>580</v>
      </c>
      <c r="G2583" s="63">
        <v>64911280.170000002</v>
      </c>
      <c r="H2583" s="64">
        <v>4408958.99</v>
      </c>
      <c r="I2583" s="153">
        <v>349</v>
      </c>
      <c r="J2583" s="2" t="s">
        <v>8566</v>
      </c>
      <c r="K2583" s="2" t="s">
        <v>8567</v>
      </c>
      <c r="L2583" s="2" t="s">
        <v>8568</v>
      </c>
      <c r="M2583" s="1">
        <f t="shared" si="80"/>
        <v>1</v>
      </c>
      <c r="N2583" s="155" t="str">
        <f>VLOOKUP(F:F,vlookup函数实操!A:B,2)</f>
        <v>行业A</v>
      </c>
      <c r="O2583" s="155" t="str">
        <f>VLOOKUP(G:G,vlookup函数实操!H$1:I$6,2)</f>
        <v>营收正常</v>
      </c>
      <c r="P2583" s="155" t="str">
        <f t="shared" si="81"/>
        <v>宜宾市</v>
      </c>
      <c r="Q2583" s="155"/>
    </row>
    <row r="2584" spans="1:17" ht="22.5" x14ac:dyDescent="0.4">
      <c r="A2584" s="2" t="s">
        <v>30015</v>
      </c>
      <c r="B2584" s="2" t="s">
        <v>16892</v>
      </c>
      <c r="C2584" s="2" t="s">
        <v>0</v>
      </c>
      <c r="D2584" s="2" t="s">
        <v>16893</v>
      </c>
      <c r="E2584" s="2" t="s">
        <v>16894</v>
      </c>
      <c r="F2584" s="2" t="s">
        <v>206</v>
      </c>
      <c r="G2584" s="63">
        <v>17276883283.57</v>
      </c>
      <c r="H2584" s="64">
        <v>333981157.75999999</v>
      </c>
      <c r="I2584" s="153">
        <v>7421</v>
      </c>
      <c r="J2584" s="2" t="s">
        <v>16895</v>
      </c>
      <c r="K2584" s="2" t="s">
        <v>16896</v>
      </c>
      <c r="L2584" s="2" t="s">
        <v>16897</v>
      </c>
      <c r="M2584" s="1">
        <f t="shared" si="80"/>
        <v>3</v>
      </c>
      <c r="N2584" s="155" t="str">
        <f>VLOOKUP(F:F,vlookup函数实操!A:B,2)</f>
        <v>行业C</v>
      </c>
      <c r="O2584" s="155" t="str">
        <f>VLOOKUP(G:G,vlookup函数实操!H$1:I$6,2)</f>
        <v>营收极高</v>
      </c>
      <c r="P2584" s="155" t="str">
        <f t="shared" si="81"/>
        <v>济南市</v>
      </c>
      <c r="Q2584" s="155"/>
    </row>
    <row r="2585" spans="1:17" x14ac:dyDescent="0.4">
      <c r="A2585" s="2" t="s">
        <v>30014</v>
      </c>
      <c r="B2585" s="2" t="s">
        <v>16886</v>
      </c>
      <c r="C2585" s="2" t="s">
        <v>0</v>
      </c>
      <c r="D2585" s="2" t="s">
        <v>16887</v>
      </c>
      <c r="E2585" s="2" t="s">
        <v>16888</v>
      </c>
      <c r="F2585" s="2" t="s">
        <v>40</v>
      </c>
      <c r="G2585" s="63">
        <v>352585552.99000001</v>
      </c>
      <c r="H2585" s="64">
        <v>637371.82999999996</v>
      </c>
      <c r="I2585" s="153">
        <v>1446</v>
      </c>
      <c r="J2585" s="2" t="s">
        <v>16889</v>
      </c>
      <c r="K2585" s="2" t="s">
        <v>16890</v>
      </c>
      <c r="L2585" s="2" t="s">
        <v>16891</v>
      </c>
      <c r="M2585" s="1">
        <f t="shared" si="80"/>
        <v>1</v>
      </c>
      <c r="N2585" s="155" t="str">
        <f>VLOOKUP(F:F,vlookup函数实操!A:B,2)</f>
        <v>行业C</v>
      </c>
      <c r="O2585" s="155" t="str">
        <f>VLOOKUP(G:G,vlookup函数实操!H$1:I$6,2)</f>
        <v>营收较高</v>
      </c>
      <c r="P2585" s="155" t="str">
        <f t="shared" si="81"/>
        <v>济南市</v>
      </c>
      <c r="Q2585" s="155"/>
    </row>
    <row r="2586" spans="1:17" ht="22.5" x14ac:dyDescent="0.4">
      <c r="A2586" s="2" t="s">
        <v>30015</v>
      </c>
      <c r="B2586" s="2" t="s">
        <v>16898</v>
      </c>
      <c r="C2586" s="2" t="s">
        <v>0</v>
      </c>
      <c r="D2586" s="2" t="s">
        <v>16899</v>
      </c>
      <c r="E2586" s="2" t="s">
        <v>16900</v>
      </c>
      <c r="F2586" s="2" t="s">
        <v>580</v>
      </c>
      <c r="G2586" s="63">
        <v>894198872.48000002</v>
      </c>
      <c r="H2586" s="64">
        <v>-2241766.13</v>
      </c>
      <c r="I2586" s="153">
        <v>4785</v>
      </c>
      <c r="J2586" s="2" t="s">
        <v>16901</v>
      </c>
      <c r="K2586" s="2" t="s">
        <v>16902</v>
      </c>
      <c r="L2586" s="2" t="s">
        <v>16903</v>
      </c>
      <c r="M2586" s="1">
        <f t="shared" si="80"/>
        <v>2</v>
      </c>
      <c r="N2586" s="155" t="str">
        <f>VLOOKUP(F:F,vlookup函数实操!A:B,2)</f>
        <v>行业A</v>
      </c>
      <c r="O2586" s="155" t="str">
        <f>VLOOKUP(G:G,vlookup函数实操!H$1:I$6,2)</f>
        <v>营收较高</v>
      </c>
      <c r="P2586" s="155" t="str">
        <f t="shared" si="81"/>
        <v>北京市</v>
      </c>
      <c r="Q2586" s="155"/>
    </row>
    <row r="2587" spans="1:17" ht="22.5" x14ac:dyDescent="0.4">
      <c r="A2587" s="2" t="s">
        <v>30015</v>
      </c>
      <c r="B2587" s="2" t="s">
        <v>16904</v>
      </c>
      <c r="C2587" s="2" t="s">
        <v>0</v>
      </c>
      <c r="D2587" s="2" t="s">
        <v>16905</v>
      </c>
      <c r="E2587" s="2" t="s">
        <v>16906</v>
      </c>
      <c r="F2587" s="2" t="s">
        <v>10</v>
      </c>
      <c r="G2587" s="63">
        <v>34296685.240000002</v>
      </c>
      <c r="H2587" s="64">
        <v>-1099232.8700000001</v>
      </c>
      <c r="I2587" s="153">
        <v>279</v>
      </c>
      <c r="J2587" s="2" t="s">
        <v>16907</v>
      </c>
      <c r="K2587" s="2" t="s">
        <v>16908</v>
      </c>
      <c r="L2587" s="2" t="s">
        <v>16909</v>
      </c>
      <c r="M2587" s="1">
        <f t="shared" si="80"/>
        <v>1</v>
      </c>
      <c r="N2587" s="155" t="str">
        <f>VLOOKUP(F:F,vlookup函数实操!A:B,2)</f>
        <v>行业D</v>
      </c>
      <c r="O2587" s="155" t="str">
        <f>VLOOKUP(G:G,vlookup函数实操!H$1:I$6,2)</f>
        <v>营收正常</v>
      </c>
      <c r="P2587" s="155" t="str">
        <f t="shared" si="81"/>
        <v>烟台市</v>
      </c>
      <c r="Q2587" s="155"/>
    </row>
    <row r="2588" spans="1:17" ht="22.5" x14ac:dyDescent="0.4">
      <c r="A2588" s="2" t="s">
        <v>30015</v>
      </c>
      <c r="B2588" s="2" t="s">
        <v>16910</v>
      </c>
      <c r="C2588" s="2" t="s">
        <v>0</v>
      </c>
      <c r="D2588" s="2" t="s">
        <v>16911</v>
      </c>
      <c r="E2588" s="2" t="s">
        <v>16912</v>
      </c>
      <c r="F2588" s="2" t="s">
        <v>40</v>
      </c>
      <c r="G2588" s="63">
        <v>840107471.21000004</v>
      </c>
      <c r="H2588" s="64">
        <v>51398337.619999997</v>
      </c>
      <c r="I2588" s="153">
        <v>6020</v>
      </c>
      <c r="J2588" s="2" t="s">
        <v>16913</v>
      </c>
      <c r="K2588" s="2" t="s">
        <v>16914</v>
      </c>
      <c r="L2588" s="2" t="s">
        <v>16915</v>
      </c>
      <c r="M2588" s="1">
        <f t="shared" si="80"/>
        <v>1</v>
      </c>
      <c r="N2588" s="155" t="str">
        <f>VLOOKUP(F:F,vlookup函数实操!A:B,2)</f>
        <v>行业C</v>
      </c>
      <c r="O2588" s="155" t="str">
        <f>VLOOKUP(G:G,vlookup函数实操!H$1:I$6,2)</f>
        <v>营收较高</v>
      </c>
      <c r="P2588" s="155" t="str">
        <f t="shared" si="81"/>
        <v>无锡市</v>
      </c>
      <c r="Q2588" s="155"/>
    </row>
    <row r="2589" spans="1:17" ht="22.5" x14ac:dyDescent="0.4">
      <c r="A2589" s="2" t="s">
        <v>30015</v>
      </c>
      <c r="B2589" s="2" t="s">
        <v>10792</v>
      </c>
      <c r="C2589" s="2" t="s">
        <v>0</v>
      </c>
      <c r="D2589" s="2" t="s">
        <v>10793</v>
      </c>
      <c r="E2589" s="2" t="s">
        <v>10794</v>
      </c>
      <c r="F2589" s="2" t="s">
        <v>391</v>
      </c>
      <c r="G2589" s="63">
        <v>197681882.84999999</v>
      </c>
      <c r="H2589" s="64">
        <v>19976911.670000002</v>
      </c>
      <c r="I2589" s="153">
        <v>1288</v>
      </c>
      <c r="J2589" s="2" t="s">
        <v>10795</v>
      </c>
      <c r="K2589" s="2" t="s">
        <v>10796</v>
      </c>
      <c r="L2589" s="2" t="s">
        <v>10797</v>
      </c>
      <c r="M2589" s="1">
        <f t="shared" si="80"/>
        <v>2</v>
      </c>
      <c r="N2589" s="155" t="str">
        <f>VLOOKUP(F:F,vlookup函数实操!A:B,2)</f>
        <v>行业E</v>
      </c>
      <c r="O2589" s="155" t="str">
        <f>VLOOKUP(G:G,vlookup函数实操!H$1:I$6,2)</f>
        <v>营收较高</v>
      </c>
      <c r="P2589" s="155" t="str">
        <f t="shared" si="81"/>
        <v>深圳市</v>
      </c>
      <c r="Q2589" s="155"/>
    </row>
    <row r="2590" spans="1:17" ht="22.5" x14ac:dyDescent="0.4">
      <c r="A2590" s="2" t="s">
        <v>30015</v>
      </c>
      <c r="B2590" s="2" t="s">
        <v>23286</v>
      </c>
      <c r="C2590" s="2" t="s">
        <v>0</v>
      </c>
      <c r="D2590" s="2" t="s">
        <v>23287</v>
      </c>
      <c r="E2590" s="2" t="s">
        <v>23288</v>
      </c>
      <c r="F2590" s="2" t="s">
        <v>40</v>
      </c>
      <c r="G2590" s="63">
        <v>102559778.51000001</v>
      </c>
      <c r="H2590" s="64">
        <v>15193039.67</v>
      </c>
      <c r="I2590" s="153">
        <v>1030</v>
      </c>
      <c r="J2590" s="2" t="s">
        <v>23289</v>
      </c>
      <c r="K2590" s="2" t="s">
        <v>23290</v>
      </c>
      <c r="L2590" s="2" t="s">
        <v>23291</v>
      </c>
      <c r="M2590" s="1">
        <f t="shared" si="80"/>
        <v>1</v>
      </c>
      <c r="N2590" s="155" t="str">
        <f>VLOOKUP(F:F,vlookup函数实操!A:B,2)</f>
        <v>行业C</v>
      </c>
      <c r="O2590" s="155" t="str">
        <f>VLOOKUP(G:G,vlookup函数实操!H$1:I$6,2)</f>
        <v>营收较高</v>
      </c>
      <c r="P2590" s="155" t="str">
        <f t="shared" si="81"/>
        <v>贵阳市</v>
      </c>
      <c r="Q2590" s="155"/>
    </row>
    <row r="2591" spans="1:17" ht="33.75" x14ac:dyDescent="0.4">
      <c r="A2591" s="2" t="s">
        <v>30015</v>
      </c>
      <c r="B2591" s="2" t="s">
        <v>10129</v>
      </c>
      <c r="C2591" s="2" t="s">
        <v>0</v>
      </c>
      <c r="D2591" s="2" t="s">
        <v>10130</v>
      </c>
      <c r="E2591" s="2" t="s">
        <v>10131</v>
      </c>
      <c r="F2591" s="2" t="s">
        <v>391</v>
      </c>
      <c r="G2591" s="63">
        <v>557389670.64999998</v>
      </c>
      <c r="H2591" s="64">
        <v>21919834.850000001</v>
      </c>
      <c r="I2591" s="153">
        <v>2133</v>
      </c>
      <c r="J2591" s="2" t="s">
        <v>10132</v>
      </c>
      <c r="K2591" s="2" t="s">
        <v>10133</v>
      </c>
      <c r="L2591" s="2" t="s">
        <v>10134</v>
      </c>
      <c r="M2591" s="1">
        <f t="shared" si="80"/>
        <v>1</v>
      </c>
      <c r="N2591" s="155" t="str">
        <f>VLOOKUP(F:F,vlookup函数实操!A:B,2)</f>
        <v>行业E</v>
      </c>
      <c r="O2591" s="155" t="str">
        <f>VLOOKUP(G:G,vlookup函数实操!H$1:I$6,2)</f>
        <v>营收较高</v>
      </c>
      <c r="P2591" s="155" t="str">
        <f t="shared" si="81"/>
        <v>深圳市</v>
      </c>
      <c r="Q2591" s="155"/>
    </row>
    <row r="2592" spans="1:17" ht="22.5" x14ac:dyDescent="0.4">
      <c r="A2592" s="2" t="s">
        <v>30015</v>
      </c>
      <c r="B2592" s="2" t="s">
        <v>10135</v>
      </c>
      <c r="C2592" s="2" t="s">
        <v>0</v>
      </c>
      <c r="D2592" s="2" t="s">
        <v>10136</v>
      </c>
      <c r="E2592" s="2" t="s">
        <v>10137</v>
      </c>
      <c r="F2592" s="2" t="s">
        <v>206</v>
      </c>
      <c r="G2592" s="63">
        <v>418469867.06</v>
      </c>
      <c r="H2592" s="64">
        <v>8375678.3499999996</v>
      </c>
      <c r="I2592" s="153">
        <v>517</v>
      </c>
      <c r="J2592" s="2" t="s">
        <v>10138</v>
      </c>
      <c r="K2592" s="2" t="s">
        <v>10139</v>
      </c>
      <c r="L2592" s="2" t="s">
        <v>10140</v>
      </c>
      <c r="M2592" s="1">
        <f t="shared" si="80"/>
        <v>1</v>
      </c>
      <c r="N2592" s="155" t="str">
        <f>VLOOKUP(F:F,vlookup函数实操!A:B,2)</f>
        <v>行业C</v>
      </c>
      <c r="O2592" s="155" t="str">
        <f>VLOOKUP(G:G,vlookup函数实操!H$1:I$6,2)</f>
        <v>营收较高</v>
      </c>
      <c r="P2592" s="155" t="str">
        <f t="shared" si="81"/>
        <v>深圳市</v>
      </c>
      <c r="Q2592" s="155"/>
    </row>
    <row r="2593" spans="1:17" ht="22.5" x14ac:dyDescent="0.4">
      <c r="A2593" s="2" t="s">
        <v>30015</v>
      </c>
      <c r="B2593" s="2" t="s">
        <v>13469</v>
      </c>
      <c r="C2593" s="2" t="s">
        <v>0</v>
      </c>
      <c r="D2593" s="2" t="s">
        <v>13470</v>
      </c>
      <c r="E2593" s="2" t="s">
        <v>13471</v>
      </c>
      <c r="F2593" s="2" t="s">
        <v>213</v>
      </c>
      <c r="G2593" s="63">
        <v>123668797.98</v>
      </c>
      <c r="H2593" s="64">
        <v>1229835.2</v>
      </c>
      <c r="I2593" s="153">
        <v>900</v>
      </c>
      <c r="J2593" s="2" t="s">
        <v>13472</v>
      </c>
      <c r="K2593" s="2" t="s">
        <v>13473</v>
      </c>
      <c r="L2593" s="2" t="s">
        <v>13474</v>
      </c>
      <c r="M2593" s="1">
        <f t="shared" si="80"/>
        <v>3</v>
      </c>
      <c r="N2593" s="155" t="str">
        <f>VLOOKUP(F:F,vlookup函数实操!A:B,2)</f>
        <v>行业A</v>
      </c>
      <c r="O2593" s="155" t="str">
        <f>VLOOKUP(G:G,vlookup函数实操!H$1:I$6,2)</f>
        <v>营收较高</v>
      </c>
      <c r="P2593" s="155" t="str">
        <f t="shared" si="81"/>
        <v>济南市</v>
      </c>
      <c r="Q2593" s="155"/>
    </row>
    <row r="2594" spans="1:17" ht="22.5" x14ac:dyDescent="0.4">
      <c r="A2594" s="2" t="s">
        <v>30014</v>
      </c>
      <c r="B2594" s="2" t="s">
        <v>3181</v>
      </c>
      <c r="C2594" s="2" t="s">
        <v>3182</v>
      </c>
      <c r="D2594" s="2" t="s">
        <v>3183</v>
      </c>
      <c r="E2594" s="2" t="s">
        <v>3184</v>
      </c>
      <c r="F2594" s="2" t="s">
        <v>103</v>
      </c>
      <c r="G2594" s="63">
        <v>386595535.38</v>
      </c>
      <c r="H2594" s="64">
        <v>21768805.539999999</v>
      </c>
      <c r="I2594" s="153">
        <v>2708</v>
      </c>
      <c r="J2594" s="2" t="s">
        <v>3185</v>
      </c>
      <c r="K2594" s="2" t="s">
        <v>3186</v>
      </c>
      <c r="L2594" s="2" t="s">
        <v>3187</v>
      </c>
      <c r="M2594" s="1">
        <f t="shared" si="80"/>
        <v>1</v>
      </c>
      <c r="N2594" s="155" t="str">
        <f>VLOOKUP(F:F,vlookup函数实操!A:B,2)</f>
        <v>行业A</v>
      </c>
      <c r="O2594" s="155" t="str">
        <f>VLOOKUP(G:G,vlookup函数实操!H$1:I$6,2)</f>
        <v>营收较高</v>
      </c>
      <c r="P2594" s="155" t="str">
        <f t="shared" si="81"/>
        <v>宁波市</v>
      </c>
      <c r="Q2594" s="155"/>
    </row>
    <row r="2595" spans="1:17" ht="22.5" x14ac:dyDescent="0.4">
      <c r="A2595" s="2" t="s">
        <v>30014</v>
      </c>
      <c r="B2595" s="2" t="s">
        <v>27006</v>
      </c>
      <c r="C2595" s="2" t="s">
        <v>0</v>
      </c>
      <c r="D2595" s="2" t="s">
        <v>27007</v>
      </c>
      <c r="E2595" s="2" t="s">
        <v>27008</v>
      </c>
      <c r="F2595" s="2" t="s">
        <v>74</v>
      </c>
      <c r="G2595" s="63">
        <v>41969881.460000001</v>
      </c>
      <c r="H2595" s="64">
        <v>2051055.17</v>
      </c>
      <c r="I2595" s="153">
        <v>481</v>
      </c>
      <c r="J2595" s="2" t="s">
        <v>27009</v>
      </c>
      <c r="K2595" s="2" t="s">
        <v>27010</v>
      </c>
      <c r="L2595" s="2" t="s">
        <v>27011</v>
      </c>
      <c r="M2595" s="1">
        <f t="shared" si="80"/>
        <v>2</v>
      </c>
      <c r="N2595" s="155" t="str">
        <f>VLOOKUP(F:F,vlookup函数实操!A:B,2)</f>
        <v>行业D</v>
      </c>
      <c r="O2595" s="155" t="str">
        <f>VLOOKUP(G:G,vlookup函数实操!H$1:I$6,2)</f>
        <v>营收正常</v>
      </c>
      <c r="P2595" s="155" t="str">
        <f t="shared" si="81"/>
        <v>常州市</v>
      </c>
      <c r="Q2595" s="155"/>
    </row>
    <row r="2596" spans="1:17" ht="22.5" x14ac:dyDescent="0.4">
      <c r="A2596" s="2" t="s">
        <v>30014</v>
      </c>
      <c r="B2596" s="2" t="s">
        <v>16916</v>
      </c>
      <c r="C2596" s="2" t="s">
        <v>0</v>
      </c>
      <c r="D2596" s="2" t="s">
        <v>16917</v>
      </c>
      <c r="E2596" s="2" t="s">
        <v>16918</v>
      </c>
      <c r="F2596" s="2" t="s">
        <v>419</v>
      </c>
      <c r="G2596" s="63">
        <v>77885460.769999996</v>
      </c>
      <c r="H2596" s="64">
        <v>-6910087.9400000004</v>
      </c>
      <c r="I2596" s="153">
        <v>127</v>
      </c>
      <c r="J2596" s="2" t="s">
        <v>16919</v>
      </c>
      <c r="K2596" s="2" t="s">
        <v>16920</v>
      </c>
      <c r="L2596" s="2" t="s">
        <v>16921</v>
      </c>
      <c r="M2596" s="1">
        <f t="shared" si="80"/>
        <v>1</v>
      </c>
      <c r="N2596" s="155" t="str">
        <f>VLOOKUP(F:F,vlookup函数实操!A:B,2)</f>
        <v>行业A</v>
      </c>
      <c r="O2596" s="155" t="str">
        <f>VLOOKUP(G:G,vlookup函数实操!H$1:I$6,2)</f>
        <v>营收正常</v>
      </c>
      <c r="P2596" s="155" t="str">
        <f t="shared" si="81"/>
        <v>廊坊市</v>
      </c>
      <c r="Q2596" s="155"/>
    </row>
    <row r="2597" spans="1:17" x14ac:dyDescent="0.4">
      <c r="A2597" s="2" t="s">
        <v>30014</v>
      </c>
      <c r="B2597" s="2" t="s">
        <v>16922</v>
      </c>
      <c r="C2597" s="2" t="s">
        <v>0</v>
      </c>
      <c r="D2597" s="2" t="s">
        <v>16923</v>
      </c>
      <c r="E2597" s="2" t="s">
        <v>16924</v>
      </c>
      <c r="F2597" s="2" t="s">
        <v>32</v>
      </c>
      <c r="G2597" s="63">
        <v>900423154.50999999</v>
      </c>
      <c r="H2597" s="64">
        <v>306098537.76999998</v>
      </c>
      <c r="I2597" s="153">
        <v>527</v>
      </c>
      <c r="J2597" s="2" t="s">
        <v>16925</v>
      </c>
      <c r="K2597" s="2" t="s">
        <v>16926</v>
      </c>
      <c r="L2597" s="2" t="s">
        <v>16927</v>
      </c>
      <c r="M2597" s="1">
        <f t="shared" si="80"/>
        <v>1</v>
      </c>
      <c r="N2597" s="155" t="str">
        <f>VLOOKUP(F:F,vlookup函数实操!A:B,2)</f>
        <v>行业A</v>
      </c>
      <c r="O2597" s="155" t="str">
        <f>VLOOKUP(G:G,vlookup函数实操!H$1:I$6,2)</f>
        <v>营收较高</v>
      </c>
      <c r="P2597" s="155" t="str">
        <f t="shared" si="81"/>
        <v>上海市</v>
      </c>
      <c r="Q2597" s="155"/>
    </row>
    <row r="2598" spans="1:17" ht="22.5" x14ac:dyDescent="0.4">
      <c r="A2598" s="2" t="s">
        <v>30015</v>
      </c>
      <c r="B2598" s="2" t="s">
        <v>9147</v>
      </c>
      <c r="C2598" s="2" t="s">
        <v>0</v>
      </c>
      <c r="D2598" s="2" t="s">
        <v>9148</v>
      </c>
      <c r="E2598" s="2" t="s">
        <v>9149</v>
      </c>
      <c r="F2598" s="2" t="s">
        <v>54</v>
      </c>
      <c r="G2598" s="63">
        <v>264367856.97</v>
      </c>
      <c r="H2598" s="64">
        <v>-5256083.79</v>
      </c>
      <c r="I2598" s="153">
        <v>1004</v>
      </c>
      <c r="J2598" s="2" t="s">
        <v>9150</v>
      </c>
      <c r="K2598" s="2" t="s">
        <v>9151</v>
      </c>
      <c r="L2598" s="2" t="s">
        <v>9152</v>
      </c>
      <c r="M2598" s="1">
        <f t="shared" si="80"/>
        <v>1</v>
      </c>
      <c r="N2598" s="155" t="str">
        <f>VLOOKUP(F:F,vlookup函数实操!A:B,2)</f>
        <v>行业E</v>
      </c>
      <c r="O2598" s="155" t="str">
        <f>VLOOKUP(G:G,vlookup函数实操!H$1:I$6,2)</f>
        <v>营收较高</v>
      </c>
      <c r="P2598" s="155" t="str">
        <f t="shared" si="81"/>
        <v>沈阳市</v>
      </c>
      <c r="Q2598" s="155"/>
    </row>
    <row r="2599" spans="1:17" ht="22.5" x14ac:dyDescent="0.4">
      <c r="A2599" s="2" t="s">
        <v>30015</v>
      </c>
      <c r="B2599" s="2" t="s">
        <v>13008</v>
      </c>
      <c r="C2599" s="2" t="s">
        <v>0</v>
      </c>
      <c r="D2599" s="2" t="s">
        <v>13009</v>
      </c>
      <c r="E2599" s="2" t="s">
        <v>13010</v>
      </c>
      <c r="F2599" s="2" t="s">
        <v>278</v>
      </c>
      <c r="G2599" s="63">
        <v>519408680.74000001</v>
      </c>
      <c r="H2599" s="64">
        <v>272080126.56</v>
      </c>
      <c r="I2599" s="153">
        <v>2086</v>
      </c>
      <c r="J2599" s="2" t="s">
        <v>13011</v>
      </c>
      <c r="K2599" s="2" t="s">
        <v>13012</v>
      </c>
      <c r="L2599" s="2" t="s">
        <v>13013</v>
      </c>
      <c r="M2599" s="1">
        <f t="shared" si="80"/>
        <v>1</v>
      </c>
      <c r="N2599" s="155" t="str">
        <f>VLOOKUP(F:F,vlookup函数实操!A:B,2)</f>
        <v>行业E</v>
      </c>
      <c r="O2599" s="155" t="str">
        <f>VLOOKUP(G:G,vlookup函数实操!H$1:I$6,2)</f>
        <v>营收较高</v>
      </c>
      <c r="P2599" s="155" t="str">
        <f t="shared" si="81"/>
        <v>太原市</v>
      </c>
      <c r="Q2599" s="155"/>
    </row>
    <row r="2600" spans="1:17" ht="22.5" x14ac:dyDescent="0.4">
      <c r="A2600" s="2" t="s">
        <v>30015</v>
      </c>
      <c r="B2600" s="2" t="s">
        <v>6214</v>
      </c>
      <c r="C2600" s="2" t="s">
        <v>0</v>
      </c>
      <c r="D2600" s="2" t="s">
        <v>6215</v>
      </c>
      <c r="E2600" s="2" t="s">
        <v>6216</v>
      </c>
      <c r="F2600" s="2" t="s">
        <v>2051</v>
      </c>
      <c r="G2600" s="63">
        <v>331861373.81</v>
      </c>
      <c r="H2600" s="64">
        <v>80512255.700000003</v>
      </c>
      <c r="I2600" s="153">
        <v>1060</v>
      </c>
      <c r="J2600" s="2" t="s">
        <v>6217</v>
      </c>
      <c r="K2600" s="2" t="s">
        <v>6218</v>
      </c>
      <c r="L2600" s="2" t="s">
        <v>6219</v>
      </c>
      <c r="M2600" s="1">
        <f t="shared" si="80"/>
        <v>1</v>
      </c>
      <c r="N2600" s="155" t="str">
        <f>VLOOKUP(F:F,vlookup函数实操!A:B,2)</f>
        <v>行业B</v>
      </c>
      <c r="O2600" s="155" t="str">
        <f>VLOOKUP(G:G,vlookup函数实操!H$1:I$6,2)</f>
        <v>营收较高</v>
      </c>
      <c r="P2600" s="155" t="str">
        <f t="shared" si="81"/>
        <v>西安市</v>
      </c>
      <c r="Q2600" s="155"/>
    </row>
    <row r="2601" spans="1:17" x14ac:dyDescent="0.4">
      <c r="A2601" s="2" t="s">
        <v>30014</v>
      </c>
      <c r="B2601" s="2" t="s">
        <v>21557</v>
      </c>
      <c r="C2601" s="2" t="s">
        <v>0</v>
      </c>
      <c r="D2601" s="2" t="s">
        <v>21558</v>
      </c>
      <c r="E2601" s="2" t="s">
        <v>21559</v>
      </c>
      <c r="F2601" s="2" t="s">
        <v>440</v>
      </c>
      <c r="G2601" s="63">
        <v>1436742268.47</v>
      </c>
      <c r="H2601" s="64">
        <v>191666853.30000001</v>
      </c>
      <c r="I2601" s="153">
        <v>1428</v>
      </c>
      <c r="J2601" s="2" t="s">
        <v>21560</v>
      </c>
      <c r="K2601" s="2" t="s">
        <v>21561</v>
      </c>
      <c r="L2601" s="2" t="s">
        <v>21562</v>
      </c>
      <c r="M2601" s="1">
        <f t="shared" si="80"/>
        <v>1</v>
      </c>
      <c r="N2601" s="155" t="str">
        <f>VLOOKUP(F:F,vlookup函数实操!A:B,2)</f>
        <v>行业D</v>
      </c>
      <c r="O2601" s="155" t="str">
        <f>VLOOKUP(G:G,vlookup函数实操!H$1:I$6,2)</f>
        <v>营收极高</v>
      </c>
      <c r="P2601" s="155" t="str">
        <f t="shared" si="81"/>
        <v>驻马店市</v>
      </c>
      <c r="Q2601" s="155"/>
    </row>
    <row r="2602" spans="1:17" ht="22.5" x14ac:dyDescent="0.4">
      <c r="A2602" s="2" t="s">
        <v>30014</v>
      </c>
      <c r="B2602" s="2" t="s">
        <v>3188</v>
      </c>
      <c r="C2602" s="2" t="s">
        <v>0</v>
      </c>
      <c r="D2602" s="2" t="s">
        <v>3189</v>
      </c>
      <c r="E2602" s="2" t="s">
        <v>3190</v>
      </c>
      <c r="F2602" s="2" t="s">
        <v>2616</v>
      </c>
      <c r="G2602" s="63">
        <v>89679986.780000001</v>
      </c>
      <c r="H2602" s="64">
        <v>21533463.440000001</v>
      </c>
      <c r="I2602" s="153">
        <v>758</v>
      </c>
      <c r="J2602" s="2" t="s">
        <v>3191</v>
      </c>
      <c r="K2602" s="2" t="s">
        <v>3192</v>
      </c>
      <c r="L2602" s="2" t="s">
        <v>3193</v>
      </c>
      <c r="M2602" s="1">
        <f t="shared" si="80"/>
        <v>1</v>
      </c>
      <c r="N2602" s="155" t="str">
        <f>VLOOKUP(F:F,vlookup函数实操!A:B,2)</f>
        <v>行业B</v>
      </c>
      <c r="O2602" s="155" t="str">
        <f>VLOOKUP(G:G,vlookup函数实操!H$1:I$6,2)</f>
        <v>营收正常</v>
      </c>
      <c r="P2602" s="155" t="str">
        <f t="shared" si="81"/>
        <v>嘉兴市</v>
      </c>
      <c r="Q2602" s="155"/>
    </row>
    <row r="2603" spans="1:17" x14ac:dyDescent="0.4">
      <c r="A2603" s="2" t="s">
        <v>30015</v>
      </c>
      <c r="B2603" s="2" t="s">
        <v>16934</v>
      </c>
      <c r="C2603" s="2" t="s">
        <v>0</v>
      </c>
      <c r="D2603" s="2" t="s">
        <v>16935</v>
      </c>
      <c r="E2603" s="2" t="s">
        <v>16936</v>
      </c>
      <c r="F2603" s="2" t="s">
        <v>391</v>
      </c>
      <c r="G2603" s="63">
        <v>9334205910.6000004</v>
      </c>
      <c r="H2603" s="64">
        <v>-411424612.93000001</v>
      </c>
      <c r="I2603" s="153" t="s">
        <v>16937</v>
      </c>
      <c r="J2603" s="2" t="s">
        <v>16938</v>
      </c>
      <c r="K2603" s="2" t="s">
        <v>16939</v>
      </c>
      <c r="L2603" s="2" t="s">
        <v>16940</v>
      </c>
      <c r="M2603" s="1">
        <f t="shared" si="80"/>
        <v>1</v>
      </c>
      <c r="N2603" s="155" t="str">
        <f>VLOOKUP(F:F,vlookup函数实操!A:B,2)</f>
        <v>行业E</v>
      </c>
      <c r="O2603" s="155" t="str">
        <f>VLOOKUP(G:G,vlookup函数实操!H$1:I$6,2)</f>
        <v>营收极高</v>
      </c>
      <c r="P2603" s="155" t="str">
        <f t="shared" si="81"/>
        <v>长沙市</v>
      </c>
      <c r="Q2603" s="155"/>
    </row>
    <row r="2604" spans="1:17" ht="22.5" x14ac:dyDescent="0.4">
      <c r="A2604" s="2" t="s">
        <v>30015</v>
      </c>
      <c r="B2604" s="2" t="s">
        <v>28188</v>
      </c>
      <c r="C2604" s="2" t="s">
        <v>0</v>
      </c>
      <c r="D2604" s="2" t="s">
        <v>28189</v>
      </c>
      <c r="E2604" s="2" t="s">
        <v>28190</v>
      </c>
      <c r="F2604" s="2" t="s">
        <v>681</v>
      </c>
      <c r="G2604" s="63">
        <v>7781637509.6800003</v>
      </c>
      <c r="H2604" s="64">
        <v>32681424.93</v>
      </c>
      <c r="I2604" s="153">
        <v>2885</v>
      </c>
      <c r="J2604" s="2" t="s">
        <v>28191</v>
      </c>
      <c r="K2604" s="2" t="s">
        <v>28192</v>
      </c>
      <c r="L2604" s="2" t="s">
        <v>28193</v>
      </c>
      <c r="M2604" s="1">
        <f t="shared" si="80"/>
        <v>1</v>
      </c>
      <c r="N2604" s="155" t="str">
        <f>VLOOKUP(F:F,vlookup函数实操!A:B,2)</f>
        <v>行业A</v>
      </c>
      <c r="O2604" s="155" t="str">
        <f>VLOOKUP(G:G,vlookup函数实操!H$1:I$6,2)</f>
        <v>营收极高</v>
      </c>
      <c r="P2604" s="155" t="str">
        <f t="shared" si="81"/>
        <v>北京市</v>
      </c>
      <c r="Q2604" s="155"/>
    </row>
    <row r="2605" spans="1:17" ht="22.5" x14ac:dyDescent="0.4">
      <c r="A2605" s="2" t="s">
        <v>30014</v>
      </c>
      <c r="B2605" s="2" t="s">
        <v>25083</v>
      </c>
      <c r="C2605" s="2" t="s">
        <v>0</v>
      </c>
      <c r="D2605" s="2" t="s">
        <v>25084</v>
      </c>
      <c r="E2605" s="2" t="s">
        <v>25085</v>
      </c>
      <c r="F2605" s="2" t="s">
        <v>54</v>
      </c>
      <c r="G2605" s="63">
        <v>66780013.280000001</v>
      </c>
      <c r="H2605" s="64">
        <v>-27967381.149999999</v>
      </c>
      <c r="I2605" s="153">
        <v>1161</v>
      </c>
      <c r="J2605" s="2" t="s">
        <v>25086</v>
      </c>
      <c r="K2605" s="2" t="s">
        <v>25087</v>
      </c>
      <c r="L2605" s="2" t="s">
        <v>25088</v>
      </c>
      <c r="M2605" s="1">
        <f t="shared" si="80"/>
        <v>3</v>
      </c>
      <c r="N2605" s="155" t="str">
        <f>VLOOKUP(F:F,vlookup函数实操!A:B,2)</f>
        <v>行业E</v>
      </c>
      <c r="O2605" s="155" t="str">
        <f>VLOOKUP(G:G,vlookup函数实操!H$1:I$6,2)</f>
        <v>营收正常</v>
      </c>
      <c r="P2605" s="155" t="str">
        <f t="shared" si="81"/>
        <v>兰州市</v>
      </c>
      <c r="Q2605" s="155"/>
    </row>
    <row r="2606" spans="1:17" ht="33.75" x14ac:dyDescent="0.4">
      <c r="A2606" s="2" t="s">
        <v>30015</v>
      </c>
      <c r="B2606" s="2" t="s">
        <v>10141</v>
      </c>
      <c r="C2606" s="2" t="s">
        <v>0</v>
      </c>
      <c r="D2606" s="2" t="s">
        <v>10142</v>
      </c>
      <c r="E2606" s="2" t="s">
        <v>10143</v>
      </c>
      <c r="F2606" s="2" t="s">
        <v>199</v>
      </c>
      <c r="G2606" s="63">
        <v>96260543.200000003</v>
      </c>
      <c r="H2606" s="64">
        <v>13229709.93</v>
      </c>
      <c r="I2606" s="153">
        <v>365</v>
      </c>
      <c r="J2606" s="2" t="s">
        <v>10144</v>
      </c>
      <c r="K2606" s="2" t="s">
        <v>10145</v>
      </c>
      <c r="L2606" s="2" t="s">
        <v>10146</v>
      </c>
      <c r="M2606" s="1">
        <f t="shared" si="80"/>
        <v>1</v>
      </c>
      <c r="N2606" s="155" t="str">
        <f>VLOOKUP(F:F,vlookup函数实操!A:B,2)</f>
        <v>行业E</v>
      </c>
      <c r="O2606" s="155" t="str">
        <f>VLOOKUP(G:G,vlookup函数实操!H$1:I$6,2)</f>
        <v>营收正常</v>
      </c>
      <c r="P2606" s="155" t="str">
        <f t="shared" si="81"/>
        <v>深圳市</v>
      </c>
      <c r="Q2606" s="155"/>
    </row>
    <row r="2607" spans="1:17" ht="22.5" x14ac:dyDescent="0.4">
      <c r="A2607" s="2" t="s">
        <v>30014</v>
      </c>
      <c r="B2607" s="2" t="s">
        <v>8569</v>
      </c>
      <c r="C2607" s="2" t="s">
        <v>8570</v>
      </c>
      <c r="D2607" s="2" t="s">
        <v>8571</v>
      </c>
      <c r="E2607" s="2" t="s">
        <v>8572</v>
      </c>
      <c r="F2607" s="2" t="s">
        <v>142</v>
      </c>
      <c r="G2607" s="63">
        <v>7082810872.8699999</v>
      </c>
      <c r="H2607" s="64">
        <v>-289758988.98000002</v>
      </c>
      <c r="I2607" s="153">
        <v>2791</v>
      </c>
      <c r="J2607" s="2" t="s">
        <v>8573</v>
      </c>
      <c r="K2607" s="2" t="s">
        <v>8574</v>
      </c>
      <c r="L2607" s="2" t="s">
        <v>8575</v>
      </c>
      <c r="M2607" s="1">
        <f t="shared" si="80"/>
        <v>2</v>
      </c>
      <c r="N2607" s="155" t="str">
        <f>VLOOKUP(F:F,vlookup函数实操!A:B,2)</f>
        <v>行业A</v>
      </c>
      <c r="O2607" s="155" t="str">
        <f>VLOOKUP(G:G,vlookup函数实操!H$1:I$6,2)</f>
        <v>营收极高</v>
      </c>
      <c r="P2607" s="155" t="str">
        <f t="shared" si="81"/>
        <v>成都市</v>
      </c>
      <c r="Q2607" s="155"/>
    </row>
    <row r="2608" spans="1:17" ht="22.5" x14ac:dyDescent="0.4">
      <c r="A2608" s="2" t="s">
        <v>30015</v>
      </c>
      <c r="B2608" s="2" t="s">
        <v>19022</v>
      </c>
      <c r="C2608" s="2" t="s">
        <v>0</v>
      </c>
      <c r="D2608" s="2" t="s">
        <v>19023</v>
      </c>
      <c r="E2608" s="2" t="s">
        <v>19024</v>
      </c>
      <c r="F2608" s="2" t="s">
        <v>88</v>
      </c>
      <c r="G2608" s="63">
        <v>438930890.48000002</v>
      </c>
      <c r="H2608" s="64">
        <v>881027.16</v>
      </c>
      <c r="I2608" s="153">
        <v>1404</v>
      </c>
      <c r="J2608" s="2" t="s">
        <v>19025</v>
      </c>
      <c r="K2608" s="2" t="s">
        <v>19026</v>
      </c>
      <c r="L2608" s="2" t="s">
        <v>19027</v>
      </c>
      <c r="M2608" s="1">
        <f t="shared" si="80"/>
        <v>1</v>
      </c>
      <c r="N2608" s="155" t="str">
        <f>VLOOKUP(F:F,vlookup函数实操!A:B,2)</f>
        <v>行业C</v>
      </c>
      <c r="O2608" s="155" t="str">
        <f>VLOOKUP(G:G,vlookup函数实操!H$1:I$6,2)</f>
        <v>营收较高</v>
      </c>
      <c r="P2608" s="155" t="str">
        <f t="shared" si="81"/>
        <v>徐州市</v>
      </c>
      <c r="Q2608" s="155"/>
    </row>
    <row r="2609" spans="1:17" ht="22.5" x14ac:dyDescent="0.4">
      <c r="A2609" s="2" t="s">
        <v>30015</v>
      </c>
      <c r="B2609" s="2" t="s">
        <v>16941</v>
      </c>
      <c r="C2609" s="2" t="s">
        <v>0</v>
      </c>
      <c r="D2609" s="2" t="s">
        <v>16942</v>
      </c>
      <c r="E2609" s="2" t="s">
        <v>16943</v>
      </c>
      <c r="F2609" s="2" t="s">
        <v>156</v>
      </c>
      <c r="G2609" s="63">
        <v>1297931282.98</v>
      </c>
      <c r="H2609" s="64">
        <v>-52449217.460000001</v>
      </c>
      <c r="I2609" s="153">
        <v>8480</v>
      </c>
      <c r="J2609" s="2" t="s">
        <v>16944</v>
      </c>
      <c r="K2609" s="2" t="s">
        <v>16945</v>
      </c>
      <c r="L2609" s="2" t="s">
        <v>16946</v>
      </c>
      <c r="M2609" s="1">
        <f t="shared" si="80"/>
        <v>3</v>
      </c>
      <c r="N2609" s="155" t="str">
        <f>VLOOKUP(F:F,vlookup函数实操!A:B,2)</f>
        <v>行业E</v>
      </c>
      <c r="O2609" s="155" t="str">
        <f>VLOOKUP(G:G,vlookup函数实操!H$1:I$6,2)</f>
        <v>营收极高</v>
      </c>
      <c r="P2609" s="155" t="str">
        <f t="shared" si="81"/>
        <v>淄博市</v>
      </c>
      <c r="Q2609" s="155"/>
    </row>
    <row r="2610" spans="1:17" x14ac:dyDescent="0.4">
      <c r="A2610" s="2" t="s">
        <v>30015</v>
      </c>
      <c r="B2610" s="2" t="s">
        <v>29523</v>
      </c>
      <c r="C2610" s="2" t="s">
        <v>0</v>
      </c>
      <c r="D2610" s="2" t="s">
        <v>29524</v>
      </c>
      <c r="E2610" s="2" t="s">
        <v>6799</v>
      </c>
      <c r="F2610" s="2" t="s">
        <v>378</v>
      </c>
      <c r="G2610" s="63">
        <v>117202116.98999999</v>
      </c>
      <c r="H2610" s="64">
        <v>15247451.77</v>
      </c>
      <c r="I2610" s="153">
        <v>1566</v>
      </c>
      <c r="J2610" s="2" t="s">
        <v>29525</v>
      </c>
      <c r="K2610" s="2" t="s">
        <v>29526</v>
      </c>
      <c r="L2610" s="2" t="s">
        <v>29527</v>
      </c>
      <c r="M2610" s="1">
        <f t="shared" si="80"/>
        <v>1</v>
      </c>
      <c r="N2610" s="155" t="str">
        <f>VLOOKUP(F:F,vlookup函数实操!A:B,2)</f>
        <v>行业C</v>
      </c>
      <c r="O2610" s="155" t="str">
        <f>VLOOKUP(G:G,vlookup函数实操!H$1:I$6,2)</f>
        <v>营收较高</v>
      </c>
      <c r="P2610" s="155" t="str">
        <f t="shared" si="81"/>
        <v>铜陵市</v>
      </c>
      <c r="Q2610" s="155"/>
    </row>
    <row r="2611" spans="1:17" x14ac:dyDescent="0.4">
      <c r="A2611" s="2" t="s">
        <v>30015</v>
      </c>
      <c r="B2611" s="2" t="s">
        <v>16953</v>
      </c>
      <c r="C2611" s="2" t="s">
        <v>0</v>
      </c>
      <c r="D2611" s="2" t="s">
        <v>16954</v>
      </c>
      <c r="E2611" s="2" t="s">
        <v>16955</v>
      </c>
      <c r="F2611" s="2" t="s">
        <v>2616</v>
      </c>
      <c r="G2611" s="63">
        <v>765031978.48000002</v>
      </c>
      <c r="H2611" s="64">
        <v>50330902.469999999</v>
      </c>
      <c r="I2611" s="153">
        <v>3948</v>
      </c>
      <c r="J2611" s="2" t="s">
        <v>16956</v>
      </c>
      <c r="K2611" s="2" t="s">
        <v>16957</v>
      </c>
      <c r="L2611" s="2" t="s">
        <v>16958</v>
      </c>
      <c r="M2611" s="1">
        <f t="shared" si="80"/>
        <v>1</v>
      </c>
      <c r="N2611" s="155" t="str">
        <f>VLOOKUP(F:F,vlookup函数实操!A:B,2)</f>
        <v>行业B</v>
      </c>
      <c r="O2611" s="155" t="str">
        <f>VLOOKUP(G:G,vlookup函数实操!H$1:I$6,2)</f>
        <v>营收较高</v>
      </c>
      <c r="P2611" s="155" t="str">
        <f t="shared" si="81"/>
        <v>重庆市</v>
      </c>
      <c r="Q2611" s="155"/>
    </row>
    <row r="2612" spans="1:17" x14ac:dyDescent="0.4">
      <c r="A2612" s="2" t="s">
        <v>30015</v>
      </c>
      <c r="B2612" s="2" t="s">
        <v>16965</v>
      </c>
      <c r="C2612" s="2" t="s">
        <v>0</v>
      </c>
      <c r="D2612" s="2" t="s">
        <v>16966</v>
      </c>
      <c r="E2612" s="2" t="s">
        <v>16967</v>
      </c>
      <c r="F2612" s="2" t="s">
        <v>338</v>
      </c>
      <c r="G2612" s="63">
        <v>1785589455.72</v>
      </c>
      <c r="H2612" s="64">
        <v>489711765.17000002</v>
      </c>
      <c r="I2612" s="153">
        <v>4121</v>
      </c>
      <c r="J2612" s="2" t="s">
        <v>16968</v>
      </c>
      <c r="K2612" s="2" t="s">
        <v>16969</v>
      </c>
      <c r="L2612" s="2" t="s">
        <v>16970</v>
      </c>
      <c r="M2612" s="1">
        <f t="shared" si="80"/>
        <v>1</v>
      </c>
      <c r="N2612" s="155" t="str">
        <f>VLOOKUP(F:F,vlookup函数实操!A:B,2)</f>
        <v>行业E</v>
      </c>
      <c r="O2612" s="155" t="str">
        <f>VLOOKUP(G:G,vlookup函数实操!H$1:I$6,2)</f>
        <v>营收极高</v>
      </c>
      <c r="P2612" s="155" t="str">
        <f t="shared" si="81"/>
        <v>兰州市</v>
      </c>
      <c r="Q2612" s="155"/>
    </row>
    <row r="2613" spans="1:17" ht="22.5" x14ac:dyDescent="0.4">
      <c r="A2613" s="2" t="s">
        <v>30015</v>
      </c>
      <c r="B2613" s="2" t="s">
        <v>16983</v>
      </c>
      <c r="C2613" s="2" t="s">
        <v>0</v>
      </c>
      <c r="D2613" s="2" t="s">
        <v>16984</v>
      </c>
      <c r="E2613" s="2" t="s">
        <v>16985</v>
      </c>
      <c r="F2613" s="2" t="s">
        <v>453</v>
      </c>
      <c r="G2613" s="63">
        <v>72606706.069999993</v>
      </c>
      <c r="H2613" s="64">
        <v>-3281522.1</v>
      </c>
      <c r="I2613" s="153">
        <v>988</v>
      </c>
      <c r="J2613" s="2" t="s">
        <v>16986</v>
      </c>
      <c r="K2613" s="2" t="s">
        <v>16987</v>
      </c>
      <c r="L2613" s="2" t="s">
        <v>16988</v>
      </c>
      <c r="M2613" s="1">
        <f t="shared" si="80"/>
        <v>2</v>
      </c>
      <c r="N2613" s="155" t="str">
        <f>VLOOKUP(F:F,vlookup函数实操!A:B,2)</f>
        <v>行业E</v>
      </c>
      <c r="O2613" s="155" t="str">
        <f>VLOOKUP(G:G,vlookup函数实操!H$1:I$6,2)</f>
        <v>营收正常</v>
      </c>
      <c r="P2613" s="155" t="str">
        <f t="shared" si="81"/>
        <v>兰州市</v>
      </c>
      <c r="Q2613" s="155"/>
    </row>
    <row r="2614" spans="1:17" ht="22.5" x14ac:dyDescent="0.4">
      <c r="A2614" s="2" t="s">
        <v>30015</v>
      </c>
      <c r="B2614" s="2" t="s">
        <v>11920</v>
      </c>
      <c r="C2614" s="2" t="s">
        <v>0</v>
      </c>
      <c r="D2614" s="2" t="s">
        <v>11921</v>
      </c>
      <c r="E2614" s="2" t="s">
        <v>11922</v>
      </c>
      <c r="F2614" s="2" t="s">
        <v>544</v>
      </c>
      <c r="G2614" s="63">
        <v>827689742.45000005</v>
      </c>
      <c r="H2614" s="64">
        <v>177239159.96000001</v>
      </c>
      <c r="I2614" s="153">
        <v>1522</v>
      </c>
      <c r="J2614" s="2" t="s">
        <v>11923</v>
      </c>
      <c r="K2614" s="2" t="s">
        <v>11924</v>
      </c>
      <c r="L2614" s="2" t="s">
        <v>11925</v>
      </c>
      <c r="M2614" s="1">
        <f t="shared" si="80"/>
        <v>1</v>
      </c>
      <c r="N2614" s="155" t="str">
        <f>VLOOKUP(F:F,vlookup函数实操!A:B,2)</f>
        <v>行业E</v>
      </c>
      <c r="O2614" s="155" t="str">
        <f>VLOOKUP(G:G,vlookup函数实操!H$1:I$6,2)</f>
        <v>营收较高</v>
      </c>
      <c r="P2614" s="155" t="str">
        <f t="shared" si="81"/>
        <v>上海市</v>
      </c>
      <c r="Q2614" s="155"/>
    </row>
    <row r="2615" spans="1:17" ht="22.5" x14ac:dyDescent="0.4">
      <c r="A2615" s="2" t="s">
        <v>30014</v>
      </c>
      <c r="B2615" s="2" t="s">
        <v>16977</v>
      </c>
      <c r="C2615" s="2" t="s">
        <v>0</v>
      </c>
      <c r="D2615" s="2" t="s">
        <v>16978</v>
      </c>
      <c r="E2615" s="2" t="s">
        <v>16979</v>
      </c>
      <c r="F2615" s="2" t="s">
        <v>54</v>
      </c>
      <c r="G2615" s="63">
        <v>906662478.25999999</v>
      </c>
      <c r="H2615" s="64">
        <v>27833938.829999998</v>
      </c>
      <c r="I2615" s="153">
        <v>3958</v>
      </c>
      <c r="J2615" s="2" t="s">
        <v>16980</v>
      </c>
      <c r="K2615" s="2" t="s">
        <v>16981</v>
      </c>
      <c r="L2615" s="2" t="s">
        <v>16982</v>
      </c>
      <c r="M2615" s="1">
        <f t="shared" si="80"/>
        <v>2</v>
      </c>
      <c r="N2615" s="155" t="str">
        <f>VLOOKUP(F:F,vlookup函数实操!A:B,2)</f>
        <v>行业E</v>
      </c>
      <c r="O2615" s="155" t="str">
        <f>VLOOKUP(G:G,vlookup函数实操!H$1:I$6,2)</f>
        <v>营收较高</v>
      </c>
      <c r="P2615" s="155" t="str">
        <f t="shared" si="81"/>
        <v>兰州市</v>
      </c>
      <c r="Q2615" s="155"/>
    </row>
    <row r="2616" spans="1:17" ht="22.5" x14ac:dyDescent="0.4">
      <c r="A2616" s="2" t="s">
        <v>30014</v>
      </c>
      <c r="B2616" s="2" t="s">
        <v>25960</v>
      </c>
      <c r="C2616" s="2" t="s">
        <v>0</v>
      </c>
      <c r="D2616" s="2" t="s">
        <v>25961</v>
      </c>
      <c r="E2616" s="2" t="s">
        <v>25962</v>
      </c>
      <c r="F2616" s="2" t="s">
        <v>898</v>
      </c>
      <c r="G2616" s="63">
        <v>40022379.5</v>
      </c>
      <c r="H2616" s="64">
        <v>-80467558.310000002</v>
      </c>
      <c r="I2616" s="153">
        <v>505</v>
      </c>
      <c r="J2616" s="2" t="s">
        <v>25963</v>
      </c>
      <c r="K2616" s="2" t="s">
        <v>25964</v>
      </c>
      <c r="L2616" s="2" t="s">
        <v>25965</v>
      </c>
      <c r="M2616" s="1">
        <f t="shared" si="80"/>
        <v>3</v>
      </c>
      <c r="N2616" s="155" t="str">
        <f>VLOOKUP(F:F,vlookup函数实操!A:B,2)</f>
        <v>行业D</v>
      </c>
      <c r="O2616" s="155" t="str">
        <f>VLOOKUP(G:G,vlookup函数实操!H$1:I$6,2)</f>
        <v>营收正常</v>
      </c>
      <c r="P2616" s="155" t="str">
        <f t="shared" si="81"/>
        <v>上海市</v>
      </c>
      <c r="Q2616" s="155"/>
    </row>
    <row r="2617" spans="1:17" ht="22.5" x14ac:dyDescent="0.4">
      <c r="A2617" s="2" t="s">
        <v>30014</v>
      </c>
      <c r="B2617" s="2" t="s">
        <v>17001</v>
      </c>
      <c r="C2617" s="2" t="s">
        <v>0</v>
      </c>
      <c r="D2617" s="2" t="s">
        <v>17002</v>
      </c>
      <c r="E2617" s="2" t="s">
        <v>17003</v>
      </c>
      <c r="F2617" s="2" t="s">
        <v>253</v>
      </c>
      <c r="G2617" s="63">
        <v>117786787.91</v>
      </c>
      <c r="H2617" s="64">
        <v>-1164135.6100000001</v>
      </c>
      <c r="I2617" s="153">
        <v>1089</v>
      </c>
      <c r="J2617" s="2" t="s">
        <v>17004</v>
      </c>
      <c r="K2617" s="2" t="s">
        <v>17005</v>
      </c>
      <c r="L2617" s="2" t="s">
        <v>17006</v>
      </c>
      <c r="M2617" s="1">
        <f t="shared" si="80"/>
        <v>1</v>
      </c>
      <c r="N2617" s="155" t="str">
        <f>VLOOKUP(F:F,vlookup函数实操!A:B,2)</f>
        <v>行业D</v>
      </c>
      <c r="O2617" s="155" t="str">
        <f>VLOOKUP(G:G,vlookup函数实操!H$1:I$6,2)</f>
        <v>营收较高</v>
      </c>
      <c r="P2617" s="155" t="str">
        <f t="shared" si="81"/>
        <v>济南市</v>
      </c>
      <c r="Q2617" s="155"/>
    </row>
    <row r="2618" spans="1:17" ht="22.5" x14ac:dyDescent="0.4">
      <c r="A2618" s="2" t="s">
        <v>30014</v>
      </c>
      <c r="B2618" s="2" t="s">
        <v>13014</v>
      </c>
      <c r="C2618" s="2" t="s">
        <v>0</v>
      </c>
      <c r="D2618" s="2" t="s">
        <v>13015</v>
      </c>
      <c r="E2618" s="2" t="s">
        <v>13016</v>
      </c>
      <c r="F2618" s="2" t="s">
        <v>1055</v>
      </c>
      <c r="G2618" s="63">
        <v>3270572799.0799999</v>
      </c>
      <c r="H2618" s="64">
        <v>874933137.76999998</v>
      </c>
      <c r="I2618" s="153" t="s">
        <v>13017</v>
      </c>
      <c r="J2618" s="2" t="s">
        <v>13018</v>
      </c>
      <c r="K2618" s="2" t="s">
        <v>13019</v>
      </c>
      <c r="L2618" s="2" t="s">
        <v>13020</v>
      </c>
      <c r="M2618" s="1">
        <f t="shared" si="80"/>
        <v>3</v>
      </c>
      <c r="N2618" s="155" t="str">
        <f>VLOOKUP(F:F,vlookup函数实操!A:B,2)</f>
        <v>行业D</v>
      </c>
      <c r="O2618" s="155" t="str">
        <f>VLOOKUP(G:G,vlookup函数实操!H$1:I$6,2)</f>
        <v>营收极高</v>
      </c>
      <c r="P2618" s="155" t="str">
        <f t="shared" si="81"/>
        <v>晋城市</v>
      </c>
      <c r="Q2618" s="155"/>
    </row>
    <row r="2619" spans="1:17" x14ac:dyDescent="0.4">
      <c r="A2619" s="2" t="s">
        <v>30014</v>
      </c>
      <c r="B2619" s="2" t="s">
        <v>11932</v>
      </c>
      <c r="C2619" s="2" t="s">
        <v>0</v>
      </c>
      <c r="D2619" s="2" t="s">
        <v>11933</v>
      </c>
      <c r="E2619" s="2" t="s">
        <v>11934</v>
      </c>
      <c r="F2619" s="2" t="s">
        <v>74</v>
      </c>
      <c r="G2619" s="63">
        <v>204040235.24000001</v>
      </c>
      <c r="H2619" s="64">
        <v>15032519.25</v>
      </c>
      <c r="I2619" s="153">
        <v>1428</v>
      </c>
      <c r="J2619" s="2" t="s">
        <v>11935</v>
      </c>
      <c r="K2619" s="2" t="s">
        <v>11936</v>
      </c>
      <c r="L2619" s="2" t="s">
        <v>11937</v>
      </c>
      <c r="M2619" s="1">
        <f t="shared" si="80"/>
        <v>1</v>
      </c>
      <c r="N2619" s="155" t="str">
        <f>VLOOKUP(F:F,vlookup函数实操!A:B,2)</f>
        <v>行业D</v>
      </c>
      <c r="O2619" s="155" t="str">
        <f>VLOOKUP(G:G,vlookup函数实操!H$1:I$6,2)</f>
        <v>营收较高</v>
      </c>
      <c r="P2619" s="155" t="str">
        <f t="shared" si="81"/>
        <v>上海市</v>
      </c>
      <c r="Q2619" s="155"/>
    </row>
    <row r="2620" spans="1:17" ht="22.5" x14ac:dyDescent="0.4">
      <c r="A2620" s="2" t="s">
        <v>30015</v>
      </c>
      <c r="B2620" s="2" t="s">
        <v>17007</v>
      </c>
      <c r="C2620" s="2" t="s">
        <v>0</v>
      </c>
      <c r="D2620" s="2" t="s">
        <v>17008</v>
      </c>
      <c r="E2620" s="2" t="s">
        <v>17009</v>
      </c>
      <c r="F2620" s="2" t="s">
        <v>142</v>
      </c>
      <c r="G2620" s="63">
        <v>23605474.039999999</v>
      </c>
      <c r="H2620" s="64">
        <v>-8395772.1699999999</v>
      </c>
      <c r="I2620" s="153">
        <v>60</v>
      </c>
      <c r="J2620" s="2" t="s">
        <v>17010</v>
      </c>
      <c r="K2620" s="2" t="s">
        <v>17011</v>
      </c>
      <c r="L2620" s="2" t="s">
        <v>17012</v>
      </c>
      <c r="M2620" s="1">
        <f t="shared" si="80"/>
        <v>1</v>
      </c>
      <c r="N2620" s="155" t="str">
        <f>VLOOKUP(F:F,vlookup函数实操!A:B,2)</f>
        <v>行业A</v>
      </c>
      <c r="O2620" s="155" t="str">
        <f>VLOOKUP(G:G,vlookup函数实操!H$1:I$6,2)</f>
        <v>营收正常</v>
      </c>
      <c r="P2620" s="155" t="str">
        <f t="shared" si="81"/>
        <v>成都市</v>
      </c>
      <c r="Q2620" s="155"/>
    </row>
    <row r="2621" spans="1:17" ht="22.5" x14ac:dyDescent="0.4">
      <c r="A2621" s="2" t="s">
        <v>30015</v>
      </c>
      <c r="B2621" s="2" t="s">
        <v>23122</v>
      </c>
      <c r="C2621" s="2" t="s">
        <v>0</v>
      </c>
      <c r="D2621" s="2" t="s">
        <v>23123</v>
      </c>
      <c r="E2621" s="2" t="s">
        <v>23124</v>
      </c>
      <c r="F2621" s="2" t="s">
        <v>238</v>
      </c>
      <c r="G2621" s="63">
        <v>282409086.05000001</v>
      </c>
      <c r="H2621" s="64">
        <v>38424186.649999999</v>
      </c>
      <c r="I2621" s="153">
        <v>907</v>
      </c>
      <c r="J2621" s="2" t="s">
        <v>23125</v>
      </c>
      <c r="K2621" s="2" t="s">
        <v>23126</v>
      </c>
      <c r="L2621" s="2" t="s">
        <v>23127</v>
      </c>
      <c r="M2621" s="1">
        <f t="shared" si="80"/>
        <v>3</v>
      </c>
      <c r="N2621" s="155" t="str">
        <f>VLOOKUP(F:F,vlookup函数实操!A:B,2)</f>
        <v>行业E</v>
      </c>
      <c r="O2621" s="155" t="str">
        <f>VLOOKUP(G:G,vlookup函数实操!H$1:I$6,2)</f>
        <v>营收较高</v>
      </c>
      <c r="P2621" s="155" t="str">
        <f t="shared" si="81"/>
        <v>广西壮族自治区桂林市</v>
      </c>
      <c r="Q2621" s="155"/>
    </row>
    <row r="2622" spans="1:17" ht="22.5" x14ac:dyDescent="0.4">
      <c r="A2622" s="2" t="s">
        <v>30014</v>
      </c>
      <c r="B2622" s="2" t="s">
        <v>12853</v>
      </c>
      <c r="C2622" s="2" t="s">
        <v>0</v>
      </c>
      <c r="D2622" s="2" t="s">
        <v>12854</v>
      </c>
      <c r="E2622" s="2" t="s">
        <v>12855</v>
      </c>
      <c r="F2622" s="2" t="s">
        <v>1193</v>
      </c>
      <c r="G2622" s="63">
        <v>74453991.670000002</v>
      </c>
      <c r="H2622" s="64">
        <v>32234094.23</v>
      </c>
      <c r="I2622" s="153">
        <v>323</v>
      </c>
      <c r="J2622" s="2" t="s">
        <v>12856</v>
      </c>
      <c r="K2622" s="2" t="s">
        <v>12857</v>
      </c>
      <c r="L2622" s="2" t="s">
        <v>12858</v>
      </c>
      <c r="M2622" s="1">
        <f t="shared" si="80"/>
        <v>3</v>
      </c>
      <c r="N2622" s="155" t="str">
        <f>VLOOKUP(F:F,vlookup函数实操!A:B,2)</f>
        <v>行业A</v>
      </c>
      <c r="O2622" s="155" t="str">
        <f>VLOOKUP(G:G,vlookup函数实操!H$1:I$6,2)</f>
        <v>营收正常</v>
      </c>
      <c r="P2622" s="155" t="str">
        <f t="shared" si="81"/>
        <v>西安市</v>
      </c>
      <c r="Q2622" s="155"/>
    </row>
    <row r="2623" spans="1:17" x14ac:dyDescent="0.4">
      <c r="A2623" s="2" t="s">
        <v>30014</v>
      </c>
      <c r="B2623" s="2" t="s">
        <v>17013</v>
      </c>
      <c r="C2623" s="2" t="s">
        <v>0</v>
      </c>
      <c r="D2623" s="2" t="s">
        <v>17014</v>
      </c>
      <c r="E2623" s="2" t="s">
        <v>17015</v>
      </c>
      <c r="F2623" s="2" t="s">
        <v>285</v>
      </c>
      <c r="G2623" s="63">
        <v>322276618.51999998</v>
      </c>
      <c r="H2623" s="64">
        <v>14488518.9</v>
      </c>
      <c r="I2623" s="153">
        <v>2189</v>
      </c>
      <c r="J2623" s="2" t="s">
        <v>17016</v>
      </c>
      <c r="K2623" s="2" t="s">
        <v>17017</v>
      </c>
      <c r="L2623" s="2" t="s">
        <v>1336</v>
      </c>
      <c r="M2623" s="1">
        <f t="shared" si="80"/>
        <v>0</v>
      </c>
      <c r="N2623" s="155" t="str">
        <f>VLOOKUP(F:F,vlookup函数实操!A:B,2)</f>
        <v>行业C</v>
      </c>
      <c r="O2623" s="155" t="str">
        <f>VLOOKUP(G:G,vlookup函数实操!H$1:I$6,2)</f>
        <v>营收较高</v>
      </c>
      <c r="P2623" s="155" t="str">
        <f t="shared" si="81"/>
        <v>南京市</v>
      </c>
      <c r="Q2623" s="155"/>
    </row>
    <row r="2624" spans="1:17" ht="22.5" x14ac:dyDescent="0.4">
      <c r="A2624" s="2" t="s">
        <v>30015</v>
      </c>
      <c r="B2624" s="2" t="s">
        <v>477</v>
      </c>
      <c r="C2624" s="2" t="s">
        <v>0</v>
      </c>
      <c r="D2624" s="2" t="s">
        <v>478</v>
      </c>
      <c r="E2624" s="2" t="s">
        <v>479</v>
      </c>
      <c r="F2624" s="2" t="s">
        <v>110</v>
      </c>
      <c r="G2624" s="63">
        <v>198706756.18000001</v>
      </c>
      <c r="H2624" s="64">
        <v>-26403512.18</v>
      </c>
      <c r="I2624" s="153">
        <v>935</v>
      </c>
      <c r="J2624" s="2" t="s">
        <v>480</v>
      </c>
      <c r="K2624" s="2" t="s">
        <v>481</v>
      </c>
      <c r="L2624" s="2" t="s">
        <v>482</v>
      </c>
      <c r="M2624" s="1">
        <f t="shared" si="80"/>
        <v>2</v>
      </c>
      <c r="N2624" s="155" t="str">
        <f>VLOOKUP(F:F,vlookup函数实操!A:B,2)</f>
        <v>行业C</v>
      </c>
      <c r="O2624" s="155" t="str">
        <f>VLOOKUP(G:G,vlookup函数实操!H$1:I$6,2)</f>
        <v>营收较高</v>
      </c>
      <c r="P2624" s="155" t="str">
        <f t="shared" si="81"/>
        <v>重庆市</v>
      </c>
      <c r="Q2624" s="155"/>
    </row>
    <row r="2625" spans="1:17" x14ac:dyDescent="0.4">
      <c r="A2625" s="2" t="s">
        <v>30014</v>
      </c>
      <c r="B2625" s="2" t="s">
        <v>17018</v>
      </c>
      <c r="C2625" s="2" t="s">
        <v>0</v>
      </c>
      <c r="D2625" s="2" t="s">
        <v>17019</v>
      </c>
      <c r="E2625" s="2" t="s">
        <v>17020</v>
      </c>
      <c r="F2625" s="2" t="s">
        <v>2909</v>
      </c>
      <c r="G2625" s="63">
        <v>2350642779.3200002</v>
      </c>
      <c r="H2625" s="64">
        <v>211241962.44999999</v>
      </c>
      <c r="I2625" s="153">
        <v>8861</v>
      </c>
      <c r="J2625" s="2" t="s">
        <v>17021</v>
      </c>
      <c r="K2625" s="2" t="s">
        <v>17022</v>
      </c>
      <c r="L2625" s="2" t="s">
        <v>17023</v>
      </c>
      <c r="M2625" s="1">
        <f t="shared" si="80"/>
        <v>1</v>
      </c>
      <c r="N2625" s="155" t="str">
        <f>VLOOKUP(F:F,vlookup函数实操!A:B,2)</f>
        <v>行业E</v>
      </c>
      <c r="O2625" s="155" t="str">
        <f>VLOOKUP(G:G,vlookup函数实操!H$1:I$6,2)</f>
        <v>营收极高</v>
      </c>
      <c r="P2625" s="155" t="str">
        <f t="shared" si="81"/>
        <v>苏州市</v>
      </c>
      <c r="Q2625" s="155"/>
    </row>
    <row r="2626" spans="1:17" ht="22.5" x14ac:dyDescent="0.4">
      <c r="A2626" s="2" t="s">
        <v>30014</v>
      </c>
      <c r="B2626" s="2" t="s">
        <v>24376</v>
      </c>
      <c r="C2626" s="2" t="s">
        <v>0</v>
      </c>
      <c r="D2626" s="2" t="s">
        <v>24377</v>
      </c>
      <c r="E2626" s="2" t="s">
        <v>24378</v>
      </c>
      <c r="F2626" s="2" t="s">
        <v>391</v>
      </c>
      <c r="G2626" s="63">
        <v>111859401.59999999</v>
      </c>
      <c r="H2626" s="64">
        <v>10271691.550000001</v>
      </c>
      <c r="I2626" s="153">
        <v>706</v>
      </c>
      <c r="J2626" s="2" t="s">
        <v>24379</v>
      </c>
      <c r="K2626" s="2" t="s">
        <v>24380</v>
      </c>
      <c r="L2626" s="2" t="s">
        <v>24381</v>
      </c>
      <c r="M2626" s="1">
        <f t="shared" si="80"/>
        <v>3</v>
      </c>
      <c r="N2626" s="155" t="str">
        <f>VLOOKUP(F:F,vlookup函数实操!A:B,2)</f>
        <v>行业E</v>
      </c>
      <c r="O2626" s="155" t="str">
        <f>VLOOKUP(G:G,vlookup函数实操!H$1:I$6,2)</f>
        <v>营收较高</v>
      </c>
      <c r="P2626" s="155" t="str">
        <f t="shared" si="81"/>
        <v>佛山市</v>
      </c>
      <c r="Q2626" s="155"/>
    </row>
    <row r="2627" spans="1:17" ht="22.5" x14ac:dyDescent="0.4">
      <c r="A2627" s="2" t="s">
        <v>30014</v>
      </c>
      <c r="B2627" s="2" t="s">
        <v>28194</v>
      </c>
      <c r="C2627" s="2" t="s">
        <v>0</v>
      </c>
      <c r="D2627" s="2" t="s">
        <v>28195</v>
      </c>
      <c r="E2627" s="2" t="s">
        <v>28196</v>
      </c>
      <c r="F2627" s="2" t="s">
        <v>523</v>
      </c>
      <c r="G2627" s="63">
        <v>77480452.510000005</v>
      </c>
      <c r="H2627" s="64">
        <v>11915323.710000001</v>
      </c>
      <c r="I2627" s="153">
        <v>444</v>
      </c>
      <c r="J2627" s="2" t="s">
        <v>28197</v>
      </c>
      <c r="K2627" s="2" t="s">
        <v>28198</v>
      </c>
      <c r="L2627" s="2" t="s">
        <v>28199</v>
      </c>
      <c r="M2627" s="1">
        <f t="shared" ref="M2627:M2690" si="82">LEN(L2627)-LEN(SUBSTITUTE(L2627,"@",""))</f>
        <v>1</v>
      </c>
      <c r="N2627" s="155" t="str">
        <f>VLOOKUP(F:F,vlookup函数实操!A:B,2)</f>
        <v>行业E</v>
      </c>
      <c r="O2627" s="155" t="str">
        <f>VLOOKUP(G:G,vlookup函数实操!H$1:I$6,2)</f>
        <v>营收正常</v>
      </c>
      <c r="P2627" s="155" t="str">
        <f t="shared" ref="P2627:P2690" si="83">IF(ISNUMBER(FIND("省",E2627)),MID(E2627,FIND("省",E2627)+1,FIND("市",E2627)-FIND("省",E2627)),LEFT(E2627,FIND("市",E2627)))</f>
        <v>北京市</v>
      </c>
      <c r="Q2627" s="155"/>
    </row>
    <row r="2628" spans="1:17" ht="22.5" x14ac:dyDescent="0.4">
      <c r="A2628" s="2" t="s">
        <v>30015</v>
      </c>
      <c r="B2628" s="2" t="s">
        <v>10798</v>
      </c>
      <c r="C2628" s="2" t="s">
        <v>0</v>
      </c>
      <c r="D2628" s="2" t="s">
        <v>10799</v>
      </c>
      <c r="E2628" s="2" t="s">
        <v>10800</v>
      </c>
      <c r="F2628" s="2" t="s">
        <v>2616</v>
      </c>
      <c r="G2628" s="63">
        <v>1587738636.3199999</v>
      </c>
      <c r="H2628" s="64">
        <v>78318085.530000001</v>
      </c>
      <c r="I2628" s="153">
        <v>1689</v>
      </c>
      <c r="J2628" s="2" t="s">
        <v>10801</v>
      </c>
      <c r="K2628" s="2" t="s">
        <v>10802</v>
      </c>
      <c r="L2628" s="2" t="s">
        <v>10803</v>
      </c>
      <c r="M2628" s="1">
        <f t="shared" si="82"/>
        <v>1</v>
      </c>
      <c r="N2628" s="155" t="str">
        <f>VLOOKUP(F:F,vlookup函数实操!A:B,2)</f>
        <v>行业B</v>
      </c>
      <c r="O2628" s="155" t="str">
        <f>VLOOKUP(G:G,vlookup函数实操!H$1:I$6,2)</f>
        <v>营收极高</v>
      </c>
      <c r="P2628" s="155" t="str">
        <f t="shared" si="83"/>
        <v>深圳市</v>
      </c>
      <c r="Q2628" s="155"/>
    </row>
    <row r="2629" spans="1:17" ht="22.5" x14ac:dyDescent="0.4">
      <c r="A2629" s="2" t="s">
        <v>30014</v>
      </c>
      <c r="B2629" s="2" t="s">
        <v>11938</v>
      </c>
      <c r="C2629" s="2" t="s">
        <v>0</v>
      </c>
      <c r="D2629" s="2" t="s">
        <v>11939</v>
      </c>
      <c r="E2629" s="2" t="s">
        <v>11940</v>
      </c>
      <c r="F2629" s="2" t="s">
        <v>398</v>
      </c>
      <c r="G2629" s="63">
        <v>1315002808.95</v>
      </c>
      <c r="H2629" s="64">
        <v>92528482.079999998</v>
      </c>
      <c r="I2629" s="153">
        <v>7553</v>
      </c>
      <c r="J2629" s="2" t="s">
        <v>11941</v>
      </c>
      <c r="K2629" s="2" t="s">
        <v>11942</v>
      </c>
      <c r="L2629" s="2" t="s">
        <v>11943</v>
      </c>
      <c r="M2629" s="1">
        <f t="shared" si="82"/>
        <v>1</v>
      </c>
      <c r="N2629" s="155" t="str">
        <f>VLOOKUP(F:F,vlookup函数实操!A:B,2)</f>
        <v>行业D</v>
      </c>
      <c r="O2629" s="155" t="str">
        <f>VLOOKUP(G:G,vlookup函数实操!H$1:I$6,2)</f>
        <v>营收极高</v>
      </c>
      <c r="P2629" s="155" t="str">
        <f t="shared" si="83"/>
        <v>上海市</v>
      </c>
      <c r="Q2629" s="155"/>
    </row>
    <row r="2630" spans="1:17" ht="22.5" x14ac:dyDescent="0.4">
      <c r="A2630" s="2" t="s">
        <v>30015</v>
      </c>
      <c r="B2630" s="2" t="s">
        <v>17024</v>
      </c>
      <c r="C2630" s="2" t="s">
        <v>0</v>
      </c>
      <c r="D2630" s="2" t="s">
        <v>17025</v>
      </c>
      <c r="E2630" s="2" t="s">
        <v>17026</v>
      </c>
      <c r="F2630" s="2" t="s">
        <v>135</v>
      </c>
      <c r="G2630" s="63">
        <v>1578263497.9400001</v>
      </c>
      <c r="H2630" s="64">
        <v>254619337.53999999</v>
      </c>
      <c r="I2630" s="153">
        <v>2483</v>
      </c>
      <c r="J2630" s="2" t="s">
        <v>17027</v>
      </c>
      <c r="K2630" s="2" t="s">
        <v>17028</v>
      </c>
      <c r="L2630" s="2" t="s">
        <v>17029</v>
      </c>
      <c r="M2630" s="1">
        <f t="shared" si="82"/>
        <v>1</v>
      </c>
      <c r="N2630" s="155" t="str">
        <f>VLOOKUP(F:F,vlookup函数实操!A:B,2)</f>
        <v>行业A</v>
      </c>
      <c r="O2630" s="155" t="str">
        <f>VLOOKUP(G:G,vlookup函数实操!H$1:I$6,2)</f>
        <v>营收极高</v>
      </c>
      <c r="P2630" s="155" t="str">
        <f t="shared" si="83"/>
        <v>北京市</v>
      </c>
      <c r="Q2630" s="155"/>
    </row>
    <row r="2631" spans="1:17" ht="22.5" x14ac:dyDescent="0.4">
      <c r="A2631" s="2" t="s">
        <v>30014</v>
      </c>
      <c r="B2631" s="2" t="s">
        <v>17030</v>
      </c>
      <c r="C2631" s="2" t="s">
        <v>0</v>
      </c>
      <c r="D2631" s="2" t="s">
        <v>17031</v>
      </c>
      <c r="E2631" s="2" t="s">
        <v>17032</v>
      </c>
      <c r="F2631" s="2" t="s">
        <v>551</v>
      </c>
      <c r="G2631" s="63">
        <v>200575406.41999999</v>
      </c>
      <c r="H2631" s="64">
        <v>-2556724.71</v>
      </c>
      <c r="I2631" s="153">
        <v>1442</v>
      </c>
      <c r="J2631" s="2" t="s">
        <v>17033</v>
      </c>
      <c r="K2631" s="2" t="s">
        <v>17034</v>
      </c>
      <c r="L2631" s="2" t="s">
        <v>17035</v>
      </c>
      <c r="M2631" s="1">
        <f t="shared" si="82"/>
        <v>1</v>
      </c>
      <c r="N2631" s="155" t="str">
        <f>VLOOKUP(F:F,vlookup函数实操!A:B,2)</f>
        <v>行业D</v>
      </c>
      <c r="O2631" s="155" t="str">
        <f>VLOOKUP(G:G,vlookup函数实操!H$1:I$6,2)</f>
        <v>营收较高</v>
      </c>
      <c r="P2631" s="155" t="str">
        <f t="shared" si="83"/>
        <v>汕头市</v>
      </c>
      <c r="Q2631" s="155"/>
    </row>
    <row r="2632" spans="1:17" ht="22.5" x14ac:dyDescent="0.4">
      <c r="A2632" s="2" t="s">
        <v>30014</v>
      </c>
      <c r="B2632" s="2" t="s">
        <v>17036</v>
      </c>
      <c r="C2632" s="2" t="s">
        <v>0</v>
      </c>
      <c r="D2632" s="2" t="s">
        <v>17037</v>
      </c>
      <c r="E2632" s="2" t="s">
        <v>17038</v>
      </c>
      <c r="F2632" s="2" t="s">
        <v>238</v>
      </c>
      <c r="G2632" s="63">
        <v>2363634180.52</v>
      </c>
      <c r="H2632" s="64">
        <v>114466974.91</v>
      </c>
      <c r="I2632" s="153">
        <v>5719</v>
      </c>
      <c r="J2632" s="2" t="s">
        <v>17039</v>
      </c>
      <c r="K2632" s="2" t="s">
        <v>17040</v>
      </c>
      <c r="L2632" s="2" t="s">
        <v>17041</v>
      </c>
      <c r="M2632" s="1">
        <f t="shared" si="82"/>
        <v>2</v>
      </c>
      <c r="N2632" s="155" t="str">
        <f>VLOOKUP(F:F,vlookup函数实操!A:B,2)</f>
        <v>行业E</v>
      </c>
      <c r="O2632" s="155" t="str">
        <f>VLOOKUP(G:G,vlookup函数实操!H$1:I$6,2)</f>
        <v>营收极高</v>
      </c>
      <c r="P2632" s="155" t="str">
        <f t="shared" si="83"/>
        <v>昆明市</v>
      </c>
      <c r="Q2632" s="155"/>
    </row>
    <row r="2633" spans="1:17" ht="22.5" x14ac:dyDescent="0.4">
      <c r="A2633" s="2" t="s">
        <v>30015</v>
      </c>
      <c r="B2633" s="2" t="s">
        <v>17114</v>
      </c>
      <c r="C2633" s="2" t="s">
        <v>0</v>
      </c>
      <c r="D2633" s="2" t="s">
        <v>17115</v>
      </c>
      <c r="E2633" s="2" t="s">
        <v>17116</v>
      </c>
      <c r="F2633" s="2" t="s">
        <v>681</v>
      </c>
      <c r="G2633" s="63">
        <v>1192815082</v>
      </c>
      <c r="H2633" s="64">
        <v>374183334.60000002</v>
      </c>
      <c r="I2633" s="153">
        <v>1771</v>
      </c>
      <c r="J2633" s="2" t="s">
        <v>17117</v>
      </c>
      <c r="K2633" s="2" t="s">
        <v>17118</v>
      </c>
      <c r="L2633" s="2" t="s">
        <v>17119</v>
      </c>
      <c r="M2633" s="1">
        <f t="shared" si="82"/>
        <v>1</v>
      </c>
      <c r="N2633" s="155" t="str">
        <f>VLOOKUP(F:F,vlookup函数实操!A:B,2)</f>
        <v>行业A</v>
      </c>
      <c r="O2633" s="155" t="str">
        <f>VLOOKUP(G:G,vlookup函数实操!H$1:I$6,2)</f>
        <v>营收极高</v>
      </c>
      <c r="P2633" s="155" t="str">
        <f t="shared" si="83"/>
        <v>北京市</v>
      </c>
      <c r="Q2633" s="155"/>
    </row>
    <row r="2634" spans="1:17" ht="22.5" x14ac:dyDescent="0.4">
      <c r="A2634" s="2" t="s">
        <v>30014</v>
      </c>
      <c r="B2634" s="2" t="s">
        <v>26789</v>
      </c>
      <c r="C2634" s="2" t="s">
        <v>0</v>
      </c>
      <c r="D2634" s="2" t="s">
        <v>26790</v>
      </c>
      <c r="E2634" s="2" t="s">
        <v>26791</v>
      </c>
      <c r="F2634" s="2" t="s">
        <v>163</v>
      </c>
      <c r="G2634" s="63">
        <v>11975878.310000001</v>
      </c>
      <c r="H2634" s="64">
        <v>-612231.94999999995</v>
      </c>
      <c r="I2634" s="153">
        <v>100</v>
      </c>
      <c r="J2634" s="2" t="s">
        <v>26792</v>
      </c>
      <c r="K2634" s="2" t="s">
        <v>26793</v>
      </c>
      <c r="L2634" s="2" t="s">
        <v>26794</v>
      </c>
      <c r="M2634" s="1">
        <f t="shared" si="82"/>
        <v>1</v>
      </c>
      <c r="N2634" s="155" t="str">
        <f>VLOOKUP(F:F,vlookup函数实操!A:B,2)</f>
        <v>行业D</v>
      </c>
      <c r="O2634" s="155" t="str">
        <f>VLOOKUP(G:G,vlookup函数实操!H$1:I$6,2)</f>
        <v>营收正常</v>
      </c>
      <c r="P2634" s="155" t="str">
        <f t="shared" si="83"/>
        <v>成都市</v>
      </c>
      <c r="Q2634" s="155"/>
    </row>
    <row r="2635" spans="1:17" ht="22.5" x14ac:dyDescent="0.4">
      <c r="A2635" s="2" t="s">
        <v>30014</v>
      </c>
      <c r="B2635" s="2" t="s">
        <v>25421</v>
      </c>
      <c r="C2635" s="2" t="s">
        <v>0</v>
      </c>
      <c r="D2635" s="2" t="s">
        <v>25422</v>
      </c>
      <c r="E2635" s="2" t="s">
        <v>25423</v>
      </c>
      <c r="F2635" s="2" t="s">
        <v>2130</v>
      </c>
      <c r="G2635" s="63">
        <v>198779538.30000001</v>
      </c>
      <c r="H2635" s="64">
        <v>26685223.379999999</v>
      </c>
      <c r="I2635" s="153">
        <v>729</v>
      </c>
      <c r="J2635" s="2" t="s">
        <v>25424</v>
      </c>
      <c r="K2635" s="2" t="s">
        <v>25425</v>
      </c>
      <c r="L2635" s="2" t="s">
        <v>25426</v>
      </c>
      <c r="M2635" s="1">
        <f t="shared" si="82"/>
        <v>3</v>
      </c>
      <c r="N2635" s="155" t="str">
        <f>VLOOKUP(F:F,vlookup函数实操!A:B,2)</f>
        <v>行业A</v>
      </c>
      <c r="O2635" s="155" t="str">
        <f>VLOOKUP(G:G,vlookup函数实操!H$1:I$6,2)</f>
        <v>营收较高</v>
      </c>
      <c r="P2635" s="155" t="str">
        <f t="shared" si="83"/>
        <v>福州市</v>
      </c>
      <c r="Q2635" s="155"/>
    </row>
    <row r="2636" spans="1:17" ht="22.5" x14ac:dyDescent="0.4">
      <c r="A2636" s="2" t="s">
        <v>30015</v>
      </c>
      <c r="B2636" s="2" t="s">
        <v>17120</v>
      </c>
      <c r="C2636" s="2" t="s">
        <v>0</v>
      </c>
      <c r="D2636" s="2" t="s">
        <v>17121</v>
      </c>
      <c r="E2636" s="2" t="s">
        <v>17122</v>
      </c>
      <c r="F2636" s="2" t="s">
        <v>238</v>
      </c>
      <c r="G2636" s="63">
        <v>1198471522.45</v>
      </c>
      <c r="H2636" s="64">
        <v>219172003.91</v>
      </c>
      <c r="I2636" s="153">
        <v>5636</v>
      </c>
      <c r="J2636" s="2" t="s">
        <v>17123</v>
      </c>
      <c r="K2636" s="2" t="s">
        <v>17124</v>
      </c>
      <c r="L2636" s="2" t="s">
        <v>17125</v>
      </c>
      <c r="M2636" s="1">
        <f t="shared" si="82"/>
        <v>3</v>
      </c>
      <c r="N2636" s="155" t="str">
        <f>VLOOKUP(F:F,vlookup函数实操!A:B,2)</f>
        <v>行业E</v>
      </c>
      <c r="O2636" s="155" t="str">
        <f>VLOOKUP(G:G,vlookup函数实操!H$1:I$6,2)</f>
        <v>营收极高</v>
      </c>
      <c r="P2636" s="155" t="str">
        <f t="shared" si="83"/>
        <v>哈尔滨市</v>
      </c>
      <c r="Q2636" s="155"/>
    </row>
    <row r="2637" spans="1:17" x14ac:dyDescent="0.4">
      <c r="A2637" s="2" t="s">
        <v>30015</v>
      </c>
      <c r="B2637" s="2" t="s">
        <v>17126</v>
      </c>
      <c r="C2637" s="2" t="s">
        <v>0</v>
      </c>
      <c r="D2637" s="2" t="s">
        <v>17127</v>
      </c>
      <c r="E2637" s="2" t="s">
        <v>17128</v>
      </c>
      <c r="F2637" s="2" t="s">
        <v>74</v>
      </c>
      <c r="G2637" s="63">
        <v>433303358.94999999</v>
      </c>
      <c r="H2637" s="64">
        <v>52237406.859999999</v>
      </c>
      <c r="I2637" s="153">
        <v>1929</v>
      </c>
      <c r="J2637" s="2" t="s">
        <v>17129</v>
      </c>
      <c r="K2637" s="2" t="s">
        <v>17130</v>
      </c>
      <c r="L2637" s="2" t="s">
        <v>17131</v>
      </c>
      <c r="M2637" s="1">
        <f t="shared" si="82"/>
        <v>1</v>
      </c>
      <c r="N2637" s="155" t="str">
        <f>VLOOKUP(F:F,vlookup函数实操!A:B,2)</f>
        <v>行业D</v>
      </c>
      <c r="O2637" s="155" t="str">
        <f>VLOOKUP(G:G,vlookup函数实操!H$1:I$6,2)</f>
        <v>营收较高</v>
      </c>
      <c r="P2637" s="155" t="str">
        <f t="shared" si="83"/>
        <v>常州市</v>
      </c>
      <c r="Q2637" s="155"/>
    </row>
    <row r="2638" spans="1:17" x14ac:dyDescent="0.4">
      <c r="A2638" s="2" t="s">
        <v>30015</v>
      </c>
      <c r="B2638" s="2" t="s">
        <v>17132</v>
      </c>
      <c r="C2638" s="2" t="s">
        <v>0</v>
      </c>
      <c r="D2638" s="2" t="s">
        <v>17133</v>
      </c>
      <c r="E2638" s="2" t="s">
        <v>17134</v>
      </c>
      <c r="F2638" s="2" t="s">
        <v>54</v>
      </c>
      <c r="G2638" s="63">
        <v>254617602.68000001</v>
      </c>
      <c r="H2638" s="64">
        <v>3115362.2</v>
      </c>
      <c r="I2638" s="153">
        <v>1659</v>
      </c>
      <c r="J2638" s="2" t="s">
        <v>17135</v>
      </c>
      <c r="K2638" s="2" t="s">
        <v>17136</v>
      </c>
      <c r="L2638" s="2" t="s">
        <v>17137</v>
      </c>
      <c r="M2638" s="1">
        <f t="shared" si="82"/>
        <v>1</v>
      </c>
      <c r="N2638" s="155" t="str">
        <f>VLOOKUP(F:F,vlookup函数实操!A:B,2)</f>
        <v>行业E</v>
      </c>
      <c r="O2638" s="155" t="str">
        <f>VLOOKUP(G:G,vlookup函数实操!H$1:I$6,2)</f>
        <v>营收较高</v>
      </c>
      <c r="P2638" s="155" t="str">
        <f t="shared" si="83"/>
        <v>东莞市</v>
      </c>
      <c r="Q2638" s="155"/>
    </row>
    <row r="2639" spans="1:17" ht="22.5" x14ac:dyDescent="0.4">
      <c r="A2639" s="2" t="s">
        <v>30014</v>
      </c>
      <c r="B2639" s="2" t="s">
        <v>17138</v>
      </c>
      <c r="C2639" s="2" t="s">
        <v>0</v>
      </c>
      <c r="D2639" s="2" t="s">
        <v>17139</v>
      </c>
      <c r="E2639" s="2" t="s">
        <v>17140</v>
      </c>
      <c r="F2639" s="2" t="s">
        <v>199</v>
      </c>
      <c r="G2639" s="63">
        <v>205017734.47</v>
      </c>
      <c r="H2639" s="64">
        <v>60656447.700000003</v>
      </c>
      <c r="I2639" s="153">
        <v>988</v>
      </c>
      <c r="J2639" s="2" t="s">
        <v>17141</v>
      </c>
      <c r="K2639" s="2" t="s">
        <v>17142</v>
      </c>
      <c r="L2639" s="2" t="s">
        <v>17143</v>
      </c>
      <c r="M2639" s="1">
        <f t="shared" si="82"/>
        <v>1</v>
      </c>
      <c r="N2639" s="155" t="str">
        <f>VLOOKUP(F:F,vlookup函数实操!A:B,2)</f>
        <v>行业E</v>
      </c>
      <c r="O2639" s="155" t="str">
        <f>VLOOKUP(G:G,vlookup函数实操!H$1:I$6,2)</f>
        <v>营收较高</v>
      </c>
      <c r="P2639" s="155" t="str">
        <f t="shared" si="83"/>
        <v>常州市</v>
      </c>
      <c r="Q2639" s="155"/>
    </row>
    <row r="2640" spans="1:17" ht="22.5" x14ac:dyDescent="0.4">
      <c r="A2640" s="2" t="s">
        <v>30015</v>
      </c>
      <c r="B2640" s="2" t="s">
        <v>8130</v>
      </c>
      <c r="C2640" s="2" t="s">
        <v>0</v>
      </c>
      <c r="D2640" s="2" t="s">
        <v>8131</v>
      </c>
      <c r="E2640" s="2" t="s">
        <v>8132</v>
      </c>
      <c r="F2640" s="2" t="s">
        <v>171</v>
      </c>
      <c r="G2640" s="63">
        <v>248317455.37</v>
      </c>
      <c r="H2640" s="64">
        <v>20869706.559999999</v>
      </c>
      <c r="I2640" s="153">
        <v>630</v>
      </c>
      <c r="J2640" s="2" t="s">
        <v>8133</v>
      </c>
      <c r="K2640" s="2" t="s">
        <v>8134</v>
      </c>
      <c r="L2640" s="2" t="s">
        <v>8135</v>
      </c>
      <c r="M2640" s="1">
        <f t="shared" si="82"/>
        <v>1</v>
      </c>
      <c r="N2640" s="155" t="str">
        <f>VLOOKUP(F:F,vlookup函数实操!A:B,2)</f>
        <v>行业A</v>
      </c>
      <c r="O2640" s="155" t="str">
        <f>VLOOKUP(G:G,vlookup函数实操!H$1:I$6,2)</f>
        <v>营收较高</v>
      </c>
      <c r="P2640" s="155" t="str">
        <f t="shared" si="83"/>
        <v>苏州市</v>
      </c>
      <c r="Q2640" s="155"/>
    </row>
    <row r="2641" spans="1:17" x14ac:dyDescent="0.4">
      <c r="A2641" s="2" t="s">
        <v>30015</v>
      </c>
      <c r="B2641" s="2" t="s">
        <v>14362</v>
      </c>
      <c r="C2641" s="2" t="s">
        <v>0</v>
      </c>
      <c r="D2641" s="2" t="s">
        <v>14363</v>
      </c>
      <c r="E2641" s="2" t="s">
        <v>14364</v>
      </c>
      <c r="F2641" s="2" t="s">
        <v>580</v>
      </c>
      <c r="G2641" s="63">
        <v>137130128.09999999</v>
      </c>
      <c r="H2641" s="64">
        <v>18050354.07</v>
      </c>
      <c r="I2641" s="153">
        <v>1821</v>
      </c>
      <c r="J2641" s="2" t="s">
        <v>14365</v>
      </c>
      <c r="K2641" s="2" t="s">
        <v>14366</v>
      </c>
      <c r="L2641" s="2" t="s">
        <v>14367</v>
      </c>
      <c r="M2641" s="1">
        <f t="shared" si="82"/>
        <v>1</v>
      </c>
      <c r="N2641" s="155" t="str">
        <f>VLOOKUP(F:F,vlookup函数实操!A:B,2)</f>
        <v>行业A</v>
      </c>
      <c r="O2641" s="155" t="str">
        <f>VLOOKUP(G:G,vlookup函数实操!H$1:I$6,2)</f>
        <v>营收较高</v>
      </c>
      <c r="P2641" s="155" t="str">
        <f t="shared" si="83"/>
        <v>青岛市</v>
      </c>
      <c r="Q2641" s="155"/>
    </row>
    <row r="2642" spans="1:17" x14ac:dyDescent="0.4">
      <c r="A2642" s="2" t="s">
        <v>30014</v>
      </c>
      <c r="B2642" s="2" t="s">
        <v>29528</v>
      </c>
      <c r="C2642" s="2" t="s">
        <v>0</v>
      </c>
      <c r="D2642" s="2" t="s">
        <v>29529</v>
      </c>
      <c r="E2642" s="2" t="s">
        <v>29530</v>
      </c>
      <c r="F2642" s="2" t="s">
        <v>453</v>
      </c>
      <c r="G2642" s="63">
        <v>1311619726.9200001</v>
      </c>
      <c r="H2642" s="64">
        <v>485322162.91000003</v>
      </c>
      <c r="I2642" s="153">
        <v>4003</v>
      </c>
      <c r="J2642" s="2" t="s">
        <v>29531</v>
      </c>
      <c r="K2642" s="2" t="s">
        <v>29532</v>
      </c>
      <c r="L2642" s="2" t="s">
        <v>29533</v>
      </c>
      <c r="M2642" s="1">
        <f t="shared" si="82"/>
        <v>1</v>
      </c>
      <c r="N2642" s="155" t="str">
        <f>VLOOKUP(F:F,vlookup函数实操!A:B,2)</f>
        <v>行业E</v>
      </c>
      <c r="O2642" s="155" t="str">
        <f>VLOOKUP(G:G,vlookup函数实操!H$1:I$6,2)</f>
        <v>营收极高</v>
      </c>
      <c r="P2642" s="155" t="str">
        <f t="shared" si="83"/>
        <v>淮北市</v>
      </c>
      <c r="Q2642" s="155"/>
    </row>
    <row r="2643" spans="1:17" ht="22.5" x14ac:dyDescent="0.4">
      <c r="A2643" s="2" t="s">
        <v>30014</v>
      </c>
      <c r="B2643" s="2" t="s">
        <v>28200</v>
      </c>
      <c r="C2643" s="2" t="s">
        <v>0</v>
      </c>
      <c r="D2643" s="2" t="s">
        <v>28201</v>
      </c>
      <c r="E2643" s="2" t="s">
        <v>28202</v>
      </c>
      <c r="F2643" s="2" t="s">
        <v>142</v>
      </c>
      <c r="G2643" s="63">
        <v>175565231.33000001</v>
      </c>
      <c r="H2643" s="64">
        <v>-5119131.08</v>
      </c>
      <c r="I2643" s="153">
        <v>609</v>
      </c>
      <c r="J2643" s="2" t="s">
        <v>28203</v>
      </c>
      <c r="K2643" s="2" t="s">
        <v>28204</v>
      </c>
      <c r="L2643" s="2" t="s">
        <v>28205</v>
      </c>
      <c r="M2643" s="1">
        <f t="shared" si="82"/>
        <v>2</v>
      </c>
      <c r="N2643" s="155" t="str">
        <f>VLOOKUP(F:F,vlookup函数实操!A:B,2)</f>
        <v>行业A</v>
      </c>
      <c r="O2643" s="155" t="str">
        <f>VLOOKUP(G:G,vlookup函数实操!H$1:I$6,2)</f>
        <v>营收较高</v>
      </c>
      <c r="P2643" s="155" t="str">
        <f t="shared" si="83"/>
        <v>北京市</v>
      </c>
      <c r="Q2643" s="155"/>
    </row>
    <row r="2644" spans="1:17" ht="22.5" x14ac:dyDescent="0.4">
      <c r="A2644" s="2" t="s">
        <v>30015</v>
      </c>
      <c r="B2644" s="2" t="s">
        <v>26898</v>
      </c>
      <c r="C2644" s="2" t="s">
        <v>0</v>
      </c>
      <c r="D2644" s="2" t="s">
        <v>26899</v>
      </c>
      <c r="E2644" s="2" t="s">
        <v>26900</v>
      </c>
      <c r="F2644" s="2" t="s">
        <v>10</v>
      </c>
      <c r="G2644" s="63">
        <v>1097774370.1099999</v>
      </c>
      <c r="H2644" s="64">
        <v>60471106.600000001</v>
      </c>
      <c r="I2644" s="153">
        <v>4262</v>
      </c>
      <c r="J2644" s="2" t="s">
        <v>26901</v>
      </c>
      <c r="K2644" s="2" t="s">
        <v>26902</v>
      </c>
      <c r="L2644" s="2" t="s">
        <v>26903</v>
      </c>
      <c r="M2644" s="1">
        <f t="shared" si="82"/>
        <v>1</v>
      </c>
      <c r="N2644" s="155" t="str">
        <f>VLOOKUP(F:F,vlookup函数实操!A:B,2)</f>
        <v>行业D</v>
      </c>
      <c r="O2644" s="155" t="str">
        <f>VLOOKUP(G:G,vlookup函数实操!H$1:I$6,2)</f>
        <v>营收极高</v>
      </c>
      <c r="P2644" s="155" t="str">
        <f t="shared" si="83"/>
        <v>长沙市</v>
      </c>
      <c r="Q2644" s="155"/>
    </row>
    <row r="2645" spans="1:17" x14ac:dyDescent="0.4">
      <c r="A2645" s="2" t="s">
        <v>30014</v>
      </c>
      <c r="B2645" s="2" t="s">
        <v>17150</v>
      </c>
      <c r="C2645" s="2" t="s">
        <v>0</v>
      </c>
      <c r="D2645" s="2" t="s">
        <v>17151</v>
      </c>
      <c r="E2645" s="2" t="s">
        <v>17152</v>
      </c>
      <c r="F2645" s="2" t="s">
        <v>54</v>
      </c>
      <c r="G2645" s="63">
        <v>1941191261.1800001</v>
      </c>
      <c r="H2645" s="64">
        <v>-179960862.59</v>
      </c>
      <c r="I2645" s="153">
        <v>6111</v>
      </c>
      <c r="J2645" s="2" t="s">
        <v>17153</v>
      </c>
      <c r="K2645" s="2" t="s">
        <v>17154</v>
      </c>
      <c r="L2645" s="2" t="s">
        <v>17155</v>
      </c>
      <c r="M2645" s="1">
        <f t="shared" si="82"/>
        <v>1</v>
      </c>
      <c r="N2645" s="155" t="str">
        <f>VLOOKUP(F:F,vlookup函数实操!A:B,2)</f>
        <v>行业E</v>
      </c>
      <c r="O2645" s="155" t="str">
        <f>VLOOKUP(G:G,vlookup函数实操!H$1:I$6,2)</f>
        <v>营收极高</v>
      </c>
      <c r="P2645" s="155" t="str">
        <f t="shared" si="83"/>
        <v>北京市</v>
      </c>
      <c r="Q2645" s="155"/>
    </row>
    <row r="2646" spans="1:17" ht="22.5" x14ac:dyDescent="0.4">
      <c r="A2646" s="2" t="s">
        <v>30013</v>
      </c>
      <c r="B2646" s="2" t="s">
        <v>6943</v>
      </c>
      <c r="C2646" s="2" t="s">
        <v>0</v>
      </c>
      <c r="D2646" s="2" t="s">
        <v>6944</v>
      </c>
      <c r="E2646" s="2" t="s">
        <v>6945</v>
      </c>
      <c r="F2646" s="2" t="s">
        <v>253</v>
      </c>
      <c r="G2646" s="63">
        <v>88414430.25</v>
      </c>
      <c r="H2646" s="64">
        <v>8085831.25</v>
      </c>
      <c r="I2646" s="153">
        <v>411</v>
      </c>
      <c r="J2646" s="2" t="s">
        <v>6946</v>
      </c>
      <c r="K2646" s="2" t="s">
        <v>6947</v>
      </c>
      <c r="L2646" s="2" t="s">
        <v>6948</v>
      </c>
      <c r="M2646" s="1">
        <f t="shared" si="82"/>
        <v>2</v>
      </c>
      <c r="N2646" s="155" t="str">
        <f>VLOOKUP(F:F,vlookup函数实操!A:B,2)</f>
        <v>行业D</v>
      </c>
      <c r="O2646" s="155" t="str">
        <f>VLOOKUP(G:G,vlookup函数实操!H$1:I$6,2)</f>
        <v>营收正常</v>
      </c>
      <c r="P2646" s="155" t="str">
        <f t="shared" si="83"/>
        <v>威海市</v>
      </c>
      <c r="Q2646" s="155"/>
    </row>
    <row r="2647" spans="1:17" ht="22.5" x14ac:dyDescent="0.4">
      <c r="A2647" s="2" t="s">
        <v>30014</v>
      </c>
      <c r="B2647" s="2" t="s">
        <v>11950</v>
      </c>
      <c r="C2647" s="2" t="s">
        <v>0</v>
      </c>
      <c r="D2647" s="2" t="s">
        <v>11951</v>
      </c>
      <c r="E2647" s="2" t="s">
        <v>11952</v>
      </c>
      <c r="F2647" s="2" t="s">
        <v>199</v>
      </c>
      <c r="G2647" s="63">
        <v>97582950.310000002</v>
      </c>
      <c r="H2647" s="64">
        <v>285791.40000000002</v>
      </c>
      <c r="I2647" s="153">
        <v>608</v>
      </c>
      <c r="J2647" s="2" t="s">
        <v>11953</v>
      </c>
      <c r="K2647" s="2" t="s">
        <v>11954</v>
      </c>
      <c r="L2647" s="2" t="s">
        <v>11955</v>
      </c>
      <c r="M2647" s="1">
        <f t="shared" si="82"/>
        <v>1</v>
      </c>
      <c r="N2647" s="155" t="str">
        <f>VLOOKUP(F:F,vlookup函数实操!A:B,2)</f>
        <v>行业E</v>
      </c>
      <c r="O2647" s="155" t="str">
        <f>VLOOKUP(G:G,vlookup函数实操!H$1:I$6,2)</f>
        <v>营收正常</v>
      </c>
      <c r="P2647" s="155" t="str">
        <f t="shared" si="83"/>
        <v>上海市</v>
      </c>
      <c r="Q2647" s="155"/>
    </row>
    <row r="2648" spans="1:17" ht="22.5" x14ac:dyDescent="0.4">
      <c r="A2648" s="2" t="s">
        <v>30015</v>
      </c>
      <c r="B2648" s="2" t="s">
        <v>10804</v>
      </c>
      <c r="C2648" s="2" t="s">
        <v>0</v>
      </c>
      <c r="D2648" s="2" t="s">
        <v>10805</v>
      </c>
      <c r="E2648" s="2" t="s">
        <v>10806</v>
      </c>
      <c r="F2648" s="2" t="s">
        <v>3350</v>
      </c>
      <c r="G2648" s="63">
        <v>464712153.51999998</v>
      </c>
      <c r="H2648" s="64">
        <v>20557317.940000001</v>
      </c>
      <c r="I2648" s="153">
        <v>4568</v>
      </c>
      <c r="J2648" s="2" t="s">
        <v>10807</v>
      </c>
      <c r="K2648" s="2" t="s">
        <v>10808</v>
      </c>
      <c r="L2648" s="2" t="s">
        <v>10809</v>
      </c>
      <c r="M2648" s="1">
        <f t="shared" si="82"/>
        <v>1</v>
      </c>
      <c r="N2648" s="155" t="str">
        <f>VLOOKUP(F:F,vlookup函数实操!A:B,2)</f>
        <v>行业D</v>
      </c>
      <c r="O2648" s="155" t="str">
        <f>VLOOKUP(G:G,vlookup函数实操!H$1:I$6,2)</f>
        <v>营收较高</v>
      </c>
      <c r="P2648" s="155" t="str">
        <f t="shared" si="83"/>
        <v>深圳市</v>
      </c>
      <c r="Q2648" s="155"/>
    </row>
    <row r="2649" spans="1:17" ht="22.5" x14ac:dyDescent="0.4">
      <c r="A2649" s="2" t="s">
        <v>30015</v>
      </c>
      <c r="B2649" s="2" t="s">
        <v>22157</v>
      </c>
      <c r="C2649" s="2" t="s">
        <v>0</v>
      </c>
      <c r="D2649" s="2" t="s">
        <v>22158</v>
      </c>
      <c r="E2649" s="2" t="s">
        <v>22159</v>
      </c>
      <c r="F2649" s="2" t="s">
        <v>551</v>
      </c>
      <c r="G2649" s="63">
        <v>321634613.19999999</v>
      </c>
      <c r="H2649" s="64">
        <v>1957458.1</v>
      </c>
      <c r="I2649" s="153">
        <v>799</v>
      </c>
      <c r="J2649" s="2" t="s">
        <v>22160</v>
      </c>
      <c r="K2649" s="2" t="s">
        <v>22161</v>
      </c>
      <c r="L2649" s="2" t="s">
        <v>22162</v>
      </c>
      <c r="M2649" s="1">
        <f t="shared" si="82"/>
        <v>1</v>
      </c>
      <c r="N2649" s="155" t="str">
        <f>VLOOKUP(F:F,vlookup函数实操!A:B,2)</f>
        <v>行业D</v>
      </c>
      <c r="O2649" s="155" t="str">
        <f>VLOOKUP(G:G,vlookup函数实操!H$1:I$6,2)</f>
        <v>营收较高</v>
      </c>
      <c r="P2649" s="155" t="str">
        <f t="shared" si="83"/>
        <v>杭州市</v>
      </c>
      <c r="Q2649" s="155"/>
    </row>
    <row r="2650" spans="1:17" x14ac:dyDescent="0.4">
      <c r="A2650" s="2" t="s">
        <v>30015</v>
      </c>
      <c r="B2650" s="2" t="s">
        <v>17156</v>
      </c>
      <c r="C2650" s="2" t="s">
        <v>0</v>
      </c>
      <c r="D2650" s="2" t="s">
        <v>17157</v>
      </c>
      <c r="E2650" s="2" t="s">
        <v>17158</v>
      </c>
      <c r="F2650" s="2" t="s">
        <v>156</v>
      </c>
      <c r="G2650" s="63">
        <v>600753831.09000003</v>
      </c>
      <c r="H2650" s="64">
        <v>50204732.439999998</v>
      </c>
      <c r="I2650" s="153">
        <v>3997</v>
      </c>
      <c r="J2650" s="2" t="s">
        <v>17159</v>
      </c>
      <c r="K2650" s="2" t="s">
        <v>17160</v>
      </c>
      <c r="L2650" s="2" t="s">
        <v>17161</v>
      </c>
      <c r="M2650" s="1">
        <f t="shared" si="82"/>
        <v>1</v>
      </c>
      <c r="N2650" s="155" t="str">
        <f>VLOOKUP(F:F,vlookup函数实操!A:B,2)</f>
        <v>行业E</v>
      </c>
      <c r="O2650" s="155" t="str">
        <f>VLOOKUP(G:G,vlookup函数实操!H$1:I$6,2)</f>
        <v>营收较高</v>
      </c>
      <c r="P2650" s="155" t="str">
        <f t="shared" si="83"/>
        <v>长沙市</v>
      </c>
      <c r="Q2650" s="155"/>
    </row>
    <row r="2651" spans="1:17" ht="22.5" x14ac:dyDescent="0.4">
      <c r="A2651" s="2" t="s">
        <v>30015</v>
      </c>
      <c r="B2651" s="2" t="s">
        <v>15665</v>
      </c>
      <c r="C2651" s="2" t="s">
        <v>0</v>
      </c>
      <c r="D2651" s="2" t="s">
        <v>15666</v>
      </c>
      <c r="E2651" s="2" t="s">
        <v>15667</v>
      </c>
      <c r="F2651" s="2" t="s">
        <v>40</v>
      </c>
      <c r="G2651" s="63">
        <v>248035260.53999999</v>
      </c>
      <c r="H2651" s="64">
        <v>4578813.84</v>
      </c>
      <c r="I2651" s="153">
        <v>1888</v>
      </c>
      <c r="J2651" s="2" t="s">
        <v>15668</v>
      </c>
      <c r="K2651" s="2" t="s">
        <v>15669</v>
      </c>
      <c r="L2651" s="2" t="s">
        <v>15670</v>
      </c>
      <c r="M2651" s="1">
        <f t="shared" si="82"/>
        <v>3</v>
      </c>
      <c r="N2651" s="155" t="str">
        <f>VLOOKUP(F:F,vlookup函数实操!A:B,2)</f>
        <v>行业C</v>
      </c>
      <c r="O2651" s="155" t="str">
        <f>VLOOKUP(G:G,vlookup函数实操!H$1:I$6,2)</f>
        <v>营收较高</v>
      </c>
      <c r="P2651" s="155" t="str">
        <f t="shared" si="83"/>
        <v>南京市</v>
      </c>
      <c r="Q2651" s="155"/>
    </row>
    <row r="2652" spans="1:17" ht="33.75" x14ac:dyDescent="0.4">
      <c r="A2652" s="2" t="s">
        <v>30014</v>
      </c>
      <c r="B2652" s="2" t="s">
        <v>17162</v>
      </c>
      <c r="C2652" s="2" t="s">
        <v>0</v>
      </c>
      <c r="D2652" s="2" t="s">
        <v>17163</v>
      </c>
      <c r="E2652" s="2" t="s">
        <v>17164</v>
      </c>
      <c r="F2652" s="2" t="s">
        <v>306</v>
      </c>
      <c r="G2652" s="63">
        <v>269714119.69999999</v>
      </c>
      <c r="H2652" s="64">
        <v>29109430.390000001</v>
      </c>
      <c r="I2652" s="153">
        <v>1399</v>
      </c>
      <c r="J2652" s="2" t="s">
        <v>17165</v>
      </c>
      <c r="K2652" s="2" t="s">
        <v>17166</v>
      </c>
      <c r="L2652" s="2" t="s">
        <v>17167</v>
      </c>
      <c r="M2652" s="1">
        <f t="shared" si="82"/>
        <v>1</v>
      </c>
      <c r="N2652" s="155" t="str">
        <f>VLOOKUP(F:F,vlookup函数实操!A:B,2)</f>
        <v>行业D</v>
      </c>
      <c r="O2652" s="155" t="str">
        <f>VLOOKUP(G:G,vlookup函数实操!H$1:I$6,2)</f>
        <v>营收较高</v>
      </c>
      <c r="P2652" s="155" t="str">
        <f t="shared" si="83"/>
        <v>济南市</v>
      </c>
      <c r="Q2652" s="155"/>
    </row>
    <row r="2653" spans="1:17" ht="22.5" x14ac:dyDescent="0.4">
      <c r="A2653" s="2" t="s">
        <v>30015</v>
      </c>
      <c r="B2653" s="2" t="s">
        <v>10147</v>
      </c>
      <c r="C2653" s="2" t="s">
        <v>0</v>
      </c>
      <c r="D2653" s="2" t="s">
        <v>10148</v>
      </c>
      <c r="E2653" s="2" t="s">
        <v>10149</v>
      </c>
      <c r="F2653" s="2" t="s">
        <v>163</v>
      </c>
      <c r="G2653" s="63">
        <v>177351666.80000001</v>
      </c>
      <c r="H2653" s="64">
        <v>-12671736.390000001</v>
      </c>
      <c r="I2653" s="153">
        <v>871</v>
      </c>
      <c r="J2653" s="2" t="s">
        <v>10150</v>
      </c>
      <c r="K2653" s="2" t="s">
        <v>10151</v>
      </c>
      <c r="L2653" s="2" t="s">
        <v>10152</v>
      </c>
      <c r="M2653" s="1">
        <f t="shared" si="82"/>
        <v>1</v>
      </c>
      <c r="N2653" s="155" t="str">
        <f>VLOOKUP(F:F,vlookup函数实操!A:B,2)</f>
        <v>行业D</v>
      </c>
      <c r="O2653" s="155" t="str">
        <f>VLOOKUP(G:G,vlookup函数实操!H$1:I$6,2)</f>
        <v>营收较高</v>
      </c>
      <c r="P2653" s="155" t="str">
        <f t="shared" si="83"/>
        <v>深圳市</v>
      </c>
      <c r="Q2653" s="155"/>
    </row>
    <row r="2654" spans="1:17" ht="22.5" x14ac:dyDescent="0.4">
      <c r="A2654" s="2" t="s">
        <v>30015</v>
      </c>
      <c r="B2654" s="2" t="s">
        <v>8576</v>
      </c>
      <c r="C2654" s="2" t="s">
        <v>0</v>
      </c>
      <c r="D2654" s="2" t="s">
        <v>8577</v>
      </c>
      <c r="E2654" s="2" t="s">
        <v>8578</v>
      </c>
      <c r="F2654" s="2" t="s">
        <v>253</v>
      </c>
      <c r="G2654" s="63">
        <v>269010404.26999998</v>
      </c>
      <c r="H2654" s="64">
        <v>33763823.899999999</v>
      </c>
      <c r="I2654" s="153">
        <v>688</v>
      </c>
      <c r="J2654" s="2" t="s">
        <v>8579</v>
      </c>
      <c r="K2654" s="2" t="s">
        <v>8580</v>
      </c>
      <c r="L2654" s="2" t="s">
        <v>8581</v>
      </c>
      <c r="M2654" s="1">
        <f t="shared" si="82"/>
        <v>1</v>
      </c>
      <c r="N2654" s="155" t="str">
        <f>VLOOKUP(F:F,vlookup函数实操!A:B,2)</f>
        <v>行业D</v>
      </c>
      <c r="O2654" s="155" t="str">
        <f>VLOOKUP(G:G,vlookup函数实操!H$1:I$6,2)</f>
        <v>营收较高</v>
      </c>
      <c r="P2654" s="155" t="str">
        <f t="shared" si="83"/>
        <v>德阳市</v>
      </c>
      <c r="Q2654" s="155"/>
    </row>
    <row r="2655" spans="1:17" ht="22.5" x14ac:dyDescent="0.4">
      <c r="A2655" s="2" t="s">
        <v>30014</v>
      </c>
      <c r="B2655" s="2" t="s">
        <v>13021</v>
      </c>
      <c r="C2655" s="2" t="s">
        <v>0</v>
      </c>
      <c r="D2655" s="2" t="s">
        <v>13022</v>
      </c>
      <c r="E2655" s="2" t="s">
        <v>13023</v>
      </c>
      <c r="F2655" s="2" t="s">
        <v>17</v>
      </c>
      <c r="G2655" s="63">
        <v>36436922.560000002</v>
      </c>
      <c r="H2655" s="64">
        <v>-19387750.379999999</v>
      </c>
      <c r="I2655" s="153">
        <v>193</v>
      </c>
      <c r="J2655" s="2" t="s">
        <v>13024</v>
      </c>
      <c r="K2655" s="2" t="s">
        <v>13025</v>
      </c>
      <c r="L2655" s="2" t="s">
        <v>13026</v>
      </c>
      <c r="M2655" s="1">
        <f t="shared" si="82"/>
        <v>2</v>
      </c>
      <c r="N2655" s="155" t="str">
        <f>VLOOKUP(F:F,vlookup函数实操!A:B,2)</f>
        <v>行业C</v>
      </c>
      <c r="O2655" s="155" t="str">
        <f>VLOOKUP(G:G,vlookup函数实操!H$1:I$6,2)</f>
        <v>营收正常</v>
      </c>
      <c r="P2655" s="155" t="str">
        <f t="shared" si="83"/>
        <v>深圳市</v>
      </c>
      <c r="Q2655" s="155"/>
    </row>
    <row r="2656" spans="1:17" ht="22.5" x14ac:dyDescent="0.4">
      <c r="A2656" s="2" t="s">
        <v>30015</v>
      </c>
      <c r="B2656" s="2" t="s">
        <v>24382</v>
      </c>
      <c r="C2656" s="2" t="s">
        <v>0</v>
      </c>
      <c r="D2656" s="2" t="s">
        <v>24383</v>
      </c>
      <c r="E2656" s="2" t="s">
        <v>24384</v>
      </c>
      <c r="F2656" s="2" t="s">
        <v>32</v>
      </c>
      <c r="G2656" s="63">
        <v>634368018.61000001</v>
      </c>
      <c r="H2656" s="64">
        <v>18524065.460000001</v>
      </c>
      <c r="I2656" s="153">
        <v>3318</v>
      </c>
      <c r="J2656" s="2" t="s">
        <v>24385</v>
      </c>
      <c r="K2656" s="2" t="s">
        <v>24386</v>
      </c>
      <c r="L2656" s="2" t="s">
        <v>24387</v>
      </c>
      <c r="M2656" s="1">
        <f t="shared" si="82"/>
        <v>1</v>
      </c>
      <c r="N2656" s="155" t="str">
        <f>VLOOKUP(F:F,vlookup函数实操!A:B,2)</f>
        <v>行业A</v>
      </c>
      <c r="O2656" s="155" t="str">
        <f>VLOOKUP(G:G,vlookup函数实操!H$1:I$6,2)</f>
        <v>营收较高</v>
      </c>
      <c r="P2656" s="155" t="str">
        <f t="shared" si="83"/>
        <v>惠州市</v>
      </c>
      <c r="Q2656" s="155"/>
    </row>
    <row r="2657" spans="1:17" x14ac:dyDescent="0.4">
      <c r="A2657" s="2" t="s">
        <v>30014</v>
      </c>
      <c r="B2657" s="2" t="s">
        <v>17168</v>
      </c>
      <c r="C2657" s="2" t="s">
        <v>0</v>
      </c>
      <c r="D2657" s="2" t="s">
        <v>17169</v>
      </c>
      <c r="E2657" s="2" t="s">
        <v>17170</v>
      </c>
      <c r="F2657" s="2" t="s">
        <v>2909</v>
      </c>
      <c r="G2657" s="63">
        <v>3201234663.46</v>
      </c>
      <c r="H2657" s="64">
        <v>423647618.12</v>
      </c>
      <c r="I2657" s="153">
        <v>7854</v>
      </c>
      <c r="J2657" s="2" t="s">
        <v>17171</v>
      </c>
      <c r="K2657" s="2" t="s">
        <v>17172</v>
      </c>
      <c r="L2657" s="2" t="s">
        <v>17173</v>
      </c>
      <c r="M2657" s="1">
        <f t="shared" si="82"/>
        <v>1</v>
      </c>
      <c r="N2657" s="155" t="str">
        <f>VLOOKUP(F:F,vlookup函数实操!A:B,2)</f>
        <v>行业E</v>
      </c>
      <c r="O2657" s="155" t="str">
        <f>VLOOKUP(G:G,vlookup函数实操!H$1:I$6,2)</f>
        <v>营收极高</v>
      </c>
      <c r="P2657" s="155" t="str">
        <f t="shared" si="83"/>
        <v>苏州市</v>
      </c>
      <c r="Q2657" s="155"/>
    </row>
    <row r="2658" spans="1:17" x14ac:dyDescent="0.4">
      <c r="A2658" s="2" t="s">
        <v>30014</v>
      </c>
      <c r="B2658" s="2" t="s">
        <v>17174</v>
      </c>
      <c r="C2658" s="2" t="s">
        <v>0</v>
      </c>
      <c r="D2658" s="2" t="s">
        <v>17175</v>
      </c>
      <c r="E2658" s="2" t="s">
        <v>17176</v>
      </c>
      <c r="F2658" s="2" t="s">
        <v>171</v>
      </c>
      <c r="G2658" s="63">
        <v>59369926.549999997</v>
      </c>
      <c r="H2658" s="64">
        <v>7467786.4800000004</v>
      </c>
      <c r="I2658" s="153">
        <v>487</v>
      </c>
      <c r="J2658" s="2" t="s">
        <v>17177</v>
      </c>
      <c r="K2658" s="2" t="s">
        <v>17178</v>
      </c>
      <c r="L2658" s="2" t="s">
        <v>17179</v>
      </c>
      <c r="M2658" s="1">
        <f t="shared" si="82"/>
        <v>1</v>
      </c>
      <c r="N2658" s="155" t="str">
        <f>VLOOKUP(F:F,vlookup函数实操!A:B,2)</f>
        <v>行业A</v>
      </c>
      <c r="O2658" s="155" t="str">
        <f>VLOOKUP(G:G,vlookup函数实操!H$1:I$6,2)</f>
        <v>营收正常</v>
      </c>
      <c r="P2658" s="155" t="str">
        <f t="shared" si="83"/>
        <v>合肥市</v>
      </c>
      <c r="Q2658" s="155"/>
    </row>
    <row r="2659" spans="1:17" ht="22.5" x14ac:dyDescent="0.4">
      <c r="A2659" s="2" t="s">
        <v>30015</v>
      </c>
      <c r="B2659" s="2" t="s">
        <v>11956</v>
      </c>
      <c r="C2659" s="2" t="s">
        <v>0</v>
      </c>
      <c r="D2659" s="2" t="s">
        <v>11957</v>
      </c>
      <c r="E2659" s="2" t="s">
        <v>11958</v>
      </c>
      <c r="F2659" s="2" t="s">
        <v>171</v>
      </c>
      <c r="G2659" s="63">
        <v>230173154.80000001</v>
      </c>
      <c r="H2659" s="64">
        <v>4692802.47</v>
      </c>
      <c r="I2659" s="153">
        <v>315</v>
      </c>
      <c r="J2659" s="2" t="s">
        <v>11959</v>
      </c>
      <c r="K2659" s="2" t="s">
        <v>11960</v>
      </c>
      <c r="L2659" s="2" t="s">
        <v>11961</v>
      </c>
      <c r="M2659" s="1">
        <f t="shared" si="82"/>
        <v>3</v>
      </c>
      <c r="N2659" s="155" t="str">
        <f>VLOOKUP(F:F,vlookup函数实操!A:B,2)</f>
        <v>行业A</v>
      </c>
      <c r="O2659" s="155" t="str">
        <f>VLOOKUP(G:G,vlookup函数实操!H$1:I$6,2)</f>
        <v>营收较高</v>
      </c>
      <c r="P2659" s="155" t="str">
        <f t="shared" si="83"/>
        <v>上海市</v>
      </c>
      <c r="Q2659" s="155"/>
    </row>
    <row r="2660" spans="1:17" ht="22.5" x14ac:dyDescent="0.4">
      <c r="A2660" s="2" t="s">
        <v>30015</v>
      </c>
      <c r="B2660" s="2" t="s">
        <v>28206</v>
      </c>
      <c r="C2660" s="2" t="s">
        <v>0</v>
      </c>
      <c r="D2660" s="2" t="s">
        <v>28207</v>
      </c>
      <c r="E2660" s="2" t="s">
        <v>28208</v>
      </c>
      <c r="F2660" s="2" t="s">
        <v>88</v>
      </c>
      <c r="G2660" s="63">
        <v>86068078.549999997</v>
      </c>
      <c r="H2660" s="64">
        <v>23445594.809999999</v>
      </c>
      <c r="I2660" s="153">
        <v>226</v>
      </c>
      <c r="J2660" s="2" t="s">
        <v>28209</v>
      </c>
      <c r="K2660" s="2" t="s">
        <v>28210</v>
      </c>
      <c r="L2660" s="2" t="s">
        <v>28211</v>
      </c>
      <c r="M2660" s="1">
        <f t="shared" si="82"/>
        <v>1</v>
      </c>
      <c r="N2660" s="155" t="str">
        <f>VLOOKUP(F:F,vlookup函数实操!A:B,2)</f>
        <v>行业C</v>
      </c>
      <c r="O2660" s="155" t="str">
        <f>VLOOKUP(G:G,vlookup函数实操!H$1:I$6,2)</f>
        <v>营收正常</v>
      </c>
      <c r="P2660" s="155" t="str">
        <f t="shared" si="83"/>
        <v>北京市</v>
      </c>
      <c r="Q2660" s="155"/>
    </row>
    <row r="2661" spans="1:17" ht="22.5" x14ac:dyDescent="0.4">
      <c r="A2661" s="2" t="s">
        <v>30014</v>
      </c>
      <c r="B2661" s="2" t="s">
        <v>10153</v>
      </c>
      <c r="C2661" s="2" t="s">
        <v>0</v>
      </c>
      <c r="D2661" s="2" t="s">
        <v>10154</v>
      </c>
      <c r="E2661" s="2" t="s">
        <v>10155</v>
      </c>
      <c r="F2661" s="2" t="s">
        <v>185</v>
      </c>
      <c r="G2661" s="63">
        <v>26928321.739999998</v>
      </c>
      <c r="H2661" s="64">
        <v>-26124541.530000001</v>
      </c>
      <c r="I2661" s="153">
        <v>524</v>
      </c>
      <c r="J2661" s="2" t="s">
        <v>10156</v>
      </c>
      <c r="K2661" s="2" t="s">
        <v>10157</v>
      </c>
      <c r="L2661" s="2" t="s">
        <v>10158</v>
      </c>
      <c r="M2661" s="1">
        <f t="shared" si="82"/>
        <v>1</v>
      </c>
      <c r="N2661" s="155" t="str">
        <f>VLOOKUP(F:F,vlookup函数实操!A:B,2)</f>
        <v>行业B</v>
      </c>
      <c r="O2661" s="155" t="str">
        <f>VLOOKUP(G:G,vlookup函数实操!H$1:I$6,2)</f>
        <v>营收正常</v>
      </c>
      <c r="P2661" s="155" t="str">
        <f t="shared" si="83"/>
        <v>深圳市</v>
      </c>
      <c r="Q2661" s="155"/>
    </row>
    <row r="2662" spans="1:17" ht="33.75" x14ac:dyDescent="0.4">
      <c r="A2662" s="2" t="s">
        <v>30015</v>
      </c>
      <c r="B2662" s="2" t="s">
        <v>15671</v>
      </c>
      <c r="C2662" s="2" t="s">
        <v>0</v>
      </c>
      <c r="D2662" s="2" t="s">
        <v>15672</v>
      </c>
      <c r="E2662" s="2" t="s">
        <v>15673</v>
      </c>
      <c r="F2662" s="2" t="s">
        <v>551</v>
      </c>
      <c r="G2662" s="63">
        <v>412987742.55000001</v>
      </c>
      <c r="H2662" s="64">
        <v>58026624.509999998</v>
      </c>
      <c r="I2662" s="153">
        <v>1001</v>
      </c>
      <c r="J2662" s="2" t="s">
        <v>15674</v>
      </c>
      <c r="K2662" s="2" t="s">
        <v>15675</v>
      </c>
      <c r="L2662" s="2" t="s">
        <v>15676</v>
      </c>
      <c r="M2662" s="1">
        <f t="shared" si="82"/>
        <v>1</v>
      </c>
      <c r="N2662" s="155" t="str">
        <f>VLOOKUP(F:F,vlookup函数实操!A:B,2)</f>
        <v>行业D</v>
      </c>
      <c r="O2662" s="155" t="str">
        <f>VLOOKUP(G:G,vlookup函数实操!H$1:I$6,2)</f>
        <v>营收较高</v>
      </c>
      <c r="P2662" s="155" t="str">
        <f t="shared" si="83"/>
        <v>南京市</v>
      </c>
      <c r="Q2662" s="155"/>
    </row>
    <row r="2663" spans="1:17" ht="22.5" x14ac:dyDescent="0.4">
      <c r="A2663" s="2" t="s">
        <v>30015</v>
      </c>
      <c r="B2663" s="2" t="s">
        <v>17180</v>
      </c>
      <c r="C2663" s="2" t="s">
        <v>0</v>
      </c>
      <c r="D2663" s="2" t="s">
        <v>17181</v>
      </c>
      <c r="E2663" s="2" t="s">
        <v>17182</v>
      </c>
      <c r="F2663" s="2" t="s">
        <v>246</v>
      </c>
      <c r="G2663" s="63">
        <v>1734631538.48</v>
      </c>
      <c r="H2663" s="64">
        <v>99048987.200000003</v>
      </c>
      <c r="I2663" s="153">
        <v>4113</v>
      </c>
      <c r="J2663" s="2" t="s">
        <v>17183</v>
      </c>
      <c r="K2663" s="2" t="s">
        <v>17184</v>
      </c>
      <c r="L2663" s="2" t="s">
        <v>17185</v>
      </c>
      <c r="M2663" s="1">
        <f t="shared" si="82"/>
        <v>1</v>
      </c>
      <c r="N2663" s="155" t="str">
        <f>VLOOKUP(F:F,vlookup函数实操!A:B,2)</f>
        <v>行业C</v>
      </c>
      <c r="O2663" s="155" t="str">
        <f>VLOOKUP(G:G,vlookup函数实操!H$1:I$6,2)</f>
        <v>营收极高</v>
      </c>
      <c r="P2663" s="155" t="str">
        <f t="shared" si="83"/>
        <v>佛山市</v>
      </c>
      <c r="Q2663" s="155"/>
    </row>
    <row r="2664" spans="1:17" ht="22.5" x14ac:dyDescent="0.4">
      <c r="A2664" s="2" t="s">
        <v>30015</v>
      </c>
      <c r="B2664" s="2" t="s">
        <v>10810</v>
      </c>
      <c r="C2664" s="2" t="s">
        <v>0</v>
      </c>
      <c r="D2664" s="2" t="s">
        <v>10811</v>
      </c>
      <c r="E2664" s="2" t="s">
        <v>10812</v>
      </c>
      <c r="F2664" s="2" t="s">
        <v>171</v>
      </c>
      <c r="G2664" s="63">
        <v>560573772.51999998</v>
      </c>
      <c r="H2664" s="64">
        <v>54275463.909999996</v>
      </c>
      <c r="I2664" s="153">
        <v>2917</v>
      </c>
      <c r="J2664" s="2" t="s">
        <v>10813</v>
      </c>
      <c r="K2664" s="2" t="s">
        <v>10814</v>
      </c>
      <c r="L2664" s="2" t="s">
        <v>10815</v>
      </c>
      <c r="M2664" s="1">
        <f t="shared" si="82"/>
        <v>3</v>
      </c>
      <c r="N2664" s="155" t="str">
        <f>VLOOKUP(F:F,vlookup函数实操!A:B,2)</f>
        <v>行业A</v>
      </c>
      <c r="O2664" s="155" t="str">
        <f>VLOOKUP(G:G,vlookup函数实操!H$1:I$6,2)</f>
        <v>营收较高</v>
      </c>
      <c r="P2664" s="155" t="str">
        <f t="shared" si="83"/>
        <v>深圳市</v>
      </c>
      <c r="Q2664" s="155"/>
    </row>
    <row r="2665" spans="1:17" ht="22.5" x14ac:dyDescent="0.4">
      <c r="A2665" s="2" t="s">
        <v>30014</v>
      </c>
      <c r="B2665" s="2" t="s">
        <v>17066</v>
      </c>
      <c r="C2665" s="2" t="s">
        <v>0</v>
      </c>
      <c r="D2665" s="2" t="s">
        <v>17067</v>
      </c>
      <c r="E2665" s="2" t="s">
        <v>17068</v>
      </c>
      <c r="F2665" s="2" t="s">
        <v>391</v>
      </c>
      <c r="G2665" s="63">
        <v>920677775.75999999</v>
      </c>
      <c r="H2665" s="64">
        <v>5881762.96</v>
      </c>
      <c r="I2665" s="153">
        <v>4112</v>
      </c>
      <c r="J2665" s="2" t="s">
        <v>17069</v>
      </c>
      <c r="K2665" s="2" t="s">
        <v>17070</v>
      </c>
      <c r="L2665" s="2" t="s">
        <v>17071</v>
      </c>
      <c r="M2665" s="1">
        <f t="shared" si="82"/>
        <v>1</v>
      </c>
      <c r="N2665" s="155" t="str">
        <f>VLOOKUP(F:F,vlookup函数实操!A:B,2)</f>
        <v>行业E</v>
      </c>
      <c r="O2665" s="155" t="str">
        <f>VLOOKUP(G:G,vlookup函数实操!H$1:I$6,2)</f>
        <v>营收较高</v>
      </c>
      <c r="P2665" s="155" t="str">
        <f t="shared" si="83"/>
        <v>苏州市</v>
      </c>
      <c r="Q2665" s="155"/>
    </row>
    <row r="2666" spans="1:17" ht="22.5" x14ac:dyDescent="0.4">
      <c r="A2666" s="2" t="s">
        <v>30013</v>
      </c>
      <c r="B2666" s="2" t="s">
        <v>17186</v>
      </c>
      <c r="C2666" s="2" t="s">
        <v>0</v>
      </c>
      <c r="D2666" s="2" t="s">
        <v>17187</v>
      </c>
      <c r="E2666" s="2" t="s">
        <v>17188</v>
      </c>
      <c r="F2666" s="2" t="s">
        <v>171</v>
      </c>
      <c r="G2666" s="63">
        <v>136513887.5</v>
      </c>
      <c r="H2666" s="64">
        <v>3315648.63</v>
      </c>
      <c r="I2666" s="153">
        <v>653</v>
      </c>
      <c r="J2666" s="2" t="s">
        <v>17189</v>
      </c>
      <c r="K2666" s="2" t="s">
        <v>17190</v>
      </c>
      <c r="L2666" s="2" t="s">
        <v>17191</v>
      </c>
      <c r="M2666" s="1">
        <f t="shared" si="82"/>
        <v>1</v>
      </c>
      <c r="N2666" s="155" t="str">
        <f>VLOOKUP(F:F,vlookup函数实操!A:B,2)</f>
        <v>行业A</v>
      </c>
      <c r="O2666" s="155" t="str">
        <f>VLOOKUP(G:G,vlookup函数实操!H$1:I$6,2)</f>
        <v>营收较高</v>
      </c>
      <c r="P2666" s="155" t="str">
        <f t="shared" si="83"/>
        <v>衢州市</v>
      </c>
      <c r="Q2666" s="155"/>
    </row>
    <row r="2667" spans="1:17" ht="22.5" x14ac:dyDescent="0.4">
      <c r="A2667" s="2" t="s">
        <v>30015</v>
      </c>
      <c r="B2667" s="2" t="s">
        <v>10816</v>
      </c>
      <c r="C2667" s="2" t="s">
        <v>0</v>
      </c>
      <c r="D2667" s="2" t="s">
        <v>10817</v>
      </c>
      <c r="E2667" s="2" t="s">
        <v>10818</v>
      </c>
      <c r="F2667" s="2" t="s">
        <v>199</v>
      </c>
      <c r="G2667" s="63">
        <v>446851400.76999998</v>
      </c>
      <c r="H2667" s="64">
        <v>27013752.809999999</v>
      </c>
      <c r="I2667" s="153">
        <v>3152</v>
      </c>
      <c r="J2667" s="2" t="s">
        <v>10819</v>
      </c>
      <c r="K2667" s="2" t="s">
        <v>10820</v>
      </c>
      <c r="L2667" s="2" t="s">
        <v>10821</v>
      </c>
      <c r="M2667" s="1">
        <f t="shared" si="82"/>
        <v>1</v>
      </c>
      <c r="N2667" s="155" t="str">
        <f>VLOOKUP(F:F,vlookup函数实操!A:B,2)</f>
        <v>行业E</v>
      </c>
      <c r="O2667" s="155" t="str">
        <f>VLOOKUP(G:G,vlookup函数实操!H$1:I$6,2)</f>
        <v>营收较高</v>
      </c>
      <c r="P2667" s="155" t="str">
        <f t="shared" si="83"/>
        <v>深圳市</v>
      </c>
      <c r="Q2667" s="155"/>
    </row>
    <row r="2668" spans="1:17" ht="22.5" x14ac:dyDescent="0.4">
      <c r="A2668" s="2" t="s">
        <v>30015</v>
      </c>
      <c r="B2668" s="2" t="s">
        <v>28218</v>
      </c>
      <c r="C2668" s="2" t="s">
        <v>0</v>
      </c>
      <c r="D2668" s="2" t="s">
        <v>28219</v>
      </c>
      <c r="E2668" s="2" t="s">
        <v>28220</v>
      </c>
      <c r="F2668" s="2" t="s">
        <v>898</v>
      </c>
      <c r="G2668" s="63">
        <v>2191818742.0999999</v>
      </c>
      <c r="H2668" s="64">
        <v>52569000.109999999</v>
      </c>
      <c r="I2668" s="153" t="s">
        <v>28221</v>
      </c>
      <c r="J2668" s="2" t="s">
        <v>28222</v>
      </c>
      <c r="K2668" s="2" t="s">
        <v>28223</v>
      </c>
      <c r="L2668" s="2" t="s">
        <v>28224</v>
      </c>
      <c r="M2668" s="1">
        <f t="shared" si="82"/>
        <v>1</v>
      </c>
      <c r="N2668" s="155" t="str">
        <f>VLOOKUP(F:F,vlookup函数实操!A:B,2)</f>
        <v>行业D</v>
      </c>
      <c r="O2668" s="155" t="str">
        <f>VLOOKUP(G:G,vlookup函数实操!H$1:I$6,2)</f>
        <v>营收极高</v>
      </c>
      <c r="P2668" s="155" t="str">
        <f t="shared" si="83"/>
        <v>北京市</v>
      </c>
      <c r="Q2668" s="155"/>
    </row>
    <row r="2669" spans="1:17" ht="33.75" x14ac:dyDescent="0.4">
      <c r="A2669" s="2" t="s">
        <v>30015</v>
      </c>
      <c r="B2669" s="2" t="s">
        <v>5078</v>
      </c>
      <c r="C2669" s="2" t="s">
        <v>0</v>
      </c>
      <c r="D2669" s="2" t="s">
        <v>5079</v>
      </c>
      <c r="E2669" s="2" t="s">
        <v>5080</v>
      </c>
      <c r="F2669" s="2" t="s">
        <v>378</v>
      </c>
      <c r="G2669" s="63">
        <v>56825270.859999999</v>
      </c>
      <c r="H2669" s="64">
        <v>1954598.12</v>
      </c>
      <c r="I2669" s="153">
        <v>265</v>
      </c>
      <c r="J2669" s="2" t="s">
        <v>5081</v>
      </c>
      <c r="K2669" s="2" t="s">
        <v>5082</v>
      </c>
      <c r="L2669" s="2" t="s">
        <v>5083</v>
      </c>
      <c r="M2669" s="1">
        <f t="shared" si="82"/>
        <v>1</v>
      </c>
      <c r="N2669" s="155" t="str">
        <f>VLOOKUP(F:F,vlookup函数实操!A:B,2)</f>
        <v>行业C</v>
      </c>
      <c r="O2669" s="155" t="str">
        <f>VLOOKUP(G:G,vlookup函数实操!H$1:I$6,2)</f>
        <v>营收正常</v>
      </c>
      <c r="P2669" s="155" t="str">
        <f t="shared" si="83"/>
        <v>保定市</v>
      </c>
      <c r="Q2669" s="155"/>
    </row>
    <row r="2670" spans="1:17" ht="22.5" x14ac:dyDescent="0.4">
      <c r="A2670" s="2" t="s">
        <v>30014</v>
      </c>
      <c r="B2670" s="2" t="s">
        <v>6389</v>
      </c>
      <c r="C2670" s="2" t="s">
        <v>0</v>
      </c>
      <c r="D2670" s="2" t="s">
        <v>6390</v>
      </c>
      <c r="E2670" s="2" t="s">
        <v>6391</v>
      </c>
      <c r="F2670" s="2" t="s">
        <v>1035</v>
      </c>
      <c r="G2670" s="63">
        <v>202659616.47999999</v>
      </c>
      <c r="H2670" s="64">
        <v>90765951.219999999</v>
      </c>
      <c r="I2670" s="153">
        <v>848</v>
      </c>
      <c r="J2670" s="2" t="s">
        <v>6392</v>
      </c>
      <c r="K2670" s="2" t="s">
        <v>6393</v>
      </c>
      <c r="L2670" s="2" t="s">
        <v>6394</v>
      </c>
      <c r="M2670" s="1">
        <f t="shared" si="82"/>
        <v>1</v>
      </c>
      <c r="N2670" s="155" t="str">
        <f>VLOOKUP(F:F,vlookup函数实操!A:B,2)</f>
        <v>行业D</v>
      </c>
      <c r="O2670" s="155" t="str">
        <f>VLOOKUP(G:G,vlookup函数实操!H$1:I$6,2)</f>
        <v>营收较高</v>
      </c>
      <c r="P2670" s="155" t="str">
        <f t="shared" si="83"/>
        <v>武汉市</v>
      </c>
      <c r="Q2670" s="155"/>
    </row>
    <row r="2671" spans="1:17" ht="22.5" x14ac:dyDescent="0.4">
      <c r="A2671" s="2" t="s">
        <v>30014</v>
      </c>
      <c r="B2671" s="2" t="s">
        <v>17192</v>
      </c>
      <c r="C2671" s="2" t="s">
        <v>0</v>
      </c>
      <c r="D2671" s="2" t="s">
        <v>17193</v>
      </c>
      <c r="E2671" s="2" t="s">
        <v>17194</v>
      </c>
      <c r="F2671" s="2" t="s">
        <v>156</v>
      </c>
      <c r="G2671" s="63">
        <v>120882732.98999999</v>
      </c>
      <c r="H2671" s="64">
        <v>39107317.859999999</v>
      </c>
      <c r="I2671" s="153">
        <v>632</v>
      </c>
      <c r="J2671" s="2" t="s">
        <v>17195</v>
      </c>
      <c r="K2671" s="2" t="s">
        <v>17196</v>
      </c>
      <c r="L2671" s="2" t="s">
        <v>17197</v>
      </c>
      <c r="M2671" s="1">
        <f t="shared" si="82"/>
        <v>1</v>
      </c>
      <c r="N2671" s="155" t="str">
        <f>VLOOKUP(F:F,vlookup函数实操!A:B,2)</f>
        <v>行业E</v>
      </c>
      <c r="O2671" s="155" t="str">
        <f>VLOOKUP(G:G,vlookup函数实操!H$1:I$6,2)</f>
        <v>营收较高</v>
      </c>
      <c r="P2671" s="155" t="str">
        <f t="shared" si="83"/>
        <v>北京市</v>
      </c>
      <c r="Q2671" s="155"/>
    </row>
    <row r="2672" spans="1:17" ht="22.5" x14ac:dyDescent="0.4">
      <c r="A2672" s="2" t="s">
        <v>30015</v>
      </c>
      <c r="B2672" s="2" t="s">
        <v>8582</v>
      </c>
      <c r="C2672" s="2" t="s">
        <v>0</v>
      </c>
      <c r="D2672" s="2" t="s">
        <v>8583</v>
      </c>
      <c r="E2672" s="2" t="s">
        <v>8584</v>
      </c>
      <c r="F2672" s="2" t="s">
        <v>110</v>
      </c>
      <c r="G2672" s="63">
        <v>4482032531</v>
      </c>
      <c r="H2672" s="64">
        <v>291374063</v>
      </c>
      <c r="I2672" s="153" t="s">
        <v>8585</v>
      </c>
      <c r="J2672" s="2" t="s">
        <v>8586</v>
      </c>
      <c r="K2672" s="2" t="s">
        <v>8587</v>
      </c>
      <c r="L2672" s="2" t="s">
        <v>8588</v>
      </c>
      <c r="M2672" s="1">
        <f t="shared" si="82"/>
        <v>3</v>
      </c>
      <c r="N2672" s="155" t="str">
        <f>VLOOKUP(F:F,vlookup函数实操!A:B,2)</f>
        <v>行业C</v>
      </c>
      <c r="O2672" s="155" t="str">
        <f>VLOOKUP(G:G,vlookup函数实操!H$1:I$6,2)</f>
        <v>营收极高</v>
      </c>
      <c r="P2672" s="155" t="str">
        <f t="shared" si="83"/>
        <v>成都市</v>
      </c>
      <c r="Q2672" s="155"/>
    </row>
    <row r="2673" spans="1:17" ht="33.75" x14ac:dyDescent="0.4">
      <c r="A2673" s="2" t="s">
        <v>30015</v>
      </c>
      <c r="B2673" s="2" t="s">
        <v>10159</v>
      </c>
      <c r="C2673" s="2" t="s">
        <v>0</v>
      </c>
      <c r="D2673" s="2" t="s">
        <v>10160</v>
      </c>
      <c r="E2673" s="2" t="s">
        <v>10161</v>
      </c>
      <c r="F2673" s="2" t="s">
        <v>171</v>
      </c>
      <c r="G2673" s="63">
        <v>580229356.34000003</v>
      </c>
      <c r="H2673" s="64">
        <v>-46996340.25</v>
      </c>
      <c r="I2673" s="153">
        <v>3217</v>
      </c>
      <c r="J2673" s="2" t="s">
        <v>10162</v>
      </c>
      <c r="K2673" s="2" t="s">
        <v>10163</v>
      </c>
      <c r="L2673" s="2" t="s">
        <v>10164</v>
      </c>
      <c r="M2673" s="1">
        <f t="shared" si="82"/>
        <v>4</v>
      </c>
      <c r="N2673" s="155" t="str">
        <f>VLOOKUP(F:F,vlookup函数实操!A:B,2)</f>
        <v>行业A</v>
      </c>
      <c r="O2673" s="155" t="str">
        <f>VLOOKUP(G:G,vlookup函数实操!H$1:I$6,2)</f>
        <v>营收较高</v>
      </c>
      <c r="P2673" s="155" t="str">
        <f t="shared" si="83"/>
        <v>深圳市</v>
      </c>
      <c r="Q2673" s="155"/>
    </row>
    <row r="2674" spans="1:17" ht="22.5" x14ac:dyDescent="0.4">
      <c r="A2674" s="2" t="s">
        <v>30015</v>
      </c>
      <c r="B2674" s="2" t="s">
        <v>16634</v>
      </c>
      <c r="C2674" s="2" t="s">
        <v>0</v>
      </c>
      <c r="D2674" s="2" t="s">
        <v>16635</v>
      </c>
      <c r="E2674" s="2" t="s">
        <v>16636</v>
      </c>
      <c r="F2674" s="2" t="s">
        <v>88</v>
      </c>
      <c r="G2674" s="63">
        <v>174436566.68000001</v>
      </c>
      <c r="H2674" s="64">
        <v>-2106220.06</v>
      </c>
      <c r="I2674" s="153">
        <v>698</v>
      </c>
      <c r="J2674" s="2" t="s">
        <v>16637</v>
      </c>
      <c r="K2674" s="2" t="s">
        <v>16638</v>
      </c>
      <c r="L2674" s="2" t="s">
        <v>16639</v>
      </c>
      <c r="M2674" s="1">
        <f t="shared" si="82"/>
        <v>3</v>
      </c>
      <c r="N2674" s="155" t="str">
        <f>VLOOKUP(F:F,vlookup函数实操!A:B,2)</f>
        <v>行业C</v>
      </c>
      <c r="O2674" s="155" t="str">
        <f>VLOOKUP(G:G,vlookup函数实操!H$1:I$6,2)</f>
        <v>营收较高</v>
      </c>
      <c r="P2674" s="155" t="str">
        <f t="shared" si="83"/>
        <v>辽阳市</v>
      </c>
      <c r="Q2674" s="155"/>
    </row>
    <row r="2675" spans="1:17" ht="22.5" x14ac:dyDescent="0.4">
      <c r="A2675" s="2" t="s">
        <v>30014</v>
      </c>
      <c r="B2675" s="2" t="s">
        <v>8996</v>
      </c>
      <c r="C2675" s="2" t="s">
        <v>0</v>
      </c>
      <c r="D2675" s="2" t="s">
        <v>8997</v>
      </c>
      <c r="E2675" s="2" t="s">
        <v>8998</v>
      </c>
      <c r="F2675" s="2" t="s">
        <v>171</v>
      </c>
      <c r="G2675" s="63">
        <v>319573117.82999998</v>
      </c>
      <c r="H2675" s="64">
        <v>16301779.26</v>
      </c>
      <c r="I2675" s="153">
        <v>2164</v>
      </c>
      <c r="J2675" s="2" t="s">
        <v>8999</v>
      </c>
      <c r="K2675" s="2" t="s">
        <v>9000</v>
      </c>
      <c r="L2675" s="2" t="s">
        <v>9001</v>
      </c>
      <c r="M2675" s="1">
        <f t="shared" si="82"/>
        <v>1</v>
      </c>
      <c r="N2675" s="155" t="str">
        <f>VLOOKUP(F:F,vlookup函数实操!A:B,2)</f>
        <v>行业A</v>
      </c>
      <c r="O2675" s="155" t="str">
        <f>VLOOKUP(G:G,vlookup函数实操!H$1:I$6,2)</f>
        <v>营收较高</v>
      </c>
      <c r="P2675" s="155" t="str">
        <f t="shared" si="83"/>
        <v>石家庄市</v>
      </c>
      <c r="Q2675" s="155"/>
    </row>
    <row r="2676" spans="1:17" ht="22.5" x14ac:dyDescent="0.4">
      <c r="A2676" s="2" t="s">
        <v>30014</v>
      </c>
      <c r="B2676" s="2" t="s">
        <v>20707</v>
      </c>
      <c r="C2676" s="2" t="s">
        <v>0</v>
      </c>
      <c r="D2676" s="2" t="s">
        <v>20708</v>
      </c>
      <c r="E2676" s="2" t="s">
        <v>20709</v>
      </c>
      <c r="F2676" s="2" t="s">
        <v>171</v>
      </c>
      <c r="G2676" s="63">
        <v>541106326.98000002</v>
      </c>
      <c r="H2676" s="64">
        <v>31575068.800000001</v>
      </c>
      <c r="I2676" s="153">
        <v>3380</v>
      </c>
      <c r="J2676" s="2" t="s">
        <v>20710</v>
      </c>
      <c r="K2676" s="2" t="s">
        <v>20711</v>
      </c>
      <c r="L2676" s="2" t="s">
        <v>20712</v>
      </c>
      <c r="M2676" s="1">
        <f t="shared" si="82"/>
        <v>3</v>
      </c>
      <c r="N2676" s="155" t="str">
        <f>VLOOKUP(F:F,vlookup函数实操!A:B,2)</f>
        <v>行业A</v>
      </c>
      <c r="O2676" s="155" t="str">
        <f>VLOOKUP(G:G,vlookup函数实操!H$1:I$6,2)</f>
        <v>营收较高</v>
      </c>
      <c r="P2676" s="155" t="str">
        <f t="shared" si="83"/>
        <v>长沙市</v>
      </c>
      <c r="Q2676" s="155"/>
    </row>
    <row r="2677" spans="1:17" ht="22.5" x14ac:dyDescent="0.4">
      <c r="A2677" s="2" t="s">
        <v>30015</v>
      </c>
      <c r="B2677" s="2" t="s">
        <v>17204</v>
      </c>
      <c r="C2677" s="2" t="s">
        <v>0</v>
      </c>
      <c r="D2677" s="2" t="s">
        <v>17205</v>
      </c>
      <c r="E2677" s="2" t="s">
        <v>17206</v>
      </c>
      <c r="F2677" s="2" t="s">
        <v>171</v>
      </c>
      <c r="G2677" s="63">
        <v>294955615.35000002</v>
      </c>
      <c r="H2677" s="64">
        <v>15947588.66</v>
      </c>
      <c r="I2677" s="153">
        <v>3639</v>
      </c>
      <c r="J2677" s="2" t="s">
        <v>17207</v>
      </c>
      <c r="K2677" s="2" t="s">
        <v>17208</v>
      </c>
      <c r="L2677" s="2" t="s">
        <v>17209</v>
      </c>
      <c r="M2677" s="1">
        <f t="shared" si="82"/>
        <v>1</v>
      </c>
      <c r="N2677" s="155" t="str">
        <f>VLOOKUP(F:F,vlookup函数实操!A:B,2)</f>
        <v>行业A</v>
      </c>
      <c r="O2677" s="155" t="str">
        <f>VLOOKUP(G:G,vlookup函数实操!H$1:I$6,2)</f>
        <v>营收较高</v>
      </c>
      <c r="P2677" s="155" t="str">
        <f t="shared" si="83"/>
        <v>深圳市</v>
      </c>
      <c r="Q2677" s="155"/>
    </row>
    <row r="2678" spans="1:17" ht="22.5" x14ac:dyDescent="0.4">
      <c r="A2678" s="2" t="s">
        <v>30015</v>
      </c>
      <c r="B2678" s="2" t="s">
        <v>28225</v>
      </c>
      <c r="C2678" s="2" t="s">
        <v>0</v>
      </c>
      <c r="D2678" s="2" t="s">
        <v>28226</v>
      </c>
      <c r="E2678" s="2" t="s">
        <v>28227</v>
      </c>
      <c r="F2678" s="2" t="s">
        <v>40</v>
      </c>
      <c r="G2678" s="63">
        <v>243122746.46000001</v>
      </c>
      <c r="H2678" s="64">
        <v>5957262.6699999999</v>
      </c>
      <c r="I2678" s="153">
        <v>5355</v>
      </c>
      <c r="J2678" s="2" t="s">
        <v>28228</v>
      </c>
      <c r="K2678" s="2" t="s">
        <v>28229</v>
      </c>
      <c r="L2678" s="2" t="s">
        <v>28230</v>
      </c>
      <c r="M2678" s="1">
        <f t="shared" si="82"/>
        <v>1</v>
      </c>
      <c r="N2678" s="155" t="str">
        <f>VLOOKUP(F:F,vlookup函数实操!A:B,2)</f>
        <v>行业C</v>
      </c>
      <c r="O2678" s="155" t="str">
        <f>VLOOKUP(G:G,vlookup函数实操!H$1:I$6,2)</f>
        <v>营收较高</v>
      </c>
      <c r="P2678" s="155" t="str">
        <f t="shared" si="83"/>
        <v>北京市</v>
      </c>
      <c r="Q2678" s="155"/>
    </row>
    <row r="2679" spans="1:17" ht="22.5" x14ac:dyDescent="0.4">
      <c r="A2679" s="2" t="s">
        <v>30014</v>
      </c>
      <c r="B2679" s="2" t="s">
        <v>13481</v>
      </c>
      <c r="C2679" s="2" t="s">
        <v>0</v>
      </c>
      <c r="D2679" s="2" t="s">
        <v>13482</v>
      </c>
      <c r="E2679" s="2" t="s">
        <v>13483</v>
      </c>
      <c r="F2679" s="2" t="s">
        <v>171</v>
      </c>
      <c r="G2679" s="63">
        <v>44304368.539999999</v>
      </c>
      <c r="H2679" s="64">
        <v>-13583407.77</v>
      </c>
      <c r="I2679" s="153">
        <v>608</v>
      </c>
      <c r="J2679" s="2" t="s">
        <v>13484</v>
      </c>
      <c r="K2679" s="2" t="s">
        <v>13485</v>
      </c>
      <c r="L2679" s="2" t="s">
        <v>13486</v>
      </c>
      <c r="M2679" s="1">
        <f t="shared" si="82"/>
        <v>1</v>
      </c>
      <c r="N2679" s="155" t="str">
        <f>VLOOKUP(F:F,vlookup函数实操!A:B,2)</f>
        <v>行业A</v>
      </c>
      <c r="O2679" s="155" t="str">
        <f>VLOOKUP(G:G,vlookup函数实操!H$1:I$6,2)</f>
        <v>营收正常</v>
      </c>
      <c r="P2679" s="155" t="str">
        <f t="shared" si="83"/>
        <v>淄博市</v>
      </c>
      <c r="Q2679" s="155"/>
    </row>
    <row r="2680" spans="1:17" ht="22.5" x14ac:dyDescent="0.4">
      <c r="A2680" s="2" t="s">
        <v>30015</v>
      </c>
      <c r="B2680" s="2" t="s">
        <v>17210</v>
      </c>
      <c r="C2680" s="2" t="s">
        <v>0</v>
      </c>
      <c r="D2680" s="2" t="s">
        <v>17211</v>
      </c>
      <c r="E2680" s="2" t="s">
        <v>17212</v>
      </c>
      <c r="F2680" s="2" t="s">
        <v>171</v>
      </c>
      <c r="G2680" s="63">
        <v>993271724.12</v>
      </c>
      <c r="H2680" s="64">
        <v>98096046.280000001</v>
      </c>
      <c r="I2680" s="153">
        <v>3703</v>
      </c>
      <c r="J2680" s="2" t="s">
        <v>17213</v>
      </c>
      <c r="K2680" s="2" t="s">
        <v>17214</v>
      </c>
      <c r="L2680" s="2" t="s">
        <v>17215</v>
      </c>
      <c r="M2680" s="1">
        <f t="shared" si="82"/>
        <v>3</v>
      </c>
      <c r="N2680" s="155" t="str">
        <f>VLOOKUP(F:F,vlookup函数实操!A:B,2)</f>
        <v>行业A</v>
      </c>
      <c r="O2680" s="155" t="str">
        <f>VLOOKUP(G:G,vlookup函数实操!H$1:I$6,2)</f>
        <v>营收较高</v>
      </c>
      <c r="P2680" s="155" t="str">
        <f t="shared" si="83"/>
        <v>厦门市</v>
      </c>
      <c r="Q2680" s="155"/>
    </row>
    <row r="2681" spans="1:17" ht="22.5" x14ac:dyDescent="0.4">
      <c r="A2681" s="2" t="s">
        <v>30014</v>
      </c>
      <c r="B2681" s="2" t="s">
        <v>17216</v>
      </c>
      <c r="C2681" s="2" t="s">
        <v>0</v>
      </c>
      <c r="D2681" s="2" t="s">
        <v>17217</v>
      </c>
      <c r="E2681" s="2" t="s">
        <v>17218</v>
      </c>
      <c r="F2681" s="2" t="s">
        <v>74</v>
      </c>
      <c r="G2681" s="63">
        <v>546062582.48000002</v>
      </c>
      <c r="H2681" s="64">
        <v>-16600026.189999999</v>
      </c>
      <c r="I2681" s="153">
        <v>2776</v>
      </c>
      <c r="J2681" s="2" t="s">
        <v>17219</v>
      </c>
      <c r="K2681" s="2" t="s">
        <v>17220</v>
      </c>
      <c r="L2681" s="2" t="s">
        <v>17221</v>
      </c>
      <c r="M2681" s="1">
        <f t="shared" si="82"/>
        <v>1</v>
      </c>
      <c r="N2681" s="155" t="str">
        <f>VLOOKUP(F:F,vlookup函数实操!A:B,2)</f>
        <v>行业D</v>
      </c>
      <c r="O2681" s="155" t="str">
        <f>VLOOKUP(G:G,vlookup函数实操!H$1:I$6,2)</f>
        <v>营收较高</v>
      </c>
      <c r="P2681" s="155" t="str">
        <f t="shared" si="83"/>
        <v>常州市</v>
      </c>
      <c r="Q2681" s="155"/>
    </row>
    <row r="2682" spans="1:17" ht="22.5" x14ac:dyDescent="0.4">
      <c r="A2682" s="2" t="s">
        <v>30015</v>
      </c>
      <c r="B2682" s="2" t="s">
        <v>19634</v>
      </c>
      <c r="C2682" s="2" t="s">
        <v>0</v>
      </c>
      <c r="D2682" s="2" t="s">
        <v>19635</v>
      </c>
      <c r="E2682" s="2" t="s">
        <v>19636</v>
      </c>
      <c r="F2682" s="2" t="s">
        <v>171</v>
      </c>
      <c r="G2682" s="63">
        <v>785165474.38999999</v>
      </c>
      <c r="H2682" s="64">
        <v>15764165.93</v>
      </c>
      <c r="I2682" s="153">
        <v>2068</v>
      </c>
      <c r="J2682" s="2" t="s">
        <v>19637</v>
      </c>
      <c r="K2682" s="2" t="s">
        <v>19638</v>
      </c>
      <c r="L2682" s="2" t="s">
        <v>19639</v>
      </c>
      <c r="M2682" s="1">
        <f t="shared" si="82"/>
        <v>2</v>
      </c>
      <c r="N2682" s="155" t="str">
        <f>VLOOKUP(F:F,vlookup函数实操!A:B,2)</f>
        <v>行业A</v>
      </c>
      <c r="O2682" s="155" t="str">
        <f>VLOOKUP(G:G,vlookup函数实操!H$1:I$6,2)</f>
        <v>营收较高</v>
      </c>
      <c r="P2682" s="155" t="str">
        <f t="shared" si="83"/>
        <v>江门市</v>
      </c>
      <c r="Q2682" s="155"/>
    </row>
    <row r="2683" spans="1:17" ht="22.5" x14ac:dyDescent="0.4">
      <c r="A2683" s="2" t="s">
        <v>30014</v>
      </c>
      <c r="B2683" s="2" t="s">
        <v>17222</v>
      </c>
      <c r="C2683" s="2" t="s">
        <v>0</v>
      </c>
      <c r="D2683" s="2" t="s">
        <v>17223</v>
      </c>
      <c r="E2683" s="2" t="s">
        <v>17224</v>
      </c>
      <c r="F2683" s="2" t="s">
        <v>253</v>
      </c>
      <c r="G2683" s="63">
        <v>60734688.469999999</v>
      </c>
      <c r="H2683" s="64">
        <v>7528941.21</v>
      </c>
      <c r="I2683" s="153">
        <v>638</v>
      </c>
      <c r="J2683" s="2" t="s">
        <v>17225</v>
      </c>
      <c r="K2683" s="2" t="s">
        <v>17226</v>
      </c>
      <c r="L2683" s="2" t="s">
        <v>17227</v>
      </c>
      <c r="M2683" s="1">
        <f t="shared" si="82"/>
        <v>1</v>
      </c>
      <c r="N2683" s="155" t="str">
        <f>VLOOKUP(F:F,vlookup函数实操!A:B,2)</f>
        <v>行业D</v>
      </c>
      <c r="O2683" s="155" t="str">
        <f>VLOOKUP(G:G,vlookup函数实操!H$1:I$6,2)</f>
        <v>营收正常</v>
      </c>
      <c r="P2683" s="155" t="str">
        <f t="shared" si="83"/>
        <v>大连市</v>
      </c>
      <c r="Q2683" s="155"/>
    </row>
    <row r="2684" spans="1:17" ht="22.5" x14ac:dyDescent="0.4">
      <c r="A2684" s="2" t="s">
        <v>30015</v>
      </c>
      <c r="B2684" s="2" t="s">
        <v>8136</v>
      </c>
      <c r="C2684" s="2" t="s">
        <v>0</v>
      </c>
      <c r="D2684" s="2" t="s">
        <v>8137</v>
      </c>
      <c r="E2684" s="2" t="s">
        <v>8138</v>
      </c>
      <c r="F2684" s="2" t="s">
        <v>1874</v>
      </c>
      <c r="G2684" s="63">
        <v>187060717.37</v>
      </c>
      <c r="H2684" s="64">
        <v>16019864.779999999</v>
      </c>
      <c r="I2684" s="153">
        <v>1588</v>
      </c>
      <c r="J2684" s="2" t="s">
        <v>8139</v>
      </c>
      <c r="K2684" s="2" t="s">
        <v>8140</v>
      </c>
      <c r="L2684" s="2" t="s">
        <v>8141</v>
      </c>
      <c r="M2684" s="1">
        <f t="shared" si="82"/>
        <v>1</v>
      </c>
      <c r="N2684" s="155" t="str">
        <f>VLOOKUP(F:F,vlookup函数实操!A:B,2)</f>
        <v>行业C</v>
      </c>
      <c r="O2684" s="155" t="str">
        <f>VLOOKUP(G:G,vlookup函数实操!H$1:I$6,2)</f>
        <v>营收较高</v>
      </c>
      <c r="P2684" s="155" t="str">
        <f t="shared" si="83"/>
        <v>苏州市</v>
      </c>
      <c r="Q2684" s="155"/>
    </row>
    <row r="2685" spans="1:17" x14ac:dyDescent="0.4">
      <c r="A2685" s="2" t="s">
        <v>30015</v>
      </c>
      <c r="B2685" s="2" t="s">
        <v>17228</v>
      </c>
      <c r="C2685" s="2" t="s">
        <v>0</v>
      </c>
      <c r="D2685" s="2" t="s">
        <v>17229</v>
      </c>
      <c r="E2685" s="2" t="s">
        <v>17230</v>
      </c>
      <c r="F2685" s="2" t="s">
        <v>171</v>
      </c>
      <c r="G2685" s="63">
        <v>510022579.25</v>
      </c>
      <c r="H2685" s="64">
        <v>-33541436.760000002</v>
      </c>
      <c r="I2685" s="153">
        <v>2035</v>
      </c>
      <c r="J2685" s="2" t="s">
        <v>17231</v>
      </c>
      <c r="K2685" s="2" t="s">
        <v>17232</v>
      </c>
      <c r="L2685" s="2" t="s">
        <v>17233</v>
      </c>
      <c r="M2685" s="1">
        <f t="shared" si="82"/>
        <v>2</v>
      </c>
      <c r="N2685" s="155" t="str">
        <f>VLOOKUP(F:F,vlookup函数实操!A:B,2)</f>
        <v>行业A</v>
      </c>
      <c r="O2685" s="155" t="str">
        <f>VLOOKUP(G:G,vlookup函数实操!H$1:I$6,2)</f>
        <v>营收较高</v>
      </c>
      <c r="P2685" s="155" t="str">
        <f t="shared" si="83"/>
        <v>上海市</v>
      </c>
      <c r="Q2685" s="155"/>
    </row>
    <row r="2686" spans="1:17" ht="22.5" x14ac:dyDescent="0.4">
      <c r="A2686" s="2" t="s">
        <v>30015</v>
      </c>
      <c r="B2686" s="2" t="s">
        <v>17234</v>
      </c>
      <c r="C2686" s="2" t="s">
        <v>0</v>
      </c>
      <c r="D2686" s="2" t="s">
        <v>17235</v>
      </c>
      <c r="E2686" s="2" t="s">
        <v>17236</v>
      </c>
      <c r="F2686" s="2" t="s">
        <v>40</v>
      </c>
      <c r="G2686" s="63">
        <v>3505985011.9899998</v>
      </c>
      <c r="H2686" s="64">
        <v>110785750.36</v>
      </c>
      <c r="I2686" s="153" t="s">
        <v>17237</v>
      </c>
      <c r="J2686" s="2" t="s">
        <v>17238</v>
      </c>
      <c r="K2686" s="2" t="s">
        <v>17239</v>
      </c>
      <c r="L2686" s="2" t="s">
        <v>17240</v>
      </c>
      <c r="M2686" s="1">
        <f t="shared" si="82"/>
        <v>3</v>
      </c>
      <c r="N2686" s="155" t="str">
        <f>VLOOKUP(F:F,vlookup函数实操!A:B,2)</f>
        <v>行业C</v>
      </c>
      <c r="O2686" s="155" t="str">
        <f>VLOOKUP(G:G,vlookup函数实操!H$1:I$6,2)</f>
        <v>营收极高</v>
      </c>
      <c r="P2686" s="155" t="str">
        <f t="shared" si="83"/>
        <v>合肥市</v>
      </c>
      <c r="Q2686" s="155"/>
    </row>
    <row r="2687" spans="1:17" x14ac:dyDescent="0.4">
      <c r="A2687" s="2" t="s">
        <v>30015</v>
      </c>
      <c r="B2687" s="2" t="s">
        <v>17247</v>
      </c>
      <c r="C2687" s="2" t="s">
        <v>0</v>
      </c>
      <c r="D2687" s="2" t="s">
        <v>17248</v>
      </c>
      <c r="E2687" s="2" t="s">
        <v>17249</v>
      </c>
      <c r="F2687" s="2" t="s">
        <v>40</v>
      </c>
      <c r="G2687" s="63">
        <v>342963723.55000001</v>
      </c>
      <c r="H2687" s="64">
        <v>23558931.43</v>
      </c>
      <c r="I2687" s="153">
        <v>4326</v>
      </c>
      <c r="J2687" s="2" t="s">
        <v>17250</v>
      </c>
      <c r="K2687" s="2" t="s">
        <v>17251</v>
      </c>
      <c r="L2687" s="2" t="s">
        <v>17252</v>
      </c>
      <c r="M2687" s="1">
        <f t="shared" si="82"/>
        <v>1</v>
      </c>
      <c r="N2687" s="155" t="str">
        <f>VLOOKUP(F:F,vlookup函数实操!A:B,2)</f>
        <v>行业C</v>
      </c>
      <c r="O2687" s="155" t="str">
        <f>VLOOKUP(G:G,vlookup函数实操!H$1:I$6,2)</f>
        <v>营收较高</v>
      </c>
      <c r="P2687" s="155" t="str">
        <f t="shared" si="83"/>
        <v>合肥市</v>
      </c>
      <c r="Q2687" s="155"/>
    </row>
    <row r="2688" spans="1:17" ht="22.5" x14ac:dyDescent="0.4">
      <c r="A2688" s="2" t="s">
        <v>30013</v>
      </c>
      <c r="B2688" s="2" t="s">
        <v>13027</v>
      </c>
      <c r="C2688" s="2" t="s">
        <v>0</v>
      </c>
      <c r="D2688" s="2" t="s">
        <v>13028</v>
      </c>
      <c r="E2688" s="2" t="s">
        <v>13029</v>
      </c>
      <c r="F2688" s="2" t="s">
        <v>54</v>
      </c>
      <c r="G2688" s="63">
        <v>53578400.740000002</v>
      </c>
      <c r="H2688" s="64">
        <v>6813246.75</v>
      </c>
      <c r="I2688" s="153">
        <v>440</v>
      </c>
      <c r="J2688" s="2" t="s">
        <v>13030</v>
      </c>
      <c r="K2688" s="2" t="s">
        <v>13031</v>
      </c>
      <c r="L2688" s="2" t="s">
        <v>13032</v>
      </c>
      <c r="M2688" s="1">
        <f t="shared" si="82"/>
        <v>2</v>
      </c>
      <c r="N2688" s="155" t="str">
        <f>VLOOKUP(F:F,vlookup函数实操!A:B,2)</f>
        <v>行业E</v>
      </c>
      <c r="O2688" s="155" t="str">
        <f>VLOOKUP(G:G,vlookup函数实操!H$1:I$6,2)</f>
        <v>营收正常</v>
      </c>
      <c r="P2688" s="155" t="str">
        <f t="shared" si="83"/>
        <v>太原市</v>
      </c>
      <c r="Q2688" s="155"/>
    </row>
    <row r="2689" spans="1:17" ht="22.5" x14ac:dyDescent="0.4">
      <c r="A2689" s="2" t="s">
        <v>30014</v>
      </c>
      <c r="B2689" s="2" t="s">
        <v>17253</v>
      </c>
      <c r="C2689" s="2" t="s">
        <v>0</v>
      </c>
      <c r="D2689" s="2" t="s">
        <v>17254</v>
      </c>
      <c r="E2689" s="2" t="s">
        <v>17255</v>
      </c>
      <c r="F2689" s="2" t="s">
        <v>54</v>
      </c>
      <c r="G2689" s="63">
        <v>2542544372.48</v>
      </c>
      <c r="H2689" s="64">
        <v>901310467.29999995</v>
      </c>
      <c r="I2689" s="153" t="s">
        <v>17256</v>
      </c>
      <c r="J2689" s="2" t="s">
        <v>17257</v>
      </c>
      <c r="K2689" s="2" t="s">
        <v>17258</v>
      </c>
      <c r="L2689" s="2" t="s">
        <v>17259</v>
      </c>
      <c r="M2689" s="1">
        <f t="shared" si="82"/>
        <v>1</v>
      </c>
      <c r="N2689" s="155" t="str">
        <f>VLOOKUP(F:F,vlookup函数实操!A:B,2)</f>
        <v>行业E</v>
      </c>
      <c r="O2689" s="155" t="str">
        <f>VLOOKUP(G:G,vlookup函数实操!H$1:I$6,2)</f>
        <v>营收极高</v>
      </c>
      <c r="P2689" s="155" t="str">
        <f t="shared" si="83"/>
        <v>佛山市</v>
      </c>
      <c r="Q2689" s="155"/>
    </row>
    <row r="2690" spans="1:17" ht="22.5" x14ac:dyDescent="0.4">
      <c r="A2690" s="2" t="s">
        <v>30015</v>
      </c>
      <c r="B2690" s="2" t="s">
        <v>10165</v>
      </c>
      <c r="C2690" s="2" t="s">
        <v>0</v>
      </c>
      <c r="D2690" s="2" t="s">
        <v>10166</v>
      </c>
      <c r="E2690" s="2" t="s">
        <v>10167</v>
      </c>
      <c r="F2690" s="2" t="s">
        <v>171</v>
      </c>
      <c r="G2690" s="63">
        <v>1566184827.0699999</v>
      </c>
      <c r="H2690" s="64">
        <v>169166192.59</v>
      </c>
      <c r="I2690" s="153">
        <v>5540</v>
      </c>
      <c r="J2690" s="2" t="s">
        <v>10168</v>
      </c>
      <c r="K2690" s="2" t="s">
        <v>10169</v>
      </c>
      <c r="L2690" s="2" t="s">
        <v>10170</v>
      </c>
      <c r="M2690" s="1">
        <f t="shared" si="82"/>
        <v>1</v>
      </c>
      <c r="N2690" s="155" t="str">
        <f>VLOOKUP(F:F,vlookup函数实操!A:B,2)</f>
        <v>行业A</v>
      </c>
      <c r="O2690" s="155" t="str">
        <f>VLOOKUP(G:G,vlookup函数实操!H$1:I$6,2)</f>
        <v>营收极高</v>
      </c>
      <c r="P2690" s="155" t="str">
        <f t="shared" si="83"/>
        <v>深圳市</v>
      </c>
      <c r="Q2690" s="155"/>
    </row>
    <row r="2691" spans="1:17" ht="22.5" x14ac:dyDescent="0.4">
      <c r="A2691" s="2" t="s">
        <v>30015</v>
      </c>
      <c r="B2691" s="2" t="s">
        <v>20713</v>
      </c>
      <c r="C2691" s="2" t="s">
        <v>0</v>
      </c>
      <c r="D2691" s="2" t="s">
        <v>20714</v>
      </c>
      <c r="E2691" s="2" t="s">
        <v>20715</v>
      </c>
      <c r="F2691" s="2" t="s">
        <v>40</v>
      </c>
      <c r="G2691" s="63">
        <v>54161211.799999997</v>
      </c>
      <c r="H2691" s="64">
        <v>-18557195.469999999</v>
      </c>
      <c r="I2691" s="153">
        <v>1353</v>
      </c>
      <c r="J2691" s="2" t="s">
        <v>20716</v>
      </c>
      <c r="K2691" s="2" t="s">
        <v>20717</v>
      </c>
      <c r="L2691" s="2" t="s">
        <v>20718</v>
      </c>
      <c r="M2691" s="1">
        <f t="shared" ref="M2691:M2754" si="84">LEN(L2691)-LEN(SUBSTITUTE(L2691,"@",""))</f>
        <v>1</v>
      </c>
      <c r="N2691" s="155" t="str">
        <f>VLOOKUP(F:F,vlookup函数实操!A:B,2)</f>
        <v>行业C</v>
      </c>
      <c r="O2691" s="155" t="str">
        <f>VLOOKUP(G:G,vlookup函数实操!H$1:I$6,2)</f>
        <v>营收正常</v>
      </c>
      <c r="P2691" s="155" t="str">
        <f t="shared" ref="P2691:P2754" si="85">IF(ISNUMBER(FIND("省",E2691)),MID(E2691,FIND("省",E2691)+1,FIND("市",E2691)-FIND("省",E2691)),LEFT(E2691,FIND("市",E2691)))</f>
        <v>长沙市</v>
      </c>
      <c r="Q2691" s="155"/>
    </row>
    <row r="2692" spans="1:17" ht="22.5" x14ac:dyDescent="0.4">
      <c r="A2692" s="2" t="s">
        <v>30015</v>
      </c>
      <c r="B2692" s="2" t="s">
        <v>10822</v>
      </c>
      <c r="C2692" s="2" t="s">
        <v>0</v>
      </c>
      <c r="D2692" s="2" t="s">
        <v>10823</v>
      </c>
      <c r="E2692" s="2" t="s">
        <v>10824</v>
      </c>
      <c r="F2692" s="2" t="s">
        <v>2051</v>
      </c>
      <c r="G2692" s="63">
        <v>110579089.06</v>
      </c>
      <c r="H2692" s="64">
        <v>-11163798.08</v>
      </c>
      <c r="I2692" s="153">
        <v>752</v>
      </c>
      <c r="J2692" s="2" t="s">
        <v>10825</v>
      </c>
      <c r="K2692" s="2" t="s">
        <v>10826</v>
      </c>
      <c r="L2692" s="2" t="s">
        <v>10827</v>
      </c>
      <c r="M2692" s="1">
        <f t="shared" si="84"/>
        <v>1</v>
      </c>
      <c r="N2692" s="155" t="str">
        <f>VLOOKUP(F:F,vlookup函数实操!A:B,2)</f>
        <v>行业B</v>
      </c>
      <c r="O2692" s="155" t="str">
        <f>VLOOKUP(G:G,vlookup函数实操!H$1:I$6,2)</f>
        <v>营收较高</v>
      </c>
      <c r="P2692" s="155" t="str">
        <f t="shared" si="85"/>
        <v>深圳市</v>
      </c>
      <c r="Q2692" s="155"/>
    </row>
    <row r="2693" spans="1:17" ht="22.5" x14ac:dyDescent="0.4">
      <c r="A2693" s="2" t="s">
        <v>30013</v>
      </c>
      <c r="B2693" s="2" t="s">
        <v>16302</v>
      </c>
      <c r="C2693" s="2" t="s">
        <v>0</v>
      </c>
      <c r="D2693" s="2" t="s">
        <v>16303</v>
      </c>
      <c r="E2693" s="2" t="s">
        <v>16304</v>
      </c>
      <c r="F2693" s="2" t="s">
        <v>246</v>
      </c>
      <c r="G2693" s="66" t="s">
        <v>83</v>
      </c>
      <c r="H2693" s="2" t="s">
        <v>83</v>
      </c>
      <c r="I2693" s="153">
        <v>162</v>
      </c>
      <c r="J2693" s="2" t="s">
        <v>16305</v>
      </c>
      <c r="K2693" s="2" t="s">
        <v>16306</v>
      </c>
      <c r="L2693" s="2" t="s">
        <v>16307</v>
      </c>
      <c r="M2693" s="1">
        <f t="shared" si="84"/>
        <v>1</v>
      </c>
      <c r="N2693" s="155" t="str">
        <f>VLOOKUP(F:F,vlookup函数实操!A:B,2)</f>
        <v>行业C</v>
      </c>
      <c r="O2693" s="155" t="e">
        <f>VLOOKUP(G:G,vlookup函数实操!H$1:I$6,2)</f>
        <v>#N/A</v>
      </c>
      <c r="P2693" s="155" t="str">
        <f t="shared" si="85"/>
        <v>洛阳市</v>
      </c>
      <c r="Q2693" s="155"/>
    </row>
    <row r="2694" spans="1:17" ht="22.5" x14ac:dyDescent="0.4">
      <c r="A2694" s="2" t="s">
        <v>30014</v>
      </c>
      <c r="B2694" s="2" t="s">
        <v>17260</v>
      </c>
      <c r="C2694" s="2" t="s">
        <v>0</v>
      </c>
      <c r="D2694" s="2" t="s">
        <v>17261</v>
      </c>
      <c r="E2694" s="2" t="s">
        <v>17262</v>
      </c>
      <c r="F2694" s="2" t="s">
        <v>74</v>
      </c>
      <c r="G2694" s="63">
        <v>736099430</v>
      </c>
      <c r="H2694" s="64">
        <v>91646596.769999996</v>
      </c>
      <c r="I2694" s="153">
        <v>2129</v>
      </c>
      <c r="J2694" s="2" t="s">
        <v>17263</v>
      </c>
      <c r="K2694" s="2" t="s">
        <v>17264</v>
      </c>
      <c r="L2694" s="2" t="s">
        <v>17265</v>
      </c>
      <c r="M2694" s="1">
        <f t="shared" si="84"/>
        <v>1</v>
      </c>
      <c r="N2694" s="155" t="str">
        <f>VLOOKUP(F:F,vlookup函数实操!A:B,2)</f>
        <v>行业D</v>
      </c>
      <c r="O2694" s="155" t="str">
        <f>VLOOKUP(G:G,vlookup函数实操!H$1:I$6,2)</f>
        <v>营收较高</v>
      </c>
      <c r="P2694" s="155" t="str">
        <f t="shared" si="85"/>
        <v>上海市</v>
      </c>
      <c r="Q2694" s="155"/>
    </row>
    <row r="2695" spans="1:17" ht="22.5" x14ac:dyDescent="0.4">
      <c r="A2695" s="2" t="s">
        <v>30015</v>
      </c>
      <c r="B2695" s="2" t="s">
        <v>10828</v>
      </c>
      <c r="C2695" s="2" t="s">
        <v>0</v>
      </c>
      <c r="D2695" s="2" t="s">
        <v>10829</v>
      </c>
      <c r="E2695" s="2" t="s">
        <v>10830</v>
      </c>
      <c r="F2695" s="2" t="s">
        <v>213</v>
      </c>
      <c r="G2695" s="63">
        <v>73897594.099999994</v>
      </c>
      <c r="H2695" s="64">
        <v>25703091.100000001</v>
      </c>
      <c r="I2695" s="153">
        <v>383</v>
      </c>
      <c r="J2695" s="2" t="s">
        <v>10831</v>
      </c>
      <c r="K2695" s="2" t="s">
        <v>10832</v>
      </c>
      <c r="L2695" s="2" t="s">
        <v>10833</v>
      </c>
      <c r="M2695" s="1">
        <f t="shared" si="84"/>
        <v>1</v>
      </c>
      <c r="N2695" s="155" t="str">
        <f>VLOOKUP(F:F,vlookup函数实操!A:B,2)</f>
        <v>行业A</v>
      </c>
      <c r="O2695" s="155" t="str">
        <f>VLOOKUP(G:G,vlookup函数实操!H$1:I$6,2)</f>
        <v>营收正常</v>
      </c>
      <c r="P2695" s="155" t="str">
        <f t="shared" si="85"/>
        <v>深圳市</v>
      </c>
      <c r="Q2695" s="155"/>
    </row>
    <row r="2696" spans="1:17" x14ac:dyDescent="0.4">
      <c r="A2696" s="2" t="s">
        <v>30014</v>
      </c>
      <c r="B2696" s="2" t="s">
        <v>8148</v>
      </c>
      <c r="C2696" s="2" t="s">
        <v>0</v>
      </c>
      <c r="D2696" s="2" t="s">
        <v>8149</v>
      </c>
      <c r="E2696" s="2" t="s">
        <v>8150</v>
      </c>
      <c r="F2696" s="2" t="s">
        <v>17</v>
      </c>
      <c r="G2696" s="63">
        <v>462020401.89999998</v>
      </c>
      <c r="H2696" s="64">
        <v>-37503355.310000002</v>
      </c>
      <c r="I2696" s="153">
        <v>1164</v>
      </c>
      <c r="J2696" s="2" t="s">
        <v>8151</v>
      </c>
      <c r="K2696" s="2" t="s">
        <v>8152</v>
      </c>
      <c r="L2696" s="2" t="s">
        <v>8153</v>
      </c>
      <c r="M2696" s="1">
        <f t="shared" si="84"/>
        <v>1</v>
      </c>
      <c r="N2696" s="155" t="str">
        <f>VLOOKUP(F:F,vlookup函数实操!A:B,2)</f>
        <v>行业C</v>
      </c>
      <c r="O2696" s="155" t="str">
        <f>VLOOKUP(G:G,vlookup函数实操!H$1:I$6,2)</f>
        <v>营收较高</v>
      </c>
      <c r="P2696" s="155" t="str">
        <f t="shared" si="85"/>
        <v>苏州市</v>
      </c>
      <c r="Q2696" s="155"/>
    </row>
    <row r="2697" spans="1:17" x14ac:dyDescent="0.4">
      <c r="A2697" s="2" t="s">
        <v>30014</v>
      </c>
      <c r="B2697" s="2" t="s">
        <v>15132</v>
      </c>
      <c r="C2697" s="2" t="s">
        <v>0</v>
      </c>
      <c r="D2697" s="2" t="s">
        <v>15133</v>
      </c>
      <c r="E2697" s="2" t="s">
        <v>15134</v>
      </c>
      <c r="F2697" s="2" t="s">
        <v>523</v>
      </c>
      <c r="G2697" s="63">
        <v>201073478.47</v>
      </c>
      <c r="H2697" s="64">
        <v>34970002.359999999</v>
      </c>
      <c r="I2697" s="153">
        <v>2163</v>
      </c>
      <c r="J2697" s="2" t="s">
        <v>15135</v>
      </c>
      <c r="K2697" s="2" t="s">
        <v>15136</v>
      </c>
      <c r="L2697" s="2" t="s">
        <v>15137</v>
      </c>
      <c r="M2697" s="1">
        <f t="shared" si="84"/>
        <v>1</v>
      </c>
      <c r="N2697" s="155" t="str">
        <f>VLOOKUP(F:F,vlookup函数实操!A:B,2)</f>
        <v>行业E</v>
      </c>
      <c r="O2697" s="155" t="str">
        <f>VLOOKUP(G:G,vlookup函数实操!H$1:I$6,2)</f>
        <v>营收较高</v>
      </c>
      <c r="P2697" s="155" t="str">
        <f t="shared" si="85"/>
        <v>宁波市</v>
      </c>
      <c r="Q2697" s="155"/>
    </row>
    <row r="2698" spans="1:17" ht="22.5" x14ac:dyDescent="0.4">
      <c r="A2698" s="2" t="s">
        <v>30014</v>
      </c>
      <c r="B2698" s="2" t="s">
        <v>19028</v>
      </c>
      <c r="C2698" s="2" t="s">
        <v>0</v>
      </c>
      <c r="D2698" s="2" t="s">
        <v>19029</v>
      </c>
      <c r="E2698" s="2" t="s">
        <v>19030</v>
      </c>
      <c r="F2698" s="2" t="s">
        <v>156</v>
      </c>
      <c r="G2698" s="63">
        <v>38090182.579999998</v>
      </c>
      <c r="H2698" s="64">
        <v>-7222776.21</v>
      </c>
      <c r="I2698" s="153">
        <v>239</v>
      </c>
      <c r="J2698" s="2" t="s">
        <v>19031</v>
      </c>
      <c r="K2698" s="2" t="s">
        <v>19032</v>
      </c>
      <c r="L2698" s="2" t="s">
        <v>19033</v>
      </c>
      <c r="M2698" s="1">
        <f t="shared" si="84"/>
        <v>1</v>
      </c>
      <c r="N2698" s="155" t="str">
        <f>VLOOKUP(F:F,vlookup函数实操!A:B,2)</f>
        <v>行业E</v>
      </c>
      <c r="O2698" s="155" t="str">
        <f>VLOOKUP(G:G,vlookup函数实操!H$1:I$6,2)</f>
        <v>营收正常</v>
      </c>
      <c r="P2698" s="155" t="str">
        <f t="shared" si="85"/>
        <v>苏州市</v>
      </c>
      <c r="Q2698" s="155"/>
    </row>
    <row r="2699" spans="1:17" ht="33.75" x14ac:dyDescent="0.4">
      <c r="A2699" s="2" t="s">
        <v>30015</v>
      </c>
      <c r="B2699" s="2" t="s">
        <v>17266</v>
      </c>
      <c r="C2699" s="2" t="s">
        <v>0</v>
      </c>
      <c r="D2699" s="2" t="s">
        <v>17267</v>
      </c>
      <c r="E2699" s="2" t="s">
        <v>17268</v>
      </c>
      <c r="F2699" s="2" t="s">
        <v>110</v>
      </c>
      <c r="G2699" s="63">
        <v>109945844.25</v>
      </c>
      <c r="H2699" s="64">
        <v>-46239789.409999996</v>
      </c>
      <c r="I2699" s="153">
        <v>872</v>
      </c>
      <c r="J2699" s="2" t="s">
        <v>17269</v>
      </c>
      <c r="K2699" s="2" t="s">
        <v>17270</v>
      </c>
      <c r="L2699" s="2" t="s">
        <v>17271</v>
      </c>
      <c r="M2699" s="1">
        <f t="shared" si="84"/>
        <v>1</v>
      </c>
      <c r="N2699" s="155" t="str">
        <f>VLOOKUP(F:F,vlookup函数实操!A:B,2)</f>
        <v>行业C</v>
      </c>
      <c r="O2699" s="155" t="str">
        <f>VLOOKUP(G:G,vlookup函数实操!H$1:I$6,2)</f>
        <v>营收较高</v>
      </c>
      <c r="P2699" s="155" t="str">
        <f t="shared" si="85"/>
        <v>海口市</v>
      </c>
      <c r="Q2699" s="155"/>
    </row>
    <row r="2700" spans="1:17" ht="22.5" x14ac:dyDescent="0.4">
      <c r="A2700" s="2" t="s">
        <v>30015</v>
      </c>
      <c r="B2700" s="2" t="s">
        <v>17272</v>
      </c>
      <c r="C2700" s="2" t="s">
        <v>0</v>
      </c>
      <c r="D2700" s="2" t="s">
        <v>17273</v>
      </c>
      <c r="E2700" s="2" t="s">
        <v>17274</v>
      </c>
      <c r="F2700" s="2" t="s">
        <v>238</v>
      </c>
      <c r="G2700" s="63">
        <v>545403773.13999999</v>
      </c>
      <c r="H2700" s="64">
        <v>14645911.140000001</v>
      </c>
      <c r="I2700" s="153">
        <v>1581</v>
      </c>
      <c r="J2700" s="2" t="s">
        <v>17275</v>
      </c>
      <c r="K2700" s="2" t="s">
        <v>17276</v>
      </c>
      <c r="L2700" s="2" t="s">
        <v>17277</v>
      </c>
      <c r="M2700" s="1">
        <f t="shared" si="84"/>
        <v>3</v>
      </c>
      <c r="N2700" s="155" t="str">
        <f>VLOOKUP(F:F,vlookup函数实操!A:B,2)</f>
        <v>行业E</v>
      </c>
      <c r="O2700" s="155" t="str">
        <f>VLOOKUP(G:G,vlookup函数实操!H$1:I$6,2)</f>
        <v>营收较高</v>
      </c>
      <c r="P2700" s="155" t="str">
        <f t="shared" si="85"/>
        <v>潍坊市</v>
      </c>
      <c r="Q2700" s="155"/>
    </row>
    <row r="2701" spans="1:17" ht="22.5" x14ac:dyDescent="0.4">
      <c r="A2701" s="2" t="s">
        <v>30014</v>
      </c>
      <c r="B2701" s="2" t="s">
        <v>19034</v>
      </c>
      <c r="C2701" s="2" t="s">
        <v>0</v>
      </c>
      <c r="D2701" s="2" t="s">
        <v>19035</v>
      </c>
      <c r="E2701" s="2" t="s">
        <v>19036</v>
      </c>
      <c r="F2701" s="2" t="s">
        <v>238</v>
      </c>
      <c r="G2701" s="63">
        <v>1078624792.24</v>
      </c>
      <c r="H2701" s="64">
        <v>109985159.38</v>
      </c>
      <c r="I2701" s="153">
        <v>5045</v>
      </c>
      <c r="J2701" s="2" t="s">
        <v>19037</v>
      </c>
      <c r="K2701" s="2" t="s">
        <v>19038</v>
      </c>
      <c r="L2701" s="2" t="s">
        <v>19039</v>
      </c>
      <c r="M2701" s="1">
        <f t="shared" si="84"/>
        <v>1</v>
      </c>
      <c r="N2701" s="155" t="str">
        <f>VLOOKUP(F:F,vlookup函数实操!A:B,2)</f>
        <v>行业E</v>
      </c>
      <c r="O2701" s="155" t="str">
        <f>VLOOKUP(G:G,vlookup函数实操!H$1:I$6,2)</f>
        <v>营收极高</v>
      </c>
      <c r="P2701" s="155" t="str">
        <f t="shared" si="85"/>
        <v>连云港市</v>
      </c>
      <c r="Q2701" s="155"/>
    </row>
    <row r="2702" spans="1:17" ht="22.5" x14ac:dyDescent="0.4">
      <c r="A2702" s="2" t="s">
        <v>30014</v>
      </c>
      <c r="B2702" s="2" t="s">
        <v>17278</v>
      </c>
      <c r="C2702" s="2" t="s">
        <v>0</v>
      </c>
      <c r="D2702" s="2" t="s">
        <v>17279</v>
      </c>
      <c r="E2702" s="2" t="s">
        <v>17280</v>
      </c>
      <c r="F2702" s="2" t="s">
        <v>67</v>
      </c>
      <c r="G2702" s="63">
        <v>147834696.58000001</v>
      </c>
      <c r="H2702" s="64">
        <v>-36905048.670000002</v>
      </c>
      <c r="I2702" s="153">
        <v>744</v>
      </c>
      <c r="J2702" s="2" t="s">
        <v>17281</v>
      </c>
      <c r="K2702" s="2" t="s">
        <v>17282</v>
      </c>
      <c r="L2702" s="2" t="s">
        <v>17283</v>
      </c>
      <c r="M2702" s="1">
        <f t="shared" si="84"/>
        <v>1</v>
      </c>
      <c r="N2702" s="155" t="str">
        <f>VLOOKUP(F:F,vlookup函数实操!A:B,2)</f>
        <v>行业A</v>
      </c>
      <c r="O2702" s="155" t="str">
        <f>VLOOKUP(G:G,vlookup函数实操!H$1:I$6,2)</f>
        <v>营收较高</v>
      </c>
      <c r="P2702" s="155" t="str">
        <f t="shared" si="85"/>
        <v>孝感市</v>
      </c>
      <c r="Q2702" s="155"/>
    </row>
    <row r="2703" spans="1:17" ht="22.5" x14ac:dyDescent="0.4">
      <c r="A2703" s="2" t="s">
        <v>30014</v>
      </c>
      <c r="B2703" s="2" t="s">
        <v>17284</v>
      </c>
      <c r="C2703" s="2" t="s">
        <v>0</v>
      </c>
      <c r="D2703" s="2" t="s">
        <v>17285</v>
      </c>
      <c r="E2703" s="2" t="s">
        <v>17286</v>
      </c>
      <c r="F2703" s="2" t="s">
        <v>306</v>
      </c>
      <c r="G2703" s="63">
        <v>499355000</v>
      </c>
      <c r="H2703" s="64">
        <v>121413000</v>
      </c>
      <c r="I2703" s="153">
        <v>1946</v>
      </c>
      <c r="J2703" s="2" t="s">
        <v>17287</v>
      </c>
      <c r="K2703" s="2" t="s">
        <v>17288</v>
      </c>
      <c r="L2703" s="2" t="s">
        <v>17289</v>
      </c>
      <c r="M2703" s="1">
        <f t="shared" si="84"/>
        <v>1</v>
      </c>
      <c r="N2703" s="155" t="str">
        <f>VLOOKUP(F:F,vlookup函数实操!A:B,2)</f>
        <v>行业D</v>
      </c>
      <c r="O2703" s="155" t="str">
        <f>VLOOKUP(G:G,vlookup函数实操!H$1:I$6,2)</f>
        <v>营收较高</v>
      </c>
      <c r="P2703" s="155" t="str">
        <f t="shared" si="85"/>
        <v>天津市</v>
      </c>
      <c r="Q2703" s="155"/>
    </row>
    <row r="2704" spans="1:17" ht="22.5" x14ac:dyDescent="0.4">
      <c r="A2704" s="2" t="s">
        <v>30015</v>
      </c>
      <c r="B2704" s="2" t="s">
        <v>17290</v>
      </c>
      <c r="C2704" s="2" t="s">
        <v>0</v>
      </c>
      <c r="D2704" s="2" t="s">
        <v>17291</v>
      </c>
      <c r="E2704" s="2" t="s">
        <v>17292</v>
      </c>
      <c r="F2704" s="2" t="s">
        <v>156</v>
      </c>
      <c r="G2704" s="63">
        <v>183239114.02000001</v>
      </c>
      <c r="H2704" s="64">
        <v>73307986.920000002</v>
      </c>
      <c r="I2704" s="153">
        <v>1571</v>
      </c>
      <c r="J2704" s="2" t="s">
        <v>17293</v>
      </c>
      <c r="K2704" s="2" t="s">
        <v>17294</v>
      </c>
      <c r="L2704" s="2" t="s">
        <v>17295</v>
      </c>
      <c r="M2704" s="1">
        <f t="shared" si="84"/>
        <v>1</v>
      </c>
      <c r="N2704" s="155" t="str">
        <f>VLOOKUP(F:F,vlookup函数实操!A:B,2)</f>
        <v>行业E</v>
      </c>
      <c r="O2704" s="155" t="str">
        <f>VLOOKUP(G:G,vlookup函数实操!H$1:I$6,2)</f>
        <v>营收较高</v>
      </c>
      <c r="P2704" s="155" t="str">
        <f t="shared" si="85"/>
        <v>秦皇岛市</v>
      </c>
      <c r="Q2704" s="155"/>
    </row>
    <row r="2705" spans="1:17" ht="22.5" x14ac:dyDescent="0.4">
      <c r="A2705" s="2" t="s">
        <v>30015</v>
      </c>
      <c r="B2705" s="2" t="s">
        <v>10834</v>
      </c>
      <c r="C2705" s="2" t="s">
        <v>0</v>
      </c>
      <c r="D2705" s="2" t="s">
        <v>10835</v>
      </c>
      <c r="E2705" s="2" t="s">
        <v>10836</v>
      </c>
      <c r="F2705" s="2" t="s">
        <v>306</v>
      </c>
      <c r="G2705" s="63">
        <v>871425498.86000001</v>
      </c>
      <c r="H2705" s="64">
        <v>273588319.56999999</v>
      </c>
      <c r="I2705" s="153">
        <v>2445</v>
      </c>
      <c r="J2705" s="2" t="s">
        <v>10837</v>
      </c>
      <c r="K2705" s="2" t="s">
        <v>10838</v>
      </c>
      <c r="L2705" s="2" t="s">
        <v>10839</v>
      </c>
      <c r="M2705" s="1">
        <f t="shared" si="84"/>
        <v>1</v>
      </c>
      <c r="N2705" s="155" t="str">
        <f>VLOOKUP(F:F,vlookup函数实操!A:B,2)</f>
        <v>行业D</v>
      </c>
      <c r="O2705" s="155" t="str">
        <f>VLOOKUP(G:G,vlookup函数实操!H$1:I$6,2)</f>
        <v>营收较高</v>
      </c>
      <c r="P2705" s="155" t="str">
        <f t="shared" si="85"/>
        <v>深圳市</v>
      </c>
      <c r="Q2705" s="155"/>
    </row>
    <row r="2706" spans="1:17" ht="22.5" x14ac:dyDescent="0.4">
      <c r="A2706" s="2" t="s">
        <v>30014</v>
      </c>
      <c r="B2706" s="2" t="s">
        <v>6220</v>
      </c>
      <c r="C2706" s="2" t="s">
        <v>0</v>
      </c>
      <c r="D2706" s="2" t="s">
        <v>6221</v>
      </c>
      <c r="E2706" s="2" t="s">
        <v>6222</v>
      </c>
      <c r="F2706" s="2" t="s">
        <v>156</v>
      </c>
      <c r="G2706" s="63">
        <v>53501448.210000001</v>
      </c>
      <c r="H2706" s="64">
        <v>18031944.390000001</v>
      </c>
      <c r="I2706" s="153">
        <v>206</v>
      </c>
      <c r="J2706" s="2" t="s">
        <v>6223</v>
      </c>
      <c r="K2706" s="2" t="s">
        <v>6224</v>
      </c>
      <c r="L2706" s="2" t="s">
        <v>6225</v>
      </c>
      <c r="M2706" s="1">
        <f t="shared" si="84"/>
        <v>1</v>
      </c>
      <c r="N2706" s="155" t="str">
        <f>VLOOKUP(F:F,vlookup函数实操!A:B,2)</f>
        <v>行业E</v>
      </c>
      <c r="O2706" s="155" t="str">
        <f>VLOOKUP(G:G,vlookup函数实操!H$1:I$6,2)</f>
        <v>营收正常</v>
      </c>
      <c r="P2706" s="155" t="str">
        <f t="shared" si="85"/>
        <v>西安市</v>
      </c>
      <c r="Q2706" s="155"/>
    </row>
    <row r="2707" spans="1:17" ht="22.5" x14ac:dyDescent="0.4">
      <c r="A2707" s="2" t="s">
        <v>30015</v>
      </c>
      <c r="B2707" s="2" t="s">
        <v>28231</v>
      </c>
      <c r="C2707" s="2" t="s">
        <v>0</v>
      </c>
      <c r="D2707" s="2" t="s">
        <v>28232</v>
      </c>
      <c r="E2707" s="2" t="s">
        <v>28233</v>
      </c>
      <c r="F2707" s="2" t="s">
        <v>206</v>
      </c>
      <c r="G2707" s="63">
        <v>139706936.80000001</v>
      </c>
      <c r="H2707" s="64">
        <v>8635652.5500000007</v>
      </c>
      <c r="I2707" s="153">
        <v>634</v>
      </c>
      <c r="J2707" s="2" t="s">
        <v>28234</v>
      </c>
      <c r="K2707" s="2" t="s">
        <v>28235</v>
      </c>
      <c r="L2707" s="2" t="s">
        <v>28236</v>
      </c>
      <c r="M2707" s="1">
        <f t="shared" si="84"/>
        <v>3</v>
      </c>
      <c r="N2707" s="155" t="str">
        <f>VLOOKUP(F:F,vlookup函数实操!A:B,2)</f>
        <v>行业C</v>
      </c>
      <c r="O2707" s="155" t="str">
        <f>VLOOKUP(G:G,vlookup函数实操!H$1:I$6,2)</f>
        <v>营收较高</v>
      </c>
      <c r="P2707" s="155" t="str">
        <f t="shared" si="85"/>
        <v>北京市</v>
      </c>
      <c r="Q2707" s="155"/>
    </row>
    <row r="2708" spans="1:17" ht="22.5" x14ac:dyDescent="0.4">
      <c r="A2708" s="2" t="s">
        <v>30015</v>
      </c>
      <c r="B2708" s="2" t="s">
        <v>28237</v>
      </c>
      <c r="C2708" s="2" t="s">
        <v>0</v>
      </c>
      <c r="D2708" s="2" t="s">
        <v>28238</v>
      </c>
      <c r="E2708" s="2" t="s">
        <v>28239</v>
      </c>
      <c r="F2708" s="2" t="s">
        <v>523</v>
      </c>
      <c r="G2708" s="63">
        <v>74294478.640000001</v>
      </c>
      <c r="H2708" s="64">
        <v>12165876.92</v>
      </c>
      <c r="I2708" s="153">
        <v>412</v>
      </c>
      <c r="J2708" s="2" t="s">
        <v>28240</v>
      </c>
      <c r="K2708" s="2" t="s">
        <v>28241</v>
      </c>
      <c r="L2708" s="2" t="s">
        <v>28242</v>
      </c>
      <c r="M2708" s="1">
        <f t="shared" si="84"/>
        <v>1</v>
      </c>
      <c r="N2708" s="155" t="str">
        <f>VLOOKUP(F:F,vlookup函数实操!A:B,2)</f>
        <v>行业E</v>
      </c>
      <c r="O2708" s="155" t="str">
        <f>VLOOKUP(G:G,vlookup函数实操!H$1:I$6,2)</f>
        <v>营收正常</v>
      </c>
      <c r="P2708" s="155" t="str">
        <f t="shared" si="85"/>
        <v>北京市</v>
      </c>
      <c r="Q2708" s="155"/>
    </row>
    <row r="2709" spans="1:17" ht="22.5" x14ac:dyDescent="0.4">
      <c r="A2709" s="2" t="s">
        <v>30015</v>
      </c>
      <c r="B2709" s="2" t="s">
        <v>3194</v>
      </c>
      <c r="C2709" s="2" t="s">
        <v>3195</v>
      </c>
      <c r="D2709" s="2" t="s">
        <v>3196</v>
      </c>
      <c r="E2709" s="2" t="s">
        <v>3197</v>
      </c>
      <c r="F2709" s="2" t="s">
        <v>103</v>
      </c>
      <c r="G2709" s="63">
        <v>1035220925.87</v>
      </c>
      <c r="H2709" s="64">
        <v>-10789944.050000001</v>
      </c>
      <c r="I2709" s="153">
        <v>3295</v>
      </c>
      <c r="J2709" s="2" t="s">
        <v>3198</v>
      </c>
      <c r="K2709" s="2" t="s">
        <v>3199</v>
      </c>
      <c r="L2709" s="2" t="s">
        <v>3200</v>
      </c>
      <c r="M2709" s="1">
        <f t="shared" si="84"/>
        <v>3</v>
      </c>
      <c r="N2709" s="155" t="str">
        <f>VLOOKUP(F:F,vlookup函数实操!A:B,2)</f>
        <v>行业A</v>
      </c>
      <c r="O2709" s="155" t="str">
        <f>VLOOKUP(G:G,vlookup函数实操!H$1:I$6,2)</f>
        <v>营收极高</v>
      </c>
      <c r="P2709" s="155" t="str">
        <f t="shared" si="85"/>
        <v>杭州市</v>
      </c>
      <c r="Q2709" s="155"/>
    </row>
    <row r="2710" spans="1:17" ht="22.5" x14ac:dyDescent="0.4">
      <c r="A2710" s="2" t="s">
        <v>30015</v>
      </c>
      <c r="B2710" s="2" t="s">
        <v>15138</v>
      </c>
      <c r="C2710" s="2" t="s">
        <v>0</v>
      </c>
      <c r="D2710" s="2" t="s">
        <v>15139</v>
      </c>
      <c r="E2710" s="2" t="s">
        <v>15140</v>
      </c>
      <c r="F2710" s="2" t="s">
        <v>32</v>
      </c>
      <c r="G2710" s="63">
        <v>441353818.24000001</v>
      </c>
      <c r="H2710" s="64">
        <v>30149679.920000002</v>
      </c>
      <c r="I2710" s="153">
        <v>1062</v>
      </c>
      <c r="J2710" s="2" t="s">
        <v>15141</v>
      </c>
      <c r="K2710" s="2" t="s">
        <v>15142</v>
      </c>
      <c r="L2710" s="2" t="s">
        <v>15143</v>
      </c>
      <c r="M2710" s="1">
        <f t="shared" si="84"/>
        <v>1</v>
      </c>
      <c r="N2710" s="155" t="str">
        <f>VLOOKUP(F:F,vlookup函数实操!A:B,2)</f>
        <v>行业A</v>
      </c>
      <c r="O2710" s="155" t="str">
        <f>VLOOKUP(G:G,vlookup函数实操!H$1:I$6,2)</f>
        <v>营收较高</v>
      </c>
      <c r="P2710" s="155" t="str">
        <f t="shared" si="85"/>
        <v>宁波市</v>
      </c>
      <c r="Q2710" s="155"/>
    </row>
    <row r="2711" spans="1:17" x14ac:dyDescent="0.4">
      <c r="A2711" s="2" t="s">
        <v>30014</v>
      </c>
      <c r="B2711" s="2" t="s">
        <v>14368</v>
      </c>
      <c r="C2711" s="2" t="s">
        <v>0</v>
      </c>
      <c r="D2711" s="2" t="s">
        <v>14369</v>
      </c>
      <c r="E2711" s="2" t="s">
        <v>14370</v>
      </c>
      <c r="F2711" s="2" t="s">
        <v>47</v>
      </c>
      <c r="G2711" s="63">
        <v>221361324.69999999</v>
      </c>
      <c r="H2711" s="64">
        <v>30648584.390000001</v>
      </c>
      <c r="I2711" s="153">
        <v>315</v>
      </c>
      <c r="J2711" s="2" t="s">
        <v>14371</v>
      </c>
      <c r="K2711" s="2" t="s">
        <v>14372</v>
      </c>
      <c r="L2711" s="2" t="s">
        <v>14373</v>
      </c>
      <c r="M2711" s="1">
        <f t="shared" si="84"/>
        <v>1</v>
      </c>
      <c r="N2711" s="155" t="str">
        <f>VLOOKUP(F:F,vlookup函数实操!A:B,2)</f>
        <v>行业D</v>
      </c>
      <c r="O2711" s="155" t="str">
        <f>VLOOKUP(G:G,vlookup函数实操!H$1:I$6,2)</f>
        <v>营收较高</v>
      </c>
      <c r="P2711" s="155" t="str">
        <f t="shared" si="85"/>
        <v>青岛市</v>
      </c>
      <c r="Q2711" s="155"/>
    </row>
    <row r="2712" spans="1:17" ht="22.5" x14ac:dyDescent="0.4">
      <c r="A2712" s="2" t="s">
        <v>30015</v>
      </c>
      <c r="B2712" s="2" t="s">
        <v>17296</v>
      </c>
      <c r="C2712" s="2" t="s">
        <v>0</v>
      </c>
      <c r="D2712" s="2" t="s">
        <v>17297</v>
      </c>
      <c r="E2712" s="2" t="s">
        <v>17298</v>
      </c>
      <c r="F2712" s="2" t="s">
        <v>171</v>
      </c>
      <c r="G2712" s="63">
        <v>285145071.64999998</v>
      </c>
      <c r="H2712" s="64">
        <v>5153584.63</v>
      </c>
      <c r="I2712" s="153">
        <v>1859</v>
      </c>
      <c r="J2712" s="2" t="s">
        <v>17299</v>
      </c>
      <c r="K2712" s="2" t="s">
        <v>17300</v>
      </c>
      <c r="L2712" s="2" t="s">
        <v>17301</v>
      </c>
      <c r="M2712" s="1">
        <f t="shared" si="84"/>
        <v>1</v>
      </c>
      <c r="N2712" s="155" t="str">
        <f>VLOOKUP(F:F,vlookup函数实操!A:B,2)</f>
        <v>行业A</v>
      </c>
      <c r="O2712" s="155" t="str">
        <f>VLOOKUP(G:G,vlookup函数实操!H$1:I$6,2)</f>
        <v>营收较高</v>
      </c>
      <c r="P2712" s="155" t="str">
        <f t="shared" si="85"/>
        <v>苏州市</v>
      </c>
      <c r="Q2712" s="155"/>
    </row>
    <row r="2713" spans="1:17" x14ac:dyDescent="0.4">
      <c r="A2713" s="2" t="s">
        <v>30014</v>
      </c>
      <c r="B2713" s="2" t="s">
        <v>15677</v>
      </c>
      <c r="C2713" s="2" t="s">
        <v>0</v>
      </c>
      <c r="D2713" s="2" t="s">
        <v>15678</v>
      </c>
      <c r="E2713" s="2" t="s">
        <v>15679</v>
      </c>
      <c r="F2713" s="2" t="s">
        <v>213</v>
      </c>
      <c r="G2713" s="63">
        <v>689954248.60000002</v>
      </c>
      <c r="H2713" s="64">
        <v>25596546.239999998</v>
      </c>
      <c r="I2713" s="153">
        <v>3238</v>
      </c>
      <c r="J2713" s="2" t="s">
        <v>15680</v>
      </c>
      <c r="K2713" s="2" t="s">
        <v>15681</v>
      </c>
      <c r="L2713" s="2" t="s">
        <v>15682</v>
      </c>
      <c r="M2713" s="1">
        <f t="shared" si="84"/>
        <v>2</v>
      </c>
      <c r="N2713" s="155" t="str">
        <f>VLOOKUP(F:F,vlookup函数实操!A:B,2)</f>
        <v>行业A</v>
      </c>
      <c r="O2713" s="155" t="str">
        <f>VLOOKUP(G:G,vlookup函数实操!H$1:I$6,2)</f>
        <v>营收较高</v>
      </c>
      <c r="P2713" s="155" t="str">
        <f t="shared" si="85"/>
        <v>南京市</v>
      </c>
      <c r="Q2713" s="155"/>
    </row>
    <row r="2714" spans="1:17" ht="22.5" x14ac:dyDescent="0.4">
      <c r="A2714" s="2" t="s">
        <v>30014</v>
      </c>
      <c r="B2714" s="2" t="s">
        <v>3201</v>
      </c>
      <c r="C2714" s="2" t="s">
        <v>0</v>
      </c>
      <c r="D2714" s="2" t="s">
        <v>3202</v>
      </c>
      <c r="E2714" s="2" t="s">
        <v>3203</v>
      </c>
      <c r="F2714" s="2" t="s">
        <v>580</v>
      </c>
      <c r="G2714" s="63">
        <v>251117909.66</v>
      </c>
      <c r="H2714" s="64">
        <v>18551188.199999999</v>
      </c>
      <c r="I2714" s="153">
        <v>2272</v>
      </c>
      <c r="J2714" s="2" t="s">
        <v>3204</v>
      </c>
      <c r="K2714" s="2" t="s">
        <v>3205</v>
      </c>
      <c r="L2714" s="2" t="s">
        <v>3206</v>
      </c>
      <c r="M2714" s="1">
        <f t="shared" si="84"/>
        <v>2</v>
      </c>
      <c r="N2714" s="155" t="str">
        <f>VLOOKUP(F:F,vlookup函数实操!A:B,2)</f>
        <v>行业A</v>
      </c>
      <c r="O2714" s="155" t="str">
        <f>VLOOKUP(G:G,vlookup函数实操!H$1:I$6,2)</f>
        <v>营收较高</v>
      </c>
      <c r="P2714" s="155" t="str">
        <f t="shared" si="85"/>
        <v>绍兴市</v>
      </c>
      <c r="Q2714" s="155"/>
    </row>
    <row r="2715" spans="1:17" ht="22.5" x14ac:dyDescent="0.4">
      <c r="A2715" s="2" t="s">
        <v>30015</v>
      </c>
      <c r="B2715" s="2" t="s">
        <v>17308</v>
      </c>
      <c r="C2715" s="2" t="s">
        <v>0</v>
      </c>
      <c r="D2715" s="2" t="s">
        <v>17309</v>
      </c>
      <c r="E2715" s="2" t="s">
        <v>17310</v>
      </c>
      <c r="F2715" s="2" t="s">
        <v>544</v>
      </c>
      <c r="G2715" s="63">
        <v>2102899933.9300001</v>
      </c>
      <c r="H2715" s="64">
        <v>249086573.59999999</v>
      </c>
      <c r="I2715" s="153" t="s">
        <v>17311</v>
      </c>
      <c r="J2715" s="2" t="s">
        <v>17312</v>
      </c>
      <c r="K2715" s="2" t="s">
        <v>17313</v>
      </c>
      <c r="L2715" s="2" t="s">
        <v>17314</v>
      </c>
      <c r="M2715" s="1">
        <f t="shared" si="84"/>
        <v>1</v>
      </c>
      <c r="N2715" s="155" t="str">
        <f>VLOOKUP(F:F,vlookup函数实操!A:B,2)</f>
        <v>行业E</v>
      </c>
      <c r="O2715" s="155" t="str">
        <f>VLOOKUP(G:G,vlookup函数实操!H$1:I$6,2)</f>
        <v>营收极高</v>
      </c>
      <c r="P2715" s="155" t="str">
        <f t="shared" si="85"/>
        <v>北京市</v>
      </c>
      <c r="Q2715" s="155"/>
    </row>
    <row r="2716" spans="1:17" ht="22.5" x14ac:dyDescent="0.4">
      <c r="A2716" s="2" t="s">
        <v>30015</v>
      </c>
      <c r="B2716" s="2" t="s">
        <v>17315</v>
      </c>
      <c r="C2716" s="2" t="s">
        <v>0</v>
      </c>
      <c r="D2716" s="2" t="s">
        <v>17316</v>
      </c>
      <c r="E2716" s="2" t="s">
        <v>17317</v>
      </c>
      <c r="F2716" s="2" t="s">
        <v>54</v>
      </c>
      <c r="G2716" s="63">
        <v>941464469.47000003</v>
      </c>
      <c r="H2716" s="64">
        <v>36891656.479999997</v>
      </c>
      <c r="I2716" s="153">
        <v>5234</v>
      </c>
      <c r="J2716" s="2" t="s">
        <v>17318</v>
      </c>
      <c r="K2716" s="2" t="s">
        <v>17319</v>
      </c>
      <c r="L2716" s="2" t="s">
        <v>17320</v>
      </c>
      <c r="M2716" s="1">
        <f t="shared" si="84"/>
        <v>1</v>
      </c>
      <c r="N2716" s="155" t="str">
        <f>VLOOKUP(F:F,vlookup函数实操!A:B,2)</f>
        <v>行业E</v>
      </c>
      <c r="O2716" s="155" t="str">
        <f>VLOOKUP(G:G,vlookup函数实操!H$1:I$6,2)</f>
        <v>营收较高</v>
      </c>
      <c r="P2716" s="155" t="str">
        <f t="shared" si="85"/>
        <v>苏州市</v>
      </c>
      <c r="Q2716" s="155"/>
    </row>
    <row r="2717" spans="1:17" x14ac:dyDescent="0.4">
      <c r="A2717" s="2" t="s">
        <v>30014</v>
      </c>
      <c r="B2717" s="2" t="s">
        <v>12859</v>
      </c>
      <c r="C2717" s="2" t="s">
        <v>0</v>
      </c>
      <c r="D2717" s="2" t="s">
        <v>12860</v>
      </c>
      <c r="E2717" s="2" t="s">
        <v>12861</v>
      </c>
      <c r="F2717" s="2" t="s">
        <v>238</v>
      </c>
      <c r="G2717" s="63">
        <v>117729916.33</v>
      </c>
      <c r="H2717" s="64">
        <v>8791930.7200000007</v>
      </c>
      <c r="I2717" s="153">
        <v>812</v>
      </c>
      <c r="J2717" s="2" t="s">
        <v>12862</v>
      </c>
      <c r="K2717" s="2" t="s">
        <v>12863</v>
      </c>
      <c r="L2717" s="2" t="s">
        <v>12864</v>
      </c>
      <c r="M2717" s="1">
        <f t="shared" si="84"/>
        <v>1</v>
      </c>
      <c r="N2717" s="155" t="str">
        <f>VLOOKUP(F:F,vlookup函数实操!A:B,2)</f>
        <v>行业E</v>
      </c>
      <c r="O2717" s="155" t="str">
        <f>VLOOKUP(G:G,vlookup函数实操!H$1:I$6,2)</f>
        <v>营收较高</v>
      </c>
      <c r="P2717" s="155" t="str">
        <f t="shared" si="85"/>
        <v>咸阳市</v>
      </c>
      <c r="Q2717" s="155"/>
    </row>
    <row r="2718" spans="1:17" ht="22.5" x14ac:dyDescent="0.4">
      <c r="A2718" s="2" t="s">
        <v>30015</v>
      </c>
      <c r="B2718" s="2" t="s">
        <v>26795</v>
      </c>
      <c r="C2718" s="2" t="s">
        <v>0</v>
      </c>
      <c r="D2718" s="2" t="s">
        <v>26796</v>
      </c>
      <c r="E2718" s="2" t="s">
        <v>26797</v>
      </c>
      <c r="F2718" s="2" t="s">
        <v>306</v>
      </c>
      <c r="G2718" s="63">
        <v>266736074.86000001</v>
      </c>
      <c r="H2718" s="64">
        <v>135277246.77000001</v>
      </c>
      <c r="I2718" s="153">
        <v>588</v>
      </c>
      <c r="J2718" s="2" t="s">
        <v>26798</v>
      </c>
      <c r="K2718" s="2" t="s">
        <v>26799</v>
      </c>
      <c r="L2718" s="2" t="s">
        <v>26800</v>
      </c>
      <c r="M2718" s="1">
        <f t="shared" si="84"/>
        <v>1</v>
      </c>
      <c r="N2718" s="155" t="str">
        <f>VLOOKUP(F:F,vlookup函数实操!A:B,2)</f>
        <v>行业D</v>
      </c>
      <c r="O2718" s="155" t="str">
        <f>VLOOKUP(G:G,vlookup函数实操!H$1:I$6,2)</f>
        <v>营收较高</v>
      </c>
      <c r="P2718" s="155" t="str">
        <f t="shared" si="85"/>
        <v>成都市</v>
      </c>
      <c r="Q2718" s="155"/>
    </row>
    <row r="2719" spans="1:17" ht="22.5" x14ac:dyDescent="0.4">
      <c r="A2719" s="2" t="s">
        <v>30015</v>
      </c>
      <c r="B2719" s="2" t="s">
        <v>26801</v>
      </c>
      <c r="C2719" s="2" t="s">
        <v>0</v>
      </c>
      <c r="D2719" s="2" t="s">
        <v>26802</v>
      </c>
      <c r="E2719" s="2" t="s">
        <v>26803</v>
      </c>
      <c r="F2719" s="2" t="s">
        <v>110</v>
      </c>
      <c r="G2719" s="63">
        <v>895212296.85000002</v>
      </c>
      <c r="H2719" s="64">
        <v>297240188.25</v>
      </c>
      <c r="I2719" s="153">
        <v>3848</v>
      </c>
      <c r="J2719" s="2" t="s">
        <v>26804</v>
      </c>
      <c r="K2719" s="2" t="s">
        <v>26805</v>
      </c>
      <c r="L2719" s="2" t="s">
        <v>26806</v>
      </c>
      <c r="M2719" s="1">
        <f t="shared" si="84"/>
        <v>1</v>
      </c>
      <c r="N2719" s="155" t="str">
        <f>VLOOKUP(F:F,vlookup函数实操!A:B,2)</f>
        <v>行业C</v>
      </c>
      <c r="O2719" s="155" t="str">
        <f>VLOOKUP(G:G,vlookup函数实操!H$1:I$6,2)</f>
        <v>营收较高</v>
      </c>
      <c r="P2719" s="155" t="str">
        <f t="shared" si="85"/>
        <v>成都市</v>
      </c>
      <c r="Q2719" s="155"/>
    </row>
    <row r="2720" spans="1:17" ht="22.5" x14ac:dyDescent="0.4">
      <c r="A2720" s="2" t="s">
        <v>30015</v>
      </c>
      <c r="B2720" s="2" t="s">
        <v>10171</v>
      </c>
      <c r="C2720" s="2" t="s">
        <v>0</v>
      </c>
      <c r="D2720" s="2" t="s">
        <v>10172</v>
      </c>
      <c r="E2720" s="2" t="s">
        <v>10173</v>
      </c>
      <c r="F2720" s="2" t="s">
        <v>2616</v>
      </c>
      <c r="G2720" s="63">
        <v>2728621931.6399999</v>
      </c>
      <c r="H2720" s="64">
        <v>228065617.09999999</v>
      </c>
      <c r="I2720" s="153">
        <v>6104</v>
      </c>
      <c r="J2720" s="2" t="s">
        <v>10174</v>
      </c>
      <c r="K2720" s="2" t="s">
        <v>10175</v>
      </c>
      <c r="L2720" s="2" t="s">
        <v>10176</v>
      </c>
      <c r="M2720" s="1">
        <f t="shared" si="84"/>
        <v>1</v>
      </c>
      <c r="N2720" s="155" t="str">
        <f>VLOOKUP(F:F,vlookup函数实操!A:B,2)</f>
        <v>行业B</v>
      </c>
      <c r="O2720" s="155" t="str">
        <f>VLOOKUP(G:G,vlookup函数实操!H$1:I$6,2)</f>
        <v>营收极高</v>
      </c>
      <c r="P2720" s="155" t="str">
        <f t="shared" si="85"/>
        <v>深圳市</v>
      </c>
      <c r="Q2720" s="155"/>
    </row>
    <row r="2721" spans="1:17" ht="22.5" x14ac:dyDescent="0.4">
      <c r="A2721" s="2" t="s">
        <v>30014</v>
      </c>
      <c r="B2721" s="2" t="s">
        <v>3207</v>
      </c>
      <c r="C2721" s="2" t="s">
        <v>0</v>
      </c>
      <c r="D2721" s="2" t="s">
        <v>3208</v>
      </c>
      <c r="E2721" s="2" t="s">
        <v>3209</v>
      </c>
      <c r="F2721" s="2" t="s">
        <v>238</v>
      </c>
      <c r="G2721" s="63">
        <v>1594713433.1700001</v>
      </c>
      <c r="H2721" s="64">
        <v>101533524.59</v>
      </c>
      <c r="I2721" s="153">
        <v>8589</v>
      </c>
      <c r="J2721" s="2" t="s">
        <v>3210</v>
      </c>
      <c r="K2721" s="2" t="s">
        <v>3211</v>
      </c>
      <c r="L2721" s="2" t="s">
        <v>3212</v>
      </c>
      <c r="M2721" s="1">
        <f t="shared" si="84"/>
        <v>3</v>
      </c>
      <c r="N2721" s="155" t="str">
        <f>VLOOKUP(F:F,vlookup函数实操!A:B,2)</f>
        <v>行业E</v>
      </c>
      <c r="O2721" s="155" t="str">
        <f>VLOOKUP(G:G,vlookup函数实操!H$1:I$6,2)</f>
        <v>营收极高</v>
      </c>
      <c r="P2721" s="155" t="str">
        <f t="shared" si="85"/>
        <v>杭州市</v>
      </c>
      <c r="Q2721" s="155"/>
    </row>
    <row r="2722" spans="1:17" ht="22.5" x14ac:dyDescent="0.4">
      <c r="A2722" s="2" t="s">
        <v>30014</v>
      </c>
      <c r="B2722" s="2" t="s">
        <v>11968</v>
      </c>
      <c r="C2722" s="2" t="s">
        <v>0</v>
      </c>
      <c r="D2722" s="2" t="s">
        <v>11969</v>
      </c>
      <c r="E2722" s="2" t="s">
        <v>11970</v>
      </c>
      <c r="F2722" s="2" t="s">
        <v>156</v>
      </c>
      <c r="G2722" s="63">
        <v>867498005.94000006</v>
      </c>
      <c r="H2722" s="64">
        <v>70885812.120000005</v>
      </c>
      <c r="I2722" s="153">
        <v>5429</v>
      </c>
      <c r="J2722" s="2" t="s">
        <v>11971</v>
      </c>
      <c r="K2722" s="2" t="s">
        <v>11972</v>
      </c>
      <c r="L2722" s="2" t="s">
        <v>11973</v>
      </c>
      <c r="M2722" s="1">
        <f t="shared" si="84"/>
        <v>2</v>
      </c>
      <c r="N2722" s="155" t="str">
        <f>VLOOKUP(F:F,vlookup函数实操!A:B,2)</f>
        <v>行业E</v>
      </c>
      <c r="O2722" s="155" t="str">
        <f>VLOOKUP(G:G,vlookup函数实操!H$1:I$6,2)</f>
        <v>营收较高</v>
      </c>
      <c r="P2722" s="155" t="str">
        <f t="shared" si="85"/>
        <v>上海市</v>
      </c>
      <c r="Q2722" s="155"/>
    </row>
    <row r="2723" spans="1:17" x14ac:dyDescent="0.4">
      <c r="A2723" s="2" t="s">
        <v>30015</v>
      </c>
      <c r="B2723" s="2" t="s">
        <v>17328</v>
      </c>
      <c r="C2723" s="2" t="s">
        <v>0</v>
      </c>
      <c r="D2723" s="2" t="s">
        <v>17329</v>
      </c>
      <c r="E2723" s="2" t="s">
        <v>17330</v>
      </c>
      <c r="F2723" s="2" t="s">
        <v>88</v>
      </c>
      <c r="G2723" s="63">
        <v>598664229.98000002</v>
      </c>
      <c r="H2723" s="64">
        <v>-10396127.380000001</v>
      </c>
      <c r="I2723" s="153">
        <v>1244</v>
      </c>
      <c r="J2723" s="2" t="s">
        <v>17331</v>
      </c>
      <c r="K2723" s="2" t="s">
        <v>17332</v>
      </c>
      <c r="L2723" s="2" t="s">
        <v>17333</v>
      </c>
      <c r="M2723" s="1">
        <f t="shared" si="84"/>
        <v>1</v>
      </c>
      <c r="N2723" s="155" t="str">
        <f>VLOOKUP(F:F,vlookup函数实操!A:B,2)</f>
        <v>行业C</v>
      </c>
      <c r="O2723" s="155" t="str">
        <f>VLOOKUP(G:G,vlookup函数实操!H$1:I$6,2)</f>
        <v>营收较高</v>
      </c>
      <c r="P2723" s="155" t="str">
        <f t="shared" si="85"/>
        <v>上海市</v>
      </c>
      <c r="Q2723" s="155"/>
    </row>
    <row r="2724" spans="1:17" ht="22.5" x14ac:dyDescent="0.4">
      <c r="A2724" s="2" t="s">
        <v>30014</v>
      </c>
      <c r="B2724" s="2" t="s">
        <v>28243</v>
      </c>
      <c r="C2724" s="2" t="s">
        <v>0</v>
      </c>
      <c r="D2724" s="2" t="s">
        <v>28244</v>
      </c>
      <c r="E2724" s="2" t="s">
        <v>28245</v>
      </c>
      <c r="F2724" s="2" t="s">
        <v>306</v>
      </c>
      <c r="G2724" s="63">
        <v>156191778.75</v>
      </c>
      <c r="H2724" s="64">
        <v>46436981.840000004</v>
      </c>
      <c r="I2724" s="153">
        <v>473</v>
      </c>
      <c r="J2724" s="2" t="s">
        <v>28246</v>
      </c>
      <c r="K2724" s="2" t="s">
        <v>28247</v>
      </c>
      <c r="L2724" s="2" t="s">
        <v>28248</v>
      </c>
      <c r="M2724" s="1">
        <f t="shared" si="84"/>
        <v>1</v>
      </c>
      <c r="N2724" s="155" t="str">
        <f>VLOOKUP(F:F,vlookup函数实操!A:B,2)</f>
        <v>行业D</v>
      </c>
      <c r="O2724" s="155" t="str">
        <f>VLOOKUP(G:G,vlookup函数实操!H$1:I$6,2)</f>
        <v>营收较高</v>
      </c>
      <c r="P2724" s="155" t="str">
        <f t="shared" si="85"/>
        <v>北京市</v>
      </c>
      <c r="Q2724" s="155"/>
    </row>
    <row r="2725" spans="1:17" ht="22.5" x14ac:dyDescent="0.4">
      <c r="A2725" s="2" t="s">
        <v>30014</v>
      </c>
      <c r="B2725" s="2" t="s">
        <v>23176</v>
      </c>
      <c r="C2725" s="2" t="s">
        <v>0</v>
      </c>
      <c r="D2725" s="2" t="s">
        <v>23177</v>
      </c>
      <c r="E2725" s="2" t="s">
        <v>23178</v>
      </c>
      <c r="F2725" s="2" t="s">
        <v>17</v>
      </c>
      <c r="G2725" s="63">
        <v>375110281.5</v>
      </c>
      <c r="H2725" s="64">
        <v>30314312.32</v>
      </c>
      <c r="I2725" s="153">
        <v>3009</v>
      </c>
      <c r="J2725" s="2" t="s">
        <v>23179</v>
      </c>
      <c r="K2725" s="2" t="s">
        <v>23180</v>
      </c>
      <c r="L2725" s="2" t="s">
        <v>23181</v>
      </c>
      <c r="M2725" s="1">
        <f t="shared" si="84"/>
        <v>2</v>
      </c>
      <c r="N2725" s="155" t="str">
        <f>VLOOKUP(F:F,vlookup函数实操!A:B,2)</f>
        <v>行业C</v>
      </c>
      <c r="O2725" s="155" t="str">
        <f>VLOOKUP(G:G,vlookup函数实操!H$1:I$6,2)</f>
        <v>营收较高</v>
      </c>
      <c r="P2725" s="155" t="str">
        <f t="shared" si="85"/>
        <v>贵阳市</v>
      </c>
      <c r="Q2725" s="155"/>
    </row>
    <row r="2726" spans="1:17" ht="22.5" x14ac:dyDescent="0.4">
      <c r="A2726" s="2" t="s">
        <v>30015</v>
      </c>
      <c r="B2726" s="2" t="s">
        <v>17334</v>
      </c>
      <c r="C2726" s="2" t="s">
        <v>0</v>
      </c>
      <c r="D2726" s="2" t="s">
        <v>17335</v>
      </c>
      <c r="E2726" s="2" t="s">
        <v>17336</v>
      </c>
      <c r="F2726" s="2" t="s">
        <v>681</v>
      </c>
      <c r="G2726" s="63">
        <v>1029010035.63</v>
      </c>
      <c r="H2726" s="64">
        <v>248296194.84</v>
      </c>
      <c r="I2726" s="153">
        <v>1382</v>
      </c>
      <c r="J2726" s="2" t="s">
        <v>17337</v>
      </c>
      <c r="K2726" s="2" t="s">
        <v>17338</v>
      </c>
      <c r="L2726" s="2" t="s">
        <v>17339</v>
      </c>
      <c r="M2726" s="1">
        <f t="shared" si="84"/>
        <v>1</v>
      </c>
      <c r="N2726" s="155" t="str">
        <f>VLOOKUP(F:F,vlookup函数实操!A:B,2)</f>
        <v>行业A</v>
      </c>
      <c r="O2726" s="155" t="str">
        <f>VLOOKUP(G:G,vlookup函数实操!H$1:I$6,2)</f>
        <v>营收极高</v>
      </c>
      <c r="P2726" s="155" t="str">
        <f t="shared" si="85"/>
        <v>上海市</v>
      </c>
      <c r="Q2726" s="155"/>
    </row>
    <row r="2727" spans="1:17" x14ac:dyDescent="0.4">
      <c r="A2727" s="2" t="s">
        <v>30014</v>
      </c>
      <c r="B2727" s="2" t="s">
        <v>11974</v>
      </c>
      <c r="C2727" s="2" t="s">
        <v>0</v>
      </c>
      <c r="D2727" s="2" t="s">
        <v>11975</v>
      </c>
      <c r="E2727" s="2" t="s">
        <v>11976</v>
      </c>
      <c r="F2727" s="2" t="s">
        <v>74</v>
      </c>
      <c r="G2727" s="63">
        <v>120748999.62</v>
      </c>
      <c r="H2727" s="64">
        <v>12394843.529999999</v>
      </c>
      <c r="I2727" s="153">
        <v>497</v>
      </c>
      <c r="J2727" s="2" t="s">
        <v>11977</v>
      </c>
      <c r="K2727" s="2" t="s">
        <v>11978</v>
      </c>
      <c r="L2727" s="2" t="s">
        <v>11979</v>
      </c>
      <c r="M2727" s="1">
        <f t="shared" si="84"/>
        <v>1</v>
      </c>
      <c r="N2727" s="155" t="str">
        <f>VLOOKUP(F:F,vlookup函数实操!A:B,2)</f>
        <v>行业D</v>
      </c>
      <c r="O2727" s="155" t="str">
        <f>VLOOKUP(G:G,vlookup函数实操!H$1:I$6,2)</f>
        <v>营收较高</v>
      </c>
      <c r="P2727" s="155" t="str">
        <f t="shared" si="85"/>
        <v>上海市</v>
      </c>
      <c r="Q2727" s="155"/>
    </row>
    <row r="2728" spans="1:17" ht="22.5" x14ac:dyDescent="0.4">
      <c r="A2728" s="2" t="s">
        <v>30015</v>
      </c>
      <c r="B2728" s="2" t="s">
        <v>10177</v>
      </c>
      <c r="C2728" s="2" t="s">
        <v>0</v>
      </c>
      <c r="D2728" s="2" t="s">
        <v>10178</v>
      </c>
      <c r="E2728" s="2" t="s">
        <v>10179</v>
      </c>
      <c r="F2728" s="2" t="s">
        <v>171</v>
      </c>
      <c r="G2728" s="63">
        <v>612658140.92999995</v>
      </c>
      <c r="H2728" s="64">
        <v>20062305.050000001</v>
      </c>
      <c r="I2728" s="153">
        <v>4180</v>
      </c>
      <c r="J2728" s="2" t="s">
        <v>10180</v>
      </c>
      <c r="K2728" s="2" t="s">
        <v>10181</v>
      </c>
      <c r="L2728" s="2" t="s">
        <v>10182</v>
      </c>
      <c r="M2728" s="1">
        <f t="shared" si="84"/>
        <v>1</v>
      </c>
      <c r="N2728" s="155" t="str">
        <f>VLOOKUP(F:F,vlookup函数实操!A:B,2)</f>
        <v>行业A</v>
      </c>
      <c r="O2728" s="155" t="str">
        <f>VLOOKUP(G:G,vlookup函数实操!H$1:I$6,2)</f>
        <v>营收较高</v>
      </c>
      <c r="P2728" s="155" t="str">
        <f t="shared" si="85"/>
        <v>深圳市</v>
      </c>
      <c r="Q2728" s="155"/>
    </row>
    <row r="2729" spans="1:17" ht="22.5" x14ac:dyDescent="0.4">
      <c r="A2729" s="2" t="s">
        <v>30014</v>
      </c>
      <c r="B2729" s="2" t="s">
        <v>28249</v>
      </c>
      <c r="C2729" s="2" t="s">
        <v>0</v>
      </c>
      <c r="D2729" s="2" t="s">
        <v>28250</v>
      </c>
      <c r="E2729" s="2" t="s">
        <v>28251</v>
      </c>
      <c r="F2729" s="2" t="s">
        <v>306</v>
      </c>
      <c r="G2729" s="63">
        <v>171572290.44</v>
      </c>
      <c r="H2729" s="64">
        <v>24898632.420000002</v>
      </c>
      <c r="I2729" s="153">
        <v>647</v>
      </c>
      <c r="J2729" s="2" t="s">
        <v>28252</v>
      </c>
      <c r="K2729" s="2" t="s">
        <v>28253</v>
      </c>
      <c r="L2729" s="2" t="s">
        <v>28254</v>
      </c>
      <c r="M2729" s="1">
        <f t="shared" si="84"/>
        <v>1</v>
      </c>
      <c r="N2729" s="155" t="str">
        <f>VLOOKUP(F:F,vlookup函数实操!A:B,2)</f>
        <v>行业D</v>
      </c>
      <c r="O2729" s="155" t="str">
        <f>VLOOKUP(G:G,vlookup函数实操!H$1:I$6,2)</f>
        <v>营收较高</v>
      </c>
      <c r="P2729" s="155" t="str">
        <f t="shared" si="85"/>
        <v>北京市</v>
      </c>
      <c r="Q2729" s="155"/>
    </row>
    <row r="2730" spans="1:17" ht="22.5" x14ac:dyDescent="0.4">
      <c r="A2730" s="2" t="s">
        <v>30015</v>
      </c>
      <c r="B2730" s="2" t="s">
        <v>28255</v>
      </c>
      <c r="C2730" s="2" t="s">
        <v>0</v>
      </c>
      <c r="D2730" s="2" t="s">
        <v>28256</v>
      </c>
      <c r="E2730" s="2" t="s">
        <v>28257</v>
      </c>
      <c r="F2730" s="2" t="s">
        <v>1874</v>
      </c>
      <c r="G2730" s="63">
        <v>10482554.949999999</v>
      </c>
      <c r="H2730" s="64">
        <v>-38204306.460000001</v>
      </c>
      <c r="I2730" s="153">
        <v>290</v>
      </c>
      <c r="J2730" s="2" t="s">
        <v>28258</v>
      </c>
      <c r="K2730" s="2" t="s">
        <v>28259</v>
      </c>
      <c r="L2730" s="2" t="s">
        <v>28260</v>
      </c>
      <c r="M2730" s="1">
        <f t="shared" si="84"/>
        <v>1</v>
      </c>
      <c r="N2730" s="155" t="str">
        <f>VLOOKUP(F:F,vlookup函数实操!A:B,2)</f>
        <v>行业C</v>
      </c>
      <c r="O2730" s="155" t="str">
        <f>VLOOKUP(G:G,vlookup函数实操!H$1:I$6,2)</f>
        <v>营收正常</v>
      </c>
      <c r="P2730" s="155" t="str">
        <f t="shared" si="85"/>
        <v>北京市</v>
      </c>
      <c r="Q2730" s="155"/>
    </row>
    <row r="2731" spans="1:17" x14ac:dyDescent="0.4">
      <c r="A2731" s="2" t="s">
        <v>30015</v>
      </c>
      <c r="B2731" s="2" t="s">
        <v>21563</v>
      </c>
      <c r="C2731" s="2" t="s">
        <v>0</v>
      </c>
      <c r="D2731" s="2" t="s">
        <v>21564</v>
      </c>
      <c r="E2731" s="2" t="s">
        <v>21565</v>
      </c>
      <c r="F2731" s="2" t="s">
        <v>391</v>
      </c>
      <c r="G2731" s="63">
        <v>104613128.65000001</v>
      </c>
      <c r="H2731" s="64">
        <v>9206195.3200000003</v>
      </c>
      <c r="I2731" s="153">
        <v>2519</v>
      </c>
      <c r="J2731" s="2" t="s">
        <v>21566</v>
      </c>
      <c r="K2731" s="2" t="s">
        <v>21567</v>
      </c>
      <c r="L2731" s="2" t="s">
        <v>21568</v>
      </c>
      <c r="M2731" s="1">
        <f t="shared" si="84"/>
        <v>2</v>
      </c>
      <c r="N2731" s="155" t="str">
        <f>VLOOKUP(F:F,vlookup函数实操!A:B,2)</f>
        <v>行业E</v>
      </c>
      <c r="O2731" s="155" t="str">
        <f>VLOOKUP(G:G,vlookup函数实操!H$1:I$6,2)</f>
        <v>营收较高</v>
      </c>
      <c r="P2731" s="155" t="str">
        <f t="shared" si="85"/>
        <v>周口市</v>
      </c>
      <c r="Q2731" s="155"/>
    </row>
    <row r="2732" spans="1:17" ht="22.5" x14ac:dyDescent="0.4">
      <c r="A2732" s="2" t="s">
        <v>30013</v>
      </c>
      <c r="B2732" s="2" t="s">
        <v>14904</v>
      </c>
      <c r="C2732" s="2" t="s">
        <v>0</v>
      </c>
      <c r="D2732" s="2" t="s">
        <v>14905</v>
      </c>
      <c r="E2732" s="2" t="s">
        <v>14906</v>
      </c>
      <c r="F2732" s="2" t="s">
        <v>440</v>
      </c>
      <c r="G2732" s="63">
        <v>124485175.09</v>
      </c>
      <c r="H2732" s="64">
        <v>12554330.779999999</v>
      </c>
      <c r="I2732" s="153">
        <v>179</v>
      </c>
      <c r="J2732" s="2" t="s">
        <v>14907</v>
      </c>
      <c r="K2732" s="2" t="s">
        <v>14908</v>
      </c>
      <c r="L2732" s="2" t="s">
        <v>14909</v>
      </c>
      <c r="M2732" s="1">
        <f t="shared" si="84"/>
        <v>1</v>
      </c>
      <c r="N2732" s="155" t="str">
        <f>VLOOKUP(F:F,vlookup函数实操!A:B,2)</f>
        <v>行业D</v>
      </c>
      <c r="O2732" s="155" t="str">
        <f>VLOOKUP(G:G,vlookup函数实操!H$1:I$6,2)</f>
        <v>营收较高</v>
      </c>
      <c r="P2732" s="155" t="str">
        <f t="shared" si="85"/>
        <v>宁夏回族自治区银川市</v>
      </c>
      <c r="Q2732" s="155"/>
    </row>
    <row r="2733" spans="1:17" ht="22.5" x14ac:dyDescent="0.4">
      <c r="A2733" s="2" t="s">
        <v>30013</v>
      </c>
      <c r="B2733" s="2" t="s">
        <v>28261</v>
      </c>
      <c r="C2733" s="2" t="s">
        <v>0</v>
      </c>
      <c r="D2733" s="2" t="s">
        <v>28262</v>
      </c>
      <c r="E2733" s="2" t="s">
        <v>28263</v>
      </c>
      <c r="F2733" s="2" t="s">
        <v>1193</v>
      </c>
      <c r="G2733" s="63">
        <v>82311682.5</v>
      </c>
      <c r="H2733" s="64">
        <v>4330654.62</v>
      </c>
      <c r="I2733" s="153">
        <v>1063</v>
      </c>
      <c r="J2733" s="2" t="s">
        <v>28264</v>
      </c>
      <c r="K2733" s="2" t="s">
        <v>28265</v>
      </c>
      <c r="L2733" s="2" t="s">
        <v>28266</v>
      </c>
      <c r="M2733" s="1">
        <f t="shared" si="84"/>
        <v>2</v>
      </c>
      <c r="N2733" s="155" t="str">
        <f>VLOOKUP(F:F,vlookup函数实操!A:B,2)</f>
        <v>行业A</v>
      </c>
      <c r="O2733" s="155" t="str">
        <f>VLOOKUP(G:G,vlookup函数实操!H$1:I$6,2)</f>
        <v>营收正常</v>
      </c>
      <c r="P2733" s="155" t="str">
        <f t="shared" si="85"/>
        <v>北京市</v>
      </c>
      <c r="Q2733" s="155"/>
    </row>
    <row r="2734" spans="1:17" ht="22.5" x14ac:dyDescent="0.4">
      <c r="A2734" s="2" t="s">
        <v>30015</v>
      </c>
      <c r="B2734" s="2" t="s">
        <v>13487</v>
      </c>
      <c r="C2734" s="2" t="s">
        <v>0</v>
      </c>
      <c r="D2734" s="2" t="s">
        <v>13488</v>
      </c>
      <c r="E2734" s="2" t="s">
        <v>13489</v>
      </c>
      <c r="F2734" s="2" t="s">
        <v>719</v>
      </c>
      <c r="G2734" s="63">
        <v>257889942.36000001</v>
      </c>
      <c r="H2734" s="64">
        <v>68837886.379999995</v>
      </c>
      <c r="I2734" s="153">
        <v>616</v>
      </c>
      <c r="J2734" s="2" t="s">
        <v>13490</v>
      </c>
      <c r="K2734" s="2" t="s">
        <v>13491</v>
      </c>
      <c r="L2734" s="2" t="s">
        <v>13492</v>
      </c>
      <c r="M2734" s="1">
        <f t="shared" si="84"/>
        <v>1</v>
      </c>
      <c r="N2734" s="155" t="str">
        <f>VLOOKUP(F:F,vlookup函数实操!A:B,2)</f>
        <v>行业C</v>
      </c>
      <c r="O2734" s="155" t="str">
        <f>VLOOKUP(G:G,vlookup函数实操!H$1:I$6,2)</f>
        <v>营收较高</v>
      </c>
      <c r="P2734" s="155" t="str">
        <f t="shared" si="85"/>
        <v>淄博市</v>
      </c>
      <c r="Q2734" s="155"/>
    </row>
    <row r="2735" spans="1:17" ht="33.75" x14ac:dyDescent="0.4">
      <c r="A2735" s="2" t="s">
        <v>30014</v>
      </c>
      <c r="B2735" s="2" t="s">
        <v>17340</v>
      </c>
      <c r="C2735" s="2" t="s">
        <v>0</v>
      </c>
      <c r="D2735" s="2" t="s">
        <v>17341</v>
      </c>
      <c r="E2735" s="2" t="s">
        <v>17342</v>
      </c>
      <c r="F2735" s="2" t="s">
        <v>2616</v>
      </c>
      <c r="G2735" s="63">
        <v>1311580013.8599999</v>
      </c>
      <c r="H2735" s="64">
        <v>25339235.23</v>
      </c>
      <c r="I2735" s="153">
        <v>5653</v>
      </c>
      <c r="J2735" s="2" t="s">
        <v>17343</v>
      </c>
      <c r="K2735" s="2" t="s">
        <v>17344</v>
      </c>
      <c r="L2735" s="2" t="s">
        <v>17345</v>
      </c>
      <c r="M2735" s="1">
        <f t="shared" si="84"/>
        <v>3</v>
      </c>
      <c r="N2735" s="155" t="str">
        <f>VLOOKUP(F:F,vlookup函数实操!A:B,2)</f>
        <v>行业B</v>
      </c>
      <c r="O2735" s="155" t="str">
        <f>VLOOKUP(G:G,vlookup函数实操!H$1:I$6,2)</f>
        <v>营收极高</v>
      </c>
      <c r="P2735" s="155" t="str">
        <f t="shared" si="85"/>
        <v>蚌埠市</v>
      </c>
      <c r="Q2735" s="155"/>
    </row>
    <row r="2736" spans="1:17" ht="22.5" x14ac:dyDescent="0.4">
      <c r="A2736" s="2" t="s">
        <v>30014</v>
      </c>
      <c r="B2736" s="2" t="s">
        <v>11986</v>
      </c>
      <c r="C2736" s="2" t="s">
        <v>0</v>
      </c>
      <c r="D2736" s="2" t="s">
        <v>11987</v>
      </c>
      <c r="E2736" s="2" t="s">
        <v>11988</v>
      </c>
      <c r="F2736" s="2" t="s">
        <v>88</v>
      </c>
      <c r="G2736" s="63">
        <v>661266387.34000003</v>
      </c>
      <c r="H2736" s="64">
        <v>174549406.71000001</v>
      </c>
      <c r="I2736" s="153">
        <v>2035</v>
      </c>
      <c r="J2736" s="2" t="s">
        <v>11989</v>
      </c>
      <c r="K2736" s="2" t="s">
        <v>11990</v>
      </c>
      <c r="L2736" s="2" t="s">
        <v>11991</v>
      </c>
      <c r="M2736" s="1">
        <f t="shared" si="84"/>
        <v>1</v>
      </c>
      <c r="N2736" s="155" t="str">
        <f>VLOOKUP(F:F,vlookup函数实操!A:B,2)</f>
        <v>行业C</v>
      </c>
      <c r="O2736" s="155" t="str">
        <f>VLOOKUP(G:G,vlookup函数实操!H$1:I$6,2)</f>
        <v>营收较高</v>
      </c>
      <c r="P2736" s="155" t="str">
        <f t="shared" si="85"/>
        <v>上海市</v>
      </c>
      <c r="Q2736" s="155"/>
    </row>
    <row r="2737" spans="1:17" ht="33.75" x14ac:dyDescent="0.4">
      <c r="A2737" s="2" t="s">
        <v>30015</v>
      </c>
      <c r="B2737" s="2" t="s">
        <v>17352</v>
      </c>
      <c r="C2737" s="2" t="s">
        <v>0</v>
      </c>
      <c r="D2737" s="2" t="s">
        <v>17353</v>
      </c>
      <c r="E2737" s="2" t="s">
        <v>17354</v>
      </c>
      <c r="F2737" s="2" t="s">
        <v>681</v>
      </c>
      <c r="G2737" s="63">
        <v>190033952.09</v>
      </c>
      <c r="H2737" s="64">
        <v>16518475.98</v>
      </c>
      <c r="I2737" s="153">
        <v>940</v>
      </c>
      <c r="J2737" s="2" t="s">
        <v>17355</v>
      </c>
      <c r="K2737" s="2" t="s">
        <v>17356</v>
      </c>
      <c r="L2737" s="2" t="s">
        <v>17357</v>
      </c>
      <c r="M2737" s="1">
        <f t="shared" si="84"/>
        <v>1</v>
      </c>
      <c r="N2737" s="155" t="str">
        <f>VLOOKUP(F:F,vlookup函数实操!A:B,2)</f>
        <v>行业A</v>
      </c>
      <c r="O2737" s="155" t="str">
        <f>VLOOKUP(G:G,vlookup函数实操!H$1:I$6,2)</f>
        <v>营收较高</v>
      </c>
      <c r="P2737" s="155" t="str">
        <f t="shared" si="85"/>
        <v>深圳市</v>
      </c>
      <c r="Q2737" s="155"/>
    </row>
    <row r="2738" spans="1:17" ht="22.5" x14ac:dyDescent="0.4">
      <c r="A2738" s="2" t="s">
        <v>30015</v>
      </c>
      <c r="B2738" s="2" t="s">
        <v>24388</v>
      </c>
      <c r="C2738" s="2" t="s">
        <v>0</v>
      </c>
      <c r="D2738" s="2" t="s">
        <v>24389</v>
      </c>
      <c r="E2738" s="2" t="s">
        <v>24390</v>
      </c>
      <c r="F2738" s="2" t="s">
        <v>156</v>
      </c>
      <c r="G2738" s="63">
        <v>1510718034.6199999</v>
      </c>
      <c r="H2738" s="64">
        <v>499725567.44999999</v>
      </c>
      <c r="I2738" s="153">
        <v>2356</v>
      </c>
      <c r="J2738" s="2" t="s">
        <v>24391</v>
      </c>
      <c r="K2738" s="2" t="s">
        <v>24392</v>
      </c>
      <c r="L2738" s="2" t="s">
        <v>24393</v>
      </c>
      <c r="M2738" s="1">
        <f t="shared" si="84"/>
        <v>1</v>
      </c>
      <c r="N2738" s="155" t="str">
        <f>VLOOKUP(F:F,vlookup函数实操!A:B,2)</f>
        <v>行业E</v>
      </c>
      <c r="O2738" s="155" t="str">
        <f>VLOOKUP(G:G,vlookup函数实操!H$1:I$6,2)</f>
        <v>营收极高</v>
      </c>
      <c r="P2738" s="155" t="str">
        <f t="shared" si="85"/>
        <v>潮州市</v>
      </c>
      <c r="Q2738" s="155"/>
    </row>
    <row r="2739" spans="1:17" ht="22.5" x14ac:dyDescent="0.4">
      <c r="A2739" s="2" t="s">
        <v>30015</v>
      </c>
      <c r="B2739" s="2" t="s">
        <v>20719</v>
      </c>
      <c r="C2739" s="2" t="s">
        <v>0</v>
      </c>
      <c r="D2739" s="2" t="s">
        <v>20720</v>
      </c>
      <c r="E2739" s="2" t="s">
        <v>20721</v>
      </c>
      <c r="F2739" s="2" t="s">
        <v>378</v>
      </c>
      <c r="G2739" s="63">
        <v>201358482.62</v>
      </c>
      <c r="H2739" s="64">
        <v>56285249.109999999</v>
      </c>
      <c r="I2739" s="153">
        <v>705</v>
      </c>
      <c r="J2739" s="2" t="s">
        <v>20722</v>
      </c>
      <c r="K2739" s="2" t="s">
        <v>20723</v>
      </c>
      <c r="L2739" s="2" t="s">
        <v>20724</v>
      </c>
      <c r="M2739" s="1">
        <f t="shared" si="84"/>
        <v>2</v>
      </c>
      <c r="N2739" s="155" t="str">
        <f>VLOOKUP(F:F,vlookup函数实操!A:B,2)</f>
        <v>行业C</v>
      </c>
      <c r="O2739" s="155" t="str">
        <f>VLOOKUP(G:G,vlookup函数实操!H$1:I$6,2)</f>
        <v>营收较高</v>
      </c>
      <c r="P2739" s="155" t="str">
        <f t="shared" si="85"/>
        <v>岳阳市</v>
      </c>
      <c r="Q2739" s="155"/>
    </row>
    <row r="2740" spans="1:17" ht="22.5" x14ac:dyDescent="0.4">
      <c r="A2740" s="2" t="s">
        <v>30015</v>
      </c>
      <c r="B2740" s="2" t="s">
        <v>19040</v>
      </c>
      <c r="C2740" s="2" t="s">
        <v>0</v>
      </c>
      <c r="D2740" s="2" t="s">
        <v>19041</v>
      </c>
      <c r="E2740" s="2" t="s">
        <v>19042</v>
      </c>
      <c r="F2740" s="2" t="s">
        <v>246</v>
      </c>
      <c r="G2740" s="63">
        <v>325602548.36000001</v>
      </c>
      <c r="H2740" s="64">
        <v>8586259.3200000003</v>
      </c>
      <c r="I2740" s="153">
        <v>1493</v>
      </c>
      <c r="J2740" s="2" t="s">
        <v>19043</v>
      </c>
      <c r="K2740" s="2" t="s">
        <v>19044</v>
      </c>
      <c r="L2740" s="2" t="s">
        <v>19045</v>
      </c>
      <c r="M2740" s="1">
        <f t="shared" si="84"/>
        <v>3</v>
      </c>
      <c r="N2740" s="155" t="str">
        <f>VLOOKUP(F:F,vlookup函数实操!A:B,2)</f>
        <v>行业C</v>
      </c>
      <c r="O2740" s="155" t="str">
        <f>VLOOKUP(G:G,vlookup函数实操!H$1:I$6,2)</f>
        <v>营收较高</v>
      </c>
      <c r="P2740" s="155" t="str">
        <f t="shared" si="85"/>
        <v>苏州市</v>
      </c>
      <c r="Q2740" s="155"/>
    </row>
    <row r="2741" spans="1:17" x14ac:dyDescent="0.4">
      <c r="A2741" s="2" t="s">
        <v>30015</v>
      </c>
      <c r="B2741" s="2" t="s">
        <v>20985</v>
      </c>
      <c r="C2741" s="2" t="s">
        <v>0</v>
      </c>
      <c r="D2741" s="2" t="s">
        <v>20986</v>
      </c>
      <c r="E2741" s="2" t="s">
        <v>20987</v>
      </c>
      <c r="F2741" s="2" t="s">
        <v>88</v>
      </c>
      <c r="G2741" s="63">
        <v>686973446.60000002</v>
      </c>
      <c r="H2741" s="64">
        <v>65743855.859999999</v>
      </c>
      <c r="I2741" s="153">
        <v>3854</v>
      </c>
      <c r="J2741" s="2" t="s">
        <v>20988</v>
      </c>
      <c r="K2741" s="2" t="s">
        <v>20989</v>
      </c>
      <c r="L2741" s="2" t="s">
        <v>20990</v>
      </c>
      <c r="M2741" s="1">
        <f t="shared" si="84"/>
        <v>1</v>
      </c>
      <c r="N2741" s="155" t="str">
        <f>VLOOKUP(F:F,vlookup函数实操!A:B,2)</f>
        <v>行业C</v>
      </c>
      <c r="O2741" s="155" t="str">
        <f>VLOOKUP(G:G,vlookup函数实操!H$1:I$6,2)</f>
        <v>营收较高</v>
      </c>
      <c r="P2741" s="155" t="str">
        <f t="shared" si="85"/>
        <v>荆门市</v>
      </c>
      <c r="Q2741" s="155"/>
    </row>
    <row r="2742" spans="1:17" ht="22.5" x14ac:dyDescent="0.4">
      <c r="A2742" s="2" t="s">
        <v>30015</v>
      </c>
      <c r="B2742" s="2" t="s">
        <v>17364</v>
      </c>
      <c r="C2742" s="2" t="s">
        <v>0</v>
      </c>
      <c r="D2742" s="2" t="s">
        <v>17365</v>
      </c>
      <c r="E2742" s="2" t="s">
        <v>17366</v>
      </c>
      <c r="F2742" s="2" t="s">
        <v>74</v>
      </c>
      <c r="G2742" s="63">
        <v>250822516.08000001</v>
      </c>
      <c r="H2742" s="64">
        <v>8775685.3000000007</v>
      </c>
      <c r="I2742" s="153">
        <v>1310</v>
      </c>
      <c r="J2742" s="2" t="s">
        <v>17367</v>
      </c>
      <c r="K2742" s="2" t="s">
        <v>17368</v>
      </c>
      <c r="L2742" s="2" t="s">
        <v>17369</v>
      </c>
      <c r="M2742" s="1">
        <f t="shared" si="84"/>
        <v>1</v>
      </c>
      <c r="N2742" s="155" t="str">
        <f>VLOOKUP(F:F,vlookup函数实操!A:B,2)</f>
        <v>行业D</v>
      </c>
      <c r="O2742" s="155" t="str">
        <f>VLOOKUP(G:G,vlookup函数实操!H$1:I$6,2)</f>
        <v>营收较高</v>
      </c>
      <c r="P2742" s="155" t="str">
        <f t="shared" si="85"/>
        <v>无锡市</v>
      </c>
      <c r="Q2742" s="155"/>
    </row>
    <row r="2743" spans="1:17" ht="22.5" x14ac:dyDescent="0.4">
      <c r="A2743" s="2" t="s">
        <v>30015</v>
      </c>
      <c r="B2743" s="2" t="s">
        <v>11992</v>
      </c>
      <c r="C2743" s="2" t="s">
        <v>0</v>
      </c>
      <c r="D2743" s="2" t="s">
        <v>11993</v>
      </c>
      <c r="E2743" s="2" t="s">
        <v>11994</v>
      </c>
      <c r="F2743" s="2" t="s">
        <v>156</v>
      </c>
      <c r="G2743" s="63">
        <v>317546846.5</v>
      </c>
      <c r="H2743" s="64">
        <v>75490587.030000001</v>
      </c>
      <c r="I2743" s="153">
        <v>1107</v>
      </c>
      <c r="J2743" s="2" t="s">
        <v>11995</v>
      </c>
      <c r="K2743" s="2" t="s">
        <v>11996</v>
      </c>
      <c r="L2743" s="2" t="s">
        <v>11997</v>
      </c>
      <c r="M2743" s="1">
        <f t="shared" si="84"/>
        <v>1</v>
      </c>
      <c r="N2743" s="155" t="str">
        <f>VLOOKUP(F:F,vlookup函数实操!A:B,2)</f>
        <v>行业E</v>
      </c>
      <c r="O2743" s="155" t="str">
        <f>VLOOKUP(G:G,vlookup函数实操!H$1:I$6,2)</f>
        <v>营收较高</v>
      </c>
      <c r="P2743" s="155" t="str">
        <f t="shared" si="85"/>
        <v>上海市</v>
      </c>
      <c r="Q2743" s="155"/>
    </row>
    <row r="2744" spans="1:17" ht="22.5" x14ac:dyDescent="0.4">
      <c r="A2744" s="2" t="s">
        <v>30014</v>
      </c>
      <c r="B2744" s="2" t="s">
        <v>6226</v>
      </c>
      <c r="C2744" s="2" t="s">
        <v>0</v>
      </c>
      <c r="D2744" s="2" t="s">
        <v>6227</v>
      </c>
      <c r="E2744" s="2" t="s">
        <v>6228</v>
      </c>
      <c r="F2744" s="2" t="s">
        <v>88</v>
      </c>
      <c r="G2744" s="63">
        <v>313763533.44999999</v>
      </c>
      <c r="H2744" s="64">
        <v>55584727.420000002</v>
      </c>
      <c r="I2744" s="153">
        <v>230</v>
      </c>
      <c r="J2744" s="2" t="s">
        <v>6229</v>
      </c>
      <c r="K2744" s="2" t="s">
        <v>6230</v>
      </c>
      <c r="L2744" s="2" t="s">
        <v>6231</v>
      </c>
      <c r="M2744" s="1">
        <f t="shared" si="84"/>
        <v>1</v>
      </c>
      <c r="N2744" s="155" t="str">
        <f>VLOOKUP(F:F,vlookup函数实操!A:B,2)</f>
        <v>行业C</v>
      </c>
      <c r="O2744" s="155" t="str">
        <f>VLOOKUP(G:G,vlookup函数实操!H$1:I$6,2)</f>
        <v>营收较高</v>
      </c>
      <c r="P2744" s="155" t="str">
        <f t="shared" si="85"/>
        <v>西安市</v>
      </c>
      <c r="Q2744" s="155"/>
    </row>
    <row r="2745" spans="1:17" ht="22.5" x14ac:dyDescent="0.4">
      <c r="A2745" s="2" t="s">
        <v>30015</v>
      </c>
      <c r="B2745" s="2" t="s">
        <v>17370</v>
      </c>
      <c r="C2745" s="2" t="s">
        <v>0</v>
      </c>
      <c r="D2745" s="2" t="s">
        <v>17371</v>
      </c>
      <c r="E2745" s="2" t="s">
        <v>17372</v>
      </c>
      <c r="F2745" s="2" t="s">
        <v>544</v>
      </c>
      <c r="G2745" s="63">
        <v>2061708856.1400001</v>
      </c>
      <c r="H2745" s="64">
        <v>499398084.81</v>
      </c>
      <c r="I2745" s="153">
        <v>7126</v>
      </c>
      <c r="J2745" s="2" t="s">
        <v>17373</v>
      </c>
      <c r="K2745" s="2" t="s">
        <v>17374</v>
      </c>
      <c r="L2745" s="2" t="s">
        <v>17375</v>
      </c>
      <c r="M2745" s="1">
        <f t="shared" si="84"/>
        <v>1</v>
      </c>
      <c r="N2745" s="155" t="str">
        <f>VLOOKUP(F:F,vlookup函数实操!A:B,2)</f>
        <v>行业E</v>
      </c>
      <c r="O2745" s="155" t="str">
        <f>VLOOKUP(G:G,vlookup函数实操!H$1:I$6,2)</f>
        <v>营收极高</v>
      </c>
      <c r="P2745" s="155" t="str">
        <f t="shared" si="85"/>
        <v>天津市</v>
      </c>
      <c r="Q2745" s="155"/>
    </row>
    <row r="2746" spans="1:17" x14ac:dyDescent="0.4">
      <c r="A2746" s="2" t="s">
        <v>30015</v>
      </c>
      <c r="B2746" s="2" t="s">
        <v>25832</v>
      </c>
      <c r="C2746" s="2" t="s">
        <v>0</v>
      </c>
      <c r="D2746" s="2" t="s">
        <v>25833</v>
      </c>
      <c r="E2746" s="2" t="s">
        <v>25834</v>
      </c>
      <c r="F2746" s="2" t="s">
        <v>199</v>
      </c>
      <c r="G2746" s="63">
        <v>159593193.18000001</v>
      </c>
      <c r="H2746" s="64">
        <v>20084171.859999999</v>
      </c>
      <c r="I2746" s="153">
        <v>876</v>
      </c>
      <c r="J2746" s="2" t="s">
        <v>25835</v>
      </c>
      <c r="K2746" s="2" t="s">
        <v>25836</v>
      </c>
      <c r="L2746" s="2" t="s">
        <v>25837</v>
      </c>
      <c r="M2746" s="1">
        <f t="shared" si="84"/>
        <v>1</v>
      </c>
      <c r="N2746" s="155" t="str">
        <f>VLOOKUP(F:F,vlookup函数实操!A:B,2)</f>
        <v>行业E</v>
      </c>
      <c r="O2746" s="155" t="str">
        <f>VLOOKUP(G:G,vlookup函数实操!H$1:I$6,2)</f>
        <v>营收较高</v>
      </c>
      <c r="P2746" s="155" t="str">
        <f t="shared" si="85"/>
        <v>东莞市</v>
      </c>
      <c r="Q2746" s="155"/>
    </row>
    <row r="2747" spans="1:17" ht="22.5" x14ac:dyDescent="0.4">
      <c r="A2747" s="2" t="s">
        <v>30015</v>
      </c>
      <c r="B2747" s="2" t="s">
        <v>7515</v>
      </c>
      <c r="C2747" s="2" t="s">
        <v>0</v>
      </c>
      <c r="D2747" s="2" t="s">
        <v>7516</v>
      </c>
      <c r="E2747" s="2" t="s">
        <v>7517</v>
      </c>
      <c r="F2747" s="2" t="s">
        <v>171</v>
      </c>
      <c r="G2747" s="63">
        <v>291477450.51999998</v>
      </c>
      <c r="H2747" s="64">
        <v>-27667136.559999999</v>
      </c>
      <c r="I2747" s="153">
        <v>1470</v>
      </c>
      <c r="J2747" s="2" t="s">
        <v>7518</v>
      </c>
      <c r="K2747" s="2" t="s">
        <v>7519</v>
      </c>
      <c r="L2747" s="2" t="s">
        <v>7520</v>
      </c>
      <c r="M2747" s="1">
        <f t="shared" si="84"/>
        <v>1</v>
      </c>
      <c r="N2747" s="155" t="str">
        <f>VLOOKUP(F:F,vlookup函数实操!A:B,2)</f>
        <v>行业A</v>
      </c>
      <c r="O2747" s="155" t="str">
        <f>VLOOKUP(G:G,vlookup函数实操!H$1:I$6,2)</f>
        <v>营收较高</v>
      </c>
      <c r="P2747" s="155" t="str">
        <f t="shared" si="85"/>
        <v>天津市</v>
      </c>
      <c r="Q2747" s="155"/>
    </row>
    <row r="2748" spans="1:17" ht="22.5" x14ac:dyDescent="0.4">
      <c r="A2748" s="2" t="s">
        <v>30014</v>
      </c>
      <c r="B2748" s="2" t="s">
        <v>22169</v>
      </c>
      <c r="C2748" s="2" t="s">
        <v>0</v>
      </c>
      <c r="D2748" s="2" t="s">
        <v>22170</v>
      </c>
      <c r="E2748" s="2" t="s">
        <v>22171</v>
      </c>
      <c r="F2748" s="2" t="s">
        <v>199</v>
      </c>
      <c r="G2748" s="63">
        <v>125754463.11</v>
      </c>
      <c r="H2748" s="64">
        <v>14606703.460000001</v>
      </c>
      <c r="I2748" s="153">
        <v>427</v>
      </c>
      <c r="J2748" s="2" t="s">
        <v>22172</v>
      </c>
      <c r="K2748" s="2" t="s">
        <v>22173</v>
      </c>
      <c r="L2748" s="2" t="s">
        <v>22174</v>
      </c>
      <c r="M2748" s="1">
        <f t="shared" si="84"/>
        <v>1</v>
      </c>
      <c r="N2748" s="155" t="str">
        <f>VLOOKUP(F:F,vlookup函数实操!A:B,2)</f>
        <v>行业E</v>
      </c>
      <c r="O2748" s="155" t="str">
        <f>VLOOKUP(G:G,vlookup函数实操!H$1:I$6,2)</f>
        <v>营收较高</v>
      </c>
      <c r="P2748" s="155" t="str">
        <f t="shared" si="85"/>
        <v>杭州市</v>
      </c>
      <c r="Q2748" s="155"/>
    </row>
    <row r="2749" spans="1:17" ht="22.5" x14ac:dyDescent="0.4">
      <c r="A2749" s="2" t="s">
        <v>30015</v>
      </c>
      <c r="B2749" s="2" t="s">
        <v>3213</v>
      </c>
      <c r="C2749" s="2" t="s">
        <v>0</v>
      </c>
      <c r="D2749" s="2" t="s">
        <v>3214</v>
      </c>
      <c r="E2749" s="2" t="s">
        <v>3215</v>
      </c>
      <c r="F2749" s="2" t="s">
        <v>712</v>
      </c>
      <c r="G2749" s="63">
        <v>315298771.11000001</v>
      </c>
      <c r="H2749" s="64">
        <v>14149123.880000001</v>
      </c>
      <c r="I2749" s="153">
        <v>1076</v>
      </c>
      <c r="J2749" s="2" t="s">
        <v>3216</v>
      </c>
      <c r="K2749" s="2" t="s">
        <v>3217</v>
      </c>
      <c r="L2749" s="2" t="s">
        <v>3218</v>
      </c>
      <c r="M2749" s="1">
        <f t="shared" si="84"/>
        <v>3</v>
      </c>
      <c r="N2749" s="155" t="str">
        <f>VLOOKUP(F:F,vlookup函数实操!A:B,2)</f>
        <v>行业E</v>
      </c>
      <c r="O2749" s="155" t="str">
        <f>VLOOKUP(G:G,vlookup函数实操!H$1:I$6,2)</f>
        <v>营收较高</v>
      </c>
      <c r="P2749" s="155" t="str">
        <f t="shared" si="85"/>
        <v>丽水市</v>
      </c>
      <c r="Q2749" s="155"/>
    </row>
    <row r="2750" spans="1:17" ht="22.5" x14ac:dyDescent="0.4">
      <c r="A2750" s="2" t="s">
        <v>30014</v>
      </c>
      <c r="B2750" s="2" t="s">
        <v>26982</v>
      </c>
      <c r="C2750" s="2" t="s">
        <v>0</v>
      </c>
      <c r="D2750" s="2" t="s">
        <v>26983</v>
      </c>
      <c r="E2750" s="2" t="s">
        <v>26984</v>
      </c>
      <c r="F2750" s="2" t="s">
        <v>199</v>
      </c>
      <c r="G2750" s="63">
        <v>293400502.45999998</v>
      </c>
      <c r="H2750" s="64">
        <v>8219571.0899999999</v>
      </c>
      <c r="I2750" s="153">
        <v>2954</v>
      </c>
      <c r="J2750" s="2" t="s">
        <v>26985</v>
      </c>
      <c r="K2750" s="2" t="s">
        <v>26986</v>
      </c>
      <c r="L2750" s="2" t="s">
        <v>26987</v>
      </c>
      <c r="M2750" s="1">
        <f t="shared" si="84"/>
        <v>1</v>
      </c>
      <c r="N2750" s="155" t="str">
        <f>VLOOKUP(F:F,vlookup函数实操!A:B,2)</f>
        <v>行业E</v>
      </c>
      <c r="O2750" s="155" t="str">
        <f>VLOOKUP(G:G,vlookup函数实操!H$1:I$6,2)</f>
        <v>营收较高</v>
      </c>
      <c r="P2750" s="155" t="str">
        <f t="shared" si="85"/>
        <v>常州市</v>
      </c>
      <c r="Q2750" s="155"/>
    </row>
    <row r="2751" spans="1:17" ht="22.5" x14ac:dyDescent="0.4">
      <c r="A2751" s="2" t="s">
        <v>30013</v>
      </c>
      <c r="B2751" s="2" t="s">
        <v>28267</v>
      </c>
      <c r="C2751" s="2" t="s">
        <v>0</v>
      </c>
      <c r="D2751" s="2" t="s">
        <v>28268</v>
      </c>
      <c r="E2751" s="2" t="s">
        <v>28269</v>
      </c>
      <c r="F2751" s="2" t="s">
        <v>2130</v>
      </c>
      <c r="G2751" s="63">
        <v>36954787</v>
      </c>
      <c r="H2751" s="64">
        <v>8757656.7100000009</v>
      </c>
      <c r="I2751" s="153">
        <v>261</v>
      </c>
      <c r="J2751" s="2" t="s">
        <v>28270</v>
      </c>
      <c r="K2751" s="2" t="s">
        <v>28271</v>
      </c>
      <c r="L2751" s="2" t="s">
        <v>28272</v>
      </c>
      <c r="M2751" s="1">
        <f t="shared" si="84"/>
        <v>1</v>
      </c>
      <c r="N2751" s="155" t="str">
        <f>VLOOKUP(F:F,vlookup函数实操!A:B,2)</f>
        <v>行业A</v>
      </c>
      <c r="O2751" s="155" t="str">
        <f>VLOOKUP(G:G,vlookup函数实操!H$1:I$6,2)</f>
        <v>营收正常</v>
      </c>
      <c r="P2751" s="155" t="str">
        <f t="shared" si="85"/>
        <v>北京市</v>
      </c>
      <c r="Q2751" s="155"/>
    </row>
    <row r="2752" spans="1:17" x14ac:dyDescent="0.4">
      <c r="A2752" s="2" t="s">
        <v>30015</v>
      </c>
      <c r="B2752" s="2" t="s">
        <v>11998</v>
      </c>
      <c r="C2752" s="2" t="s">
        <v>0</v>
      </c>
      <c r="D2752" s="2" t="s">
        <v>11999</v>
      </c>
      <c r="E2752" s="2" t="s">
        <v>12000</v>
      </c>
      <c r="F2752" s="2" t="s">
        <v>4684</v>
      </c>
      <c r="G2752" s="63">
        <v>144529595.06999999</v>
      </c>
      <c r="H2752" s="64">
        <v>-9289239.3399999999</v>
      </c>
      <c r="I2752" s="153">
        <v>1332</v>
      </c>
      <c r="J2752" s="2" t="s">
        <v>12001</v>
      </c>
      <c r="K2752" s="2" t="s">
        <v>12002</v>
      </c>
      <c r="L2752" s="2" t="s">
        <v>12003</v>
      </c>
      <c r="M2752" s="1">
        <f t="shared" si="84"/>
        <v>1</v>
      </c>
      <c r="N2752" s="155" t="str">
        <f>VLOOKUP(F:F,vlookup函数实操!A:B,2)</f>
        <v>行业B</v>
      </c>
      <c r="O2752" s="155" t="str">
        <f>VLOOKUP(G:G,vlookup函数实操!H$1:I$6,2)</f>
        <v>营收较高</v>
      </c>
      <c r="P2752" s="155" t="str">
        <f t="shared" si="85"/>
        <v>上海市</v>
      </c>
      <c r="Q2752" s="155"/>
    </row>
    <row r="2753" spans="1:17" ht="33.75" x14ac:dyDescent="0.4">
      <c r="A2753" s="2" t="s">
        <v>30015</v>
      </c>
      <c r="B2753" s="2" t="s">
        <v>17382</v>
      </c>
      <c r="C2753" s="2" t="s">
        <v>0</v>
      </c>
      <c r="D2753" s="2" t="s">
        <v>17383</v>
      </c>
      <c r="E2753" s="2" t="s">
        <v>17384</v>
      </c>
      <c r="F2753" s="2" t="s">
        <v>253</v>
      </c>
      <c r="G2753" s="63">
        <v>891092218.86000001</v>
      </c>
      <c r="H2753" s="64">
        <v>105222248.27</v>
      </c>
      <c r="I2753" s="153">
        <v>3550</v>
      </c>
      <c r="J2753" s="2" t="s">
        <v>17385</v>
      </c>
      <c r="K2753" s="2" t="s">
        <v>17386</v>
      </c>
      <c r="L2753" s="2" t="s">
        <v>17387</v>
      </c>
      <c r="M2753" s="1">
        <f t="shared" si="84"/>
        <v>4</v>
      </c>
      <c r="N2753" s="155" t="str">
        <f>VLOOKUP(F:F,vlookup函数实操!A:B,2)</f>
        <v>行业D</v>
      </c>
      <c r="O2753" s="155" t="str">
        <f>VLOOKUP(G:G,vlookup函数实操!H$1:I$6,2)</f>
        <v>营收较高</v>
      </c>
      <c r="P2753" s="155" t="str">
        <f t="shared" si="85"/>
        <v>上海市</v>
      </c>
      <c r="Q2753" s="155"/>
    </row>
    <row r="2754" spans="1:17" x14ac:dyDescent="0.4">
      <c r="A2754" s="2" t="s">
        <v>30015</v>
      </c>
      <c r="B2754" s="2" t="s">
        <v>29534</v>
      </c>
      <c r="C2754" s="2" t="s">
        <v>0</v>
      </c>
      <c r="D2754" s="2" t="s">
        <v>29535</v>
      </c>
      <c r="E2754" s="2" t="s">
        <v>29536</v>
      </c>
      <c r="F2754" s="2" t="s">
        <v>957</v>
      </c>
      <c r="G2754" s="63">
        <v>611761814.26999998</v>
      </c>
      <c r="H2754" s="64">
        <v>46510262.899999999</v>
      </c>
      <c r="I2754" s="153" t="s">
        <v>29537</v>
      </c>
      <c r="J2754" s="2" t="s">
        <v>29538</v>
      </c>
      <c r="K2754" s="2" t="s">
        <v>29539</v>
      </c>
      <c r="L2754" s="2" t="s">
        <v>29540</v>
      </c>
      <c r="M2754" s="1">
        <f t="shared" si="84"/>
        <v>1</v>
      </c>
      <c r="N2754" s="155" t="str">
        <f>VLOOKUP(F:F,vlookup函数实操!A:B,2)</f>
        <v>行业A</v>
      </c>
      <c r="O2754" s="155" t="str">
        <f>VLOOKUP(G:G,vlookup函数实操!H$1:I$6,2)</f>
        <v>营收较高</v>
      </c>
      <c r="P2754" s="155" t="str">
        <f t="shared" si="85"/>
        <v>上海市</v>
      </c>
      <c r="Q2754" s="155"/>
    </row>
    <row r="2755" spans="1:17" ht="22.5" x14ac:dyDescent="0.4">
      <c r="A2755" s="2" t="s">
        <v>30014</v>
      </c>
      <c r="B2755" s="2" t="s">
        <v>17388</v>
      </c>
      <c r="C2755" s="2" t="s">
        <v>0</v>
      </c>
      <c r="D2755" s="2" t="s">
        <v>17389</v>
      </c>
      <c r="E2755" s="2" t="s">
        <v>17390</v>
      </c>
      <c r="F2755" s="2" t="s">
        <v>40</v>
      </c>
      <c r="G2755" s="63">
        <v>50664376.200000003</v>
      </c>
      <c r="H2755" s="64">
        <v>-4644992.07</v>
      </c>
      <c r="I2755" s="153">
        <v>778</v>
      </c>
      <c r="J2755" s="2" t="s">
        <v>17391</v>
      </c>
      <c r="K2755" s="2" t="s">
        <v>17392</v>
      </c>
      <c r="L2755" s="2" t="s">
        <v>17393</v>
      </c>
      <c r="M2755" s="1">
        <f t="shared" ref="M2755:M2818" si="86">LEN(L2755)-LEN(SUBSTITUTE(L2755,"@",""))</f>
        <v>1</v>
      </c>
      <c r="N2755" s="155" t="str">
        <f>VLOOKUP(F:F,vlookup函数实操!A:B,2)</f>
        <v>行业C</v>
      </c>
      <c r="O2755" s="155" t="str">
        <f>VLOOKUP(G:G,vlookup函数实操!H$1:I$6,2)</f>
        <v>营收正常</v>
      </c>
      <c r="P2755" s="155" t="str">
        <f t="shared" ref="P2755:P2818" si="87">IF(ISNUMBER(FIND("省",E2755)),MID(E2755,FIND("省",E2755)+1,FIND("市",E2755)-FIND("省",E2755)),LEFT(E2755,FIND("市",E2755)))</f>
        <v>东莞市</v>
      </c>
      <c r="Q2755" s="155"/>
    </row>
    <row r="2756" spans="1:17" ht="22.5" x14ac:dyDescent="0.4">
      <c r="A2756" s="2" t="s">
        <v>30015</v>
      </c>
      <c r="B2756" s="2" t="s">
        <v>5041</v>
      </c>
      <c r="C2756" s="2" t="s">
        <v>0</v>
      </c>
      <c r="D2756" s="2" t="s">
        <v>5042</v>
      </c>
      <c r="E2756" s="2" t="s">
        <v>5043</v>
      </c>
      <c r="F2756" s="2" t="s">
        <v>898</v>
      </c>
      <c r="G2756" s="63">
        <v>30508767.510000002</v>
      </c>
      <c r="H2756" s="64">
        <v>13476415.75</v>
      </c>
      <c r="I2756" s="153">
        <v>101</v>
      </c>
      <c r="J2756" s="2" t="s">
        <v>5044</v>
      </c>
      <c r="K2756" s="2" t="s">
        <v>5045</v>
      </c>
      <c r="L2756" s="2" t="s">
        <v>5046</v>
      </c>
      <c r="M2756" s="1">
        <f t="shared" si="86"/>
        <v>1</v>
      </c>
      <c r="N2756" s="155" t="str">
        <f>VLOOKUP(F:F,vlookup函数实操!A:B,2)</f>
        <v>行业D</v>
      </c>
      <c r="O2756" s="155" t="str">
        <f>VLOOKUP(G:G,vlookup函数实操!H$1:I$6,2)</f>
        <v>营收正常</v>
      </c>
      <c r="P2756" s="155" t="str">
        <f t="shared" si="87"/>
        <v>许昌市</v>
      </c>
      <c r="Q2756" s="155"/>
    </row>
    <row r="2757" spans="1:17" x14ac:dyDescent="0.4">
      <c r="A2757" s="2" t="s">
        <v>30015</v>
      </c>
      <c r="B2757" s="2" t="s">
        <v>17394</v>
      </c>
      <c r="C2757" s="2" t="s">
        <v>0</v>
      </c>
      <c r="D2757" s="2" t="s">
        <v>17395</v>
      </c>
      <c r="E2757" s="2" t="s">
        <v>17396</v>
      </c>
      <c r="F2757" s="2" t="s">
        <v>2909</v>
      </c>
      <c r="G2757" s="63">
        <v>335819450.56</v>
      </c>
      <c r="H2757" s="64">
        <v>15924291.199999999</v>
      </c>
      <c r="I2757" s="153">
        <v>1508</v>
      </c>
      <c r="J2757" s="2" t="s">
        <v>17397</v>
      </c>
      <c r="K2757" s="2" t="s">
        <v>17398</v>
      </c>
      <c r="L2757" s="2" t="s">
        <v>17399</v>
      </c>
      <c r="M2757" s="1">
        <f t="shared" si="86"/>
        <v>1</v>
      </c>
      <c r="N2757" s="155" t="str">
        <f>VLOOKUP(F:F,vlookup函数实操!A:B,2)</f>
        <v>行业E</v>
      </c>
      <c r="O2757" s="155" t="str">
        <f>VLOOKUP(G:G,vlookup函数实操!H$1:I$6,2)</f>
        <v>营收较高</v>
      </c>
      <c r="P2757" s="155" t="str">
        <f t="shared" si="87"/>
        <v>上海市</v>
      </c>
      <c r="Q2757" s="155"/>
    </row>
    <row r="2758" spans="1:17" x14ac:dyDescent="0.4">
      <c r="A2758" s="2" t="s">
        <v>30014</v>
      </c>
      <c r="B2758" s="2" t="s">
        <v>17400</v>
      </c>
      <c r="C2758" s="2" t="s">
        <v>0</v>
      </c>
      <c r="D2758" s="2" t="s">
        <v>17401</v>
      </c>
      <c r="E2758" s="2" t="s">
        <v>17402</v>
      </c>
      <c r="F2758" s="2" t="s">
        <v>1055</v>
      </c>
      <c r="G2758" s="63">
        <v>5530918690.1700001</v>
      </c>
      <c r="H2758" s="64">
        <v>588904662.19000006</v>
      </c>
      <c r="I2758" s="153" t="s">
        <v>17403</v>
      </c>
      <c r="J2758" s="2" t="s">
        <v>17404</v>
      </c>
      <c r="K2758" s="2" t="s">
        <v>17405</v>
      </c>
      <c r="L2758" s="2" t="s">
        <v>17406</v>
      </c>
      <c r="M2758" s="1">
        <f t="shared" si="86"/>
        <v>1</v>
      </c>
      <c r="N2758" s="155" t="str">
        <f>VLOOKUP(F:F,vlookup函数实操!A:B,2)</f>
        <v>行业D</v>
      </c>
      <c r="O2758" s="155" t="str">
        <f>VLOOKUP(G:G,vlookup函数实操!H$1:I$6,2)</f>
        <v>营收极高</v>
      </c>
      <c r="P2758" s="155" t="str">
        <f t="shared" si="87"/>
        <v>唐山市</v>
      </c>
      <c r="Q2758" s="155"/>
    </row>
    <row r="2759" spans="1:17" ht="33.75" x14ac:dyDescent="0.4">
      <c r="A2759" s="2" t="s">
        <v>30015</v>
      </c>
      <c r="B2759" s="2" t="s">
        <v>10840</v>
      </c>
      <c r="C2759" s="2" t="s">
        <v>10841</v>
      </c>
      <c r="D2759" s="2" t="s">
        <v>10842</v>
      </c>
      <c r="E2759" s="2" t="s">
        <v>10843</v>
      </c>
      <c r="F2759" s="2" t="s">
        <v>156</v>
      </c>
      <c r="G2759" s="63">
        <v>370629245.42000002</v>
      </c>
      <c r="H2759" s="64">
        <v>51076948.020000003</v>
      </c>
      <c r="I2759" s="153">
        <v>2156</v>
      </c>
      <c r="J2759" s="2" t="s">
        <v>10844</v>
      </c>
      <c r="K2759" s="2" t="s">
        <v>10845</v>
      </c>
      <c r="L2759" s="2" t="s">
        <v>10846</v>
      </c>
      <c r="M2759" s="1">
        <f t="shared" si="86"/>
        <v>1</v>
      </c>
      <c r="N2759" s="155" t="str">
        <f>VLOOKUP(F:F,vlookup函数实操!A:B,2)</f>
        <v>行业E</v>
      </c>
      <c r="O2759" s="155" t="str">
        <f>VLOOKUP(G:G,vlookup函数实操!H$1:I$6,2)</f>
        <v>营收较高</v>
      </c>
      <c r="P2759" s="155" t="str">
        <f t="shared" si="87"/>
        <v>深圳市</v>
      </c>
      <c r="Q2759" s="155"/>
    </row>
    <row r="2760" spans="1:17" ht="22.5" x14ac:dyDescent="0.4">
      <c r="A2760" s="2" t="s">
        <v>30015</v>
      </c>
      <c r="B2760" s="2" t="s">
        <v>17407</v>
      </c>
      <c r="C2760" s="2" t="s">
        <v>0</v>
      </c>
      <c r="D2760" s="2" t="s">
        <v>17408</v>
      </c>
      <c r="E2760" s="2" t="s">
        <v>17409</v>
      </c>
      <c r="F2760" s="2" t="s">
        <v>253</v>
      </c>
      <c r="G2760" s="63">
        <v>27877496.579999998</v>
      </c>
      <c r="H2760" s="64">
        <v>-5179461.4400000004</v>
      </c>
      <c r="I2760" s="153">
        <v>494</v>
      </c>
      <c r="J2760" s="2" t="s">
        <v>17410</v>
      </c>
      <c r="K2760" s="2" t="s">
        <v>17411</v>
      </c>
      <c r="L2760" s="2" t="s">
        <v>17412</v>
      </c>
      <c r="M2760" s="1">
        <f t="shared" si="86"/>
        <v>1</v>
      </c>
      <c r="N2760" s="155" t="str">
        <f>VLOOKUP(F:F,vlookup函数实操!A:B,2)</f>
        <v>行业D</v>
      </c>
      <c r="O2760" s="155" t="str">
        <f>VLOOKUP(G:G,vlookup函数实操!H$1:I$6,2)</f>
        <v>营收正常</v>
      </c>
      <c r="P2760" s="155" t="str">
        <f t="shared" si="87"/>
        <v>上海市</v>
      </c>
      <c r="Q2760" s="155"/>
    </row>
    <row r="2761" spans="1:17" x14ac:dyDescent="0.4">
      <c r="A2761" s="2" t="s">
        <v>30014</v>
      </c>
      <c r="B2761" s="2" t="s">
        <v>12010</v>
      </c>
      <c r="C2761" s="2" t="s">
        <v>0</v>
      </c>
      <c r="D2761" s="2" t="s">
        <v>12011</v>
      </c>
      <c r="E2761" s="2" t="s">
        <v>12012</v>
      </c>
      <c r="F2761" s="2" t="s">
        <v>293</v>
      </c>
      <c r="G2761" s="63">
        <v>179002475.46000001</v>
      </c>
      <c r="H2761" s="64">
        <v>8440101.5</v>
      </c>
      <c r="I2761" s="153">
        <v>489</v>
      </c>
      <c r="J2761" s="2" t="s">
        <v>12013</v>
      </c>
      <c r="K2761" s="2" t="s">
        <v>12014</v>
      </c>
      <c r="L2761" s="2" t="s">
        <v>12015</v>
      </c>
      <c r="M2761" s="1">
        <f t="shared" si="86"/>
        <v>1</v>
      </c>
      <c r="N2761" s="155" t="str">
        <f>VLOOKUP(F:F,vlookup函数实操!A:B,2)</f>
        <v>行业E</v>
      </c>
      <c r="O2761" s="155" t="str">
        <f>VLOOKUP(G:G,vlookup函数实操!H$1:I$6,2)</f>
        <v>营收较高</v>
      </c>
      <c r="P2761" s="155" t="str">
        <f t="shared" si="87"/>
        <v>上海市</v>
      </c>
      <c r="Q2761" s="155"/>
    </row>
    <row r="2762" spans="1:17" ht="22.5" x14ac:dyDescent="0.4">
      <c r="A2762" s="2" t="s">
        <v>30015</v>
      </c>
      <c r="B2762" s="2" t="s">
        <v>3219</v>
      </c>
      <c r="C2762" s="2" t="s">
        <v>0</v>
      </c>
      <c r="D2762" s="2" t="s">
        <v>3220</v>
      </c>
      <c r="E2762" s="2" t="s">
        <v>3221</v>
      </c>
      <c r="F2762" s="2" t="s">
        <v>246</v>
      </c>
      <c r="G2762" s="63">
        <v>89427296.209999993</v>
      </c>
      <c r="H2762" s="64">
        <v>9596621.4800000004</v>
      </c>
      <c r="I2762" s="153">
        <v>714</v>
      </c>
      <c r="J2762" s="2" t="s">
        <v>3222</v>
      </c>
      <c r="K2762" s="2" t="s">
        <v>3223</v>
      </c>
      <c r="L2762" s="2" t="s">
        <v>3224</v>
      </c>
      <c r="M2762" s="1">
        <f t="shared" si="86"/>
        <v>1</v>
      </c>
      <c r="N2762" s="155" t="str">
        <f>VLOOKUP(F:F,vlookup函数实操!A:B,2)</f>
        <v>行业C</v>
      </c>
      <c r="O2762" s="155" t="str">
        <f>VLOOKUP(G:G,vlookup函数实操!H$1:I$6,2)</f>
        <v>营收正常</v>
      </c>
      <c r="P2762" s="155" t="str">
        <f t="shared" si="87"/>
        <v>金华市</v>
      </c>
      <c r="Q2762" s="155"/>
    </row>
    <row r="2763" spans="1:17" ht="22.5" x14ac:dyDescent="0.4">
      <c r="A2763" s="2" t="s">
        <v>30014</v>
      </c>
      <c r="B2763" s="2" t="s">
        <v>12016</v>
      </c>
      <c r="C2763" s="2" t="s">
        <v>0</v>
      </c>
      <c r="D2763" s="2" t="s">
        <v>12017</v>
      </c>
      <c r="E2763" s="2" t="s">
        <v>12018</v>
      </c>
      <c r="F2763" s="2" t="s">
        <v>917</v>
      </c>
      <c r="G2763" s="63">
        <v>269331070.14999998</v>
      </c>
      <c r="H2763" s="64">
        <v>9272802.3800000008</v>
      </c>
      <c r="I2763" s="153">
        <v>1192</v>
      </c>
      <c r="J2763" s="2" t="s">
        <v>12019</v>
      </c>
      <c r="K2763" s="2" t="s">
        <v>12020</v>
      </c>
      <c r="L2763" s="2" t="s">
        <v>12021</v>
      </c>
      <c r="M2763" s="1">
        <f t="shared" si="86"/>
        <v>1</v>
      </c>
      <c r="N2763" s="155" t="str">
        <f>VLOOKUP(F:F,vlookup函数实操!A:B,2)</f>
        <v>行业E</v>
      </c>
      <c r="O2763" s="155" t="str">
        <f>VLOOKUP(G:G,vlookup函数实操!H$1:I$6,2)</f>
        <v>营收较高</v>
      </c>
      <c r="P2763" s="155" t="str">
        <f t="shared" si="87"/>
        <v>上海市</v>
      </c>
      <c r="Q2763" s="155"/>
    </row>
    <row r="2764" spans="1:17" ht="22.5" x14ac:dyDescent="0.4">
      <c r="A2764" s="2" t="s">
        <v>30015</v>
      </c>
      <c r="B2764" s="2" t="s">
        <v>15144</v>
      </c>
      <c r="C2764" s="2" t="s">
        <v>0</v>
      </c>
      <c r="D2764" s="2" t="s">
        <v>15145</v>
      </c>
      <c r="E2764" s="2" t="s">
        <v>15146</v>
      </c>
      <c r="F2764" s="2" t="s">
        <v>74</v>
      </c>
      <c r="G2764" s="63">
        <v>614360437.30999994</v>
      </c>
      <c r="H2764" s="64">
        <v>27893860.289999999</v>
      </c>
      <c r="I2764" s="153">
        <v>757</v>
      </c>
      <c r="J2764" s="2" t="s">
        <v>15147</v>
      </c>
      <c r="K2764" s="2" t="s">
        <v>15148</v>
      </c>
      <c r="L2764" s="2" t="s">
        <v>15149</v>
      </c>
      <c r="M2764" s="1">
        <f t="shared" si="86"/>
        <v>2</v>
      </c>
      <c r="N2764" s="155" t="str">
        <f>VLOOKUP(F:F,vlookup函数实操!A:B,2)</f>
        <v>行业D</v>
      </c>
      <c r="O2764" s="155" t="str">
        <f>VLOOKUP(G:G,vlookup函数实操!H$1:I$6,2)</f>
        <v>营收较高</v>
      </c>
      <c r="P2764" s="155" t="str">
        <f t="shared" si="87"/>
        <v>宁波市</v>
      </c>
      <c r="Q2764" s="155"/>
    </row>
    <row r="2765" spans="1:17" ht="22.5" x14ac:dyDescent="0.4">
      <c r="A2765" s="2" t="s">
        <v>30014</v>
      </c>
      <c r="B2765" s="2" t="s">
        <v>24394</v>
      </c>
      <c r="C2765" s="2" t="s">
        <v>0</v>
      </c>
      <c r="D2765" s="2" t="s">
        <v>24395</v>
      </c>
      <c r="E2765" s="2" t="s">
        <v>24396</v>
      </c>
      <c r="F2765" s="2" t="s">
        <v>32</v>
      </c>
      <c r="G2765" s="63">
        <v>631369470.70000005</v>
      </c>
      <c r="H2765" s="64">
        <v>30994887.460000001</v>
      </c>
      <c r="I2765" s="153">
        <v>5149</v>
      </c>
      <c r="J2765" s="2" t="s">
        <v>24397</v>
      </c>
      <c r="K2765" s="2" t="s">
        <v>24398</v>
      </c>
      <c r="L2765" s="2" t="s">
        <v>24399</v>
      </c>
      <c r="M2765" s="1">
        <f t="shared" si="86"/>
        <v>1</v>
      </c>
      <c r="N2765" s="155" t="str">
        <f>VLOOKUP(F:F,vlookup函数实操!A:B,2)</f>
        <v>行业A</v>
      </c>
      <c r="O2765" s="155" t="str">
        <f>VLOOKUP(G:G,vlookup函数实操!H$1:I$6,2)</f>
        <v>营收较高</v>
      </c>
      <c r="P2765" s="155" t="str">
        <f t="shared" si="87"/>
        <v>惠州市</v>
      </c>
      <c r="Q2765" s="155"/>
    </row>
    <row r="2766" spans="1:17" x14ac:dyDescent="0.4">
      <c r="A2766" s="2" t="s">
        <v>30013</v>
      </c>
      <c r="B2766" s="2" t="s">
        <v>8154</v>
      </c>
      <c r="C2766" s="2" t="s">
        <v>0</v>
      </c>
      <c r="D2766" s="2" t="s">
        <v>8155</v>
      </c>
      <c r="E2766" s="2" t="s">
        <v>8156</v>
      </c>
      <c r="F2766" s="2" t="s">
        <v>74</v>
      </c>
      <c r="G2766" s="66" t="s">
        <v>83</v>
      </c>
      <c r="H2766" s="2" t="s">
        <v>83</v>
      </c>
      <c r="I2766" s="153">
        <v>385</v>
      </c>
      <c r="J2766" s="2" t="s">
        <v>8157</v>
      </c>
      <c r="K2766" s="2" t="s">
        <v>8158</v>
      </c>
      <c r="L2766" s="2" t="s">
        <v>8159</v>
      </c>
      <c r="M2766" s="1">
        <f t="shared" si="86"/>
        <v>1</v>
      </c>
      <c r="N2766" s="155" t="str">
        <f>VLOOKUP(F:F,vlookup函数实操!A:B,2)</f>
        <v>行业D</v>
      </c>
      <c r="O2766" s="155" t="e">
        <f>VLOOKUP(G:G,vlookup函数实操!H$1:I$6,2)</f>
        <v>#N/A</v>
      </c>
      <c r="P2766" s="155" t="str">
        <f t="shared" si="87"/>
        <v>苏州市</v>
      </c>
      <c r="Q2766" s="155"/>
    </row>
    <row r="2767" spans="1:17" ht="22.5" x14ac:dyDescent="0.4">
      <c r="A2767" s="2" t="s">
        <v>30015</v>
      </c>
      <c r="B2767" s="2" t="s">
        <v>19046</v>
      </c>
      <c r="C2767" s="2" t="s">
        <v>0</v>
      </c>
      <c r="D2767" s="2" t="s">
        <v>19047</v>
      </c>
      <c r="E2767" s="2" t="s">
        <v>19048</v>
      </c>
      <c r="F2767" s="2" t="s">
        <v>2616</v>
      </c>
      <c r="G2767" s="63">
        <v>144404992.34999999</v>
      </c>
      <c r="H2767" s="64">
        <v>21292703.059999999</v>
      </c>
      <c r="I2767" s="153">
        <v>1556</v>
      </c>
      <c r="J2767" s="2" t="s">
        <v>19049</v>
      </c>
      <c r="K2767" s="2" t="s">
        <v>19050</v>
      </c>
      <c r="L2767" s="2" t="s">
        <v>19051</v>
      </c>
      <c r="M2767" s="1">
        <f t="shared" si="86"/>
        <v>1</v>
      </c>
      <c r="N2767" s="155" t="str">
        <f>VLOOKUP(F:F,vlookup函数实操!A:B,2)</f>
        <v>行业B</v>
      </c>
      <c r="O2767" s="155" t="str">
        <f>VLOOKUP(G:G,vlookup函数实操!H$1:I$6,2)</f>
        <v>营收较高</v>
      </c>
      <c r="P2767" s="155" t="str">
        <f t="shared" si="87"/>
        <v>镇江市</v>
      </c>
      <c r="Q2767" s="155"/>
    </row>
    <row r="2768" spans="1:17" ht="22.5" x14ac:dyDescent="0.4">
      <c r="A2768" s="2" t="s">
        <v>30015</v>
      </c>
      <c r="B2768" s="2" t="s">
        <v>22601</v>
      </c>
      <c r="C2768" s="2" t="s">
        <v>0</v>
      </c>
      <c r="D2768" s="2" t="s">
        <v>22602</v>
      </c>
      <c r="E2768" s="2" t="s">
        <v>22603</v>
      </c>
      <c r="F2768" s="2" t="s">
        <v>171</v>
      </c>
      <c r="G2768" s="63">
        <v>2036249240.0799999</v>
      </c>
      <c r="H2768" s="64">
        <v>21637596.170000002</v>
      </c>
      <c r="I2768" s="153">
        <v>2724</v>
      </c>
      <c r="J2768" s="2" t="s">
        <v>22604</v>
      </c>
      <c r="K2768" s="2" t="s">
        <v>22605</v>
      </c>
      <c r="L2768" s="2" t="s">
        <v>22606</v>
      </c>
      <c r="M2768" s="1">
        <f t="shared" si="86"/>
        <v>1</v>
      </c>
      <c r="N2768" s="155" t="str">
        <f>VLOOKUP(F:F,vlookup函数实操!A:B,2)</f>
        <v>行业A</v>
      </c>
      <c r="O2768" s="155" t="str">
        <f>VLOOKUP(G:G,vlookup函数实操!H$1:I$6,2)</f>
        <v>营收极高</v>
      </c>
      <c r="P2768" s="155" t="str">
        <f t="shared" si="87"/>
        <v>海口市</v>
      </c>
      <c r="Q2768" s="155"/>
    </row>
    <row r="2769" spans="1:17" ht="22.5" x14ac:dyDescent="0.4">
      <c r="A2769" s="2" t="s">
        <v>30014</v>
      </c>
      <c r="B2769" s="2" t="s">
        <v>15926</v>
      </c>
      <c r="C2769" s="2" t="s">
        <v>0</v>
      </c>
      <c r="D2769" s="2" t="s">
        <v>15927</v>
      </c>
      <c r="E2769" s="2" t="s">
        <v>15928</v>
      </c>
      <c r="F2769" s="2" t="s">
        <v>719</v>
      </c>
      <c r="G2769" s="63">
        <v>4800751311.5699997</v>
      </c>
      <c r="H2769" s="64">
        <v>877931662.79999995</v>
      </c>
      <c r="I2769" s="153">
        <v>5852</v>
      </c>
      <c r="J2769" s="2" t="s">
        <v>15929</v>
      </c>
      <c r="K2769" s="2" t="s">
        <v>15930</v>
      </c>
      <c r="L2769" s="2" t="s">
        <v>15931</v>
      </c>
      <c r="M2769" s="1">
        <f t="shared" si="86"/>
        <v>1</v>
      </c>
      <c r="N2769" s="155" t="str">
        <f>VLOOKUP(F:F,vlookup函数实操!A:B,2)</f>
        <v>行业C</v>
      </c>
      <c r="O2769" s="155" t="str">
        <f>VLOOKUP(G:G,vlookup函数实操!H$1:I$6,2)</f>
        <v>营收极高</v>
      </c>
      <c r="P2769" s="155" t="str">
        <f t="shared" si="87"/>
        <v>内蒙古自治区乌海市</v>
      </c>
      <c r="Q2769" s="155"/>
    </row>
    <row r="2770" spans="1:17" x14ac:dyDescent="0.4">
      <c r="A2770" s="2" t="s">
        <v>30015</v>
      </c>
      <c r="B2770" s="2" t="s">
        <v>17413</v>
      </c>
      <c r="C2770" s="2" t="s">
        <v>0</v>
      </c>
      <c r="D2770" s="2" t="s">
        <v>17414</v>
      </c>
      <c r="E2770" s="2" t="s">
        <v>17415</v>
      </c>
      <c r="F2770" s="2" t="s">
        <v>1651</v>
      </c>
      <c r="G2770" s="63">
        <v>61505943.43</v>
      </c>
      <c r="H2770" s="64">
        <v>3924683.57</v>
      </c>
      <c r="I2770" s="153">
        <v>577</v>
      </c>
      <c r="J2770" s="2" t="s">
        <v>17416</v>
      </c>
      <c r="K2770" s="2" t="s">
        <v>17417</v>
      </c>
      <c r="L2770" s="2" t="s">
        <v>17418</v>
      </c>
      <c r="M2770" s="1">
        <f t="shared" si="86"/>
        <v>1</v>
      </c>
      <c r="N2770" s="155" t="str">
        <f>VLOOKUP(F:F,vlookup函数实操!A:B,2)</f>
        <v>行业C</v>
      </c>
      <c r="O2770" s="155" t="str">
        <f>VLOOKUP(G:G,vlookup函数实操!H$1:I$6,2)</f>
        <v>营收正常</v>
      </c>
      <c r="P2770" s="155" t="str">
        <f t="shared" si="87"/>
        <v>杭州市</v>
      </c>
      <c r="Q2770" s="155"/>
    </row>
    <row r="2771" spans="1:17" ht="22.5" x14ac:dyDescent="0.4">
      <c r="A2771" s="2" t="s">
        <v>30014</v>
      </c>
      <c r="B2771" s="2" t="s">
        <v>12022</v>
      </c>
      <c r="C2771" s="2" t="s">
        <v>0</v>
      </c>
      <c r="D2771" s="2" t="s">
        <v>12023</v>
      </c>
      <c r="E2771" s="2" t="s">
        <v>12024</v>
      </c>
      <c r="F2771" s="2" t="s">
        <v>306</v>
      </c>
      <c r="G2771" s="63">
        <v>629519132.30999994</v>
      </c>
      <c r="H2771" s="64">
        <v>-396395486.58999997</v>
      </c>
      <c r="I2771" s="153">
        <v>2805</v>
      </c>
      <c r="J2771" s="2" t="s">
        <v>12025</v>
      </c>
      <c r="K2771" s="2" t="s">
        <v>12026</v>
      </c>
      <c r="L2771" s="2" t="s">
        <v>12027</v>
      </c>
      <c r="M2771" s="1">
        <f t="shared" si="86"/>
        <v>1</v>
      </c>
      <c r="N2771" s="155" t="str">
        <f>VLOOKUP(F:F,vlookup函数实操!A:B,2)</f>
        <v>行业D</v>
      </c>
      <c r="O2771" s="155" t="str">
        <f>VLOOKUP(G:G,vlookup函数实操!H$1:I$6,2)</f>
        <v>营收较高</v>
      </c>
      <c r="P2771" s="155" t="str">
        <f t="shared" si="87"/>
        <v>上海市</v>
      </c>
      <c r="Q2771" s="155"/>
    </row>
    <row r="2772" spans="1:17" x14ac:dyDescent="0.4">
      <c r="A2772" s="2" t="s">
        <v>30014</v>
      </c>
      <c r="B2772" s="2" t="s">
        <v>17419</v>
      </c>
      <c r="C2772" s="2" t="s">
        <v>0</v>
      </c>
      <c r="D2772" s="2" t="s">
        <v>17420</v>
      </c>
      <c r="E2772" s="2" t="s">
        <v>17421</v>
      </c>
      <c r="F2772" s="2" t="s">
        <v>253</v>
      </c>
      <c r="G2772" s="63">
        <v>238089704.63</v>
      </c>
      <c r="H2772" s="64">
        <v>22241309.280000001</v>
      </c>
      <c r="I2772" s="153">
        <v>1108</v>
      </c>
      <c r="J2772" s="2" t="s">
        <v>17422</v>
      </c>
      <c r="K2772" s="2" t="s">
        <v>17423</v>
      </c>
      <c r="L2772" s="2" t="s">
        <v>17424</v>
      </c>
      <c r="M2772" s="1">
        <f t="shared" si="86"/>
        <v>1</v>
      </c>
      <c r="N2772" s="155" t="str">
        <f>VLOOKUP(F:F,vlookup函数实操!A:B,2)</f>
        <v>行业D</v>
      </c>
      <c r="O2772" s="155" t="str">
        <f>VLOOKUP(G:G,vlookup函数实操!H$1:I$6,2)</f>
        <v>营收较高</v>
      </c>
      <c r="P2772" s="155" t="str">
        <f t="shared" si="87"/>
        <v>宁波市</v>
      </c>
      <c r="Q2772" s="155"/>
    </row>
    <row r="2773" spans="1:17" ht="22.5" x14ac:dyDescent="0.4">
      <c r="A2773" s="2" t="s">
        <v>30014</v>
      </c>
      <c r="B2773" s="2" t="s">
        <v>20997</v>
      </c>
      <c r="C2773" s="2" t="s">
        <v>0</v>
      </c>
      <c r="D2773" s="2" t="s">
        <v>20998</v>
      </c>
      <c r="E2773" s="2" t="s">
        <v>20999</v>
      </c>
      <c r="F2773" s="2" t="s">
        <v>453</v>
      </c>
      <c r="G2773" s="63">
        <v>247786447.27000001</v>
      </c>
      <c r="H2773" s="64">
        <v>18273521.050000001</v>
      </c>
      <c r="I2773" s="153">
        <v>801</v>
      </c>
      <c r="J2773" s="2" t="s">
        <v>21000</v>
      </c>
      <c r="K2773" s="2" t="s">
        <v>21001</v>
      </c>
      <c r="L2773" s="2" t="s">
        <v>21002</v>
      </c>
      <c r="M2773" s="1">
        <f t="shared" si="86"/>
        <v>2</v>
      </c>
      <c r="N2773" s="155" t="str">
        <f>VLOOKUP(F:F,vlookup函数实操!A:B,2)</f>
        <v>行业E</v>
      </c>
      <c r="O2773" s="155" t="str">
        <f>VLOOKUP(G:G,vlookup函数实操!H$1:I$6,2)</f>
        <v>营收较高</v>
      </c>
      <c r="P2773" s="155" t="str">
        <f t="shared" si="87"/>
        <v>上海市</v>
      </c>
      <c r="Q2773" s="155"/>
    </row>
    <row r="2774" spans="1:17" x14ac:dyDescent="0.4">
      <c r="A2774" s="2" t="s">
        <v>30014</v>
      </c>
      <c r="B2774" s="2" t="s">
        <v>15150</v>
      </c>
      <c r="C2774" s="2" t="s">
        <v>0</v>
      </c>
      <c r="D2774" s="2" t="s">
        <v>15151</v>
      </c>
      <c r="E2774" s="2" t="s">
        <v>15152</v>
      </c>
      <c r="F2774" s="2" t="s">
        <v>74</v>
      </c>
      <c r="G2774" s="63">
        <v>11730016679.5</v>
      </c>
      <c r="H2774" s="64">
        <v>-157969835.43000001</v>
      </c>
      <c r="I2774" s="153" t="s">
        <v>15153</v>
      </c>
      <c r="J2774" s="2" t="s">
        <v>15154</v>
      </c>
      <c r="K2774" s="2" t="s">
        <v>15155</v>
      </c>
      <c r="L2774" s="2" t="s">
        <v>15156</v>
      </c>
      <c r="M2774" s="1">
        <f t="shared" si="86"/>
        <v>1</v>
      </c>
      <c r="N2774" s="155" t="str">
        <f>VLOOKUP(F:F,vlookup函数实操!A:B,2)</f>
        <v>行业D</v>
      </c>
      <c r="O2774" s="155" t="str">
        <f>VLOOKUP(G:G,vlookup函数实操!H$1:I$6,2)</f>
        <v>营收极高</v>
      </c>
      <c r="P2774" s="155" t="str">
        <f t="shared" si="87"/>
        <v>宁波市</v>
      </c>
      <c r="Q2774" s="155"/>
    </row>
    <row r="2775" spans="1:17" x14ac:dyDescent="0.4">
      <c r="A2775" s="2" t="s">
        <v>30014</v>
      </c>
      <c r="B2775" s="2" t="s">
        <v>15157</v>
      </c>
      <c r="C2775" s="2" t="s">
        <v>0</v>
      </c>
      <c r="D2775" s="2" t="s">
        <v>15158</v>
      </c>
      <c r="E2775" s="2" t="s">
        <v>15159</v>
      </c>
      <c r="F2775" s="2" t="s">
        <v>199</v>
      </c>
      <c r="G2775" s="63">
        <v>501165900.68000001</v>
      </c>
      <c r="H2775" s="64">
        <v>34142949.340000004</v>
      </c>
      <c r="I2775" s="153">
        <v>1639</v>
      </c>
      <c r="J2775" s="2" t="s">
        <v>15160</v>
      </c>
      <c r="K2775" s="2" t="s">
        <v>15161</v>
      </c>
      <c r="L2775" s="2" t="s">
        <v>15162</v>
      </c>
      <c r="M2775" s="1">
        <f t="shared" si="86"/>
        <v>1</v>
      </c>
      <c r="N2775" s="155" t="str">
        <f>VLOOKUP(F:F,vlookup函数实操!A:B,2)</f>
        <v>行业E</v>
      </c>
      <c r="O2775" s="155" t="str">
        <f>VLOOKUP(G:G,vlookup函数实操!H$1:I$6,2)</f>
        <v>营收较高</v>
      </c>
      <c r="P2775" s="155" t="str">
        <f t="shared" si="87"/>
        <v>宁波市</v>
      </c>
      <c r="Q2775" s="155"/>
    </row>
    <row r="2776" spans="1:17" ht="22.5" x14ac:dyDescent="0.4">
      <c r="A2776" s="2" t="s">
        <v>30015</v>
      </c>
      <c r="B2776" s="2" t="s">
        <v>20725</v>
      </c>
      <c r="C2776" s="2" t="s">
        <v>0</v>
      </c>
      <c r="D2776" s="2" t="s">
        <v>20726</v>
      </c>
      <c r="E2776" s="2" t="s">
        <v>20727</v>
      </c>
      <c r="F2776" s="2" t="s">
        <v>378</v>
      </c>
      <c r="G2776" s="63">
        <v>361487622.23000002</v>
      </c>
      <c r="H2776" s="64">
        <v>93038657.950000003</v>
      </c>
      <c r="I2776" s="153">
        <v>642</v>
      </c>
      <c r="J2776" s="2" t="s">
        <v>20728</v>
      </c>
      <c r="K2776" s="2" t="s">
        <v>20729</v>
      </c>
      <c r="L2776" s="2" t="s">
        <v>20730</v>
      </c>
      <c r="M2776" s="1">
        <f t="shared" si="86"/>
        <v>3</v>
      </c>
      <c r="N2776" s="155" t="str">
        <f>VLOOKUP(F:F,vlookup函数实操!A:B,2)</f>
        <v>行业C</v>
      </c>
      <c r="O2776" s="155" t="str">
        <f>VLOOKUP(G:G,vlookup函数实操!H$1:I$6,2)</f>
        <v>营收较高</v>
      </c>
      <c r="P2776" s="155" t="str">
        <f t="shared" si="87"/>
        <v>长沙市</v>
      </c>
      <c r="Q2776" s="155"/>
    </row>
    <row r="2777" spans="1:17" ht="22.5" x14ac:dyDescent="0.4">
      <c r="A2777" s="2" t="s">
        <v>30014</v>
      </c>
      <c r="B2777" s="2" t="s">
        <v>17425</v>
      </c>
      <c r="C2777" s="2" t="s">
        <v>0</v>
      </c>
      <c r="D2777" s="2" t="s">
        <v>17426</v>
      </c>
      <c r="E2777" s="2" t="s">
        <v>17427</v>
      </c>
      <c r="F2777" s="2" t="s">
        <v>398</v>
      </c>
      <c r="G2777" s="63">
        <v>1688117208.3399999</v>
      </c>
      <c r="H2777" s="64">
        <v>89066764.579999998</v>
      </c>
      <c r="I2777" s="153">
        <v>4853</v>
      </c>
      <c r="J2777" s="2" t="s">
        <v>17428</v>
      </c>
      <c r="K2777" s="2" t="s">
        <v>17429</v>
      </c>
      <c r="L2777" s="2" t="s">
        <v>17430</v>
      </c>
      <c r="M2777" s="1">
        <f t="shared" si="86"/>
        <v>1</v>
      </c>
      <c r="N2777" s="155" t="str">
        <f>VLOOKUP(F:F,vlookup函数实操!A:B,2)</f>
        <v>行业D</v>
      </c>
      <c r="O2777" s="155" t="str">
        <f>VLOOKUP(G:G,vlookup函数实操!H$1:I$6,2)</f>
        <v>营收极高</v>
      </c>
      <c r="P2777" s="155" t="str">
        <f t="shared" si="87"/>
        <v>长沙市</v>
      </c>
      <c r="Q2777" s="155"/>
    </row>
    <row r="2778" spans="1:17" ht="22.5" x14ac:dyDescent="0.4">
      <c r="A2778" s="2" t="s">
        <v>30014</v>
      </c>
      <c r="B2778" s="2" t="s">
        <v>24400</v>
      </c>
      <c r="C2778" s="2" t="s">
        <v>0</v>
      </c>
      <c r="D2778" s="2" t="s">
        <v>24401</v>
      </c>
      <c r="E2778" s="2" t="s">
        <v>24402</v>
      </c>
      <c r="F2778" s="2" t="s">
        <v>2051</v>
      </c>
      <c r="G2778" s="63">
        <v>943789396.15999997</v>
      </c>
      <c r="H2778" s="64">
        <v>16950318.510000002</v>
      </c>
      <c r="I2778" s="153">
        <v>1851</v>
      </c>
      <c r="J2778" s="2" t="s">
        <v>24403</v>
      </c>
      <c r="K2778" s="2" t="s">
        <v>24404</v>
      </c>
      <c r="L2778" s="2" t="s">
        <v>24405</v>
      </c>
      <c r="M2778" s="1">
        <f t="shared" si="86"/>
        <v>1</v>
      </c>
      <c r="N2778" s="155" t="str">
        <f>VLOOKUP(F:F,vlookup函数实操!A:B,2)</f>
        <v>行业B</v>
      </c>
      <c r="O2778" s="155" t="str">
        <f>VLOOKUP(G:G,vlookup函数实操!H$1:I$6,2)</f>
        <v>营收较高</v>
      </c>
      <c r="P2778" s="155" t="str">
        <f t="shared" si="87"/>
        <v>清远市</v>
      </c>
      <c r="Q2778" s="155"/>
    </row>
    <row r="2779" spans="1:17" ht="22.5" x14ac:dyDescent="0.4">
      <c r="A2779" s="2" t="s">
        <v>30015</v>
      </c>
      <c r="B2779" s="2" t="s">
        <v>23425</v>
      </c>
      <c r="C2779" s="2" t="s">
        <v>0</v>
      </c>
      <c r="D2779" s="2" t="s">
        <v>23426</v>
      </c>
      <c r="E2779" s="2" t="s">
        <v>23427</v>
      </c>
      <c r="F2779" s="2" t="s">
        <v>2051</v>
      </c>
      <c r="G2779" s="63">
        <v>342746894.30000001</v>
      </c>
      <c r="H2779" s="64">
        <v>13066934.16</v>
      </c>
      <c r="I2779" s="153">
        <v>459</v>
      </c>
      <c r="J2779" s="2" t="s">
        <v>23428</v>
      </c>
      <c r="K2779" s="2" t="s">
        <v>23429</v>
      </c>
      <c r="L2779" s="2" t="s">
        <v>23430</v>
      </c>
      <c r="M2779" s="1">
        <f t="shared" si="86"/>
        <v>1</v>
      </c>
      <c r="N2779" s="155" t="str">
        <f>VLOOKUP(F:F,vlookup函数实操!A:B,2)</f>
        <v>行业B</v>
      </c>
      <c r="O2779" s="155" t="str">
        <f>VLOOKUP(G:G,vlookup函数实操!H$1:I$6,2)</f>
        <v>营收较高</v>
      </c>
      <c r="P2779" s="155" t="str">
        <f t="shared" si="87"/>
        <v>广州市</v>
      </c>
      <c r="Q2779" s="155"/>
    </row>
    <row r="2780" spans="1:17" ht="22.5" x14ac:dyDescent="0.4">
      <c r="A2780" s="2" t="s">
        <v>30015</v>
      </c>
      <c r="B2780" s="2" t="s">
        <v>3225</v>
      </c>
      <c r="C2780" s="2" t="s">
        <v>0</v>
      </c>
      <c r="D2780" s="2" t="s">
        <v>3226</v>
      </c>
      <c r="E2780" s="2" t="s">
        <v>3227</v>
      </c>
      <c r="F2780" s="2" t="s">
        <v>246</v>
      </c>
      <c r="G2780" s="63">
        <v>226138678.56999999</v>
      </c>
      <c r="H2780" s="64">
        <v>249218.12</v>
      </c>
      <c r="I2780" s="153">
        <v>1487</v>
      </c>
      <c r="J2780" s="2" t="s">
        <v>3228</v>
      </c>
      <c r="K2780" s="2" t="s">
        <v>3229</v>
      </c>
      <c r="L2780" s="2" t="s">
        <v>3230</v>
      </c>
      <c r="M2780" s="1">
        <f t="shared" si="86"/>
        <v>1</v>
      </c>
      <c r="N2780" s="155" t="str">
        <f>VLOOKUP(F:F,vlookup函数实操!A:B,2)</f>
        <v>行业C</v>
      </c>
      <c r="O2780" s="155" t="str">
        <f>VLOOKUP(G:G,vlookup函数实操!H$1:I$6,2)</f>
        <v>营收较高</v>
      </c>
      <c r="P2780" s="155" t="str">
        <f t="shared" si="87"/>
        <v>杭州市</v>
      </c>
      <c r="Q2780" s="155"/>
    </row>
    <row r="2781" spans="1:17" ht="22.5" x14ac:dyDescent="0.4">
      <c r="A2781" s="2" t="s">
        <v>30015</v>
      </c>
      <c r="B2781" s="2" t="s">
        <v>19052</v>
      </c>
      <c r="C2781" s="2" t="s">
        <v>0</v>
      </c>
      <c r="D2781" s="2" t="s">
        <v>19053</v>
      </c>
      <c r="E2781" s="2" t="s">
        <v>19054</v>
      </c>
      <c r="F2781" s="2" t="s">
        <v>957</v>
      </c>
      <c r="G2781" s="63">
        <v>141649873.44999999</v>
      </c>
      <c r="H2781" s="64">
        <v>7446721.5800000001</v>
      </c>
      <c r="I2781" s="153">
        <v>1303</v>
      </c>
      <c r="J2781" s="2" t="s">
        <v>19055</v>
      </c>
      <c r="K2781" s="2" t="s">
        <v>19056</v>
      </c>
      <c r="L2781" s="2" t="s">
        <v>19057</v>
      </c>
      <c r="M2781" s="1">
        <f t="shared" si="86"/>
        <v>3</v>
      </c>
      <c r="N2781" s="155" t="str">
        <f>VLOOKUP(F:F,vlookup函数实操!A:B,2)</f>
        <v>行业A</v>
      </c>
      <c r="O2781" s="155" t="str">
        <f>VLOOKUP(G:G,vlookup函数实操!H$1:I$6,2)</f>
        <v>营收较高</v>
      </c>
      <c r="P2781" s="155" t="str">
        <f t="shared" si="87"/>
        <v>苏州市</v>
      </c>
      <c r="Q2781" s="155"/>
    </row>
    <row r="2782" spans="1:17" ht="22.5" x14ac:dyDescent="0.4">
      <c r="A2782" s="2" t="s">
        <v>30014</v>
      </c>
      <c r="B2782" s="2" t="s">
        <v>22175</v>
      </c>
      <c r="C2782" s="2" t="s">
        <v>0</v>
      </c>
      <c r="D2782" s="2" t="s">
        <v>22176</v>
      </c>
      <c r="E2782" s="2" t="s">
        <v>22177</v>
      </c>
      <c r="F2782" s="2" t="s">
        <v>2051</v>
      </c>
      <c r="G2782" s="63">
        <v>1890744459.7</v>
      </c>
      <c r="H2782" s="64">
        <v>62645525.810000002</v>
      </c>
      <c r="I2782" s="153">
        <v>455</v>
      </c>
      <c r="J2782" s="2" t="s">
        <v>22178</v>
      </c>
      <c r="K2782" s="2" t="s">
        <v>22179</v>
      </c>
      <c r="L2782" s="2" t="s">
        <v>22180</v>
      </c>
      <c r="M2782" s="1">
        <f t="shared" si="86"/>
        <v>1</v>
      </c>
      <c r="N2782" s="155" t="str">
        <f>VLOOKUP(F:F,vlookup函数实操!A:B,2)</f>
        <v>行业B</v>
      </c>
      <c r="O2782" s="155" t="str">
        <f>VLOOKUP(G:G,vlookup函数实操!H$1:I$6,2)</f>
        <v>营收极高</v>
      </c>
      <c r="P2782" s="155" t="str">
        <f t="shared" si="87"/>
        <v>杭州市</v>
      </c>
      <c r="Q2782" s="155"/>
    </row>
    <row r="2783" spans="1:17" x14ac:dyDescent="0.4">
      <c r="A2783" s="2" t="s">
        <v>30015</v>
      </c>
      <c r="B2783" s="2" t="s">
        <v>17431</v>
      </c>
      <c r="C2783" s="2" t="s">
        <v>0</v>
      </c>
      <c r="D2783" s="2" t="s">
        <v>17432</v>
      </c>
      <c r="E2783" s="2" t="s">
        <v>17433</v>
      </c>
      <c r="F2783" s="2" t="s">
        <v>523</v>
      </c>
      <c r="G2783" s="63">
        <v>502355777.56999999</v>
      </c>
      <c r="H2783" s="64">
        <v>-59036738.82</v>
      </c>
      <c r="I2783" s="153">
        <v>6643</v>
      </c>
      <c r="J2783" s="2" t="s">
        <v>17434</v>
      </c>
      <c r="K2783" s="2" t="s">
        <v>17435</v>
      </c>
      <c r="L2783" s="2" t="s">
        <v>17436</v>
      </c>
      <c r="M2783" s="1">
        <f t="shared" si="86"/>
        <v>1</v>
      </c>
      <c r="N2783" s="155" t="str">
        <f>VLOOKUP(F:F,vlookup函数实操!A:B,2)</f>
        <v>行业E</v>
      </c>
      <c r="O2783" s="155" t="str">
        <f>VLOOKUP(G:G,vlookup函数实操!H$1:I$6,2)</f>
        <v>营收较高</v>
      </c>
      <c r="P2783" s="155" t="str">
        <f t="shared" si="87"/>
        <v>杭州市</v>
      </c>
      <c r="Q2783" s="155"/>
    </row>
    <row r="2784" spans="1:17" ht="22.5" x14ac:dyDescent="0.4">
      <c r="A2784" s="2" t="s">
        <v>30015</v>
      </c>
      <c r="B2784" s="2" t="s">
        <v>10183</v>
      </c>
      <c r="C2784" s="2" t="s">
        <v>0</v>
      </c>
      <c r="D2784" s="2" t="s">
        <v>10184</v>
      </c>
      <c r="E2784" s="2" t="s">
        <v>10185</v>
      </c>
      <c r="F2784" s="2" t="s">
        <v>2616</v>
      </c>
      <c r="G2784" s="63">
        <v>507507457.98000002</v>
      </c>
      <c r="H2784" s="64">
        <v>52385783.670000002</v>
      </c>
      <c r="I2784" s="153">
        <v>2251</v>
      </c>
      <c r="J2784" s="2" t="s">
        <v>10186</v>
      </c>
      <c r="K2784" s="2" t="s">
        <v>10187</v>
      </c>
      <c r="L2784" s="2" t="s">
        <v>10188</v>
      </c>
      <c r="M2784" s="1">
        <f t="shared" si="86"/>
        <v>1</v>
      </c>
      <c r="N2784" s="155" t="str">
        <f>VLOOKUP(F:F,vlookup函数实操!A:B,2)</f>
        <v>行业B</v>
      </c>
      <c r="O2784" s="155" t="str">
        <f>VLOOKUP(G:G,vlookup函数实操!H$1:I$6,2)</f>
        <v>营收较高</v>
      </c>
      <c r="P2784" s="155" t="str">
        <f t="shared" si="87"/>
        <v>深圳市</v>
      </c>
      <c r="Q2784" s="155"/>
    </row>
    <row r="2785" spans="1:17" ht="22.5" x14ac:dyDescent="0.4">
      <c r="A2785" s="2" t="s">
        <v>30014</v>
      </c>
      <c r="B2785" s="2" t="s">
        <v>17437</v>
      </c>
      <c r="C2785" s="2" t="s">
        <v>0</v>
      </c>
      <c r="D2785" s="2" t="s">
        <v>17438</v>
      </c>
      <c r="E2785" s="2" t="s">
        <v>17439</v>
      </c>
      <c r="F2785" s="2" t="s">
        <v>32</v>
      </c>
      <c r="G2785" s="63">
        <v>200841522.87</v>
      </c>
      <c r="H2785" s="64">
        <v>57234426.109999999</v>
      </c>
      <c r="I2785" s="153">
        <v>170</v>
      </c>
      <c r="J2785" s="2" t="s">
        <v>17440</v>
      </c>
      <c r="K2785" s="2" t="s">
        <v>17441</v>
      </c>
      <c r="L2785" s="2" t="s">
        <v>17442</v>
      </c>
      <c r="M2785" s="1">
        <f t="shared" si="86"/>
        <v>1</v>
      </c>
      <c r="N2785" s="155" t="str">
        <f>VLOOKUP(F:F,vlookup函数实操!A:B,2)</f>
        <v>行业A</v>
      </c>
      <c r="O2785" s="155" t="str">
        <f>VLOOKUP(G:G,vlookup函数实操!H$1:I$6,2)</f>
        <v>营收较高</v>
      </c>
      <c r="P2785" s="155" t="str">
        <f t="shared" si="87"/>
        <v>上海市</v>
      </c>
      <c r="Q2785" s="155"/>
    </row>
    <row r="2786" spans="1:17" ht="22.5" x14ac:dyDescent="0.4">
      <c r="A2786" s="2" t="s">
        <v>30015</v>
      </c>
      <c r="B2786" s="2" t="s">
        <v>17443</v>
      </c>
      <c r="C2786" s="2" t="s">
        <v>0</v>
      </c>
      <c r="D2786" s="2" t="s">
        <v>17444</v>
      </c>
      <c r="E2786" s="2" t="s">
        <v>17445</v>
      </c>
      <c r="F2786" s="2" t="s">
        <v>2616</v>
      </c>
      <c r="G2786" s="63">
        <v>481129645.08999997</v>
      </c>
      <c r="H2786" s="64">
        <v>24759883.609999999</v>
      </c>
      <c r="I2786" s="153">
        <v>1297</v>
      </c>
      <c r="J2786" s="2" t="s">
        <v>17446</v>
      </c>
      <c r="K2786" s="2" t="s">
        <v>17447</v>
      </c>
      <c r="L2786" s="2" t="s">
        <v>17448</v>
      </c>
      <c r="M2786" s="1">
        <f t="shared" si="86"/>
        <v>1</v>
      </c>
      <c r="N2786" s="155" t="str">
        <f>VLOOKUP(F:F,vlookup函数实操!A:B,2)</f>
        <v>行业B</v>
      </c>
      <c r="O2786" s="155" t="str">
        <f>VLOOKUP(G:G,vlookup函数实操!H$1:I$6,2)</f>
        <v>营收较高</v>
      </c>
      <c r="P2786" s="155" t="str">
        <f t="shared" si="87"/>
        <v>苏州市</v>
      </c>
      <c r="Q2786" s="155"/>
    </row>
    <row r="2787" spans="1:17" ht="22.5" x14ac:dyDescent="0.4">
      <c r="A2787" s="2" t="s">
        <v>30014</v>
      </c>
      <c r="B2787" s="2" t="s">
        <v>17449</v>
      </c>
      <c r="C2787" s="2" t="s">
        <v>0</v>
      </c>
      <c r="D2787" s="2" t="s">
        <v>17450</v>
      </c>
      <c r="E2787" s="2" t="s">
        <v>17451</v>
      </c>
      <c r="F2787" s="2" t="s">
        <v>32</v>
      </c>
      <c r="G2787" s="63">
        <v>86834904.859999999</v>
      </c>
      <c r="H2787" s="64">
        <v>10493787.210000001</v>
      </c>
      <c r="I2787" s="153">
        <v>308</v>
      </c>
      <c r="J2787" s="2" t="s">
        <v>17452</v>
      </c>
      <c r="K2787" s="2" t="s">
        <v>17453</v>
      </c>
      <c r="L2787" s="2" t="s">
        <v>17454</v>
      </c>
      <c r="M2787" s="1">
        <f t="shared" si="86"/>
        <v>1</v>
      </c>
      <c r="N2787" s="155" t="str">
        <f>VLOOKUP(F:F,vlookup函数实操!A:B,2)</f>
        <v>行业A</v>
      </c>
      <c r="O2787" s="155" t="str">
        <f>VLOOKUP(G:G,vlookup函数实操!H$1:I$6,2)</f>
        <v>营收正常</v>
      </c>
      <c r="P2787" s="155" t="str">
        <f t="shared" si="87"/>
        <v>珠海市</v>
      </c>
      <c r="Q2787" s="155"/>
    </row>
    <row r="2788" spans="1:17" ht="22.5" x14ac:dyDescent="0.4">
      <c r="A2788" s="2" t="s">
        <v>30015</v>
      </c>
      <c r="B2788" s="2" t="s">
        <v>24406</v>
      </c>
      <c r="C2788" s="2" t="s">
        <v>0</v>
      </c>
      <c r="D2788" s="2" t="s">
        <v>24407</v>
      </c>
      <c r="E2788" s="2" t="s">
        <v>24408</v>
      </c>
      <c r="F2788" s="2" t="s">
        <v>149</v>
      </c>
      <c r="G2788" s="63">
        <v>281209443.52999997</v>
      </c>
      <c r="H2788" s="64">
        <v>10567018.34</v>
      </c>
      <c r="I2788" s="153">
        <v>470</v>
      </c>
      <c r="J2788" s="2" t="s">
        <v>24409</v>
      </c>
      <c r="K2788" s="2" t="s">
        <v>24410</v>
      </c>
      <c r="L2788" s="2" t="s">
        <v>24411</v>
      </c>
      <c r="M2788" s="1">
        <f t="shared" si="86"/>
        <v>1</v>
      </c>
      <c r="N2788" s="155" t="str">
        <f>VLOOKUP(F:F,vlookup函数实操!A:B,2)</f>
        <v>行业E</v>
      </c>
      <c r="O2788" s="155" t="str">
        <f>VLOOKUP(G:G,vlookup函数实操!H$1:I$6,2)</f>
        <v>营收较高</v>
      </c>
      <c r="P2788" s="155" t="str">
        <f t="shared" si="87"/>
        <v>佛山市</v>
      </c>
      <c r="Q2788" s="155"/>
    </row>
    <row r="2789" spans="1:17" ht="22.5" x14ac:dyDescent="0.4">
      <c r="A2789" s="2" t="s">
        <v>30015</v>
      </c>
      <c r="B2789" s="2" t="s">
        <v>22181</v>
      </c>
      <c r="C2789" s="2" t="s">
        <v>0</v>
      </c>
      <c r="D2789" s="2" t="s">
        <v>22182</v>
      </c>
      <c r="E2789" s="2" t="s">
        <v>22183</v>
      </c>
      <c r="F2789" s="2" t="s">
        <v>171</v>
      </c>
      <c r="G2789" s="63">
        <v>293708336.08999997</v>
      </c>
      <c r="H2789" s="64">
        <v>71322606.450000003</v>
      </c>
      <c r="I2789" s="153">
        <v>1047</v>
      </c>
      <c r="J2789" s="2" t="s">
        <v>22184</v>
      </c>
      <c r="K2789" s="2" t="s">
        <v>22185</v>
      </c>
      <c r="L2789" s="2" t="s">
        <v>22186</v>
      </c>
      <c r="M2789" s="1">
        <f t="shared" si="86"/>
        <v>1</v>
      </c>
      <c r="N2789" s="155" t="str">
        <f>VLOOKUP(F:F,vlookup函数实操!A:B,2)</f>
        <v>行业A</v>
      </c>
      <c r="O2789" s="155" t="str">
        <f>VLOOKUP(G:G,vlookup函数实操!H$1:I$6,2)</f>
        <v>营收较高</v>
      </c>
      <c r="P2789" s="155" t="str">
        <f t="shared" si="87"/>
        <v>杭州市</v>
      </c>
      <c r="Q2789" s="155"/>
    </row>
    <row r="2790" spans="1:17" x14ac:dyDescent="0.4">
      <c r="A2790" s="2" t="s">
        <v>30014</v>
      </c>
      <c r="B2790" s="2" t="s">
        <v>6232</v>
      </c>
      <c r="C2790" s="2" t="s">
        <v>0</v>
      </c>
      <c r="D2790" s="2" t="s">
        <v>6233</v>
      </c>
      <c r="E2790" s="2" t="s">
        <v>6234</v>
      </c>
      <c r="F2790" s="2" t="s">
        <v>199</v>
      </c>
      <c r="G2790" s="63">
        <v>110523014.75</v>
      </c>
      <c r="H2790" s="64">
        <v>20152426.079999998</v>
      </c>
      <c r="I2790" s="153">
        <v>733</v>
      </c>
      <c r="J2790" s="2" t="s">
        <v>6235</v>
      </c>
      <c r="K2790" s="2" t="s">
        <v>6236</v>
      </c>
      <c r="L2790" s="2" t="s">
        <v>6237</v>
      </c>
      <c r="M2790" s="1">
        <f t="shared" si="86"/>
        <v>1</v>
      </c>
      <c r="N2790" s="155" t="str">
        <f>VLOOKUP(F:F,vlookup函数实操!A:B,2)</f>
        <v>行业E</v>
      </c>
      <c r="O2790" s="155" t="str">
        <f>VLOOKUP(G:G,vlookup函数实操!H$1:I$6,2)</f>
        <v>营收较高</v>
      </c>
      <c r="P2790" s="155" t="str">
        <f t="shared" si="87"/>
        <v>西安市</v>
      </c>
      <c r="Q2790" s="155"/>
    </row>
    <row r="2791" spans="1:17" x14ac:dyDescent="0.4">
      <c r="A2791" s="2" t="s">
        <v>30014</v>
      </c>
      <c r="B2791" s="2" t="s">
        <v>29541</v>
      </c>
      <c r="C2791" s="2" t="s">
        <v>0</v>
      </c>
      <c r="D2791" s="2" t="s">
        <v>29542</v>
      </c>
      <c r="E2791" s="2" t="s">
        <v>29543</v>
      </c>
      <c r="F2791" s="2" t="s">
        <v>54</v>
      </c>
      <c r="G2791" s="63">
        <v>549187954.28999996</v>
      </c>
      <c r="H2791" s="64">
        <v>36233917.119999997</v>
      </c>
      <c r="I2791" s="153">
        <v>2342</v>
      </c>
      <c r="J2791" s="2" t="s">
        <v>29544</v>
      </c>
      <c r="K2791" s="2" t="s">
        <v>29545</v>
      </c>
      <c r="L2791" s="2" t="s">
        <v>29546</v>
      </c>
      <c r="M2791" s="1">
        <f t="shared" si="86"/>
        <v>2</v>
      </c>
      <c r="N2791" s="155" t="str">
        <f>VLOOKUP(F:F,vlookup函数实操!A:B,2)</f>
        <v>行业E</v>
      </c>
      <c r="O2791" s="155" t="str">
        <f>VLOOKUP(G:G,vlookup函数实操!H$1:I$6,2)</f>
        <v>营收较高</v>
      </c>
      <c r="P2791" s="155" t="str">
        <f t="shared" si="87"/>
        <v>合肥市</v>
      </c>
      <c r="Q2791" s="155"/>
    </row>
    <row r="2792" spans="1:17" ht="22.5" x14ac:dyDescent="0.4">
      <c r="A2792" s="2" t="s">
        <v>30014</v>
      </c>
      <c r="B2792" s="2" t="s">
        <v>16842</v>
      </c>
      <c r="C2792" s="2" t="s">
        <v>0</v>
      </c>
      <c r="D2792" s="2" t="s">
        <v>16843</v>
      </c>
      <c r="E2792" s="2" t="s">
        <v>16844</v>
      </c>
      <c r="F2792" s="2" t="s">
        <v>917</v>
      </c>
      <c r="G2792" s="63">
        <v>734542263.84000003</v>
      </c>
      <c r="H2792" s="64">
        <v>-311127393.82999998</v>
      </c>
      <c r="I2792" s="153">
        <v>3523</v>
      </c>
      <c r="J2792" s="2" t="s">
        <v>16845</v>
      </c>
      <c r="K2792" s="2" t="s">
        <v>16846</v>
      </c>
      <c r="L2792" s="2" t="s">
        <v>16847</v>
      </c>
      <c r="M2792" s="1">
        <f t="shared" si="86"/>
        <v>2</v>
      </c>
      <c r="N2792" s="155" t="str">
        <f>VLOOKUP(F:F,vlookup函数实操!A:B,2)</f>
        <v>行业E</v>
      </c>
      <c r="O2792" s="155" t="str">
        <f>VLOOKUP(G:G,vlookup函数实操!H$1:I$6,2)</f>
        <v>营收较高</v>
      </c>
      <c r="P2792" s="155" t="str">
        <f t="shared" si="87"/>
        <v>乐山市</v>
      </c>
      <c r="Q2792" s="155"/>
    </row>
    <row r="2793" spans="1:17" x14ac:dyDescent="0.4">
      <c r="A2793" s="2" t="s">
        <v>30015</v>
      </c>
      <c r="B2793" s="2" t="s">
        <v>22187</v>
      </c>
      <c r="C2793" s="2" t="s">
        <v>0</v>
      </c>
      <c r="D2793" s="2" t="s">
        <v>22188</v>
      </c>
      <c r="E2793" s="2" t="s">
        <v>22189</v>
      </c>
      <c r="F2793" s="2" t="s">
        <v>253</v>
      </c>
      <c r="G2793" s="63">
        <v>2875588357.8800001</v>
      </c>
      <c r="H2793" s="64">
        <v>182880976.75999999</v>
      </c>
      <c r="I2793" s="153" t="s">
        <v>22190</v>
      </c>
      <c r="J2793" s="2" t="s">
        <v>22191</v>
      </c>
      <c r="K2793" s="2" t="s">
        <v>22192</v>
      </c>
      <c r="L2793" s="2" t="s">
        <v>22193</v>
      </c>
      <c r="M2793" s="1">
        <f t="shared" si="86"/>
        <v>1</v>
      </c>
      <c r="N2793" s="155" t="str">
        <f>VLOOKUP(F:F,vlookup函数实操!A:B,2)</f>
        <v>行业D</v>
      </c>
      <c r="O2793" s="155" t="str">
        <f>VLOOKUP(G:G,vlookup函数实操!H$1:I$6,2)</f>
        <v>营收极高</v>
      </c>
      <c r="P2793" s="155" t="str">
        <f t="shared" si="87"/>
        <v>杭州市</v>
      </c>
      <c r="Q2793" s="155"/>
    </row>
    <row r="2794" spans="1:17" x14ac:dyDescent="0.4">
      <c r="A2794" s="2" t="s">
        <v>30015</v>
      </c>
      <c r="B2794" s="2" t="s">
        <v>17455</v>
      </c>
      <c r="C2794" s="2" t="s">
        <v>0</v>
      </c>
      <c r="D2794" s="2" t="s">
        <v>17456</v>
      </c>
      <c r="E2794" s="2" t="s">
        <v>17457</v>
      </c>
      <c r="F2794" s="2" t="s">
        <v>681</v>
      </c>
      <c r="G2794" s="63">
        <v>580401269.88999999</v>
      </c>
      <c r="H2794" s="64">
        <v>270988697.11000001</v>
      </c>
      <c r="I2794" s="153">
        <v>1413</v>
      </c>
      <c r="J2794" s="2" t="s">
        <v>17458</v>
      </c>
      <c r="K2794" s="2" t="s">
        <v>17459</v>
      </c>
      <c r="L2794" s="2" t="s">
        <v>17460</v>
      </c>
      <c r="M2794" s="1">
        <f t="shared" si="86"/>
        <v>1</v>
      </c>
      <c r="N2794" s="155" t="str">
        <f>VLOOKUP(F:F,vlookup函数实操!A:B,2)</f>
        <v>行业A</v>
      </c>
      <c r="O2794" s="155" t="str">
        <f>VLOOKUP(G:G,vlookup函数实操!H$1:I$6,2)</f>
        <v>营收较高</v>
      </c>
      <c r="P2794" s="155" t="str">
        <f t="shared" si="87"/>
        <v>上海市</v>
      </c>
      <c r="Q2794" s="155"/>
    </row>
    <row r="2795" spans="1:17" ht="33.75" x14ac:dyDescent="0.4">
      <c r="A2795" s="2" t="s">
        <v>30015</v>
      </c>
      <c r="B2795" s="2" t="s">
        <v>17461</v>
      </c>
      <c r="C2795" s="2" t="s">
        <v>0</v>
      </c>
      <c r="D2795" s="2" t="s">
        <v>17462</v>
      </c>
      <c r="E2795" s="2" t="s">
        <v>17463</v>
      </c>
      <c r="F2795" s="2" t="s">
        <v>54</v>
      </c>
      <c r="G2795" s="63">
        <v>276377837.01999998</v>
      </c>
      <c r="H2795" s="64">
        <v>4140083.29</v>
      </c>
      <c r="I2795" s="153">
        <v>2068</v>
      </c>
      <c r="J2795" s="2" t="s">
        <v>17464</v>
      </c>
      <c r="K2795" s="2" t="s">
        <v>17465</v>
      </c>
      <c r="L2795" s="2" t="s">
        <v>17466</v>
      </c>
      <c r="M2795" s="1">
        <f t="shared" si="86"/>
        <v>3</v>
      </c>
      <c r="N2795" s="155" t="str">
        <f>VLOOKUP(F:F,vlookup函数实操!A:B,2)</f>
        <v>行业E</v>
      </c>
      <c r="O2795" s="155" t="str">
        <f>VLOOKUP(G:G,vlookup函数实操!H$1:I$6,2)</f>
        <v>营收较高</v>
      </c>
      <c r="P2795" s="155" t="str">
        <f t="shared" si="87"/>
        <v>揭阳市</v>
      </c>
      <c r="Q2795" s="155"/>
    </row>
    <row r="2796" spans="1:17" ht="22.5" x14ac:dyDescent="0.4">
      <c r="A2796" s="2" t="s">
        <v>30015</v>
      </c>
      <c r="B2796" s="2" t="s">
        <v>17467</v>
      </c>
      <c r="C2796" s="2" t="s">
        <v>0</v>
      </c>
      <c r="D2796" s="2" t="s">
        <v>17468</v>
      </c>
      <c r="E2796" s="2" t="s">
        <v>17469</v>
      </c>
      <c r="F2796" s="2" t="s">
        <v>253</v>
      </c>
      <c r="G2796" s="63">
        <v>512637860.51999998</v>
      </c>
      <c r="H2796" s="64">
        <v>4784327.3899999997</v>
      </c>
      <c r="I2796" s="153">
        <v>2432</v>
      </c>
      <c r="J2796" s="2" t="s">
        <v>17470</v>
      </c>
      <c r="K2796" s="2" t="s">
        <v>17471</v>
      </c>
      <c r="L2796" s="2" t="s">
        <v>17472</v>
      </c>
      <c r="M2796" s="1">
        <f t="shared" si="86"/>
        <v>3</v>
      </c>
      <c r="N2796" s="155" t="str">
        <f>VLOOKUP(F:F,vlookup函数实操!A:B,2)</f>
        <v>行业D</v>
      </c>
      <c r="O2796" s="155" t="str">
        <f>VLOOKUP(G:G,vlookup函数实操!H$1:I$6,2)</f>
        <v>营收较高</v>
      </c>
      <c r="P2796" s="155" t="str">
        <f t="shared" si="87"/>
        <v>保定市</v>
      </c>
      <c r="Q2796" s="155"/>
    </row>
    <row r="2797" spans="1:17" ht="22.5" x14ac:dyDescent="0.4">
      <c r="A2797" s="2" t="s">
        <v>30014</v>
      </c>
      <c r="B2797" s="2" t="s">
        <v>3231</v>
      </c>
      <c r="C2797" s="2" t="s">
        <v>0</v>
      </c>
      <c r="D2797" s="2" t="s">
        <v>3232</v>
      </c>
      <c r="E2797" s="2" t="s">
        <v>3233</v>
      </c>
      <c r="F2797" s="2" t="s">
        <v>88</v>
      </c>
      <c r="G2797" s="63">
        <v>4607770965.9899998</v>
      </c>
      <c r="H2797" s="64">
        <v>234391250.5</v>
      </c>
      <c r="I2797" s="153">
        <v>6806</v>
      </c>
      <c r="J2797" s="2" t="s">
        <v>3234</v>
      </c>
      <c r="K2797" s="2" t="s">
        <v>3235</v>
      </c>
      <c r="L2797" s="2" t="s">
        <v>3236</v>
      </c>
      <c r="M2797" s="1">
        <f t="shared" si="86"/>
        <v>3</v>
      </c>
      <c r="N2797" s="155" t="str">
        <f>VLOOKUP(F:F,vlookup函数实操!A:B,2)</f>
        <v>行业C</v>
      </c>
      <c r="O2797" s="155" t="str">
        <f>VLOOKUP(G:G,vlookup函数实操!H$1:I$6,2)</f>
        <v>营收极高</v>
      </c>
      <c r="P2797" s="155" t="str">
        <f t="shared" si="87"/>
        <v>衢州市</v>
      </c>
      <c r="Q2797" s="155"/>
    </row>
    <row r="2798" spans="1:17" x14ac:dyDescent="0.4">
      <c r="A2798" s="2" t="s">
        <v>30015</v>
      </c>
      <c r="B2798" s="2" t="s">
        <v>12028</v>
      </c>
      <c r="C2798" s="2" t="s">
        <v>0</v>
      </c>
      <c r="D2798" s="2" t="s">
        <v>12029</v>
      </c>
      <c r="E2798" s="2" t="s">
        <v>12030</v>
      </c>
      <c r="F2798" s="2" t="s">
        <v>199</v>
      </c>
      <c r="G2798" s="63">
        <v>141221774.93000001</v>
      </c>
      <c r="H2798" s="64">
        <v>22614274.870000001</v>
      </c>
      <c r="I2798" s="153">
        <v>832</v>
      </c>
      <c r="J2798" s="2" t="s">
        <v>12031</v>
      </c>
      <c r="K2798" s="2" t="s">
        <v>12032</v>
      </c>
      <c r="L2798" s="2" t="s">
        <v>12033</v>
      </c>
      <c r="M2798" s="1">
        <f t="shared" si="86"/>
        <v>1</v>
      </c>
      <c r="N2798" s="155" t="str">
        <f>VLOOKUP(F:F,vlookup函数实操!A:B,2)</f>
        <v>行业E</v>
      </c>
      <c r="O2798" s="155" t="str">
        <f>VLOOKUP(G:G,vlookup函数实操!H$1:I$6,2)</f>
        <v>营收较高</v>
      </c>
      <c r="P2798" s="155" t="str">
        <f t="shared" si="87"/>
        <v>上海市</v>
      </c>
      <c r="Q2798" s="155"/>
    </row>
    <row r="2799" spans="1:17" ht="22.5" x14ac:dyDescent="0.4">
      <c r="A2799" s="2" t="s">
        <v>30015</v>
      </c>
      <c r="B2799" s="2" t="s">
        <v>17473</v>
      </c>
      <c r="C2799" s="2" t="s">
        <v>0</v>
      </c>
      <c r="D2799" s="2" t="s">
        <v>17474</v>
      </c>
      <c r="E2799" s="2" t="s">
        <v>17475</v>
      </c>
      <c r="F2799" s="2" t="s">
        <v>560</v>
      </c>
      <c r="G2799" s="63">
        <v>3105488063.9400001</v>
      </c>
      <c r="H2799" s="64">
        <v>504715450.41000003</v>
      </c>
      <c r="I2799" s="153" t="s">
        <v>17476</v>
      </c>
      <c r="J2799" s="2" t="s">
        <v>17477</v>
      </c>
      <c r="K2799" s="2" t="s">
        <v>17478</v>
      </c>
      <c r="L2799" s="2" t="s">
        <v>17479</v>
      </c>
      <c r="M2799" s="1">
        <f t="shared" si="86"/>
        <v>1</v>
      </c>
      <c r="N2799" s="155" t="str">
        <f>VLOOKUP(F:F,vlookup函数实操!A:B,2)</f>
        <v>行业C</v>
      </c>
      <c r="O2799" s="155" t="str">
        <f>VLOOKUP(G:G,vlookup函数实操!H$1:I$6,2)</f>
        <v>营收极高</v>
      </c>
      <c r="P2799" s="155" t="str">
        <f t="shared" si="87"/>
        <v>北京市</v>
      </c>
      <c r="Q2799" s="155"/>
    </row>
    <row r="2800" spans="1:17" ht="22.5" x14ac:dyDescent="0.4">
      <c r="A2800" s="2" t="s">
        <v>30015</v>
      </c>
      <c r="B2800" s="2" t="s">
        <v>17480</v>
      </c>
      <c r="C2800" s="2" t="s">
        <v>0</v>
      </c>
      <c r="D2800" s="2" t="s">
        <v>17481</v>
      </c>
      <c r="E2800" s="2" t="s">
        <v>17482</v>
      </c>
      <c r="F2800" s="2" t="s">
        <v>453</v>
      </c>
      <c r="G2800" s="63">
        <v>1688433251.3199999</v>
      </c>
      <c r="H2800" s="64">
        <v>520946743.56999999</v>
      </c>
      <c r="I2800" s="153">
        <v>1803</v>
      </c>
      <c r="J2800" s="2" t="s">
        <v>17483</v>
      </c>
      <c r="K2800" s="2" t="s">
        <v>17484</v>
      </c>
      <c r="L2800" s="2" t="s">
        <v>17485</v>
      </c>
      <c r="M2800" s="1">
        <f t="shared" si="86"/>
        <v>1</v>
      </c>
      <c r="N2800" s="155" t="str">
        <f>VLOOKUP(F:F,vlookup函数实操!A:B,2)</f>
        <v>行业E</v>
      </c>
      <c r="O2800" s="155" t="str">
        <f>VLOOKUP(G:G,vlookup函数实操!H$1:I$6,2)</f>
        <v>营收极高</v>
      </c>
      <c r="P2800" s="155" t="str">
        <f t="shared" si="87"/>
        <v>湘西土家族苗族自治州吉首市</v>
      </c>
      <c r="Q2800" s="155"/>
    </row>
    <row r="2801" spans="1:17" ht="22.5" x14ac:dyDescent="0.4">
      <c r="A2801" s="2" t="s">
        <v>30014</v>
      </c>
      <c r="B2801" s="2" t="s">
        <v>25089</v>
      </c>
      <c r="C2801" s="2" t="s">
        <v>0</v>
      </c>
      <c r="D2801" s="2" t="s">
        <v>25090</v>
      </c>
      <c r="E2801" s="2" t="s">
        <v>25091</v>
      </c>
      <c r="F2801" s="2" t="s">
        <v>509</v>
      </c>
      <c r="G2801" s="63">
        <v>11026492127.01</v>
      </c>
      <c r="H2801" s="64">
        <v>10910127.609999999</v>
      </c>
      <c r="I2801" s="153" t="s">
        <v>25092</v>
      </c>
      <c r="J2801" s="2" t="s">
        <v>25093</v>
      </c>
      <c r="K2801" s="2" t="s">
        <v>25094</v>
      </c>
      <c r="L2801" s="2" t="s">
        <v>25095</v>
      </c>
      <c r="M2801" s="1">
        <f t="shared" si="86"/>
        <v>1</v>
      </c>
      <c r="N2801" s="155" t="str">
        <f>VLOOKUP(F:F,vlookup函数实操!A:B,2)</f>
        <v>行业B</v>
      </c>
      <c r="O2801" s="155" t="str">
        <f>VLOOKUP(G:G,vlookup函数实操!H$1:I$6,2)</f>
        <v>营收极高</v>
      </c>
      <c r="P2801" s="155" t="str">
        <f t="shared" si="87"/>
        <v>嘉峪关市</v>
      </c>
      <c r="Q2801" s="155"/>
    </row>
    <row r="2802" spans="1:17" ht="22.5" x14ac:dyDescent="0.4">
      <c r="A2802" s="2" t="s">
        <v>30015</v>
      </c>
      <c r="B2802" s="2" t="s">
        <v>21003</v>
      </c>
      <c r="C2802" s="2" t="s">
        <v>0</v>
      </c>
      <c r="D2802" s="2" t="s">
        <v>21004</v>
      </c>
      <c r="E2802" s="2" t="s">
        <v>21005</v>
      </c>
      <c r="F2802" s="2" t="s">
        <v>3350</v>
      </c>
      <c r="G2802" s="63">
        <v>90515849.5</v>
      </c>
      <c r="H2802" s="64">
        <v>8602758.8499999996</v>
      </c>
      <c r="I2802" s="153">
        <v>362</v>
      </c>
      <c r="J2802" s="2" t="s">
        <v>21006</v>
      </c>
      <c r="K2802" s="2" t="s">
        <v>21007</v>
      </c>
      <c r="L2802" s="2" t="s">
        <v>21008</v>
      </c>
      <c r="M2802" s="1">
        <f t="shared" si="86"/>
        <v>1</v>
      </c>
      <c r="N2802" s="155" t="str">
        <f>VLOOKUP(F:F,vlookup函数实操!A:B,2)</f>
        <v>行业D</v>
      </c>
      <c r="O2802" s="155" t="str">
        <f>VLOOKUP(G:G,vlookup函数实操!H$1:I$6,2)</f>
        <v>营收正常</v>
      </c>
      <c r="P2802" s="155" t="str">
        <f t="shared" si="87"/>
        <v>武汉市</v>
      </c>
      <c r="Q2802" s="155"/>
    </row>
    <row r="2803" spans="1:17" ht="22.5" x14ac:dyDescent="0.4">
      <c r="A2803" s="2" t="s">
        <v>30015</v>
      </c>
      <c r="B2803" s="2" t="s">
        <v>8589</v>
      </c>
      <c r="C2803" s="2" t="s">
        <v>0</v>
      </c>
      <c r="D2803" s="2" t="s">
        <v>8590</v>
      </c>
      <c r="E2803" s="2" t="s">
        <v>8591</v>
      </c>
      <c r="F2803" s="2" t="s">
        <v>40</v>
      </c>
      <c r="G2803" s="63">
        <v>148984644.06</v>
      </c>
      <c r="H2803" s="64">
        <v>15765705.35</v>
      </c>
      <c r="I2803" s="153">
        <v>4369</v>
      </c>
      <c r="J2803" s="2" t="s">
        <v>8592</v>
      </c>
      <c r="K2803" s="2" t="s">
        <v>8593</v>
      </c>
      <c r="L2803" s="2" t="s">
        <v>8594</v>
      </c>
      <c r="M2803" s="1">
        <f t="shared" si="86"/>
        <v>3</v>
      </c>
      <c r="N2803" s="155" t="str">
        <f>VLOOKUP(F:F,vlookup函数实操!A:B,2)</f>
        <v>行业C</v>
      </c>
      <c r="O2803" s="155" t="str">
        <f>VLOOKUP(G:G,vlookup函数实操!H$1:I$6,2)</f>
        <v>营收较高</v>
      </c>
      <c r="P2803" s="155" t="str">
        <f t="shared" si="87"/>
        <v>成都市</v>
      </c>
      <c r="Q2803" s="155"/>
    </row>
    <row r="2804" spans="1:17" x14ac:dyDescent="0.4">
      <c r="A2804" s="2" t="s">
        <v>30015</v>
      </c>
      <c r="B2804" s="2" t="s">
        <v>19058</v>
      </c>
      <c r="C2804" s="2" t="s">
        <v>0</v>
      </c>
      <c r="D2804" s="2" t="s">
        <v>19059</v>
      </c>
      <c r="E2804" s="2" t="s">
        <v>19060</v>
      </c>
      <c r="F2804" s="2" t="s">
        <v>378</v>
      </c>
      <c r="G2804" s="63">
        <v>104790149.72</v>
      </c>
      <c r="H2804" s="64">
        <v>4525876.0999999996</v>
      </c>
      <c r="I2804" s="153">
        <v>386</v>
      </c>
      <c r="J2804" s="2" t="s">
        <v>19061</v>
      </c>
      <c r="K2804" s="2" t="s">
        <v>19062</v>
      </c>
      <c r="L2804" s="2" t="s">
        <v>19063</v>
      </c>
      <c r="M2804" s="1">
        <f t="shared" si="86"/>
        <v>1</v>
      </c>
      <c r="N2804" s="155" t="str">
        <f>VLOOKUP(F:F,vlookup函数实操!A:B,2)</f>
        <v>行业C</v>
      </c>
      <c r="O2804" s="155" t="str">
        <f>VLOOKUP(G:G,vlookup函数实操!H$1:I$6,2)</f>
        <v>营收较高</v>
      </c>
      <c r="P2804" s="155" t="str">
        <f t="shared" si="87"/>
        <v>南京市</v>
      </c>
      <c r="Q2804" s="155"/>
    </row>
    <row r="2805" spans="1:17" ht="22.5" x14ac:dyDescent="0.4">
      <c r="A2805" s="2" t="s">
        <v>30015</v>
      </c>
      <c r="B2805" s="2" t="s">
        <v>17486</v>
      </c>
      <c r="C2805" s="2" t="s">
        <v>0</v>
      </c>
      <c r="D2805" s="2" t="s">
        <v>17487</v>
      </c>
      <c r="E2805" s="2" t="s">
        <v>17488</v>
      </c>
      <c r="F2805" s="2" t="s">
        <v>171</v>
      </c>
      <c r="G2805" s="63">
        <v>536308323.04000002</v>
      </c>
      <c r="H2805" s="64">
        <v>27040993.460000001</v>
      </c>
      <c r="I2805" s="153">
        <v>457</v>
      </c>
      <c r="J2805" s="2" t="s">
        <v>17489</v>
      </c>
      <c r="K2805" s="2" t="s">
        <v>17490</v>
      </c>
      <c r="L2805" s="2" t="s">
        <v>17491</v>
      </c>
      <c r="M2805" s="1">
        <f t="shared" si="86"/>
        <v>3</v>
      </c>
      <c r="N2805" s="155" t="str">
        <f>VLOOKUP(F:F,vlookup函数实操!A:B,2)</f>
        <v>行业A</v>
      </c>
      <c r="O2805" s="155" t="str">
        <f>VLOOKUP(G:G,vlookup函数实操!H$1:I$6,2)</f>
        <v>营收较高</v>
      </c>
      <c r="P2805" s="155" t="str">
        <f t="shared" si="87"/>
        <v>湖州市</v>
      </c>
      <c r="Q2805" s="155"/>
    </row>
    <row r="2806" spans="1:17" ht="22.5" x14ac:dyDescent="0.4">
      <c r="A2806" s="2" t="s">
        <v>30014</v>
      </c>
      <c r="B2806" s="2" t="s">
        <v>7521</v>
      </c>
      <c r="C2806" s="2" t="s">
        <v>0</v>
      </c>
      <c r="D2806" s="2" t="s">
        <v>7522</v>
      </c>
      <c r="E2806" s="2" t="s">
        <v>7523</v>
      </c>
      <c r="F2806" s="2" t="s">
        <v>88</v>
      </c>
      <c r="G2806" s="63">
        <v>422988893.14999998</v>
      </c>
      <c r="H2806" s="64">
        <v>54775456.060000002</v>
      </c>
      <c r="I2806" s="153">
        <v>1245</v>
      </c>
      <c r="J2806" s="2" t="s">
        <v>7524</v>
      </c>
      <c r="K2806" s="2" t="s">
        <v>7525</v>
      </c>
      <c r="L2806" s="2" t="s">
        <v>7526</v>
      </c>
      <c r="M2806" s="1">
        <f t="shared" si="86"/>
        <v>1</v>
      </c>
      <c r="N2806" s="155" t="str">
        <f>VLOOKUP(F:F,vlookup函数实操!A:B,2)</f>
        <v>行业C</v>
      </c>
      <c r="O2806" s="155" t="str">
        <f>VLOOKUP(G:G,vlookup函数实操!H$1:I$6,2)</f>
        <v>营收较高</v>
      </c>
      <c r="P2806" s="155" t="str">
        <f t="shared" si="87"/>
        <v>天津市</v>
      </c>
      <c r="Q2806" s="155"/>
    </row>
    <row r="2807" spans="1:17" ht="22.5" x14ac:dyDescent="0.4">
      <c r="A2807" s="2" t="s">
        <v>30015</v>
      </c>
      <c r="B2807" s="2" t="s">
        <v>17492</v>
      </c>
      <c r="C2807" s="2" t="s">
        <v>0</v>
      </c>
      <c r="D2807" s="2" t="s">
        <v>17493</v>
      </c>
      <c r="E2807" s="2" t="s">
        <v>17494</v>
      </c>
      <c r="F2807" s="2" t="s">
        <v>213</v>
      </c>
      <c r="G2807" s="63">
        <v>774235725.16999996</v>
      </c>
      <c r="H2807" s="64">
        <v>42483339.149999999</v>
      </c>
      <c r="I2807" s="153">
        <v>705</v>
      </c>
      <c r="J2807" s="2" t="s">
        <v>17495</v>
      </c>
      <c r="K2807" s="2" t="s">
        <v>17496</v>
      </c>
      <c r="L2807" s="2" t="s">
        <v>17497</v>
      </c>
      <c r="M2807" s="1">
        <f t="shared" si="86"/>
        <v>4</v>
      </c>
      <c r="N2807" s="155" t="str">
        <f>VLOOKUP(F:F,vlookup函数实操!A:B,2)</f>
        <v>行业A</v>
      </c>
      <c r="O2807" s="155" t="str">
        <f>VLOOKUP(G:G,vlookup函数实操!H$1:I$6,2)</f>
        <v>营收较高</v>
      </c>
      <c r="P2807" s="155" t="str">
        <f t="shared" si="87"/>
        <v>杭州市</v>
      </c>
      <c r="Q2807" s="155"/>
    </row>
    <row r="2808" spans="1:17" ht="22.5" x14ac:dyDescent="0.4">
      <c r="A2808" s="2" t="s">
        <v>30015</v>
      </c>
      <c r="B2808" s="2" t="s">
        <v>28279</v>
      </c>
      <c r="C2808" s="2" t="s">
        <v>0</v>
      </c>
      <c r="D2808" s="2" t="s">
        <v>28280</v>
      </c>
      <c r="E2808" s="2" t="s">
        <v>28281</v>
      </c>
      <c r="F2808" s="2" t="s">
        <v>40</v>
      </c>
      <c r="G2808" s="63">
        <v>589102366.82000005</v>
      </c>
      <c r="H2808" s="64">
        <v>-24894329.77</v>
      </c>
      <c r="I2808" s="153">
        <v>2476</v>
      </c>
      <c r="J2808" s="2" t="s">
        <v>28282</v>
      </c>
      <c r="K2808" s="2" t="s">
        <v>28283</v>
      </c>
      <c r="L2808" s="2" t="s">
        <v>28284</v>
      </c>
      <c r="M2808" s="1">
        <f t="shared" si="86"/>
        <v>3</v>
      </c>
      <c r="N2808" s="155" t="str">
        <f>VLOOKUP(F:F,vlookup函数实操!A:B,2)</f>
        <v>行业C</v>
      </c>
      <c r="O2808" s="155" t="str">
        <f>VLOOKUP(G:G,vlookup函数实操!H$1:I$6,2)</f>
        <v>营收较高</v>
      </c>
      <c r="P2808" s="155" t="str">
        <f t="shared" si="87"/>
        <v>北京市</v>
      </c>
      <c r="Q2808" s="155"/>
    </row>
    <row r="2809" spans="1:17" ht="22.5" x14ac:dyDescent="0.4">
      <c r="A2809" s="2" t="s">
        <v>30015</v>
      </c>
      <c r="B2809" s="2" t="s">
        <v>24412</v>
      </c>
      <c r="C2809" s="2" t="s">
        <v>0</v>
      </c>
      <c r="D2809" s="2" t="s">
        <v>24413</v>
      </c>
      <c r="E2809" s="2" t="s">
        <v>24414</v>
      </c>
      <c r="F2809" s="2" t="s">
        <v>2616</v>
      </c>
      <c r="G2809" s="63">
        <v>134735116.69999999</v>
      </c>
      <c r="H2809" s="64">
        <v>-3441535.14</v>
      </c>
      <c r="I2809" s="153">
        <v>685</v>
      </c>
      <c r="J2809" s="2" t="s">
        <v>24415</v>
      </c>
      <c r="K2809" s="2" t="s">
        <v>24416</v>
      </c>
      <c r="L2809" s="2" t="s">
        <v>24417</v>
      </c>
      <c r="M2809" s="1">
        <f t="shared" si="86"/>
        <v>1</v>
      </c>
      <c r="N2809" s="155" t="str">
        <f>VLOOKUP(F:F,vlookup函数实操!A:B,2)</f>
        <v>行业B</v>
      </c>
      <c r="O2809" s="155" t="str">
        <f>VLOOKUP(G:G,vlookup函数实操!H$1:I$6,2)</f>
        <v>营收较高</v>
      </c>
      <c r="P2809" s="155" t="str">
        <f t="shared" si="87"/>
        <v>广州市</v>
      </c>
      <c r="Q2809" s="155"/>
    </row>
    <row r="2810" spans="1:17" x14ac:dyDescent="0.4">
      <c r="A2810" s="2" t="s">
        <v>30015</v>
      </c>
      <c r="B2810" s="2" t="s">
        <v>3237</v>
      </c>
      <c r="C2810" s="2" t="s">
        <v>0</v>
      </c>
      <c r="D2810" s="2" t="s">
        <v>3238</v>
      </c>
      <c r="E2810" s="2" t="s">
        <v>3239</v>
      </c>
      <c r="F2810" s="2" t="s">
        <v>509</v>
      </c>
      <c r="G2810" s="63">
        <v>1319008102.3800001</v>
      </c>
      <c r="H2810" s="64">
        <v>194002706.59</v>
      </c>
      <c r="I2810" s="153">
        <v>3190</v>
      </c>
      <c r="J2810" s="2" t="s">
        <v>3240</v>
      </c>
      <c r="K2810" s="2" t="s">
        <v>3241</v>
      </c>
      <c r="L2810" s="2" t="s">
        <v>3242</v>
      </c>
      <c r="M2810" s="1">
        <f t="shared" si="86"/>
        <v>1</v>
      </c>
      <c r="N2810" s="155" t="str">
        <f>VLOOKUP(F:F,vlookup函数实操!A:B,2)</f>
        <v>行业B</v>
      </c>
      <c r="O2810" s="155" t="str">
        <f>VLOOKUP(G:G,vlookup函数实操!H$1:I$6,2)</f>
        <v>营收极高</v>
      </c>
      <c r="P2810" s="155" t="str">
        <f t="shared" si="87"/>
        <v>湖州市</v>
      </c>
      <c r="Q2810" s="155"/>
    </row>
    <row r="2811" spans="1:17" ht="22.5" x14ac:dyDescent="0.4">
      <c r="A2811" s="2" t="s">
        <v>30014</v>
      </c>
      <c r="B2811" s="2" t="s">
        <v>3243</v>
      </c>
      <c r="C2811" s="2" t="s">
        <v>0</v>
      </c>
      <c r="D2811" s="2" t="s">
        <v>3244</v>
      </c>
      <c r="E2811" s="2" t="s">
        <v>3245</v>
      </c>
      <c r="F2811" s="2" t="s">
        <v>110</v>
      </c>
      <c r="G2811" s="63">
        <v>1373675379.24</v>
      </c>
      <c r="H2811" s="64">
        <v>207810018.06</v>
      </c>
      <c r="I2811" s="153">
        <v>4083</v>
      </c>
      <c r="J2811" s="2" t="s">
        <v>3246</v>
      </c>
      <c r="K2811" s="2" t="s">
        <v>3247</v>
      </c>
      <c r="L2811" s="2" t="s">
        <v>3248</v>
      </c>
      <c r="M2811" s="1">
        <f t="shared" si="86"/>
        <v>2</v>
      </c>
      <c r="N2811" s="155" t="str">
        <f>VLOOKUP(F:F,vlookup函数实操!A:B,2)</f>
        <v>行业C</v>
      </c>
      <c r="O2811" s="155" t="str">
        <f>VLOOKUP(G:G,vlookup函数实操!H$1:I$6,2)</f>
        <v>营收极高</v>
      </c>
      <c r="P2811" s="155" t="str">
        <f t="shared" si="87"/>
        <v>台州市</v>
      </c>
      <c r="Q2811" s="155"/>
    </row>
    <row r="2812" spans="1:17" x14ac:dyDescent="0.4">
      <c r="A2812" s="2" t="s">
        <v>30015</v>
      </c>
      <c r="B2812" s="2" t="s">
        <v>22822</v>
      </c>
      <c r="C2812" s="2" t="s">
        <v>0</v>
      </c>
      <c r="D2812" s="2" t="s">
        <v>22823</v>
      </c>
      <c r="E2812" s="2" t="s">
        <v>22824</v>
      </c>
      <c r="F2812" s="2" t="s">
        <v>171</v>
      </c>
      <c r="G2812" s="63">
        <v>319048335.95999998</v>
      </c>
      <c r="H2812" s="64">
        <v>41878283.409999996</v>
      </c>
      <c r="I2812" s="153">
        <v>1366</v>
      </c>
      <c r="J2812" s="2" t="s">
        <v>22825</v>
      </c>
      <c r="K2812" s="2" t="s">
        <v>22826</v>
      </c>
      <c r="L2812" s="2" t="s">
        <v>22827</v>
      </c>
      <c r="M2812" s="1">
        <f t="shared" si="86"/>
        <v>1</v>
      </c>
      <c r="N2812" s="155" t="str">
        <f>VLOOKUP(F:F,vlookup函数实操!A:B,2)</f>
        <v>行业A</v>
      </c>
      <c r="O2812" s="155" t="str">
        <f>VLOOKUP(G:G,vlookup函数实操!H$1:I$6,2)</f>
        <v>营收较高</v>
      </c>
      <c r="P2812" s="155" t="str">
        <f t="shared" si="87"/>
        <v>哈尔滨市</v>
      </c>
      <c r="Q2812" s="155"/>
    </row>
    <row r="2813" spans="1:17" x14ac:dyDescent="0.4">
      <c r="A2813" s="2" t="s">
        <v>30014</v>
      </c>
      <c r="B2813" s="2" t="s">
        <v>17498</v>
      </c>
      <c r="C2813" s="2" t="s">
        <v>0</v>
      </c>
      <c r="D2813" s="2" t="s">
        <v>17499</v>
      </c>
      <c r="E2813" s="2" t="s">
        <v>17500</v>
      </c>
      <c r="F2813" s="2" t="s">
        <v>293</v>
      </c>
      <c r="G2813" s="63">
        <v>35150347697.589996</v>
      </c>
      <c r="H2813" s="64">
        <v>452326577.50999999</v>
      </c>
      <c r="I2813" s="153" t="s">
        <v>17501</v>
      </c>
      <c r="J2813" s="2" t="s">
        <v>17502</v>
      </c>
      <c r="K2813" s="2" t="s">
        <v>17503</v>
      </c>
      <c r="L2813" s="2" t="s">
        <v>17504</v>
      </c>
      <c r="M2813" s="1">
        <f t="shared" si="86"/>
        <v>2</v>
      </c>
      <c r="N2813" s="155" t="str">
        <f>VLOOKUP(F:F,vlookup函数实操!A:B,2)</f>
        <v>行业E</v>
      </c>
      <c r="O2813" s="155" t="str">
        <f>VLOOKUP(G:G,vlookup函数实操!H$1:I$6,2)</f>
        <v>营收极高</v>
      </c>
      <c r="P2813" s="155" t="str">
        <f t="shared" si="87"/>
        <v>武汉市</v>
      </c>
      <c r="Q2813" s="155"/>
    </row>
    <row r="2814" spans="1:17" ht="33.75" x14ac:dyDescent="0.4">
      <c r="A2814" s="2" t="s">
        <v>30015</v>
      </c>
      <c r="B2814" s="2" t="s">
        <v>17505</v>
      </c>
      <c r="C2814" s="2" t="s">
        <v>0</v>
      </c>
      <c r="D2814" s="2" t="s">
        <v>17506</v>
      </c>
      <c r="E2814" s="2" t="s">
        <v>17507</v>
      </c>
      <c r="F2814" s="2" t="s">
        <v>238</v>
      </c>
      <c r="G2814" s="63">
        <v>1196431070.5899999</v>
      </c>
      <c r="H2814" s="64">
        <v>123813470.83</v>
      </c>
      <c r="I2814" s="153">
        <v>4777</v>
      </c>
      <c r="J2814" s="2" t="s">
        <v>17508</v>
      </c>
      <c r="K2814" s="2" t="s">
        <v>17509</v>
      </c>
      <c r="L2814" s="2" t="s">
        <v>17510</v>
      </c>
      <c r="M2814" s="1">
        <f t="shared" si="86"/>
        <v>3</v>
      </c>
      <c r="N2814" s="155" t="str">
        <f>VLOOKUP(F:F,vlookup函数实操!A:B,2)</f>
        <v>行业E</v>
      </c>
      <c r="O2814" s="155" t="str">
        <f>VLOOKUP(G:G,vlookup函数实操!H$1:I$6,2)</f>
        <v>营收极高</v>
      </c>
      <c r="P2814" s="155" t="str">
        <f t="shared" si="87"/>
        <v>长沙市</v>
      </c>
      <c r="Q2814" s="155"/>
    </row>
    <row r="2815" spans="1:17" x14ac:dyDescent="0.4">
      <c r="A2815" s="2" t="s">
        <v>30015</v>
      </c>
      <c r="B2815" s="2" t="s">
        <v>17511</v>
      </c>
      <c r="C2815" s="2" t="s">
        <v>0</v>
      </c>
      <c r="D2815" s="2" t="s">
        <v>17512</v>
      </c>
      <c r="E2815" s="2" t="s">
        <v>17513</v>
      </c>
      <c r="F2815" s="2" t="s">
        <v>2909</v>
      </c>
      <c r="G2815" s="63">
        <v>2328527536.9699998</v>
      </c>
      <c r="H2815" s="64">
        <v>166241068.09999999</v>
      </c>
      <c r="I2815" s="153">
        <v>2915</v>
      </c>
      <c r="J2815" s="2" t="s">
        <v>17514</v>
      </c>
      <c r="K2815" s="2" t="s">
        <v>17515</v>
      </c>
      <c r="L2815" s="2" t="s">
        <v>17516</v>
      </c>
      <c r="M2815" s="1">
        <f t="shared" si="86"/>
        <v>2</v>
      </c>
      <c r="N2815" s="155" t="str">
        <f>VLOOKUP(F:F,vlookup函数实操!A:B,2)</f>
        <v>行业E</v>
      </c>
      <c r="O2815" s="155" t="str">
        <f>VLOOKUP(G:G,vlookup函数实操!H$1:I$6,2)</f>
        <v>营收极高</v>
      </c>
      <c r="P2815" s="155" t="str">
        <f t="shared" si="87"/>
        <v>济南市</v>
      </c>
      <c r="Q2815" s="155"/>
    </row>
    <row r="2816" spans="1:17" x14ac:dyDescent="0.4">
      <c r="A2816" s="2" t="s">
        <v>30015</v>
      </c>
      <c r="B2816" s="2" t="s">
        <v>28285</v>
      </c>
      <c r="C2816" s="2" t="s">
        <v>0</v>
      </c>
      <c r="D2816" s="2" t="s">
        <v>28286</v>
      </c>
      <c r="E2816" s="2" t="s">
        <v>28287</v>
      </c>
      <c r="F2816" s="2" t="s">
        <v>156</v>
      </c>
      <c r="G2816" s="63">
        <v>372581948.20999998</v>
      </c>
      <c r="H2816" s="64">
        <v>98110266.079999998</v>
      </c>
      <c r="I2816" s="153">
        <v>967</v>
      </c>
      <c r="J2816" s="2" t="s">
        <v>28288</v>
      </c>
      <c r="K2816" s="2" t="s">
        <v>28289</v>
      </c>
      <c r="L2816" s="2" t="s">
        <v>28290</v>
      </c>
      <c r="M2816" s="1">
        <f t="shared" si="86"/>
        <v>1</v>
      </c>
      <c r="N2816" s="155" t="str">
        <f>VLOOKUP(F:F,vlookup函数实操!A:B,2)</f>
        <v>行业E</v>
      </c>
      <c r="O2816" s="155" t="str">
        <f>VLOOKUP(G:G,vlookup函数实操!H$1:I$6,2)</f>
        <v>营收较高</v>
      </c>
      <c r="P2816" s="155" t="str">
        <f t="shared" si="87"/>
        <v>北京市</v>
      </c>
      <c r="Q2816" s="155"/>
    </row>
    <row r="2817" spans="1:17" x14ac:dyDescent="0.4">
      <c r="A2817" s="2" t="s">
        <v>30014</v>
      </c>
      <c r="B2817" s="2" t="s">
        <v>17517</v>
      </c>
      <c r="C2817" s="2" t="s">
        <v>0</v>
      </c>
      <c r="D2817" s="2" t="s">
        <v>17518</v>
      </c>
      <c r="E2817" s="2" t="s">
        <v>17519</v>
      </c>
      <c r="F2817" s="2" t="s">
        <v>580</v>
      </c>
      <c r="G2817" s="63">
        <v>765798966.98000002</v>
      </c>
      <c r="H2817" s="64">
        <v>-57459208.450000003</v>
      </c>
      <c r="I2817" s="153">
        <v>6634</v>
      </c>
      <c r="J2817" s="2" t="s">
        <v>17520</v>
      </c>
      <c r="K2817" s="2" t="s">
        <v>17521</v>
      </c>
      <c r="L2817" s="2" t="s">
        <v>17522</v>
      </c>
      <c r="M2817" s="1">
        <f t="shared" si="86"/>
        <v>1</v>
      </c>
      <c r="N2817" s="155" t="str">
        <f>VLOOKUP(F:F,vlookup函数实操!A:B,2)</f>
        <v>行业A</v>
      </c>
      <c r="O2817" s="155" t="str">
        <f>VLOOKUP(G:G,vlookup函数实操!H$1:I$6,2)</f>
        <v>营收较高</v>
      </c>
      <c r="P2817" s="155" t="str">
        <f t="shared" si="87"/>
        <v>厦门市</v>
      </c>
      <c r="Q2817" s="155"/>
    </row>
    <row r="2818" spans="1:17" ht="22.5" x14ac:dyDescent="0.4">
      <c r="A2818" s="2" t="s">
        <v>30014</v>
      </c>
      <c r="B2818" s="2" t="s">
        <v>24418</v>
      </c>
      <c r="C2818" s="2" t="s">
        <v>0</v>
      </c>
      <c r="D2818" s="2" t="s">
        <v>24419</v>
      </c>
      <c r="E2818" s="2" t="s">
        <v>24420</v>
      </c>
      <c r="F2818" s="2" t="s">
        <v>8599</v>
      </c>
      <c r="G2818" s="63">
        <v>493636712.74000001</v>
      </c>
      <c r="H2818" s="64">
        <v>6891644.3099999996</v>
      </c>
      <c r="I2818" s="153">
        <v>1534</v>
      </c>
      <c r="J2818" s="2" t="s">
        <v>24421</v>
      </c>
      <c r="K2818" s="2" t="s">
        <v>24422</v>
      </c>
      <c r="L2818" s="2" t="s">
        <v>24423</v>
      </c>
      <c r="M2818" s="1">
        <f t="shared" si="86"/>
        <v>1</v>
      </c>
      <c r="N2818" s="155" t="str">
        <f>VLOOKUP(F:F,vlookup函数实操!A:B,2)</f>
        <v>行业B</v>
      </c>
      <c r="O2818" s="155" t="str">
        <f>VLOOKUP(G:G,vlookup函数实操!H$1:I$6,2)</f>
        <v>营收较高</v>
      </c>
      <c r="P2818" s="155" t="str">
        <f t="shared" si="87"/>
        <v>惠州市</v>
      </c>
      <c r="Q2818" s="155"/>
    </row>
    <row r="2819" spans="1:17" ht="22.5" x14ac:dyDescent="0.4">
      <c r="A2819" s="2" t="s">
        <v>30014</v>
      </c>
      <c r="B2819" s="2" t="s">
        <v>29547</v>
      </c>
      <c r="C2819" s="2" t="s">
        <v>0</v>
      </c>
      <c r="D2819" s="2" t="s">
        <v>29548</v>
      </c>
      <c r="E2819" s="2" t="s">
        <v>29549</v>
      </c>
      <c r="F2819" s="2" t="s">
        <v>573</v>
      </c>
      <c r="G2819" s="63">
        <v>81044624.530000001</v>
      </c>
      <c r="H2819" s="64">
        <v>-5549005.7300000004</v>
      </c>
      <c r="I2819" s="153">
        <v>1740</v>
      </c>
      <c r="J2819" s="2" t="s">
        <v>29550</v>
      </c>
      <c r="K2819" s="2" t="s">
        <v>29551</v>
      </c>
      <c r="L2819" s="2" t="s">
        <v>29552</v>
      </c>
      <c r="M2819" s="1">
        <f t="shared" ref="M2819:M2882" si="88">LEN(L2819)-LEN(SUBSTITUTE(L2819,"@",""))</f>
        <v>1</v>
      </c>
      <c r="N2819" s="155" t="str">
        <f>VLOOKUP(F:F,vlookup函数实操!A:B,2)</f>
        <v>行业C</v>
      </c>
      <c r="O2819" s="155" t="str">
        <f>VLOOKUP(G:G,vlookup函数实操!H$1:I$6,2)</f>
        <v>营收正常</v>
      </c>
      <c r="P2819" s="155" t="str">
        <f t="shared" ref="P2819:P2882" si="89">IF(ISNUMBER(FIND("省",E2819)),MID(E2819,FIND("省",E2819)+1,FIND("市",E2819)-FIND("省",E2819)),LEFT(E2819,FIND("市",E2819)))</f>
        <v>池州市</v>
      </c>
      <c r="Q2819" s="155"/>
    </row>
    <row r="2820" spans="1:17" ht="22.5" x14ac:dyDescent="0.4">
      <c r="A2820" s="2" t="s">
        <v>30014</v>
      </c>
      <c r="B2820" s="2" t="s">
        <v>17529</v>
      </c>
      <c r="C2820" s="2" t="s">
        <v>0</v>
      </c>
      <c r="D2820" s="2" t="s">
        <v>17530</v>
      </c>
      <c r="E2820" s="2" t="s">
        <v>17531</v>
      </c>
      <c r="F2820" s="2" t="s">
        <v>213</v>
      </c>
      <c r="G2820" s="63">
        <v>1917319776.8299999</v>
      </c>
      <c r="H2820" s="64">
        <v>38446566.689999998</v>
      </c>
      <c r="I2820" s="153">
        <v>3523</v>
      </c>
      <c r="J2820" s="2" t="s">
        <v>17532</v>
      </c>
      <c r="K2820" s="2" t="s">
        <v>17533</v>
      </c>
      <c r="L2820" s="2" t="s">
        <v>17534</v>
      </c>
      <c r="M2820" s="1">
        <f t="shared" si="88"/>
        <v>1</v>
      </c>
      <c r="N2820" s="155" t="str">
        <f>VLOOKUP(F:F,vlookup函数实操!A:B,2)</f>
        <v>行业A</v>
      </c>
      <c r="O2820" s="155" t="str">
        <f>VLOOKUP(G:G,vlookup函数实操!H$1:I$6,2)</f>
        <v>营收极高</v>
      </c>
      <c r="P2820" s="155" t="str">
        <f t="shared" si="89"/>
        <v>北京市</v>
      </c>
      <c r="Q2820" s="155"/>
    </row>
    <row r="2821" spans="1:17" ht="22.5" x14ac:dyDescent="0.4">
      <c r="A2821" s="2" t="s">
        <v>30014</v>
      </c>
      <c r="B2821" s="2" t="s">
        <v>18186</v>
      </c>
      <c r="C2821" s="2" t="s">
        <v>0</v>
      </c>
      <c r="D2821" s="2" t="s">
        <v>18187</v>
      </c>
      <c r="E2821" s="2" t="s">
        <v>18188</v>
      </c>
      <c r="F2821" s="2" t="s">
        <v>440</v>
      </c>
      <c r="G2821" s="63">
        <v>7017080309.3900003</v>
      </c>
      <c r="H2821" s="64">
        <v>392758566.95999998</v>
      </c>
      <c r="I2821" s="153">
        <v>905</v>
      </c>
      <c r="J2821" s="2" t="s">
        <v>18189</v>
      </c>
      <c r="K2821" s="2" t="s">
        <v>18190</v>
      </c>
      <c r="L2821" s="2" t="s">
        <v>18191</v>
      </c>
      <c r="M2821" s="1">
        <f t="shared" si="88"/>
        <v>1</v>
      </c>
      <c r="N2821" s="155" t="str">
        <f>VLOOKUP(F:F,vlookup函数实操!A:B,2)</f>
        <v>行业D</v>
      </c>
      <c r="O2821" s="155" t="str">
        <f>VLOOKUP(G:G,vlookup函数实操!H$1:I$6,2)</f>
        <v>营收极高</v>
      </c>
      <c r="P2821" s="155" t="str">
        <f t="shared" si="89"/>
        <v>广州市</v>
      </c>
      <c r="Q2821" s="155"/>
    </row>
    <row r="2822" spans="1:17" ht="22.5" x14ac:dyDescent="0.4">
      <c r="A2822" s="2" t="s">
        <v>30014</v>
      </c>
      <c r="B2822" s="2" t="s">
        <v>17042</v>
      </c>
      <c r="C2822" s="2" t="s">
        <v>0</v>
      </c>
      <c r="D2822" s="2" t="s">
        <v>17043</v>
      </c>
      <c r="E2822" s="2" t="s">
        <v>17044</v>
      </c>
      <c r="F2822" s="2" t="s">
        <v>135</v>
      </c>
      <c r="G2822" s="63">
        <v>91579933.209999993</v>
      </c>
      <c r="H2822" s="64">
        <v>44382280.490000002</v>
      </c>
      <c r="I2822" s="153">
        <v>297</v>
      </c>
      <c r="J2822" s="2" t="s">
        <v>17045</v>
      </c>
      <c r="K2822" s="2" t="s">
        <v>17046</v>
      </c>
      <c r="L2822" s="2" t="s">
        <v>17047</v>
      </c>
      <c r="M2822" s="1">
        <f t="shared" si="88"/>
        <v>1</v>
      </c>
      <c r="N2822" s="155" t="str">
        <f>VLOOKUP(F:F,vlookup函数实操!A:B,2)</f>
        <v>行业A</v>
      </c>
      <c r="O2822" s="155" t="str">
        <f>VLOOKUP(G:G,vlookup函数实操!H$1:I$6,2)</f>
        <v>营收正常</v>
      </c>
      <c r="P2822" s="155" t="str">
        <f t="shared" si="89"/>
        <v>南昌市</v>
      </c>
      <c r="Q2822" s="155"/>
    </row>
    <row r="2823" spans="1:17" ht="22.5" x14ac:dyDescent="0.4">
      <c r="A2823" s="2" t="s">
        <v>30015</v>
      </c>
      <c r="B2823" s="2" t="s">
        <v>20731</v>
      </c>
      <c r="C2823" s="2" t="s">
        <v>0</v>
      </c>
      <c r="D2823" s="2" t="s">
        <v>20732</v>
      </c>
      <c r="E2823" s="2" t="s">
        <v>20733</v>
      </c>
      <c r="F2823" s="2" t="s">
        <v>110</v>
      </c>
      <c r="G2823" s="63">
        <v>449062914.36000001</v>
      </c>
      <c r="H2823" s="64">
        <v>55965884.890000001</v>
      </c>
      <c r="I2823" s="153">
        <v>1450</v>
      </c>
      <c r="J2823" s="2" t="s">
        <v>20734</v>
      </c>
      <c r="K2823" s="2" t="s">
        <v>20735</v>
      </c>
      <c r="L2823" s="2" t="s">
        <v>20736</v>
      </c>
      <c r="M2823" s="1">
        <f t="shared" si="88"/>
        <v>1</v>
      </c>
      <c r="N2823" s="155" t="str">
        <f>VLOOKUP(F:F,vlookup函数实操!A:B,2)</f>
        <v>行业C</v>
      </c>
      <c r="O2823" s="155" t="str">
        <f>VLOOKUP(G:G,vlookup函数实操!H$1:I$6,2)</f>
        <v>营收较高</v>
      </c>
      <c r="P2823" s="155" t="str">
        <f t="shared" si="89"/>
        <v>长沙市</v>
      </c>
      <c r="Q2823" s="155"/>
    </row>
    <row r="2824" spans="1:17" ht="22.5" x14ac:dyDescent="0.4">
      <c r="A2824" s="2" t="s">
        <v>30015</v>
      </c>
      <c r="B2824" s="2" t="s">
        <v>7527</v>
      </c>
      <c r="C2824" s="2" t="s">
        <v>0</v>
      </c>
      <c r="D2824" s="2" t="s">
        <v>7528</v>
      </c>
      <c r="E2824" s="2" t="s">
        <v>7529</v>
      </c>
      <c r="F2824" s="2" t="s">
        <v>156</v>
      </c>
      <c r="G2824" s="63">
        <v>21736870739.5</v>
      </c>
      <c r="H2824" s="64">
        <v>14311867476.469999</v>
      </c>
      <c r="I2824" s="153">
        <v>1405</v>
      </c>
      <c r="J2824" s="2" t="s">
        <v>7530</v>
      </c>
      <c r="K2824" s="2" t="s">
        <v>7531</v>
      </c>
      <c r="L2824" s="2" t="s">
        <v>7532</v>
      </c>
      <c r="M2824" s="1">
        <f t="shared" si="88"/>
        <v>1</v>
      </c>
      <c r="N2824" s="155" t="str">
        <f>VLOOKUP(F:F,vlookup函数实操!A:B,2)</f>
        <v>行业E</v>
      </c>
      <c r="O2824" s="155" t="str">
        <f>VLOOKUP(G:G,vlookup函数实操!H$1:I$6,2)</f>
        <v>营收极高</v>
      </c>
      <c r="P2824" s="155" t="str">
        <f t="shared" si="89"/>
        <v>天津市</v>
      </c>
      <c r="Q2824" s="155"/>
    </row>
    <row r="2825" spans="1:17" ht="22.5" x14ac:dyDescent="0.4">
      <c r="A2825" s="2" t="s">
        <v>30015</v>
      </c>
      <c r="B2825" s="2" t="s">
        <v>25096</v>
      </c>
      <c r="C2825" s="2" t="s">
        <v>0</v>
      </c>
      <c r="D2825" s="2" t="s">
        <v>25097</v>
      </c>
      <c r="E2825" s="2" t="s">
        <v>25098</v>
      </c>
      <c r="F2825" s="2" t="s">
        <v>1055</v>
      </c>
      <c r="G2825" s="63">
        <v>1379438908.49</v>
      </c>
      <c r="H2825" s="64">
        <v>447647027.20999998</v>
      </c>
      <c r="I2825" s="153" t="s">
        <v>25099</v>
      </c>
      <c r="J2825" s="2" t="s">
        <v>25100</v>
      </c>
      <c r="K2825" s="2" t="s">
        <v>25101</v>
      </c>
      <c r="L2825" s="2" t="s">
        <v>25102</v>
      </c>
      <c r="M2825" s="1">
        <f t="shared" si="88"/>
        <v>1</v>
      </c>
      <c r="N2825" s="155" t="str">
        <f>VLOOKUP(F:F,vlookup函数实操!A:B,2)</f>
        <v>行业D</v>
      </c>
      <c r="O2825" s="155" t="str">
        <f>VLOOKUP(G:G,vlookup函数实操!H$1:I$6,2)</f>
        <v>营收极高</v>
      </c>
      <c r="P2825" s="155" t="str">
        <f t="shared" si="89"/>
        <v>白银市</v>
      </c>
      <c r="Q2825" s="155"/>
    </row>
    <row r="2826" spans="1:17" ht="22.5" x14ac:dyDescent="0.4">
      <c r="A2826" s="2" t="s">
        <v>30015</v>
      </c>
      <c r="B2826" s="2" t="s">
        <v>28291</v>
      </c>
      <c r="C2826" s="2" t="s">
        <v>0</v>
      </c>
      <c r="D2826" s="2" t="s">
        <v>28292</v>
      </c>
      <c r="E2826" s="2" t="s">
        <v>28293</v>
      </c>
      <c r="F2826" s="2" t="s">
        <v>40</v>
      </c>
      <c r="G2826" s="63">
        <v>37747956.789999999</v>
      </c>
      <c r="H2826" s="64">
        <v>-12665920.550000001</v>
      </c>
      <c r="I2826" s="153">
        <v>600</v>
      </c>
      <c r="J2826" s="2" t="s">
        <v>28294</v>
      </c>
      <c r="K2826" s="2" t="s">
        <v>28295</v>
      </c>
      <c r="L2826" s="2" t="s">
        <v>28296</v>
      </c>
      <c r="M2826" s="1">
        <f t="shared" si="88"/>
        <v>3</v>
      </c>
      <c r="N2826" s="155" t="str">
        <f>VLOOKUP(F:F,vlookup函数实操!A:B,2)</f>
        <v>行业C</v>
      </c>
      <c r="O2826" s="155" t="str">
        <f>VLOOKUP(G:G,vlookup函数实操!H$1:I$6,2)</f>
        <v>营收正常</v>
      </c>
      <c r="P2826" s="155" t="str">
        <f t="shared" si="89"/>
        <v>北京市</v>
      </c>
      <c r="Q2826" s="155"/>
    </row>
    <row r="2827" spans="1:17" ht="22.5" x14ac:dyDescent="0.4">
      <c r="A2827" s="2" t="s">
        <v>30014</v>
      </c>
      <c r="B2827" s="2" t="s">
        <v>22194</v>
      </c>
      <c r="C2827" s="2" t="s">
        <v>0</v>
      </c>
      <c r="D2827" s="2" t="s">
        <v>22195</v>
      </c>
      <c r="E2827" s="2" t="s">
        <v>22196</v>
      </c>
      <c r="F2827" s="2" t="s">
        <v>199</v>
      </c>
      <c r="G2827" s="63">
        <v>37185950.719999999</v>
      </c>
      <c r="H2827" s="64">
        <v>2258693.37</v>
      </c>
      <c r="I2827" s="153">
        <v>252</v>
      </c>
      <c r="J2827" s="2" t="s">
        <v>22197</v>
      </c>
      <c r="K2827" s="2" t="s">
        <v>22198</v>
      </c>
      <c r="L2827" s="2" t="s">
        <v>22199</v>
      </c>
      <c r="M2827" s="1">
        <f t="shared" si="88"/>
        <v>1</v>
      </c>
      <c r="N2827" s="155" t="str">
        <f>VLOOKUP(F:F,vlookup函数实操!A:B,2)</f>
        <v>行业E</v>
      </c>
      <c r="O2827" s="155" t="str">
        <f>VLOOKUP(G:G,vlookup函数实操!H$1:I$6,2)</f>
        <v>营收正常</v>
      </c>
      <c r="P2827" s="155" t="str">
        <f t="shared" si="89"/>
        <v>杭州市</v>
      </c>
      <c r="Q2827" s="155"/>
    </row>
    <row r="2828" spans="1:17" ht="22.5" x14ac:dyDescent="0.4">
      <c r="A2828" s="2" t="s">
        <v>30015</v>
      </c>
      <c r="B2828" s="2" t="s">
        <v>3249</v>
      </c>
      <c r="C2828" s="2" t="s">
        <v>0</v>
      </c>
      <c r="D2828" s="2" t="s">
        <v>3250</v>
      </c>
      <c r="E2828" s="2" t="s">
        <v>3251</v>
      </c>
      <c r="F2828" s="2" t="s">
        <v>712</v>
      </c>
      <c r="G2828" s="63">
        <v>1459767590.73</v>
      </c>
      <c r="H2828" s="64">
        <v>77551068.980000004</v>
      </c>
      <c r="I2828" s="153">
        <v>2025</v>
      </c>
      <c r="J2828" s="2" t="s">
        <v>3252</v>
      </c>
      <c r="K2828" s="2" t="s">
        <v>3253</v>
      </c>
      <c r="L2828" s="2" t="s">
        <v>3254</v>
      </c>
      <c r="M2828" s="1">
        <f t="shared" si="88"/>
        <v>3</v>
      </c>
      <c r="N2828" s="155" t="str">
        <f>VLOOKUP(F:F,vlookup函数实操!A:B,2)</f>
        <v>行业E</v>
      </c>
      <c r="O2828" s="155" t="str">
        <f>VLOOKUP(G:G,vlookup函数实操!H$1:I$6,2)</f>
        <v>营收极高</v>
      </c>
      <c r="P2828" s="155" t="str">
        <f t="shared" si="89"/>
        <v>嘉兴市</v>
      </c>
      <c r="Q2828" s="155"/>
    </row>
    <row r="2829" spans="1:17" ht="22.5" x14ac:dyDescent="0.4">
      <c r="A2829" s="2" t="s">
        <v>30014</v>
      </c>
      <c r="B2829" s="2" t="s">
        <v>10189</v>
      </c>
      <c r="C2829" s="2" t="s">
        <v>0</v>
      </c>
      <c r="D2829" s="2" t="s">
        <v>10190</v>
      </c>
      <c r="E2829" s="2" t="s">
        <v>10191</v>
      </c>
      <c r="F2829" s="2" t="s">
        <v>32</v>
      </c>
      <c r="G2829" s="63">
        <v>2367788373.1999998</v>
      </c>
      <c r="H2829" s="64">
        <v>175634866.06</v>
      </c>
      <c r="I2829" s="153" t="s">
        <v>10192</v>
      </c>
      <c r="J2829" s="2" t="s">
        <v>10193</v>
      </c>
      <c r="K2829" s="2" t="s">
        <v>10194</v>
      </c>
      <c r="L2829" s="2" t="s">
        <v>10195</v>
      </c>
      <c r="M2829" s="1">
        <f t="shared" si="88"/>
        <v>1</v>
      </c>
      <c r="N2829" s="155" t="str">
        <f>VLOOKUP(F:F,vlookup函数实操!A:B,2)</f>
        <v>行业A</v>
      </c>
      <c r="O2829" s="155" t="str">
        <f>VLOOKUP(G:G,vlookup函数实操!H$1:I$6,2)</f>
        <v>营收极高</v>
      </c>
      <c r="P2829" s="155" t="str">
        <f t="shared" si="89"/>
        <v>深圳市</v>
      </c>
      <c r="Q2829" s="155"/>
    </row>
    <row r="2830" spans="1:17" ht="22.5" x14ac:dyDescent="0.4">
      <c r="A2830" s="2" t="s">
        <v>30014</v>
      </c>
      <c r="B2830" s="2" t="s">
        <v>17535</v>
      </c>
      <c r="C2830" s="2" t="s">
        <v>0</v>
      </c>
      <c r="D2830" s="2" t="s">
        <v>17536</v>
      </c>
      <c r="E2830" s="2" t="s">
        <v>17537</v>
      </c>
      <c r="F2830" s="2" t="s">
        <v>378</v>
      </c>
      <c r="G2830" s="63">
        <v>1144559709.8</v>
      </c>
      <c r="H2830" s="64">
        <v>153297962.99000001</v>
      </c>
      <c r="I2830" s="153">
        <v>4384</v>
      </c>
      <c r="J2830" s="2" t="s">
        <v>17538</v>
      </c>
      <c r="K2830" s="2" t="s">
        <v>17539</v>
      </c>
      <c r="L2830" s="2" t="s">
        <v>17540</v>
      </c>
      <c r="M2830" s="1">
        <f t="shared" si="88"/>
        <v>1</v>
      </c>
      <c r="N2830" s="155" t="str">
        <f>VLOOKUP(F:F,vlookup函数实操!A:B,2)</f>
        <v>行业C</v>
      </c>
      <c r="O2830" s="155" t="str">
        <f>VLOOKUP(G:G,vlookup函数实操!H$1:I$6,2)</f>
        <v>营收极高</v>
      </c>
      <c r="P2830" s="155" t="str">
        <f t="shared" si="89"/>
        <v>德州市</v>
      </c>
      <c r="Q2830" s="155"/>
    </row>
    <row r="2831" spans="1:17" x14ac:dyDescent="0.4">
      <c r="A2831" s="2" t="s">
        <v>30015</v>
      </c>
      <c r="B2831" s="2" t="s">
        <v>27090</v>
      </c>
      <c r="C2831" s="2" t="s">
        <v>0</v>
      </c>
      <c r="D2831" s="2" t="s">
        <v>27091</v>
      </c>
      <c r="E2831" s="2" t="s">
        <v>27092</v>
      </c>
      <c r="F2831" s="2" t="s">
        <v>185</v>
      </c>
      <c r="G2831" s="63">
        <v>361752855.04000002</v>
      </c>
      <c r="H2831" s="64">
        <v>77295268.849999994</v>
      </c>
      <c r="I2831" s="153">
        <v>1211</v>
      </c>
      <c r="J2831" s="2" t="s">
        <v>27093</v>
      </c>
      <c r="K2831" s="2" t="s">
        <v>27094</v>
      </c>
      <c r="L2831" s="2" t="s">
        <v>27095</v>
      </c>
      <c r="M2831" s="1">
        <f t="shared" si="88"/>
        <v>1</v>
      </c>
      <c r="N2831" s="155" t="str">
        <f>VLOOKUP(F:F,vlookup函数实操!A:B,2)</f>
        <v>行业B</v>
      </c>
      <c r="O2831" s="155" t="str">
        <f>VLOOKUP(G:G,vlookup函数实操!H$1:I$6,2)</f>
        <v>营收较高</v>
      </c>
      <c r="P2831" s="155" t="str">
        <f t="shared" si="89"/>
        <v>长沙市</v>
      </c>
      <c r="Q2831" s="155"/>
    </row>
    <row r="2832" spans="1:17" x14ac:dyDescent="0.4">
      <c r="A2832" s="2" t="s">
        <v>30015</v>
      </c>
      <c r="B2832" s="2" t="s">
        <v>20737</v>
      </c>
      <c r="C2832" s="2" t="s">
        <v>0</v>
      </c>
      <c r="D2832" s="2" t="s">
        <v>20738</v>
      </c>
      <c r="E2832" s="2" t="s">
        <v>20739</v>
      </c>
      <c r="F2832" s="2" t="s">
        <v>110</v>
      </c>
      <c r="G2832" s="63">
        <v>181402884.34999999</v>
      </c>
      <c r="H2832" s="64">
        <v>3338005.22</v>
      </c>
      <c r="I2832" s="153">
        <v>846</v>
      </c>
      <c r="J2832" s="2" t="s">
        <v>20740</v>
      </c>
      <c r="K2832" s="2" t="s">
        <v>20741</v>
      </c>
      <c r="L2832" s="2" t="s">
        <v>20742</v>
      </c>
      <c r="M2832" s="1">
        <f t="shared" si="88"/>
        <v>1</v>
      </c>
      <c r="N2832" s="155" t="str">
        <f>VLOOKUP(F:F,vlookup函数实操!A:B,2)</f>
        <v>行业C</v>
      </c>
      <c r="O2832" s="155" t="str">
        <f>VLOOKUP(G:G,vlookup函数实操!H$1:I$6,2)</f>
        <v>营收较高</v>
      </c>
      <c r="P2832" s="155" t="str">
        <f t="shared" si="89"/>
        <v>上海市</v>
      </c>
      <c r="Q2832" s="155"/>
    </row>
    <row r="2833" spans="1:17" x14ac:dyDescent="0.4">
      <c r="A2833" s="2" t="s">
        <v>30014</v>
      </c>
      <c r="B2833" s="2" t="s">
        <v>21782</v>
      </c>
      <c r="C2833" s="2" t="s">
        <v>0</v>
      </c>
      <c r="D2833" s="2" t="s">
        <v>21783</v>
      </c>
      <c r="E2833" s="2" t="s">
        <v>21784</v>
      </c>
      <c r="F2833" s="2" t="s">
        <v>253</v>
      </c>
      <c r="G2833" s="63">
        <v>80067497.219999999</v>
      </c>
      <c r="H2833" s="64">
        <v>16171187.42</v>
      </c>
      <c r="I2833" s="153">
        <v>550</v>
      </c>
      <c r="J2833" s="2" t="s">
        <v>21785</v>
      </c>
      <c r="K2833" s="2" t="s">
        <v>21786</v>
      </c>
      <c r="L2833" s="2" t="s">
        <v>21787</v>
      </c>
      <c r="M2833" s="1">
        <f t="shared" si="88"/>
        <v>1</v>
      </c>
      <c r="N2833" s="155" t="str">
        <f>VLOOKUP(F:F,vlookup函数实操!A:B,2)</f>
        <v>行业D</v>
      </c>
      <c r="O2833" s="155" t="str">
        <f>VLOOKUP(G:G,vlookup函数实操!H$1:I$6,2)</f>
        <v>营收正常</v>
      </c>
      <c r="P2833" s="155" t="str">
        <f t="shared" si="89"/>
        <v>合肥市</v>
      </c>
      <c r="Q2833" s="155"/>
    </row>
    <row r="2834" spans="1:17" ht="22.5" x14ac:dyDescent="0.4">
      <c r="A2834" s="2" t="s">
        <v>30015</v>
      </c>
      <c r="B2834" s="2" t="s">
        <v>4399</v>
      </c>
      <c r="C2834" s="2" t="s">
        <v>0</v>
      </c>
      <c r="D2834" s="2" t="s">
        <v>4400</v>
      </c>
      <c r="E2834" s="2" t="s">
        <v>4401</v>
      </c>
      <c r="F2834" s="2" t="s">
        <v>54</v>
      </c>
      <c r="G2834" s="63">
        <v>121933910.90000001</v>
      </c>
      <c r="H2834" s="64">
        <v>27452452.210000001</v>
      </c>
      <c r="I2834" s="153">
        <v>689</v>
      </c>
      <c r="J2834" s="2" t="s">
        <v>4402</v>
      </c>
      <c r="K2834" s="2" t="s">
        <v>4403</v>
      </c>
      <c r="L2834" s="2" t="s">
        <v>4404</v>
      </c>
      <c r="M2834" s="1">
        <f t="shared" si="88"/>
        <v>3</v>
      </c>
      <c r="N2834" s="155" t="str">
        <f>VLOOKUP(F:F,vlookup函数实操!A:B,2)</f>
        <v>行业E</v>
      </c>
      <c r="O2834" s="155" t="str">
        <f>VLOOKUP(G:G,vlookup函数实操!H$1:I$6,2)</f>
        <v>营收较高</v>
      </c>
      <c r="P2834" s="155" t="str">
        <f t="shared" si="89"/>
        <v>泰安市</v>
      </c>
      <c r="Q2834" s="155"/>
    </row>
    <row r="2835" spans="1:17" x14ac:dyDescent="0.4">
      <c r="A2835" s="2" t="s">
        <v>30015</v>
      </c>
      <c r="B2835" s="2" t="s">
        <v>24424</v>
      </c>
      <c r="C2835" s="2" t="s">
        <v>0</v>
      </c>
      <c r="D2835" s="2" t="s">
        <v>24425</v>
      </c>
      <c r="E2835" s="2" t="s">
        <v>24426</v>
      </c>
      <c r="F2835" s="2" t="s">
        <v>25</v>
      </c>
      <c r="G2835" s="63">
        <v>1133376325.48</v>
      </c>
      <c r="H2835" s="64">
        <v>19982667.23</v>
      </c>
      <c r="I2835" s="153">
        <v>506</v>
      </c>
      <c r="J2835" s="2" t="s">
        <v>24427</v>
      </c>
      <c r="K2835" s="2" t="s">
        <v>24428</v>
      </c>
      <c r="L2835" s="2" t="s">
        <v>24429</v>
      </c>
      <c r="M2835" s="1">
        <f t="shared" si="88"/>
        <v>1</v>
      </c>
      <c r="N2835" s="155" t="str">
        <f>VLOOKUP(F:F,vlookup函数实操!A:B,2)</f>
        <v>行业B</v>
      </c>
      <c r="O2835" s="155" t="str">
        <f>VLOOKUP(G:G,vlookup函数实操!H$1:I$6,2)</f>
        <v>营收极高</v>
      </c>
      <c r="P2835" s="155" t="str">
        <f t="shared" si="89"/>
        <v>佛山市</v>
      </c>
      <c r="Q2835" s="155"/>
    </row>
    <row r="2836" spans="1:17" ht="22.5" x14ac:dyDescent="0.4">
      <c r="A2836" s="2" t="s">
        <v>30015</v>
      </c>
      <c r="B2836" s="2" t="s">
        <v>19064</v>
      </c>
      <c r="C2836" s="2" t="s">
        <v>0</v>
      </c>
      <c r="D2836" s="2" t="s">
        <v>19065</v>
      </c>
      <c r="E2836" s="2" t="s">
        <v>19066</v>
      </c>
      <c r="F2836" s="2" t="s">
        <v>391</v>
      </c>
      <c r="G2836" s="63">
        <v>438470171.75999999</v>
      </c>
      <c r="H2836" s="64">
        <v>23486604.359999999</v>
      </c>
      <c r="I2836" s="153">
        <v>3797</v>
      </c>
      <c r="J2836" s="2" t="s">
        <v>19067</v>
      </c>
      <c r="K2836" s="2" t="s">
        <v>19068</v>
      </c>
      <c r="L2836" s="2" t="s">
        <v>19069</v>
      </c>
      <c r="M2836" s="1">
        <f t="shared" si="88"/>
        <v>3</v>
      </c>
      <c r="N2836" s="155" t="str">
        <f>VLOOKUP(F:F,vlookup函数实操!A:B,2)</f>
        <v>行业E</v>
      </c>
      <c r="O2836" s="155" t="str">
        <f>VLOOKUP(G:G,vlookup函数实操!H$1:I$6,2)</f>
        <v>营收较高</v>
      </c>
      <c r="P2836" s="155" t="str">
        <f t="shared" si="89"/>
        <v>常州市</v>
      </c>
      <c r="Q2836" s="155"/>
    </row>
    <row r="2837" spans="1:17" ht="22.5" x14ac:dyDescent="0.4">
      <c r="A2837" s="2" t="s">
        <v>30014</v>
      </c>
      <c r="B2837" s="2" t="s">
        <v>17541</v>
      </c>
      <c r="C2837" s="2" t="s">
        <v>0</v>
      </c>
      <c r="D2837" s="2" t="s">
        <v>17542</v>
      </c>
      <c r="E2837" s="2" t="s">
        <v>17543</v>
      </c>
      <c r="F2837" s="2" t="s">
        <v>163</v>
      </c>
      <c r="G2837" s="63">
        <v>45337355.229999997</v>
      </c>
      <c r="H2837" s="64">
        <v>-7520742.1399999997</v>
      </c>
      <c r="I2837" s="153">
        <v>361</v>
      </c>
      <c r="J2837" s="2" t="s">
        <v>17544</v>
      </c>
      <c r="K2837" s="2" t="s">
        <v>17545</v>
      </c>
      <c r="L2837" s="2" t="s">
        <v>17546</v>
      </c>
      <c r="M2837" s="1">
        <f t="shared" si="88"/>
        <v>1</v>
      </c>
      <c r="N2837" s="155" t="str">
        <f>VLOOKUP(F:F,vlookup函数实操!A:B,2)</f>
        <v>行业D</v>
      </c>
      <c r="O2837" s="155" t="str">
        <f>VLOOKUP(G:G,vlookup函数实操!H$1:I$6,2)</f>
        <v>营收正常</v>
      </c>
      <c r="P2837" s="155" t="str">
        <f t="shared" si="89"/>
        <v>武汉市</v>
      </c>
      <c r="Q2837" s="155"/>
    </row>
    <row r="2838" spans="1:17" x14ac:dyDescent="0.4">
      <c r="A2838" s="2" t="s">
        <v>30014</v>
      </c>
      <c r="B2838" s="2" t="s">
        <v>17547</v>
      </c>
      <c r="C2838" s="2" t="s">
        <v>0</v>
      </c>
      <c r="D2838" s="2" t="s">
        <v>17548</v>
      </c>
      <c r="E2838" s="2" t="s">
        <v>17549</v>
      </c>
      <c r="F2838" s="2" t="s">
        <v>74</v>
      </c>
      <c r="G2838" s="63">
        <v>258889713.31999999</v>
      </c>
      <c r="H2838" s="64">
        <v>-87318067.090000004</v>
      </c>
      <c r="I2838" s="153">
        <v>999</v>
      </c>
      <c r="J2838" s="2" t="s">
        <v>17550</v>
      </c>
      <c r="K2838" s="2" t="s">
        <v>17551</v>
      </c>
      <c r="L2838" s="2" t="s">
        <v>17552</v>
      </c>
      <c r="M2838" s="1">
        <f t="shared" si="88"/>
        <v>1</v>
      </c>
      <c r="N2838" s="155" t="str">
        <f>VLOOKUP(F:F,vlookup函数实操!A:B,2)</f>
        <v>行业D</v>
      </c>
      <c r="O2838" s="155" t="str">
        <f>VLOOKUP(G:G,vlookup函数实操!H$1:I$6,2)</f>
        <v>营收较高</v>
      </c>
      <c r="P2838" s="155" t="str">
        <f t="shared" si="89"/>
        <v>北京市</v>
      </c>
      <c r="Q2838" s="155"/>
    </row>
    <row r="2839" spans="1:17" ht="22.5" x14ac:dyDescent="0.4">
      <c r="A2839" s="2" t="s">
        <v>30015</v>
      </c>
      <c r="B2839" s="2" t="s">
        <v>17553</v>
      </c>
      <c r="C2839" s="2" t="s">
        <v>0</v>
      </c>
      <c r="D2839" s="2" t="s">
        <v>17554</v>
      </c>
      <c r="E2839" s="2" t="s">
        <v>17555</v>
      </c>
      <c r="F2839" s="2" t="s">
        <v>238</v>
      </c>
      <c r="G2839" s="63">
        <v>408730383.60000002</v>
      </c>
      <c r="H2839" s="64">
        <v>66855252.600000001</v>
      </c>
      <c r="I2839" s="153">
        <v>1835</v>
      </c>
      <c r="J2839" s="2" t="s">
        <v>17556</v>
      </c>
      <c r="K2839" s="2" t="s">
        <v>17557</v>
      </c>
      <c r="L2839" s="2" t="s">
        <v>17558</v>
      </c>
      <c r="M2839" s="1">
        <f t="shared" si="88"/>
        <v>3</v>
      </c>
      <c r="N2839" s="155" t="str">
        <f>VLOOKUP(F:F,vlookup函数实操!A:B,2)</f>
        <v>行业E</v>
      </c>
      <c r="O2839" s="155" t="str">
        <f>VLOOKUP(G:G,vlookup函数实操!H$1:I$6,2)</f>
        <v>营收较高</v>
      </c>
      <c r="P2839" s="155" t="str">
        <f t="shared" si="89"/>
        <v>南通市</v>
      </c>
      <c r="Q2839" s="155"/>
    </row>
    <row r="2840" spans="1:17" x14ac:dyDescent="0.4">
      <c r="A2840" s="2" t="s">
        <v>30015</v>
      </c>
      <c r="B2840" s="2" t="s">
        <v>3255</v>
      </c>
      <c r="C2840" s="2" t="s">
        <v>0</v>
      </c>
      <c r="D2840" s="2" t="s">
        <v>3256</v>
      </c>
      <c r="E2840" s="2" t="s">
        <v>3257</v>
      </c>
      <c r="F2840" s="2" t="s">
        <v>54</v>
      </c>
      <c r="G2840" s="63">
        <v>370923336.44</v>
      </c>
      <c r="H2840" s="64">
        <v>25238430.66</v>
      </c>
      <c r="I2840" s="153">
        <v>1232</v>
      </c>
      <c r="J2840" s="2" t="s">
        <v>3258</v>
      </c>
      <c r="K2840" s="2" t="s">
        <v>3259</v>
      </c>
      <c r="L2840" s="2" t="s">
        <v>3260</v>
      </c>
      <c r="M2840" s="1">
        <f t="shared" si="88"/>
        <v>1</v>
      </c>
      <c r="N2840" s="155" t="str">
        <f>VLOOKUP(F:F,vlookup函数实操!A:B,2)</f>
        <v>行业E</v>
      </c>
      <c r="O2840" s="155" t="str">
        <f>VLOOKUP(G:G,vlookup函数实操!H$1:I$6,2)</f>
        <v>营收较高</v>
      </c>
      <c r="P2840" s="155" t="str">
        <f t="shared" si="89"/>
        <v>绍兴市</v>
      </c>
      <c r="Q2840" s="155"/>
    </row>
    <row r="2841" spans="1:17" ht="33.75" x14ac:dyDescent="0.4">
      <c r="A2841" s="2" t="s">
        <v>30014</v>
      </c>
      <c r="B2841" s="2" t="s">
        <v>27120</v>
      </c>
      <c r="C2841" s="2" t="s">
        <v>0</v>
      </c>
      <c r="D2841" s="2" t="s">
        <v>27121</v>
      </c>
      <c r="E2841" s="2" t="s">
        <v>27122</v>
      </c>
      <c r="F2841" s="2" t="s">
        <v>17</v>
      </c>
      <c r="G2841" s="63">
        <v>3712366239.96</v>
      </c>
      <c r="H2841" s="64">
        <v>179018503.75</v>
      </c>
      <c r="I2841" s="153">
        <v>7115</v>
      </c>
      <c r="J2841" s="2" t="s">
        <v>27123</v>
      </c>
      <c r="K2841" s="2" t="s">
        <v>27124</v>
      </c>
      <c r="L2841" s="2" t="s">
        <v>27125</v>
      </c>
      <c r="M2841" s="1">
        <f t="shared" si="88"/>
        <v>1</v>
      </c>
      <c r="N2841" s="155" t="str">
        <f>VLOOKUP(F:F,vlookup函数实操!A:B,2)</f>
        <v>行业C</v>
      </c>
      <c r="O2841" s="155" t="str">
        <f>VLOOKUP(G:G,vlookup函数实操!H$1:I$6,2)</f>
        <v>营收极高</v>
      </c>
      <c r="P2841" s="155" t="str">
        <f t="shared" si="89"/>
        <v>六安市</v>
      </c>
      <c r="Q2841" s="155"/>
    </row>
    <row r="2842" spans="1:17" ht="22.5" x14ac:dyDescent="0.4">
      <c r="A2842" s="2" t="s">
        <v>30015</v>
      </c>
      <c r="B2842" s="2" t="s">
        <v>18690</v>
      </c>
      <c r="C2842" s="2" t="s">
        <v>0</v>
      </c>
      <c r="D2842" s="2" t="s">
        <v>18691</v>
      </c>
      <c r="E2842" s="2" t="s">
        <v>18692</v>
      </c>
      <c r="F2842" s="2" t="s">
        <v>74</v>
      </c>
      <c r="G2842" s="63">
        <v>404324289.69999999</v>
      </c>
      <c r="H2842" s="64">
        <v>42285299.060000002</v>
      </c>
      <c r="I2842" s="153">
        <v>1849</v>
      </c>
      <c r="J2842" s="2" t="s">
        <v>18693</v>
      </c>
      <c r="K2842" s="2" t="s">
        <v>18694</v>
      </c>
      <c r="L2842" s="2" t="s">
        <v>18695</v>
      </c>
      <c r="M2842" s="1">
        <f t="shared" si="88"/>
        <v>3</v>
      </c>
      <c r="N2842" s="155" t="str">
        <f>VLOOKUP(F:F,vlookup函数实操!A:B,2)</f>
        <v>行业D</v>
      </c>
      <c r="O2842" s="155" t="str">
        <f>VLOOKUP(G:G,vlookup函数实操!H$1:I$6,2)</f>
        <v>营收较高</v>
      </c>
      <c r="P2842" s="155" t="str">
        <f t="shared" si="89"/>
        <v>泰州市</v>
      </c>
      <c r="Q2842" s="155"/>
    </row>
    <row r="2843" spans="1:17" ht="22.5" x14ac:dyDescent="0.4">
      <c r="A2843" s="2" t="s">
        <v>30014</v>
      </c>
      <c r="B2843" s="2" t="s">
        <v>7134</v>
      </c>
      <c r="C2843" s="2" t="s">
        <v>0</v>
      </c>
      <c r="D2843" s="2" t="s">
        <v>7135</v>
      </c>
      <c r="E2843" s="2" t="s">
        <v>7136</v>
      </c>
      <c r="F2843" s="2" t="s">
        <v>171</v>
      </c>
      <c r="G2843" s="63">
        <v>4576414641.54</v>
      </c>
      <c r="H2843" s="64">
        <v>102163584.37</v>
      </c>
      <c r="I2843" s="153">
        <v>3291</v>
      </c>
      <c r="J2843" s="2" t="s">
        <v>7137</v>
      </c>
      <c r="K2843" s="2" t="s">
        <v>7138</v>
      </c>
      <c r="L2843" s="2" t="s">
        <v>7139</v>
      </c>
      <c r="M2843" s="1">
        <f t="shared" si="88"/>
        <v>1</v>
      </c>
      <c r="N2843" s="155" t="str">
        <f>VLOOKUP(F:F,vlookup函数实操!A:B,2)</f>
        <v>行业A</v>
      </c>
      <c r="O2843" s="155" t="str">
        <f>VLOOKUP(G:G,vlookup函数实操!H$1:I$6,2)</f>
        <v>营收极高</v>
      </c>
      <c r="P2843" s="155" t="str">
        <f t="shared" si="89"/>
        <v>铜陵市</v>
      </c>
      <c r="Q2843" s="155"/>
    </row>
    <row r="2844" spans="1:17" ht="22.5" x14ac:dyDescent="0.4">
      <c r="A2844" s="2" t="s">
        <v>30015</v>
      </c>
      <c r="B2844" s="2" t="s">
        <v>6395</v>
      </c>
      <c r="C2844" s="2" t="s">
        <v>0</v>
      </c>
      <c r="D2844" s="2" t="s">
        <v>6396</v>
      </c>
      <c r="E2844" s="2" t="s">
        <v>6397</v>
      </c>
      <c r="F2844" s="2" t="s">
        <v>523</v>
      </c>
      <c r="G2844" s="63">
        <v>603862879.84000003</v>
      </c>
      <c r="H2844" s="64">
        <v>28408773.640000001</v>
      </c>
      <c r="I2844" s="153">
        <v>2889</v>
      </c>
      <c r="J2844" s="2" t="s">
        <v>6398</v>
      </c>
      <c r="K2844" s="2" t="s">
        <v>6399</v>
      </c>
      <c r="L2844" s="2" t="s">
        <v>6400</v>
      </c>
      <c r="M2844" s="1">
        <f t="shared" si="88"/>
        <v>3</v>
      </c>
      <c r="N2844" s="155" t="str">
        <f>VLOOKUP(F:F,vlookup函数实操!A:B,2)</f>
        <v>行业E</v>
      </c>
      <c r="O2844" s="155" t="str">
        <f>VLOOKUP(G:G,vlookup函数实操!H$1:I$6,2)</f>
        <v>营收较高</v>
      </c>
      <c r="P2844" s="155" t="str">
        <f t="shared" si="89"/>
        <v>武汉市</v>
      </c>
      <c r="Q2844" s="155"/>
    </row>
    <row r="2845" spans="1:17" ht="22.5" x14ac:dyDescent="0.4">
      <c r="A2845" s="2" t="s">
        <v>30015</v>
      </c>
      <c r="B2845" s="2" t="s">
        <v>19070</v>
      </c>
      <c r="C2845" s="2" t="s">
        <v>0</v>
      </c>
      <c r="D2845" s="2" t="s">
        <v>19071</v>
      </c>
      <c r="E2845" s="2" t="s">
        <v>19072</v>
      </c>
      <c r="F2845" s="2" t="s">
        <v>246</v>
      </c>
      <c r="G2845" s="63">
        <v>91729385.109999999</v>
      </c>
      <c r="H2845" s="64">
        <v>3991464.72</v>
      </c>
      <c r="I2845" s="153">
        <v>494</v>
      </c>
      <c r="J2845" s="2" t="s">
        <v>19073</v>
      </c>
      <c r="K2845" s="2" t="s">
        <v>19074</v>
      </c>
      <c r="L2845" s="2" t="s">
        <v>19075</v>
      </c>
      <c r="M2845" s="1">
        <f t="shared" si="88"/>
        <v>1</v>
      </c>
      <c r="N2845" s="155" t="str">
        <f>VLOOKUP(F:F,vlookup函数实操!A:B,2)</f>
        <v>行业C</v>
      </c>
      <c r="O2845" s="155" t="str">
        <f>VLOOKUP(G:G,vlookup函数实操!H$1:I$6,2)</f>
        <v>营收正常</v>
      </c>
      <c r="P2845" s="155" t="str">
        <f t="shared" si="89"/>
        <v>常州市</v>
      </c>
      <c r="Q2845" s="155"/>
    </row>
    <row r="2846" spans="1:17" ht="22.5" x14ac:dyDescent="0.4">
      <c r="A2846" s="2" t="s">
        <v>30015</v>
      </c>
      <c r="B2846" s="2" t="s">
        <v>3261</v>
      </c>
      <c r="C2846" s="2" t="s">
        <v>0</v>
      </c>
      <c r="D2846" s="2" t="s">
        <v>3262</v>
      </c>
      <c r="E2846" s="2" t="s">
        <v>3263</v>
      </c>
      <c r="F2846" s="2" t="s">
        <v>171</v>
      </c>
      <c r="G2846" s="63">
        <v>1952385522.0699999</v>
      </c>
      <c r="H2846" s="64">
        <v>442336308.32999998</v>
      </c>
      <c r="I2846" s="153">
        <v>4549</v>
      </c>
      <c r="J2846" s="2" t="s">
        <v>3264</v>
      </c>
      <c r="K2846" s="2" t="s">
        <v>3265</v>
      </c>
      <c r="L2846" s="2" t="s">
        <v>3266</v>
      </c>
      <c r="M2846" s="1">
        <f t="shared" si="88"/>
        <v>1</v>
      </c>
      <c r="N2846" s="155" t="str">
        <f>VLOOKUP(F:F,vlookup函数实操!A:B,2)</f>
        <v>行业A</v>
      </c>
      <c r="O2846" s="155" t="str">
        <f>VLOOKUP(G:G,vlookup函数实操!H$1:I$6,2)</f>
        <v>营收极高</v>
      </c>
      <c r="P2846" s="155" t="str">
        <f t="shared" si="89"/>
        <v>杭州市</v>
      </c>
      <c r="Q2846" s="155"/>
    </row>
    <row r="2847" spans="1:17" ht="22.5" x14ac:dyDescent="0.4">
      <c r="A2847" s="2" t="s">
        <v>30013</v>
      </c>
      <c r="B2847" s="2" t="s">
        <v>29553</v>
      </c>
      <c r="C2847" s="2" t="s">
        <v>0</v>
      </c>
      <c r="D2847" s="2" t="s">
        <v>29554</v>
      </c>
      <c r="E2847" s="2" t="s">
        <v>29555</v>
      </c>
      <c r="F2847" s="2" t="s">
        <v>32</v>
      </c>
      <c r="G2847" s="63">
        <v>119905855.78</v>
      </c>
      <c r="H2847" s="64">
        <v>14766148.57</v>
      </c>
      <c r="I2847" s="153">
        <v>682</v>
      </c>
      <c r="J2847" s="2" t="s">
        <v>29556</v>
      </c>
      <c r="K2847" s="2" t="s">
        <v>29557</v>
      </c>
      <c r="L2847" s="2" t="s">
        <v>29558</v>
      </c>
      <c r="M2847" s="1">
        <f t="shared" si="88"/>
        <v>2</v>
      </c>
      <c r="N2847" s="155" t="str">
        <f>VLOOKUP(F:F,vlookup函数实操!A:B,2)</f>
        <v>行业A</v>
      </c>
      <c r="O2847" s="155" t="str">
        <f>VLOOKUP(G:G,vlookup函数实操!H$1:I$6,2)</f>
        <v>营收较高</v>
      </c>
      <c r="P2847" s="155" t="str">
        <f t="shared" si="89"/>
        <v>合肥市</v>
      </c>
      <c r="Q2847" s="155"/>
    </row>
    <row r="2848" spans="1:17" ht="22.5" x14ac:dyDescent="0.4">
      <c r="A2848" s="2" t="s">
        <v>30015</v>
      </c>
      <c r="B2848" s="2" t="s">
        <v>17559</v>
      </c>
      <c r="C2848" s="2" t="s">
        <v>0</v>
      </c>
      <c r="D2848" s="2" t="s">
        <v>17560</v>
      </c>
      <c r="E2848" s="2" t="s">
        <v>17561</v>
      </c>
      <c r="F2848" s="2" t="s">
        <v>1193</v>
      </c>
      <c r="G2848" s="63">
        <v>450508527.57999998</v>
      </c>
      <c r="H2848" s="64">
        <v>31968364.050000001</v>
      </c>
      <c r="I2848" s="153">
        <v>619</v>
      </c>
      <c r="J2848" s="2" t="s">
        <v>17562</v>
      </c>
      <c r="K2848" s="2" t="s">
        <v>17563</v>
      </c>
      <c r="L2848" s="2" t="s">
        <v>17564</v>
      </c>
      <c r="M2848" s="1">
        <f t="shared" si="88"/>
        <v>1</v>
      </c>
      <c r="N2848" s="155" t="str">
        <f>VLOOKUP(F:F,vlookup函数实操!A:B,2)</f>
        <v>行业A</v>
      </c>
      <c r="O2848" s="155" t="str">
        <f>VLOOKUP(G:G,vlookup函数实操!H$1:I$6,2)</f>
        <v>营收较高</v>
      </c>
      <c r="P2848" s="155" t="str">
        <f t="shared" si="89"/>
        <v>苏州市</v>
      </c>
      <c r="Q2848" s="155"/>
    </row>
    <row r="2849" spans="1:17" x14ac:dyDescent="0.4">
      <c r="A2849" s="2" t="s">
        <v>30014</v>
      </c>
      <c r="B2849" s="2" t="s">
        <v>17565</v>
      </c>
      <c r="C2849" s="2" t="s">
        <v>0</v>
      </c>
      <c r="D2849" s="2" t="s">
        <v>17566</v>
      </c>
      <c r="E2849" s="2" t="s">
        <v>17567</v>
      </c>
      <c r="F2849" s="2" t="s">
        <v>171</v>
      </c>
      <c r="G2849" s="63">
        <v>14681280678.68</v>
      </c>
      <c r="H2849" s="64">
        <v>401113765.58999997</v>
      </c>
      <c r="I2849" s="153" t="s">
        <v>17568</v>
      </c>
      <c r="J2849" s="2" t="s">
        <v>17569</v>
      </c>
      <c r="K2849" s="2" t="s">
        <v>17570</v>
      </c>
      <c r="L2849" s="2" t="s">
        <v>17571</v>
      </c>
      <c r="M2849" s="1">
        <f t="shared" si="88"/>
        <v>1</v>
      </c>
      <c r="N2849" s="155" t="str">
        <f>VLOOKUP(F:F,vlookup函数实操!A:B,2)</f>
        <v>行业A</v>
      </c>
      <c r="O2849" s="155" t="str">
        <f>VLOOKUP(G:G,vlookup函数实操!H$1:I$6,2)</f>
        <v>营收极高</v>
      </c>
      <c r="P2849" s="155" t="str">
        <f t="shared" si="89"/>
        <v>上海市</v>
      </c>
      <c r="Q2849" s="155"/>
    </row>
    <row r="2850" spans="1:17" x14ac:dyDescent="0.4">
      <c r="A2850" s="2" t="s">
        <v>30014</v>
      </c>
      <c r="B2850" s="2" t="s">
        <v>17572</v>
      </c>
      <c r="C2850" s="2" t="s">
        <v>0</v>
      </c>
      <c r="D2850" s="2" t="s">
        <v>17573</v>
      </c>
      <c r="E2850" s="2" t="s">
        <v>17567</v>
      </c>
      <c r="F2850" s="2" t="s">
        <v>419</v>
      </c>
      <c r="G2850" s="63">
        <v>573185557.71000004</v>
      </c>
      <c r="H2850" s="64">
        <v>-59848068.609999999</v>
      </c>
      <c r="I2850" s="153">
        <v>1296</v>
      </c>
      <c r="J2850" s="2" t="s">
        <v>17574</v>
      </c>
      <c r="K2850" s="2" t="s">
        <v>17575</v>
      </c>
      <c r="L2850" s="2" t="s">
        <v>17576</v>
      </c>
      <c r="M2850" s="1">
        <f t="shared" si="88"/>
        <v>1</v>
      </c>
      <c r="N2850" s="155" t="str">
        <f>VLOOKUP(F:F,vlookup函数实操!A:B,2)</f>
        <v>行业A</v>
      </c>
      <c r="O2850" s="155" t="str">
        <f>VLOOKUP(G:G,vlookup函数实操!H$1:I$6,2)</f>
        <v>营收较高</v>
      </c>
      <c r="P2850" s="155" t="str">
        <f t="shared" si="89"/>
        <v>上海市</v>
      </c>
      <c r="Q2850" s="155"/>
    </row>
    <row r="2851" spans="1:17" ht="22.5" x14ac:dyDescent="0.4">
      <c r="A2851" s="2" t="s">
        <v>30014</v>
      </c>
      <c r="B2851" s="2" t="s">
        <v>12040</v>
      </c>
      <c r="C2851" s="2" t="s">
        <v>0</v>
      </c>
      <c r="D2851" s="2" t="s">
        <v>12041</v>
      </c>
      <c r="E2851" s="2" t="s">
        <v>12042</v>
      </c>
      <c r="F2851" s="2" t="s">
        <v>88</v>
      </c>
      <c r="G2851" s="63">
        <v>306124599.17000002</v>
      </c>
      <c r="H2851" s="64">
        <v>336313.56</v>
      </c>
      <c r="I2851" s="153">
        <v>1191</v>
      </c>
      <c r="J2851" s="2" t="s">
        <v>12043</v>
      </c>
      <c r="K2851" s="2" t="s">
        <v>12044</v>
      </c>
      <c r="L2851" s="2" t="s">
        <v>12045</v>
      </c>
      <c r="M2851" s="1">
        <f t="shared" si="88"/>
        <v>2</v>
      </c>
      <c r="N2851" s="155" t="str">
        <f>VLOOKUP(F:F,vlookup函数实操!A:B,2)</f>
        <v>行业C</v>
      </c>
      <c r="O2851" s="155" t="str">
        <f>VLOOKUP(G:G,vlookup函数实操!H$1:I$6,2)</f>
        <v>营收较高</v>
      </c>
      <c r="P2851" s="155" t="str">
        <f t="shared" si="89"/>
        <v>上海市</v>
      </c>
      <c r="Q2851" s="155"/>
    </row>
    <row r="2852" spans="1:17" ht="22.5" x14ac:dyDescent="0.4">
      <c r="A2852" s="2" t="s">
        <v>30014</v>
      </c>
      <c r="B2852" s="2" t="s">
        <v>22200</v>
      </c>
      <c r="C2852" s="2" t="s">
        <v>0</v>
      </c>
      <c r="D2852" s="2" t="s">
        <v>22201</v>
      </c>
      <c r="E2852" s="2" t="s">
        <v>22202</v>
      </c>
      <c r="F2852" s="2" t="s">
        <v>32</v>
      </c>
      <c r="G2852" s="63">
        <v>53775932.100000001</v>
      </c>
      <c r="H2852" s="64">
        <v>23933649.32</v>
      </c>
      <c r="I2852" s="153">
        <v>109</v>
      </c>
      <c r="J2852" s="2" t="s">
        <v>22203</v>
      </c>
      <c r="K2852" s="2" t="s">
        <v>22204</v>
      </c>
      <c r="L2852" s="2" t="s">
        <v>22205</v>
      </c>
      <c r="M2852" s="1">
        <f t="shared" si="88"/>
        <v>1</v>
      </c>
      <c r="N2852" s="155" t="str">
        <f>VLOOKUP(F:F,vlookup函数实操!A:B,2)</f>
        <v>行业A</v>
      </c>
      <c r="O2852" s="155" t="str">
        <f>VLOOKUP(G:G,vlookup函数实操!H$1:I$6,2)</f>
        <v>营收正常</v>
      </c>
      <c r="P2852" s="155" t="str">
        <f t="shared" si="89"/>
        <v>杭州市</v>
      </c>
      <c r="Q2852" s="155"/>
    </row>
    <row r="2853" spans="1:17" ht="33.75" x14ac:dyDescent="0.4">
      <c r="A2853" s="2" t="s">
        <v>30014</v>
      </c>
      <c r="B2853" s="2" t="s">
        <v>12046</v>
      </c>
      <c r="C2853" s="2" t="s">
        <v>0</v>
      </c>
      <c r="D2853" s="2" t="s">
        <v>12047</v>
      </c>
      <c r="E2853" s="2" t="s">
        <v>12048</v>
      </c>
      <c r="F2853" s="2" t="s">
        <v>32</v>
      </c>
      <c r="G2853" s="63">
        <v>301841864.23000002</v>
      </c>
      <c r="H2853" s="64">
        <v>-11479192.949999999</v>
      </c>
      <c r="I2853" s="153">
        <v>427</v>
      </c>
      <c r="J2853" s="2" t="s">
        <v>12049</v>
      </c>
      <c r="K2853" s="2" t="s">
        <v>12050</v>
      </c>
      <c r="L2853" s="2" t="s">
        <v>12051</v>
      </c>
      <c r="M2853" s="1">
        <f t="shared" si="88"/>
        <v>1</v>
      </c>
      <c r="N2853" s="155" t="str">
        <f>VLOOKUP(F:F,vlookup函数实操!A:B,2)</f>
        <v>行业A</v>
      </c>
      <c r="O2853" s="155" t="str">
        <f>VLOOKUP(G:G,vlookup函数实操!H$1:I$6,2)</f>
        <v>营收较高</v>
      </c>
      <c r="P2853" s="155" t="str">
        <f t="shared" si="89"/>
        <v>上海市</v>
      </c>
      <c r="Q2853" s="155"/>
    </row>
    <row r="2854" spans="1:17" ht="22.5" x14ac:dyDescent="0.4">
      <c r="A2854" s="2" t="s">
        <v>30014</v>
      </c>
      <c r="B2854" s="2" t="s">
        <v>8160</v>
      </c>
      <c r="C2854" s="2" t="s">
        <v>0</v>
      </c>
      <c r="D2854" s="2" t="s">
        <v>8161</v>
      </c>
      <c r="E2854" s="2" t="s">
        <v>8162</v>
      </c>
      <c r="F2854" s="2" t="s">
        <v>32</v>
      </c>
      <c r="G2854" s="63">
        <v>305139429.61000001</v>
      </c>
      <c r="H2854" s="64">
        <v>91910535.109999999</v>
      </c>
      <c r="I2854" s="153">
        <v>1125</v>
      </c>
      <c r="J2854" s="2" t="s">
        <v>8163</v>
      </c>
      <c r="K2854" s="2" t="s">
        <v>8164</v>
      </c>
      <c r="L2854" s="2" t="s">
        <v>8165</v>
      </c>
      <c r="M2854" s="1">
        <f t="shared" si="88"/>
        <v>1</v>
      </c>
      <c r="N2854" s="155" t="str">
        <f>VLOOKUP(F:F,vlookup函数实操!A:B,2)</f>
        <v>行业A</v>
      </c>
      <c r="O2854" s="155" t="str">
        <f>VLOOKUP(G:G,vlookup函数实操!H$1:I$6,2)</f>
        <v>营收较高</v>
      </c>
      <c r="P2854" s="155" t="str">
        <f t="shared" si="89"/>
        <v>苏州市</v>
      </c>
      <c r="Q2854" s="155"/>
    </row>
    <row r="2855" spans="1:17" ht="22.5" x14ac:dyDescent="0.4">
      <c r="A2855" s="2" t="s">
        <v>30014</v>
      </c>
      <c r="B2855" s="2" t="s">
        <v>17577</v>
      </c>
      <c r="C2855" s="2" t="s">
        <v>0</v>
      </c>
      <c r="D2855" s="2" t="s">
        <v>17578</v>
      </c>
      <c r="E2855" s="2" t="s">
        <v>17579</v>
      </c>
      <c r="F2855" s="2" t="s">
        <v>32</v>
      </c>
      <c r="G2855" s="63">
        <v>1481035343.8</v>
      </c>
      <c r="H2855" s="64">
        <v>270401213.31</v>
      </c>
      <c r="I2855" s="153">
        <v>1365</v>
      </c>
      <c r="J2855" s="2" t="s">
        <v>17580</v>
      </c>
      <c r="K2855" s="2" t="s">
        <v>17581</v>
      </c>
      <c r="L2855" s="2" t="s">
        <v>17582</v>
      </c>
      <c r="M2855" s="1">
        <f t="shared" si="88"/>
        <v>1</v>
      </c>
      <c r="N2855" s="155" t="str">
        <f>VLOOKUP(F:F,vlookup函数实操!A:B,2)</f>
        <v>行业A</v>
      </c>
      <c r="O2855" s="155" t="str">
        <f>VLOOKUP(G:G,vlookup函数实操!H$1:I$6,2)</f>
        <v>营收极高</v>
      </c>
      <c r="P2855" s="155" t="str">
        <f t="shared" si="89"/>
        <v>上海市</v>
      </c>
      <c r="Q2855" s="155"/>
    </row>
    <row r="2856" spans="1:17" ht="22.5" x14ac:dyDescent="0.4">
      <c r="A2856" s="2" t="s">
        <v>30015</v>
      </c>
      <c r="B2856" s="2" t="s">
        <v>17583</v>
      </c>
      <c r="C2856" s="2" t="s">
        <v>0</v>
      </c>
      <c r="D2856" s="2" t="s">
        <v>17584</v>
      </c>
      <c r="E2856" s="2" t="s">
        <v>17585</v>
      </c>
      <c r="F2856" s="2" t="s">
        <v>171</v>
      </c>
      <c r="G2856" s="63">
        <v>12320757025.959999</v>
      </c>
      <c r="H2856" s="64">
        <v>750105444.98000002</v>
      </c>
      <c r="I2856" s="153" t="s">
        <v>17586</v>
      </c>
      <c r="J2856" s="2" t="s">
        <v>17587</v>
      </c>
      <c r="K2856" s="2" t="s">
        <v>17588</v>
      </c>
      <c r="L2856" s="2" t="s">
        <v>17589</v>
      </c>
      <c r="M2856" s="1">
        <f t="shared" si="88"/>
        <v>1</v>
      </c>
      <c r="N2856" s="155" t="str">
        <f>VLOOKUP(F:F,vlookup函数实操!A:B,2)</f>
        <v>行业A</v>
      </c>
      <c r="O2856" s="155" t="str">
        <f>VLOOKUP(G:G,vlookup函数实操!H$1:I$6,2)</f>
        <v>营收极高</v>
      </c>
      <c r="P2856" s="155" t="str">
        <f t="shared" si="89"/>
        <v>北京市</v>
      </c>
      <c r="Q2856" s="155"/>
    </row>
    <row r="2857" spans="1:17" x14ac:dyDescent="0.4">
      <c r="A2857" s="2" t="s">
        <v>30015</v>
      </c>
      <c r="B2857" s="2" t="s">
        <v>7533</v>
      </c>
      <c r="C2857" s="2" t="s">
        <v>0</v>
      </c>
      <c r="D2857" s="2" t="s">
        <v>7534</v>
      </c>
      <c r="E2857" s="2" t="s">
        <v>7535</v>
      </c>
      <c r="F2857" s="2" t="s">
        <v>2616</v>
      </c>
      <c r="G2857" s="63">
        <v>559874198.25</v>
      </c>
      <c r="H2857" s="64">
        <v>27255137.809999999</v>
      </c>
      <c r="I2857" s="153">
        <v>2086</v>
      </c>
      <c r="J2857" s="2" t="s">
        <v>7536</v>
      </c>
      <c r="K2857" s="2" t="s">
        <v>7537</v>
      </c>
      <c r="L2857" s="2" t="s">
        <v>7538</v>
      </c>
      <c r="M2857" s="1">
        <f t="shared" si="88"/>
        <v>2</v>
      </c>
      <c r="N2857" s="155" t="str">
        <f>VLOOKUP(F:F,vlookup函数实操!A:B,2)</f>
        <v>行业B</v>
      </c>
      <c r="O2857" s="155" t="str">
        <f>VLOOKUP(G:G,vlookup函数实操!H$1:I$6,2)</f>
        <v>营收较高</v>
      </c>
      <c r="P2857" s="155" t="str">
        <f t="shared" si="89"/>
        <v>天津市</v>
      </c>
      <c r="Q2857" s="155"/>
    </row>
    <row r="2858" spans="1:17" ht="22.5" x14ac:dyDescent="0.4">
      <c r="A2858" s="2" t="s">
        <v>30014</v>
      </c>
      <c r="B2858" s="2" t="s">
        <v>28297</v>
      </c>
      <c r="C2858" s="2" t="s">
        <v>0</v>
      </c>
      <c r="D2858" s="2" t="s">
        <v>28298</v>
      </c>
      <c r="E2858" s="2" t="s">
        <v>28299</v>
      </c>
      <c r="F2858" s="2" t="s">
        <v>40</v>
      </c>
      <c r="G2858" s="63">
        <v>708803467.37</v>
      </c>
      <c r="H2858" s="64">
        <v>-31730855.75</v>
      </c>
      <c r="I2858" s="153">
        <v>3055</v>
      </c>
      <c r="J2858" s="2" t="s">
        <v>28300</v>
      </c>
      <c r="K2858" s="2" t="s">
        <v>28301</v>
      </c>
      <c r="L2858" s="2" t="s">
        <v>28302</v>
      </c>
      <c r="M2858" s="1">
        <f t="shared" si="88"/>
        <v>1</v>
      </c>
      <c r="N2858" s="155" t="str">
        <f>VLOOKUP(F:F,vlookup函数实操!A:B,2)</f>
        <v>行业C</v>
      </c>
      <c r="O2858" s="155" t="str">
        <f>VLOOKUP(G:G,vlookup函数实操!H$1:I$6,2)</f>
        <v>营收较高</v>
      </c>
      <c r="P2858" s="155" t="str">
        <f t="shared" si="89"/>
        <v>北京市</v>
      </c>
      <c r="Q2858" s="155"/>
    </row>
    <row r="2859" spans="1:17" ht="22.5" x14ac:dyDescent="0.4">
      <c r="A2859" s="2" t="s">
        <v>30015</v>
      </c>
      <c r="B2859" s="2" t="s">
        <v>17590</v>
      </c>
      <c r="C2859" s="2" t="s">
        <v>0</v>
      </c>
      <c r="D2859" s="2" t="s">
        <v>17591</v>
      </c>
      <c r="E2859" s="2" t="s">
        <v>17592</v>
      </c>
      <c r="F2859" s="2" t="s">
        <v>135</v>
      </c>
      <c r="G2859" s="63">
        <v>1896157026.7</v>
      </c>
      <c r="H2859" s="64">
        <v>135988788.61000001</v>
      </c>
      <c r="I2859" s="153">
        <v>7466</v>
      </c>
      <c r="J2859" s="2" t="s">
        <v>17593</v>
      </c>
      <c r="K2859" s="2" t="s">
        <v>17594</v>
      </c>
      <c r="L2859" s="2" t="s">
        <v>17595</v>
      </c>
      <c r="M2859" s="1">
        <f t="shared" si="88"/>
        <v>2</v>
      </c>
      <c r="N2859" s="155" t="str">
        <f>VLOOKUP(F:F,vlookup函数实操!A:B,2)</f>
        <v>行业A</v>
      </c>
      <c r="O2859" s="155" t="str">
        <f>VLOOKUP(G:G,vlookup函数实操!H$1:I$6,2)</f>
        <v>营收极高</v>
      </c>
      <c r="P2859" s="155" t="str">
        <f t="shared" si="89"/>
        <v>北京市</v>
      </c>
      <c r="Q2859" s="155"/>
    </row>
    <row r="2860" spans="1:17" ht="22.5" x14ac:dyDescent="0.4">
      <c r="A2860" s="2" t="s">
        <v>30014</v>
      </c>
      <c r="B2860" s="2" t="s">
        <v>28303</v>
      </c>
      <c r="C2860" s="2" t="s">
        <v>0</v>
      </c>
      <c r="D2860" s="2" t="s">
        <v>28304</v>
      </c>
      <c r="E2860" s="2" t="s">
        <v>28305</v>
      </c>
      <c r="F2860" s="2" t="s">
        <v>419</v>
      </c>
      <c r="G2860" s="63">
        <v>1936760637.5899999</v>
      </c>
      <c r="H2860" s="64">
        <v>8924670.6899999995</v>
      </c>
      <c r="I2860" s="153">
        <v>4034</v>
      </c>
      <c r="J2860" s="2" t="s">
        <v>28306</v>
      </c>
      <c r="K2860" s="2" t="s">
        <v>28307</v>
      </c>
      <c r="L2860" s="2" t="s">
        <v>28308</v>
      </c>
      <c r="M2860" s="1">
        <f t="shared" si="88"/>
        <v>1</v>
      </c>
      <c r="N2860" s="155" t="str">
        <f>VLOOKUP(F:F,vlookup函数实操!A:B,2)</f>
        <v>行业A</v>
      </c>
      <c r="O2860" s="155" t="str">
        <f>VLOOKUP(G:G,vlookup函数实操!H$1:I$6,2)</f>
        <v>营收极高</v>
      </c>
      <c r="P2860" s="155" t="str">
        <f t="shared" si="89"/>
        <v>北京市</v>
      </c>
      <c r="Q2860" s="155"/>
    </row>
    <row r="2861" spans="1:17" ht="22.5" x14ac:dyDescent="0.4">
      <c r="A2861" s="2" t="s">
        <v>30014</v>
      </c>
      <c r="B2861" s="2" t="s">
        <v>19076</v>
      </c>
      <c r="C2861" s="2" t="s">
        <v>0</v>
      </c>
      <c r="D2861" s="2" t="s">
        <v>19077</v>
      </c>
      <c r="E2861" s="2" t="s">
        <v>19078</v>
      </c>
      <c r="F2861" s="2" t="s">
        <v>378</v>
      </c>
      <c r="G2861" s="63">
        <v>43109413.770000003</v>
      </c>
      <c r="H2861" s="64">
        <v>5339520.01</v>
      </c>
      <c r="I2861" s="153">
        <v>316</v>
      </c>
      <c r="J2861" s="2" t="s">
        <v>19079</v>
      </c>
      <c r="K2861" s="2" t="s">
        <v>19080</v>
      </c>
      <c r="L2861" s="2" t="s">
        <v>19081</v>
      </c>
      <c r="M2861" s="1">
        <f t="shared" si="88"/>
        <v>2</v>
      </c>
      <c r="N2861" s="155" t="str">
        <f>VLOOKUP(F:F,vlookup函数实操!A:B,2)</f>
        <v>行业C</v>
      </c>
      <c r="O2861" s="155" t="str">
        <f>VLOOKUP(G:G,vlookup函数实操!H$1:I$6,2)</f>
        <v>营收正常</v>
      </c>
      <c r="P2861" s="155" t="str">
        <f t="shared" si="89"/>
        <v>南通市</v>
      </c>
      <c r="Q2861" s="155"/>
    </row>
    <row r="2862" spans="1:17" ht="22.5" x14ac:dyDescent="0.4">
      <c r="A2862" s="2" t="s">
        <v>30015</v>
      </c>
      <c r="B2862" s="2" t="s">
        <v>3267</v>
      </c>
      <c r="C2862" s="2" t="s">
        <v>0</v>
      </c>
      <c r="D2862" s="2" t="s">
        <v>3268</v>
      </c>
      <c r="E2862" s="2" t="s">
        <v>3269</v>
      </c>
      <c r="F2862" s="2" t="s">
        <v>110</v>
      </c>
      <c r="G2862" s="63">
        <v>870570379.67999995</v>
      </c>
      <c r="H2862" s="64">
        <v>137264079.65000001</v>
      </c>
      <c r="I2862" s="153">
        <v>3490</v>
      </c>
      <c r="J2862" s="2" t="s">
        <v>3270</v>
      </c>
      <c r="K2862" s="2" t="s">
        <v>3271</v>
      </c>
      <c r="L2862" s="2" t="s">
        <v>3272</v>
      </c>
      <c r="M2862" s="1">
        <f t="shared" si="88"/>
        <v>2</v>
      </c>
      <c r="N2862" s="155" t="str">
        <f>VLOOKUP(F:F,vlookup函数实操!A:B,2)</f>
        <v>行业C</v>
      </c>
      <c r="O2862" s="155" t="str">
        <f>VLOOKUP(G:G,vlookup函数实操!H$1:I$6,2)</f>
        <v>营收较高</v>
      </c>
      <c r="P2862" s="155" t="str">
        <f t="shared" si="89"/>
        <v>绍兴市</v>
      </c>
      <c r="Q2862" s="155"/>
    </row>
    <row r="2863" spans="1:17" ht="22.5" x14ac:dyDescent="0.4">
      <c r="A2863" s="2" t="s">
        <v>30015</v>
      </c>
      <c r="B2863" s="2" t="s">
        <v>27818</v>
      </c>
      <c r="C2863" s="2" t="s">
        <v>0</v>
      </c>
      <c r="D2863" s="2" t="s">
        <v>27819</v>
      </c>
      <c r="E2863" s="2" t="s">
        <v>27820</v>
      </c>
      <c r="F2863" s="2" t="s">
        <v>74</v>
      </c>
      <c r="G2863" s="63">
        <v>934520056.30999994</v>
      </c>
      <c r="H2863" s="64">
        <v>100171914.19</v>
      </c>
      <c r="I2863" s="153">
        <v>6271</v>
      </c>
      <c r="J2863" s="2" t="s">
        <v>27821</v>
      </c>
      <c r="K2863" s="2" t="s">
        <v>27822</v>
      </c>
      <c r="L2863" s="2" t="s">
        <v>27823</v>
      </c>
      <c r="M2863" s="1">
        <f t="shared" si="88"/>
        <v>1</v>
      </c>
      <c r="N2863" s="155" t="str">
        <f>VLOOKUP(F:F,vlookup函数实操!A:B,2)</f>
        <v>行业D</v>
      </c>
      <c r="O2863" s="155" t="str">
        <f>VLOOKUP(G:G,vlookup函数实操!H$1:I$6,2)</f>
        <v>营收较高</v>
      </c>
      <c r="P2863" s="155" t="str">
        <f t="shared" si="89"/>
        <v>北京市</v>
      </c>
      <c r="Q2863" s="155"/>
    </row>
    <row r="2864" spans="1:17" ht="22.5" x14ac:dyDescent="0.4">
      <c r="A2864" s="2" t="s">
        <v>30014</v>
      </c>
      <c r="B2864" s="2" t="s">
        <v>17596</v>
      </c>
      <c r="C2864" s="2" t="s">
        <v>0</v>
      </c>
      <c r="D2864" s="2" t="s">
        <v>17597</v>
      </c>
      <c r="E2864" s="2" t="s">
        <v>17598</v>
      </c>
      <c r="F2864" s="2" t="s">
        <v>142</v>
      </c>
      <c r="G2864" s="63">
        <v>235437000.59999999</v>
      </c>
      <c r="H2864" s="64">
        <v>68034778.969999999</v>
      </c>
      <c r="I2864" s="153">
        <v>476</v>
      </c>
      <c r="J2864" s="2" t="s">
        <v>17599</v>
      </c>
      <c r="K2864" s="2" t="s">
        <v>17600</v>
      </c>
      <c r="L2864" s="2" t="s">
        <v>17601</v>
      </c>
      <c r="M2864" s="1">
        <f t="shared" si="88"/>
        <v>1</v>
      </c>
      <c r="N2864" s="155" t="str">
        <f>VLOOKUP(F:F,vlookup函数实操!A:B,2)</f>
        <v>行业A</v>
      </c>
      <c r="O2864" s="155" t="str">
        <f>VLOOKUP(G:G,vlookup函数实操!H$1:I$6,2)</f>
        <v>营收较高</v>
      </c>
      <c r="P2864" s="155" t="str">
        <f t="shared" si="89"/>
        <v>北京市</v>
      </c>
      <c r="Q2864" s="155"/>
    </row>
    <row r="2865" spans="1:17" ht="22.5" x14ac:dyDescent="0.4">
      <c r="A2865" s="2" t="s">
        <v>30015</v>
      </c>
      <c r="B2865" s="2" t="s">
        <v>21015</v>
      </c>
      <c r="C2865" s="2" t="s">
        <v>0</v>
      </c>
      <c r="D2865" s="2" t="s">
        <v>21016</v>
      </c>
      <c r="E2865" s="2" t="s">
        <v>21017</v>
      </c>
      <c r="F2865" s="2" t="s">
        <v>171</v>
      </c>
      <c r="G2865" s="63">
        <v>1036670693.75</v>
      </c>
      <c r="H2865" s="64">
        <v>33048214.82</v>
      </c>
      <c r="I2865" s="153">
        <v>3555</v>
      </c>
      <c r="J2865" s="2" t="s">
        <v>21018</v>
      </c>
      <c r="K2865" s="2" t="s">
        <v>21019</v>
      </c>
      <c r="L2865" s="2" t="s">
        <v>21020</v>
      </c>
      <c r="M2865" s="1">
        <f t="shared" si="88"/>
        <v>3</v>
      </c>
      <c r="N2865" s="155" t="str">
        <f>VLOOKUP(F:F,vlookup函数实操!A:B,2)</f>
        <v>行业A</v>
      </c>
      <c r="O2865" s="155" t="str">
        <f>VLOOKUP(G:G,vlookup函数实操!H$1:I$6,2)</f>
        <v>营收极高</v>
      </c>
      <c r="P2865" s="155" t="str">
        <f t="shared" si="89"/>
        <v>荆门市</v>
      </c>
      <c r="Q2865" s="155"/>
    </row>
    <row r="2866" spans="1:17" ht="22.5" x14ac:dyDescent="0.4">
      <c r="A2866" s="2" t="s">
        <v>30015</v>
      </c>
      <c r="B2866" s="2" t="s">
        <v>10196</v>
      </c>
      <c r="C2866" s="2" t="s">
        <v>0</v>
      </c>
      <c r="D2866" s="2" t="s">
        <v>10197</v>
      </c>
      <c r="E2866" s="2" t="s">
        <v>10198</v>
      </c>
      <c r="F2866" s="2" t="s">
        <v>3350</v>
      </c>
      <c r="G2866" s="63">
        <v>453704335.47000003</v>
      </c>
      <c r="H2866" s="64">
        <v>10287717.01</v>
      </c>
      <c r="I2866" s="153">
        <v>3787</v>
      </c>
      <c r="J2866" s="2" t="s">
        <v>10199</v>
      </c>
      <c r="K2866" s="2" t="s">
        <v>10200</v>
      </c>
      <c r="L2866" s="2" t="s">
        <v>10201</v>
      </c>
      <c r="M2866" s="1">
        <f t="shared" si="88"/>
        <v>1</v>
      </c>
      <c r="N2866" s="155" t="str">
        <f>VLOOKUP(F:F,vlookup函数实操!A:B,2)</f>
        <v>行业D</v>
      </c>
      <c r="O2866" s="155" t="str">
        <f>VLOOKUP(G:G,vlookup函数实操!H$1:I$6,2)</f>
        <v>营收较高</v>
      </c>
      <c r="P2866" s="155" t="str">
        <f t="shared" si="89"/>
        <v>深圳市</v>
      </c>
      <c r="Q2866" s="155"/>
    </row>
    <row r="2867" spans="1:17" ht="22.5" x14ac:dyDescent="0.4">
      <c r="A2867" s="2" t="s">
        <v>30014</v>
      </c>
      <c r="B2867" s="2" t="s">
        <v>17602</v>
      </c>
      <c r="C2867" s="2" t="s">
        <v>0</v>
      </c>
      <c r="D2867" s="2" t="s">
        <v>17603</v>
      </c>
      <c r="E2867" s="2" t="s">
        <v>17604</v>
      </c>
      <c r="F2867" s="2" t="s">
        <v>142</v>
      </c>
      <c r="G2867" s="63">
        <v>794309741.16999996</v>
      </c>
      <c r="H2867" s="64">
        <v>-19544141.239999998</v>
      </c>
      <c r="I2867" s="153">
        <v>151</v>
      </c>
      <c r="J2867" s="2" t="s">
        <v>17605</v>
      </c>
      <c r="K2867" s="2" t="s">
        <v>17606</v>
      </c>
      <c r="L2867" s="2" t="s">
        <v>17607</v>
      </c>
      <c r="M2867" s="1">
        <f t="shared" si="88"/>
        <v>1</v>
      </c>
      <c r="N2867" s="155" t="str">
        <f>VLOOKUP(F:F,vlookup函数实操!A:B,2)</f>
        <v>行业A</v>
      </c>
      <c r="O2867" s="155" t="str">
        <f>VLOOKUP(G:G,vlookup函数实操!H$1:I$6,2)</f>
        <v>营收较高</v>
      </c>
      <c r="P2867" s="155" t="str">
        <f t="shared" si="89"/>
        <v>北京市</v>
      </c>
      <c r="Q2867" s="155"/>
    </row>
    <row r="2868" spans="1:17" ht="22.5" x14ac:dyDescent="0.4">
      <c r="A2868" s="2" t="s">
        <v>30014</v>
      </c>
      <c r="B2868" s="2" t="s">
        <v>28315</v>
      </c>
      <c r="C2868" s="2" t="s">
        <v>0</v>
      </c>
      <c r="D2868" s="2" t="s">
        <v>28316</v>
      </c>
      <c r="E2868" s="2" t="s">
        <v>28317</v>
      </c>
      <c r="F2868" s="2" t="s">
        <v>419</v>
      </c>
      <c r="G2868" s="63">
        <v>7833542996.96</v>
      </c>
      <c r="H2868" s="64">
        <v>293165254.51999998</v>
      </c>
      <c r="I2868" s="153">
        <v>5402</v>
      </c>
      <c r="J2868" s="2" t="s">
        <v>28318</v>
      </c>
      <c r="K2868" s="2" t="s">
        <v>28319</v>
      </c>
      <c r="L2868" s="2" t="s">
        <v>28320</v>
      </c>
      <c r="M2868" s="1">
        <f t="shared" si="88"/>
        <v>1</v>
      </c>
      <c r="N2868" s="155" t="str">
        <f>VLOOKUP(F:F,vlookup函数实操!A:B,2)</f>
        <v>行业A</v>
      </c>
      <c r="O2868" s="155" t="str">
        <f>VLOOKUP(G:G,vlookup函数实操!H$1:I$6,2)</f>
        <v>营收极高</v>
      </c>
      <c r="P2868" s="155" t="str">
        <f t="shared" si="89"/>
        <v>北京市</v>
      </c>
      <c r="Q2868" s="155"/>
    </row>
    <row r="2869" spans="1:17" ht="22.5" x14ac:dyDescent="0.4">
      <c r="A2869" s="2" t="s">
        <v>30015</v>
      </c>
      <c r="B2869" s="2" t="s">
        <v>22607</v>
      </c>
      <c r="C2869" s="2" t="s">
        <v>0</v>
      </c>
      <c r="D2869" s="2" t="s">
        <v>22608</v>
      </c>
      <c r="E2869" s="2" t="s">
        <v>22609</v>
      </c>
      <c r="F2869" s="2" t="s">
        <v>10</v>
      </c>
      <c r="G2869" s="63">
        <v>3024441143.4400001</v>
      </c>
      <c r="H2869" s="64">
        <v>36992676.25</v>
      </c>
      <c r="I2869" s="153">
        <v>2770</v>
      </c>
      <c r="J2869" s="2" t="s">
        <v>22610</v>
      </c>
      <c r="K2869" s="2" t="s">
        <v>22611</v>
      </c>
      <c r="L2869" s="2" t="s">
        <v>22612</v>
      </c>
      <c r="M2869" s="1">
        <f t="shared" si="88"/>
        <v>3</v>
      </c>
      <c r="N2869" s="155" t="str">
        <f>VLOOKUP(F:F,vlookup函数实操!A:B,2)</f>
        <v>行业D</v>
      </c>
      <c r="O2869" s="155" t="str">
        <f>VLOOKUP(G:G,vlookup函数实操!H$1:I$6,2)</f>
        <v>营收极高</v>
      </c>
      <c r="P2869" s="155" t="str">
        <f t="shared" si="89"/>
        <v>海口市</v>
      </c>
      <c r="Q2869" s="155"/>
    </row>
    <row r="2870" spans="1:17" x14ac:dyDescent="0.4">
      <c r="A2870" s="2" t="s">
        <v>30015</v>
      </c>
      <c r="B2870" s="2" t="s">
        <v>17608</v>
      </c>
      <c r="C2870" s="2" t="s">
        <v>0</v>
      </c>
      <c r="D2870" s="2" t="s">
        <v>17609</v>
      </c>
      <c r="E2870" s="2" t="s">
        <v>17610</v>
      </c>
      <c r="F2870" s="2" t="s">
        <v>378</v>
      </c>
      <c r="G2870" s="63">
        <v>59210898.880000003</v>
      </c>
      <c r="H2870" s="64">
        <v>-87580856.909999996</v>
      </c>
      <c r="I2870" s="153">
        <v>591</v>
      </c>
      <c r="J2870" s="2" t="s">
        <v>17611</v>
      </c>
      <c r="K2870" s="2" t="s">
        <v>17612</v>
      </c>
      <c r="L2870" s="2" t="s">
        <v>17613</v>
      </c>
      <c r="M2870" s="1">
        <f t="shared" si="88"/>
        <v>1</v>
      </c>
      <c r="N2870" s="155" t="str">
        <f>VLOOKUP(F:F,vlookup函数实操!A:B,2)</f>
        <v>行业C</v>
      </c>
      <c r="O2870" s="155" t="str">
        <f>VLOOKUP(G:G,vlookup函数实操!H$1:I$6,2)</f>
        <v>营收正常</v>
      </c>
      <c r="P2870" s="155" t="str">
        <f t="shared" si="89"/>
        <v>北京市</v>
      </c>
      <c r="Q2870" s="155"/>
    </row>
    <row r="2871" spans="1:17" ht="22.5" x14ac:dyDescent="0.4">
      <c r="A2871" s="2" t="s">
        <v>30015</v>
      </c>
      <c r="B2871" s="2" t="s">
        <v>10202</v>
      </c>
      <c r="C2871" s="2" t="s">
        <v>0</v>
      </c>
      <c r="D2871" s="2" t="s">
        <v>10203</v>
      </c>
      <c r="E2871" s="2" t="s">
        <v>10204</v>
      </c>
      <c r="F2871" s="2" t="s">
        <v>10</v>
      </c>
      <c r="G2871" s="63">
        <v>460365527.63999999</v>
      </c>
      <c r="H2871" s="64">
        <v>-141770640.19</v>
      </c>
      <c r="I2871" s="153">
        <v>2293</v>
      </c>
      <c r="J2871" s="2" t="s">
        <v>10205</v>
      </c>
      <c r="K2871" s="2" t="s">
        <v>10206</v>
      </c>
      <c r="L2871" s="2" t="s">
        <v>10207</v>
      </c>
      <c r="M2871" s="1">
        <f t="shared" si="88"/>
        <v>1</v>
      </c>
      <c r="N2871" s="155" t="str">
        <f>VLOOKUP(F:F,vlookup函数实操!A:B,2)</f>
        <v>行业D</v>
      </c>
      <c r="O2871" s="155" t="str">
        <f>VLOOKUP(G:G,vlookup函数实操!H$1:I$6,2)</f>
        <v>营收较高</v>
      </c>
      <c r="P2871" s="155" t="str">
        <f t="shared" si="89"/>
        <v>深圳市</v>
      </c>
      <c r="Q2871" s="155"/>
    </row>
    <row r="2872" spans="1:17" x14ac:dyDescent="0.4">
      <c r="A2872" s="2" t="s">
        <v>30014</v>
      </c>
      <c r="B2872" s="2" t="s">
        <v>3273</v>
      </c>
      <c r="C2872" s="2" t="s">
        <v>0</v>
      </c>
      <c r="D2872" s="2" t="s">
        <v>3274</v>
      </c>
      <c r="E2872" s="2" t="s">
        <v>3275</v>
      </c>
      <c r="F2872" s="2" t="s">
        <v>67</v>
      </c>
      <c r="G2872" s="63">
        <v>250589869.09</v>
      </c>
      <c r="H2872" s="64">
        <v>33997964.700000003</v>
      </c>
      <c r="I2872" s="153">
        <v>607</v>
      </c>
      <c r="J2872" s="2" t="s">
        <v>3276</v>
      </c>
      <c r="K2872" s="2" t="s">
        <v>3277</v>
      </c>
      <c r="L2872" s="2" t="s">
        <v>3278</v>
      </c>
      <c r="M2872" s="1">
        <f t="shared" si="88"/>
        <v>1</v>
      </c>
      <c r="N2872" s="155" t="str">
        <f>VLOOKUP(F:F,vlookup函数实操!A:B,2)</f>
        <v>行业A</v>
      </c>
      <c r="O2872" s="155" t="str">
        <f>VLOOKUP(G:G,vlookup函数实操!H$1:I$6,2)</f>
        <v>营收较高</v>
      </c>
      <c r="P2872" s="155" t="str">
        <f t="shared" si="89"/>
        <v>绍兴市</v>
      </c>
      <c r="Q2872" s="155"/>
    </row>
    <row r="2873" spans="1:17" ht="22.5" x14ac:dyDescent="0.4">
      <c r="A2873" s="2" t="s">
        <v>30014</v>
      </c>
      <c r="B2873" s="2" t="s">
        <v>17614</v>
      </c>
      <c r="C2873" s="2" t="s">
        <v>0</v>
      </c>
      <c r="D2873" s="2" t="s">
        <v>17615</v>
      </c>
      <c r="E2873" s="2" t="s">
        <v>17616</v>
      </c>
      <c r="F2873" s="2" t="s">
        <v>474</v>
      </c>
      <c r="G2873" s="63">
        <v>5679201727.0699997</v>
      </c>
      <c r="H2873" s="64">
        <v>220225324.59999999</v>
      </c>
      <c r="I2873" s="153">
        <v>69</v>
      </c>
      <c r="J2873" s="2" t="s">
        <v>17617</v>
      </c>
      <c r="K2873" s="2" t="s">
        <v>17618</v>
      </c>
      <c r="L2873" s="2" t="s">
        <v>17619</v>
      </c>
      <c r="M2873" s="1">
        <f t="shared" si="88"/>
        <v>1</v>
      </c>
      <c r="N2873" s="155" t="str">
        <f>VLOOKUP(F:F,vlookup函数实操!A:B,2)</f>
        <v>行业B</v>
      </c>
      <c r="O2873" s="155" t="str">
        <f>VLOOKUP(G:G,vlookup函数实操!H$1:I$6,2)</f>
        <v>营收极高</v>
      </c>
      <c r="P2873" s="155" t="str">
        <f t="shared" si="89"/>
        <v>北京市</v>
      </c>
      <c r="Q2873" s="155"/>
    </row>
    <row r="2874" spans="1:17" ht="22.5" x14ac:dyDescent="0.4">
      <c r="A2874" s="2" t="s">
        <v>30015</v>
      </c>
      <c r="B2874" s="2" t="s">
        <v>17620</v>
      </c>
      <c r="C2874" s="2" t="s">
        <v>0</v>
      </c>
      <c r="D2874" s="2" t="s">
        <v>17621</v>
      </c>
      <c r="E2874" s="2" t="s">
        <v>17622</v>
      </c>
      <c r="F2874" s="2" t="s">
        <v>2616</v>
      </c>
      <c r="G2874" s="63">
        <v>50475809458</v>
      </c>
      <c r="H2874" s="64">
        <v>4388727184</v>
      </c>
      <c r="I2874" s="153" t="s">
        <v>17623</v>
      </c>
      <c r="J2874" s="2" t="s">
        <v>17624</v>
      </c>
      <c r="K2874" s="2" t="s">
        <v>17625</v>
      </c>
      <c r="L2874" s="2" t="s">
        <v>17626</v>
      </c>
      <c r="M2874" s="1">
        <f t="shared" si="88"/>
        <v>2</v>
      </c>
      <c r="N2874" s="155" t="str">
        <f>VLOOKUP(F:F,vlookup函数实操!A:B,2)</f>
        <v>行业B</v>
      </c>
      <c r="O2874" s="155" t="str">
        <f>VLOOKUP(G:G,vlookup函数实操!H$1:I$6,2)</f>
        <v>营收极高</v>
      </c>
      <c r="P2874" s="155" t="str">
        <f t="shared" si="89"/>
        <v>北京市</v>
      </c>
      <c r="Q2874" s="155"/>
    </row>
    <row r="2875" spans="1:17" ht="22.5" x14ac:dyDescent="0.4">
      <c r="A2875" s="2" t="s">
        <v>30014</v>
      </c>
      <c r="B2875" s="2" t="s">
        <v>28321</v>
      </c>
      <c r="C2875" s="2" t="s">
        <v>0</v>
      </c>
      <c r="D2875" s="2" t="s">
        <v>28322</v>
      </c>
      <c r="E2875" s="2" t="s">
        <v>28323</v>
      </c>
      <c r="F2875" s="2" t="s">
        <v>253</v>
      </c>
      <c r="G2875" s="63">
        <v>279765054.92000002</v>
      </c>
      <c r="H2875" s="64">
        <v>-1250153.46</v>
      </c>
      <c r="I2875" s="153">
        <v>1264</v>
      </c>
      <c r="J2875" s="2" t="s">
        <v>28324</v>
      </c>
      <c r="K2875" s="2" t="s">
        <v>28325</v>
      </c>
      <c r="L2875" s="2" t="s">
        <v>28326</v>
      </c>
      <c r="M2875" s="1">
        <f t="shared" si="88"/>
        <v>1</v>
      </c>
      <c r="N2875" s="155" t="str">
        <f>VLOOKUP(F:F,vlookup函数实操!A:B,2)</f>
        <v>行业D</v>
      </c>
      <c r="O2875" s="155" t="str">
        <f>VLOOKUP(G:G,vlookup函数实操!H$1:I$6,2)</f>
        <v>营收较高</v>
      </c>
      <c r="P2875" s="155" t="str">
        <f t="shared" si="89"/>
        <v>北京市</v>
      </c>
      <c r="Q2875" s="155"/>
    </row>
    <row r="2876" spans="1:17" x14ac:dyDescent="0.4">
      <c r="A2876" s="2" t="s">
        <v>30015</v>
      </c>
      <c r="B2876" s="2" t="s">
        <v>17627</v>
      </c>
      <c r="C2876" s="2" t="s">
        <v>0</v>
      </c>
      <c r="D2876" s="2" t="s">
        <v>17628</v>
      </c>
      <c r="E2876" s="2" t="s">
        <v>17629</v>
      </c>
      <c r="F2876" s="2" t="s">
        <v>40</v>
      </c>
      <c r="G2876" s="63">
        <v>832942058.79999995</v>
      </c>
      <c r="H2876" s="64">
        <v>24253455.710000001</v>
      </c>
      <c r="I2876" s="153" t="s">
        <v>17630</v>
      </c>
      <c r="J2876" s="2" t="s">
        <v>17631</v>
      </c>
      <c r="K2876" s="2" t="s">
        <v>17632</v>
      </c>
      <c r="L2876" s="2" t="s">
        <v>17633</v>
      </c>
      <c r="M2876" s="1">
        <f t="shared" si="88"/>
        <v>1</v>
      </c>
      <c r="N2876" s="155" t="str">
        <f>VLOOKUP(F:F,vlookup函数实操!A:B,2)</f>
        <v>行业C</v>
      </c>
      <c r="O2876" s="155" t="str">
        <f>VLOOKUP(G:G,vlookup函数实操!H$1:I$6,2)</f>
        <v>营收较高</v>
      </c>
      <c r="P2876" s="155" t="str">
        <f t="shared" si="89"/>
        <v>北京市</v>
      </c>
      <c r="Q2876" s="155"/>
    </row>
    <row r="2877" spans="1:17" ht="22.5" x14ac:dyDescent="0.4">
      <c r="A2877" s="2" t="s">
        <v>30014</v>
      </c>
      <c r="B2877" s="2" t="s">
        <v>17634</v>
      </c>
      <c r="C2877" s="2" t="s">
        <v>0</v>
      </c>
      <c r="D2877" s="2" t="s">
        <v>17635</v>
      </c>
      <c r="E2877" s="2" t="s">
        <v>17636</v>
      </c>
      <c r="F2877" s="2" t="s">
        <v>253</v>
      </c>
      <c r="G2877" s="63">
        <v>672515923.76999998</v>
      </c>
      <c r="H2877" s="64">
        <v>54560062</v>
      </c>
      <c r="I2877" s="153">
        <v>2842</v>
      </c>
      <c r="J2877" s="2" t="s">
        <v>17637</v>
      </c>
      <c r="K2877" s="2" t="s">
        <v>17638</v>
      </c>
      <c r="L2877" s="2" t="s">
        <v>17639</v>
      </c>
      <c r="M2877" s="1">
        <f t="shared" si="88"/>
        <v>2</v>
      </c>
      <c r="N2877" s="155" t="str">
        <f>VLOOKUP(F:F,vlookup函数实操!A:B,2)</f>
        <v>行业D</v>
      </c>
      <c r="O2877" s="155" t="str">
        <f>VLOOKUP(G:G,vlookup函数实操!H$1:I$6,2)</f>
        <v>营收较高</v>
      </c>
      <c r="P2877" s="155" t="str">
        <f t="shared" si="89"/>
        <v>嘉兴市</v>
      </c>
      <c r="Q2877" s="155"/>
    </row>
    <row r="2878" spans="1:17" ht="22.5" x14ac:dyDescent="0.4">
      <c r="A2878" s="2" t="s">
        <v>30014</v>
      </c>
      <c r="B2878" s="2" t="s">
        <v>17640</v>
      </c>
      <c r="C2878" s="2" t="s">
        <v>0</v>
      </c>
      <c r="D2878" s="2" t="s">
        <v>17641</v>
      </c>
      <c r="E2878" s="2" t="s">
        <v>17642</v>
      </c>
      <c r="F2878" s="2" t="s">
        <v>213</v>
      </c>
      <c r="G2878" s="63">
        <v>125075041.08</v>
      </c>
      <c r="H2878" s="64">
        <v>-33564608.149999999</v>
      </c>
      <c r="I2878" s="153">
        <v>1272</v>
      </c>
      <c r="J2878" s="2" t="s">
        <v>17643</v>
      </c>
      <c r="K2878" s="2" t="s">
        <v>17644</v>
      </c>
      <c r="L2878" s="2" t="s">
        <v>17645</v>
      </c>
      <c r="M2878" s="1">
        <f t="shared" si="88"/>
        <v>3</v>
      </c>
      <c r="N2878" s="155" t="str">
        <f>VLOOKUP(F:F,vlookup函数实操!A:B,2)</f>
        <v>行业A</v>
      </c>
      <c r="O2878" s="155" t="str">
        <f>VLOOKUP(G:G,vlookup函数实操!H$1:I$6,2)</f>
        <v>营收较高</v>
      </c>
      <c r="P2878" s="155" t="str">
        <f t="shared" si="89"/>
        <v>太原市</v>
      </c>
      <c r="Q2878" s="155"/>
    </row>
    <row r="2879" spans="1:17" x14ac:dyDescent="0.4">
      <c r="A2879" s="2" t="s">
        <v>30014</v>
      </c>
      <c r="B2879" s="2" t="s">
        <v>17646</v>
      </c>
      <c r="C2879" s="2" t="s">
        <v>0</v>
      </c>
      <c r="D2879" s="2" t="s">
        <v>17647</v>
      </c>
      <c r="E2879" s="2" t="s">
        <v>17648</v>
      </c>
      <c r="F2879" s="2" t="s">
        <v>74</v>
      </c>
      <c r="G2879" s="63">
        <v>210441330.22</v>
      </c>
      <c r="H2879" s="64">
        <v>18178406.620000001</v>
      </c>
      <c r="I2879" s="153">
        <v>1308</v>
      </c>
      <c r="J2879" s="2" t="s">
        <v>17649</v>
      </c>
      <c r="K2879" s="2" t="s">
        <v>17650</v>
      </c>
      <c r="L2879" s="2" t="s">
        <v>17651</v>
      </c>
      <c r="M2879" s="1">
        <f t="shared" si="88"/>
        <v>1</v>
      </c>
      <c r="N2879" s="155" t="str">
        <f>VLOOKUP(F:F,vlookup函数实操!A:B,2)</f>
        <v>行业D</v>
      </c>
      <c r="O2879" s="155" t="str">
        <f>VLOOKUP(G:G,vlookup函数实操!H$1:I$6,2)</f>
        <v>营收较高</v>
      </c>
      <c r="P2879" s="155" t="str">
        <f t="shared" si="89"/>
        <v>上海市</v>
      </c>
      <c r="Q2879" s="155"/>
    </row>
    <row r="2880" spans="1:17" ht="22.5" x14ac:dyDescent="0.4">
      <c r="A2880" s="2" t="s">
        <v>30014</v>
      </c>
      <c r="B2880" s="2" t="s">
        <v>17652</v>
      </c>
      <c r="C2880" s="2" t="s">
        <v>0</v>
      </c>
      <c r="D2880" s="2" t="s">
        <v>17653</v>
      </c>
      <c r="E2880" s="2" t="s">
        <v>17654</v>
      </c>
      <c r="F2880" s="2" t="s">
        <v>1055</v>
      </c>
      <c r="G2880" s="63">
        <v>4123391612.4099998</v>
      </c>
      <c r="H2880" s="64">
        <v>900213089.65999997</v>
      </c>
      <c r="I2880" s="153">
        <v>5524</v>
      </c>
      <c r="J2880" s="2" t="s">
        <v>17655</v>
      </c>
      <c r="K2880" s="2" t="s">
        <v>17656</v>
      </c>
      <c r="L2880" s="2" t="s">
        <v>17657</v>
      </c>
      <c r="M2880" s="1">
        <f t="shared" si="88"/>
        <v>3</v>
      </c>
      <c r="N2880" s="155" t="str">
        <f>VLOOKUP(F:F,vlookup函数实操!A:B,2)</f>
        <v>行业D</v>
      </c>
      <c r="O2880" s="155" t="str">
        <f>VLOOKUP(G:G,vlookup函数实操!H$1:I$6,2)</f>
        <v>营收极高</v>
      </c>
      <c r="P2880" s="155" t="str">
        <f t="shared" si="89"/>
        <v>大同市</v>
      </c>
      <c r="Q2880" s="155"/>
    </row>
    <row r="2881" spans="1:17" ht="22.5" x14ac:dyDescent="0.4">
      <c r="A2881" s="2" t="s">
        <v>30015</v>
      </c>
      <c r="B2881" s="2" t="s">
        <v>17658</v>
      </c>
      <c r="C2881" s="2" t="s">
        <v>0</v>
      </c>
      <c r="D2881" s="2" t="s">
        <v>17659</v>
      </c>
      <c r="E2881" s="2" t="s">
        <v>17660</v>
      </c>
      <c r="F2881" s="2" t="s">
        <v>419</v>
      </c>
      <c r="G2881" s="63">
        <v>4590303501.1199999</v>
      </c>
      <c r="H2881" s="64">
        <v>2897437.89</v>
      </c>
      <c r="I2881" s="153">
        <v>7783</v>
      </c>
      <c r="J2881" s="2" t="s">
        <v>17661</v>
      </c>
      <c r="K2881" s="2" t="s">
        <v>17662</v>
      </c>
      <c r="L2881" s="2" t="s">
        <v>17663</v>
      </c>
      <c r="M2881" s="1">
        <f t="shared" si="88"/>
        <v>1</v>
      </c>
      <c r="N2881" s="155" t="str">
        <f>VLOOKUP(F:F,vlookup函数实操!A:B,2)</f>
        <v>行业A</v>
      </c>
      <c r="O2881" s="155" t="str">
        <f>VLOOKUP(G:G,vlookup函数实操!H$1:I$6,2)</f>
        <v>营收极高</v>
      </c>
      <c r="P2881" s="155" t="str">
        <f t="shared" si="89"/>
        <v>太原市</v>
      </c>
      <c r="Q2881" s="155"/>
    </row>
    <row r="2882" spans="1:17" x14ac:dyDescent="0.4">
      <c r="A2882" s="2" t="s">
        <v>30015</v>
      </c>
      <c r="B2882" s="2" t="s">
        <v>17664</v>
      </c>
      <c r="C2882" s="2" t="s">
        <v>0</v>
      </c>
      <c r="D2882" s="2" t="s">
        <v>17665</v>
      </c>
      <c r="E2882" s="2" t="s">
        <v>17666</v>
      </c>
      <c r="F2882" s="2" t="s">
        <v>398</v>
      </c>
      <c r="G2882" s="63">
        <v>259446165.00999999</v>
      </c>
      <c r="H2882" s="64">
        <v>20062043.690000001</v>
      </c>
      <c r="I2882" s="153">
        <v>1756</v>
      </c>
      <c r="J2882" s="2" t="s">
        <v>17667</v>
      </c>
      <c r="K2882" s="2" t="s">
        <v>17668</v>
      </c>
      <c r="L2882" s="2" t="s">
        <v>17669</v>
      </c>
      <c r="M2882" s="1">
        <f t="shared" si="88"/>
        <v>1</v>
      </c>
      <c r="N2882" s="155" t="str">
        <f>VLOOKUP(F:F,vlookup函数实操!A:B,2)</f>
        <v>行业D</v>
      </c>
      <c r="O2882" s="155" t="str">
        <f>VLOOKUP(G:G,vlookup函数实操!H$1:I$6,2)</f>
        <v>营收较高</v>
      </c>
      <c r="P2882" s="155" t="str">
        <f t="shared" si="89"/>
        <v>长沙市</v>
      </c>
      <c r="Q2882" s="155"/>
    </row>
    <row r="2883" spans="1:17" ht="56.25" x14ac:dyDescent="0.4">
      <c r="A2883" s="2" t="s">
        <v>30015</v>
      </c>
      <c r="B2883" s="2" t="s">
        <v>10208</v>
      </c>
      <c r="C2883" s="2" t="s">
        <v>0</v>
      </c>
      <c r="D2883" s="2" t="s">
        <v>10209</v>
      </c>
      <c r="E2883" s="2" t="s">
        <v>10210</v>
      </c>
      <c r="F2883" s="2" t="s">
        <v>199</v>
      </c>
      <c r="G2883" s="63">
        <v>129526073.78</v>
      </c>
      <c r="H2883" s="64">
        <v>6715726.3600000003</v>
      </c>
      <c r="I2883" s="153">
        <v>1105</v>
      </c>
      <c r="J2883" s="2" t="s">
        <v>10211</v>
      </c>
      <c r="K2883" s="2" t="s">
        <v>10212</v>
      </c>
      <c r="L2883" s="2" t="s">
        <v>10213</v>
      </c>
      <c r="M2883" s="1">
        <f t="shared" ref="M2883:M2946" si="90">LEN(L2883)-LEN(SUBSTITUTE(L2883,"@",""))</f>
        <v>1</v>
      </c>
      <c r="N2883" s="155" t="str">
        <f>VLOOKUP(F:F,vlookup函数实操!A:B,2)</f>
        <v>行业E</v>
      </c>
      <c r="O2883" s="155" t="str">
        <f>VLOOKUP(G:G,vlookup函数实操!H$1:I$6,2)</f>
        <v>营收较高</v>
      </c>
      <c r="P2883" s="155" t="str">
        <f t="shared" ref="P2883:P2946" si="91">IF(ISNUMBER(FIND("省",E2883)),MID(E2883,FIND("省",E2883)+1,FIND("市",E2883)-FIND("省",E2883)),LEFT(E2883,FIND("市",E2883)))</f>
        <v>深圳市</v>
      </c>
      <c r="Q2883" s="155"/>
    </row>
    <row r="2884" spans="1:17" ht="22.5" x14ac:dyDescent="0.4">
      <c r="A2884" s="2" t="s">
        <v>30015</v>
      </c>
      <c r="B2884" s="2" t="s">
        <v>17670</v>
      </c>
      <c r="C2884" s="2" t="s">
        <v>0</v>
      </c>
      <c r="D2884" s="2" t="s">
        <v>17671</v>
      </c>
      <c r="E2884" s="2" t="s">
        <v>17672</v>
      </c>
      <c r="F2884" s="2" t="s">
        <v>378</v>
      </c>
      <c r="G2884" s="63">
        <v>285718993.92000002</v>
      </c>
      <c r="H2884" s="64">
        <v>30311764.559999999</v>
      </c>
      <c r="I2884" s="153" t="s">
        <v>17673</v>
      </c>
      <c r="J2884" s="2" t="s">
        <v>17674</v>
      </c>
      <c r="K2884" s="2" t="s">
        <v>17675</v>
      </c>
      <c r="L2884" s="2" t="s">
        <v>17676</v>
      </c>
      <c r="M2884" s="1">
        <f t="shared" si="90"/>
        <v>1</v>
      </c>
      <c r="N2884" s="155" t="str">
        <f>VLOOKUP(F:F,vlookup函数实操!A:B,2)</f>
        <v>行业C</v>
      </c>
      <c r="O2884" s="155" t="str">
        <f>VLOOKUP(G:G,vlookup函数实操!H$1:I$6,2)</f>
        <v>营收较高</v>
      </c>
      <c r="P2884" s="155" t="str">
        <f t="shared" si="91"/>
        <v>合肥市</v>
      </c>
      <c r="Q2884" s="155"/>
    </row>
    <row r="2885" spans="1:17" ht="22.5" x14ac:dyDescent="0.4">
      <c r="A2885" s="2" t="s">
        <v>30015</v>
      </c>
      <c r="B2885" s="2" t="s">
        <v>10853</v>
      </c>
      <c r="C2885" s="2" t="s">
        <v>0</v>
      </c>
      <c r="D2885" s="2" t="s">
        <v>10854</v>
      </c>
      <c r="E2885" s="2" t="s">
        <v>10855</v>
      </c>
      <c r="F2885" s="2" t="s">
        <v>67</v>
      </c>
      <c r="G2885" s="63">
        <v>1378647593.04</v>
      </c>
      <c r="H2885" s="64">
        <v>304217737.31999999</v>
      </c>
      <c r="I2885" s="153">
        <v>6540</v>
      </c>
      <c r="J2885" s="2" t="s">
        <v>10856</v>
      </c>
      <c r="K2885" s="2" t="s">
        <v>10857</v>
      </c>
      <c r="L2885" s="2" t="s">
        <v>10858</v>
      </c>
      <c r="M2885" s="1">
        <f t="shared" si="90"/>
        <v>1</v>
      </c>
      <c r="N2885" s="155" t="str">
        <f>VLOOKUP(F:F,vlookup函数实操!A:B,2)</f>
        <v>行业A</v>
      </c>
      <c r="O2885" s="155" t="str">
        <f>VLOOKUP(G:G,vlookup函数实操!H$1:I$6,2)</f>
        <v>营收极高</v>
      </c>
      <c r="P2885" s="155" t="str">
        <f t="shared" si="91"/>
        <v>深圳市</v>
      </c>
      <c r="Q2885" s="155"/>
    </row>
    <row r="2886" spans="1:17" ht="22.5" x14ac:dyDescent="0.4">
      <c r="A2886" s="2" t="s">
        <v>30014</v>
      </c>
      <c r="B2886" s="2" t="s">
        <v>17689</v>
      </c>
      <c r="C2886" s="2" t="s">
        <v>0</v>
      </c>
      <c r="D2886" s="2" t="s">
        <v>17690</v>
      </c>
      <c r="E2886" s="2" t="s">
        <v>17691</v>
      </c>
      <c r="F2886" s="2" t="s">
        <v>192</v>
      </c>
      <c r="G2886" s="63">
        <v>601186994.19000006</v>
      </c>
      <c r="H2886" s="64">
        <v>45646636.810000002</v>
      </c>
      <c r="I2886" s="153">
        <v>1550</v>
      </c>
      <c r="J2886" s="2" t="s">
        <v>17692</v>
      </c>
      <c r="K2886" s="2" t="s">
        <v>17693</v>
      </c>
      <c r="L2886" s="2" t="s">
        <v>17694</v>
      </c>
      <c r="M2886" s="1">
        <f t="shared" si="90"/>
        <v>2</v>
      </c>
      <c r="N2886" s="155" t="str">
        <f>VLOOKUP(F:F,vlookup函数实操!A:B,2)</f>
        <v>行业B</v>
      </c>
      <c r="O2886" s="155" t="str">
        <f>VLOOKUP(G:G,vlookup函数实操!H$1:I$6,2)</f>
        <v>营收较高</v>
      </c>
      <c r="P2886" s="155" t="str">
        <f t="shared" si="91"/>
        <v>锦州市</v>
      </c>
      <c r="Q2886" s="155"/>
    </row>
    <row r="2887" spans="1:17" ht="22.5" x14ac:dyDescent="0.4">
      <c r="A2887" s="2" t="s">
        <v>30015</v>
      </c>
      <c r="B2887" s="2" t="s">
        <v>3279</v>
      </c>
      <c r="C2887" s="2" t="s">
        <v>0</v>
      </c>
      <c r="D2887" s="2" t="s">
        <v>3280</v>
      </c>
      <c r="E2887" s="2" t="s">
        <v>3281</v>
      </c>
      <c r="F2887" s="2" t="s">
        <v>551</v>
      </c>
      <c r="G2887" s="63">
        <v>66943366.32</v>
      </c>
      <c r="H2887" s="64">
        <v>2217498.29</v>
      </c>
      <c r="I2887" s="153">
        <v>920</v>
      </c>
      <c r="J2887" s="2" t="s">
        <v>3282</v>
      </c>
      <c r="K2887" s="2" t="s">
        <v>3283</v>
      </c>
      <c r="L2887" s="2" t="s">
        <v>3284</v>
      </c>
      <c r="M2887" s="1">
        <f t="shared" si="90"/>
        <v>1</v>
      </c>
      <c r="N2887" s="155" t="str">
        <f>VLOOKUP(F:F,vlookup函数实操!A:B,2)</f>
        <v>行业D</v>
      </c>
      <c r="O2887" s="155" t="str">
        <f>VLOOKUP(G:G,vlookup函数实操!H$1:I$6,2)</f>
        <v>营收正常</v>
      </c>
      <c r="P2887" s="155" t="str">
        <f t="shared" si="91"/>
        <v>绍兴市</v>
      </c>
      <c r="Q2887" s="155"/>
    </row>
    <row r="2888" spans="1:17" ht="22.5" x14ac:dyDescent="0.4">
      <c r="A2888" s="2" t="s">
        <v>30015</v>
      </c>
      <c r="B2888" s="2" t="s">
        <v>24430</v>
      </c>
      <c r="C2888" s="2" t="s">
        <v>0</v>
      </c>
      <c r="D2888" s="2" t="s">
        <v>24431</v>
      </c>
      <c r="E2888" s="2" t="s">
        <v>24432</v>
      </c>
      <c r="F2888" s="2" t="s">
        <v>661</v>
      </c>
      <c r="G2888" s="63">
        <v>-190944936.86000001</v>
      </c>
      <c r="H2888" s="64">
        <v>-209534968.72</v>
      </c>
      <c r="I2888" s="153">
        <v>1422</v>
      </c>
      <c r="J2888" s="2" t="s">
        <v>24433</v>
      </c>
      <c r="K2888" s="2" t="s">
        <v>24434</v>
      </c>
      <c r="L2888" s="2" t="s">
        <v>24435</v>
      </c>
      <c r="M2888" s="1">
        <f t="shared" si="90"/>
        <v>1</v>
      </c>
      <c r="N2888" s="155" t="str">
        <f>VLOOKUP(F:F,vlookup函数实操!A:B,2)</f>
        <v>行业E</v>
      </c>
      <c r="O2888" s="155" t="e">
        <f>VLOOKUP(G:G,vlookup函数实操!H$1:I$6,2)</f>
        <v>#N/A</v>
      </c>
      <c r="P2888" s="155" t="str">
        <f t="shared" si="91"/>
        <v>清远市</v>
      </c>
      <c r="Q2888" s="155"/>
    </row>
    <row r="2889" spans="1:17" ht="22.5" x14ac:dyDescent="0.4">
      <c r="A2889" s="2" t="s">
        <v>30015</v>
      </c>
      <c r="B2889" s="2" t="s">
        <v>17695</v>
      </c>
      <c r="C2889" s="2" t="s">
        <v>0</v>
      </c>
      <c r="D2889" s="2" t="s">
        <v>17696</v>
      </c>
      <c r="E2889" s="2" t="s">
        <v>17697</v>
      </c>
      <c r="F2889" s="2" t="s">
        <v>171</v>
      </c>
      <c r="G2889" s="63">
        <v>1102213029.27</v>
      </c>
      <c r="H2889" s="64">
        <v>164369327.24000001</v>
      </c>
      <c r="I2889" s="153">
        <v>2342</v>
      </c>
      <c r="J2889" s="2" t="s">
        <v>17698</v>
      </c>
      <c r="K2889" s="2" t="s">
        <v>17699</v>
      </c>
      <c r="L2889" s="2" t="s">
        <v>17700</v>
      </c>
      <c r="M2889" s="1">
        <f t="shared" si="90"/>
        <v>1</v>
      </c>
      <c r="N2889" s="155" t="str">
        <f>VLOOKUP(F:F,vlookup函数实操!A:B,2)</f>
        <v>行业A</v>
      </c>
      <c r="O2889" s="155" t="str">
        <f>VLOOKUP(G:G,vlookup函数实操!H$1:I$6,2)</f>
        <v>营收极高</v>
      </c>
      <c r="P2889" s="155" t="str">
        <f t="shared" si="91"/>
        <v>宁波市</v>
      </c>
      <c r="Q2889" s="155"/>
    </row>
    <row r="2890" spans="1:17" ht="22.5" x14ac:dyDescent="0.4">
      <c r="A2890" s="2" t="s">
        <v>30014</v>
      </c>
      <c r="B2890" s="2" t="s">
        <v>12052</v>
      </c>
      <c r="C2890" s="2" t="s">
        <v>0</v>
      </c>
      <c r="D2890" s="2" t="s">
        <v>12053</v>
      </c>
      <c r="E2890" s="2" t="s">
        <v>12054</v>
      </c>
      <c r="F2890" s="2" t="s">
        <v>474</v>
      </c>
      <c r="G2890" s="63">
        <v>513488389.91000003</v>
      </c>
      <c r="H2890" s="64">
        <v>564900626.08000004</v>
      </c>
      <c r="I2890" s="153">
        <v>6062</v>
      </c>
      <c r="J2890" s="2" t="s">
        <v>12055</v>
      </c>
      <c r="K2890" s="2" t="s">
        <v>12056</v>
      </c>
      <c r="L2890" s="2" t="s">
        <v>12057</v>
      </c>
      <c r="M2890" s="1">
        <f t="shared" si="90"/>
        <v>1</v>
      </c>
      <c r="N2890" s="155" t="str">
        <f>VLOOKUP(F:F,vlookup函数实操!A:B,2)</f>
        <v>行业B</v>
      </c>
      <c r="O2890" s="155" t="str">
        <f>VLOOKUP(G:G,vlookup函数实操!H$1:I$6,2)</f>
        <v>营收较高</v>
      </c>
      <c r="P2890" s="155" t="str">
        <f t="shared" si="91"/>
        <v>上海市</v>
      </c>
      <c r="Q2890" s="155"/>
    </row>
    <row r="2891" spans="1:17" x14ac:dyDescent="0.4">
      <c r="A2891" s="2" t="s">
        <v>30014</v>
      </c>
      <c r="B2891" s="2" t="s">
        <v>12058</v>
      </c>
      <c r="C2891" s="2" t="s">
        <v>0</v>
      </c>
      <c r="D2891" s="2" t="s">
        <v>12059</v>
      </c>
      <c r="E2891" s="2" t="s">
        <v>12060</v>
      </c>
      <c r="F2891" s="2" t="s">
        <v>1651</v>
      </c>
      <c r="G2891" s="63">
        <v>2322092343.2199998</v>
      </c>
      <c r="H2891" s="64">
        <v>-120017453.59</v>
      </c>
      <c r="I2891" s="153" t="s">
        <v>12061</v>
      </c>
      <c r="J2891" s="2" t="s">
        <v>12062</v>
      </c>
      <c r="K2891" s="2" t="s">
        <v>12063</v>
      </c>
      <c r="L2891" s="2" t="s">
        <v>12064</v>
      </c>
      <c r="M2891" s="1">
        <f t="shared" si="90"/>
        <v>1</v>
      </c>
      <c r="N2891" s="155" t="str">
        <f>VLOOKUP(F:F,vlookup函数实操!A:B,2)</f>
        <v>行业C</v>
      </c>
      <c r="O2891" s="155" t="str">
        <f>VLOOKUP(G:G,vlookup函数实操!H$1:I$6,2)</f>
        <v>营收极高</v>
      </c>
      <c r="P2891" s="155" t="str">
        <f t="shared" si="91"/>
        <v>上海市</v>
      </c>
      <c r="Q2891" s="155"/>
    </row>
    <row r="2892" spans="1:17" ht="22.5" x14ac:dyDescent="0.4">
      <c r="A2892" s="2" t="s">
        <v>30015</v>
      </c>
      <c r="B2892" s="2" t="s">
        <v>19082</v>
      </c>
      <c r="C2892" s="2" t="s">
        <v>0</v>
      </c>
      <c r="D2892" s="2" t="s">
        <v>19083</v>
      </c>
      <c r="E2892" s="2" t="s">
        <v>19084</v>
      </c>
      <c r="F2892" s="2" t="s">
        <v>88</v>
      </c>
      <c r="G2892" s="63">
        <v>250279811.87</v>
      </c>
      <c r="H2892" s="64">
        <v>8363629.1500000004</v>
      </c>
      <c r="I2892" s="153">
        <v>683</v>
      </c>
      <c r="J2892" s="2" t="s">
        <v>19085</v>
      </c>
      <c r="K2892" s="2" t="s">
        <v>19086</v>
      </c>
      <c r="L2892" s="2" t="s">
        <v>19087</v>
      </c>
      <c r="M2892" s="1">
        <f t="shared" si="90"/>
        <v>2</v>
      </c>
      <c r="N2892" s="155" t="str">
        <f>VLOOKUP(F:F,vlookup函数实操!A:B,2)</f>
        <v>行业C</v>
      </c>
      <c r="O2892" s="155" t="str">
        <f>VLOOKUP(G:G,vlookup函数实操!H$1:I$6,2)</f>
        <v>营收较高</v>
      </c>
      <c r="P2892" s="155" t="str">
        <f t="shared" si="91"/>
        <v>泰州市</v>
      </c>
      <c r="Q2892" s="155"/>
    </row>
    <row r="2893" spans="1:17" x14ac:dyDescent="0.4">
      <c r="A2893" s="2" t="s">
        <v>30014</v>
      </c>
      <c r="B2893" s="2" t="s">
        <v>17701</v>
      </c>
      <c r="C2893" s="2" t="s">
        <v>0</v>
      </c>
      <c r="D2893" s="2" t="s">
        <v>17702</v>
      </c>
      <c r="E2893" s="2" t="s">
        <v>17703</v>
      </c>
      <c r="F2893" s="2" t="s">
        <v>580</v>
      </c>
      <c r="G2893" s="63">
        <v>1080268312.55</v>
      </c>
      <c r="H2893" s="64">
        <v>41145404.840000004</v>
      </c>
      <c r="I2893" s="153">
        <v>2588</v>
      </c>
      <c r="J2893" s="2" t="s">
        <v>17704</v>
      </c>
      <c r="K2893" s="2" t="s">
        <v>17705</v>
      </c>
      <c r="L2893" s="2" t="s">
        <v>17706</v>
      </c>
      <c r="M2893" s="1">
        <f t="shared" si="90"/>
        <v>1</v>
      </c>
      <c r="N2893" s="155" t="str">
        <f>VLOOKUP(F:F,vlookup函数实操!A:B,2)</f>
        <v>行业A</v>
      </c>
      <c r="O2893" s="155" t="str">
        <f>VLOOKUP(G:G,vlookup函数实操!H$1:I$6,2)</f>
        <v>营收极高</v>
      </c>
      <c r="P2893" s="155" t="str">
        <f t="shared" si="91"/>
        <v>南京市</v>
      </c>
      <c r="Q2893" s="155"/>
    </row>
    <row r="2894" spans="1:17" ht="22.5" x14ac:dyDescent="0.4">
      <c r="A2894" s="2" t="s">
        <v>30014</v>
      </c>
      <c r="B2894" s="2" t="s">
        <v>12065</v>
      </c>
      <c r="C2894" s="2" t="s">
        <v>0</v>
      </c>
      <c r="D2894" s="2" t="s">
        <v>12066</v>
      </c>
      <c r="E2894" s="2" t="s">
        <v>12067</v>
      </c>
      <c r="F2894" s="2" t="s">
        <v>560</v>
      </c>
      <c r="G2894" s="63">
        <v>261351671.27000001</v>
      </c>
      <c r="H2894" s="64">
        <v>31502809.199999999</v>
      </c>
      <c r="I2894" s="153">
        <v>531</v>
      </c>
      <c r="J2894" s="2" t="s">
        <v>12068</v>
      </c>
      <c r="K2894" s="2" t="s">
        <v>12069</v>
      </c>
      <c r="L2894" s="2" t="s">
        <v>12070</v>
      </c>
      <c r="M2894" s="1">
        <f t="shared" si="90"/>
        <v>1</v>
      </c>
      <c r="N2894" s="155" t="str">
        <f>VLOOKUP(F:F,vlookup函数实操!A:B,2)</f>
        <v>行业C</v>
      </c>
      <c r="O2894" s="155" t="str">
        <f>VLOOKUP(G:G,vlookup函数实操!H$1:I$6,2)</f>
        <v>营收较高</v>
      </c>
      <c r="P2894" s="155" t="str">
        <f t="shared" si="91"/>
        <v>上海市</v>
      </c>
      <c r="Q2894" s="155"/>
    </row>
    <row r="2895" spans="1:17" ht="22.5" x14ac:dyDescent="0.4">
      <c r="A2895" s="2" t="s">
        <v>30013</v>
      </c>
      <c r="B2895" s="2" t="s">
        <v>20001</v>
      </c>
      <c r="C2895" s="2" t="s">
        <v>0</v>
      </c>
      <c r="D2895" s="2" t="s">
        <v>20002</v>
      </c>
      <c r="E2895" s="2" t="s">
        <v>20003</v>
      </c>
      <c r="F2895" s="2" t="s">
        <v>156</v>
      </c>
      <c r="G2895" s="63">
        <v>37694584.149999999</v>
      </c>
      <c r="H2895" s="64">
        <v>5586935.6900000004</v>
      </c>
      <c r="I2895" s="153">
        <v>316</v>
      </c>
      <c r="J2895" s="2" t="s">
        <v>20004</v>
      </c>
      <c r="K2895" s="2" t="s">
        <v>20005</v>
      </c>
      <c r="L2895" s="2" t="s">
        <v>20006</v>
      </c>
      <c r="M2895" s="1">
        <f t="shared" si="90"/>
        <v>2</v>
      </c>
      <c r="N2895" s="155" t="str">
        <f>VLOOKUP(F:F,vlookup函数实操!A:B,2)</f>
        <v>行业E</v>
      </c>
      <c r="O2895" s="155" t="str">
        <f>VLOOKUP(G:G,vlookup函数实操!H$1:I$6,2)</f>
        <v>营收正常</v>
      </c>
      <c r="P2895" s="155" t="str">
        <f t="shared" si="91"/>
        <v>惠州市</v>
      </c>
      <c r="Q2895" s="155"/>
    </row>
    <row r="2896" spans="1:17" ht="22.5" x14ac:dyDescent="0.4">
      <c r="A2896" s="2" t="s">
        <v>30015</v>
      </c>
      <c r="B2896" s="2" t="s">
        <v>8166</v>
      </c>
      <c r="C2896" s="2" t="s">
        <v>0</v>
      </c>
      <c r="D2896" s="2" t="s">
        <v>8167</v>
      </c>
      <c r="E2896" s="2" t="s">
        <v>8168</v>
      </c>
      <c r="F2896" s="2" t="s">
        <v>2616</v>
      </c>
      <c r="G2896" s="63">
        <v>199522025.30000001</v>
      </c>
      <c r="H2896" s="64">
        <v>6816371.1500000004</v>
      </c>
      <c r="I2896" s="153">
        <v>1227</v>
      </c>
      <c r="J2896" s="2" t="s">
        <v>8169</v>
      </c>
      <c r="K2896" s="2" t="s">
        <v>8170</v>
      </c>
      <c r="L2896" s="2" t="s">
        <v>8171</v>
      </c>
      <c r="M2896" s="1">
        <f t="shared" si="90"/>
        <v>1</v>
      </c>
      <c r="N2896" s="155" t="str">
        <f>VLOOKUP(F:F,vlookup函数实操!A:B,2)</f>
        <v>行业B</v>
      </c>
      <c r="O2896" s="155" t="str">
        <f>VLOOKUP(G:G,vlookup函数实操!H$1:I$6,2)</f>
        <v>营收较高</v>
      </c>
      <c r="P2896" s="155" t="str">
        <f t="shared" si="91"/>
        <v>苏州市</v>
      </c>
      <c r="Q2896" s="155"/>
    </row>
    <row r="2897" spans="1:17" ht="22.5" x14ac:dyDescent="0.4">
      <c r="A2897" s="2" t="s">
        <v>30015</v>
      </c>
      <c r="B2897" s="2" t="s">
        <v>7539</v>
      </c>
      <c r="C2897" s="2" t="s">
        <v>0</v>
      </c>
      <c r="D2897" s="2" t="s">
        <v>7540</v>
      </c>
      <c r="E2897" s="2" t="s">
        <v>7541</v>
      </c>
      <c r="F2897" s="2" t="s">
        <v>54</v>
      </c>
      <c r="G2897" s="63">
        <v>369278037.04000002</v>
      </c>
      <c r="H2897" s="64">
        <v>18539598.809999999</v>
      </c>
      <c r="I2897" s="153">
        <v>1024</v>
      </c>
      <c r="J2897" s="2" t="s">
        <v>7542</v>
      </c>
      <c r="K2897" s="2" t="s">
        <v>7543</v>
      </c>
      <c r="L2897" s="2" t="s">
        <v>7544</v>
      </c>
      <c r="M2897" s="1">
        <f t="shared" si="90"/>
        <v>1</v>
      </c>
      <c r="N2897" s="155" t="str">
        <f>VLOOKUP(F:F,vlookup函数实操!A:B,2)</f>
        <v>行业E</v>
      </c>
      <c r="O2897" s="155" t="str">
        <f>VLOOKUP(G:G,vlookup函数实操!H$1:I$6,2)</f>
        <v>营收较高</v>
      </c>
      <c r="P2897" s="155" t="str">
        <f t="shared" si="91"/>
        <v>天津市</v>
      </c>
      <c r="Q2897" s="155"/>
    </row>
    <row r="2898" spans="1:17" x14ac:dyDescent="0.4">
      <c r="A2898" s="2" t="s">
        <v>30015</v>
      </c>
      <c r="B2898" s="2" t="s">
        <v>7491</v>
      </c>
      <c r="C2898" s="2" t="s">
        <v>0</v>
      </c>
      <c r="D2898" s="2" t="s">
        <v>7492</v>
      </c>
      <c r="E2898" s="2" t="s">
        <v>7493</v>
      </c>
      <c r="F2898" s="2" t="s">
        <v>2051</v>
      </c>
      <c r="G2898" s="63">
        <v>59232541.619999997</v>
      </c>
      <c r="H2898" s="64">
        <v>-12931999.869999999</v>
      </c>
      <c r="I2898" s="153">
        <v>402</v>
      </c>
      <c r="J2898" s="2" t="s">
        <v>7494</v>
      </c>
      <c r="K2898" s="2" t="s">
        <v>7495</v>
      </c>
      <c r="L2898" s="2" t="s">
        <v>7496</v>
      </c>
      <c r="M2898" s="1">
        <f t="shared" si="90"/>
        <v>1</v>
      </c>
      <c r="N2898" s="155" t="str">
        <f>VLOOKUP(F:F,vlookup函数实操!A:B,2)</f>
        <v>行业B</v>
      </c>
      <c r="O2898" s="155" t="str">
        <f>VLOOKUP(G:G,vlookup函数实操!H$1:I$6,2)</f>
        <v>营收正常</v>
      </c>
      <c r="P2898" s="155" t="str">
        <f t="shared" si="91"/>
        <v>天津市</v>
      </c>
      <c r="Q2898" s="155"/>
    </row>
    <row r="2899" spans="1:17" x14ac:dyDescent="0.4">
      <c r="A2899" s="2" t="s">
        <v>30015</v>
      </c>
      <c r="B2899" s="2" t="s">
        <v>7545</v>
      </c>
      <c r="C2899" s="2" t="s">
        <v>0</v>
      </c>
      <c r="D2899" s="2" t="s">
        <v>7546</v>
      </c>
      <c r="E2899" s="2" t="s">
        <v>7547</v>
      </c>
      <c r="F2899" s="2" t="s">
        <v>142</v>
      </c>
      <c r="G2899" s="63">
        <v>134815140.09999999</v>
      </c>
      <c r="H2899" s="64">
        <v>44026825.390000001</v>
      </c>
      <c r="I2899" s="153">
        <v>527</v>
      </c>
      <c r="J2899" s="2" t="s">
        <v>7548</v>
      </c>
      <c r="K2899" s="2" t="s">
        <v>7549</v>
      </c>
      <c r="L2899" s="2" t="s">
        <v>7550</v>
      </c>
      <c r="M2899" s="1">
        <f t="shared" si="90"/>
        <v>2</v>
      </c>
      <c r="N2899" s="155" t="str">
        <f>VLOOKUP(F:F,vlookup函数实操!A:B,2)</f>
        <v>行业A</v>
      </c>
      <c r="O2899" s="155" t="str">
        <f>VLOOKUP(G:G,vlookup函数实操!H$1:I$6,2)</f>
        <v>营收较高</v>
      </c>
      <c r="P2899" s="155" t="str">
        <f t="shared" si="91"/>
        <v>天津市</v>
      </c>
      <c r="Q2899" s="155"/>
    </row>
    <row r="2900" spans="1:17" ht="22.5" x14ac:dyDescent="0.4">
      <c r="A2900" s="2" t="s">
        <v>30015</v>
      </c>
      <c r="B2900" s="2" t="s">
        <v>17713</v>
      </c>
      <c r="C2900" s="2" t="s">
        <v>0</v>
      </c>
      <c r="D2900" s="2" t="s">
        <v>17714</v>
      </c>
      <c r="E2900" s="2" t="s">
        <v>17715</v>
      </c>
      <c r="F2900" s="2" t="s">
        <v>398</v>
      </c>
      <c r="G2900" s="63">
        <v>137167823.62</v>
      </c>
      <c r="H2900" s="64">
        <v>22133571.710000001</v>
      </c>
      <c r="I2900" s="153">
        <v>491</v>
      </c>
      <c r="J2900" s="2" t="s">
        <v>17716</v>
      </c>
      <c r="K2900" s="2" t="s">
        <v>17717</v>
      </c>
      <c r="L2900" s="2" t="s">
        <v>17718</v>
      </c>
      <c r="M2900" s="1">
        <f t="shared" si="90"/>
        <v>1</v>
      </c>
      <c r="N2900" s="155" t="str">
        <f>VLOOKUP(F:F,vlookup函数实操!A:B,2)</f>
        <v>行业D</v>
      </c>
      <c r="O2900" s="155" t="str">
        <f>VLOOKUP(G:G,vlookup函数实操!H$1:I$6,2)</f>
        <v>营收较高</v>
      </c>
      <c r="P2900" s="155" t="str">
        <f t="shared" si="91"/>
        <v>金华市</v>
      </c>
      <c r="Q2900" s="155"/>
    </row>
    <row r="2901" spans="1:17" ht="22.5" x14ac:dyDescent="0.4">
      <c r="A2901" s="2" t="s">
        <v>30014</v>
      </c>
      <c r="B2901" s="2" t="s">
        <v>28327</v>
      </c>
      <c r="C2901" s="2" t="s">
        <v>0</v>
      </c>
      <c r="D2901" s="2" t="s">
        <v>28328</v>
      </c>
      <c r="E2901" s="2" t="s">
        <v>28329</v>
      </c>
      <c r="F2901" s="2" t="s">
        <v>54</v>
      </c>
      <c r="G2901" s="63">
        <v>156070643.11000001</v>
      </c>
      <c r="H2901" s="64">
        <v>13544636.810000001</v>
      </c>
      <c r="I2901" s="153">
        <v>340</v>
      </c>
      <c r="J2901" s="2" t="s">
        <v>28330</v>
      </c>
      <c r="K2901" s="2" t="s">
        <v>28331</v>
      </c>
      <c r="L2901" s="2" t="s">
        <v>28332</v>
      </c>
      <c r="M2901" s="1">
        <f t="shared" si="90"/>
        <v>3</v>
      </c>
      <c r="N2901" s="155" t="str">
        <f>VLOOKUP(F:F,vlookup函数实操!A:B,2)</f>
        <v>行业E</v>
      </c>
      <c r="O2901" s="155" t="str">
        <f>VLOOKUP(G:G,vlookup函数实操!H$1:I$6,2)</f>
        <v>营收较高</v>
      </c>
      <c r="P2901" s="155" t="str">
        <f t="shared" si="91"/>
        <v>北京市</v>
      </c>
      <c r="Q2901" s="155"/>
    </row>
    <row r="2902" spans="1:17" ht="22.5" x14ac:dyDescent="0.4">
      <c r="A2902" s="2" t="s">
        <v>30015</v>
      </c>
      <c r="B2902" s="2" t="s">
        <v>3285</v>
      </c>
      <c r="C2902" s="2" t="s">
        <v>0</v>
      </c>
      <c r="D2902" s="2" t="s">
        <v>3286</v>
      </c>
      <c r="E2902" s="2" t="s">
        <v>3287</v>
      </c>
      <c r="F2902" s="2" t="s">
        <v>509</v>
      </c>
      <c r="G2902" s="63">
        <v>1362463433.77</v>
      </c>
      <c r="H2902" s="64">
        <v>48243878.539999999</v>
      </c>
      <c r="I2902" s="153">
        <v>2002</v>
      </c>
      <c r="J2902" s="2" t="s">
        <v>3288</v>
      </c>
      <c r="K2902" s="2" t="s">
        <v>3289</v>
      </c>
      <c r="L2902" s="2" t="s">
        <v>3290</v>
      </c>
      <c r="M2902" s="1">
        <f t="shared" si="90"/>
        <v>2</v>
      </c>
      <c r="N2902" s="155" t="str">
        <f>VLOOKUP(F:F,vlookup函数实操!A:B,2)</f>
        <v>行业B</v>
      </c>
      <c r="O2902" s="155" t="str">
        <f>VLOOKUP(G:G,vlookup函数实操!H$1:I$6,2)</f>
        <v>营收极高</v>
      </c>
      <c r="P2902" s="155" t="str">
        <f t="shared" si="91"/>
        <v>湖州市</v>
      </c>
      <c r="Q2902" s="155"/>
    </row>
    <row r="2903" spans="1:17" ht="22.5" x14ac:dyDescent="0.4">
      <c r="A2903" s="2" t="s">
        <v>30014</v>
      </c>
      <c r="B2903" s="2" t="s">
        <v>29559</v>
      </c>
      <c r="C2903" s="2" t="s">
        <v>0</v>
      </c>
      <c r="D2903" s="2" t="s">
        <v>29560</v>
      </c>
      <c r="E2903" s="2" t="s">
        <v>29561</v>
      </c>
      <c r="F2903" s="2" t="s">
        <v>453</v>
      </c>
      <c r="G2903" s="63">
        <v>344642502.13</v>
      </c>
      <c r="H2903" s="64">
        <v>-12545004.17</v>
      </c>
      <c r="I2903" s="153">
        <v>2699</v>
      </c>
      <c r="J2903" s="2" t="s">
        <v>29562</v>
      </c>
      <c r="K2903" s="2" t="s">
        <v>29563</v>
      </c>
      <c r="L2903" s="2" t="s">
        <v>29564</v>
      </c>
      <c r="M2903" s="1">
        <f t="shared" si="90"/>
        <v>1</v>
      </c>
      <c r="N2903" s="155" t="str">
        <f>VLOOKUP(F:F,vlookup函数实操!A:B,2)</f>
        <v>行业E</v>
      </c>
      <c r="O2903" s="155" t="str">
        <f>VLOOKUP(G:G,vlookup函数实操!H$1:I$6,2)</f>
        <v>营收较高</v>
      </c>
      <c r="P2903" s="155" t="str">
        <f t="shared" si="91"/>
        <v>阜阳市</v>
      </c>
      <c r="Q2903" s="155"/>
    </row>
    <row r="2904" spans="1:17" ht="22.5" x14ac:dyDescent="0.4">
      <c r="A2904" s="2" t="s">
        <v>30015</v>
      </c>
      <c r="B2904" s="2" t="s">
        <v>23431</v>
      </c>
      <c r="C2904" s="2" t="s">
        <v>0</v>
      </c>
      <c r="D2904" s="2" t="s">
        <v>23432</v>
      </c>
      <c r="E2904" s="2" t="s">
        <v>23433</v>
      </c>
      <c r="F2904" s="2" t="s">
        <v>74</v>
      </c>
      <c r="G2904" s="63">
        <v>158379189.59</v>
      </c>
      <c r="H2904" s="64">
        <v>16081200.43</v>
      </c>
      <c r="I2904" s="153">
        <v>1513</v>
      </c>
      <c r="J2904" s="2" t="s">
        <v>23434</v>
      </c>
      <c r="K2904" s="2" t="s">
        <v>23435</v>
      </c>
      <c r="L2904" s="2" t="s">
        <v>23436</v>
      </c>
      <c r="M2904" s="1">
        <f t="shared" si="90"/>
        <v>1</v>
      </c>
      <c r="N2904" s="155" t="str">
        <f>VLOOKUP(F:F,vlookup函数实操!A:B,2)</f>
        <v>行业D</v>
      </c>
      <c r="O2904" s="155" t="str">
        <f>VLOOKUP(G:G,vlookup函数实操!H$1:I$6,2)</f>
        <v>营收较高</v>
      </c>
      <c r="P2904" s="155" t="str">
        <f t="shared" si="91"/>
        <v>广州市</v>
      </c>
      <c r="Q2904" s="155"/>
    </row>
    <row r="2905" spans="1:17" ht="22.5" x14ac:dyDescent="0.4">
      <c r="A2905" s="2" t="s">
        <v>30015</v>
      </c>
      <c r="B2905" s="2" t="s">
        <v>19088</v>
      </c>
      <c r="C2905" s="2" t="s">
        <v>0</v>
      </c>
      <c r="D2905" s="2" t="s">
        <v>19089</v>
      </c>
      <c r="E2905" s="2" t="s">
        <v>19090</v>
      </c>
      <c r="F2905" s="2" t="s">
        <v>171</v>
      </c>
      <c r="G2905" s="63">
        <v>358903914.23000002</v>
      </c>
      <c r="H2905" s="64">
        <v>8286044.1699999999</v>
      </c>
      <c r="I2905" s="153">
        <v>1302</v>
      </c>
      <c r="J2905" s="2" t="s">
        <v>19091</v>
      </c>
      <c r="K2905" s="2" t="s">
        <v>19092</v>
      </c>
      <c r="L2905" s="2" t="s">
        <v>19093</v>
      </c>
      <c r="M2905" s="1">
        <f t="shared" si="90"/>
        <v>1</v>
      </c>
      <c r="N2905" s="155" t="str">
        <f>VLOOKUP(F:F,vlookup函数实操!A:B,2)</f>
        <v>行业A</v>
      </c>
      <c r="O2905" s="155" t="str">
        <f>VLOOKUP(G:G,vlookup函数实操!H$1:I$6,2)</f>
        <v>营收较高</v>
      </c>
      <c r="P2905" s="155" t="str">
        <f t="shared" si="91"/>
        <v>南京市</v>
      </c>
      <c r="Q2905" s="155"/>
    </row>
    <row r="2906" spans="1:17" ht="22.5" x14ac:dyDescent="0.4">
      <c r="A2906" s="2" t="s">
        <v>30014</v>
      </c>
      <c r="B2906" s="2" t="s">
        <v>10214</v>
      </c>
      <c r="C2906" s="2" t="s">
        <v>0</v>
      </c>
      <c r="D2906" s="2" t="s">
        <v>10215</v>
      </c>
      <c r="E2906" s="2" t="s">
        <v>10216</v>
      </c>
      <c r="F2906" s="2" t="s">
        <v>40</v>
      </c>
      <c r="G2906" s="63">
        <v>1228770769.9100001</v>
      </c>
      <c r="H2906" s="64">
        <v>-38475955.149999999</v>
      </c>
      <c r="I2906" s="153">
        <v>8888</v>
      </c>
      <c r="J2906" s="2" t="s">
        <v>10217</v>
      </c>
      <c r="K2906" s="2" t="s">
        <v>10218</v>
      </c>
      <c r="L2906" s="2" t="s">
        <v>10219</v>
      </c>
      <c r="M2906" s="1">
        <f t="shared" si="90"/>
        <v>3</v>
      </c>
      <c r="N2906" s="155" t="str">
        <f>VLOOKUP(F:F,vlookup函数实操!A:B,2)</f>
        <v>行业C</v>
      </c>
      <c r="O2906" s="155" t="str">
        <f>VLOOKUP(G:G,vlookup函数实操!H$1:I$6,2)</f>
        <v>营收极高</v>
      </c>
      <c r="P2906" s="155" t="str">
        <f t="shared" si="91"/>
        <v>深圳市</v>
      </c>
      <c r="Q2906" s="155"/>
    </row>
    <row r="2907" spans="1:17" ht="22.5" x14ac:dyDescent="0.4">
      <c r="A2907" s="2" t="s">
        <v>30015</v>
      </c>
      <c r="B2907" s="2" t="s">
        <v>6401</v>
      </c>
      <c r="C2907" s="2" t="s">
        <v>0</v>
      </c>
      <c r="D2907" s="2" t="s">
        <v>6402</v>
      </c>
      <c r="E2907" s="2" t="s">
        <v>6403</v>
      </c>
      <c r="F2907" s="2" t="s">
        <v>285</v>
      </c>
      <c r="G2907" s="63">
        <v>79296673.799999997</v>
      </c>
      <c r="H2907" s="64">
        <v>-7235489.5800000001</v>
      </c>
      <c r="I2907" s="153">
        <v>445</v>
      </c>
      <c r="J2907" s="2" t="s">
        <v>6404</v>
      </c>
      <c r="K2907" s="2" t="s">
        <v>6405</v>
      </c>
      <c r="L2907" s="2" t="s">
        <v>6406</v>
      </c>
      <c r="M2907" s="1">
        <f t="shared" si="90"/>
        <v>2</v>
      </c>
      <c r="N2907" s="155" t="str">
        <f>VLOOKUP(F:F,vlookup函数实操!A:B,2)</f>
        <v>行业C</v>
      </c>
      <c r="O2907" s="155" t="str">
        <f>VLOOKUP(G:G,vlookup函数实操!H$1:I$6,2)</f>
        <v>营收正常</v>
      </c>
      <c r="P2907" s="155" t="str">
        <f t="shared" si="91"/>
        <v>武汉市</v>
      </c>
      <c r="Q2907" s="155"/>
    </row>
    <row r="2908" spans="1:17" ht="22.5" x14ac:dyDescent="0.4">
      <c r="A2908" s="2" t="s">
        <v>30015</v>
      </c>
      <c r="B2908" s="2" t="s">
        <v>17731</v>
      </c>
      <c r="C2908" s="2" t="s">
        <v>0</v>
      </c>
      <c r="D2908" s="2" t="s">
        <v>17732</v>
      </c>
      <c r="E2908" s="2" t="s">
        <v>17733</v>
      </c>
      <c r="F2908" s="2" t="s">
        <v>246</v>
      </c>
      <c r="G2908" s="63">
        <v>998037680.48000002</v>
      </c>
      <c r="H2908" s="64">
        <v>-14374401.039999999</v>
      </c>
      <c r="I2908" s="153">
        <v>3118</v>
      </c>
      <c r="J2908" s="2" t="s">
        <v>17734</v>
      </c>
      <c r="K2908" s="2" t="s">
        <v>17735</v>
      </c>
      <c r="L2908" s="2" t="s">
        <v>17736</v>
      </c>
      <c r="M2908" s="1">
        <f t="shared" si="90"/>
        <v>1</v>
      </c>
      <c r="N2908" s="155" t="str">
        <f>VLOOKUP(F:F,vlookup函数实操!A:B,2)</f>
        <v>行业C</v>
      </c>
      <c r="O2908" s="155" t="str">
        <f>VLOOKUP(G:G,vlookup函数实操!H$1:I$6,2)</f>
        <v>营收较高</v>
      </c>
      <c r="P2908" s="155" t="str">
        <f t="shared" si="91"/>
        <v>杭州市</v>
      </c>
      <c r="Q2908" s="155"/>
    </row>
    <row r="2909" spans="1:17" ht="22.5" x14ac:dyDescent="0.4">
      <c r="A2909" s="2" t="s">
        <v>30014</v>
      </c>
      <c r="B2909" s="2" t="s">
        <v>23542</v>
      </c>
      <c r="C2909" s="2" t="s">
        <v>0</v>
      </c>
      <c r="D2909" s="2" t="s">
        <v>23543</v>
      </c>
      <c r="E2909" s="2" t="s">
        <v>23544</v>
      </c>
      <c r="F2909" s="2" t="s">
        <v>544</v>
      </c>
      <c r="G2909" s="63">
        <v>4251354599.8800001</v>
      </c>
      <c r="H2909" s="64">
        <v>850173750.79999995</v>
      </c>
      <c r="I2909" s="153" t="s">
        <v>23545</v>
      </c>
      <c r="J2909" s="2" t="s">
        <v>23546</v>
      </c>
      <c r="K2909" s="2" t="s">
        <v>23547</v>
      </c>
      <c r="L2909" s="2" t="s">
        <v>23548</v>
      </c>
      <c r="M2909" s="1">
        <f t="shared" si="90"/>
        <v>1</v>
      </c>
      <c r="N2909" s="155" t="str">
        <f>VLOOKUP(F:F,vlookup函数实操!A:B,2)</f>
        <v>行业E</v>
      </c>
      <c r="O2909" s="155" t="str">
        <f>VLOOKUP(G:G,vlookup函数实操!H$1:I$6,2)</f>
        <v>营收极高</v>
      </c>
      <c r="P2909" s="155" t="str">
        <f t="shared" si="91"/>
        <v>广州市</v>
      </c>
      <c r="Q2909" s="155"/>
    </row>
    <row r="2910" spans="1:17" ht="22.5" x14ac:dyDescent="0.4">
      <c r="A2910" s="2" t="s">
        <v>30014</v>
      </c>
      <c r="B2910" s="2" t="s">
        <v>28333</v>
      </c>
      <c r="C2910" s="2" t="s">
        <v>0</v>
      </c>
      <c r="D2910" s="2" t="s">
        <v>28334</v>
      </c>
      <c r="E2910" s="2" t="s">
        <v>28335</v>
      </c>
      <c r="F2910" s="2" t="s">
        <v>246</v>
      </c>
      <c r="G2910" s="63">
        <v>23084249338.470001</v>
      </c>
      <c r="H2910" s="64">
        <v>275674941.62</v>
      </c>
      <c r="I2910" s="153" t="s">
        <v>28336</v>
      </c>
      <c r="J2910" s="2" t="s">
        <v>28337</v>
      </c>
      <c r="K2910" s="2" t="s">
        <v>28338</v>
      </c>
      <c r="L2910" s="2" t="s">
        <v>28339</v>
      </c>
      <c r="M2910" s="1">
        <f t="shared" si="90"/>
        <v>2</v>
      </c>
      <c r="N2910" s="155" t="str">
        <f>VLOOKUP(F:F,vlookup函数实操!A:B,2)</f>
        <v>行业C</v>
      </c>
      <c r="O2910" s="155" t="str">
        <f>VLOOKUP(G:G,vlookup函数实操!H$1:I$6,2)</f>
        <v>营收极高</v>
      </c>
      <c r="P2910" s="155" t="str">
        <f t="shared" si="91"/>
        <v>北京市</v>
      </c>
      <c r="Q2910" s="155"/>
    </row>
    <row r="2911" spans="1:17" x14ac:dyDescent="0.4">
      <c r="A2911" s="2" t="s">
        <v>30015</v>
      </c>
      <c r="B2911" s="2" t="s">
        <v>17743</v>
      </c>
      <c r="C2911" s="2" t="s">
        <v>0</v>
      </c>
      <c r="D2911" s="2" t="s">
        <v>17744</v>
      </c>
      <c r="E2911" s="2" t="s">
        <v>17745</v>
      </c>
      <c r="F2911" s="2" t="s">
        <v>213</v>
      </c>
      <c r="G2911" s="63">
        <v>752826404.28999996</v>
      </c>
      <c r="H2911" s="64">
        <v>72238526.680000007</v>
      </c>
      <c r="I2911" s="153">
        <v>630</v>
      </c>
      <c r="J2911" s="2" t="s">
        <v>17746</v>
      </c>
      <c r="K2911" s="2" t="s">
        <v>17747</v>
      </c>
      <c r="L2911" s="2" t="s">
        <v>17748</v>
      </c>
      <c r="M2911" s="1">
        <f t="shared" si="90"/>
        <v>1</v>
      </c>
      <c r="N2911" s="155" t="str">
        <f>VLOOKUP(F:F,vlookup函数实操!A:B,2)</f>
        <v>行业A</v>
      </c>
      <c r="O2911" s="155" t="str">
        <f>VLOOKUP(G:G,vlookup函数实操!H$1:I$6,2)</f>
        <v>营收较高</v>
      </c>
      <c r="P2911" s="155" t="str">
        <f t="shared" si="91"/>
        <v>襄阳市</v>
      </c>
      <c r="Q2911" s="155"/>
    </row>
    <row r="2912" spans="1:17" x14ac:dyDescent="0.4">
      <c r="A2912" s="2" t="s">
        <v>30014</v>
      </c>
      <c r="B2912" s="2" t="s">
        <v>3291</v>
      </c>
      <c r="C2912" s="2" t="s">
        <v>0</v>
      </c>
      <c r="D2912" s="2" t="s">
        <v>3292</v>
      </c>
      <c r="E2912" s="2" t="s">
        <v>3293</v>
      </c>
      <c r="F2912" s="2" t="s">
        <v>54</v>
      </c>
      <c r="G2912" s="63">
        <v>257189984.97</v>
      </c>
      <c r="H2912" s="64">
        <v>12906591.789999999</v>
      </c>
      <c r="I2912" s="153">
        <v>2131</v>
      </c>
      <c r="J2912" s="2" t="s">
        <v>3294</v>
      </c>
      <c r="K2912" s="2" t="s">
        <v>3295</v>
      </c>
      <c r="L2912" s="2" t="s">
        <v>3296</v>
      </c>
      <c r="M2912" s="1">
        <f t="shared" si="90"/>
        <v>1</v>
      </c>
      <c r="N2912" s="155" t="str">
        <f>VLOOKUP(F:F,vlookup函数实操!A:B,2)</f>
        <v>行业E</v>
      </c>
      <c r="O2912" s="155" t="str">
        <f>VLOOKUP(G:G,vlookup函数实操!H$1:I$6,2)</f>
        <v>营收较高</v>
      </c>
      <c r="P2912" s="155" t="str">
        <f t="shared" si="91"/>
        <v>舟山市</v>
      </c>
      <c r="Q2912" s="155"/>
    </row>
    <row r="2913" spans="1:17" ht="22.5" x14ac:dyDescent="0.4">
      <c r="A2913" s="2" t="s">
        <v>30015</v>
      </c>
      <c r="B2913" s="2" t="s">
        <v>25573</v>
      </c>
      <c r="C2913" s="2" t="s">
        <v>0</v>
      </c>
      <c r="D2913" s="2" t="s">
        <v>25574</v>
      </c>
      <c r="E2913" s="2" t="s">
        <v>25575</v>
      </c>
      <c r="F2913" s="2" t="s">
        <v>171</v>
      </c>
      <c r="G2913" s="63">
        <v>269729836</v>
      </c>
      <c r="H2913" s="64">
        <v>-9145835.2200000007</v>
      </c>
      <c r="I2913" s="153">
        <v>912</v>
      </c>
      <c r="J2913" s="2" t="s">
        <v>25576</v>
      </c>
      <c r="K2913" s="2" t="s">
        <v>25577</v>
      </c>
      <c r="L2913" s="2" t="s">
        <v>25578</v>
      </c>
      <c r="M2913" s="1">
        <f t="shared" si="90"/>
        <v>1</v>
      </c>
      <c r="N2913" s="155" t="str">
        <f>VLOOKUP(F:F,vlookup函数实操!A:B,2)</f>
        <v>行业A</v>
      </c>
      <c r="O2913" s="155" t="str">
        <f>VLOOKUP(G:G,vlookup函数实操!H$1:I$6,2)</f>
        <v>营收较高</v>
      </c>
      <c r="P2913" s="155" t="str">
        <f t="shared" si="91"/>
        <v>佛山市</v>
      </c>
      <c r="Q2913" s="155"/>
    </row>
    <row r="2914" spans="1:17" ht="33.75" x14ac:dyDescent="0.4">
      <c r="A2914" s="2" t="s">
        <v>30015</v>
      </c>
      <c r="B2914" s="2" t="s">
        <v>10220</v>
      </c>
      <c r="C2914" s="2" t="s">
        <v>0</v>
      </c>
      <c r="D2914" s="2" t="s">
        <v>10221</v>
      </c>
      <c r="E2914" s="2" t="s">
        <v>10222</v>
      </c>
      <c r="F2914" s="2" t="s">
        <v>3350</v>
      </c>
      <c r="G2914" s="63">
        <v>83566344.930000007</v>
      </c>
      <c r="H2914" s="64">
        <v>-16386701.220000001</v>
      </c>
      <c r="I2914" s="153">
        <v>722</v>
      </c>
      <c r="J2914" s="2" t="s">
        <v>10223</v>
      </c>
      <c r="K2914" s="2" t="s">
        <v>10224</v>
      </c>
      <c r="L2914" s="2" t="s">
        <v>10225</v>
      </c>
      <c r="M2914" s="1">
        <f t="shared" si="90"/>
        <v>1</v>
      </c>
      <c r="N2914" s="155" t="str">
        <f>VLOOKUP(F:F,vlookup函数实操!A:B,2)</f>
        <v>行业D</v>
      </c>
      <c r="O2914" s="155" t="str">
        <f>VLOOKUP(G:G,vlookup函数实操!H$1:I$6,2)</f>
        <v>营收正常</v>
      </c>
      <c r="P2914" s="155" t="str">
        <f t="shared" si="91"/>
        <v>深圳市</v>
      </c>
      <c r="Q2914" s="155"/>
    </row>
    <row r="2915" spans="1:17" ht="22.5" x14ac:dyDescent="0.4">
      <c r="A2915" s="2" t="s">
        <v>30015</v>
      </c>
      <c r="B2915" s="2" t="s">
        <v>23549</v>
      </c>
      <c r="C2915" s="2" t="s">
        <v>0</v>
      </c>
      <c r="D2915" s="2" t="s">
        <v>23550</v>
      </c>
      <c r="E2915" s="2" t="s">
        <v>23551</v>
      </c>
      <c r="F2915" s="2" t="s">
        <v>681</v>
      </c>
      <c r="G2915" s="63">
        <v>365678260.57999998</v>
      </c>
      <c r="H2915" s="64">
        <v>-41627656.009999998</v>
      </c>
      <c r="I2915" s="153">
        <v>3410</v>
      </c>
      <c r="J2915" s="2" t="s">
        <v>23552</v>
      </c>
      <c r="K2915" s="2" t="s">
        <v>23553</v>
      </c>
      <c r="L2915" s="2" t="s">
        <v>23554</v>
      </c>
      <c r="M2915" s="1">
        <f t="shared" si="90"/>
        <v>1</v>
      </c>
      <c r="N2915" s="155" t="str">
        <f>VLOOKUP(F:F,vlookup函数实操!A:B,2)</f>
        <v>行业A</v>
      </c>
      <c r="O2915" s="155" t="str">
        <f>VLOOKUP(G:G,vlookup函数实操!H$1:I$6,2)</f>
        <v>营收较高</v>
      </c>
      <c r="P2915" s="155" t="str">
        <f t="shared" si="91"/>
        <v>广州市</v>
      </c>
      <c r="Q2915" s="155"/>
    </row>
    <row r="2916" spans="1:17" x14ac:dyDescent="0.4">
      <c r="A2916" s="2" t="s">
        <v>30015</v>
      </c>
      <c r="B2916" s="2" t="s">
        <v>28340</v>
      </c>
      <c r="C2916" s="2" t="s">
        <v>0</v>
      </c>
      <c r="D2916" s="2" t="s">
        <v>28341</v>
      </c>
      <c r="E2916" s="2" t="s">
        <v>28342</v>
      </c>
      <c r="F2916" s="2" t="s">
        <v>285</v>
      </c>
      <c r="G2916" s="63">
        <v>613699387.23000002</v>
      </c>
      <c r="H2916" s="64">
        <v>-123836266.40000001</v>
      </c>
      <c r="I2916" s="153">
        <v>1340</v>
      </c>
      <c r="J2916" s="2" t="s">
        <v>28343</v>
      </c>
      <c r="K2916" s="2" t="s">
        <v>28344</v>
      </c>
      <c r="L2916" s="2" t="s">
        <v>28345</v>
      </c>
      <c r="M2916" s="1">
        <f t="shared" si="90"/>
        <v>1</v>
      </c>
      <c r="N2916" s="155" t="str">
        <f>VLOOKUP(F:F,vlookup函数实操!A:B,2)</f>
        <v>行业C</v>
      </c>
      <c r="O2916" s="155" t="str">
        <f>VLOOKUP(G:G,vlookup函数实操!H$1:I$6,2)</f>
        <v>营收较高</v>
      </c>
      <c r="P2916" s="155" t="str">
        <f t="shared" si="91"/>
        <v>北京市</v>
      </c>
      <c r="Q2916" s="155"/>
    </row>
    <row r="2917" spans="1:17" ht="22.5" x14ac:dyDescent="0.4">
      <c r="A2917" s="2" t="s">
        <v>30015</v>
      </c>
      <c r="B2917" s="2" t="s">
        <v>10859</v>
      </c>
      <c r="C2917" s="2" t="s">
        <v>0</v>
      </c>
      <c r="D2917" s="2" t="s">
        <v>10860</v>
      </c>
      <c r="E2917" s="2" t="s">
        <v>10861</v>
      </c>
      <c r="F2917" s="2" t="s">
        <v>185</v>
      </c>
      <c r="G2917" s="63">
        <v>582501402.54999995</v>
      </c>
      <c r="H2917" s="64">
        <v>7874422.2699999996</v>
      </c>
      <c r="I2917" s="153">
        <v>3678</v>
      </c>
      <c r="J2917" s="2" t="s">
        <v>10862</v>
      </c>
      <c r="K2917" s="2" t="s">
        <v>10863</v>
      </c>
      <c r="L2917" s="2" t="s">
        <v>10864</v>
      </c>
      <c r="M2917" s="1">
        <f t="shared" si="90"/>
        <v>1</v>
      </c>
      <c r="N2917" s="155" t="str">
        <f>VLOOKUP(F:F,vlookup函数实操!A:B,2)</f>
        <v>行业B</v>
      </c>
      <c r="O2917" s="155" t="str">
        <f>VLOOKUP(G:G,vlookup函数实操!H$1:I$6,2)</f>
        <v>营收较高</v>
      </c>
      <c r="P2917" s="155" t="str">
        <f t="shared" si="91"/>
        <v>深圳市</v>
      </c>
      <c r="Q2917" s="155"/>
    </row>
    <row r="2918" spans="1:17" ht="22.5" x14ac:dyDescent="0.4">
      <c r="A2918" s="2" t="s">
        <v>30015</v>
      </c>
      <c r="B2918" s="2" t="s">
        <v>10226</v>
      </c>
      <c r="C2918" s="2" t="s">
        <v>0</v>
      </c>
      <c r="D2918" s="2" t="s">
        <v>10227</v>
      </c>
      <c r="E2918" s="2" t="s">
        <v>10228</v>
      </c>
      <c r="F2918" s="2" t="s">
        <v>10</v>
      </c>
      <c r="G2918" s="63">
        <v>1069619354.61</v>
      </c>
      <c r="H2918" s="64">
        <v>-148556592.75999999</v>
      </c>
      <c r="I2918" s="153">
        <v>3317</v>
      </c>
      <c r="J2918" s="2" t="s">
        <v>10229</v>
      </c>
      <c r="K2918" s="2" t="s">
        <v>10230</v>
      </c>
      <c r="L2918" s="2" t="s">
        <v>10231</v>
      </c>
      <c r="M2918" s="1">
        <f t="shared" si="90"/>
        <v>1</v>
      </c>
      <c r="N2918" s="155" t="str">
        <f>VLOOKUP(F:F,vlookup函数实操!A:B,2)</f>
        <v>行业D</v>
      </c>
      <c r="O2918" s="155" t="str">
        <f>VLOOKUP(G:G,vlookup函数实操!H$1:I$6,2)</f>
        <v>营收极高</v>
      </c>
      <c r="P2918" s="155" t="str">
        <f t="shared" si="91"/>
        <v>深圳市</v>
      </c>
      <c r="Q2918" s="155"/>
    </row>
    <row r="2919" spans="1:17" ht="22.5" x14ac:dyDescent="0.4">
      <c r="A2919" s="2" t="s">
        <v>30015</v>
      </c>
      <c r="B2919" s="2" t="s">
        <v>17749</v>
      </c>
      <c r="C2919" s="2" t="s">
        <v>0</v>
      </c>
      <c r="D2919" s="2" t="s">
        <v>17750</v>
      </c>
      <c r="E2919" s="2" t="s">
        <v>17751</v>
      </c>
      <c r="F2919" s="2" t="s">
        <v>40</v>
      </c>
      <c r="G2919" s="63">
        <v>59129462.799999997</v>
      </c>
      <c r="H2919" s="64">
        <v>-19873331.760000002</v>
      </c>
      <c r="I2919" s="153">
        <v>2640</v>
      </c>
      <c r="J2919" s="2" t="s">
        <v>17752</v>
      </c>
      <c r="K2919" s="2" t="s">
        <v>17753</v>
      </c>
      <c r="L2919" s="2" t="s">
        <v>17754</v>
      </c>
      <c r="M2919" s="1">
        <f t="shared" si="90"/>
        <v>1</v>
      </c>
      <c r="N2919" s="155" t="str">
        <f>VLOOKUP(F:F,vlookup函数实操!A:B,2)</f>
        <v>行业C</v>
      </c>
      <c r="O2919" s="155" t="str">
        <f>VLOOKUP(G:G,vlookup函数实操!H$1:I$6,2)</f>
        <v>营收正常</v>
      </c>
      <c r="P2919" s="155" t="str">
        <f t="shared" si="91"/>
        <v>济南市</v>
      </c>
      <c r="Q2919" s="155"/>
    </row>
    <row r="2920" spans="1:17" x14ac:dyDescent="0.4">
      <c r="A2920" s="2" t="s">
        <v>30015</v>
      </c>
      <c r="B2920" s="2" t="s">
        <v>3297</v>
      </c>
      <c r="C2920" s="2" t="s">
        <v>0</v>
      </c>
      <c r="D2920" s="2" t="s">
        <v>3298</v>
      </c>
      <c r="E2920" s="2" t="s">
        <v>3299</v>
      </c>
      <c r="F2920" s="2" t="s">
        <v>253</v>
      </c>
      <c r="G2920" s="63">
        <v>252938587.41</v>
      </c>
      <c r="H2920" s="64">
        <v>9344530.8100000005</v>
      </c>
      <c r="I2920" s="153">
        <v>1431</v>
      </c>
      <c r="J2920" s="2" t="s">
        <v>3300</v>
      </c>
      <c r="K2920" s="2" t="s">
        <v>3301</v>
      </c>
      <c r="L2920" s="2" t="s">
        <v>3302</v>
      </c>
      <c r="M2920" s="1">
        <f t="shared" si="90"/>
        <v>1</v>
      </c>
      <c r="N2920" s="155" t="str">
        <f>VLOOKUP(F:F,vlookup函数实操!A:B,2)</f>
        <v>行业D</v>
      </c>
      <c r="O2920" s="155" t="str">
        <f>VLOOKUP(G:G,vlookup函数实操!H$1:I$6,2)</f>
        <v>营收较高</v>
      </c>
      <c r="P2920" s="155" t="str">
        <f t="shared" si="91"/>
        <v>衢州市</v>
      </c>
      <c r="Q2920" s="155"/>
    </row>
    <row r="2921" spans="1:17" x14ac:dyDescent="0.4">
      <c r="A2921" s="2" t="s">
        <v>30015</v>
      </c>
      <c r="B2921" s="2" t="s">
        <v>17755</v>
      </c>
      <c r="C2921" s="2" t="s">
        <v>0</v>
      </c>
      <c r="D2921" s="2" t="s">
        <v>17756</v>
      </c>
      <c r="E2921" s="2" t="s">
        <v>17757</v>
      </c>
      <c r="F2921" s="2" t="s">
        <v>253</v>
      </c>
      <c r="G2921" s="63">
        <v>404083155.06999999</v>
      </c>
      <c r="H2921" s="64">
        <v>2383177.15</v>
      </c>
      <c r="I2921" s="153">
        <v>1634</v>
      </c>
      <c r="J2921" s="2" t="s">
        <v>17758</v>
      </c>
      <c r="K2921" s="2" t="s">
        <v>17759</v>
      </c>
      <c r="L2921" s="2" t="s">
        <v>17760</v>
      </c>
      <c r="M2921" s="1">
        <f t="shared" si="90"/>
        <v>1</v>
      </c>
      <c r="N2921" s="155" t="str">
        <f>VLOOKUP(F:F,vlookup函数实操!A:B,2)</f>
        <v>行业D</v>
      </c>
      <c r="O2921" s="155" t="str">
        <f>VLOOKUP(G:G,vlookup函数实操!H$1:I$6,2)</f>
        <v>营收较高</v>
      </c>
      <c r="P2921" s="155" t="str">
        <f t="shared" si="91"/>
        <v>南通市</v>
      </c>
      <c r="Q2921" s="155"/>
    </row>
    <row r="2922" spans="1:17" ht="22.5" x14ac:dyDescent="0.4">
      <c r="A2922" s="2" t="s">
        <v>30014</v>
      </c>
      <c r="B2922" s="2" t="s">
        <v>15169</v>
      </c>
      <c r="C2922" s="2" t="s">
        <v>0</v>
      </c>
      <c r="D2922" s="2" t="s">
        <v>15170</v>
      </c>
      <c r="E2922" s="2" t="s">
        <v>15171</v>
      </c>
      <c r="F2922" s="2" t="s">
        <v>25</v>
      </c>
      <c r="G2922" s="63">
        <v>21419974065.84</v>
      </c>
      <c r="H2922" s="64">
        <v>134245961.74000001</v>
      </c>
      <c r="I2922" s="153">
        <v>8041</v>
      </c>
      <c r="J2922" s="2" t="s">
        <v>15172</v>
      </c>
      <c r="K2922" s="2" t="s">
        <v>15173</v>
      </c>
      <c r="L2922" s="2" t="s">
        <v>15174</v>
      </c>
      <c r="M2922" s="1">
        <f t="shared" si="90"/>
        <v>1</v>
      </c>
      <c r="N2922" s="155" t="str">
        <f>VLOOKUP(F:F,vlookup函数实操!A:B,2)</f>
        <v>行业B</v>
      </c>
      <c r="O2922" s="155" t="str">
        <f>VLOOKUP(G:G,vlookup函数实操!H$1:I$6,2)</f>
        <v>营收极高</v>
      </c>
      <c r="P2922" s="155" t="str">
        <f t="shared" si="91"/>
        <v>宁波市</v>
      </c>
      <c r="Q2922" s="155"/>
    </row>
    <row r="2923" spans="1:17" ht="22.5" x14ac:dyDescent="0.4">
      <c r="A2923" s="2" t="s">
        <v>30015</v>
      </c>
      <c r="B2923" s="2" t="s">
        <v>8172</v>
      </c>
      <c r="C2923" s="2" t="s">
        <v>0</v>
      </c>
      <c r="D2923" s="2" t="s">
        <v>8173</v>
      </c>
      <c r="E2923" s="2" t="s">
        <v>8174</v>
      </c>
      <c r="F2923" s="2" t="s">
        <v>17</v>
      </c>
      <c r="G2923" s="63">
        <v>5845141298.71</v>
      </c>
      <c r="H2923" s="64">
        <v>498671445.68000001</v>
      </c>
      <c r="I2923" s="153" t="s">
        <v>8175</v>
      </c>
      <c r="J2923" s="2" t="s">
        <v>8176</v>
      </c>
      <c r="K2923" s="2" t="s">
        <v>8177</v>
      </c>
      <c r="L2923" s="2" t="s">
        <v>8178</v>
      </c>
      <c r="M2923" s="1">
        <f t="shared" si="90"/>
        <v>1</v>
      </c>
      <c r="N2923" s="155" t="str">
        <f>VLOOKUP(F:F,vlookup函数实操!A:B,2)</f>
        <v>行业C</v>
      </c>
      <c r="O2923" s="155" t="str">
        <f>VLOOKUP(G:G,vlookup函数实操!H$1:I$6,2)</f>
        <v>营收极高</v>
      </c>
      <c r="P2923" s="155" t="str">
        <f t="shared" si="91"/>
        <v>苏州市</v>
      </c>
      <c r="Q2923" s="155"/>
    </row>
    <row r="2924" spans="1:17" x14ac:dyDescent="0.4">
      <c r="A2924" s="2" t="s">
        <v>30015</v>
      </c>
      <c r="B2924" s="2" t="s">
        <v>25874</v>
      </c>
      <c r="C2924" s="2" t="s">
        <v>0</v>
      </c>
      <c r="D2924" s="2" t="s">
        <v>25875</v>
      </c>
      <c r="E2924" s="2" t="s">
        <v>25876</v>
      </c>
      <c r="F2924" s="2" t="s">
        <v>253</v>
      </c>
      <c r="G2924" s="63">
        <v>99146352.790000007</v>
      </c>
      <c r="H2924" s="64">
        <v>7628976.4299999997</v>
      </c>
      <c r="I2924" s="153">
        <v>600</v>
      </c>
      <c r="J2924" s="2" t="s">
        <v>25877</v>
      </c>
      <c r="K2924" s="2" t="s">
        <v>25878</v>
      </c>
      <c r="L2924" s="2" t="s">
        <v>25879</v>
      </c>
      <c r="M2924" s="1">
        <f t="shared" si="90"/>
        <v>1</v>
      </c>
      <c r="N2924" s="155" t="str">
        <f>VLOOKUP(F:F,vlookup函数实操!A:B,2)</f>
        <v>行业D</v>
      </c>
      <c r="O2924" s="155" t="str">
        <f>VLOOKUP(G:G,vlookup函数实操!H$1:I$6,2)</f>
        <v>营收正常</v>
      </c>
      <c r="P2924" s="155" t="str">
        <f t="shared" si="91"/>
        <v>东莞市</v>
      </c>
      <c r="Q2924" s="155"/>
    </row>
    <row r="2925" spans="1:17" ht="22.5" x14ac:dyDescent="0.4">
      <c r="A2925" s="2" t="s">
        <v>30015</v>
      </c>
      <c r="B2925" s="2" t="s">
        <v>8602</v>
      </c>
      <c r="C2925" s="2" t="s">
        <v>0</v>
      </c>
      <c r="D2925" s="2" t="s">
        <v>8603</v>
      </c>
      <c r="E2925" s="2" t="s">
        <v>8604</v>
      </c>
      <c r="F2925" s="2" t="s">
        <v>67</v>
      </c>
      <c r="G2925" s="63">
        <v>43203121.689999998</v>
      </c>
      <c r="H2925" s="64">
        <v>957776.85</v>
      </c>
      <c r="I2925" s="153">
        <v>467</v>
      </c>
      <c r="J2925" s="2" t="s">
        <v>8605</v>
      </c>
      <c r="K2925" s="2" t="s">
        <v>8606</v>
      </c>
      <c r="L2925" s="2" t="s">
        <v>8607</v>
      </c>
      <c r="M2925" s="1">
        <f t="shared" si="90"/>
        <v>1</v>
      </c>
      <c r="N2925" s="155" t="str">
        <f>VLOOKUP(F:F,vlookup函数实操!A:B,2)</f>
        <v>行业A</v>
      </c>
      <c r="O2925" s="155" t="str">
        <f>VLOOKUP(G:G,vlookup函数实操!H$1:I$6,2)</f>
        <v>营收正常</v>
      </c>
      <c r="P2925" s="155" t="str">
        <f t="shared" si="91"/>
        <v>成都市</v>
      </c>
      <c r="Q2925" s="155"/>
    </row>
    <row r="2926" spans="1:17" ht="22.5" x14ac:dyDescent="0.4">
      <c r="A2926" s="2" t="s">
        <v>30014</v>
      </c>
      <c r="B2926" s="2" t="s">
        <v>17761</v>
      </c>
      <c r="C2926" s="2" t="s">
        <v>0</v>
      </c>
      <c r="D2926" s="2" t="s">
        <v>17762</v>
      </c>
      <c r="E2926" s="2" t="s">
        <v>17763</v>
      </c>
      <c r="F2926" s="2" t="s">
        <v>88</v>
      </c>
      <c r="G2926" s="63">
        <v>147226527.99000001</v>
      </c>
      <c r="H2926" s="64">
        <v>32582829.989999998</v>
      </c>
      <c r="I2926" s="153">
        <v>947</v>
      </c>
      <c r="J2926" s="2" t="s">
        <v>17764</v>
      </c>
      <c r="K2926" s="2" t="s">
        <v>17765</v>
      </c>
      <c r="L2926" s="2" t="s">
        <v>17766</v>
      </c>
      <c r="M2926" s="1">
        <f t="shared" si="90"/>
        <v>3</v>
      </c>
      <c r="N2926" s="155" t="str">
        <f>VLOOKUP(F:F,vlookup函数实操!A:B,2)</f>
        <v>行业C</v>
      </c>
      <c r="O2926" s="155" t="str">
        <f>VLOOKUP(G:G,vlookup函数实操!H$1:I$6,2)</f>
        <v>营收较高</v>
      </c>
      <c r="P2926" s="155" t="str">
        <f t="shared" si="91"/>
        <v>杭州市</v>
      </c>
      <c r="Q2926" s="155"/>
    </row>
    <row r="2927" spans="1:17" ht="33.75" x14ac:dyDescent="0.4">
      <c r="A2927" s="2" t="s">
        <v>30015</v>
      </c>
      <c r="B2927" s="2" t="s">
        <v>8608</v>
      </c>
      <c r="C2927" s="2" t="s">
        <v>0</v>
      </c>
      <c r="D2927" s="2" t="s">
        <v>8609</v>
      </c>
      <c r="E2927" s="2" t="s">
        <v>8610</v>
      </c>
      <c r="F2927" s="2" t="s">
        <v>110</v>
      </c>
      <c r="G2927" s="63">
        <v>314985330.82999998</v>
      </c>
      <c r="H2927" s="64">
        <v>66575529.07</v>
      </c>
      <c r="I2927" s="153">
        <v>1935</v>
      </c>
      <c r="J2927" s="2" t="s">
        <v>8611</v>
      </c>
      <c r="K2927" s="2" t="s">
        <v>8612</v>
      </c>
      <c r="L2927" s="2" t="s">
        <v>8613</v>
      </c>
      <c r="M2927" s="1">
        <f t="shared" si="90"/>
        <v>1</v>
      </c>
      <c r="N2927" s="155" t="str">
        <f>VLOOKUP(F:F,vlookup函数实操!A:B,2)</f>
        <v>行业C</v>
      </c>
      <c r="O2927" s="155" t="str">
        <f>VLOOKUP(G:G,vlookup函数实操!H$1:I$6,2)</f>
        <v>营收较高</v>
      </c>
      <c r="P2927" s="155" t="str">
        <f t="shared" si="91"/>
        <v>成都市</v>
      </c>
      <c r="Q2927" s="155"/>
    </row>
    <row r="2928" spans="1:17" ht="22.5" x14ac:dyDescent="0.4">
      <c r="A2928" s="2" t="s">
        <v>30014</v>
      </c>
      <c r="B2928" s="2" t="s">
        <v>9153</v>
      </c>
      <c r="C2928" s="2" t="s">
        <v>0</v>
      </c>
      <c r="D2928" s="2" t="s">
        <v>9154</v>
      </c>
      <c r="E2928" s="2" t="s">
        <v>9155</v>
      </c>
      <c r="F2928" s="2" t="s">
        <v>419</v>
      </c>
      <c r="G2928" s="63">
        <v>2184316175.52</v>
      </c>
      <c r="H2928" s="64">
        <v>-477830159.55000001</v>
      </c>
      <c r="I2928" s="153">
        <v>3103</v>
      </c>
      <c r="J2928" s="2" t="s">
        <v>9156</v>
      </c>
      <c r="K2928" s="2" t="s">
        <v>9157</v>
      </c>
      <c r="L2928" s="2" t="s">
        <v>9158</v>
      </c>
      <c r="M2928" s="1">
        <f t="shared" si="90"/>
        <v>2</v>
      </c>
      <c r="N2928" s="155" t="str">
        <f>VLOOKUP(F:F,vlookup函数实操!A:B,2)</f>
        <v>行业A</v>
      </c>
      <c r="O2928" s="155" t="str">
        <f>VLOOKUP(G:G,vlookup函数实操!H$1:I$6,2)</f>
        <v>营收极高</v>
      </c>
      <c r="P2928" s="155" t="str">
        <f t="shared" si="91"/>
        <v>沈阳市</v>
      </c>
      <c r="Q2928" s="155"/>
    </row>
    <row r="2929" spans="1:17" ht="22.5" x14ac:dyDescent="0.4">
      <c r="A2929" s="2" t="s">
        <v>30014</v>
      </c>
      <c r="B2929" s="2" t="s">
        <v>28346</v>
      </c>
      <c r="C2929" s="2" t="s">
        <v>0</v>
      </c>
      <c r="D2929" s="2" t="s">
        <v>28347</v>
      </c>
      <c r="E2929" s="2" t="s">
        <v>28348</v>
      </c>
      <c r="F2929" s="2" t="s">
        <v>40</v>
      </c>
      <c r="G2929" s="63">
        <v>868145318.07000005</v>
      </c>
      <c r="H2929" s="64">
        <v>250781948.53</v>
      </c>
      <c r="I2929" s="153">
        <v>4199</v>
      </c>
      <c r="J2929" s="2" t="s">
        <v>28349</v>
      </c>
      <c r="K2929" s="2" t="s">
        <v>28350</v>
      </c>
      <c r="L2929" s="2" t="s">
        <v>28351</v>
      </c>
      <c r="M2929" s="1">
        <f t="shared" si="90"/>
        <v>1</v>
      </c>
      <c r="N2929" s="155" t="str">
        <f>VLOOKUP(F:F,vlookup函数实操!A:B,2)</f>
        <v>行业C</v>
      </c>
      <c r="O2929" s="155" t="str">
        <f>VLOOKUP(G:G,vlookup函数实操!H$1:I$6,2)</f>
        <v>营收较高</v>
      </c>
      <c r="P2929" s="155" t="str">
        <f t="shared" si="91"/>
        <v>北京市</v>
      </c>
      <c r="Q2929" s="155"/>
    </row>
    <row r="2930" spans="1:17" ht="22.5" x14ac:dyDescent="0.4">
      <c r="A2930" s="2" t="s">
        <v>30015</v>
      </c>
      <c r="B2930" s="2" t="s">
        <v>17767</v>
      </c>
      <c r="C2930" s="2" t="s">
        <v>0</v>
      </c>
      <c r="D2930" s="2" t="s">
        <v>17768</v>
      </c>
      <c r="E2930" s="2" t="s">
        <v>17769</v>
      </c>
      <c r="F2930" s="2" t="s">
        <v>551</v>
      </c>
      <c r="G2930" s="63">
        <v>61061496.829999998</v>
      </c>
      <c r="H2930" s="64">
        <v>14120243.52</v>
      </c>
      <c r="I2930" s="153">
        <v>214</v>
      </c>
      <c r="J2930" s="2" t="s">
        <v>17770</v>
      </c>
      <c r="K2930" s="2" t="s">
        <v>17771</v>
      </c>
      <c r="L2930" s="2" t="s">
        <v>17772</v>
      </c>
      <c r="M2930" s="1">
        <f t="shared" si="90"/>
        <v>1</v>
      </c>
      <c r="N2930" s="155" t="str">
        <f>VLOOKUP(F:F,vlookup函数实操!A:B,2)</f>
        <v>行业D</v>
      </c>
      <c r="O2930" s="155" t="str">
        <f>VLOOKUP(G:G,vlookup函数实操!H$1:I$6,2)</f>
        <v>营收正常</v>
      </c>
      <c r="P2930" s="155" t="str">
        <f t="shared" si="91"/>
        <v>肇庆市</v>
      </c>
      <c r="Q2930" s="155"/>
    </row>
    <row r="2931" spans="1:17" x14ac:dyDescent="0.4">
      <c r="A2931" s="2" t="s">
        <v>30014</v>
      </c>
      <c r="B2931" s="2" t="s">
        <v>14235</v>
      </c>
      <c r="C2931" s="2" t="s">
        <v>0</v>
      </c>
      <c r="D2931" s="2" t="s">
        <v>14236</v>
      </c>
      <c r="E2931" s="2" t="s">
        <v>14237</v>
      </c>
      <c r="F2931" s="2" t="s">
        <v>719</v>
      </c>
      <c r="G2931" s="63">
        <v>121370798.64</v>
      </c>
      <c r="H2931" s="64">
        <v>32222436.800000001</v>
      </c>
      <c r="I2931" s="153">
        <v>360</v>
      </c>
      <c r="J2931" s="2" t="s">
        <v>14238</v>
      </c>
      <c r="K2931" s="2" t="s">
        <v>14239</v>
      </c>
      <c r="L2931" s="2" t="s">
        <v>14240</v>
      </c>
      <c r="M2931" s="1">
        <f t="shared" si="90"/>
        <v>2</v>
      </c>
      <c r="N2931" s="155" t="str">
        <f>VLOOKUP(F:F,vlookup函数实操!A:B,2)</f>
        <v>行业C</v>
      </c>
      <c r="O2931" s="155" t="str">
        <f>VLOOKUP(G:G,vlookup函数实操!H$1:I$6,2)</f>
        <v>营收较高</v>
      </c>
      <c r="P2931" s="155" t="str">
        <f t="shared" si="91"/>
        <v>西宁市</v>
      </c>
      <c r="Q2931" s="155"/>
    </row>
    <row r="2932" spans="1:17" x14ac:dyDescent="0.4">
      <c r="A2932" s="2" t="s">
        <v>30015</v>
      </c>
      <c r="B2932" s="2" t="s">
        <v>17773</v>
      </c>
      <c r="C2932" s="2" t="s">
        <v>0</v>
      </c>
      <c r="D2932" s="2" t="s">
        <v>17774</v>
      </c>
      <c r="E2932" s="2" t="s">
        <v>17775</v>
      </c>
      <c r="F2932" s="2" t="s">
        <v>142</v>
      </c>
      <c r="G2932" s="63">
        <v>4699890845.5</v>
      </c>
      <c r="H2932" s="64">
        <v>934455720.38</v>
      </c>
      <c r="I2932" s="153">
        <v>3305</v>
      </c>
      <c r="J2932" s="2" t="s">
        <v>17776</v>
      </c>
      <c r="K2932" s="2" t="s">
        <v>17777</v>
      </c>
      <c r="L2932" s="2" t="s">
        <v>17778</v>
      </c>
      <c r="M2932" s="1">
        <f t="shared" si="90"/>
        <v>1</v>
      </c>
      <c r="N2932" s="155" t="str">
        <f>VLOOKUP(F:F,vlookup函数实操!A:B,2)</f>
        <v>行业A</v>
      </c>
      <c r="O2932" s="155" t="str">
        <f>VLOOKUP(G:G,vlookup函数实操!H$1:I$6,2)</f>
        <v>营收极高</v>
      </c>
      <c r="P2932" s="155" t="str">
        <f t="shared" si="91"/>
        <v>北京市</v>
      </c>
      <c r="Q2932" s="155"/>
    </row>
    <row r="2933" spans="1:17" ht="22.5" x14ac:dyDescent="0.4">
      <c r="A2933" s="2" t="s">
        <v>30014</v>
      </c>
      <c r="B2933" s="2" t="s">
        <v>12071</v>
      </c>
      <c r="C2933" s="2" t="s">
        <v>0</v>
      </c>
      <c r="D2933" s="2" t="s">
        <v>12072</v>
      </c>
      <c r="E2933" s="2" t="s">
        <v>12073</v>
      </c>
      <c r="F2933" s="2" t="s">
        <v>40</v>
      </c>
      <c r="G2933" s="63">
        <v>111439430.76000001</v>
      </c>
      <c r="H2933" s="64">
        <v>-6846311.5</v>
      </c>
      <c r="I2933" s="153">
        <v>726</v>
      </c>
      <c r="J2933" s="2" t="s">
        <v>12074</v>
      </c>
      <c r="K2933" s="2" t="s">
        <v>12075</v>
      </c>
      <c r="L2933" s="2" t="s">
        <v>12076</v>
      </c>
      <c r="M2933" s="1">
        <f t="shared" si="90"/>
        <v>4</v>
      </c>
      <c r="N2933" s="155" t="str">
        <f>VLOOKUP(F:F,vlookup函数实操!A:B,2)</f>
        <v>行业C</v>
      </c>
      <c r="O2933" s="155" t="str">
        <f>VLOOKUP(G:G,vlookup函数实操!H$1:I$6,2)</f>
        <v>营收较高</v>
      </c>
      <c r="P2933" s="155" t="str">
        <f t="shared" si="91"/>
        <v>上海市</v>
      </c>
      <c r="Q2933" s="155"/>
    </row>
    <row r="2934" spans="1:17" x14ac:dyDescent="0.4">
      <c r="A2934" s="2" t="s">
        <v>30014</v>
      </c>
      <c r="B2934" s="2" t="s">
        <v>13493</v>
      </c>
      <c r="C2934" s="2" t="s">
        <v>0</v>
      </c>
      <c r="D2934" s="2" t="s">
        <v>13494</v>
      </c>
      <c r="E2934" s="2" t="s">
        <v>13495</v>
      </c>
      <c r="F2934" s="2" t="s">
        <v>74</v>
      </c>
      <c r="G2934" s="63">
        <v>411306015.51999998</v>
      </c>
      <c r="H2934" s="64">
        <v>9357076.7799999993</v>
      </c>
      <c r="I2934" s="153">
        <v>3376</v>
      </c>
      <c r="J2934" s="2" t="s">
        <v>13496</v>
      </c>
      <c r="K2934" s="2" t="s">
        <v>13497</v>
      </c>
      <c r="L2934" s="2" t="s">
        <v>13498</v>
      </c>
      <c r="M2934" s="1">
        <f t="shared" si="90"/>
        <v>1</v>
      </c>
      <c r="N2934" s="155" t="str">
        <f>VLOOKUP(F:F,vlookup函数实操!A:B,2)</f>
        <v>行业D</v>
      </c>
      <c r="O2934" s="155" t="str">
        <f>VLOOKUP(G:G,vlookup函数实操!H$1:I$6,2)</f>
        <v>营收较高</v>
      </c>
      <c r="P2934" s="155" t="str">
        <f t="shared" si="91"/>
        <v>德州市</v>
      </c>
      <c r="Q2934" s="155"/>
    </row>
    <row r="2935" spans="1:17" ht="22.5" x14ac:dyDescent="0.4">
      <c r="A2935" s="2" t="s">
        <v>30015</v>
      </c>
      <c r="B2935" s="2" t="s">
        <v>17779</v>
      </c>
      <c r="C2935" s="2" t="s">
        <v>0</v>
      </c>
      <c r="D2935" s="2" t="s">
        <v>17780</v>
      </c>
      <c r="E2935" s="2" t="s">
        <v>17781</v>
      </c>
      <c r="F2935" s="2" t="s">
        <v>719</v>
      </c>
      <c r="G2935" s="63">
        <v>738842014.54999995</v>
      </c>
      <c r="H2935" s="64">
        <v>34384186.549999997</v>
      </c>
      <c r="I2935" s="153">
        <v>1044</v>
      </c>
      <c r="J2935" s="2" t="s">
        <v>17782</v>
      </c>
      <c r="K2935" s="2" t="s">
        <v>17783</v>
      </c>
      <c r="L2935" s="2" t="s">
        <v>17784</v>
      </c>
      <c r="M2935" s="1">
        <f t="shared" si="90"/>
        <v>1</v>
      </c>
      <c r="N2935" s="155" t="str">
        <f>VLOOKUP(F:F,vlookup函数实操!A:B,2)</f>
        <v>行业C</v>
      </c>
      <c r="O2935" s="155" t="str">
        <f>VLOOKUP(G:G,vlookup函数实操!H$1:I$6,2)</f>
        <v>营收较高</v>
      </c>
      <c r="P2935" s="155" t="str">
        <f t="shared" si="91"/>
        <v>南京市</v>
      </c>
      <c r="Q2935" s="155"/>
    </row>
    <row r="2936" spans="1:17" x14ac:dyDescent="0.4">
      <c r="A2936" s="2" t="s">
        <v>30015</v>
      </c>
      <c r="B2936" s="2" t="s">
        <v>17785</v>
      </c>
      <c r="C2936" s="2" t="s">
        <v>0</v>
      </c>
      <c r="D2936" s="2" t="s">
        <v>17786</v>
      </c>
      <c r="E2936" s="2" t="s">
        <v>17787</v>
      </c>
      <c r="F2936" s="2" t="s">
        <v>17</v>
      </c>
      <c r="G2936" s="63">
        <v>148389355.21000001</v>
      </c>
      <c r="H2936" s="64">
        <v>21581123.949999999</v>
      </c>
      <c r="I2936" s="153">
        <v>461</v>
      </c>
      <c r="J2936" s="2" t="s">
        <v>17788</v>
      </c>
      <c r="K2936" s="2" t="s">
        <v>17789</v>
      </c>
      <c r="L2936" s="2" t="s">
        <v>17790</v>
      </c>
      <c r="M2936" s="1">
        <f t="shared" si="90"/>
        <v>1</v>
      </c>
      <c r="N2936" s="155" t="str">
        <f>VLOOKUP(F:F,vlookup函数实操!A:B,2)</f>
        <v>行业C</v>
      </c>
      <c r="O2936" s="155" t="str">
        <f>VLOOKUP(G:G,vlookup函数实操!H$1:I$6,2)</f>
        <v>营收较高</v>
      </c>
      <c r="P2936" s="155" t="str">
        <f t="shared" si="91"/>
        <v>南京市</v>
      </c>
      <c r="Q2936" s="155"/>
    </row>
    <row r="2937" spans="1:17" x14ac:dyDescent="0.4">
      <c r="A2937" s="2" t="s">
        <v>30014</v>
      </c>
      <c r="B2937" s="2" t="s">
        <v>22613</v>
      </c>
      <c r="C2937" s="2" t="s">
        <v>0</v>
      </c>
      <c r="D2937" s="2" t="s">
        <v>22614</v>
      </c>
      <c r="E2937" s="2" t="s">
        <v>22615</v>
      </c>
      <c r="F2937" s="2" t="s">
        <v>171</v>
      </c>
      <c r="G2937" s="63">
        <v>919476096.52999997</v>
      </c>
      <c r="H2937" s="64">
        <v>41962720.439999998</v>
      </c>
      <c r="I2937" s="153">
        <v>1983</v>
      </c>
      <c r="J2937" s="2" t="s">
        <v>22616</v>
      </c>
      <c r="K2937" s="2" t="s">
        <v>22617</v>
      </c>
      <c r="L2937" s="2" t="s">
        <v>22618</v>
      </c>
      <c r="M2937" s="1">
        <f t="shared" si="90"/>
        <v>1</v>
      </c>
      <c r="N2937" s="155" t="str">
        <f>VLOOKUP(F:F,vlookup函数实操!A:B,2)</f>
        <v>行业A</v>
      </c>
      <c r="O2937" s="155" t="str">
        <f>VLOOKUP(G:G,vlookup函数实操!H$1:I$6,2)</f>
        <v>营收较高</v>
      </c>
      <c r="P2937" s="155" t="str">
        <f t="shared" si="91"/>
        <v>海口市</v>
      </c>
      <c r="Q2937" s="155"/>
    </row>
    <row r="2938" spans="1:17" ht="22.5" x14ac:dyDescent="0.4">
      <c r="A2938" s="2" t="s">
        <v>30014</v>
      </c>
      <c r="B2938" s="2" t="s">
        <v>17791</v>
      </c>
      <c r="C2938" s="2" t="s">
        <v>0</v>
      </c>
      <c r="D2938" s="2" t="s">
        <v>17792</v>
      </c>
      <c r="E2938" s="2" t="s">
        <v>17793</v>
      </c>
      <c r="F2938" s="2" t="s">
        <v>285</v>
      </c>
      <c r="G2938" s="63">
        <v>568700594.36000001</v>
      </c>
      <c r="H2938" s="64">
        <v>30279081.789999999</v>
      </c>
      <c r="I2938" s="153">
        <v>6331</v>
      </c>
      <c r="J2938" s="2" t="s">
        <v>17794</v>
      </c>
      <c r="K2938" s="2" t="s">
        <v>17795</v>
      </c>
      <c r="L2938" s="2" t="s">
        <v>17796</v>
      </c>
      <c r="M2938" s="1">
        <f t="shared" si="90"/>
        <v>1</v>
      </c>
      <c r="N2938" s="155" t="str">
        <f>VLOOKUP(F:F,vlookup函数实操!A:B,2)</f>
        <v>行业C</v>
      </c>
      <c r="O2938" s="155" t="str">
        <f>VLOOKUP(G:G,vlookup函数实操!H$1:I$6,2)</f>
        <v>营收较高</v>
      </c>
      <c r="P2938" s="155" t="str">
        <f t="shared" si="91"/>
        <v>厦门市</v>
      </c>
      <c r="Q2938" s="155"/>
    </row>
    <row r="2939" spans="1:17" ht="22.5" x14ac:dyDescent="0.4">
      <c r="A2939" s="2" t="s">
        <v>30014</v>
      </c>
      <c r="B2939" s="2" t="s">
        <v>21660</v>
      </c>
      <c r="C2939" s="2" t="s">
        <v>0</v>
      </c>
      <c r="D2939" s="2" t="s">
        <v>21661</v>
      </c>
      <c r="E2939" s="2" t="s">
        <v>21662</v>
      </c>
      <c r="F2939" s="2" t="s">
        <v>719</v>
      </c>
      <c r="G2939" s="63">
        <v>150780578.68000001</v>
      </c>
      <c r="H2939" s="64">
        <v>12151310.08</v>
      </c>
      <c r="I2939" s="153">
        <v>191</v>
      </c>
      <c r="J2939" s="2" t="s">
        <v>21663</v>
      </c>
      <c r="K2939" s="2" t="s">
        <v>21664</v>
      </c>
      <c r="L2939" s="2" t="s">
        <v>21665</v>
      </c>
      <c r="M2939" s="1">
        <f t="shared" si="90"/>
        <v>2</v>
      </c>
      <c r="N2939" s="155" t="str">
        <f>VLOOKUP(F:F,vlookup函数实操!A:B,2)</f>
        <v>行业C</v>
      </c>
      <c r="O2939" s="155" t="str">
        <f>VLOOKUP(G:G,vlookup函数实操!H$1:I$6,2)</f>
        <v>营收较高</v>
      </c>
      <c r="P2939" s="155" t="str">
        <f t="shared" si="91"/>
        <v>邢台市</v>
      </c>
      <c r="Q2939" s="155"/>
    </row>
    <row r="2940" spans="1:17" x14ac:dyDescent="0.4">
      <c r="A2940" s="2" t="s">
        <v>30014</v>
      </c>
      <c r="B2940" s="2" t="s">
        <v>17797</v>
      </c>
      <c r="C2940" s="2" t="s">
        <v>0</v>
      </c>
      <c r="D2940" s="2" t="s">
        <v>17798</v>
      </c>
      <c r="E2940" s="2" t="s">
        <v>17799</v>
      </c>
      <c r="F2940" s="2" t="s">
        <v>1055</v>
      </c>
      <c r="G2940" s="63">
        <v>4518480229.8400002</v>
      </c>
      <c r="H2940" s="64">
        <v>124132088.73999999</v>
      </c>
      <c r="I2940" s="153">
        <v>2911</v>
      </c>
      <c r="J2940" s="2" t="s">
        <v>17800</v>
      </c>
      <c r="K2940" s="2" t="s">
        <v>17801</v>
      </c>
      <c r="L2940" s="2" t="s">
        <v>17802</v>
      </c>
      <c r="M2940" s="1">
        <f t="shared" si="90"/>
        <v>1</v>
      </c>
      <c r="N2940" s="155" t="str">
        <f>VLOOKUP(F:F,vlookup函数实操!A:B,2)</f>
        <v>行业D</v>
      </c>
      <c r="O2940" s="155" t="str">
        <f>VLOOKUP(G:G,vlookup函数实操!H$1:I$6,2)</f>
        <v>营收极高</v>
      </c>
      <c r="P2940" s="155" t="str">
        <f t="shared" si="91"/>
        <v>德州市</v>
      </c>
      <c r="Q2940" s="155"/>
    </row>
    <row r="2941" spans="1:17" ht="22.5" x14ac:dyDescent="0.4">
      <c r="A2941" s="2" t="s">
        <v>30014</v>
      </c>
      <c r="B2941" s="2" t="s">
        <v>17942</v>
      </c>
      <c r="C2941" s="2" t="s">
        <v>0</v>
      </c>
      <c r="D2941" s="2" t="s">
        <v>17943</v>
      </c>
      <c r="E2941" s="2" t="s">
        <v>17944</v>
      </c>
      <c r="F2941" s="2" t="s">
        <v>812</v>
      </c>
      <c r="G2941" s="63">
        <v>2249038448.79</v>
      </c>
      <c r="H2941" s="64">
        <v>274892322.60000002</v>
      </c>
      <c r="I2941" s="153">
        <v>5159</v>
      </c>
      <c r="J2941" s="2" t="s">
        <v>17945</v>
      </c>
      <c r="K2941" s="2" t="s">
        <v>17946</v>
      </c>
      <c r="L2941" s="2" t="s">
        <v>17947</v>
      </c>
      <c r="M2941" s="1">
        <f t="shared" si="90"/>
        <v>1</v>
      </c>
      <c r="N2941" s="155" t="str">
        <f>VLOOKUP(F:F,vlookup函数实操!A:B,2)</f>
        <v>行业E</v>
      </c>
      <c r="O2941" s="155" t="str">
        <f>VLOOKUP(G:G,vlookup函数实操!H$1:I$6,2)</f>
        <v>营收极高</v>
      </c>
      <c r="P2941" s="155" t="str">
        <f t="shared" si="91"/>
        <v>西安市</v>
      </c>
      <c r="Q2941" s="155"/>
    </row>
    <row r="2942" spans="1:17" x14ac:dyDescent="0.4">
      <c r="A2942" s="2" t="s">
        <v>30015</v>
      </c>
      <c r="B2942" s="2" t="s">
        <v>24436</v>
      </c>
      <c r="C2942" s="2" t="s">
        <v>0</v>
      </c>
      <c r="D2942" s="2" t="s">
        <v>24437</v>
      </c>
      <c r="E2942" s="2" t="s">
        <v>24438</v>
      </c>
      <c r="F2942" s="2" t="s">
        <v>54</v>
      </c>
      <c r="G2942" s="63">
        <v>137488003.03</v>
      </c>
      <c r="H2942" s="64">
        <v>9765767.4399999995</v>
      </c>
      <c r="I2942" s="153">
        <v>529</v>
      </c>
      <c r="J2942" s="2" t="s">
        <v>24439</v>
      </c>
      <c r="K2942" s="2" t="s">
        <v>24440</v>
      </c>
      <c r="L2942" s="2" t="s">
        <v>24441</v>
      </c>
      <c r="M2942" s="1">
        <f t="shared" si="90"/>
        <v>1</v>
      </c>
      <c r="N2942" s="155" t="str">
        <f>VLOOKUP(F:F,vlookup函数实操!A:B,2)</f>
        <v>行业E</v>
      </c>
      <c r="O2942" s="155" t="str">
        <f>VLOOKUP(G:G,vlookup函数实操!H$1:I$6,2)</f>
        <v>营收较高</v>
      </c>
      <c r="P2942" s="155" t="str">
        <f t="shared" si="91"/>
        <v>汕头市</v>
      </c>
      <c r="Q2942" s="155"/>
    </row>
    <row r="2943" spans="1:17" ht="22.5" x14ac:dyDescent="0.4">
      <c r="A2943" s="2" t="s">
        <v>30015</v>
      </c>
      <c r="B2943" s="2" t="s">
        <v>24442</v>
      </c>
      <c r="C2943" s="2" t="s">
        <v>0</v>
      </c>
      <c r="D2943" s="2" t="s">
        <v>24443</v>
      </c>
      <c r="E2943" s="2" t="s">
        <v>24444</v>
      </c>
      <c r="F2943" s="2" t="s">
        <v>54</v>
      </c>
      <c r="G2943" s="63">
        <v>104884503.20999999</v>
      </c>
      <c r="H2943" s="64">
        <v>2900742.58</v>
      </c>
      <c r="I2943" s="153">
        <v>1115</v>
      </c>
      <c r="J2943" s="2" t="s">
        <v>24445</v>
      </c>
      <c r="K2943" s="2" t="s">
        <v>24446</v>
      </c>
      <c r="L2943" s="2" t="s">
        <v>24447</v>
      </c>
      <c r="M2943" s="1">
        <f t="shared" si="90"/>
        <v>1</v>
      </c>
      <c r="N2943" s="155" t="str">
        <f>VLOOKUP(F:F,vlookup函数实操!A:B,2)</f>
        <v>行业E</v>
      </c>
      <c r="O2943" s="155" t="str">
        <f>VLOOKUP(G:G,vlookup函数实操!H$1:I$6,2)</f>
        <v>营收较高</v>
      </c>
      <c r="P2943" s="155" t="str">
        <f t="shared" si="91"/>
        <v>中山市</v>
      </c>
      <c r="Q2943" s="155"/>
    </row>
    <row r="2944" spans="1:17" ht="22.5" x14ac:dyDescent="0.4">
      <c r="A2944" s="2" t="s">
        <v>30015</v>
      </c>
      <c r="B2944" s="2" t="s">
        <v>17803</v>
      </c>
      <c r="C2944" s="2" t="s">
        <v>0</v>
      </c>
      <c r="D2944" s="2" t="s">
        <v>17804</v>
      </c>
      <c r="E2944" s="2" t="s">
        <v>17805</v>
      </c>
      <c r="F2944" s="2" t="s">
        <v>32</v>
      </c>
      <c r="G2944" s="66" t="s">
        <v>83</v>
      </c>
      <c r="H2944" s="2" t="s">
        <v>83</v>
      </c>
      <c r="I2944" s="153">
        <v>1955</v>
      </c>
      <c r="J2944" s="2" t="s">
        <v>17806</v>
      </c>
      <c r="K2944" s="2" t="s">
        <v>17807</v>
      </c>
      <c r="L2944" s="2" t="s">
        <v>17808</v>
      </c>
      <c r="M2944" s="1">
        <f t="shared" si="90"/>
        <v>1</v>
      </c>
      <c r="N2944" s="155" t="str">
        <f>VLOOKUP(F:F,vlookup函数实操!A:B,2)</f>
        <v>行业A</v>
      </c>
      <c r="O2944" s="155" t="e">
        <f>VLOOKUP(G:G,vlookup函数实操!H$1:I$6,2)</f>
        <v>#N/A</v>
      </c>
      <c r="P2944" s="155" t="str">
        <f t="shared" si="91"/>
        <v>清远市</v>
      </c>
      <c r="Q2944" s="155"/>
    </row>
    <row r="2945" spans="1:17" ht="22.5" x14ac:dyDescent="0.4">
      <c r="A2945" s="2" t="s">
        <v>30015</v>
      </c>
      <c r="B2945" s="2" t="s">
        <v>17809</v>
      </c>
      <c r="C2945" s="2" t="s">
        <v>0</v>
      </c>
      <c r="D2945" s="2" t="s">
        <v>17810</v>
      </c>
      <c r="E2945" s="2" t="s">
        <v>17811</v>
      </c>
      <c r="F2945" s="2" t="s">
        <v>171</v>
      </c>
      <c r="G2945" s="63">
        <v>832500964.22000003</v>
      </c>
      <c r="H2945" s="64">
        <v>43251268.740000002</v>
      </c>
      <c r="I2945" s="153">
        <v>946</v>
      </c>
      <c r="J2945" s="2" t="s">
        <v>17812</v>
      </c>
      <c r="K2945" s="2" t="s">
        <v>17813</v>
      </c>
      <c r="L2945" s="2" t="s">
        <v>17814</v>
      </c>
      <c r="M2945" s="1">
        <f t="shared" si="90"/>
        <v>1</v>
      </c>
      <c r="N2945" s="155" t="str">
        <f>VLOOKUP(F:F,vlookup函数实操!A:B,2)</f>
        <v>行业A</v>
      </c>
      <c r="O2945" s="155" t="str">
        <f>VLOOKUP(G:G,vlookup函数实操!H$1:I$6,2)</f>
        <v>营收较高</v>
      </c>
      <c r="P2945" s="155" t="str">
        <f t="shared" si="91"/>
        <v>深圳市</v>
      </c>
      <c r="Q2945" s="155"/>
    </row>
    <row r="2946" spans="1:17" ht="22.5" x14ac:dyDescent="0.4">
      <c r="A2946" s="2" t="s">
        <v>30015</v>
      </c>
      <c r="B2946" s="2" t="s">
        <v>4606</v>
      </c>
      <c r="C2946" s="2" t="s">
        <v>0</v>
      </c>
      <c r="D2946" s="2" t="s">
        <v>4607</v>
      </c>
      <c r="E2946" s="2" t="s">
        <v>4608</v>
      </c>
      <c r="F2946" s="2" t="s">
        <v>10</v>
      </c>
      <c r="G2946" s="63">
        <v>56535987000</v>
      </c>
      <c r="H2946" s="64">
        <v>114492000</v>
      </c>
      <c r="I2946" s="153" t="s">
        <v>4609</v>
      </c>
      <c r="J2946" s="2" t="s">
        <v>4610</v>
      </c>
      <c r="K2946" s="2" t="s">
        <v>4611</v>
      </c>
      <c r="L2946" s="2" t="s">
        <v>4612</v>
      </c>
      <c r="M2946" s="1">
        <f t="shared" si="90"/>
        <v>1</v>
      </c>
      <c r="N2946" s="155" t="str">
        <f>VLOOKUP(F:F,vlookup函数实操!A:B,2)</f>
        <v>行业D</v>
      </c>
      <c r="O2946" s="155" t="str">
        <f>VLOOKUP(G:G,vlookup函数实操!H$1:I$6,2)</f>
        <v>营收极高</v>
      </c>
      <c r="P2946" s="155" t="str">
        <f t="shared" si="91"/>
        <v>上海市</v>
      </c>
      <c r="Q2946" s="155"/>
    </row>
    <row r="2947" spans="1:17" x14ac:dyDescent="0.4">
      <c r="A2947" s="2" t="s">
        <v>30014</v>
      </c>
      <c r="B2947" s="2" t="s">
        <v>5886</v>
      </c>
      <c r="C2947" s="2" t="s">
        <v>0</v>
      </c>
      <c r="D2947" s="2" t="s">
        <v>5887</v>
      </c>
      <c r="E2947" s="2" t="s">
        <v>5888</v>
      </c>
      <c r="F2947" s="2" t="s">
        <v>537</v>
      </c>
      <c r="G2947" s="63">
        <v>2931979294.7600002</v>
      </c>
      <c r="H2947" s="64">
        <v>3876643.33</v>
      </c>
      <c r="I2947" s="153" t="s">
        <v>5889</v>
      </c>
      <c r="J2947" s="2" t="s">
        <v>5890</v>
      </c>
      <c r="K2947" s="2" t="s">
        <v>5891</v>
      </c>
      <c r="L2947" s="2" t="s">
        <v>5892</v>
      </c>
      <c r="M2947" s="1">
        <f t="shared" ref="M2947:M3010" si="92">LEN(L2947)-LEN(SUBSTITUTE(L2947,"@",""))</f>
        <v>1</v>
      </c>
      <c r="N2947" s="155" t="str">
        <f>VLOOKUP(F:F,vlookup函数实操!A:B,2)</f>
        <v>行业D</v>
      </c>
      <c r="O2947" s="155" t="str">
        <f>VLOOKUP(G:G,vlookup函数实操!H$1:I$6,2)</f>
        <v>营收极高</v>
      </c>
      <c r="P2947" s="155" t="str">
        <f t="shared" ref="P2947:P3010" si="93">IF(ISNUMBER(FIND("省",E2947)),MID(E2947,FIND("省",E2947)+1,FIND("市",E2947)-FIND("省",E2947)),LEFT(E2947,FIND("市",E2947)))</f>
        <v>厦门市</v>
      </c>
      <c r="Q2947" s="155"/>
    </row>
    <row r="2948" spans="1:17" ht="22.5" x14ac:dyDescent="0.4">
      <c r="A2948" s="2" t="s">
        <v>30015</v>
      </c>
      <c r="B2948" s="2" t="s">
        <v>17815</v>
      </c>
      <c r="C2948" s="2" t="s">
        <v>0</v>
      </c>
      <c r="D2948" s="2" t="s">
        <v>17816</v>
      </c>
      <c r="E2948" s="2" t="s">
        <v>17817</v>
      </c>
      <c r="F2948" s="2" t="s">
        <v>391</v>
      </c>
      <c r="G2948" s="63">
        <v>605323128.88999999</v>
      </c>
      <c r="H2948" s="64">
        <v>12261997.970000001</v>
      </c>
      <c r="I2948" s="153">
        <v>4902</v>
      </c>
      <c r="J2948" s="2" t="s">
        <v>17818</v>
      </c>
      <c r="K2948" s="2" t="s">
        <v>17819</v>
      </c>
      <c r="L2948" s="2" t="s">
        <v>17820</v>
      </c>
      <c r="M2948" s="1">
        <f t="shared" si="92"/>
        <v>1</v>
      </c>
      <c r="N2948" s="155" t="str">
        <f>VLOOKUP(F:F,vlookup函数实操!A:B,2)</f>
        <v>行业E</v>
      </c>
      <c r="O2948" s="155" t="str">
        <f>VLOOKUP(G:G,vlookup函数实操!H$1:I$6,2)</f>
        <v>营收较高</v>
      </c>
      <c r="P2948" s="155" t="str">
        <f t="shared" si="93"/>
        <v>东莞市</v>
      </c>
      <c r="Q2948" s="155"/>
    </row>
    <row r="2949" spans="1:17" x14ac:dyDescent="0.4">
      <c r="A2949" s="2" t="s">
        <v>30015</v>
      </c>
      <c r="B2949" s="2" t="s">
        <v>13499</v>
      </c>
      <c r="C2949" s="2" t="s">
        <v>0</v>
      </c>
      <c r="D2949" s="2" t="s">
        <v>13500</v>
      </c>
      <c r="E2949" s="2" t="s">
        <v>13501</v>
      </c>
      <c r="F2949" s="2" t="s">
        <v>509</v>
      </c>
      <c r="G2949" s="63">
        <v>328013319.85000002</v>
      </c>
      <c r="H2949" s="64">
        <v>40809000.210000001</v>
      </c>
      <c r="I2949" s="153">
        <v>2552</v>
      </c>
      <c r="J2949" s="2" t="s">
        <v>13502</v>
      </c>
      <c r="K2949" s="2" t="s">
        <v>13503</v>
      </c>
      <c r="L2949" s="2" t="s">
        <v>13504</v>
      </c>
      <c r="M2949" s="1">
        <f t="shared" si="92"/>
        <v>1</v>
      </c>
      <c r="N2949" s="155" t="str">
        <f>VLOOKUP(F:F,vlookup函数实操!A:B,2)</f>
        <v>行业B</v>
      </c>
      <c r="O2949" s="155" t="str">
        <f>VLOOKUP(G:G,vlookup函数实操!H$1:I$6,2)</f>
        <v>营收较高</v>
      </c>
      <c r="P2949" s="155" t="str">
        <f t="shared" si="93"/>
        <v>淄博市</v>
      </c>
      <c r="Q2949" s="155"/>
    </row>
    <row r="2950" spans="1:17" ht="22.5" x14ac:dyDescent="0.4">
      <c r="A2950" s="2" t="s">
        <v>30015</v>
      </c>
      <c r="B2950" s="2" t="s">
        <v>17821</v>
      </c>
      <c r="C2950" s="2" t="s">
        <v>0</v>
      </c>
      <c r="D2950" s="2" t="s">
        <v>17822</v>
      </c>
      <c r="E2950" s="2" t="s">
        <v>17823</v>
      </c>
      <c r="F2950" s="2" t="s">
        <v>110</v>
      </c>
      <c r="G2950" s="63">
        <v>693016544.53999996</v>
      </c>
      <c r="H2950" s="64">
        <v>39240141.549999997</v>
      </c>
      <c r="I2950" s="153">
        <v>4865</v>
      </c>
      <c r="J2950" s="2" t="s">
        <v>17824</v>
      </c>
      <c r="K2950" s="2" t="s">
        <v>17825</v>
      </c>
      <c r="L2950" s="2" t="s">
        <v>17826</v>
      </c>
      <c r="M2950" s="1">
        <f t="shared" si="92"/>
        <v>1</v>
      </c>
      <c r="N2950" s="155" t="str">
        <f>VLOOKUP(F:F,vlookup函数实操!A:B,2)</f>
        <v>行业C</v>
      </c>
      <c r="O2950" s="155" t="str">
        <f>VLOOKUP(G:G,vlookup函数实操!H$1:I$6,2)</f>
        <v>营收较高</v>
      </c>
      <c r="P2950" s="155" t="str">
        <f t="shared" si="93"/>
        <v>南京市</v>
      </c>
      <c r="Q2950" s="155"/>
    </row>
    <row r="2951" spans="1:17" x14ac:dyDescent="0.4">
      <c r="A2951" s="2" t="s">
        <v>30015</v>
      </c>
      <c r="B2951" s="2" t="s">
        <v>19100</v>
      </c>
      <c r="C2951" s="2" t="s">
        <v>0</v>
      </c>
      <c r="D2951" s="2" t="s">
        <v>19101</v>
      </c>
      <c r="E2951" s="2" t="s">
        <v>19102</v>
      </c>
      <c r="F2951" s="2" t="s">
        <v>285</v>
      </c>
      <c r="G2951" s="63">
        <v>84661577.159999996</v>
      </c>
      <c r="H2951" s="64">
        <v>2557690.44</v>
      </c>
      <c r="I2951" s="153">
        <v>747</v>
      </c>
      <c r="J2951" s="2" t="s">
        <v>19103</v>
      </c>
      <c r="K2951" s="2" t="s">
        <v>19104</v>
      </c>
      <c r="L2951" s="2" t="s">
        <v>19105</v>
      </c>
      <c r="M2951" s="1">
        <f t="shared" si="92"/>
        <v>2</v>
      </c>
      <c r="N2951" s="155" t="str">
        <f>VLOOKUP(F:F,vlookup函数实操!A:B,2)</f>
        <v>行业C</v>
      </c>
      <c r="O2951" s="155" t="str">
        <f>VLOOKUP(G:G,vlookup函数实操!H$1:I$6,2)</f>
        <v>营收正常</v>
      </c>
      <c r="P2951" s="155" t="str">
        <f t="shared" si="93"/>
        <v>苏州市</v>
      </c>
      <c r="Q2951" s="155"/>
    </row>
    <row r="2952" spans="1:17" ht="22.5" x14ac:dyDescent="0.4">
      <c r="A2952" s="2" t="s">
        <v>30014</v>
      </c>
      <c r="B2952" s="2" t="s">
        <v>17833</v>
      </c>
      <c r="C2952" s="2" t="s">
        <v>0</v>
      </c>
      <c r="D2952" s="2" t="s">
        <v>17834</v>
      </c>
      <c r="E2952" s="2" t="s">
        <v>17835</v>
      </c>
      <c r="F2952" s="2" t="s">
        <v>1651</v>
      </c>
      <c r="G2952" s="63">
        <v>379466375.85000002</v>
      </c>
      <c r="H2952" s="64">
        <v>-9284155.6199999992</v>
      </c>
      <c r="I2952" s="153">
        <v>1634</v>
      </c>
      <c r="J2952" s="2" t="s">
        <v>17836</v>
      </c>
      <c r="K2952" s="2" t="s">
        <v>17837</v>
      </c>
      <c r="L2952" s="2" t="s">
        <v>17838</v>
      </c>
      <c r="M2952" s="1">
        <f t="shared" si="92"/>
        <v>3</v>
      </c>
      <c r="N2952" s="155" t="str">
        <f>VLOOKUP(F:F,vlookup函数实操!A:B,2)</f>
        <v>行业C</v>
      </c>
      <c r="O2952" s="155" t="str">
        <f>VLOOKUP(G:G,vlookup函数实操!H$1:I$6,2)</f>
        <v>营收较高</v>
      </c>
      <c r="P2952" s="155" t="str">
        <f t="shared" si="93"/>
        <v>南京市</v>
      </c>
      <c r="Q2952" s="155"/>
    </row>
    <row r="2953" spans="1:17" ht="22.5" x14ac:dyDescent="0.4">
      <c r="A2953" s="2" t="s">
        <v>30015</v>
      </c>
      <c r="B2953" s="2" t="s">
        <v>17839</v>
      </c>
      <c r="C2953" s="2" t="s">
        <v>0</v>
      </c>
      <c r="D2953" s="2" t="s">
        <v>17840</v>
      </c>
      <c r="E2953" s="2" t="s">
        <v>17841</v>
      </c>
      <c r="F2953" s="2" t="s">
        <v>171</v>
      </c>
      <c r="G2953" s="63">
        <v>28867094.98</v>
      </c>
      <c r="H2953" s="64">
        <v>6035317.3600000003</v>
      </c>
      <c r="I2953" s="153">
        <v>238</v>
      </c>
      <c r="J2953" s="2" t="s">
        <v>17842</v>
      </c>
      <c r="K2953" s="2" t="s">
        <v>17843</v>
      </c>
      <c r="L2953" s="2" t="s">
        <v>17844</v>
      </c>
      <c r="M2953" s="1">
        <f t="shared" si="92"/>
        <v>1</v>
      </c>
      <c r="N2953" s="155" t="str">
        <f>VLOOKUP(F:F,vlookup函数实操!A:B,2)</f>
        <v>行业A</v>
      </c>
      <c r="O2953" s="155" t="str">
        <f>VLOOKUP(G:G,vlookup函数实操!H$1:I$6,2)</f>
        <v>营收正常</v>
      </c>
      <c r="P2953" s="155" t="str">
        <f t="shared" si="93"/>
        <v>金华市</v>
      </c>
      <c r="Q2953" s="155"/>
    </row>
    <row r="2954" spans="1:17" ht="22.5" x14ac:dyDescent="0.4">
      <c r="A2954" s="2" t="s">
        <v>30015</v>
      </c>
      <c r="B2954" s="2" t="s">
        <v>18192</v>
      </c>
      <c r="C2954" s="2" t="s">
        <v>0</v>
      </c>
      <c r="D2954" s="2" t="s">
        <v>18193</v>
      </c>
      <c r="E2954" s="2" t="s">
        <v>18194</v>
      </c>
      <c r="F2954" s="2" t="s">
        <v>2026</v>
      </c>
      <c r="G2954" s="63">
        <v>1508713746.9000001</v>
      </c>
      <c r="H2954" s="64">
        <v>163829220.36000001</v>
      </c>
      <c r="I2954" s="153">
        <v>3529</v>
      </c>
      <c r="J2954" s="2" t="s">
        <v>18195</v>
      </c>
      <c r="K2954" s="2" t="s">
        <v>18196</v>
      </c>
      <c r="L2954" s="2" t="s">
        <v>18197</v>
      </c>
      <c r="M2954" s="1">
        <f t="shared" si="92"/>
        <v>1</v>
      </c>
      <c r="N2954" s="155" t="str">
        <f>VLOOKUP(F:F,vlookup函数实操!A:B,2)</f>
        <v>行业C</v>
      </c>
      <c r="O2954" s="155" t="str">
        <f>VLOOKUP(G:G,vlookup函数实操!H$1:I$6,2)</f>
        <v>营收极高</v>
      </c>
      <c r="P2954" s="155" t="str">
        <f t="shared" si="93"/>
        <v>赣州市</v>
      </c>
      <c r="Q2954" s="155"/>
    </row>
    <row r="2955" spans="1:17" x14ac:dyDescent="0.4">
      <c r="A2955" s="2" t="s">
        <v>30015</v>
      </c>
      <c r="B2955" s="2" t="s">
        <v>12083</v>
      </c>
      <c r="C2955" s="2" t="s">
        <v>0</v>
      </c>
      <c r="D2955" s="2" t="s">
        <v>12084</v>
      </c>
      <c r="E2955" s="2" t="s">
        <v>12085</v>
      </c>
      <c r="F2955" s="2" t="s">
        <v>88</v>
      </c>
      <c r="G2955" s="63">
        <v>170010909.21000001</v>
      </c>
      <c r="H2955" s="64">
        <v>-26201659.309999999</v>
      </c>
      <c r="I2955" s="153">
        <v>600</v>
      </c>
      <c r="J2955" s="2" t="s">
        <v>12086</v>
      </c>
      <c r="K2955" s="2" t="s">
        <v>12087</v>
      </c>
      <c r="L2955" s="2" t="s">
        <v>12088</v>
      </c>
      <c r="M2955" s="1">
        <f t="shared" si="92"/>
        <v>1</v>
      </c>
      <c r="N2955" s="155" t="str">
        <f>VLOOKUP(F:F,vlookup函数实操!A:B,2)</f>
        <v>行业C</v>
      </c>
      <c r="O2955" s="155" t="str">
        <f>VLOOKUP(G:G,vlookup函数实操!H$1:I$6,2)</f>
        <v>营收较高</v>
      </c>
      <c r="P2955" s="155" t="str">
        <f t="shared" si="93"/>
        <v>上海市</v>
      </c>
      <c r="Q2955" s="155"/>
    </row>
    <row r="2956" spans="1:17" ht="22.5" x14ac:dyDescent="0.4">
      <c r="A2956" s="2" t="s">
        <v>30015</v>
      </c>
      <c r="B2956" s="2" t="s">
        <v>17845</v>
      </c>
      <c r="C2956" s="2" t="s">
        <v>0</v>
      </c>
      <c r="D2956" s="2" t="s">
        <v>17846</v>
      </c>
      <c r="E2956" s="2" t="s">
        <v>17847</v>
      </c>
      <c r="F2956" s="2" t="s">
        <v>171</v>
      </c>
      <c r="G2956" s="63">
        <v>289947232.17000002</v>
      </c>
      <c r="H2956" s="64">
        <v>46063647.409999996</v>
      </c>
      <c r="I2956" s="153">
        <v>1135</v>
      </c>
      <c r="J2956" s="2" t="s">
        <v>17848</v>
      </c>
      <c r="K2956" s="2" t="s">
        <v>17849</v>
      </c>
      <c r="L2956" s="2" t="s">
        <v>17850</v>
      </c>
      <c r="M2956" s="1">
        <f t="shared" si="92"/>
        <v>2</v>
      </c>
      <c r="N2956" s="155" t="str">
        <f>VLOOKUP(F:F,vlookup函数实操!A:B,2)</f>
        <v>行业A</v>
      </c>
      <c r="O2956" s="155" t="str">
        <f>VLOOKUP(G:G,vlookup函数实操!H$1:I$6,2)</f>
        <v>营收较高</v>
      </c>
      <c r="P2956" s="155" t="str">
        <f t="shared" si="93"/>
        <v>济南市</v>
      </c>
      <c r="Q2956" s="155"/>
    </row>
    <row r="2957" spans="1:17" ht="22.5" x14ac:dyDescent="0.4">
      <c r="A2957" s="2" t="s">
        <v>30014</v>
      </c>
      <c r="B2957" s="2" t="s">
        <v>17851</v>
      </c>
      <c r="C2957" s="2" t="s">
        <v>0</v>
      </c>
      <c r="D2957" s="2" t="s">
        <v>17852</v>
      </c>
      <c r="E2957" s="2" t="s">
        <v>17853</v>
      </c>
      <c r="F2957" s="2" t="s">
        <v>378</v>
      </c>
      <c r="G2957" s="63">
        <v>97220364.599999994</v>
      </c>
      <c r="H2957" s="64">
        <v>5597034.7000000002</v>
      </c>
      <c r="I2957" s="153">
        <v>357</v>
      </c>
      <c r="J2957" s="2" t="s">
        <v>17854</v>
      </c>
      <c r="K2957" s="2" t="s">
        <v>17855</v>
      </c>
      <c r="L2957" s="2" t="s">
        <v>17856</v>
      </c>
      <c r="M2957" s="1">
        <f t="shared" si="92"/>
        <v>1</v>
      </c>
      <c r="N2957" s="155" t="str">
        <f>VLOOKUP(F:F,vlookup函数实操!A:B,2)</f>
        <v>行业C</v>
      </c>
      <c r="O2957" s="155" t="str">
        <f>VLOOKUP(G:G,vlookup函数实操!H$1:I$6,2)</f>
        <v>营收正常</v>
      </c>
      <c r="P2957" s="155" t="str">
        <f t="shared" si="93"/>
        <v>北京市</v>
      </c>
      <c r="Q2957" s="155"/>
    </row>
    <row r="2958" spans="1:17" ht="22.5" x14ac:dyDescent="0.4">
      <c r="A2958" s="2" t="s">
        <v>30015</v>
      </c>
      <c r="B2958" s="2" t="s">
        <v>17857</v>
      </c>
      <c r="C2958" s="2" t="s">
        <v>0</v>
      </c>
      <c r="D2958" s="2" t="s">
        <v>17858</v>
      </c>
      <c r="E2958" s="2" t="s">
        <v>17859</v>
      </c>
      <c r="F2958" s="2" t="s">
        <v>142</v>
      </c>
      <c r="G2958" s="63">
        <v>12671761858.639999</v>
      </c>
      <c r="H2958" s="64">
        <v>-293551886.86000001</v>
      </c>
      <c r="I2958" s="153" t="s">
        <v>17860</v>
      </c>
      <c r="J2958" s="2" t="s">
        <v>17861</v>
      </c>
      <c r="K2958" s="2" t="s">
        <v>17862</v>
      </c>
      <c r="L2958" s="2" t="s">
        <v>17863</v>
      </c>
      <c r="M2958" s="1">
        <f t="shared" si="92"/>
        <v>1</v>
      </c>
      <c r="N2958" s="155" t="str">
        <f>VLOOKUP(F:F,vlookup函数实操!A:B,2)</f>
        <v>行业A</v>
      </c>
      <c r="O2958" s="155" t="str">
        <f>VLOOKUP(G:G,vlookup函数实操!H$1:I$6,2)</f>
        <v>营收极高</v>
      </c>
      <c r="P2958" s="155" t="str">
        <f t="shared" si="93"/>
        <v>重庆市</v>
      </c>
      <c r="Q2958" s="155"/>
    </row>
    <row r="2959" spans="1:17" x14ac:dyDescent="0.4">
      <c r="A2959" s="2" t="s">
        <v>30014</v>
      </c>
      <c r="B2959" s="2" t="s">
        <v>17864</v>
      </c>
      <c r="C2959" s="2" t="s">
        <v>0</v>
      </c>
      <c r="D2959" s="2" t="s">
        <v>17865</v>
      </c>
      <c r="E2959" s="2" t="s">
        <v>17866</v>
      </c>
      <c r="F2959" s="2" t="s">
        <v>419</v>
      </c>
      <c r="G2959" s="63">
        <v>621947318.15999997</v>
      </c>
      <c r="H2959" s="64">
        <v>76614336.409999996</v>
      </c>
      <c r="I2959" s="153">
        <v>301</v>
      </c>
      <c r="J2959" s="2" t="s">
        <v>17867</v>
      </c>
      <c r="K2959" s="2" t="s">
        <v>17868</v>
      </c>
      <c r="L2959" s="2" t="s">
        <v>17869</v>
      </c>
      <c r="M2959" s="1">
        <f t="shared" si="92"/>
        <v>1</v>
      </c>
      <c r="N2959" s="155" t="str">
        <f>VLOOKUP(F:F,vlookup函数实操!A:B,2)</f>
        <v>行业A</v>
      </c>
      <c r="O2959" s="155" t="str">
        <f>VLOOKUP(G:G,vlookup函数实操!H$1:I$6,2)</f>
        <v>营收较高</v>
      </c>
      <c r="P2959" s="155" t="str">
        <f t="shared" si="93"/>
        <v>北京市</v>
      </c>
      <c r="Q2959" s="155"/>
    </row>
    <row r="2960" spans="1:17" ht="22.5" x14ac:dyDescent="0.4">
      <c r="A2960" s="2" t="s">
        <v>30015</v>
      </c>
      <c r="B2960" s="2" t="s">
        <v>17870</v>
      </c>
      <c r="C2960" s="2" t="s">
        <v>0</v>
      </c>
      <c r="D2960" s="2" t="s">
        <v>17871</v>
      </c>
      <c r="E2960" s="2" t="s">
        <v>17872</v>
      </c>
      <c r="F2960" s="2" t="s">
        <v>523</v>
      </c>
      <c r="G2960" s="63">
        <v>551523599.97000003</v>
      </c>
      <c r="H2960" s="64">
        <v>16548962.810000001</v>
      </c>
      <c r="I2960" s="153">
        <v>2170</v>
      </c>
      <c r="J2960" s="2" t="s">
        <v>17873</v>
      </c>
      <c r="K2960" s="2" t="s">
        <v>17874</v>
      </c>
      <c r="L2960" s="2" t="s">
        <v>17875</v>
      </c>
      <c r="M2960" s="1">
        <f t="shared" si="92"/>
        <v>1</v>
      </c>
      <c r="N2960" s="155" t="str">
        <f>VLOOKUP(F:F,vlookup函数实操!A:B,2)</f>
        <v>行业E</v>
      </c>
      <c r="O2960" s="155" t="str">
        <f>VLOOKUP(G:G,vlookup函数实操!H$1:I$6,2)</f>
        <v>营收较高</v>
      </c>
      <c r="P2960" s="155" t="str">
        <f t="shared" si="93"/>
        <v>杭州市</v>
      </c>
      <c r="Q2960" s="155"/>
    </row>
    <row r="2961" spans="1:17" ht="22.5" x14ac:dyDescent="0.4">
      <c r="A2961" s="2" t="s">
        <v>30014</v>
      </c>
      <c r="B2961" s="2" t="s">
        <v>13505</v>
      </c>
      <c r="C2961" s="2" t="s">
        <v>0</v>
      </c>
      <c r="D2961" s="2" t="s">
        <v>13506</v>
      </c>
      <c r="E2961" s="2" t="s">
        <v>13507</v>
      </c>
      <c r="F2961" s="2" t="s">
        <v>246</v>
      </c>
      <c r="G2961" s="63">
        <v>1782154387.0999999</v>
      </c>
      <c r="H2961" s="64">
        <v>145156197.02000001</v>
      </c>
      <c r="I2961" s="153">
        <v>4793</v>
      </c>
      <c r="J2961" s="2" t="s">
        <v>13508</v>
      </c>
      <c r="K2961" s="2" t="s">
        <v>13509</v>
      </c>
      <c r="L2961" s="2" t="s">
        <v>13510</v>
      </c>
      <c r="M2961" s="1">
        <f t="shared" si="92"/>
        <v>3</v>
      </c>
      <c r="N2961" s="155" t="str">
        <f>VLOOKUP(F:F,vlookup函数实操!A:B,2)</f>
        <v>行业C</v>
      </c>
      <c r="O2961" s="155" t="str">
        <f>VLOOKUP(G:G,vlookup函数实操!H$1:I$6,2)</f>
        <v>营收极高</v>
      </c>
      <c r="P2961" s="155" t="str">
        <f t="shared" si="93"/>
        <v>淄博市</v>
      </c>
      <c r="Q2961" s="155"/>
    </row>
    <row r="2962" spans="1:17" ht="22.5" x14ac:dyDescent="0.4">
      <c r="A2962" s="2" t="s">
        <v>30014</v>
      </c>
      <c r="B2962" s="2" t="s">
        <v>17876</v>
      </c>
      <c r="C2962" s="2" t="s">
        <v>0</v>
      </c>
      <c r="D2962" s="2" t="s">
        <v>17877</v>
      </c>
      <c r="E2962" s="2" t="s">
        <v>17878</v>
      </c>
      <c r="F2962" s="2" t="s">
        <v>10</v>
      </c>
      <c r="G2962" s="63">
        <v>1518962312.6600001</v>
      </c>
      <c r="H2962" s="64">
        <v>-5471749.9400000004</v>
      </c>
      <c r="I2962" s="153">
        <v>1336</v>
      </c>
      <c r="J2962" s="2" t="s">
        <v>17879</v>
      </c>
      <c r="K2962" s="2" t="s">
        <v>17880</v>
      </c>
      <c r="L2962" s="2" t="s">
        <v>17881</v>
      </c>
      <c r="M2962" s="1">
        <f t="shared" si="92"/>
        <v>2</v>
      </c>
      <c r="N2962" s="155" t="str">
        <f>VLOOKUP(F:F,vlookup函数实操!A:B,2)</f>
        <v>行业D</v>
      </c>
      <c r="O2962" s="155" t="str">
        <f>VLOOKUP(G:G,vlookup函数实操!H$1:I$6,2)</f>
        <v>营收极高</v>
      </c>
      <c r="P2962" s="155" t="str">
        <f t="shared" si="93"/>
        <v>常德市</v>
      </c>
      <c r="Q2962" s="155"/>
    </row>
    <row r="2963" spans="1:17" x14ac:dyDescent="0.4">
      <c r="A2963" s="2" t="s">
        <v>30014</v>
      </c>
      <c r="B2963" s="2" t="s">
        <v>17888</v>
      </c>
      <c r="C2963" s="2" t="s">
        <v>0</v>
      </c>
      <c r="D2963" s="2" t="s">
        <v>17889</v>
      </c>
      <c r="E2963" s="2" t="s">
        <v>17890</v>
      </c>
      <c r="F2963" s="2" t="s">
        <v>453</v>
      </c>
      <c r="G2963" s="63">
        <v>705528218.64999998</v>
      </c>
      <c r="H2963" s="64">
        <v>164663932.47999999</v>
      </c>
      <c r="I2963" s="153">
        <v>2438</v>
      </c>
      <c r="J2963" s="2" t="s">
        <v>17891</v>
      </c>
      <c r="K2963" s="2" t="s">
        <v>17892</v>
      </c>
      <c r="L2963" s="2" t="s">
        <v>17893</v>
      </c>
      <c r="M2963" s="1">
        <f t="shared" si="92"/>
        <v>1</v>
      </c>
      <c r="N2963" s="155" t="str">
        <f>VLOOKUP(F:F,vlookup函数实操!A:B,2)</f>
        <v>行业E</v>
      </c>
      <c r="O2963" s="155" t="str">
        <f>VLOOKUP(G:G,vlookup函数实操!H$1:I$6,2)</f>
        <v>营收较高</v>
      </c>
      <c r="P2963" s="155" t="str">
        <f t="shared" si="93"/>
        <v>陇南市</v>
      </c>
      <c r="Q2963" s="155"/>
    </row>
    <row r="2964" spans="1:17" x14ac:dyDescent="0.4">
      <c r="A2964" s="2" t="s">
        <v>30014</v>
      </c>
      <c r="B2964" s="2" t="s">
        <v>17882</v>
      </c>
      <c r="C2964" s="2" t="s">
        <v>0</v>
      </c>
      <c r="D2964" s="2" t="s">
        <v>17883</v>
      </c>
      <c r="E2964" s="2" t="s">
        <v>17884</v>
      </c>
      <c r="F2964" s="2" t="s">
        <v>25</v>
      </c>
      <c r="G2964" s="63">
        <v>280679861.10000002</v>
      </c>
      <c r="H2964" s="64">
        <v>111642920.34</v>
      </c>
      <c r="I2964" s="153">
        <v>1057</v>
      </c>
      <c r="J2964" s="2" t="s">
        <v>17885</v>
      </c>
      <c r="K2964" s="2" t="s">
        <v>17886</v>
      </c>
      <c r="L2964" s="2" t="s">
        <v>17887</v>
      </c>
      <c r="M2964" s="1">
        <f t="shared" si="92"/>
        <v>1</v>
      </c>
      <c r="N2964" s="155" t="str">
        <f>VLOOKUP(F:F,vlookup函数实操!A:B,2)</f>
        <v>行业B</v>
      </c>
      <c r="O2964" s="155" t="str">
        <f>VLOOKUP(G:G,vlookup函数实操!H$1:I$6,2)</f>
        <v>营收较高</v>
      </c>
      <c r="P2964" s="155" t="str">
        <f t="shared" si="93"/>
        <v>陇南市</v>
      </c>
      <c r="Q2964" s="155"/>
    </row>
    <row r="2965" spans="1:17" ht="22.5" x14ac:dyDescent="0.4">
      <c r="A2965" s="2" t="s">
        <v>30014</v>
      </c>
      <c r="B2965" s="2" t="s">
        <v>17900</v>
      </c>
      <c r="C2965" s="2" t="s">
        <v>0</v>
      </c>
      <c r="D2965" s="2" t="s">
        <v>17901</v>
      </c>
      <c r="E2965" s="2" t="s">
        <v>17902</v>
      </c>
      <c r="F2965" s="2" t="s">
        <v>238</v>
      </c>
      <c r="G2965" s="63">
        <v>119199841.13</v>
      </c>
      <c r="H2965" s="64">
        <v>9280142.3599999994</v>
      </c>
      <c r="I2965" s="153">
        <v>607</v>
      </c>
      <c r="J2965" s="2" t="s">
        <v>17903</v>
      </c>
      <c r="K2965" s="2" t="s">
        <v>17904</v>
      </c>
      <c r="L2965" s="2" t="s">
        <v>17905</v>
      </c>
      <c r="M2965" s="1">
        <f t="shared" si="92"/>
        <v>1</v>
      </c>
      <c r="N2965" s="155" t="str">
        <f>VLOOKUP(F:F,vlookup函数实操!A:B,2)</f>
        <v>行业E</v>
      </c>
      <c r="O2965" s="155" t="str">
        <f>VLOOKUP(G:G,vlookup函数实操!H$1:I$6,2)</f>
        <v>营收较高</v>
      </c>
      <c r="P2965" s="155" t="str">
        <f t="shared" si="93"/>
        <v>西安市</v>
      </c>
      <c r="Q2965" s="155"/>
    </row>
    <row r="2966" spans="1:17" ht="22.5" x14ac:dyDescent="0.4">
      <c r="A2966" s="2" t="s">
        <v>30014</v>
      </c>
      <c r="B2966" s="2" t="s">
        <v>8179</v>
      </c>
      <c r="C2966" s="2" t="s">
        <v>0</v>
      </c>
      <c r="D2966" s="2" t="s">
        <v>8180</v>
      </c>
      <c r="E2966" s="2" t="s">
        <v>8181</v>
      </c>
      <c r="F2966" s="2" t="s">
        <v>74</v>
      </c>
      <c r="G2966" s="63">
        <v>113550986.65000001</v>
      </c>
      <c r="H2966" s="64">
        <v>10109298.890000001</v>
      </c>
      <c r="I2966" s="153">
        <v>789</v>
      </c>
      <c r="J2966" s="2" t="s">
        <v>8182</v>
      </c>
      <c r="K2966" s="2" t="s">
        <v>8183</v>
      </c>
      <c r="L2966" s="2" t="s">
        <v>8184</v>
      </c>
      <c r="M2966" s="1">
        <f t="shared" si="92"/>
        <v>1</v>
      </c>
      <c r="N2966" s="155" t="str">
        <f>VLOOKUP(F:F,vlookup函数实操!A:B,2)</f>
        <v>行业D</v>
      </c>
      <c r="O2966" s="155" t="str">
        <f>VLOOKUP(G:G,vlookup函数实操!H$1:I$6,2)</f>
        <v>营收较高</v>
      </c>
      <c r="P2966" s="155" t="str">
        <f t="shared" si="93"/>
        <v>苏州市</v>
      </c>
      <c r="Q2966" s="155"/>
    </row>
    <row r="2967" spans="1:17" ht="22.5" x14ac:dyDescent="0.4">
      <c r="A2967" s="2" t="s">
        <v>30014</v>
      </c>
      <c r="B2967" s="2" t="s">
        <v>8185</v>
      </c>
      <c r="C2967" s="2" t="s">
        <v>0</v>
      </c>
      <c r="D2967" s="2" t="s">
        <v>8186</v>
      </c>
      <c r="E2967" s="2" t="s">
        <v>8187</v>
      </c>
      <c r="F2967" s="2" t="s">
        <v>1193</v>
      </c>
      <c r="G2967" s="63">
        <v>445746199.69999999</v>
      </c>
      <c r="H2967" s="64">
        <v>38835527.409999996</v>
      </c>
      <c r="I2967" s="153">
        <v>2125</v>
      </c>
      <c r="J2967" s="2" t="s">
        <v>8188</v>
      </c>
      <c r="K2967" s="2" t="s">
        <v>8189</v>
      </c>
      <c r="L2967" s="2" t="s">
        <v>8190</v>
      </c>
      <c r="M2967" s="1">
        <f t="shared" si="92"/>
        <v>1</v>
      </c>
      <c r="N2967" s="155" t="str">
        <f>VLOOKUP(F:F,vlookup函数实操!A:B,2)</f>
        <v>行业A</v>
      </c>
      <c r="O2967" s="155" t="str">
        <f>VLOOKUP(G:G,vlookup函数实操!H$1:I$6,2)</f>
        <v>营收较高</v>
      </c>
      <c r="P2967" s="155" t="str">
        <f t="shared" si="93"/>
        <v>苏州市</v>
      </c>
      <c r="Q2967" s="155"/>
    </row>
    <row r="2968" spans="1:17" ht="22.5" x14ac:dyDescent="0.4">
      <c r="A2968" s="2" t="s">
        <v>30015</v>
      </c>
      <c r="B2968" s="2" t="s">
        <v>17912</v>
      </c>
      <c r="C2968" s="2" t="s">
        <v>0</v>
      </c>
      <c r="D2968" s="2" t="s">
        <v>17913</v>
      </c>
      <c r="E2968" s="2" t="s">
        <v>17914</v>
      </c>
      <c r="F2968" s="2" t="s">
        <v>1035</v>
      </c>
      <c r="G2968" s="63">
        <v>519765405.50999999</v>
      </c>
      <c r="H2968" s="64">
        <v>31771635.030000001</v>
      </c>
      <c r="I2968" s="153">
        <v>2184</v>
      </c>
      <c r="J2968" s="2" t="s">
        <v>17915</v>
      </c>
      <c r="K2968" s="2" t="s">
        <v>17916</v>
      </c>
      <c r="L2968" s="2" t="s">
        <v>17917</v>
      </c>
      <c r="M2968" s="1">
        <f t="shared" si="92"/>
        <v>1</v>
      </c>
      <c r="N2968" s="155" t="str">
        <f>VLOOKUP(F:F,vlookup函数实操!A:B,2)</f>
        <v>行业D</v>
      </c>
      <c r="O2968" s="155" t="str">
        <f>VLOOKUP(G:G,vlookup函数实操!H$1:I$6,2)</f>
        <v>营收较高</v>
      </c>
      <c r="P2968" s="155" t="str">
        <f t="shared" si="93"/>
        <v>内蒙古自治区呼和浩特市</v>
      </c>
      <c r="Q2968" s="155"/>
    </row>
    <row r="2969" spans="1:17" ht="22.5" x14ac:dyDescent="0.4">
      <c r="A2969" s="2" t="s">
        <v>30015</v>
      </c>
      <c r="B2969" s="2" t="s">
        <v>29565</v>
      </c>
      <c r="C2969" s="2" t="s">
        <v>0</v>
      </c>
      <c r="D2969" s="2" t="s">
        <v>29566</v>
      </c>
      <c r="E2969" s="2" t="s">
        <v>29567</v>
      </c>
      <c r="F2969" s="2" t="s">
        <v>88</v>
      </c>
      <c r="G2969" s="63">
        <v>1898030890.3099999</v>
      </c>
      <c r="H2969" s="64">
        <v>441869520.26999998</v>
      </c>
      <c r="I2969" s="153">
        <v>4419</v>
      </c>
      <c r="J2969" s="2" t="s">
        <v>29568</v>
      </c>
      <c r="K2969" s="2" t="s">
        <v>29569</v>
      </c>
      <c r="L2969" s="2" t="s">
        <v>29570</v>
      </c>
      <c r="M2969" s="1">
        <f t="shared" si="92"/>
        <v>3</v>
      </c>
      <c r="N2969" s="155" t="str">
        <f>VLOOKUP(F:F,vlookup函数实操!A:B,2)</f>
        <v>行业C</v>
      </c>
      <c r="O2969" s="155" t="str">
        <f>VLOOKUP(G:G,vlookup函数实操!H$1:I$6,2)</f>
        <v>营收极高</v>
      </c>
      <c r="P2969" s="155" t="str">
        <f t="shared" si="93"/>
        <v>滁州市</v>
      </c>
      <c r="Q2969" s="155"/>
    </row>
    <row r="2970" spans="1:17" x14ac:dyDescent="0.4">
      <c r="A2970" s="2" t="s">
        <v>30014</v>
      </c>
      <c r="B2970" s="2" t="s">
        <v>3309</v>
      </c>
      <c r="C2970" s="2" t="s">
        <v>3310</v>
      </c>
      <c r="D2970" s="2" t="s">
        <v>3311</v>
      </c>
      <c r="E2970" s="2" t="s">
        <v>3312</v>
      </c>
      <c r="F2970" s="2" t="s">
        <v>103</v>
      </c>
      <c r="G2970" s="63">
        <v>201478102.50999999</v>
      </c>
      <c r="H2970" s="64">
        <v>22758304.16</v>
      </c>
      <c r="I2970" s="153">
        <v>1408</v>
      </c>
      <c r="J2970" s="2" t="s">
        <v>3313</v>
      </c>
      <c r="K2970" s="2" t="s">
        <v>3314</v>
      </c>
      <c r="L2970" s="2" t="s">
        <v>3315</v>
      </c>
      <c r="M2970" s="1">
        <f t="shared" si="92"/>
        <v>1</v>
      </c>
      <c r="N2970" s="155" t="str">
        <f>VLOOKUP(F:F,vlookup函数实操!A:B,2)</f>
        <v>行业A</v>
      </c>
      <c r="O2970" s="155" t="str">
        <f>VLOOKUP(G:G,vlookup函数实操!H$1:I$6,2)</f>
        <v>营收较高</v>
      </c>
      <c r="P2970" s="155" t="str">
        <f t="shared" si="93"/>
        <v>绍兴市</v>
      </c>
      <c r="Q2970" s="155"/>
    </row>
    <row r="2971" spans="1:17" ht="22.5" x14ac:dyDescent="0.4">
      <c r="A2971" s="2" t="s">
        <v>30015</v>
      </c>
      <c r="B2971" s="2" t="s">
        <v>26910</v>
      </c>
      <c r="C2971" s="2" t="s">
        <v>0</v>
      </c>
      <c r="D2971" s="2" t="s">
        <v>26911</v>
      </c>
      <c r="E2971" s="2" t="s">
        <v>26912</v>
      </c>
      <c r="F2971" s="2" t="s">
        <v>977</v>
      </c>
      <c r="G2971" s="63">
        <v>935951429.99000001</v>
      </c>
      <c r="H2971" s="64">
        <v>-9762531.0099999998</v>
      </c>
      <c r="I2971" s="153">
        <v>382</v>
      </c>
      <c r="J2971" s="2" t="s">
        <v>26913</v>
      </c>
      <c r="K2971" s="2" t="s">
        <v>26914</v>
      </c>
      <c r="L2971" s="2" t="s">
        <v>26915</v>
      </c>
      <c r="M2971" s="1">
        <f t="shared" si="92"/>
        <v>3</v>
      </c>
      <c r="N2971" s="155" t="str">
        <f>VLOOKUP(F:F,vlookup函数实操!A:B,2)</f>
        <v>行业B</v>
      </c>
      <c r="O2971" s="155" t="str">
        <f>VLOOKUP(G:G,vlookup函数实操!H$1:I$6,2)</f>
        <v>营收较高</v>
      </c>
      <c r="P2971" s="155" t="str">
        <f t="shared" si="93"/>
        <v>郴州市</v>
      </c>
      <c r="Q2971" s="155"/>
    </row>
    <row r="2972" spans="1:17" ht="22.5" x14ac:dyDescent="0.4">
      <c r="A2972" s="2" t="s">
        <v>30015</v>
      </c>
      <c r="B2972" s="2" t="s">
        <v>19880</v>
      </c>
      <c r="C2972" s="2" t="s">
        <v>0</v>
      </c>
      <c r="D2972" s="2" t="s">
        <v>19881</v>
      </c>
      <c r="E2972" s="2" t="s">
        <v>19882</v>
      </c>
      <c r="F2972" s="2" t="s">
        <v>171</v>
      </c>
      <c r="G2972" s="63">
        <v>181876790.03999999</v>
      </c>
      <c r="H2972" s="64">
        <v>-10423780.49</v>
      </c>
      <c r="I2972" s="153">
        <v>877</v>
      </c>
      <c r="J2972" s="2" t="s">
        <v>19883</v>
      </c>
      <c r="K2972" s="2" t="s">
        <v>19884</v>
      </c>
      <c r="L2972" s="2" t="s">
        <v>19885</v>
      </c>
      <c r="M2972" s="1">
        <f t="shared" si="92"/>
        <v>1</v>
      </c>
      <c r="N2972" s="155" t="str">
        <f>VLOOKUP(F:F,vlookup函数实操!A:B,2)</f>
        <v>行业A</v>
      </c>
      <c r="O2972" s="155" t="str">
        <f>VLOOKUP(G:G,vlookup函数实操!H$1:I$6,2)</f>
        <v>营收较高</v>
      </c>
      <c r="P2972" s="155" t="str">
        <f t="shared" si="93"/>
        <v>长春市</v>
      </c>
      <c r="Q2972" s="155"/>
    </row>
    <row r="2973" spans="1:17" ht="22.5" x14ac:dyDescent="0.4">
      <c r="A2973" s="2" t="s">
        <v>30014</v>
      </c>
      <c r="B2973" s="2" t="s">
        <v>17918</v>
      </c>
      <c r="C2973" s="2" t="s">
        <v>0</v>
      </c>
      <c r="D2973" s="2" t="s">
        <v>17919</v>
      </c>
      <c r="E2973" s="2" t="s">
        <v>17920</v>
      </c>
      <c r="F2973" s="2" t="s">
        <v>171</v>
      </c>
      <c r="G2973" s="63">
        <v>71128471.400000006</v>
      </c>
      <c r="H2973" s="64">
        <v>2202423.92</v>
      </c>
      <c r="I2973" s="153">
        <v>386</v>
      </c>
      <c r="J2973" s="2" t="s">
        <v>17921</v>
      </c>
      <c r="K2973" s="2" t="s">
        <v>17922</v>
      </c>
      <c r="L2973" s="2" t="s">
        <v>17923</v>
      </c>
      <c r="M2973" s="1">
        <f t="shared" si="92"/>
        <v>2</v>
      </c>
      <c r="N2973" s="155" t="str">
        <f>VLOOKUP(F:F,vlookup函数实操!A:B,2)</f>
        <v>行业A</v>
      </c>
      <c r="O2973" s="155" t="str">
        <f>VLOOKUP(G:G,vlookup函数实操!H$1:I$6,2)</f>
        <v>营收正常</v>
      </c>
      <c r="P2973" s="155" t="str">
        <f t="shared" si="93"/>
        <v>南阳市</v>
      </c>
      <c r="Q2973" s="155"/>
    </row>
    <row r="2974" spans="1:17" ht="22.5" x14ac:dyDescent="0.4">
      <c r="A2974" s="2" t="s">
        <v>30015</v>
      </c>
      <c r="B2974" s="2" t="s">
        <v>3316</v>
      </c>
      <c r="C2974" s="2" t="s">
        <v>0</v>
      </c>
      <c r="D2974" s="2" t="s">
        <v>3317</v>
      </c>
      <c r="E2974" s="2" t="s">
        <v>3318</v>
      </c>
      <c r="F2974" s="2" t="s">
        <v>74</v>
      </c>
      <c r="G2974" s="63">
        <v>606267417.28999996</v>
      </c>
      <c r="H2974" s="64">
        <v>40362371.859999999</v>
      </c>
      <c r="I2974" s="153">
        <v>1658</v>
      </c>
      <c r="J2974" s="2" t="s">
        <v>3319</v>
      </c>
      <c r="K2974" s="2" t="s">
        <v>3320</v>
      </c>
      <c r="L2974" s="2" t="s">
        <v>3321</v>
      </c>
      <c r="M2974" s="1">
        <f t="shared" si="92"/>
        <v>3</v>
      </c>
      <c r="N2974" s="155" t="str">
        <f>VLOOKUP(F:F,vlookup函数实操!A:B,2)</f>
        <v>行业D</v>
      </c>
      <c r="O2974" s="155" t="str">
        <f>VLOOKUP(G:G,vlookup函数实操!H$1:I$6,2)</f>
        <v>营收较高</v>
      </c>
      <c r="P2974" s="155" t="str">
        <f t="shared" si="93"/>
        <v>杭州市</v>
      </c>
      <c r="Q2974" s="155"/>
    </row>
    <row r="2975" spans="1:17" x14ac:dyDescent="0.4">
      <c r="A2975" s="2" t="s">
        <v>30015</v>
      </c>
      <c r="B2975" s="2" t="s">
        <v>25103</v>
      </c>
      <c r="C2975" s="2" t="s">
        <v>0</v>
      </c>
      <c r="D2975" s="2" t="s">
        <v>25104</v>
      </c>
      <c r="E2975" s="2" t="s">
        <v>25105</v>
      </c>
      <c r="F2975" s="2" t="s">
        <v>246</v>
      </c>
      <c r="G2975" s="63">
        <v>78930505.689999998</v>
      </c>
      <c r="H2975" s="64">
        <v>-31403621.260000002</v>
      </c>
      <c r="I2975" s="153">
        <v>652</v>
      </c>
      <c r="J2975" s="2" t="s">
        <v>25106</v>
      </c>
      <c r="K2975" s="2" t="s">
        <v>25107</v>
      </c>
      <c r="L2975" s="2" t="s">
        <v>25108</v>
      </c>
      <c r="M2975" s="1">
        <f t="shared" si="92"/>
        <v>1</v>
      </c>
      <c r="N2975" s="155" t="str">
        <f>VLOOKUP(F:F,vlookup函数实操!A:B,2)</f>
        <v>行业C</v>
      </c>
      <c r="O2975" s="155" t="str">
        <f>VLOOKUP(G:G,vlookup函数实操!H$1:I$6,2)</f>
        <v>营收正常</v>
      </c>
      <c r="P2975" s="155" t="str">
        <f t="shared" si="93"/>
        <v>苏州市</v>
      </c>
      <c r="Q2975" s="155"/>
    </row>
    <row r="2976" spans="1:17" x14ac:dyDescent="0.4">
      <c r="A2976" s="2" t="s">
        <v>30015</v>
      </c>
      <c r="B2976" s="2" t="s">
        <v>17924</v>
      </c>
      <c r="C2976" s="2" t="s">
        <v>0</v>
      </c>
      <c r="D2976" s="2" t="s">
        <v>17925</v>
      </c>
      <c r="E2976" s="2" t="s">
        <v>17926</v>
      </c>
      <c r="F2976" s="2" t="s">
        <v>67</v>
      </c>
      <c r="G2976" s="63">
        <v>170867467.18000001</v>
      </c>
      <c r="H2976" s="64">
        <v>25195866.829999998</v>
      </c>
      <c r="I2976" s="153">
        <v>644</v>
      </c>
      <c r="J2976" s="2" t="s">
        <v>17927</v>
      </c>
      <c r="K2976" s="2" t="s">
        <v>17928</v>
      </c>
      <c r="L2976" s="2" t="s">
        <v>17929</v>
      </c>
      <c r="M2976" s="1">
        <f t="shared" si="92"/>
        <v>1</v>
      </c>
      <c r="N2976" s="155" t="str">
        <f>VLOOKUP(F:F,vlookup函数实操!A:B,2)</f>
        <v>行业A</v>
      </c>
      <c r="O2976" s="155" t="str">
        <f>VLOOKUP(G:G,vlookup函数实操!H$1:I$6,2)</f>
        <v>营收较高</v>
      </c>
      <c r="P2976" s="155" t="str">
        <f t="shared" si="93"/>
        <v>东莞市</v>
      </c>
      <c r="Q2976" s="155"/>
    </row>
    <row r="2977" spans="1:17" ht="22.5" x14ac:dyDescent="0.4">
      <c r="A2977" s="2" t="s">
        <v>30014</v>
      </c>
      <c r="B2977" s="2" t="s">
        <v>12089</v>
      </c>
      <c r="C2977" s="2" t="s">
        <v>0</v>
      </c>
      <c r="D2977" s="2" t="s">
        <v>12090</v>
      </c>
      <c r="E2977" s="2" t="s">
        <v>12091</v>
      </c>
      <c r="F2977" s="2" t="s">
        <v>453</v>
      </c>
      <c r="G2977" s="63">
        <v>163442648.41999999</v>
      </c>
      <c r="H2977" s="64">
        <v>3456166.41</v>
      </c>
      <c r="I2977" s="153">
        <v>910</v>
      </c>
      <c r="J2977" s="2" t="s">
        <v>12092</v>
      </c>
      <c r="K2977" s="2" t="s">
        <v>12093</v>
      </c>
      <c r="L2977" s="2" t="s">
        <v>12094</v>
      </c>
      <c r="M2977" s="1">
        <f t="shared" si="92"/>
        <v>3</v>
      </c>
      <c r="N2977" s="155" t="str">
        <f>VLOOKUP(F:F,vlookup函数实操!A:B,2)</f>
        <v>行业E</v>
      </c>
      <c r="O2977" s="155" t="str">
        <f>VLOOKUP(G:G,vlookup函数实操!H$1:I$6,2)</f>
        <v>营收较高</v>
      </c>
      <c r="P2977" s="155" t="str">
        <f t="shared" si="93"/>
        <v>上海市</v>
      </c>
      <c r="Q2977" s="155"/>
    </row>
    <row r="2978" spans="1:17" ht="22.5" x14ac:dyDescent="0.4">
      <c r="A2978" s="2" t="s">
        <v>30015</v>
      </c>
      <c r="B2978" s="2" t="s">
        <v>5397</v>
      </c>
      <c r="C2978" s="2" t="s">
        <v>0</v>
      </c>
      <c r="D2978" s="2" t="s">
        <v>5398</v>
      </c>
      <c r="E2978" s="2" t="s">
        <v>5399</v>
      </c>
      <c r="F2978" s="2" t="s">
        <v>171</v>
      </c>
      <c r="G2978" s="63">
        <v>6383261911.9700003</v>
      </c>
      <c r="H2978" s="64">
        <v>1265377546.8099999</v>
      </c>
      <c r="I2978" s="153" t="s">
        <v>5400</v>
      </c>
      <c r="J2978" s="2" t="s">
        <v>5401</v>
      </c>
      <c r="K2978" s="2" t="s">
        <v>5402</v>
      </c>
      <c r="L2978" s="2" t="s">
        <v>5403</v>
      </c>
      <c r="M2978" s="1">
        <f t="shared" si="92"/>
        <v>1</v>
      </c>
      <c r="N2978" s="155" t="str">
        <f>VLOOKUP(F:F,vlookup函数实操!A:B,2)</f>
        <v>行业A</v>
      </c>
      <c r="O2978" s="155" t="str">
        <f>VLOOKUP(G:G,vlookup函数实操!H$1:I$6,2)</f>
        <v>营收极高</v>
      </c>
      <c r="P2978" s="155" t="str">
        <f t="shared" si="93"/>
        <v>北京市</v>
      </c>
      <c r="Q2978" s="155"/>
    </row>
    <row r="2979" spans="1:17" ht="22.5" x14ac:dyDescent="0.4">
      <c r="A2979" s="2" t="s">
        <v>30015</v>
      </c>
      <c r="B2979" s="2" t="s">
        <v>28352</v>
      </c>
      <c r="C2979" s="2" t="s">
        <v>0</v>
      </c>
      <c r="D2979" s="2" t="s">
        <v>28353</v>
      </c>
      <c r="E2979" s="2" t="s">
        <v>28354</v>
      </c>
      <c r="F2979" s="2" t="s">
        <v>419</v>
      </c>
      <c r="G2979" s="63">
        <v>490044826.13999999</v>
      </c>
      <c r="H2979" s="64">
        <v>98202214.599999994</v>
      </c>
      <c r="I2979" s="153">
        <v>741</v>
      </c>
      <c r="J2979" s="2" t="s">
        <v>28355</v>
      </c>
      <c r="K2979" s="2" t="s">
        <v>28356</v>
      </c>
      <c r="L2979" s="2" t="s">
        <v>28357</v>
      </c>
      <c r="M2979" s="1">
        <f t="shared" si="92"/>
        <v>1</v>
      </c>
      <c r="N2979" s="155" t="str">
        <f>VLOOKUP(F:F,vlookup函数实操!A:B,2)</f>
        <v>行业A</v>
      </c>
      <c r="O2979" s="155" t="str">
        <f>VLOOKUP(G:G,vlookup函数实操!H$1:I$6,2)</f>
        <v>营收较高</v>
      </c>
      <c r="P2979" s="155" t="str">
        <f t="shared" si="93"/>
        <v>北京市</v>
      </c>
      <c r="Q2979" s="155"/>
    </row>
    <row r="2980" spans="1:17" ht="22.5" x14ac:dyDescent="0.4">
      <c r="A2980" s="2" t="s">
        <v>30015</v>
      </c>
      <c r="B2980" s="2" t="s">
        <v>17930</v>
      </c>
      <c r="C2980" s="2" t="s">
        <v>0</v>
      </c>
      <c r="D2980" s="2" t="s">
        <v>17931</v>
      </c>
      <c r="E2980" s="2" t="s">
        <v>17932</v>
      </c>
      <c r="F2980" s="2" t="s">
        <v>580</v>
      </c>
      <c r="G2980" s="63">
        <v>61927548.140000001</v>
      </c>
      <c r="H2980" s="64">
        <v>6171026.9699999997</v>
      </c>
      <c r="I2980" s="153">
        <v>812</v>
      </c>
      <c r="J2980" s="2" t="s">
        <v>17933</v>
      </c>
      <c r="K2980" s="2" t="s">
        <v>17934</v>
      </c>
      <c r="L2980" s="2" t="s">
        <v>17935</v>
      </c>
      <c r="M2980" s="1">
        <f t="shared" si="92"/>
        <v>3</v>
      </c>
      <c r="N2980" s="155" t="str">
        <f>VLOOKUP(F:F,vlookup函数实操!A:B,2)</f>
        <v>行业A</v>
      </c>
      <c r="O2980" s="155" t="str">
        <f>VLOOKUP(G:G,vlookup函数实操!H$1:I$6,2)</f>
        <v>营收正常</v>
      </c>
      <c r="P2980" s="155" t="str">
        <f t="shared" si="93"/>
        <v>汕头市</v>
      </c>
      <c r="Q2980" s="155"/>
    </row>
    <row r="2981" spans="1:17" ht="22.5" x14ac:dyDescent="0.4">
      <c r="A2981" s="2" t="s">
        <v>30014</v>
      </c>
      <c r="B2981" s="2" t="s">
        <v>17936</v>
      </c>
      <c r="C2981" s="2" t="s">
        <v>0</v>
      </c>
      <c r="D2981" s="2" t="s">
        <v>17937</v>
      </c>
      <c r="E2981" s="2" t="s">
        <v>17938</v>
      </c>
      <c r="F2981" s="2" t="s">
        <v>2051</v>
      </c>
      <c r="G2981" s="63">
        <v>9457240380.3299999</v>
      </c>
      <c r="H2981" s="64">
        <v>421036519.45999998</v>
      </c>
      <c r="I2981" s="153">
        <v>9728</v>
      </c>
      <c r="J2981" s="2" t="s">
        <v>17939</v>
      </c>
      <c r="K2981" s="2" t="s">
        <v>17940</v>
      </c>
      <c r="L2981" s="2" t="s">
        <v>17941</v>
      </c>
      <c r="M2981" s="1">
        <f t="shared" si="92"/>
        <v>3</v>
      </c>
      <c r="N2981" s="155" t="str">
        <f>VLOOKUP(F:F,vlookup函数实操!A:B,2)</f>
        <v>行业B</v>
      </c>
      <c r="O2981" s="155" t="str">
        <f>VLOOKUP(G:G,vlookup函数实操!H$1:I$6,2)</f>
        <v>营收极高</v>
      </c>
      <c r="P2981" s="155" t="str">
        <f t="shared" si="93"/>
        <v>广州市</v>
      </c>
      <c r="Q2981" s="155"/>
    </row>
    <row r="2982" spans="1:17" x14ac:dyDescent="0.4">
      <c r="A2982" s="2" t="s">
        <v>30015</v>
      </c>
      <c r="B2982" s="2" t="s">
        <v>3322</v>
      </c>
      <c r="C2982" s="2" t="s">
        <v>0</v>
      </c>
      <c r="D2982" s="2" t="s">
        <v>3323</v>
      </c>
      <c r="E2982" s="2" t="s">
        <v>3324</v>
      </c>
      <c r="F2982" s="2" t="s">
        <v>54</v>
      </c>
      <c r="G2982" s="63">
        <v>76671142.370000005</v>
      </c>
      <c r="H2982" s="64">
        <v>28050212.489999998</v>
      </c>
      <c r="I2982" s="153">
        <v>385</v>
      </c>
      <c r="J2982" s="2" t="s">
        <v>3325</v>
      </c>
      <c r="K2982" s="2" t="s">
        <v>3326</v>
      </c>
      <c r="L2982" s="2" t="s">
        <v>3327</v>
      </c>
      <c r="M2982" s="1">
        <f t="shared" si="92"/>
        <v>1</v>
      </c>
      <c r="N2982" s="155" t="str">
        <f>VLOOKUP(F:F,vlookup函数实操!A:B,2)</f>
        <v>行业E</v>
      </c>
      <c r="O2982" s="155" t="str">
        <f>VLOOKUP(G:G,vlookup函数实操!H$1:I$6,2)</f>
        <v>营收正常</v>
      </c>
      <c r="P2982" s="155" t="str">
        <f t="shared" si="93"/>
        <v>绍兴市</v>
      </c>
      <c r="Q2982" s="155"/>
    </row>
    <row r="2983" spans="1:17" ht="22.5" x14ac:dyDescent="0.4">
      <c r="A2983" s="2" t="s">
        <v>30014</v>
      </c>
      <c r="B2983" s="2" t="s">
        <v>19106</v>
      </c>
      <c r="C2983" s="2" t="s">
        <v>0</v>
      </c>
      <c r="D2983" s="2" t="s">
        <v>19107</v>
      </c>
      <c r="E2983" s="2" t="s">
        <v>19108</v>
      </c>
      <c r="F2983" s="2" t="s">
        <v>306</v>
      </c>
      <c r="G2983" s="63">
        <v>12468040.779999999</v>
      </c>
      <c r="H2983" s="64">
        <v>-2641751.1</v>
      </c>
      <c r="I2983" s="153">
        <v>421</v>
      </c>
      <c r="J2983" s="2" t="s">
        <v>19109</v>
      </c>
      <c r="K2983" s="2" t="s">
        <v>19110</v>
      </c>
      <c r="L2983" s="2" t="s">
        <v>19111</v>
      </c>
      <c r="M2983" s="1">
        <f t="shared" si="92"/>
        <v>1</v>
      </c>
      <c r="N2983" s="155" t="str">
        <f>VLOOKUP(F:F,vlookup函数实操!A:B,2)</f>
        <v>行业D</v>
      </c>
      <c r="O2983" s="155" t="str">
        <f>VLOOKUP(G:G,vlookup函数实操!H$1:I$6,2)</f>
        <v>营收正常</v>
      </c>
      <c r="P2983" s="155" t="str">
        <f t="shared" si="93"/>
        <v>泰州市</v>
      </c>
      <c r="Q2983" s="155"/>
    </row>
    <row r="2984" spans="1:17" ht="22.5" x14ac:dyDescent="0.4">
      <c r="A2984" s="2" t="s">
        <v>30014</v>
      </c>
      <c r="B2984" s="2" t="s">
        <v>17948</v>
      </c>
      <c r="C2984" s="2" t="s">
        <v>0</v>
      </c>
      <c r="D2984" s="2" t="s">
        <v>17949</v>
      </c>
      <c r="E2984" s="2" t="s">
        <v>17950</v>
      </c>
      <c r="F2984" s="2" t="s">
        <v>142</v>
      </c>
      <c r="G2984" s="63">
        <v>13313684066.93</v>
      </c>
      <c r="H2984" s="64">
        <v>626050818.57000005</v>
      </c>
      <c r="I2984" s="153" t="s">
        <v>17951</v>
      </c>
      <c r="J2984" s="2" t="s">
        <v>17952</v>
      </c>
      <c r="K2984" s="2" t="s">
        <v>17953</v>
      </c>
      <c r="L2984" s="2" t="s">
        <v>17954</v>
      </c>
      <c r="M2984" s="1">
        <f t="shared" si="92"/>
        <v>1</v>
      </c>
      <c r="N2984" s="155" t="str">
        <f>VLOOKUP(F:F,vlookup函数实操!A:B,2)</f>
        <v>行业A</v>
      </c>
      <c r="O2984" s="155" t="str">
        <f>VLOOKUP(G:G,vlookup函数实操!H$1:I$6,2)</f>
        <v>营收极高</v>
      </c>
      <c r="P2984" s="155" t="str">
        <f t="shared" si="93"/>
        <v>深圳市</v>
      </c>
      <c r="Q2984" s="155"/>
    </row>
    <row r="2985" spans="1:17" x14ac:dyDescent="0.4">
      <c r="A2985" s="2" t="s">
        <v>30015</v>
      </c>
      <c r="B2985" s="2" t="s">
        <v>3328</v>
      </c>
      <c r="C2985" s="2" t="s">
        <v>0</v>
      </c>
      <c r="D2985" s="2" t="s">
        <v>3329</v>
      </c>
      <c r="E2985" s="2" t="s">
        <v>3330</v>
      </c>
      <c r="F2985" s="2" t="s">
        <v>54</v>
      </c>
      <c r="G2985" s="63">
        <v>157112399.53999999</v>
      </c>
      <c r="H2985" s="64">
        <v>14586964.800000001</v>
      </c>
      <c r="I2985" s="153">
        <v>632</v>
      </c>
      <c r="J2985" s="2" t="s">
        <v>3331</v>
      </c>
      <c r="K2985" s="2" t="s">
        <v>3332</v>
      </c>
      <c r="L2985" s="2" t="s">
        <v>3333</v>
      </c>
      <c r="M2985" s="1">
        <f t="shared" si="92"/>
        <v>1</v>
      </c>
      <c r="N2985" s="155" t="str">
        <f>VLOOKUP(F:F,vlookup函数实操!A:B,2)</f>
        <v>行业E</v>
      </c>
      <c r="O2985" s="155" t="str">
        <f>VLOOKUP(G:G,vlookup函数实操!H$1:I$6,2)</f>
        <v>营收较高</v>
      </c>
      <c r="P2985" s="155" t="str">
        <f t="shared" si="93"/>
        <v>绍兴市</v>
      </c>
      <c r="Q2985" s="155"/>
    </row>
    <row r="2986" spans="1:17" x14ac:dyDescent="0.4">
      <c r="A2986" s="2" t="s">
        <v>30015</v>
      </c>
      <c r="B2986" s="2" t="s">
        <v>21569</v>
      </c>
      <c r="C2986" s="2" t="s">
        <v>0</v>
      </c>
      <c r="D2986" s="2" t="s">
        <v>21570</v>
      </c>
      <c r="E2986" s="2" t="s">
        <v>21571</v>
      </c>
      <c r="F2986" s="2" t="s">
        <v>88</v>
      </c>
      <c r="G2986" s="63">
        <v>377584484.38999999</v>
      </c>
      <c r="H2986" s="64">
        <v>43185548.57</v>
      </c>
      <c r="I2986" s="153">
        <v>1249</v>
      </c>
      <c r="J2986" s="2" t="s">
        <v>21572</v>
      </c>
      <c r="K2986" s="2" t="s">
        <v>21573</v>
      </c>
      <c r="L2986" s="2" t="s">
        <v>21574</v>
      </c>
      <c r="M2986" s="1">
        <f t="shared" si="92"/>
        <v>1</v>
      </c>
      <c r="N2986" s="155" t="str">
        <f>VLOOKUP(F:F,vlookup函数实操!A:B,2)</f>
        <v>行业C</v>
      </c>
      <c r="O2986" s="155" t="str">
        <f>VLOOKUP(G:G,vlookup函数实操!H$1:I$6,2)</f>
        <v>营收较高</v>
      </c>
      <c r="P2986" s="155" t="str">
        <f t="shared" si="93"/>
        <v>周口市</v>
      </c>
      <c r="Q2986" s="155"/>
    </row>
    <row r="2987" spans="1:17" ht="22.5" x14ac:dyDescent="0.4">
      <c r="A2987" s="2" t="s">
        <v>30015</v>
      </c>
      <c r="B2987" s="2" t="s">
        <v>5893</v>
      </c>
      <c r="C2987" s="2" t="s">
        <v>0</v>
      </c>
      <c r="D2987" s="2" t="s">
        <v>5894</v>
      </c>
      <c r="E2987" s="2" t="s">
        <v>5895</v>
      </c>
      <c r="F2987" s="2" t="s">
        <v>398</v>
      </c>
      <c r="G2987" s="63">
        <v>741447582.30999994</v>
      </c>
      <c r="H2987" s="64">
        <v>120327135.61</v>
      </c>
      <c r="I2987" s="153">
        <v>2409</v>
      </c>
      <c r="J2987" s="2" t="s">
        <v>5896</v>
      </c>
      <c r="K2987" s="2" t="s">
        <v>5897</v>
      </c>
      <c r="L2987" s="2" t="s">
        <v>5898</v>
      </c>
      <c r="M2987" s="1">
        <f t="shared" si="92"/>
        <v>3</v>
      </c>
      <c r="N2987" s="155" t="str">
        <f>VLOOKUP(F:F,vlookup函数实操!A:B,2)</f>
        <v>行业D</v>
      </c>
      <c r="O2987" s="155" t="str">
        <f>VLOOKUP(G:G,vlookup函数实操!H$1:I$6,2)</f>
        <v>营收较高</v>
      </c>
      <c r="P2987" s="155" t="str">
        <f t="shared" si="93"/>
        <v>厦门市</v>
      </c>
      <c r="Q2987" s="155"/>
    </row>
    <row r="2988" spans="1:17" ht="22.5" x14ac:dyDescent="0.4">
      <c r="A2988" s="2" t="s">
        <v>30014</v>
      </c>
      <c r="B2988" s="2" t="s">
        <v>18198</v>
      </c>
      <c r="C2988" s="2" t="s">
        <v>0</v>
      </c>
      <c r="D2988" s="2" t="s">
        <v>18199</v>
      </c>
      <c r="E2988" s="2" t="s">
        <v>18200</v>
      </c>
      <c r="F2988" s="2" t="s">
        <v>378</v>
      </c>
      <c r="G2988" s="63">
        <v>209422125.91999999</v>
      </c>
      <c r="H2988" s="64">
        <v>95925617.400000006</v>
      </c>
      <c r="I2988" s="153">
        <v>623</v>
      </c>
      <c r="J2988" s="2" t="s">
        <v>18201</v>
      </c>
      <c r="K2988" s="2" t="s">
        <v>18202</v>
      </c>
      <c r="L2988" s="2" t="s">
        <v>18203</v>
      </c>
      <c r="M2988" s="1">
        <f t="shared" si="92"/>
        <v>1</v>
      </c>
      <c r="N2988" s="155" t="str">
        <f>VLOOKUP(F:F,vlookup函数实操!A:B,2)</f>
        <v>行业C</v>
      </c>
      <c r="O2988" s="155" t="str">
        <f>VLOOKUP(G:G,vlookup函数实操!H$1:I$6,2)</f>
        <v>营收较高</v>
      </c>
      <c r="P2988" s="155" t="str">
        <f t="shared" si="93"/>
        <v>南昌市</v>
      </c>
      <c r="Q2988" s="155"/>
    </row>
    <row r="2989" spans="1:17" ht="22.5" x14ac:dyDescent="0.4">
      <c r="A2989" s="2" t="s">
        <v>30015</v>
      </c>
      <c r="B2989" s="2" t="s">
        <v>29571</v>
      </c>
      <c r="C2989" s="2" t="s">
        <v>0</v>
      </c>
      <c r="D2989" s="2" t="s">
        <v>29572</v>
      </c>
      <c r="E2989" s="2" t="s">
        <v>29573</v>
      </c>
      <c r="F2989" s="2" t="s">
        <v>957</v>
      </c>
      <c r="G2989" s="63">
        <v>196893700.52000001</v>
      </c>
      <c r="H2989" s="64">
        <v>-10020316.48</v>
      </c>
      <c r="I2989" s="153">
        <v>744</v>
      </c>
      <c r="J2989" s="2" t="s">
        <v>29574</v>
      </c>
      <c r="K2989" s="2" t="s">
        <v>29575</v>
      </c>
      <c r="L2989" s="2" t="s">
        <v>29576</v>
      </c>
      <c r="M2989" s="1">
        <f t="shared" si="92"/>
        <v>2</v>
      </c>
      <c r="N2989" s="155" t="str">
        <f>VLOOKUP(F:F,vlookup函数实操!A:B,2)</f>
        <v>行业A</v>
      </c>
      <c r="O2989" s="155" t="str">
        <f>VLOOKUP(G:G,vlookup函数实操!H$1:I$6,2)</f>
        <v>营收较高</v>
      </c>
      <c r="P2989" s="155" t="str">
        <f t="shared" si="93"/>
        <v>滁州市</v>
      </c>
      <c r="Q2989" s="155"/>
    </row>
    <row r="2990" spans="1:17" ht="22.5" x14ac:dyDescent="0.4">
      <c r="A2990" s="2" t="s">
        <v>30015</v>
      </c>
      <c r="B2990" s="2" t="s">
        <v>13511</v>
      </c>
      <c r="C2990" s="2" t="s">
        <v>0</v>
      </c>
      <c r="D2990" s="2" t="s">
        <v>13512</v>
      </c>
      <c r="E2990" s="2" t="s">
        <v>13513</v>
      </c>
      <c r="F2990" s="2" t="s">
        <v>110</v>
      </c>
      <c r="G2990" s="63">
        <v>953062199.12</v>
      </c>
      <c r="H2990" s="64">
        <v>112478901.17</v>
      </c>
      <c r="I2990" s="153">
        <v>3400</v>
      </c>
      <c r="J2990" s="2" t="s">
        <v>13514</v>
      </c>
      <c r="K2990" s="2" t="s">
        <v>13515</v>
      </c>
      <c r="L2990" s="2" t="s">
        <v>13516</v>
      </c>
      <c r="M2990" s="1">
        <f t="shared" si="92"/>
        <v>1</v>
      </c>
      <c r="N2990" s="155" t="str">
        <f>VLOOKUP(F:F,vlookup函数实操!A:B,2)</f>
        <v>行业C</v>
      </c>
      <c r="O2990" s="155" t="str">
        <f>VLOOKUP(G:G,vlookup函数实操!H$1:I$6,2)</f>
        <v>营收较高</v>
      </c>
      <c r="P2990" s="155" t="str">
        <f t="shared" si="93"/>
        <v>淄博市</v>
      </c>
      <c r="Q2990" s="155"/>
    </row>
    <row r="2991" spans="1:17" x14ac:dyDescent="0.4">
      <c r="A2991" s="2" t="s">
        <v>30014</v>
      </c>
      <c r="B2991" s="2" t="s">
        <v>17955</v>
      </c>
      <c r="C2991" s="2" t="s">
        <v>0</v>
      </c>
      <c r="D2991" s="2" t="s">
        <v>17956</v>
      </c>
      <c r="E2991" s="2" t="s">
        <v>17957</v>
      </c>
      <c r="F2991" s="2" t="s">
        <v>25</v>
      </c>
      <c r="G2991" s="63">
        <v>1142400247.0899999</v>
      </c>
      <c r="H2991" s="64">
        <v>158696762.69</v>
      </c>
      <c r="I2991" s="153">
        <v>7677</v>
      </c>
      <c r="J2991" s="2" t="s">
        <v>17958</v>
      </c>
      <c r="K2991" s="2" t="s">
        <v>17959</v>
      </c>
      <c r="L2991" s="2" t="s">
        <v>17960</v>
      </c>
      <c r="M2991" s="1">
        <f t="shared" si="92"/>
        <v>1</v>
      </c>
      <c r="N2991" s="155" t="str">
        <f>VLOOKUP(F:F,vlookup函数实操!A:B,2)</f>
        <v>行业B</v>
      </c>
      <c r="O2991" s="155" t="str">
        <f>VLOOKUP(G:G,vlookup函数实操!H$1:I$6,2)</f>
        <v>营收极高</v>
      </c>
      <c r="P2991" s="155" t="str">
        <f t="shared" si="93"/>
        <v>北京市</v>
      </c>
      <c r="Q2991" s="155"/>
    </row>
    <row r="2992" spans="1:17" x14ac:dyDescent="0.4">
      <c r="A2992" s="2" t="s">
        <v>30014</v>
      </c>
      <c r="B2992" s="2" t="s">
        <v>4502</v>
      </c>
      <c r="C2992" s="2" t="s">
        <v>0</v>
      </c>
      <c r="D2992" s="2" t="s">
        <v>4503</v>
      </c>
      <c r="E2992" s="2" t="s">
        <v>4504</v>
      </c>
      <c r="F2992" s="2" t="s">
        <v>171</v>
      </c>
      <c r="G2992" s="63">
        <v>457476026.06999999</v>
      </c>
      <c r="H2992" s="64">
        <v>27926915.579999998</v>
      </c>
      <c r="I2992" s="153">
        <v>1394</v>
      </c>
      <c r="J2992" s="2" t="s">
        <v>4505</v>
      </c>
      <c r="K2992" s="2" t="s">
        <v>4506</v>
      </c>
      <c r="L2992" s="2" t="s">
        <v>4507</v>
      </c>
      <c r="M2992" s="1">
        <f t="shared" si="92"/>
        <v>1</v>
      </c>
      <c r="N2992" s="155" t="str">
        <f>VLOOKUP(F:F,vlookup函数实操!A:B,2)</f>
        <v>行业A</v>
      </c>
      <c r="O2992" s="155" t="str">
        <f>VLOOKUP(G:G,vlookup函数实操!H$1:I$6,2)</f>
        <v>营收较高</v>
      </c>
      <c r="P2992" s="155" t="str">
        <f t="shared" si="93"/>
        <v>苏州市</v>
      </c>
      <c r="Q2992" s="155"/>
    </row>
    <row r="2993" spans="1:17" ht="22.5" x14ac:dyDescent="0.4">
      <c r="A2993" s="2" t="s">
        <v>30015</v>
      </c>
      <c r="B2993" s="2" t="s">
        <v>17961</v>
      </c>
      <c r="C2993" s="2" t="s">
        <v>0</v>
      </c>
      <c r="D2993" s="2" t="s">
        <v>17962</v>
      </c>
      <c r="E2993" s="2" t="s">
        <v>17963</v>
      </c>
      <c r="F2993" s="2" t="s">
        <v>40</v>
      </c>
      <c r="G2993" s="63">
        <v>245140029.97</v>
      </c>
      <c r="H2993" s="64">
        <v>-39736540.479999997</v>
      </c>
      <c r="I2993" s="153">
        <v>3981</v>
      </c>
      <c r="J2993" s="2" t="s">
        <v>17964</v>
      </c>
      <c r="K2993" s="2" t="s">
        <v>17965</v>
      </c>
      <c r="L2993" s="2" t="s">
        <v>17966</v>
      </c>
      <c r="M2993" s="1">
        <f t="shared" si="92"/>
        <v>2</v>
      </c>
      <c r="N2993" s="155" t="str">
        <f>VLOOKUP(F:F,vlookup函数实操!A:B,2)</f>
        <v>行业C</v>
      </c>
      <c r="O2993" s="155" t="str">
        <f>VLOOKUP(G:G,vlookup函数实操!H$1:I$6,2)</f>
        <v>营收较高</v>
      </c>
      <c r="P2993" s="155" t="str">
        <f t="shared" si="93"/>
        <v>盐城市</v>
      </c>
      <c r="Q2993" s="155"/>
    </row>
    <row r="2994" spans="1:17" x14ac:dyDescent="0.4">
      <c r="A2994" s="2" t="s">
        <v>30014</v>
      </c>
      <c r="B2994" s="2" t="s">
        <v>20743</v>
      </c>
      <c r="C2994" s="2" t="s">
        <v>0</v>
      </c>
      <c r="D2994" s="2" t="s">
        <v>20744</v>
      </c>
      <c r="E2994" s="2" t="s">
        <v>20745</v>
      </c>
      <c r="F2994" s="2" t="s">
        <v>171</v>
      </c>
      <c r="G2994" s="63">
        <v>450236672.55000001</v>
      </c>
      <c r="H2994" s="64">
        <v>202664335.78</v>
      </c>
      <c r="I2994" s="153">
        <v>425</v>
      </c>
      <c r="J2994" s="2" t="s">
        <v>20746</v>
      </c>
      <c r="K2994" s="2" t="s">
        <v>20747</v>
      </c>
      <c r="L2994" s="2" t="s">
        <v>20748</v>
      </c>
      <c r="M2994" s="1">
        <f t="shared" si="92"/>
        <v>1</v>
      </c>
      <c r="N2994" s="155" t="str">
        <f>VLOOKUP(F:F,vlookup函数实操!A:B,2)</f>
        <v>行业A</v>
      </c>
      <c r="O2994" s="155" t="str">
        <f>VLOOKUP(G:G,vlookup函数实操!H$1:I$6,2)</f>
        <v>营收较高</v>
      </c>
      <c r="P2994" s="155" t="str">
        <f t="shared" si="93"/>
        <v>益阳市</v>
      </c>
      <c r="Q2994" s="155"/>
    </row>
    <row r="2995" spans="1:17" x14ac:dyDescent="0.4">
      <c r="A2995" s="2" t="s">
        <v>30014</v>
      </c>
      <c r="B2995" s="2" t="s">
        <v>17967</v>
      </c>
      <c r="C2995" s="2" t="s">
        <v>0</v>
      </c>
      <c r="D2995" s="2" t="s">
        <v>17968</v>
      </c>
      <c r="E2995" s="2" t="s">
        <v>17969</v>
      </c>
      <c r="F2995" s="2" t="s">
        <v>74</v>
      </c>
      <c r="G2995" s="63">
        <v>1033685477.51</v>
      </c>
      <c r="H2995" s="64">
        <v>29435039.219999999</v>
      </c>
      <c r="I2995" s="153">
        <v>2675</v>
      </c>
      <c r="J2995" s="2" t="s">
        <v>17970</v>
      </c>
      <c r="K2995" s="2" t="s">
        <v>17971</v>
      </c>
      <c r="L2995" s="2" t="s">
        <v>17972</v>
      </c>
      <c r="M2995" s="1">
        <f t="shared" si="92"/>
        <v>1</v>
      </c>
      <c r="N2995" s="155" t="str">
        <f>VLOOKUP(F:F,vlookup函数实操!A:B,2)</f>
        <v>行业D</v>
      </c>
      <c r="O2995" s="155" t="str">
        <f>VLOOKUP(G:G,vlookup函数实操!H$1:I$6,2)</f>
        <v>营收极高</v>
      </c>
      <c r="P2995" s="155" t="str">
        <f t="shared" si="93"/>
        <v>沈阳市</v>
      </c>
      <c r="Q2995" s="155"/>
    </row>
    <row r="2996" spans="1:17" ht="22.5" x14ac:dyDescent="0.4">
      <c r="A2996" s="2" t="s">
        <v>30015</v>
      </c>
      <c r="B2996" s="2" t="s">
        <v>17973</v>
      </c>
      <c r="C2996" s="2" t="s">
        <v>0</v>
      </c>
      <c r="D2996" s="2" t="s">
        <v>17974</v>
      </c>
      <c r="E2996" s="2" t="s">
        <v>17975</v>
      </c>
      <c r="F2996" s="2" t="s">
        <v>171</v>
      </c>
      <c r="G2996" s="63">
        <v>2728861560.77</v>
      </c>
      <c r="H2996" s="64">
        <v>74519311.739999995</v>
      </c>
      <c r="I2996" s="153">
        <v>3906</v>
      </c>
      <c r="J2996" s="2" t="s">
        <v>17976</v>
      </c>
      <c r="K2996" s="2" t="s">
        <v>17977</v>
      </c>
      <c r="L2996" s="2" t="s">
        <v>17978</v>
      </c>
      <c r="M2996" s="1">
        <f t="shared" si="92"/>
        <v>2</v>
      </c>
      <c r="N2996" s="155" t="str">
        <f>VLOOKUP(F:F,vlookup函数实操!A:B,2)</f>
        <v>行业A</v>
      </c>
      <c r="O2996" s="155" t="str">
        <f>VLOOKUP(G:G,vlookup函数实操!H$1:I$6,2)</f>
        <v>营收极高</v>
      </c>
      <c r="P2996" s="155" t="str">
        <f t="shared" si="93"/>
        <v>长沙市</v>
      </c>
      <c r="Q2996" s="155"/>
    </row>
    <row r="2997" spans="1:17" ht="22.5" x14ac:dyDescent="0.4">
      <c r="A2997" s="2" t="s">
        <v>30015</v>
      </c>
      <c r="B2997" s="2" t="s">
        <v>10232</v>
      </c>
      <c r="C2997" s="2" t="s">
        <v>0</v>
      </c>
      <c r="D2997" s="2" t="s">
        <v>10233</v>
      </c>
      <c r="E2997" s="2" t="s">
        <v>10234</v>
      </c>
      <c r="F2997" s="2" t="s">
        <v>32</v>
      </c>
      <c r="G2997" s="63">
        <v>140886787.03</v>
      </c>
      <c r="H2997" s="64">
        <v>740782.65</v>
      </c>
      <c r="I2997" s="153">
        <v>1585</v>
      </c>
      <c r="J2997" s="2" t="s">
        <v>10235</v>
      </c>
      <c r="K2997" s="2" t="s">
        <v>10236</v>
      </c>
      <c r="L2997" s="2" t="s">
        <v>10237</v>
      </c>
      <c r="M2997" s="1">
        <f t="shared" si="92"/>
        <v>1</v>
      </c>
      <c r="N2997" s="155" t="str">
        <f>VLOOKUP(F:F,vlookup函数实操!A:B,2)</f>
        <v>行业A</v>
      </c>
      <c r="O2997" s="155" t="str">
        <f>VLOOKUP(G:G,vlookup函数实操!H$1:I$6,2)</f>
        <v>营收较高</v>
      </c>
      <c r="P2997" s="155" t="str">
        <f t="shared" si="93"/>
        <v>深圳市</v>
      </c>
      <c r="Q2997" s="155"/>
    </row>
    <row r="2998" spans="1:17" ht="22.5" x14ac:dyDescent="0.4">
      <c r="A2998" s="2" t="s">
        <v>30015</v>
      </c>
      <c r="B2998" s="2" t="s">
        <v>10238</v>
      </c>
      <c r="C2998" s="2" t="s">
        <v>0</v>
      </c>
      <c r="D2998" s="2" t="s">
        <v>10239</v>
      </c>
      <c r="E2998" s="2" t="s">
        <v>10240</v>
      </c>
      <c r="F2998" s="2" t="s">
        <v>88</v>
      </c>
      <c r="G2998" s="63">
        <v>210137200.63</v>
      </c>
      <c r="H2998" s="64">
        <v>-165159.06</v>
      </c>
      <c r="I2998" s="153">
        <v>1683</v>
      </c>
      <c r="J2998" s="2" t="s">
        <v>10241</v>
      </c>
      <c r="K2998" s="2" t="s">
        <v>10242</v>
      </c>
      <c r="L2998" s="2" t="s">
        <v>10243</v>
      </c>
      <c r="M2998" s="1">
        <f t="shared" si="92"/>
        <v>2</v>
      </c>
      <c r="N2998" s="155" t="str">
        <f>VLOOKUP(F:F,vlookup函数实操!A:B,2)</f>
        <v>行业C</v>
      </c>
      <c r="O2998" s="155" t="str">
        <f>VLOOKUP(G:G,vlookup函数实操!H$1:I$6,2)</f>
        <v>营收较高</v>
      </c>
      <c r="P2998" s="155" t="str">
        <f t="shared" si="93"/>
        <v>深圳市</v>
      </c>
      <c r="Q2998" s="155"/>
    </row>
    <row r="2999" spans="1:17" x14ac:dyDescent="0.4">
      <c r="A2999" s="2" t="s">
        <v>30015</v>
      </c>
      <c r="B2999" s="2" t="s">
        <v>17979</v>
      </c>
      <c r="C2999" s="2" t="s">
        <v>0</v>
      </c>
      <c r="D2999" s="2" t="s">
        <v>17980</v>
      </c>
      <c r="E2999" s="2" t="s">
        <v>17981</v>
      </c>
      <c r="F2999" s="2" t="s">
        <v>32</v>
      </c>
      <c r="G2999" s="63">
        <v>984427716.75999999</v>
      </c>
      <c r="H2999" s="64">
        <v>16024349.4</v>
      </c>
      <c r="I2999" s="153">
        <v>2784</v>
      </c>
      <c r="J2999" s="2" t="s">
        <v>17982</v>
      </c>
      <c r="K2999" s="2" t="s">
        <v>17983</v>
      </c>
      <c r="L2999" s="2" t="s">
        <v>17984</v>
      </c>
      <c r="M2999" s="1">
        <f t="shared" si="92"/>
        <v>1</v>
      </c>
      <c r="N2999" s="155" t="str">
        <f>VLOOKUP(F:F,vlookup函数实操!A:B,2)</f>
        <v>行业A</v>
      </c>
      <c r="O2999" s="155" t="str">
        <f>VLOOKUP(G:G,vlookup函数实操!H$1:I$6,2)</f>
        <v>营收较高</v>
      </c>
      <c r="P2999" s="155" t="str">
        <f t="shared" si="93"/>
        <v>上海市</v>
      </c>
      <c r="Q2999" s="155"/>
    </row>
    <row r="3000" spans="1:17" ht="22.5" x14ac:dyDescent="0.4">
      <c r="A3000" s="2" t="s">
        <v>30015</v>
      </c>
      <c r="B3000" s="2" t="s">
        <v>10244</v>
      </c>
      <c r="C3000" s="2" t="s">
        <v>0</v>
      </c>
      <c r="D3000" s="2" t="s">
        <v>10245</v>
      </c>
      <c r="E3000" s="2" t="s">
        <v>10246</v>
      </c>
      <c r="F3000" s="2" t="s">
        <v>40</v>
      </c>
      <c r="G3000" s="63">
        <v>523147188.19</v>
      </c>
      <c r="H3000" s="64">
        <v>44675573.490000002</v>
      </c>
      <c r="I3000" s="153">
        <v>783</v>
      </c>
      <c r="J3000" s="2" t="s">
        <v>10247</v>
      </c>
      <c r="K3000" s="2" t="s">
        <v>10248</v>
      </c>
      <c r="L3000" s="2" t="s">
        <v>10249</v>
      </c>
      <c r="M3000" s="1">
        <f t="shared" si="92"/>
        <v>1</v>
      </c>
      <c r="N3000" s="155" t="str">
        <f>VLOOKUP(F:F,vlookup函数实操!A:B,2)</f>
        <v>行业C</v>
      </c>
      <c r="O3000" s="155" t="str">
        <f>VLOOKUP(G:G,vlookup函数实操!H$1:I$6,2)</f>
        <v>营收较高</v>
      </c>
      <c r="P3000" s="155" t="str">
        <f t="shared" si="93"/>
        <v>深圳市</v>
      </c>
      <c r="Q3000" s="155"/>
    </row>
    <row r="3001" spans="1:17" ht="22.5" x14ac:dyDescent="0.4">
      <c r="A3001" s="2" t="s">
        <v>30014</v>
      </c>
      <c r="B3001" s="2" t="s">
        <v>19112</v>
      </c>
      <c r="C3001" s="2" t="s">
        <v>0</v>
      </c>
      <c r="D3001" s="2" t="s">
        <v>19113</v>
      </c>
      <c r="E3001" s="2" t="s">
        <v>19114</v>
      </c>
      <c r="F3001" s="2" t="s">
        <v>453</v>
      </c>
      <c r="G3001" s="63">
        <v>2987576021.02</v>
      </c>
      <c r="H3001" s="64">
        <v>1002391704.48</v>
      </c>
      <c r="I3001" s="153">
        <v>3761</v>
      </c>
      <c r="J3001" s="2" t="s">
        <v>19115</v>
      </c>
      <c r="K3001" s="2" t="s">
        <v>19116</v>
      </c>
      <c r="L3001" s="2" t="s">
        <v>19117</v>
      </c>
      <c r="M3001" s="1">
        <f t="shared" si="92"/>
        <v>2</v>
      </c>
      <c r="N3001" s="155" t="str">
        <f>VLOOKUP(F:F,vlookup函数实操!A:B,2)</f>
        <v>行业E</v>
      </c>
      <c r="O3001" s="155" t="str">
        <f>VLOOKUP(G:G,vlookup函数实操!H$1:I$6,2)</f>
        <v>营收极高</v>
      </c>
      <c r="P3001" s="155" t="str">
        <f t="shared" si="93"/>
        <v>淮安市</v>
      </c>
      <c r="Q3001" s="155"/>
    </row>
    <row r="3002" spans="1:17" x14ac:dyDescent="0.4">
      <c r="A3002" s="2" t="s">
        <v>30015</v>
      </c>
      <c r="B3002" s="2" t="s">
        <v>3334</v>
      </c>
      <c r="C3002" s="2" t="s">
        <v>0</v>
      </c>
      <c r="D3002" s="2" t="s">
        <v>3335</v>
      </c>
      <c r="E3002" s="2" t="s">
        <v>3336</v>
      </c>
      <c r="F3002" s="2" t="s">
        <v>74</v>
      </c>
      <c r="G3002" s="63">
        <v>874091963.33000004</v>
      </c>
      <c r="H3002" s="64">
        <v>17775377.489999998</v>
      </c>
      <c r="I3002" s="153">
        <v>3911</v>
      </c>
      <c r="J3002" s="2" t="s">
        <v>3337</v>
      </c>
      <c r="K3002" s="2" t="s">
        <v>3338</v>
      </c>
      <c r="L3002" s="2" t="s">
        <v>3339</v>
      </c>
      <c r="M3002" s="1">
        <f t="shared" si="92"/>
        <v>1</v>
      </c>
      <c r="N3002" s="155" t="str">
        <f>VLOOKUP(F:F,vlookup函数实操!A:B,2)</f>
        <v>行业D</v>
      </c>
      <c r="O3002" s="155" t="str">
        <f>VLOOKUP(G:G,vlookup函数实操!H$1:I$6,2)</f>
        <v>营收较高</v>
      </c>
      <c r="P3002" s="155" t="str">
        <f t="shared" si="93"/>
        <v>金华市</v>
      </c>
      <c r="Q3002" s="155"/>
    </row>
    <row r="3003" spans="1:17" x14ac:dyDescent="0.4">
      <c r="A3003" s="2" t="s">
        <v>30014</v>
      </c>
      <c r="B3003" s="2" t="s">
        <v>17985</v>
      </c>
      <c r="C3003" s="2" t="s">
        <v>0</v>
      </c>
      <c r="D3003" s="2" t="s">
        <v>17986</v>
      </c>
      <c r="E3003" s="2" t="s">
        <v>17987</v>
      </c>
      <c r="F3003" s="2" t="s">
        <v>213</v>
      </c>
      <c r="G3003" s="63">
        <v>849825262.38</v>
      </c>
      <c r="H3003" s="64">
        <v>20500042.170000002</v>
      </c>
      <c r="I3003" s="153">
        <v>7118</v>
      </c>
      <c r="J3003" s="2" t="s">
        <v>17988</v>
      </c>
      <c r="K3003" s="2" t="s">
        <v>17989</v>
      </c>
      <c r="L3003" s="2" t="s">
        <v>17990</v>
      </c>
      <c r="M3003" s="1">
        <f t="shared" si="92"/>
        <v>1</v>
      </c>
      <c r="N3003" s="155" t="str">
        <f>VLOOKUP(F:F,vlookup函数实操!A:B,2)</f>
        <v>行业A</v>
      </c>
      <c r="O3003" s="155" t="str">
        <f>VLOOKUP(G:G,vlookup函数实操!H$1:I$6,2)</f>
        <v>营收较高</v>
      </c>
      <c r="P3003" s="155" t="str">
        <f t="shared" si="93"/>
        <v>常州市</v>
      </c>
      <c r="Q3003" s="155"/>
    </row>
    <row r="3004" spans="1:17" ht="22.5" x14ac:dyDescent="0.4">
      <c r="A3004" s="2" t="s">
        <v>30015</v>
      </c>
      <c r="B3004" s="2" t="s">
        <v>10250</v>
      </c>
      <c r="C3004" s="2" t="s">
        <v>0</v>
      </c>
      <c r="D3004" s="2" t="s">
        <v>10251</v>
      </c>
      <c r="E3004" s="2" t="s">
        <v>10252</v>
      </c>
      <c r="F3004" s="2" t="s">
        <v>40</v>
      </c>
      <c r="G3004" s="63">
        <v>148618522.16</v>
      </c>
      <c r="H3004" s="64">
        <v>-48200866.899999999</v>
      </c>
      <c r="I3004" s="153">
        <v>3040</v>
      </c>
      <c r="J3004" s="2" t="s">
        <v>10253</v>
      </c>
      <c r="K3004" s="2" t="s">
        <v>10254</v>
      </c>
      <c r="L3004" s="2" t="s">
        <v>10255</v>
      </c>
      <c r="M3004" s="1">
        <f t="shared" si="92"/>
        <v>2</v>
      </c>
      <c r="N3004" s="155" t="str">
        <f>VLOOKUP(F:F,vlookup函数实操!A:B,2)</f>
        <v>行业C</v>
      </c>
      <c r="O3004" s="155" t="str">
        <f>VLOOKUP(G:G,vlookup函数实操!H$1:I$6,2)</f>
        <v>营收较高</v>
      </c>
      <c r="P3004" s="155" t="str">
        <f t="shared" si="93"/>
        <v>深圳市</v>
      </c>
      <c r="Q3004" s="155"/>
    </row>
    <row r="3005" spans="1:17" x14ac:dyDescent="0.4">
      <c r="A3005" s="2" t="s">
        <v>30015</v>
      </c>
      <c r="B3005" s="2" t="s">
        <v>25880</v>
      </c>
      <c r="C3005" s="2" t="s">
        <v>0</v>
      </c>
      <c r="D3005" s="2" t="s">
        <v>25881</v>
      </c>
      <c r="E3005" s="2" t="s">
        <v>25882</v>
      </c>
      <c r="F3005" s="2" t="s">
        <v>391</v>
      </c>
      <c r="G3005" s="63">
        <v>588124141.72000003</v>
      </c>
      <c r="H3005" s="64">
        <v>-38257801.149999999</v>
      </c>
      <c r="I3005" s="153">
        <v>5836</v>
      </c>
      <c r="J3005" s="2" t="s">
        <v>25883</v>
      </c>
      <c r="K3005" s="2" t="s">
        <v>25884</v>
      </c>
      <c r="L3005" s="2" t="s">
        <v>25885</v>
      </c>
      <c r="M3005" s="1">
        <f t="shared" si="92"/>
        <v>1</v>
      </c>
      <c r="N3005" s="155" t="str">
        <f>VLOOKUP(F:F,vlookup函数实操!A:B,2)</f>
        <v>行业E</v>
      </c>
      <c r="O3005" s="155" t="str">
        <f>VLOOKUP(G:G,vlookup函数实操!H$1:I$6,2)</f>
        <v>营收较高</v>
      </c>
      <c r="P3005" s="155" t="str">
        <f t="shared" si="93"/>
        <v>东莞市</v>
      </c>
      <c r="Q3005" s="155"/>
    </row>
    <row r="3006" spans="1:17" x14ac:dyDescent="0.4">
      <c r="A3006" s="2" t="s">
        <v>30015</v>
      </c>
      <c r="B3006" s="2" t="s">
        <v>7551</v>
      </c>
      <c r="C3006" s="2" t="s">
        <v>0</v>
      </c>
      <c r="D3006" s="2" t="s">
        <v>7552</v>
      </c>
      <c r="E3006" s="2" t="s">
        <v>7553</v>
      </c>
      <c r="F3006" s="2" t="s">
        <v>185</v>
      </c>
      <c r="G3006" s="63">
        <v>14365209.210000001</v>
      </c>
      <c r="H3006" s="64">
        <v>-6964513.7400000002</v>
      </c>
      <c r="I3006" s="153">
        <v>398</v>
      </c>
      <c r="J3006" s="2" t="s">
        <v>7554</v>
      </c>
      <c r="K3006" s="2" t="s">
        <v>7555</v>
      </c>
      <c r="L3006" s="2" t="s">
        <v>7556</v>
      </c>
      <c r="M3006" s="1">
        <f t="shared" si="92"/>
        <v>1</v>
      </c>
      <c r="N3006" s="155" t="str">
        <f>VLOOKUP(F:F,vlookup函数实操!A:B,2)</f>
        <v>行业B</v>
      </c>
      <c r="O3006" s="155" t="str">
        <f>VLOOKUP(G:G,vlookup函数实操!H$1:I$6,2)</f>
        <v>营收正常</v>
      </c>
      <c r="P3006" s="155" t="str">
        <f t="shared" si="93"/>
        <v>天津市</v>
      </c>
      <c r="Q3006" s="155"/>
    </row>
    <row r="3007" spans="1:17" ht="22.5" x14ac:dyDescent="0.4">
      <c r="A3007" s="2" t="s">
        <v>30015</v>
      </c>
      <c r="B3007" s="2" t="s">
        <v>19118</v>
      </c>
      <c r="C3007" s="2" t="s">
        <v>0</v>
      </c>
      <c r="D3007" s="2" t="s">
        <v>19119</v>
      </c>
      <c r="E3007" s="2" t="s">
        <v>19120</v>
      </c>
      <c r="F3007" s="2" t="s">
        <v>32</v>
      </c>
      <c r="G3007" s="63">
        <v>374125658.74000001</v>
      </c>
      <c r="H3007" s="64">
        <v>100370955.98</v>
      </c>
      <c r="I3007" s="153">
        <v>1770</v>
      </c>
      <c r="J3007" s="2" t="s">
        <v>19121</v>
      </c>
      <c r="K3007" s="2" t="s">
        <v>19122</v>
      </c>
      <c r="L3007" s="2" t="s">
        <v>19123</v>
      </c>
      <c r="M3007" s="1">
        <f t="shared" si="92"/>
        <v>1</v>
      </c>
      <c r="N3007" s="155" t="str">
        <f>VLOOKUP(F:F,vlookup函数实操!A:B,2)</f>
        <v>行业A</v>
      </c>
      <c r="O3007" s="155" t="str">
        <f>VLOOKUP(G:G,vlookup函数实操!H$1:I$6,2)</f>
        <v>营收较高</v>
      </c>
      <c r="P3007" s="155" t="str">
        <f t="shared" si="93"/>
        <v>南通市</v>
      </c>
      <c r="Q3007" s="155"/>
    </row>
    <row r="3008" spans="1:17" ht="22.5" x14ac:dyDescent="0.4">
      <c r="A3008" s="2" t="s">
        <v>30015</v>
      </c>
      <c r="B3008" s="2" t="s">
        <v>10256</v>
      </c>
      <c r="C3008" s="2" t="s">
        <v>0</v>
      </c>
      <c r="D3008" s="2" t="s">
        <v>10257</v>
      </c>
      <c r="E3008" s="2" t="s">
        <v>10258</v>
      </c>
      <c r="F3008" s="2" t="s">
        <v>171</v>
      </c>
      <c r="G3008" s="63">
        <v>1362667761.6300001</v>
      </c>
      <c r="H3008" s="64">
        <v>273145267.99000001</v>
      </c>
      <c r="I3008" s="153">
        <v>2816</v>
      </c>
      <c r="J3008" s="2" t="s">
        <v>10259</v>
      </c>
      <c r="K3008" s="2" t="s">
        <v>10260</v>
      </c>
      <c r="L3008" s="2" t="s">
        <v>10261</v>
      </c>
      <c r="M3008" s="1">
        <f t="shared" si="92"/>
        <v>1</v>
      </c>
      <c r="N3008" s="155" t="str">
        <f>VLOOKUP(F:F,vlookup函数实操!A:B,2)</f>
        <v>行业A</v>
      </c>
      <c r="O3008" s="155" t="str">
        <f>VLOOKUP(G:G,vlookup函数实操!H$1:I$6,2)</f>
        <v>营收极高</v>
      </c>
      <c r="P3008" s="155" t="str">
        <f t="shared" si="93"/>
        <v>深圳市</v>
      </c>
      <c r="Q3008" s="155"/>
    </row>
    <row r="3009" spans="1:17" ht="22.5" x14ac:dyDescent="0.4">
      <c r="A3009" s="2" t="s">
        <v>30015</v>
      </c>
      <c r="B3009" s="2" t="s">
        <v>28358</v>
      </c>
      <c r="C3009" s="2" t="s">
        <v>0</v>
      </c>
      <c r="D3009" s="2" t="s">
        <v>28359</v>
      </c>
      <c r="E3009" s="2" t="s">
        <v>28360</v>
      </c>
      <c r="F3009" s="2" t="s">
        <v>681</v>
      </c>
      <c r="G3009" s="63">
        <v>987640739.88999999</v>
      </c>
      <c r="H3009" s="64">
        <v>289791553.99000001</v>
      </c>
      <c r="I3009" s="153">
        <v>388</v>
      </c>
      <c r="J3009" s="2" t="s">
        <v>28361</v>
      </c>
      <c r="K3009" s="2" t="s">
        <v>28362</v>
      </c>
      <c r="L3009" s="2" t="s">
        <v>28363</v>
      </c>
      <c r="M3009" s="1">
        <f t="shared" si="92"/>
        <v>3</v>
      </c>
      <c r="N3009" s="155" t="str">
        <f>VLOOKUP(F:F,vlookup函数实操!A:B,2)</f>
        <v>行业A</v>
      </c>
      <c r="O3009" s="155" t="str">
        <f>VLOOKUP(G:G,vlookup函数实操!H$1:I$6,2)</f>
        <v>营收较高</v>
      </c>
      <c r="P3009" s="155" t="str">
        <f t="shared" si="93"/>
        <v>北京市</v>
      </c>
      <c r="Q3009" s="155"/>
    </row>
    <row r="3010" spans="1:17" ht="22.5" x14ac:dyDescent="0.4">
      <c r="A3010" s="2" t="s">
        <v>30014</v>
      </c>
      <c r="B3010" s="2" t="s">
        <v>3340</v>
      </c>
      <c r="C3010" s="2" t="s">
        <v>0</v>
      </c>
      <c r="D3010" s="2" t="s">
        <v>3341</v>
      </c>
      <c r="E3010" s="2" t="s">
        <v>3342</v>
      </c>
      <c r="F3010" s="2" t="s">
        <v>199</v>
      </c>
      <c r="G3010" s="63">
        <v>708107315.80999994</v>
      </c>
      <c r="H3010" s="64">
        <v>75661313.010000005</v>
      </c>
      <c r="I3010" s="153">
        <v>3382</v>
      </c>
      <c r="J3010" s="2" t="s">
        <v>3343</v>
      </c>
      <c r="K3010" s="2" t="s">
        <v>3344</v>
      </c>
      <c r="L3010" s="2" t="s">
        <v>3345</v>
      </c>
      <c r="M3010" s="1">
        <f t="shared" si="92"/>
        <v>3</v>
      </c>
      <c r="N3010" s="155" t="str">
        <f>VLOOKUP(F:F,vlookup函数实操!A:B,2)</f>
        <v>行业E</v>
      </c>
      <c r="O3010" s="155" t="str">
        <f>VLOOKUP(G:G,vlookup函数实操!H$1:I$6,2)</f>
        <v>营收较高</v>
      </c>
      <c r="P3010" s="155" t="str">
        <f t="shared" si="93"/>
        <v>绍兴市</v>
      </c>
      <c r="Q3010" s="155"/>
    </row>
    <row r="3011" spans="1:17" ht="22.5" x14ac:dyDescent="0.4">
      <c r="A3011" s="2" t="s">
        <v>30015</v>
      </c>
      <c r="B3011" s="2" t="s">
        <v>2259</v>
      </c>
      <c r="C3011" s="2" t="s">
        <v>0</v>
      </c>
      <c r="D3011" s="2" t="s">
        <v>2260</v>
      </c>
      <c r="E3011" s="2" t="s">
        <v>2261</v>
      </c>
      <c r="F3011" s="2" t="s">
        <v>206</v>
      </c>
      <c r="G3011" s="63">
        <v>5856464.71</v>
      </c>
      <c r="H3011" s="64">
        <v>-9758401.1899999995</v>
      </c>
      <c r="I3011" s="153">
        <v>632</v>
      </c>
      <c r="J3011" s="2" t="s">
        <v>2262</v>
      </c>
      <c r="K3011" s="2" t="s">
        <v>2263</v>
      </c>
      <c r="L3011" s="2" t="s">
        <v>2264</v>
      </c>
      <c r="M3011" s="1">
        <f t="shared" ref="M3011:M3074" si="94">LEN(L3011)-LEN(SUBSTITUTE(L3011,"@",""))</f>
        <v>1</v>
      </c>
      <c r="N3011" s="155" t="str">
        <f>VLOOKUP(F:F,vlookup函数实操!A:B,2)</f>
        <v>行业C</v>
      </c>
      <c r="O3011" s="155" t="str">
        <f>VLOOKUP(G:G,vlookup函数实操!H$1:I$6,2)</f>
        <v>营收较低</v>
      </c>
      <c r="P3011" s="155" t="str">
        <f t="shared" ref="P3011:P3074" si="95">IF(ISNUMBER(FIND("省",E3011)),MID(E3011,FIND("省",E3011)+1,FIND("市",E3011)-FIND("省",E3011)),LEFT(E3011,FIND("市",E3011)))</f>
        <v>郑州市</v>
      </c>
      <c r="Q3011" s="155"/>
    </row>
    <row r="3012" spans="1:17" ht="22.5" x14ac:dyDescent="0.4">
      <c r="A3012" s="2" t="s">
        <v>30015</v>
      </c>
      <c r="B3012" s="2" t="s">
        <v>7140</v>
      </c>
      <c r="C3012" s="2" t="s">
        <v>0</v>
      </c>
      <c r="D3012" s="2" t="s">
        <v>7141</v>
      </c>
      <c r="E3012" s="2" t="s">
        <v>7142</v>
      </c>
      <c r="F3012" s="2" t="s">
        <v>551</v>
      </c>
      <c r="G3012" s="63">
        <v>180610587.09</v>
      </c>
      <c r="H3012" s="64">
        <v>47447960.740000002</v>
      </c>
      <c r="I3012" s="153">
        <v>798</v>
      </c>
      <c r="J3012" s="2" t="s">
        <v>7143</v>
      </c>
      <c r="K3012" s="2" t="s">
        <v>7144</v>
      </c>
      <c r="L3012" s="2" t="s">
        <v>7145</v>
      </c>
      <c r="M3012" s="1">
        <f t="shared" si="94"/>
        <v>1</v>
      </c>
      <c r="N3012" s="155" t="str">
        <f>VLOOKUP(F:F,vlookup函数实操!A:B,2)</f>
        <v>行业D</v>
      </c>
      <c r="O3012" s="155" t="str">
        <f>VLOOKUP(G:G,vlookup函数实操!H$1:I$6,2)</f>
        <v>营收较高</v>
      </c>
      <c r="P3012" s="155" t="str">
        <f t="shared" si="95"/>
        <v>铜陵市</v>
      </c>
      <c r="Q3012" s="155"/>
    </row>
    <row r="3013" spans="1:17" ht="22.5" x14ac:dyDescent="0.4">
      <c r="A3013" s="2" t="s">
        <v>30014</v>
      </c>
      <c r="B3013" s="2" t="s">
        <v>23555</v>
      </c>
      <c r="C3013" s="2" t="s">
        <v>0</v>
      </c>
      <c r="D3013" s="2" t="s">
        <v>23556</v>
      </c>
      <c r="E3013" s="2" t="s">
        <v>23557</v>
      </c>
      <c r="F3013" s="2" t="s">
        <v>156</v>
      </c>
      <c r="G3013" s="63">
        <v>190362813.69</v>
      </c>
      <c r="H3013" s="64">
        <v>41015898.039999999</v>
      </c>
      <c r="I3013" s="153">
        <v>1431</v>
      </c>
      <c r="J3013" s="2" t="s">
        <v>23558</v>
      </c>
      <c r="K3013" s="2" t="s">
        <v>23559</v>
      </c>
      <c r="L3013" s="2" t="s">
        <v>23560</v>
      </c>
      <c r="M3013" s="1">
        <f t="shared" si="94"/>
        <v>1</v>
      </c>
      <c r="N3013" s="155" t="str">
        <f>VLOOKUP(F:F,vlookup函数实操!A:B,2)</f>
        <v>行业E</v>
      </c>
      <c r="O3013" s="155" t="str">
        <f>VLOOKUP(G:G,vlookup函数实操!H$1:I$6,2)</f>
        <v>营收较高</v>
      </c>
      <c r="P3013" s="155" t="str">
        <f t="shared" si="95"/>
        <v>广州市</v>
      </c>
      <c r="Q3013" s="155"/>
    </row>
    <row r="3014" spans="1:17" ht="33.75" x14ac:dyDescent="0.4">
      <c r="A3014" s="2" t="s">
        <v>30015</v>
      </c>
      <c r="B3014" s="2" t="s">
        <v>3346</v>
      </c>
      <c r="C3014" s="2" t="s">
        <v>0</v>
      </c>
      <c r="D3014" s="2" t="s">
        <v>3347</v>
      </c>
      <c r="E3014" s="2" t="s">
        <v>3348</v>
      </c>
      <c r="F3014" s="2" t="s">
        <v>3350</v>
      </c>
      <c r="G3014" s="63">
        <v>328058476.73000002</v>
      </c>
      <c r="H3014" s="64">
        <v>32059540.18</v>
      </c>
      <c r="I3014" s="153">
        <v>2719</v>
      </c>
      <c r="J3014" s="2" t="s">
        <v>3349</v>
      </c>
      <c r="K3014" s="2" t="s">
        <v>3351</v>
      </c>
      <c r="L3014" s="2" t="s">
        <v>3352</v>
      </c>
      <c r="M3014" s="1">
        <f t="shared" si="94"/>
        <v>3</v>
      </c>
      <c r="N3014" s="155" t="str">
        <f>VLOOKUP(F:F,vlookup函数实操!A:B,2)</f>
        <v>行业D</v>
      </c>
      <c r="O3014" s="155" t="str">
        <f>VLOOKUP(G:G,vlookup函数实操!H$1:I$6,2)</f>
        <v>营收较高</v>
      </c>
      <c r="P3014" s="155" t="str">
        <f t="shared" si="95"/>
        <v>湖州市</v>
      </c>
      <c r="Q3014" s="155"/>
    </row>
    <row r="3015" spans="1:17" ht="22.5" x14ac:dyDescent="0.4">
      <c r="A3015" s="2" t="s">
        <v>30015</v>
      </c>
      <c r="B3015" s="2" t="s">
        <v>4902</v>
      </c>
      <c r="C3015" s="2" t="s">
        <v>0</v>
      </c>
      <c r="D3015" s="2" t="s">
        <v>4903</v>
      </c>
      <c r="E3015" s="2" t="s">
        <v>4904</v>
      </c>
      <c r="F3015" s="2" t="s">
        <v>54</v>
      </c>
      <c r="G3015" s="63">
        <v>1825021595.22</v>
      </c>
      <c r="H3015" s="64">
        <v>218074137.69</v>
      </c>
      <c r="I3015" s="153">
        <v>5389</v>
      </c>
      <c r="J3015" s="2" t="s">
        <v>4905</v>
      </c>
      <c r="K3015" s="2" t="s">
        <v>4906</v>
      </c>
      <c r="L3015" s="2" t="s">
        <v>4907</v>
      </c>
      <c r="M3015" s="1">
        <f t="shared" si="94"/>
        <v>1</v>
      </c>
      <c r="N3015" s="155" t="str">
        <f>VLOOKUP(F:F,vlookup函数实操!A:B,2)</f>
        <v>行业E</v>
      </c>
      <c r="O3015" s="155" t="str">
        <f>VLOOKUP(G:G,vlookup函数实操!H$1:I$6,2)</f>
        <v>营收极高</v>
      </c>
      <c r="P3015" s="155" t="str">
        <f t="shared" si="95"/>
        <v>烟台市</v>
      </c>
      <c r="Q3015" s="155"/>
    </row>
    <row r="3016" spans="1:17" ht="22.5" x14ac:dyDescent="0.4">
      <c r="A3016" s="2" t="s">
        <v>30014</v>
      </c>
      <c r="B3016" s="2" t="s">
        <v>10262</v>
      </c>
      <c r="C3016" s="2" t="s">
        <v>0</v>
      </c>
      <c r="D3016" s="2" t="s">
        <v>10263</v>
      </c>
      <c r="E3016" s="2" t="s">
        <v>10264</v>
      </c>
      <c r="F3016" s="2" t="s">
        <v>199</v>
      </c>
      <c r="G3016" s="63">
        <v>277713653.05000001</v>
      </c>
      <c r="H3016" s="64">
        <v>24337429.699999999</v>
      </c>
      <c r="I3016" s="153">
        <v>1506</v>
      </c>
      <c r="J3016" s="2" t="s">
        <v>10265</v>
      </c>
      <c r="K3016" s="2" t="s">
        <v>10266</v>
      </c>
      <c r="L3016" s="2" t="s">
        <v>10267</v>
      </c>
      <c r="M3016" s="1">
        <f t="shared" si="94"/>
        <v>3</v>
      </c>
      <c r="N3016" s="155" t="str">
        <f>VLOOKUP(F:F,vlookup函数实操!A:B,2)</f>
        <v>行业E</v>
      </c>
      <c r="O3016" s="155" t="str">
        <f>VLOOKUP(G:G,vlookup函数实操!H$1:I$6,2)</f>
        <v>营收较高</v>
      </c>
      <c r="P3016" s="155" t="str">
        <f t="shared" si="95"/>
        <v>深圳市</v>
      </c>
      <c r="Q3016" s="155"/>
    </row>
    <row r="3017" spans="1:17" ht="22.5" x14ac:dyDescent="0.4">
      <c r="A3017" s="2" t="s">
        <v>30015</v>
      </c>
      <c r="B3017" s="2" t="s">
        <v>10268</v>
      </c>
      <c r="C3017" s="2" t="s">
        <v>0</v>
      </c>
      <c r="D3017" s="2" t="s">
        <v>10269</v>
      </c>
      <c r="E3017" s="2" t="s">
        <v>10270</v>
      </c>
      <c r="F3017" s="2" t="s">
        <v>3350</v>
      </c>
      <c r="G3017" s="63">
        <v>183853853.83000001</v>
      </c>
      <c r="H3017" s="64">
        <v>-9080097.6999999993</v>
      </c>
      <c r="I3017" s="153">
        <v>1094</v>
      </c>
      <c r="J3017" s="2" t="s">
        <v>10271</v>
      </c>
      <c r="K3017" s="2" t="s">
        <v>10272</v>
      </c>
      <c r="L3017" s="2" t="s">
        <v>10273</v>
      </c>
      <c r="M3017" s="1">
        <f t="shared" si="94"/>
        <v>3</v>
      </c>
      <c r="N3017" s="155" t="str">
        <f>VLOOKUP(F:F,vlookup函数实操!A:B,2)</f>
        <v>行业D</v>
      </c>
      <c r="O3017" s="155" t="str">
        <f>VLOOKUP(G:G,vlookup函数实操!H$1:I$6,2)</f>
        <v>营收较高</v>
      </c>
      <c r="P3017" s="155" t="str">
        <f t="shared" si="95"/>
        <v>深圳市</v>
      </c>
      <c r="Q3017" s="155"/>
    </row>
    <row r="3018" spans="1:17" x14ac:dyDescent="0.4">
      <c r="A3018" s="2" t="s">
        <v>30014</v>
      </c>
      <c r="B3018" s="2" t="s">
        <v>17991</v>
      </c>
      <c r="C3018" s="2" t="s">
        <v>0</v>
      </c>
      <c r="D3018" s="2" t="s">
        <v>17992</v>
      </c>
      <c r="E3018" s="2" t="s">
        <v>17993</v>
      </c>
      <c r="F3018" s="2" t="s">
        <v>54</v>
      </c>
      <c r="G3018" s="63">
        <v>1820892497.6900001</v>
      </c>
      <c r="H3018" s="64">
        <v>190528301.78999999</v>
      </c>
      <c r="I3018" s="153">
        <v>8925</v>
      </c>
      <c r="J3018" s="2" t="s">
        <v>17994</v>
      </c>
      <c r="K3018" s="2" t="s">
        <v>17995</v>
      </c>
      <c r="L3018" s="2" t="s">
        <v>17996</v>
      </c>
      <c r="M3018" s="1">
        <f t="shared" si="94"/>
        <v>1</v>
      </c>
      <c r="N3018" s="155" t="str">
        <f>VLOOKUP(F:F,vlookup函数实操!A:B,2)</f>
        <v>行业E</v>
      </c>
      <c r="O3018" s="155" t="str">
        <f>VLOOKUP(G:G,vlookup函数实操!H$1:I$6,2)</f>
        <v>营收极高</v>
      </c>
      <c r="P3018" s="155" t="str">
        <f t="shared" si="95"/>
        <v>台州市</v>
      </c>
      <c r="Q3018" s="155"/>
    </row>
    <row r="3019" spans="1:17" ht="22.5" x14ac:dyDescent="0.4">
      <c r="A3019" s="2" t="s">
        <v>30015</v>
      </c>
      <c r="B3019" s="2" t="s">
        <v>10274</v>
      </c>
      <c r="C3019" s="2" t="s">
        <v>0</v>
      </c>
      <c r="D3019" s="2" t="s">
        <v>10275</v>
      </c>
      <c r="E3019" s="2" t="s">
        <v>10276</v>
      </c>
      <c r="F3019" s="2" t="s">
        <v>17</v>
      </c>
      <c r="G3019" s="63">
        <v>55562963.82</v>
      </c>
      <c r="H3019" s="64">
        <v>-16074978.67</v>
      </c>
      <c r="I3019" s="153">
        <v>878</v>
      </c>
      <c r="J3019" s="2" t="s">
        <v>10277</v>
      </c>
      <c r="K3019" s="2" t="s">
        <v>10278</v>
      </c>
      <c r="L3019" s="2" t="s">
        <v>10279</v>
      </c>
      <c r="M3019" s="1">
        <f t="shared" si="94"/>
        <v>1</v>
      </c>
      <c r="N3019" s="155" t="str">
        <f>VLOOKUP(F:F,vlookup函数实操!A:B,2)</f>
        <v>行业C</v>
      </c>
      <c r="O3019" s="155" t="str">
        <f>VLOOKUP(G:G,vlookup函数实操!H$1:I$6,2)</f>
        <v>营收正常</v>
      </c>
      <c r="P3019" s="155" t="str">
        <f t="shared" si="95"/>
        <v>深圳市</v>
      </c>
      <c r="Q3019" s="155"/>
    </row>
    <row r="3020" spans="1:17" ht="22.5" x14ac:dyDescent="0.4">
      <c r="A3020" s="2" t="s">
        <v>30015</v>
      </c>
      <c r="B3020" s="2" t="s">
        <v>17997</v>
      </c>
      <c r="C3020" s="2" t="s">
        <v>0</v>
      </c>
      <c r="D3020" s="2" t="s">
        <v>17998</v>
      </c>
      <c r="E3020" s="2" t="s">
        <v>17999</v>
      </c>
      <c r="F3020" s="2" t="s">
        <v>40</v>
      </c>
      <c r="G3020" s="63">
        <v>193740238.72</v>
      </c>
      <c r="H3020" s="64">
        <v>11419597.060000001</v>
      </c>
      <c r="I3020" s="153">
        <v>708</v>
      </c>
      <c r="J3020" s="2" t="s">
        <v>18000</v>
      </c>
      <c r="K3020" s="2" t="s">
        <v>18001</v>
      </c>
      <c r="L3020" s="2" t="s">
        <v>18002</v>
      </c>
      <c r="M3020" s="1">
        <f t="shared" si="94"/>
        <v>1</v>
      </c>
      <c r="N3020" s="155" t="str">
        <f>VLOOKUP(F:F,vlookup函数实操!A:B,2)</f>
        <v>行业C</v>
      </c>
      <c r="O3020" s="155" t="str">
        <f>VLOOKUP(G:G,vlookup函数实操!H$1:I$6,2)</f>
        <v>营收较高</v>
      </c>
      <c r="P3020" s="155" t="str">
        <f t="shared" si="95"/>
        <v>广州市</v>
      </c>
      <c r="Q3020" s="155"/>
    </row>
    <row r="3021" spans="1:17" ht="22.5" x14ac:dyDescent="0.4">
      <c r="A3021" s="2" t="s">
        <v>30015</v>
      </c>
      <c r="B3021" s="2" t="s">
        <v>1196</v>
      </c>
      <c r="C3021" s="2" t="s">
        <v>0</v>
      </c>
      <c r="D3021" s="2" t="s">
        <v>1197</v>
      </c>
      <c r="E3021" s="2" t="s">
        <v>1198</v>
      </c>
      <c r="F3021" s="2" t="s">
        <v>378</v>
      </c>
      <c r="G3021" s="63">
        <v>579394795.62</v>
      </c>
      <c r="H3021" s="64">
        <v>-119721498.54000001</v>
      </c>
      <c r="I3021" s="153">
        <v>2094</v>
      </c>
      <c r="J3021" s="2" t="s">
        <v>1199</v>
      </c>
      <c r="K3021" s="2" t="s">
        <v>1200</v>
      </c>
      <c r="L3021" s="2" t="s">
        <v>1201</v>
      </c>
      <c r="M3021" s="1">
        <f t="shared" si="94"/>
        <v>3</v>
      </c>
      <c r="N3021" s="155" t="str">
        <f>VLOOKUP(F:F,vlookup函数实操!A:B,2)</f>
        <v>行业C</v>
      </c>
      <c r="O3021" s="155" t="str">
        <f>VLOOKUP(G:G,vlookup函数实操!H$1:I$6,2)</f>
        <v>营收较高</v>
      </c>
      <c r="P3021" s="155" t="str">
        <f t="shared" si="95"/>
        <v>深圳市</v>
      </c>
      <c r="Q3021" s="155"/>
    </row>
    <row r="3022" spans="1:17" ht="22.5" x14ac:dyDescent="0.4">
      <c r="A3022" s="2" t="s">
        <v>30015</v>
      </c>
      <c r="B3022" s="2" t="s">
        <v>1214</v>
      </c>
      <c r="C3022" s="2" t="s">
        <v>0</v>
      </c>
      <c r="D3022" s="2" t="s">
        <v>1215</v>
      </c>
      <c r="E3022" s="2" t="s">
        <v>1216</v>
      </c>
      <c r="F3022" s="2" t="s">
        <v>378</v>
      </c>
      <c r="G3022" s="63">
        <v>835062458.88999999</v>
      </c>
      <c r="H3022" s="64">
        <v>54391680.100000001</v>
      </c>
      <c r="I3022" s="153">
        <v>3189</v>
      </c>
      <c r="J3022" s="2" t="s">
        <v>1217</v>
      </c>
      <c r="K3022" s="2" t="s">
        <v>1218</v>
      </c>
      <c r="L3022" s="2" t="s">
        <v>1219</v>
      </c>
      <c r="M3022" s="1">
        <f t="shared" si="94"/>
        <v>3</v>
      </c>
      <c r="N3022" s="155" t="str">
        <f>VLOOKUP(F:F,vlookup函数实操!A:B,2)</f>
        <v>行业C</v>
      </c>
      <c r="O3022" s="155" t="str">
        <f>VLOOKUP(G:G,vlookup函数实操!H$1:I$6,2)</f>
        <v>营收较高</v>
      </c>
      <c r="P3022" s="155" t="str">
        <f t="shared" si="95"/>
        <v>合肥市</v>
      </c>
      <c r="Q3022" s="155"/>
    </row>
    <row r="3023" spans="1:17" ht="22.5" x14ac:dyDescent="0.4">
      <c r="A3023" s="2" t="s">
        <v>30014</v>
      </c>
      <c r="B3023" s="2" t="s">
        <v>1220</v>
      </c>
      <c r="C3023" s="2" t="s">
        <v>0</v>
      </c>
      <c r="D3023" s="2" t="s">
        <v>1221</v>
      </c>
      <c r="E3023" s="2" t="s">
        <v>1222</v>
      </c>
      <c r="F3023" s="2" t="s">
        <v>419</v>
      </c>
      <c r="G3023" s="63">
        <v>1190129070.6400001</v>
      </c>
      <c r="H3023" s="64">
        <v>421982836.25</v>
      </c>
      <c r="I3023" s="153">
        <v>1004</v>
      </c>
      <c r="J3023" s="2" t="s">
        <v>1223</v>
      </c>
      <c r="K3023" s="2" t="s">
        <v>1224</v>
      </c>
      <c r="L3023" s="2" t="s">
        <v>1225</v>
      </c>
      <c r="M3023" s="1">
        <f t="shared" si="94"/>
        <v>1</v>
      </c>
      <c r="N3023" s="155" t="str">
        <f>VLOOKUP(F:F,vlookup函数实操!A:B,2)</f>
        <v>行业A</v>
      </c>
      <c r="O3023" s="155" t="str">
        <f>VLOOKUP(G:G,vlookup函数实操!H$1:I$6,2)</f>
        <v>营收极高</v>
      </c>
      <c r="P3023" s="155" t="str">
        <f t="shared" si="95"/>
        <v>北京市</v>
      </c>
      <c r="Q3023" s="155"/>
    </row>
    <row r="3024" spans="1:17" ht="22.5" x14ac:dyDescent="0.4">
      <c r="A3024" s="2" t="s">
        <v>30015</v>
      </c>
      <c r="B3024" s="2" t="s">
        <v>18003</v>
      </c>
      <c r="C3024" s="2" t="s">
        <v>0</v>
      </c>
      <c r="D3024" s="2" t="s">
        <v>18004</v>
      </c>
      <c r="E3024" s="2" t="s">
        <v>18005</v>
      </c>
      <c r="F3024" s="2" t="s">
        <v>25</v>
      </c>
      <c r="G3024" s="63">
        <v>1686087865.04</v>
      </c>
      <c r="H3024" s="64">
        <v>202761343.77000001</v>
      </c>
      <c r="I3024" s="153">
        <v>2318</v>
      </c>
      <c r="J3024" s="2" t="s">
        <v>18006</v>
      </c>
      <c r="K3024" s="2" t="s">
        <v>18007</v>
      </c>
      <c r="L3024" s="2" t="s">
        <v>18008</v>
      </c>
      <c r="M3024" s="1">
        <f t="shared" si="94"/>
        <v>1</v>
      </c>
      <c r="N3024" s="155" t="str">
        <f>VLOOKUP(F:F,vlookup函数实操!A:B,2)</f>
        <v>行业B</v>
      </c>
      <c r="O3024" s="155" t="str">
        <f>VLOOKUP(G:G,vlookup函数实操!H$1:I$6,2)</f>
        <v>营收极高</v>
      </c>
      <c r="P3024" s="155" t="str">
        <f t="shared" si="95"/>
        <v>焦作市</v>
      </c>
      <c r="Q3024" s="155"/>
    </row>
    <row r="3025" spans="1:17" x14ac:dyDescent="0.4">
      <c r="A3025" s="2" t="s">
        <v>30015</v>
      </c>
      <c r="B3025" s="2" t="s">
        <v>18009</v>
      </c>
      <c r="C3025" s="2" t="s">
        <v>0</v>
      </c>
      <c r="D3025" s="2" t="s">
        <v>18010</v>
      </c>
      <c r="E3025" s="2" t="s">
        <v>18011</v>
      </c>
      <c r="F3025" s="2" t="s">
        <v>4684</v>
      </c>
      <c r="G3025" s="63">
        <v>345354597.92000002</v>
      </c>
      <c r="H3025" s="64">
        <v>40559603.32</v>
      </c>
      <c r="I3025" s="153">
        <v>2363</v>
      </c>
      <c r="J3025" s="2" t="s">
        <v>18012</v>
      </c>
      <c r="K3025" s="2" t="s">
        <v>18013</v>
      </c>
      <c r="L3025" s="2" t="s">
        <v>18014</v>
      </c>
      <c r="M3025" s="1">
        <f t="shared" si="94"/>
        <v>1</v>
      </c>
      <c r="N3025" s="155" t="str">
        <f>VLOOKUP(F:F,vlookup函数实操!A:B,2)</f>
        <v>行业B</v>
      </c>
      <c r="O3025" s="155" t="str">
        <f>VLOOKUP(G:G,vlookup函数实操!H$1:I$6,2)</f>
        <v>营收较高</v>
      </c>
      <c r="P3025" s="155" t="str">
        <f t="shared" si="95"/>
        <v>南京市</v>
      </c>
      <c r="Q3025" s="155"/>
    </row>
    <row r="3026" spans="1:17" x14ac:dyDescent="0.4">
      <c r="A3026" s="2" t="s">
        <v>30014</v>
      </c>
      <c r="B3026" s="2" t="s">
        <v>12095</v>
      </c>
      <c r="C3026" s="2" t="s">
        <v>0</v>
      </c>
      <c r="D3026" s="2" t="s">
        <v>12096</v>
      </c>
      <c r="E3026" s="2" t="s">
        <v>12097</v>
      </c>
      <c r="F3026" s="2" t="s">
        <v>3629</v>
      </c>
      <c r="G3026" s="63">
        <v>1620159172.74</v>
      </c>
      <c r="H3026" s="64">
        <v>-43177681.020000003</v>
      </c>
      <c r="I3026" s="153">
        <v>4585</v>
      </c>
      <c r="J3026" s="2" t="s">
        <v>12098</v>
      </c>
      <c r="K3026" s="2" t="s">
        <v>12099</v>
      </c>
      <c r="L3026" s="2" t="s">
        <v>12100</v>
      </c>
      <c r="M3026" s="1">
        <f t="shared" si="94"/>
        <v>1</v>
      </c>
      <c r="N3026" s="155" t="str">
        <f>VLOOKUP(F:F,vlookup函数实操!A:B,2)</f>
        <v>行业E</v>
      </c>
      <c r="O3026" s="155" t="str">
        <f>VLOOKUP(G:G,vlookup函数实操!H$1:I$6,2)</f>
        <v>营收极高</v>
      </c>
      <c r="P3026" s="155" t="str">
        <f t="shared" si="95"/>
        <v>上海市</v>
      </c>
      <c r="Q3026" s="155"/>
    </row>
    <row r="3027" spans="1:17" x14ac:dyDescent="0.4">
      <c r="A3027" s="2" t="s">
        <v>30014</v>
      </c>
      <c r="B3027" s="2" t="s">
        <v>18015</v>
      </c>
      <c r="C3027" s="2" t="s">
        <v>0</v>
      </c>
      <c r="D3027" s="2" t="s">
        <v>18016</v>
      </c>
      <c r="E3027" s="2" t="s">
        <v>18017</v>
      </c>
      <c r="F3027" s="2" t="s">
        <v>338</v>
      </c>
      <c r="G3027" s="63">
        <v>73608000000</v>
      </c>
      <c r="H3027" s="64">
        <v>23336000000</v>
      </c>
      <c r="I3027" s="153" t="s">
        <v>18018</v>
      </c>
      <c r="J3027" s="2" t="s">
        <v>18019</v>
      </c>
      <c r="K3027" s="2" t="s">
        <v>18020</v>
      </c>
      <c r="L3027" s="2" t="s">
        <v>18021</v>
      </c>
      <c r="M3027" s="1">
        <f t="shared" si="94"/>
        <v>1</v>
      </c>
      <c r="N3027" s="155" t="str">
        <f>VLOOKUP(F:F,vlookup函数实操!A:B,2)</f>
        <v>行业E</v>
      </c>
      <c r="O3027" s="155" t="str">
        <f>VLOOKUP(G:G,vlookup函数实操!H$1:I$6,2)</f>
        <v>营收极高</v>
      </c>
      <c r="P3027" s="155" t="str">
        <f t="shared" si="95"/>
        <v>上海市</v>
      </c>
      <c r="Q3027" s="155"/>
    </row>
    <row r="3028" spans="1:17" ht="22.5" x14ac:dyDescent="0.4">
      <c r="A3028" s="2" t="s">
        <v>30014</v>
      </c>
      <c r="B3028" s="2" t="s">
        <v>18022</v>
      </c>
      <c r="C3028" s="2" t="s">
        <v>0</v>
      </c>
      <c r="D3028" s="2" t="s">
        <v>18023</v>
      </c>
      <c r="E3028" s="2" t="s">
        <v>18024</v>
      </c>
      <c r="F3028" s="2" t="s">
        <v>213</v>
      </c>
      <c r="G3028" s="63">
        <v>388206414.26999998</v>
      </c>
      <c r="H3028" s="64">
        <v>21934489.559999999</v>
      </c>
      <c r="I3028" s="153">
        <v>2206</v>
      </c>
      <c r="J3028" s="2" t="s">
        <v>18025</v>
      </c>
      <c r="K3028" s="2" t="s">
        <v>18026</v>
      </c>
      <c r="L3028" s="2" t="s">
        <v>18027</v>
      </c>
      <c r="M3028" s="1">
        <f t="shared" si="94"/>
        <v>1</v>
      </c>
      <c r="N3028" s="155" t="str">
        <f>VLOOKUP(F:F,vlookup函数实操!A:B,2)</f>
        <v>行业A</v>
      </c>
      <c r="O3028" s="155" t="str">
        <f>VLOOKUP(G:G,vlookup函数实操!H$1:I$6,2)</f>
        <v>营收较高</v>
      </c>
      <c r="P3028" s="155" t="str">
        <f t="shared" si="95"/>
        <v>北京市</v>
      </c>
      <c r="Q3028" s="155"/>
    </row>
    <row r="3029" spans="1:17" x14ac:dyDescent="0.4">
      <c r="A3029" s="2" t="s">
        <v>30014</v>
      </c>
      <c r="B3029" s="2" t="s">
        <v>29463</v>
      </c>
      <c r="C3029" s="2" t="s">
        <v>0</v>
      </c>
      <c r="D3029" s="2" t="s">
        <v>29464</v>
      </c>
      <c r="E3029" s="2" t="s">
        <v>29465</v>
      </c>
      <c r="F3029" s="2" t="s">
        <v>17</v>
      </c>
      <c r="G3029" s="63">
        <v>886478928.5</v>
      </c>
      <c r="H3029" s="64">
        <v>31801338.93</v>
      </c>
      <c r="I3029" s="153">
        <v>1183</v>
      </c>
      <c r="J3029" s="2" t="s">
        <v>29466</v>
      </c>
      <c r="K3029" s="2" t="s">
        <v>29467</v>
      </c>
      <c r="L3029" s="2" t="s">
        <v>29468</v>
      </c>
      <c r="M3029" s="1">
        <f t="shared" si="94"/>
        <v>1</v>
      </c>
      <c r="N3029" s="155" t="str">
        <f>VLOOKUP(F:F,vlookup函数实操!A:B,2)</f>
        <v>行业C</v>
      </c>
      <c r="O3029" s="155" t="str">
        <f>VLOOKUP(G:G,vlookup函数实操!H$1:I$6,2)</f>
        <v>营收较高</v>
      </c>
      <c r="P3029" s="155" t="str">
        <f t="shared" si="95"/>
        <v>合肥市</v>
      </c>
      <c r="Q3029" s="155"/>
    </row>
    <row r="3030" spans="1:17" x14ac:dyDescent="0.4">
      <c r="A3030" s="2" t="s">
        <v>30015</v>
      </c>
      <c r="B3030" s="2" t="s">
        <v>28364</v>
      </c>
      <c r="C3030" s="2" t="s">
        <v>0</v>
      </c>
      <c r="D3030" s="2" t="s">
        <v>28365</v>
      </c>
      <c r="E3030" s="2" t="s">
        <v>28366</v>
      </c>
      <c r="F3030" s="2" t="s">
        <v>213</v>
      </c>
      <c r="G3030" s="63">
        <v>49913138.880000003</v>
      </c>
      <c r="H3030" s="64">
        <v>-3951599.54</v>
      </c>
      <c r="I3030" s="153">
        <v>495</v>
      </c>
      <c r="J3030" s="2" t="s">
        <v>28367</v>
      </c>
      <c r="K3030" s="2" t="s">
        <v>28368</v>
      </c>
      <c r="L3030" s="2" t="s">
        <v>28369</v>
      </c>
      <c r="M3030" s="1">
        <f t="shared" si="94"/>
        <v>1</v>
      </c>
      <c r="N3030" s="155" t="str">
        <f>VLOOKUP(F:F,vlookup函数实操!A:B,2)</f>
        <v>行业A</v>
      </c>
      <c r="O3030" s="155" t="str">
        <f>VLOOKUP(G:G,vlookup函数实操!H$1:I$6,2)</f>
        <v>营收正常</v>
      </c>
      <c r="P3030" s="155" t="str">
        <f t="shared" si="95"/>
        <v>北京市</v>
      </c>
      <c r="Q3030" s="155"/>
    </row>
    <row r="3031" spans="1:17" x14ac:dyDescent="0.4">
      <c r="A3031" s="2" t="s">
        <v>30014</v>
      </c>
      <c r="B3031" s="2" t="s">
        <v>12101</v>
      </c>
      <c r="C3031" s="2" t="s">
        <v>0</v>
      </c>
      <c r="D3031" s="2" t="s">
        <v>12102</v>
      </c>
      <c r="E3031" s="2" t="s">
        <v>12103</v>
      </c>
      <c r="F3031" s="2" t="s">
        <v>398</v>
      </c>
      <c r="G3031" s="63">
        <v>91400747.060000002</v>
      </c>
      <c r="H3031" s="64">
        <v>9167962.8800000008</v>
      </c>
      <c r="I3031" s="153">
        <v>906</v>
      </c>
      <c r="J3031" s="2" t="s">
        <v>12104</v>
      </c>
      <c r="K3031" s="2" t="s">
        <v>12105</v>
      </c>
      <c r="L3031" s="2" t="s">
        <v>12106</v>
      </c>
      <c r="M3031" s="1">
        <f t="shared" si="94"/>
        <v>1</v>
      </c>
      <c r="N3031" s="155" t="str">
        <f>VLOOKUP(F:F,vlookup函数实操!A:B,2)</f>
        <v>行业D</v>
      </c>
      <c r="O3031" s="155" t="str">
        <f>VLOOKUP(G:G,vlookup函数实操!H$1:I$6,2)</f>
        <v>营收正常</v>
      </c>
      <c r="P3031" s="155" t="str">
        <f t="shared" si="95"/>
        <v>上海市</v>
      </c>
      <c r="Q3031" s="155"/>
    </row>
    <row r="3032" spans="1:17" ht="22.5" x14ac:dyDescent="0.4">
      <c r="A3032" s="2" t="s">
        <v>30015</v>
      </c>
      <c r="B3032" s="2" t="s">
        <v>27012</v>
      </c>
      <c r="C3032" s="2" t="s">
        <v>0</v>
      </c>
      <c r="D3032" s="2" t="s">
        <v>27013</v>
      </c>
      <c r="E3032" s="2" t="s">
        <v>27014</v>
      </c>
      <c r="F3032" s="2" t="s">
        <v>285</v>
      </c>
      <c r="G3032" s="63">
        <v>462317758.38</v>
      </c>
      <c r="H3032" s="64">
        <v>70472908.079999998</v>
      </c>
      <c r="I3032" s="153">
        <v>3301</v>
      </c>
      <c r="J3032" s="2" t="s">
        <v>27015</v>
      </c>
      <c r="K3032" s="2" t="s">
        <v>27016</v>
      </c>
      <c r="L3032" s="2" t="s">
        <v>27017</v>
      </c>
      <c r="M3032" s="1">
        <f t="shared" si="94"/>
        <v>1</v>
      </c>
      <c r="N3032" s="155" t="str">
        <f>VLOOKUP(F:F,vlookup函数实操!A:B,2)</f>
        <v>行业C</v>
      </c>
      <c r="O3032" s="155" t="str">
        <f>VLOOKUP(G:G,vlookup函数实操!H$1:I$6,2)</f>
        <v>营收较高</v>
      </c>
      <c r="P3032" s="155" t="str">
        <f t="shared" si="95"/>
        <v>常州市</v>
      </c>
      <c r="Q3032" s="155"/>
    </row>
    <row r="3033" spans="1:17" ht="22.5" x14ac:dyDescent="0.4">
      <c r="A3033" s="2" t="s">
        <v>30014</v>
      </c>
      <c r="B3033" s="2" t="s">
        <v>18028</v>
      </c>
      <c r="C3033" s="2" t="s">
        <v>0</v>
      </c>
      <c r="D3033" s="2" t="s">
        <v>18029</v>
      </c>
      <c r="E3033" s="2" t="s">
        <v>18030</v>
      </c>
      <c r="F3033" s="2" t="s">
        <v>238</v>
      </c>
      <c r="G3033" s="63">
        <v>930726704.78999996</v>
      </c>
      <c r="H3033" s="64">
        <v>183697243.65000001</v>
      </c>
      <c r="I3033" s="153">
        <v>4153</v>
      </c>
      <c r="J3033" s="2" t="s">
        <v>18031</v>
      </c>
      <c r="K3033" s="2" t="s">
        <v>18032</v>
      </c>
      <c r="L3033" s="2" t="s">
        <v>18033</v>
      </c>
      <c r="M3033" s="1">
        <f t="shared" si="94"/>
        <v>1</v>
      </c>
      <c r="N3033" s="155" t="str">
        <f>VLOOKUP(F:F,vlookup函数实操!A:B,2)</f>
        <v>行业E</v>
      </c>
      <c r="O3033" s="155" t="str">
        <f>VLOOKUP(G:G,vlookup函数实操!H$1:I$6,2)</f>
        <v>营收较高</v>
      </c>
      <c r="P3033" s="155" t="str">
        <f t="shared" si="95"/>
        <v>南昌市</v>
      </c>
      <c r="Q3033" s="155"/>
    </row>
    <row r="3034" spans="1:17" ht="22.5" x14ac:dyDescent="0.4">
      <c r="A3034" s="2" t="s">
        <v>30015</v>
      </c>
      <c r="B3034" s="2" t="s">
        <v>19124</v>
      </c>
      <c r="C3034" s="2" t="s">
        <v>0</v>
      </c>
      <c r="D3034" s="2" t="s">
        <v>19125</v>
      </c>
      <c r="E3034" s="2" t="s">
        <v>19126</v>
      </c>
      <c r="F3034" s="2" t="s">
        <v>338</v>
      </c>
      <c r="G3034" s="63">
        <v>996031000</v>
      </c>
      <c r="H3034" s="64">
        <v>275063000</v>
      </c>
      <c r="I3034" s="153">
        <v>1807</v>
      </c>
      <c r="J3034" s="2" t="s">
        <v>19127</v>
      </c>
      <c r="K3034" s="2" t="s">
        <v>19128</v>
      </c>
      <c r="L3034" s="2" t="s">
        <v>19129</v>
      </c>
      <c r="M3034" s="1">
        <f t="shared" si="94"/>
        <v>1</v>
      </c>
      <c r="N3034" s="155" t="str">
        <f>VLOOKUP(F:F,vlookup函数实操!A:B,2)</f>
        <v>行业E</v>
      </c>
      <c r="O3034" s="155" t="str">
        <f>VLOOKUP(G:G,vlookup函数实操!H$1:I$6,2)</f>
        <v>营收较高</v>
      </c>
      <c r="P3034" s="155" t="str">
        <f t="shared" si="95"/>
        <v>无锡市</v>
      </c>
      <c r="Q3034" s="155"/>
    </row>
    <row r="3035" spans="1:17" x14ac:dyDescent="0.4">
      <c r="A3035" s="2" t="s">
        <v>30014</v>
      </c>
      <c r="B3035" s="2" t="s">
        <v>18294</v>
      </c>
      <c r="C3035" s="2" t="s">
        <v>0</v>
      </c>
      <c r="D3035" s="2" t="s">
        <v>18295</v>
      </c>
      <c r="E3035" s="2" t="s">
        <v>18296</v>
      </c>
      <c r="F3035" s="2" t="s">
        <v>474</v>
      </c>
      <c r="G3035" s="63">
        <v>406826775.74000001</v>
      </c>
      <c r="H3035" s="64">
        <v>-16069412.439999999</v>
      </c>
      <c r="I3035" s="153" t="s">
        <v>18297</v>
      </c>
      <c r="J3035" s="2" t="s">
        <v>18298</v>
      </c>
      <c r="K3035" s="2" t="s">
        <v>18299</v>
      </c>
      <c r="L3035" s="2" t="s">
        <v>18300</v>
      </c>
      <c r="M3035" s="1">
        <f t="shared" si="94"/>
        <v>2</v>
      </c>
      <c r="N3035" s="155" t="str">
        <f>VLOOKUP(F:F,vlookup函数实操!A:B,2)</f>
        <v>行业B</v>
      </c>
      <c r="O3035" s="155" t="str">
        <f>VLOOKUP(G:G,vlookup函数实操!H$1:I$6,2)</f>
        <v>营收较高</v>
      </c>
      <c r="P3035" s="155" t="str">
        <f t="shared" si="95"/>
        <v>南昌市</v>
      </c>
      <c r="Q3035" s="155"/>
    </row>
    <row r="3036" spans="1:17" ht="22.5" x14ac:dyDescent="0.4">
      <c r="A3036" s="2" t="s">
        <v>30014</v>
      </c>
      <c r="B3036" s="2" t="s">
        <v>18113</v>
      </c>
      <c r="C3036" s="2" t="s">
        <v>0</v>
      </c>
      <c r="D3036" s="2" t="s">
        <v>18114</v>
      </c>
      <c r="E3036" s="2" t="s">
        <v>18115</v>
      </c>
      <c r="F3036" s="2" t="s">
        <v>25</v>
      </c>
      <c r="G3036" s="63">
        <v>122154074980</v>
      </c>
      <c r="H3036" s="64">
        <v>1473560664</v>
      </c>
      <c r="I3036" s="153" t="s">
        <v>18116</v>
      </c>
      <c r="J3036" s="2" t="s">
        <v>18117</v>
      </c>
      <c r="K3036" s="2" t="s">
        <v>18118</v>
      </c>
      <c r="L3036" s="2" t="s">
        <v>18119</v>
      </c>
      <c r="M3036" s="1">
        <f t="shared" si="94"/>
        <v>1</v>
      </c>
      <c r="N3036" s="155" t="str">
        <f>VLOOKUP(F:F,vlookup函数实操!A:B,2)</f>
        <v>行业B</v>
      </c>
      <c r="O3036" s="155" t="str">
        <f>VLOOKUP(G:G,vlookup函数实操!H$1:I$6,2)</f>
        <v>营收极高</v>
      </c>
      <c r="P3036" s="155" t="str">
        <f t="shared" si="95"/>
        <v>南昌市</v>
      </c>
      <c r="Q3036" s="155"/>
    </row>
    <row r="3037" spans="1:17" ht="22.5" x14ac:dyDescent="0.4">
      <c r="A3037" s="2" t="s">
        <v>30015</v>
      </c>
      <c r="B3037" s="2" t="s">
        <v>15417</v>
      </c>
      <c r="C3037" s="2" t="s">
        <v>0</v>
      </c>
      <c r="D3037" s="2" t="s">
        <v>15418</v>
      </c>
      <c r="E3037" s="2" t="s">
        <v>15419</v>
      </c>
      <c r="F3037" s="2" t="s">
        <v>719</v>
      </c>
      <c r="G3037" s="63">
        <v>192823700.31999999</v>
      </c>
      <c r="H3037" s="64">
        <v>23761074.890000001</v>
      </c>
      <c r="I3037" s="153">
        <v>195</v>
      </c>
      <c r="J3037" s="2" t="s">
        <v>15420</v>
      </c>
      <c r="K3037" s="2" t="s">
        <v>15421</v>
      </c>
      <c r="L3037" s="2" t="s">
        <v>15422</v>
      </c>
      <c r="M3037" s="1">
        <f t="shared" si="94"/>
        <v>2</v>
      </c>
      <c r="N3037" s="155" t="str">
        <f>VLOOKUP(F:F,vlookup函数实操!A:B,2)</f>
        <v>行业C</v>
      </c>
      <c r="O3037" s="155" t="str">
        <f>VLOOKUP(G:G,vlookup函数实操!H$1:I$6,2)</f>
        <v>营收较高</v>
      </c>
      <c r="P3037" s="155" t="str">
        <f t="shared" si="95"/>
        <v>南通市</v>
      </c>
      <c r="Q3037" s="155"/>
    </row>
    <row r="3038" spans="1:17" ht="22.5" x14ac:dyDescent="0.4">
      <c r="A3038" s="2" t="s">
        <v>30015</v>
      </c>
      <c r="B3038" s="2" t="s">
        <v>18138</v>
      </c>
      <c r="C3038" s="2" t="s">
        <v>0</v>
      </c>
      <c r="D3038" s="2" t="s">
        <v>18139</v>
      </c>
      <c r="E3038" s="2" t="s">
        <v>18140</v>
      </c>
      <c r="F3038" s="2" t="s">
        <v>812</v>
      </c>
      <c r="G3038" s="63">
        <v>1355037405.8599999</v>
      </c>
      <c r="H3038" s="64">
        <v>665746986.10000002</v>
      </c>
      <c r="I3038" s="153">
        <v>3116</v>
      </c>
      <c r="J3038" s="2" t="s">
        <v>18141</v>
      </c>
      <c r="K3038" s="2" t="s">
        <v>18142</v>
      </c>
      <c r="L3038" s="2" t="s">
        <v>18143</v>
      </c>
      <c r="M3038" s="1">
        <f t="shared" si="94"/>
        <v>2</v>
      </c>
      <c r="N3038" s="155" t="str">
        <f>VLOOKUP(F:F,vlookup函数实操!A:B,2)</f>
        <v>行业E</v>
      </c>
      <c r="O3038" s="155" t="str">
        <f>VLOOKUP(G:G,vlookup函数实操!H$1:I$6,2)</f>
        <v>营收极高</v>
      </c>
      <c r="P3038" s="155" t="str">
        <f t="shared" si="95"/>
        <v>宜春市</v>
      </c>
      <c r="Q3038" s="155"/>
    </row>
    <row r="3039" spans="1:17" ht="22.5" x14ac:dyDescent="0.4">
      <c r="A3039" s="2" t="s">
        <v>30014</v>
      </c>
      <c r="B3039" s="2" t="s">
        <v>19094</v>
      </c>
      <c r="C3039" s="2" t="s">
        <v>0</v>
      </c>
      <c r="D3039" s="2" t="s">
        <v>19095</v>
      </c>
      <c r="E3039" s="2" t="s">
        <v>19096</v>
      </c>
      <c r="F3039" s="2" t="s">
        <v>135</v>
      </c>
      <c r="G3039" s="63">
        <v>1071943494.01</v>
      </c>
      <c r="H3039" s="64">
        <v>616082554.91999996</v>
      </c>
      <c r="I3039" s="153">
        <v>396</v>
      </c>
      <c r="J3039" s="2" t="s">
        <v>19097</v>
      </c>
      <c r="K3039" s="2" t="s">
        <v>19098</v>
      </c>
      <c r="L3039" s="2" t="s">
        <v>19099</v>
      </c>
      <c r="M3039" s="1">
        <f t="shared" si="94"/>
        <v>3</v>
      </c>
      <c r="N3039" s="155" t="str">
        <f>VLOOKUP(F:F,vlookup函数实操!A:B,2)</f>
        <v>行业A</v>
      </c>
      <c r="O3039" s="155" t="str">
        <f>VLOOKUP(G:G,vlookup函数实操!H$1:I$6,2)</f>
        <v>营收极高</v>
      </c>
      <c r="P3039" s="155" t="str">
        <f t="shared" si="95"/>
        <v>南京市</v>
      </c>
      <c r="Q3039" s="155"/>
    </row>
    <row r="3040" spans="1:17" ht="22.5" x14ac:dyDescent="0.4">
      <c r="A3040" s="2" t="s">
        <v>30014</v>
      </c>
      <c r="B3040" s="2" t="s">
        <v>18768</v>
      </c>
      <c r="C3040" s="2" t="s">
        <v>0</v>
      </c>
      <c r="D3040" s="2" t="s">
        <v>18769</v>
      </c>
      <c r="E3040" s="2" t="s">
        <v>18770</v>
      </c>
      <c r="F3040" s="2" t="s">
        <v>681</v>
      </c>
      <c r="G3040" s="63">
        <v>1752257278.6800001</v>
      </c>
      <c r="H3040" s="64">
        <v>91999976.640000001</v>
      </c>
      <c r="I3040" s="153" t="s">
        <v>18771</v>
      </c>
      <c r="J3040" s="2" t="s">
        <v>18772</v>
      </c>
      <c r="K3040" s="2" t="s">
        <v>18773</v>
      </c>
      <c r="L3040" s="2" t="s">
        <v>18774</v>
      </c>
      <c r="M3040" s="1">
        <f t="shared" si="94"/>
        <v>1</v>
      </c>
      <c r="N3040" s="155" t="str">
        <f>VLOOKUP(F:F,vlookup函数实操!A:B,2)</f>
        <v>行业A</v>
      </c>
      <c r="O3040" s="155" t="str">
        <f>VLOOKUP(G:G,vlookup函数实操!H$1:I$6,2)</f>
        <v>营收极高</v>
      </c>
      <c r="P3040" s="155" t="str">
        <f t="shared" si="95"/>
        <v>南京市</v>
      </c>
      <c r="Q3040" s="155"/>
    </row>
    <row r="3041" spans="1:17" x14ac:dyDescent="0.4">
      <c r="A3041" s="2" t="s">
        <v>30014</v>
      </c>
      <c r="B3041" s="2" t="s">
        <v>18453</v>
      </c>
      <c r="C3041" s="2" t="s">
        <v>0</v>
      </c>
      <c r="D3041" s="2" t="s">
        <v>18454</v>
      </c>
      <c r="E3041" s="2" t="s">
        <v>18455</v>
      </c>
      <c r="F3041" s="2" t="s">
        <v>338</v>
      </c>
      <c r="G3041" s="63">
        <v>17033028000</v>
      </c>
      <c r="H3041" s="64">
        <v>6584145000</v>
      </c>
      <c r="I3041" s="153" t="s">
        <v>18456</v>
      </c>
      <c r="J3041" s="2" t="s">
        <v>18457</v>
      </c>
      <c r="K3041" s="2" t="s">
        <v>18458</v>
      </c>
      <c r="L3041" s="2" t="s">
        <v>18459</v>
      </c>
      <c r="M3041" s="1">
        <f t="shared" si="94"/>
        <v>1</v>
      </c>
      <c r="N3041" s="155" t="str">
        <f>VLOOKUP(F:F,vlookup函数实操!A:B,2)</f>
        <v>行业E</v>
      </c>
      <c r="O3041" s="155" t="str">
        <f>VLOOKUP(G:G,vlookup函数实操!H$1:I$6,2)</f>
        <v>营收极高</v>
      </c>
      <c r="P3041" s="155" t="str">
        <f t="shared" si="95"/>
        <v>南京市</v>
      </c>
      <c r="Q3041" s="155"/>
    </row>
    <row r="3042" spans="1:17" x14ac:dyDescent="0.4">
      <c r="A3042" s="2" t="s">
        <v>30014</v>
      </c>
      <c r="B3042" s="2" t="s">
        <v>18493</v>
      </c>
      <c r="C3042" s="2" t="s">
        <v>0</v>
      </c>
      <c r="D3042" s="2" t="s">
        <v>18494</v>
      </c>
      <c r="E3042" s="2" t="s">
        <v>18495</v>
      </c>
      <c r="F3042" s="2" t="s">
        <v>957</v>
      </c>
      <c r="G3042" s="63">
        <v>417402993.73000002</v>
      </c>
      <c r="H3042" s="64">
        <v>16902341.140000001</v>
      </c>
      <c r="I3042" s="153">
        <v>4549</v>
      </c>
      <c r="J3042" s="2" t="s">
        <v>18496</v>
      </c>
      <c r="K3042" s="2" t="s">
        <v>18497</v>
      </c>
      <c r="L3042" s="2" t="s">
        <v>18498</v>
      </c>
      <c r="M3042" s="1">
        <f t="shared" si="94"/>
        <v>1</v>
      </c>
      <c r="N3042" s="155" t="str">
        <f>VLOOKUP(F:F,vlookup函数实操!A:B,2)</f>
        <v>行业A</v>
      </c>
      <c r="O3042" s="155" t="str">
        <f>VLOOKUP(G:G,vlookup函数实操!H$1:I$6,2)</f>
        <v>营收较高</v>
      </c>
      <c r="P3042" s="155" t="str">
        <f t="shared" si="95"/>
        <v>无锡市</v>
      </c>
      <c r="Q3042" s="155"/>
    </row>
    <row r="3043" spans="1:17" ht="22.5" x14ac:dyDescent="0.4">
      <c r="A3043" s="2" t="s">
        <v>30014</v>
      </c>
      <c r="B3043" s="2" t="s">
        <v>18756</v>
      </c>
      <c r="C3043" s="2" t="s">
        <v>0</v>
      </c>
      <c r="D3043" s="2" t="s">
        <v>18757</v>
      </c>
      <c r="E3043" s="2" t="s">
        <v>18758</v>
      </c>
      <c r="F3043" s="2" t="s">
        <v>419</v>
      </c>
      <c r="G3043" s="63">
        <v>535318288.07999998</v>
      </c>
      <c r="H3043" s="64">
        <v>127940169.83</v>
      </c>
      <c r="I3043" s="153">
        <v>658</v>
      </c>
      <c r="J3043" s="2" t="s">
        <v>18759</v>
      </c>
      <c r="K3043" s="2" t="s">
        <v>18760</v>
      </c>
      <c r="L3043" s="2" t="s">
        <v>18761</v>
      </c>
      <c r="M3043" s="1">
        <f t="shared" si="94"/>
        <v>2</v>
      </c>
      <c r="N3043" s="155" t="str">
        <f>VLOOKUP(F:F,vlookup函数实操!A:B,2)</f>
        <v>行业A</v>
      </c>
      <c r="O3043" s="155" t="str">
        <f>VLOOKUP(G:G,vlookup函数实操!H$1:I$6,2)</f>
        <v>营收较高</v>
      </c>
      <c r="P3043" s="155" t="str">
        <f t="shared" si="95"/>
        <v>南京市</v>
      </c>
      <c r="Q3043" s="155"/>
    </row>
    <row r="3044" spans="1:17" ht="22.5" x14ac:dyDescent="0.4">
      <c r="A3044" s="2" t="s">
        <v>30014</v>
      </c>
      <c r="B3044" s="2" t="s">
        <v>18595</v>
      </c>
      <c r="C3044" s="2" t="s">
        <v>0</v>
      </c>
      <c r="D3044" s="2" t="s">
        <v>18596</v>
      </c>
      <c r="E3044" s="2" t="s">
        <v>18597</v>
      </c>
      <c r="F3044" s="2" t="s">
        <v>110</v>
      </c>
      <c r="G3044" s="63">
        <v>444334210.73000002</v>
      </c>
      <c r="H3044" s="64">
        <v>7616890.3499999996</v>
      </c>
      <c r="I3044" s="153">
        <v>1067</v>
      </c>
      <c r="J3044" s="2" t="s">
        <v>18598</v>
      </c>
      <c r="K3044" s="2" t="s">
        <v>18599</v>
      </c>
      <c r="L3044" s="2" t="s">
        <v>18600</v>
      </c>
      <c r="M3044" s="1">
        <f t="shared" si="94"/>
        <v>3</v>
      </c>
      <c r="N3044" s="155" t="str">
        <f>VLOOKUP(F:F,vlookup函数实操!A:B,2)</f>
        <v>行业C</v>
      </c>
      <c r="O3044" s="155" t="str">
        <f>VLOOKUP(G:G,vlookup函数实操!H$1:I$6,2)</f>
        <v>营收较高</v>
      </c>
      <c r="P3044" s="155" t="str">
        <f t="shared" si="95"/>
        <v>苏州市</v>
      </c>
      <c r="Q3044" s="155"/>
    </row>
    <row r="3045" spans="1:17" x14ac:dyDescent="0.4">
      <c r="A3045" s="2" t="s">
        <v>30014</v>
      </c>
      <c r="B3045" s="2" t="s">
        <v>18696</v>
      </c>
      <c r="C3045" s="2" t="s">
        <v>0</v>
      </c>
      <c r="D3045" s="2" t="s">
        <v>18697</v>
      </c>
      <c r="E3045" s="2" t="s">
        <v>18698</v>
      </c>
      <c r="F3045" s="2" t="s">
        <v>719</v>
      </c>
      <c r="G3045" s="63">
        <v>2072792082.97</v>
      </c>
      <c r="H3045" s="64">
        <v>407578365.54000002</v>
      </c>
      <c r="I3045" s="153">
        <v>1815</v>
      </c>
      <c r="J3045" s="2" t="s">
        <v>18699</v>
      </c>
      <c r="K3045" s="2" t="s">
        <v>18700</v>
      </c>
      <c r="L3045" s="2" t="s">
        <v>18701</v>
      </c>
      <c r="M3045" s="1">
        <f t="shared" si="94"/>
        <v>2</v>
      </c>
      <c r="N3045" s="155" t="str">
        <f>VLOOKUP(F:F,vlookup函数实操!A:B,2)</f>
        <v>行业C</v>
      </c>
      <c r="O3045" s="155" t="str">
        <f>VLOOKUP(G:G,vlookup函数实操!H$1:I$6,2)</f>
        <v>营收极高</v>
      </c>
      <c r="P3045" s="155" t="str">
        <f t="shared" si="95"/>
        <v>镇江市</v>
      </c>
      <c r="Q3045" s="155"/>
    </row>
    <row r="3046" spans="1:17" x14ac:dyDescent="0.4">
      <c r="A3046" s="2" t="s">
        <v>30014</v>
      </c>
      <c r="B3046" s="2" t="s">
        <v>18744</v>
      </c>
      <c r="C3046" s="2" t="s">
        <v>0</v>
      </c>
      <c r="D3046" s="2" t="s">
        <v>18745</v>
      </c>
      <c r="E3046" s="2" t="s">
        <v>18746</v>
      </c>
      <c r="F3046" s="2" t="s">
        <v>2149</v>
      </c>
      <c r="G3046" s="63">
        <v>855357330.83000004</v>
      </c>
      <c r="H3046" s="64">
        <v>13317437.83</v>
      </c>
      <c r="I3046" s="153">
        <v>1913</v>
      </c>
      <c r="J3046" s="2" t="s">
        <v>18747</v>
      </c>
      <c r="K3046" s="2" t="s">
        <v>18748</v>
      </c>
      <c r="L3046" s="2" t="s">
        <v>18749</v>
      </c>
      <c r="M3046" s="1">
        <f t="shared" si="94"/>
        <v>1</v>
      </c>
      <c r="N3046" s="155" t="str">
        <f>VLOOKUP(F:F,vlookup函数实操!A:B,2)</f>
        <v>行业D</v>
      </c>
      <c r="O3046" s="155" t="str">
        <f>VLOOKUP(G:G,vlookup函数实操!H$1:I$6,2)</f>
        <v>营收较高</v>
      </c>
      <c r="P3046" s="155" t="str">
        <f t="shared" si="95"/>
        <v>南京市</v>
      </c>
      <c r="Q3046" s="155"/>
    </row>
    <row r="3047" spans="1:17" x14ac:dyDescent="0.4">
      <c r="A3047" s="2" t="s">
        <v>30015</v>
      </c>
      <c r="B3047" s="2" t="s">
        <v>18775</v>
      </c>
      <c r="C3047" s="2" t="s">
        <v>0</v>
      </c>
      <c r="D3047" s="2" t="s">
        <v>18776</v>
      </c>
      <c r="E3047" s="2" t="s">
        <v>18777</v>
      </c>
      <c r="F3047" s="2" t="s">
        <v>253</v>
      </c>
      <c r="G3047" s="63">
        <v>511362155.88</v>
      </c>
      <c r="H3047" s="64">
        <v>73798630.359999999</v>
      </c>
      <c r="I3047" s="153">
        <v>1337</v>
      </c>
      <c r="J3047" s="2" t="s">
        <v>18778</v>
      </c>
      <c r="K3047" s="2" t="s">
        <v>18779</v>
      </c>
      <c r="L3047" s="2" t="s">
        <v>18780</v>
      </c>
      <c r="M3047" s="1">
        <f t="shared" si="94"/>
        <v>2</v>
      </c>
      <c r="N3047" s="155" t="str">
        <f>VLOOKUP(F:F,vlookup函数实操!A:B,2)</f>
        <v>行业D</v>
      </c>
      <c r="O3047" s="155" t="str">
        <f>VLOOKUP(G:G,vlookup函数实操!H$1:I$6,2)</f>
        <v>营收较高</v>
      </c>
      <c r="P3047" s="155" t="str">
        <f t="shared" si="95"/>
        <v>南通市</v>
      </c>
      <c r="Q3047" s="155"/>
    </row>
    <row r="3048" spans="1:17" ht="22.5" x14ac:dyDescent="0.4">
      <c r="A3048" s="2" t="s">
        <v>30015</v>
      </c>
      <c r="B3048" s="2" t="s">
        <v>19010</v>
      </c>
      <c r="C3048" s="2" t="s">
        <v>0</v>
      </c>
      <c r="D3048" s="2" t="s">
        <v>19011</v>
      </c>
      <c r="E3048" s="2" t="s">
        <v>19012</v>
      </c>
      <c r="F3048" s="2" t="s">
        <v>171</v>
      </c>
      <c r="G3048" s="63">
        <v>720589254.23000002</v>
      </c>
      <c r="H3048" s="64">
        <v>69351576.25</v>
      </c>
      <c r="I3048" s="153">
        <v>3702</v>
      </c>
      <c r="J3048" s="2" t="s">
        <v>19013</v>
      </c>
      <c r="K3048" s="2" t="s">
        <v>19014</v>
      </c>
      <c r="L3048" s="2" t="s">
        <v>19015</v>
      </c>
      <c r="M3048" s="1">
        <f t="shared" si="94"/>
        <v>3</v>
      </c>
      <c r="N3048" s="155" t="str">
        <f>VLOOKUP(F:F,vlookup函数实操!A:B,2)</f>
        <v>行业A</v>
      </c>
      <c r="O3048" s="155" t="str">
        <f>VLOOKUP(G:G,vlookup函数实操!H$1:I$6,2)</f>
        <v>营收较高</v>
      </c>
      <c r="P3048" s="155" t="str">
        <f t="shared" si="95"/>
        <v>常州市</v>
      </c>
      <c r="Q3048" s="155"/>
    </row>
    <row r="3049" spans="1:17" ht="22.5" x14ac:dyDescent="0.4">
      <c r="A3049" s="2" t="s">
        <v>30014</v>
      </c>
      <c r="B3049" s="2" t="s">
        <v>19214</v>
      </c>
      <c r="C3049" s="2" t="s">
        <v>0</v>
      </c>
      <c r="D3049" s="2" t="s">
        <v>19215</v>
      </c>
      <c r="E3049" s="2" t="s">
        <v>19216</v>
      </c>
      <c r="F3049" s="2" t="s">
        <v>171</v>
      </c>
      <c r="G3049" s="63">
        <v>180964230.90000001</v>
      </c>
      <c r="H3049" s="64">
        <v>28658799.41</v>
      </c>
      <c r="I3049" s="153">
        <v>718</v>
      </c>
      <c r="J3049" s="2" t="s">
        <v>19217</v>
      </c>
      <c r="K3049" s="2" t="s">
        <v>19218</v>
      </c>
      <c r="L3049" s="2" t="s">
        <v>19219</v>
      </c>
      <c r="M3049" s="1">
        <f t="shared" si="94"/>
        <v>1</v>
      </c>
      <c r="N3049" s="155" t="str">
        <f>VLOOKUP(F:F,vlookup函数实操!A:B,2)</f>
        <v>行业A</v>
      </c>
      <c r="O3049" s="155" t="str">
        <f>VLOOKUP(G:G,vlookup函数实操!H$1:I$6,2)</f>
        <v>营收较高</v>
      </c>
      <c r="P3049" s="155" t="str">
        <f t="shared" si="95"/>
        <v>徐州市</v>
      </c>
      <c r="Q3049" s="155"/>
    </row>
    <row r="3050" spans="1:17" x14ac:dyDescent="0.4">
      <c r="A3050" s="2" t="s">
        <v>30015</v>
      </c>
      <c r="B3050" s="2" t="s">
        <v>19318</v>
      </c>
      <c r="C3050" s="2" t="s">
        <v>0</v>
      </c>
      <c r="D3050" s="2" t="s">
        <v>19319</v>
      </c>
      <c r="E3050" s="2" t="s">
        <v>19320</v>
      </c>
      <c r="F3050" s="2" t="s">
        <v>419</v>
      </c>
      <c r="G3050" s="63">
        <v>7512008486.1400003</v>
      </c>
      <c r="H3050" s="64">
        <v>360244950.16000003</v>
      </c>
      <c r="I3050" s="153">
        <v>4754</v>
      </c>
      <c r="J3050" s="2" t="s">
        <v>19321</v>
      </c>
      <c r="K3050" s="2" t="s">
        <v>19322</v>
      </c>
      <c r="L3050" s="2" t="s">
        <v>19323</v>
      </c>
      <c r="M3050" s="1">
        <f t="shared" si="94"/>
        <v>1</v>
      </c>
      <c r="N3050" s="155" t="str">
        <f>VLOOKUP(F:F,vlookup函数实操!A:B,2)</f>
        <v>行业A</v>
      </c>
      <c r="O3050" s="155" t="str">
        <f>VLOOKUP(G:G,vlookup函数实操!H$1:I$6,2)</f>
        <v>营收极高</v>
      </c>
      <c r="P3050" s="155" t="str">
        <f t="shared" si="95"/>
        <v>南京市</v>
      </c>
      <c r="Q3050" s="155"/>
    </row>
    <row r="3051" spans="1:17" ht="22.5" x14ac:dyDescent="0.4">
      <c r="A3051" s="2" t="s">
        <v>30015</v>
      </c>
      <c r="B3051" s="2" t="s">
        <v>19324</v>
      </c>
      <c r="C3051" s="2" t="s">
        <v>0</v>
      </c>
      <c r="D3051" s="2" t="s">
        <v>19325</v>
      </c>
      <c r="E3051" s="2" t="s">
        <v>19326</v>
      </c>
      <c r="F3051" s="2" t="s">
        <v>2149</v>
      </c>
      <c r="G3051" s="63">
        <v>9908270488.0799999</v>
      </c>
      <c r="H3051" s="64">
        <v>434524911.79000002</v>
      </c>
      <c r="I3051" s="153" t="s">
        <v>19327</v>
      </c>
      <c r="J3051" s="2" t="s">
        <v>19328</v>
      </c>
      <c r="K3051" s="2" t="s">
        <v>19329</v>
      </c>
      <c r="L3051" s="2" t="s">
        <v>19330</v>
      </c>
      <c r="M3051" s="1">
        <f t="shared" si="94"/>
        <v>3</v>
      </c>
      <c r="N3051" s="155" t="str">
        <f>VLOOKUP(F:F,vlookup函数实操!A:B,2)</f>
        <v>行业D</v>
      </c>
      <c r="O3051" s="155" t="str">
        <f>VLOOKUP(G:G,vlookup函数实操!H$1:I$6,2)</f>
        <v>营收极高</v>
      </c>
      <c r="P3051" s="155" t="str">
        <f t="shared" si="95"/>
        <v>苏州市</v>
      </c>
      <c r="Q3051" s="155"/>
    </row>
    <row r="3052" spans="1:17" ht="22.5" x14ac:dyDescent="0.4">
      <c r="A3052" s="2" t="s">
        <v>30015</v>
      </c>
      <c r="B3052" s="2" t="s">
        <v>19526</v>
      </c>
      <c r="C3052" s="2" t="s">
        <v>0</v>
      </c>
      <c r="D3052" s="2" t="s">
        <v>19527</v>
      </c>
      <c r="E3052" s="2" t="s">
        <v>19528</v>
      </c>
      <c r="F3052" s="2" t="s">
        <v>2051</v>
      </c>
      <c r="G3052" s="63">
        <v>163433401.47</v>
      </c>
      <c r="H3052" s="64">
        <v>33778659.240000002</v>
      </c>
      <c r="I3052" s="153">
        <v>210</v>
      </c>
      <c r="J3052" s="2" t="s">
        <v>19529</v>
      </c>
      <c r="K3052" s="2" t="s">
        <v>19530</v>
      </c>
      <c r="L3052" s="2" t="s">
        <v>19531</v>
      </c>
      <c r="M3052" s="1">
        <f t="shared" si="94"/>
        <v>3</v>
      </c>
      <c r="N3052" s="155" t="str">
        <f>VLOOKUP(F:F,vlookup函数实操!A:B,2)</f>
        <v>行业B</v>
      </c>
      <c r="O3052" s="155" t="str">
        <f>VLOOKUP(G:G,vlookup函数实操!H$1:I$6,2)</f>
        <v>营收较高</v>
      </c>
      <c r="P3052" s="155" t="str">
        <f t="shared" si="95"/>
        <v>苏州市</v>
      </c>
      <c r="Q3052" s="155"/>
    </row>
    <row r="3053" spans="1:17" ht="22.5" x14ac:dyDescent="0.4">
      <c r="A3053" s="2" t="s">
        <v>30014</v>
      </c>
      <c r="B3053" s="2" t="s">
        <v>19562</v>
      </c>
      <c r="C3053" s="2" t="s">
        <v>0</v>
      </c>
      <c r="D3053" s="2" t="s">
        <v>19563</v>
      </c>
      <c r="E3053" s="2" t="s">
        <v>19564</v>
      </c>
      <c r="F3053" s="2" t="s">
        <v>199</v>
      </c>
      <c r="G3053" s="63">
        <v>51568000.939999998</v>
      </c>
      <c r="H3053" s="64">
        <v>-4918477.32</v>
      </c>
      <c r="I3053" s="153">
        <v>710</v>
      </c>
      <c r="J3053" s="2" t="s">
        <v>19565</v>
      </c>
      <c r="K3053" s="2" t="s">
        <v>19566</v>
      </c>
      <c r="L3053" s="2" t="s">
        <v>19567</v>
      </c>
      <c r="M3053" s="1">
        <f t="shared" si="94"/>
        <v>1</v>
      </c>
      <c r="N3053" s="155" t="str">
        <f>VLOOKUP(F:F,vlookup函数实操!A:B,2)</f>
        <v>行业E</v>
      </c>
      <c r="O3053" s="155" t="str">
        <f>VLOOKUP(G:G,vlookup函数实操!H$1:I$6,2)</f>
        <v>营收正常</v>
      </c>
      <c r="P3053" s="155" t="str">
        <f t="shared" si="95"/>
        <v>苏州市</v>
      </c>
      <c r="Q3053" s="155"/>
    </row>
    <row r="3054" spans="1:17" ht="22.5" x14ac:dyDescent="0.4">
      <c r="A3054" s="2" t="s">
        <v>30014</v>
      </c>
      <c r="B3054" s="2" t="s">
        <v>19622</v>
      </c>
      <c r="C3054" s="2" t="s">
        <v>0</v>
      </c>
      <c r="D3054" s="2" t="s">
        <v>19623</v>
      </c>
      <c r="E3054" s="2" t="s">
        <v>19624</v>
      </c>
      <c r="F3054" s="2" t="s">
        <v>285</v>
      </c>
      <c r="G3054" s="63">
        <v>490876164.74000001</v>
      </c>
      <c r="H3054" s="64">
        <v>55376805.57</v>
      </c>
      <c r="I3054" s="153">
        <v>5052</v>
      </c>
      <c r="J3054" s="2" t="s">
        <v>19625</v>
      </c>
      <c r="K3054" s="2" t="s">
        <v>19626</v>
      </c>
      <c r="L3054" s="2" t="s">
        <v>19627</v>
      </c>
      <c r="M3054" s="1">
        <f t="shared" si="94"/>
        <v>1</v>
      </c>
      <c r="N3054" s="155" t="str">
        <f>VLOOKUP(F:F,vlookup函数实操!A:B,2)</f>
        <v>行业C</v>
      </c>
      <c r="O3054" s="155" t="str">
        <f>VLOOKUP(G:G,vlookup函数实操!H$1:I$6,2)</f>
        <v>营收较高</v>
      </c>
      <c r="P3054" s="155" t="str">
        <f t="shared" si="95"/>
        <v>衢州市</v>
      </c>
      <c r="Q3054" s="155"/>
    </row>
    <row r="3055" spans="1:17" ht="22.5" x14ac:dyDescent="0.4">
      <c r="A3055" s="2" t="s">
        <v>30014</v>
      </c>
      <c r="B3055" s="2" t="s">
        <v>15423</v>
      </c>
      <c r="C3055" s="2" t="s">
        <v>0</v>
      </c>
      <c r="D3055" s="2" t="s">
        <v>15424</v>
      </c>
      <c r="E3055" s="2" t="s">
        <v>15425</v>
      </c>
      <c r="F3055" s="2" t="s">
        <v>88</v>
      </c>
      <c r="G3055" s="63">
        <v>2719079434.1199999</v>
      </c>
      <c r="H3055" s="64">
        <v>645817160.59000003</v>
      </c>
      <c r="I3055" s="153">
        <v>1822</v>
      </c>
      <c r="J3055" s="2" t="s">
        <v>15426</v>
      </c>
      <c r="K3055" s="2" t="s">
        <v>15427</v>
      </c>
      <c r="L3055" s="2" t="s">
        <v>15428</v>
      </c>
      <c r="M3055" s="1">
        <f t="shared" si="94"/>
        <v>3</v>
      </c>
      <c r="N3055" s="155" t="str">
        <f>VLOOKUP(F:F,vlookup函数实操!A:B,2)</f>
        <v>行业C</v>
      </c>
      <c r="O3055" s="155" t="str">
        <f>VLOOKUP(G:G,vlookup函数实操!H$1:I$6,2)</f>
        <v>营收极高</v>
      </c>
      <c r="P3055" s="155" t="str">
        <f t="shared" si="95"/>
        <v>南通市</v>
      </c>
      <c r="Q3055" s="155"/>
    </row>
    <row r="3056" spans="1:17" ht="22.5" x14ac:dyDescent="0.4">
      <c r="A3056" s="2" t="s">
        <v>30015</v>
      </c>
      <c r="B3056" s="2" t="s">
        <v>6674</v>
      </c>
      <c r="C3056" s="2" t="s">
        <v>0</v>
      </c>
      <c r="D3056" s="2" t="s">
        <v>6675</v>
      </c>
      <c r="E3056" s="2" t="s">
        <v>6676</v>
      </c>
      <c r="F3056" s="2" t="s">
        <v>171</v>
      </c>
      <c r="G3056" s="63">
        <v>40199303.090000004</v>
      </c>
      <c r="H3056" s="64">
        <v>20329407.960000001</v>
      </c>
      <c r="I3056" s="153">
        <v>299</v>
      </c>
      <c r="J3056" s="2" t="s">
        <v>6677</v>
      </c>
      <c r="K3056" s="2" t="s">
        <v>6678</v>
      </c>
      <c r="L3056" s="2" t="s">
        <v>6679</v>
      </c>
      <c r="M3056" s="1">
        <f t="shared" si="94"/>
        <v>1</v>
      </c>
      <c r="N3056" s="155" t="str">
        <f>VLOOKUP(F:F,vlookup函数实操!A:B,2)</f>
        <v>行业A</v>
      </c>
      <c r="O3056" s="155" t="str">
        <f>VLOOKUP(G:G,vlookup函数实操!H$1:I$6,2)</f>
        <v>营收正常</v>
      </c>
      <c r="P3056" s="155" t="str">
        <f t="shared" si="95"/>
        <v>无锡市</v>
      </c>
      <c r="Q3056" s="155"/>
    </row>
    <row r="3057" spans="1:17" x14ac:dyDescent="0.4">
      <c r="A3057" s="2" t="s">
        <v>30014</v>
      </c>
      <c r="B3057" s="2" t="s">
        <v>19130</v>
      </c>
      <c r="C3057" s="2" t="s">
        <v>0</v>
      </c>
      <c r="D3057" s="2" t="s">
        <v>19131</v>
      </c>
      <c r="E3057" s="2" t="s">
        <v>19132</v>
      </c>
      <c r="F3057" s="2" t="s">
        <v>378</v>
      </c>
      <c r="G3057" s="63">
        <v>269381439.06</v>
      </c>
      <c r="H3057" s="64">
        <v>57373181.659999996</v>
      </c>
      <c r="I3057" s="153">
        <v>973</v>
      </c>
      <c r="J3057" s="2" t="s">
        <v>19133</v>
      </c>
      <c r="K3057" s="2" t="s">
        <v>19134</v>
      </c>
      <c r="L3057" s="2" t="s">
        <v>19135</v>
      </c>
      <c r="M3057" s="1">
        <f t="shared" si="94"/>
        <v>1</v>
      </c>
      <c r="N3057" s="155" t="str">
        <f>VLOOKUP(F:F,vlookup函数实操!A:B,2)</f>
        <v>行业C</v>
      </c>
      <c r="O3057" s="155" t="str">
        <f>VLOOKUP(G:G,vlookup函数实操!H$1:I$6,2)</f>
        <v>营收较高</v>
      </c>
      <c r="P3057" s="155" t="str">
        <f t="shared" si="95"/>
        <v>无锡市</v>
      </c>
      <c r="Q3057" s="155"/>
    </row>
    <row r="3058" spans="1:17" ht="22.5" x14ac:dyDescent="0.4">
      <c r="A3058" s="2" t="s">
        <v>30015</v>
      </c>
      <c r="B3058" s="2" t="s">
        <v>29577</v>
      </c>
      <c r="C3058" s="2" t="s">
        <v>0</v>
      </c>
      <c r="D3058" s="2" t="s">
        <v>29578</v>
      </c>
      <c r="E3058" s="2" t="s">
        <v>29579</v>
      </c>
      <c r="F3058" s="2" t="s">
        <v>88</v>
      </c>
      <c r="G3058" s="63">
        <v>1467906306.77</v>
      </c>
      <c r="H3058" s="64">
        <v>157271157.25999999</v>
      </c>
      <c r="I3058" s="153">
        <v>6962</v>
      </c>
      <c r="J3058" s="2" t="s">
        <v>29580</v>
      </c>
      <c r="K3058" s="2" t="s">
        <v>29581</v>
      </c>
      <c r="L3058" s="2" t="s">
        <v>29582</v>
      </c>
      <c r="M3058" s="1">
        <f t="shared" si="94"/>
        <v>3</v>
      </c>
      <c r="N3058" s="155" t="str">
        <f>VLOOKUP(F:F,vlookup函数实操!A:B,2)</f>
        <v>行业C</v>
      </c>
      <c r="O3058" s="155" t="str">
        <f>VLOOKUP(G:G,vlookup函数实操!H$1:I$6,2)</f>
        <v>营收极高</v>
      </c>
      <c r="P3058" s="155" t="str">
        <f t="shared" si="95"/>
        <v>合肥市</v>
      </c>
      <c r="Q3058" s="155"/>
    </row>
    <row r="3059" spans="1:17" x14ac:dyDescent="0.4">
      <c r="A3059" s="2" t="s">
        <v>30014</v>
      </c>
      <c r="B3059" s="2" t="s">
        <v>19136</v>
      </c>
      <c r="C3059" s="2" t="s">
        <v>0</v>
      </c>
      <c r="D3059" s="2" t="s">
        <v>19137</v>
      </c>
      <c r="E3059" s="2" t="s">
        <v>19138</v>
      </c>
      <c r="F3059" s="2" t="s">
        <v>957</v>
      </c>
      <c r="G3059" s="63">
        <v>190470729.91999999</v>
      </c>
      <c r="H3059" s="64">
        <v>15991506.99</v>
      </c>
      <c r="I3059" s="153">
        <v>475</v>
      </c>
      <c r="J3059" s="2" t="s">
        <v>19139</v>
      </c>
      <c r="K3059" s="2" t="s">
        <v>19140</v>
      </c>
      <c r="L3059" s="2" t="s">
        <v>19141</v>
      </c>
      <c r="M3059" s="1">
        <f t="shared" si="94"/>
        <v>1</v>
      </c>
      <c r="N3059" s="155" t="str">
        <f>VLOOKUP(F:F,vlookup函数实操!A:B,2)</f>
        <v>行业A</v>
      </c>
      <c r="O3059" s="155" t="str">
        <f>VLOOKUP(G:G,vlookup函数实操!H$1:I$6,2)</f>
        <v>营收较高</v>
      </c>
      <c r="P3059" s="155" t="str">
        <f t="shared" si="95"/>
        <v>苏州市</v>
      </c>
      <c r="Q3059" s="155"/>
    </row>
    <row r="3060" spans="1:17" ht="22.5" x14ac:dyDescent="0.4">
      <c r="A3060" s="2" t="s">
        <v>30015</v>
      </c>
      <c r="B3060" s="2" t="s">
        <v>19640</v>
      </c>
      <c r="C3060" s="2" t="s">
        <v>0</v>
      </c>
      <c r="D3060" s="2" t="s">
        <v>19641</v>
      </c>
      <c r="E3060" s="2" t="s">
        <v>19642</v>
      </c>
      <c r="F3060" s="2" t="s">
        <v>185</v>
      </c>
      <c r="G3060" s="63">
        <v>115495342.61</v>
      </c>
      <c r="H3060" s="64">
        <v>4368081.7699999996</v>
      </c>
      <c r="I3060" s="153">
        <v>669</v>
      </c>
      <c r="J3060" s="2" t="s">
        <v>19643</v>
      </c>
      <c r="K3060" s="2" t="s">
        <v>19644</v>
      </c>
      <c r="L3060" s="2" t="s">
        <v>19645</v>
      </c>
      <c r="M3060" s="1">
        <f t="shared" si="94"/>
        <v>2</v>
      </c>
      <c r="N3060" s="155" t="str">
        <f>VLOOKUP(F:F,vlookup函数实操!A:B,2)</f>
        <v>行业B</v>
      </c>
      <c r="O3060" s="155" t="str">
        <f>VLOOKUP(G:G,vlookup函数实操!H$1:I$6,2)</f>
        <v>营收较高</v>
      </c>
      <c r="P3060" s="155" t="str">
        <f t="shared" si="95"/>
        <v>珠海市</v>
      </c>
      <c r="Q3060" s="155"/>
    </row>
    <row r="3061" spans="1:17" x14ac:dyDescent="0.4">
      <c r="A3061" s="2" t="s">
        <v>30015</v>
      </c>
      <c r="B3061" s="2" t="s">
        <v>19646</v>
      </c>
      <c r="C3061" s="2" t="s">
        <v>0</v>
      </c>
      <c r="D3061" s="2" t="s">
        <v>19647</v>
      </c>
      <c r="E3061" s="2" t="s">
        <v>19648</v>
      </c>
      <c r="F3061" s="2" t="s">
        <v>537</v>
      </c>
      <c r="G3061" s="63">
        <v>7232030037</v>
      </c>
      <c r="H3061" s="64">
        <v>193977828</v>
      </c>
      <c r="I3061" s="153" t="s">
        <v>19649</v>
      </c>
      <c r="J3061" s="2" t="s">
        <v>19650</v>
      </c>
      <c r="K3061" s="2" t="s">
        <v>19651</v>
      </c>
      <c r="L3061" s="2" t="s">
        <v>19652</v>
      </c>
      <c r="M3061" s="1">
        <f t="shared" si="94"/>
        <v>1</v>
      </c>
      <c r="N3061" s="155" t="str">
        <f>VLOOKUP(F:F,vlookup函数实操!A:B,2)</f>
        <v>行业D</v>
      </c>
      <c r="O3061" s="155" t="str">
        <f>VLOOKUP(G:G,vlookup函数实操!H$1:I$6,2)</f>
        <v>营收极高</v>
      </c>
      <c r="P3061" s="155" t="str">
        <f t="shared" si="95"/>
        <v>南昌市</v>
      </c>
      <c r="Q3061" s="155"/>
    </row>
    <row r="3062" spans="1:17" x14ac:dyDescent="0.4">
      <c r="A3062" s="2" t="s">
        <v>30014</v>
      </c>
      <c r="B3062" s="2" t="s">
        <v>29583</v>
      </c>
      <c r="C3062" s="2" t="s">
        <v>0</v>
      </c>
      <c r="D3062" s="2" t="s">
        <v>29584</v>
      </c>
      <c r="E3062" s="2" t="s">
        <v>29585</v>
      </c>
      <c r="F3062" s="2" t="s">
        <v>537</v>
      </c>
      <c r="G3062" s="63">
        <v>9761453379.7000008</v>
      </c>
      <c r="H3062" s="64">
        <v>-290199501.58999997</v>
      </c>
      <c r="I3062" s="153" t="s">
        <v>29586</v>
      </c>
      <c r="J3062" s="2" t="s">
        <v>29587</v>
      </c>
      <c r="K3062" s="2" t="s">
        <v>29588</v>
      </c>
      <c r="L3062" s="2" t="s">
        <v>29589</v>
      </c>
      <c r="M3062" s="1">
        <f t="shared" si="94"/>
        <v>1</v>
      </c>
      <c r="N3062" s="155" t="str">
        <f>VLOOKUP(F:F,vlookup函数实操!A:B,2)</f>
        <v>行业D</v>
      </c>
      <c r="O3062" s="155" t="str">
        <f>VLOOKUP(G:G,vlookup函数实操!H$1:I$6,2)</f>
        <v>营收极高</v>
      </c>
      <c r="P3062" s="155" t="str">
        <f t="shared" si="95"/>
        <v>合肥市</v>
      </c>
      <c r="Q3062" s="155"/>
    </row>
    <row r="3063" spans="1:17" ht="22.5" x14ac:dyDescent="0.4">
      <c r="A3063" s="2" t="s">
        <v>30014</v>
      </c>
      <c r="B3063" s="2" t="s">
        <v>18040</v>
      </c>
      <c r="C3063" s="2" t="s">
        <v>0</v>
      </c>
      <c r="D3063" s="2" t="s">
        <v>18041</v>
      </c>
      <c r="E3063" s="2" t="s">
        <v>18042</v>
      </c>
      <c r="F3063" s="2" t="s">
        <v>1193</v>
      </c>
      <c r="G3063" s="63">
        <v>243917158.78999999</v>
      </c>
      <c r="H3063" s="64">
        <v>33013413.989999998</v>
      </c>
      <c r="I3063" s="153">
        <v>579</v>
      </c>
      <c r="J3063" s="2" t="s">
        <v>18043</v>
      </c>
      <c r="K3063" s="2" t="s">
        <v>18044</v>
      </c>
      <c r="L3063" s="2" t="s">
        <v>18045</v>
      </c>
      <c r="M3063" s="1">
        <f t="shared" si="94"/>
        <v>1</v>
      </c>
      <c r="N3063" s="155" t="str">
        <f>VLOOKUP(F:F,vlookup函数实操!A:B,2)</f>
        <v>行业A</v>
      </c>
      <c r="O3063" s="155" t="str">
        <f>VLOOKUP(G:G,vlookup函数实操!H$1:I$6,2)</f>
        <v>营收较高</v>
      </c>
      <c r="P3063" s="155" t="str">
        <f t="shared" si="95"/>
        <v>无锡市</v>
      </c>
      <c r="Q3063" s="155"/>
    </row>
    <row r="3064" spans="1:17" ht="22.5" x14ac:dyDescent="0.4">
      <c r="A3064" s="2" t="s">
        <v>30014</v>
      </c>
      <c r="B3064" s="2" t="s">
        <v>19653</v>
      </c>
      <c r="C3064" s="2" t="s">
        <v>0</v>
      </c>
      <c r="D3064" s="2" t="s">
        <v>19654</v>
      </c>
      <c r="E3064" s="2" t="s">
        <v>19655</v>
      </c>
      <c r="F3064" s="2" t="s">
        <v>17</v>
      </c>
      <c r="G3064" s="63">
        <v>3288101155.6700001</v>
      </c>
      <c r="H3064" s="64">
        <v>91489289.019999996</v>
      </c>
      <c r="I3064" s="153">
        <v>9803</v>
      </c>
      <c r="J3064" s="2" t="s">
        <v>19656</v>
      </c>
      <c r="K3064" s="2" t="s">
        <v>19657</v>
      </c>
      <c r="L3064" s="2" t="s">
        <v>19658</v>
      </c>
      <c r="M3064" s="1">
        <f t="shared" si="94"/>
        <v>3</v>
      </c>
      <c r="N3064" s="155" t="str">
        <f>VLOOKUP(F:F,vlookup函数实操!A:B,2)</f>
        <v>行业C</v>
      </c>
      <c r="O3064" s="155" t="str">
        <f>VLOOKUP(G:G,vlookup函数实操!H$1:I$6,2)</f>
        <v>营收极高</v>
      </c>
      <c r="P3064" s="155" t="str">
        <f t="shared" si="95"/>
        <v>北京市</v>
      </c>
      <c r="Q3064" s="155"/>
    </row>
    <row r="3065" spans="1:17" x14ac:dyDescent="0.4">
      <c r="A3065" s="2" t="s">
        <v>30014</v>
      </c>
      <c r="B3065" s="2" t="s">
        <v>21788</v>
      </c>
      <c r="C3065" s="2" t="s">
        <v>0</v>
      </c>
      <c r="D3065" s="2" t="s">
        <v>21789</v>
      </c>
      <c r="E3065" s="2" t="s">
        <v>21790</v>
      </c>
      <c r="F3065" s="2" t="s">
        <v>185</v>
      </c>
      <c r="G3065" s="63">
        <v>268522580.06999999</v>
      </c>
      <c r="H3065" s="64">
        <v>56595989.399999999</v>
      </c>
      <c r="I3065" s="153">
        <v>1385</v>
      </c>
      <c r="J3065" s="2" t="s">
        <v>21791</v>
      </c>
      <c r="K3065" s="2" t="s">
        <v>21792</v>
      </c>
      <c r="L3065" s="2" t="s">
        <v>21793</v>
      </c>
      <c r="M3065" s="1">
        <f t="shared" si="94"/>
        <v>1</v>
      </c>
      <c r="N3065" s="155" t="str">
        <f>VLOOKUP(F:F,vlookup函数实操!A:B,2)</f>
        <v>行业B</v>
      </c>
      <c r="O3065" s="155" t="str">
        <f>VLOOKUP(G:G,vlookup函数实操!H$1:I$6,2)</f>
        <v>营收较高</v>
      </c>
      <c r="P3065" s="155" t="str">
        <f t="shared" si="95"/>
        <v>合肥市</v>
      </c>
      <c r="Q3065" s="155"/>
    </row>
    <row r="3066" spans="1:17" x14ac:dyDescent="0.4">
      <c r="A3066" s="2" t="s">
        <v>30015</v>
      </c>
      <c r="B3066" s="2" t="s">
        <v>15429</v>
      </c>
      <c r="C3066" s="2" t="s">
        <v>0</v>
      </c>
      <c r="D3066" s="2" t="s">
        <v>15430</v>
      </c>
      <c r="E3066" s="2" t="s">
        <v>15431</v>
      </c>
      <c r="F3066" s="2" t="s">
        <v>32</v>
      </c>
      <c r="G3066" s="63">
        <v>981488756.60000002</v>
      </c>
      <c r="H3066" s="64">
        <v>117538922.33</v>
      </c>
      <c r="I3066" s="153">
        <v>3868</v>
      </c>
      <c r="J3066" s="2" t="s">
        <v>15432</v>
      </c>
      <c r="K3066" s="2" t="s">
        <v>15433</v>
      </c>
      <c r="L3066" s="2" t="s">
        <v>15434</v>
      </c>
      <c r="M3066" s="1">
        <f t="shared" si="94"/>
        <v>2</v>
      </c>
      <c r="N3066" s="155" t="str">
        <f>VLOOKUP(F:F,vlookup函数实操!A:B,2)</f>
        <v>行业A</v>
      </c>
      <c r="O3066" s="155" t="str">
        <f>VLOOKUP(G:G,vlookup函数实操!H$1:I$6,2)</f>
        <v>营收较高</v>
      </c>
      <c r="P3066" s="155" t="str">
        <f t="shared" si="95"/>
        <v>南通市</v>
      </c>
      <c r="Q3066" s="155"/>
    </row>
    <row r="3067" spans="1:17" ht="22.5" x14ac:dyDescent="0.4">
      <c r="A3067" s="2" t="s">
        <v>30015</v>
      </c>
      <c r="B3067" s="2" t="s">
        <v>15175</v>
      </c>
      <c r="C3067" s="2" t="s">
        <v>0</v>
      </c>
      <c r="D3067" s="2" t="s">
        <v>15176</v>
      </c>
      <c r="E3067" s="2" t="s">
        <v>15177</v>
      </c>
      <c r="F3067" s="2" t="s">
        <v>32</v>
      </c>
      <c r="G3067" s="63">
        <v>489657648.29000002</v>
      </c>
      <c r="H3067" s="64">
        <v>33443542.09</v>
      </c>
      <c r="I3067" s="153">
        <v>1365</v>
      </c>
      <c r="J3067" s="2" t="s">
        <v>15178</v>
      </c>
      <c r="K3067" s="2" t="s">
        <v>15179</v>
      </c>
      <c r="L3067" s="2" t="s">
        <v>15180</v>
      </c>
      <c r="M3067" s="1">
        <f t="shared" si="94"/>
        <v>1</v>
      </c>
      <c r="N3067" s="155" t="str">
        <f>VLOOKUP(F:F,vlookup函数实操!A:B,2)</f>
        <v>行业A</v>
      </c>
      <c r="O3067" s="155" t="str">
        <f>VLOOKUP(G:G,vlookup函数实操!H$1:I$6,2)</f>
        <v>营收较高</v>
      </c>
      <c r="P3067" s="155" t="str">
        <f t="shared" si="95"/>
        <v>宁波市</v>
      </c>
      <c r="Q3067" s="155"/>
    </row>
    <row r="3068" spans="1:17" ht="33.75" x14ac:dyDescent="0.4">
      <c r="A3068" s="2" t="s">
        <v>30015</v>
      </c>
      <c r="B3068" s="2" t="s">
        <v>10280</v>
      </c>
      <c r="C3068" s="2" t="s">
        <v>0</v>
      </c>
      <c r="D3068" s="2" t="s">
        <v>10281</v>
      </c>
      <c r="E3068" s="2" t="s">
        <v>10282</v>
      </c>
      <c r="F3068" s="2" t="s">
        <v>32</v>
      </c>
      <c r="G3068" s="63">
        <v>2330322135.0900002</v>
      </c>
      <c r="H3068" s="64">
        <v>162139559.99000001</v>
      </c>
      <c r="I3068" s="153">
        <v>1483</v>
      </c>
      <c r="J3068" s="2" t="s">
        <v>10283</v>
      </c>
      <c r="K3068" s="2" t="s">
        <v>10284</v>
      </c>
      <c r="L3068" s="2" t="s">
        <v>10285</v>
      </c>
      <c r="M3068" s="1">
        <f t="shared" si="94"/>
        <v>1</v>
      </c>
      <c r="N3068" s="155" t="str">
        <f>VLOOKUP(F:F,vlookup函数实操!A:B,2)</f>
        <v>行业A</v>
      </c>
      <c r="O3068" s="155" t="str">
        <f>VLOOKUP(G:G,vlookup函数实操!H$1:I$6,2)</f>
        <v>营收极高</v>
      </c>
      <c r="P3068" s="155" t="str">
        <f t="shared" si="95"/>
        <v>深圳市</v>
      </c>
      <c r="Q3068" s="155"/>
    </row>
    <row r="3069" spans="1:17" ht="22.5" x14ac:dyDescent="0.4">
      <c r="A3069" s="2" t="s">
        <v>30014</v>
      </c>
      <c r="B3069" s="2" t="s">
        <v>28370</v>
      </c>
      <c r="C3069" s="2" t="s">
        <v>0</v>
      </c>
      <c r="D3069" s="2" t="s">
        <v>28371</v>
      </c>
      <c r="E3069" s="2" t="s">
        <v>28372</v>
      </c>
      <c r="F3069" s="2" t="s">
        <v>110</v>
      </c>
      <c r="G3069" s="63">
        <v>100845422.03</v>
      </c>
      <c r="H3069" s="64">
        <v>52338062.729999997</v>
      </c>
      <c r="I3069" s="153">
        <v>208</v>
      </c>
      <c r="J3069" s="2" t="s">
        <v>28373</v>
      </c>
      <c r="K3069" s="2" t="s">
        <v>28374</v>
      </c>
      <c r="L3069" s="2" t="s">
        <v>28375</v>
      </c>
      <c r="M3069" s="1">
        <f t="shared" si="94"/>
        <v>1</v>
      </c>
      <c r="N3069" s="155" t="str">
        <f>VLOOKUP(F:F,vlookup函数实操!A:B,2)</f>
        <v>行业C</v>
      </c>
      <c r="O3069" s="155" t="str">
        <f>VLOOKUP(G:G,vlookup函数实操!H$1:I$6,2)</f>
        <v>营收较高</v>
      </c>
      <c r="P3069" s="155" t="str">
        <f t="shared" si="95"/>
        <v>北京市</v>
      </c>
      <c r="Q3069" s="155"/>
    </row>
    <row r="3070" spans="1:17" ht="22.5" x14ac:dyDescent="0.4">
      <c r="A3070" s="2" t="s">
        <v>30014</v>
      </c>
      <c r="B3070" s="2" t="s">
        <v>4202</v>
      </c>
      <c r="C3070" s="2" t="s">
        <v>0</v>
      </c>
      <c r="D3070" s="2" t="s">
        <v>4203</v>
      </c>
      <c r="E3070" s="2" t="s">
        <v>4204</v>
      </c>
      <c r="F3070" s="2" t="s">
        <v>293</v>
      </c>
      <c r="G3070" s="63">
        <v>1450283191.8099999</v>
      </c>
      <c r="H3070" s="64">
        <v>29365396.050000001</v>
      </c>
      <c r="I3070" s="153" t="s">
        <v>4205</v>
      </c>
      <c r="J3070" s="2" t="s">
        <v>4206</v>
      </c>
      <c r="K3070" s="2" t="s">
        <v>4207</v>
      </c>
      <c r="L3070" s="2" t="s">
        <v>4208</v>
      </c>
      <c r="M3070" s="1">
        <f t="shared" si="94"/>
        <v>1</v>
      </c>
      <c r="N3070" s="155" t="str">
        <f>VLOOKUP(F:F,vlookup函数实操!A:B,2)</f>
        <v>行业E</v>
      </c>
      <c r="O3070" s="155" t="str">
        <f>VLOOKUP(G:G,vlookup函数实操!H$1:I$6,2)</f>
        <v>营收极高</v>
      </c>
      <c r="P3070" s="155" t="str">
        <f t="shared" si="95"/>
        <v>昆明市</v>
      </c>
      <c r="Q3070" s="155"/>
    </row>
    <row r="3071" spans="1:17" ht="22.5" x14ac:dyDescent="0.4">
      <c r="A3071" s="2" t="s">
        <v>30014</v>
      </c>
      <c r="B3071" s="2" t="s">
        <v>15689</v>
      </c>
      <c r="C3071" s="2" t="s">
        <v>0</v>
      </c>
      <c r="D3071" s="2" t="s">
        <v>15690</v>
      </c>
      <c r="E3071" s="2" t="s">
        <v>15691</v>
      </c>
      <c r="F3071" s="2" t="s">
        <v>110</v>
      </c>
      <c r="G3071" s="63">
        <v>1176560687.5799999</v>
      </c>
      <c r="H3071" s="64">
        <v>330089249.36000001</v>
      </c>
      <c r="I3071" s="153">
        <v>1006</v>
      </c>
      <c r="J3071" s="2" t="s">
        <v>15692</v>
      </c>
      <c r="K3071" s="2" t="s">
        <v>15693</v>
      </c>
      <c r="L3071" s="2" t="s">
        <v>15694</v>
      </c>
      <c r="M3071" s="1">
        <f t="shared" si="94"/>
        <v>1</v>
      </c>
      <c r="N3071" s="155" t="str">
        <f>VLOOKUP(F:F,vlookup函数实操!A:B,2)</f>
        <v>行业C</v>
      </c>
      <c r="O3071" s="155" t="str">
        <f>VLOOKUP(G:G,vlookup函数实操!H$1:I$6,2)</f>
        <v>营收极高</v>
      </c>
      <c r="P3071" s="155" t="str">
        <f t="shared" si="95"/>
        <v>南京市</v>
      </c>
      <c r="Q3071" s="155"/>
    </row>
    <row r="3072" spans="1:17" ht="22.5" x14ac:dyDescent="0.4">
      <c r="A3072" s="2" t="s">
        <v>30014</v>
      </c>
      <c r="B3072" s="2" t="s">
        <v>3359</v>
      </c>
      <c r="C3072" s="2" t="s">
        <v>0</v>
      </c>
      <c r="D3072" s="2" t="s">
        <v>3360</v>
      </c>
      <c r="E3072" s="2" t="s">
        <v>3361</v>
      </c>
      <c r="F3072" s="2" t="s">
        <v>580</v>
      </c>
      <c r="G3072" s="63">
        <v>531710938.94</v>
      </c>
      <c r="H3072" s="64">
        <v>82484918.5</v>
      </c>
      <c r="I3072" s="153" t="s">
        <v>3362</v>
      </c>
      <c r="J3072" s="2" t="s">
        <v>3363</v>
      </c>
      <c r="K3072" s="2" t="s">
        <v>3364</v>
      </c>
      <c r="L3072" s="2" t="s">
        <v>3365</v>
      </c>
      <c r="M3072" s="1">
        <f t="shared" si="94"/>
        <v>3</v>
      </c>
      <c r="N3072" s="155" t="str">
        <f>VLOOKUP(F:F,vlookup函数实操!A:B,2)</f>
        <v>行业A</v>
      </c>
      <c r="O3072" s="155" t="str">
        <f>VLOOKUP(G:G,vlookup函数实操!H$1:I$6,2)</f>
        <v>营收较高</v>
      </c>
      <c r="P3072" s="155" t="str">
        <f t="shared" si="95"/>
        <v>杭州市</v>
      </c>
      <c r="Q3072" s="155"/>
    </row>
    <row r="3073" spans="1:17" ht="22.5" x14ac:dyDescent="0.4">
      <c r="A3073" s="2" t="s">
        <v>30014</v>
      </c>
      <c r="B3073" s="2" t="s">
        <v>19659</v>
      </c>
      <c r="C3073" s="2" t="s">
        <v>0</v>
      </c>
      <c r="D3073" s="2" t="s">
        <v>19660</v>
      </c>
      <c r="E3073" s="2" t="s">
        <v>19661</v>
      </c>
      <c r="F3073" s="2" t="s">
        <v>238</v>
      </c>
      <c r="G3073" s="63">
        <v>917942461.38</v>
      </c>
      <c r="H3073" s="64">
        <v>88709237.439999998</v>
      </c>
      <c r="I3073" s="153">
        <v>2004</v>
      </c>
      <c r="J3073" s="2" t="s">
        <v>19662</v>
      </c>
      <c r="K3073" s="2" t="s">
        <v>19663</v>
      </c>
      <c r="L3073" s="2" t="s">
        <v>19664</v>
      </c>
      <c r="M3073" s="1">
        <f t="shared" si="94"/>
        <v>3</v>
      </c>
      <c r="N3073" s="155" t="str">
        <f>VLOOKUP(F:F,vlookup函数实操!A:B,2)</f>
        <v>行业E</v>
      </c>
      <c r="O3073" s="155" t="str">
        <f>VLOOKUP(G:G,vlookup函数实操!H$1:I$6,2)</f>
        <v>营收较高</v>
      </c>
      <c r="P3073" s="155" t="str">
        <f t="shared" si="95"/>
        <v>武汉市</v>
      </c>
      <c r="Q3073" s="155"/>
    </row>
    <row r="3074" spans="1:17" ht="33.75" x14ac:dyDescent="0.4">
      <c r="A3074" s="2" t="s">
        <v>30014</v>
      </c>
      <c r="B3074" s="2" t="s">
        <v>19665</v>
      </c>
      <c r="C3074" s="2" t="s">
        <v>0</v>
      </c>
      <c r="D3074" s="2" t="s">
        <v>19666</v>
      </c>
      <c r="E3074" s="2" t="s">
        <v>19667</v>
      </c>
      <c r="F3074" s="2" t="s">
        <v>110</v>
      </c>
      <c r="G3074" s="63">
        <v>4657343538.8900003</v>
      </c>
      <c r="H3074" s="64">
        <v>460537813.52999997</v>
      </c>
      <c r="I3074" s="153" t="s">
        <v>19668</v>
      </c>
      <c r="J3074" s="2" t="s">
        <v>19669</v>
      </c>
      <c r="K3074" s="2" t="s">
        <v>19670</v>
      </c>
      <c r="L3074" s="2" t="s">
        <v>19671</v>
      </c>
      <c r="M3074" s="1">
        <f t="shared" si="94"/>
        <v>4</v>
      </c>
      <c r="N3074" s="155" t="str">
        <f>VLOOKUP(F:F,vlookup函数实操!A:B,2)</f>
        <v>行业C</v>
      </c>
      <c r="O3074" s="155" t="str">
        <f>VLOOKUP(G:G,vlookup函数实操!H$1:I$6,2)</f>
        <v>营收极高</v>
      </c>
      <c r="P3074" s="155" t="str">
        <f t="shared" si="95"/>
        <v>深圳市</v>
      </c>
      <c r="Q3074" s="155"/>
    </row>
    <row r="3075" spans="1:17" ht="22.5" x14ac:dyDescent="0.4">
      <c r="A3075" s="2" t="s">
        <v>30014</v>
      </c>
      <c r="B3075" s="2" t="s">
        <v>12107</v>
      </c>
      <c r="C3075" s="2" t="s">
        <v>0</v>
      </c>
      <c r="D3075" s="2" t="s">
        <v>12108</v>
      </c>
      <c r="E3075" s="2" t="s">
        <v>12109</v>
      </c>
      <c r="F3075" s="2" t="s">
        <v>199</v>
      </c>
      <c r="G3075" s="63">
        <v>45380407.329999998</v>
      </c>
      <c r="H3075" s="64">
        <v>7052836.21</v>
      </c>
      <c r="I3075" s="153">
        <v>326</v>
      </c>
      <c r="J3075" s="2" t="s">
        <v>12110</v>
      </c>
      <c r="K3075" s="2" t="s">
        <v>12111</v>
      </c>
      <c r="L3075" s="2" t="s">
        <v>12112</v>
      </c>
      <c r="M3075" s="1">
        <f t="shared" ref="M3075:M3138" si="96">LEN(L3075)-LEN(SUBSTITUTE(L3075,"@",""))</f>
        <v>1</v>
      </c>
      <c r="N3075" s="155" t="str">
        <f>VLOOKUP(F:F,vlookup函数实操!A:B,2)</f>
        <v>行业E</v>
      </c>
      <c r="O3075" s="155" t="str">
        <f>VLOOKUP(G:G,vlookup函数实操!H$1:I$6,2)</f>
        <v>营收正常</v>
      </c>
      <c r="P3075" s="155" t="str">
        <f t="shared" ref="P3075:P3138" si="97">IF(ISNUMBER(FIND("省",E3075)),MID(E3075,FIND("省",E3075)+1,FIND("市",E3075)-FIND("省",E3075)),LEFT(E3075,FIND("市",E3075)))</f>
        <v>上海市</v>
      </c>
      <c r="Q3075" s="155"/>
    </row>
    <row r="3076" spans="1:17" x14ac:dyDescent="0.4">
      <c r="A3076" s="2" t="s">
        <v>30015</v>
      </c>
      <c r="B3076" s="2" t="s">
        <v>19672</v>
      </c>
      <c r="C3076" s="2" t="s">
        <v>0</v>
      </c>
      <c r="D3076" s="2" t="s">
        <v>19673</v>
      </c>
      <c r="E3076" s="2" t="s">
        <v>19674</v>
      </c>
      <c r="F3076" s="2" t="s">
        <v>156</v>
      </c>
      <c r="G3076" s="63">
        <v>697355409.35000002</v>
      </c>
      <c r="H3076" s="64">
        <v>335207463.10000002</v>
      </c>
      <c r="I3076" s="153">
        <v>2887</v>
      </c>
      <c r="J3076" s="2" t="s">
        <v>19675</v>
      </c>
      <c r="K3076" s="2" t="s">
        <v>19676</v>
      </c>
      <c r="L3076" s="2" t="s">
        <v>19677</v>
      </c>
      <c r="M3076" s="1">
        <f t="shared" si="96"/>
        <v>1</v>
      </c>
      <c r="N3076" s="155" t="str">
        <f>VLOOKUP(F:F,vlookup函数实操!A:B,2)</f>
        <v>行业E</v>
      </c>
      <c r="O3076" s="155" t="str">
        <f>VLOOKUP(G:G,vlookup函数实操!H$1:I$6,2)</f>
        <v>营收较高</v>
      </c>
      <c r="P3076" s="155" t="str">
        <f t="shared" si="97"/>
        <v>珠海市</v>
      </c>
      <c r="Q3076" s="155"/>
    </row>
    <row r="3077" spans="1:17" x14ac:dyDescent="0.4">
      <c r="A3077" s="2" t="s">
        <v>30014</v>
      </c>
      <c r="B3077" s="2" t="s">
        <v>12113</v>
      </c>
      <c r="C3077" s="2" t="s">
        <v>0</v>
      </c>
      <c r="D3077" s="2" t="s">
        <v>12114</v>
      </c>
      <c r="E3077" s="2" t="s">
        <v>12115</v>
      </c>
      <c r="F3077" s="2" t="s">
        <v>163</v>
      </c>
      <c r="G3077" s="63">
        <v>477436593.88999999</v>
      </c>
      <c r="H3077" s="64">
        <v>-107247686.39</v>
      </c>
      <c r="I3077" s="153">
        <v>1180</v>
      </c>
      <c r="J3077" s="2" t="s">
        <v>12116</v>
      </c>
      <c r="K3077" s="2" t="s">
        <v>12117</v>
      </c>
      <c r="L3077" s="2" t="s">
        <v>12118</v>
      </c>
      <c r="M3077" s="1">
        <f t="shared" si="96"/>
        <v>1</v>
      </c>
      <c r="N3077" s="155" t="str">
        <f>VLOOKUP(F:F,vlookup函数实操!A:B,2)</f>
        <v>行业D</v>
      </c>
      <c r="O3077" s="155" t="str">
        <f>VLOOKUP(G:G,vlookup函数实操!H$1:I$6,2)</f>
        <v>营收较高</v>
      </c>
      <c r="P3077" s="155" t="str">
        <f t="shared" si="97"/>
        <v>上海市</v>
      </c>
      <c r="Q3077" s="155"/>
    </row>
    <row r="3078" spans="1:17" ht="22.5" x14ac:dyDescent="0.4">
      <c r="A3078" s="2" t="s">
        <v>30015</v>
      </c>
      <c r="B3078" s="2" t="s">
        <v>10292</v>
      </c>
      <c r="C3078" s="2" t="s">
        <v>0</v>
      </c>
      <c r="D3078" s="2" t="s">
        <v>10293</v>
      </c>
      <c r="E3078" s="2" t="s">
        <v>10294</v>
      </c>
      <c r="F3078" s="2" t="s">
        <v>17</v>
      </c>
      <c r="G3078" s="63">
        <v>431768136.73000002</v>
      </c>
      <c r="H3078" s="64">
        <v>4321331.74</v>
      </c>
      <c r="I3078" s="153">
        <v>353</v>
      </c>
      <c r="J3078" s="2" t="s">
        <v>10295</v>
      </c>
      <c r="K3078" s="2" t="s">
        <v>10296</v>
      </c>
      <c r="L3078" s="2" t="s">
        <v>10297</v>
      </c>
      <c r="M3078" s="1">
        <f t="shared" si="96"/>
        <v>1</v>
      </c>
      <c r="N3078" s="155" t="str">
        <f>VLOOKUP(F:F,vlookup函数实操!A:B,2)</f>
        <v>行业C</v>
      </c>
      <c r="O3078" s="155" t="str">
        <f>VLOOKUP(G:G,vlookup函数实操!H$1:I$6,2)</f>
        <v>营收较高</v>
      </c>
      <c r="P3078" s="155" t="str">
        <f t="shared" si="97"/>
        <v>深圳市</v>
      </c>
      <c r="Q3078" s="155"/>
    </row>
    <row r="3079" spans="1:17" x14ac:dyDescent="0.4">
      <c r="A3079" s="2" t="s">
        <v>30014</v>
      </c>
      <c r="B3079" s="2" t="s">
        <v>3366</v>
      </c>
      <c r="C3079" s="2" t="s">
        <v>0</v>
      </c>
      <c r="D3079" s="2" t="s">
        <v>3367</v>
      </c>
      <c r="E3079" s="2" t="s">
        <v>3368</v>
      </c>
      <c r="F3079" s="2" t="s">
        <v>88</v>
      </c>
      <c r="G3079" s="63">
        <v>757274833.09000003</v>
      </c>
      <c r="H3079" s="64">
        <v>135304257.69</v>
      </c>
      <c r="I3079" s="153">
        <v>708</v>
      </c>
      <c r="J3079" s="2" t="s">
        <v>3369</v>
      </c>
      <c r="K3079" s="2" t="s">
        <v>3370</v>
      </c>
      <c r="L3079" s="2" t="s">
        <v>3371</v>
      </c>
      <c r="M3079" s="1">
        <f t="shared" si="96"/>
        <v>1</v>
      </c>
      <c r="N3079" s="155" t="str">
        <f>VLOOKUP(F:F,vlookup函数实操!A:B,2)</f>
        <v>行业C</v>
      </c>
      <c r="O3079" s="155" t="str">
        <f>VLOOKUP(G:G,vlookup函数实操!H$1:I$6,2)</f>
        <v>营收较高</v>
      </c>
      <c r="P3079" s="155" t="str">
        <f t="shared" si="97"/>
        <v>杭州市</v>
      </c>
      <c r="Q3079" s="155"/>
    </row>
    <row r="3080" spans="1:17" ht="22.5" x14ac:dyDescent="0.4">
      <c r="A3080" s="2" t="s">
        <v>30014</v>
      </c>
      <c r="B3080" s="2" t="s">
        <v>8010</v>
      </c>
      <c r="C3080" s="2" t="s">
        <v>0</v>
      </c>
      <c r="D3080" s="2" t="s">
        <v>8011</v>
      </c>
      <c r="E3080" s="2" t="s">
        <v>8012</v>
      </c>
      <c r="F3080" s="2" t="s">
        <v>898</v>
      </c>
      <c r="G3080" s="63">
        <v>140111396.13999999</v>
      </c>
      <c r="H3080" s="64">
        <v>-10178225.439999999</v>
      </c>
      <c r="I3080" s="153">
        <v>1638</v>
      </c>
      <c r="J3080" s="2" t="s">
        <v>8013</v>
      </c>
      <c r="K3080" s="2" t="s">
        <v>8014</v>
      </c>
      <c r="L3080" s="2" t="s">
        <v>8015</v>
      </c>
      <c r="M3080" s="1">
        <f t="shared" si="96"/>
        <v>1</v>
      </c>
      <c r="N3080" s="155" t="str">
        <f>VLOOKUP(F:F,vlookup函数实操!A:B,2)</f>
        <v>行业D</v>
      </c>
      <c r="O3080" s="155" t="str">
        <f>VLOOKUP(G:G,vlookup函数实操!H$1:I$6,2)</f>
        <v>营收较高</v>
      </c>
      <c r="P3080" s="155" t="str">
        <f t="shared" si="97"/>
        <v>苏州市</v>
      </c>
      <c r="Q3080" s="155"/>
    </row>
    <row r="3081" spans="1:17" ht="22.5" x14ac:dyDescent="0.4">
      <c r="A3081" s="2" t="s">
        <v>30015</v>
      </c>
      <c r="B3081" s="2" t="s">
        <v>29475</v>
      </c>
      <c r="C3081" s="2" t="s">
        <v>0</v>
      </c>
      <c r="D3081" s="2" t="s">
        <v>29476</v>
      </c>
      <c r="E3081" s="2" t="s">
        <v>29477</v>
      </c>
      <c r="F3081" s="2" t="s">
        <v>17</v>
      </c>
      <c r="G3081" s="63">
        <v>76920177.909999996</v>
      </c>
      <c r="H3081" s="64">
        <v>15019617.810000001</v>
      </c>
      <c r="I3081" s="153">
        <v>684</v>
      </c>
      <c r="J3081" s="2" t="s">
        <v>29478</v>
      </c>
      <c r="K3081" s="2" t="s">
        <v>29479</v>
      </c>
      <c r="L3081" s="2" t="s">
        <v>29480</v>
      </c>
      <c r="M3081" s="1">
        <f t="shared" si="96"/>
        <v>1</v>
      </c>
      <c r="N3081" s="155" t="str">
        <f>VLOOKUP(F:F,vlookup函数实操!A:B,2)</f>
        <v>行业C</v>
      </c>
      <c r="O3081" s="155" t="str">
        <f>VLOOKUP(G:G,vlookup函数实操!H$1:I$6,2)</f>
        <v>营收正常</v>
      </c>
      <c r="P3081" s="155" t="str">
        <f t="shared" si="97"/>
        <v>合肥市</v>
      </c>
      <c r="Q3081" s="155"/>
    </row>
    <row r="3082" spans="1:17" ht="22.5" x14ac:dyDescent="0.4">
      <c r="A3082" s="2" t="s">
        <v>30015</v>
      </c>
      <c r="B3082" s="2" t="s">
        <v>21666</v>
      </c>
      <c r="C3082" s="2" t="s">
        <v>0</v>
      </c>
      <c r="D3082" s="2" t="s">
        <v>21667</v>
      </c>
      <c r="E3082" s="2" t="s">
        <v>21668</v>
      </c>
      <c r="F3082" s="2" t="s">
        <v>88</v>
      </c>
      <c r="G3082" s="63">
        <v>164880447.49000001</v>
      </c>
      <c r="H3082" s="64">
        <v>10869146.470000001</v>
      </c>
      <c r="I3082" s="153">
        <v>908</v>
      </c>
      <c r="J3082" s="2" t="s">
        <v>21669</v>
      </c>
      <c r="K3082" s="2" t="s">
        <v>21670</v>
      </c>
      <c r="L3082" s="2" t="s">
        <v>21671</v>
      </c>
      <c r="M3082" s="1">
        <f t="shared" si="96"/>
        <v>3</v>
      </c>
      <c r="N3082" s="155" t="str">
        <f>VLOOKUP(F:F,vlookup函数实操!A:B,2)</f>
        <v>行业C</v>
      </c>
      <c r="O3082" s="155" t="str">
        <f>VLOOKUP(G:G,vlookup函数实操!H$1:I$6,2)</f>
        <v>营收较高</v>
      </c>
      <c r="P3082" s="155" t="str">
        <f t="shared" si="97"/>
        <v>沧州市</v>
      </c>
      <c r="Q3082" s="155"/>
    </row>
    <row r="3083" spans="1:17" ht="22.5" x14ac:dyDescent="0.4">
      <c r="A3083" s="2" t="s">
        <v>30015</v>
      </c>
      <c r="B3083" s="2" t="s">
        <v>21672</v>
      </c>
      <c r="C3083" s="2" t="s">
        <v>0</v>
      </c>
      <c r="D3083" s="2" t="s">
        <v>21673</v>
      </c>
      <c r="E3083" s="2" t="s">
        <v>21674</v>
      </c>
      <c r="F3083" s="2" t="s">
        <v>419</v>
      </c>
      <c r="G3083" s="63">
        <v>5427831175.7600002</v>
      </c>
      <c r="H3083" s="64">
        <v>69625715.689999998</v>
      </c>
      <c r="I3083" s="153">
        <v>4997</v>
      </c>
      <c r="J3083" s="2" t="s">
        <v>21675</v>
      </c>
      <c r="K3083" s="2" t="s">
        <v>21676</v>
      </c>
      <c r="L3083" s="2" t="s">
        <v>21677</v>
      </c>
      <c r="M3083" s="1">
        <f t="shared" si="96"/>
        <v>1</v>
      </c>
      <c r="N3083" s="155" t="str">
        <f>VLOOKUP(F:F,vlookup函数实操!A:B,2)</f>
        <v>行业A</v>
      </c>
      <c r="O3083" s="155" t="str">
        <f>VLOOKUP(G:G,vlookup函数实操!H$1:I$6,2)</f>
        <v>营收极高</v>
      </c>
      <c r="P3083" s="155" t="str">
        <f t="shared" si="97"/>
        <v>石家庄市</v>
      </c>
      <c r="Q3083" s="155"/>
    </row>
    <row r="3084" spans="1:17" x14ac:dyDescent="0.4">
      <c r="A3084" s="2" t="s">
        <v>30014</v>
      </c>
      <c r="B3084" s="2" t="s">
        <v>1750</v>
      </c>
      <c r="C3084" s="2" t="s">
        <v>0</v>
      </c>
      <c r="D3084" s="2" t="s">
        <v>1751</v>
      </c>
      <c r="E3084" s="2" t="s">
        <v>1752</v>
      </c>
      <c r="F3084" s="2" t="s">
        <v>338</v>
      </c>
      <c r="G3084" s="63">
        <v>232230000000</v>
      </c>
      <c r="H3084" s="64">
        <v>88741000000</v>
      </c>
      <c r="I3084" s="153" t="s">
        <v>1753</v>
      </c>
      <c r="J3084" s="2" t="s">
        <v>1754</v>
      </c>
      <c r="K3084" s="2" t="s">
        <v>1755</v>
      </c>
      <c r="L3084" s="2" t="s">
        <v>1756</v>
      </c>
      <c r="M3084" s="1">
        <f t="shared" si="96"/>
        <v>1</v>
      </c>
      <c r="N3084" s="155" t="str">
        <f>VLOOKUP(F:F,vlookup函数实操!A:B,2)</f>
        <v>行业E</v>
      </c>
      <c r="O3084" s="155" t="str">
        <f>VLOOKUP(G:G,vlookup函数实操!H$1:I$6,2)</f>
        <v>营收极高</v>
      </c>
      <c r="P3084" s="155" t="str">
        <f t="shared" si="97"/>
        <v>北京市</v>
      </c>
      <c r="Q3084" s="155"/>
    </row>
    <row r="3085" spans="1:17" x14ac:dyDescent="0.4">
      <c r="A3085" s="2" t="s">
        <v>30014</v>
      </c>
      <c r="B3085" s="2" t="s">
        <v>12871</v>
      </c>
      <c r="C3085" s="2" t="s">
        <v>0</v>
      </c>
      <c r="D3085" s="2" t="s">
        <v>12872</v>
      </c>
      <c r="E3085" s="2" t="s">
        <v>12873</v>
      </c>
      <c r="F3085" s="2" t="s">
        <v>54</v>
      </c>
      <c r="G3085" s="63">
        <v>765240625.94000006</v>
      </c>
      <c r="H3085" s="64">
        <v>-53930732.420000002</v>
      </c>
      <c r="I3085" s="153">
        <v>4093</v>
      </c>
      <c r="J3085" s="2" t="s">
        <v>12874</v>
      </c>
      <c r="K3085" s="2" t="s">
        <v>12875</v>
      </c>
      <c r="L3085" s="2" t="s">
        <v>12876</v>
      </c>
      <c r="M3085" s="1">
        <f t="shared" si="96"/>
        <v>1</v>
      </c>
      <c r="N3085" s="155" t="str">
        <f>VLOOKUP(F:F,vlookup函数实操!A:B,2)</f>
        <v>行业E</v>
      </c>
      <c r="O3085" s="155" t="str">
        <f>VLOOKUP(G:G,vlookup函数实操!H$1:I$6,2)</f>
        <v>营收较高</v>
      </c>
      <c r="P3085" s="155" t="str">
        <f t="shared" si="97"/>
        <v>西安市</v>
      </c>
      <c r="Q3085" s="155"/>
    </row>
    <row r="3086" spans="1:17" ht="22.5" x14ac:dyDescent="0.4">
      <c r="A3086" s="2" t="s">
        <v>30014</v>
      </c>
      <c r="B3086" s="2" t="s">
        <v>16308</v>
      </c>
      <c r="C3086" s="2" t="s">
        <v>0</v>
      </c>
      <c r="D3086" s="2" t="s">
        <v>16309</v>
      </c>
      <c r="E3086" s="2" t="s">
        <v>16310</v>
      </c>
      <c r="F3086" s="2" t="s">
        <v>88</v>
      </c>
      <c r="G3086" s="63">
        <v>196874549.15000001</v>
      </c>
      <c r="H3086" s="64">
        <v>43859750.57</v>
      </c>
      <c r="I3086" s="153">
        <v>722</v>
      </c>
      <c r="J3086" s="2" t="s">
        <v>16311</v>
      </c>
      <c r="K3086" s="2" t="s">
        <v>16312</v>
      </c>
      <c r="L3086" s="2" t="s">
        <v>16313</v>
      </c>
      <c r="M3086" s="1">
        <f t="shared" si="96"/>
        <v>1</v>
      </c>
      <c r="N3086" s="155" t="str">
        <f>VLOOKUP(F:F,vlookup函数实操!A:B,2)</f>
        <v>行业C</v>
      </c>
      <c r="O3086" s="155" t="str">
        <f>VLOOKUP(G:G,vlookup函数实操!H$1:I$6,2)</f>
        <v>营收较高</v>
      </c>
      <c r="P3086" s="155" t="str">
        <f t="shared" si="97"/>
        <v>洛阳市</v>
      </c>
      <c r="Q3086" s="155"/>
    </row>
    <row r="3087" spans="1:17" x14ac:dyDescent="0.4">
      <c r="A3087" s="2" t="s">
        <v>30014</v>
      </c>
      <c r="B3087" s="2" t="s">
        <v>5899</v>
      </c>
      <c r="C3087" s="2" t="s">
        <v>0</v>
      </c>
      <c r="D3087" s="2" t="s">
        <v>5900</v>
      </c>
      <c r="E3087" s="2" t="s">
        <v>5901</v>
      </c>
      <c r="F3087" s="2" t="s">
        <v>285</v>
      </c>
      <c r="G3087" s="63">
        <v>1137975985.03</v>
      </c>
      <c r="H3087" s="64">
        <v>96122100.140000001</v>
      </c>
      <c r="I3087" s="153">
        <v>6867</v>
      </c>
      <c r="J3087" s="2" t="s">
        <v>5902</v>
      </c>
      <c r="K3087" s="2" t="s">
        <v>5903</v>
      </c>
      <c r="L3087" s="2" t="s">
        <v>5904</v>
      </c>
      <c r="M3087" s="1">
        <f t="shared" si="96"/>
        <v>1</v>
      </c>
      <c r="N3087" s="155" t="str">
        <f>VLOOKUP(F:F,vlookup函数实操!A:B,2)</f>
        <v>行业C</v>
      </c>
      <c r="O3087" s="155" t="str">
        <f>VLOOKUP(G:G,vlookup函数实操!H$1:I$6,2)</f>
        <v>营收极高</v>
      </c>
      <c r="P3087" s="155" t="str">
        <f t="shared" si="97"/>
        <v>厦门市</v>
      </c>
      <c r="Q3087" s="155"/>
    </row>
    <row r="3088" spans="1:17" ht="22.5" x14ac:dyDescent="0.4">
      <c r="A3088" s="2" t="s">
        <v>30015</v>
      </c>
      <c r="B3088" s="2" t="s">
        <v>10286</v>
      </c>
      <c r="C3088" s="2" t="s">
        <v>0</v>
      </c>
      <c r="D3088" s="2" t="s">
        <v>10287</v>
      </c>
      <c r="E3088" s="2" t="s">
        <v>10288</v>
      </c>
      <c r="F3088" s="2" t="s">
        <v>17</v>
      </c>
      <c r="G3088" s="63">
        <v>58914245.299999997</v>
      </c>
      <c r="H3088" s="64">
        <v>-22442883.789999999</v>
      </c>
      <c r="I3088" s="153">
        <v>907</v>
      </c>
      <c r="J3088" s="2" t="s">
        <v>10289</v>
      </c>
      <c r="K3088" s="2" t="s">
        <v>10290</v>
      </c>
      <c r="L3088" s="2" t="s">
        <v>10291</v>
      </c>
      <c r="M3088" s="1">
        <f t="shared" si="96"/>
        <v>1</v>
      </c>
      <c r="N3088" s="155" t="str">
        <f>VLOOKUP(F:F,vlookup函数实操!A:B,2)</f>
        <v>行业C</v>
      </c>
      <c r="O3088" s="155" t="str">
        <f>VLOOKUP(G:G,vlookup函数实操!H$1:I$6,2)</f>
        <v>营收正常</v>
      </c>
      <c r="P3088" s="155" t="str">
        <f t="shared" si="97"/>
        <v>深圳市</v>
      </c>
      <c r="Q3088" s="155"/>
    </row>
    <row r="3089" spans="1:17" ht="22.5" x14ac:dyDescent="0.4">
      <c r="A3089" s="2" t="s">
        <v>30015</v>
      </c>
      <c r="B3089" s="2" t="s">
        <v>19678</v>
      </c>
      <c r="C3089" s="2" t="s">
        <v>0</v>
      </c>
      <c r="D3089" s="2" t="s">
        <v>19679</v>
      </c>
      <c r="E3089" s="2" t="s">
        <v>19680</v>
      </c>
      <c r="F3089" s="2" t="s">
        <v>54</v>
      </c>
      <c r="G3089" s="63">
        <v>94577477.620000005</v>
      </c>
      <c r="H3089" s="64">
        <v>12388380.439999999</v>
      </c>
      <c r="I3089" s="153">
        <v>650</v>
      </c>
      <c r="J3089" s="2" t="s">
        <v>19681</v>
      </c>
      <c r="K3089" s="2" t="s">
        <v>19682</v>
      </c>
      <c r="L3089" s="2" t="s">
        <v>19683</v>
      </c>
      <c r="M3089" s="1">
        <f t="shared" si="96"/>
        <v>2</v>
      </c>
      <c r="N3089" s="155" t="str">
        <f>VLOOKUP(F:F,vlookup函数实操!A:B,2)</f>
        <v>行业E</v>
      </c>
      <c r="O3089" s="155" t="str">
        <f>VLOOKUP(G:G,vlookup函数实操!H$1:I$6,2)</f>
        <v>营收正常</v>
      </c>
      <c r="P3089" s="155" t="str">
        <f t="shared" si="97"/>
        <v>天津市</v>
      </c>
      <c r="Q3089" s="155"/>
    </row>
    <row r="3090" spans="1:17" x14ac:dyDescent="0.4">
      <c r="A3090" s="2" t="s">
        <v>30015</v>
      </c>
      <c r="B3090" s="2" t="s">
        <v>28376</v>
      </c>
      <c r="C3090" s="2" t="s">
        <v>0</v>
      </c>
      <c r="D3090" s="2" t="s">
        <v>28377</v>
      </c>
      <c r="E3090" s="2" t="s">
        <v>28378</v>
      </c>
      <c r="F3090" s="2" t="s">
        <v>378</v>
      </c>
      <c r="G3090" s="63">
        <v>225652169.63999999</v>
      </c>
      <c r="H3090" s="64">
        <v>15566395.24</v>
      </c>
      <c r="I3090" s="153">
        <v>443</v>
      </c>
      <c r="J3090" s="2" t="s">
        <v>28379</v>
      </c>
      <c r="K3090" s="2" t="s">
        <v>28380</v>
      </c>
      <c r="L3090" s="2" t="s">
        <v>28381</v>
      </c>
      <c r="M3090" s="1">
        <f t="shared" si="96"/>
        <v>1</v>
      </c>
      <c r="N3090" s="155" t="str">
        <f>VLOOKUP(F:F,vlookup函数实操!A:B,2)</f>
        <v>行业C</v>
      </c>
      <c r="O3090" s="155" t="str">
        <f>VLOOKUP(G:G,vlookup函数实操!H$1:I$6,2)</f>
        <v>营收较高</v>
      </c>
      <c r="P3090" s="155" t="str">
        <f t="shared" si="97"/>
        <v>北京市</v>
      </c>
      <c r="Q3090" s="155"/>
    </row>
    <row r="3091" spans="1:17" ht="22.5" x14ac:dyDescent="0.4">
      <c r="A3091" s="2" t="s">
        <v>30014</v>
      </c>
      <c r="B3091" s="2" t="s">
        <v>19684</v>
      </c>
      <c r="C3091" s="2" t="s">
        <v>0</v>
      </c>
      <c r="D3091" s="2" t="s">
        <v>19685</v>
      </c>
      <c r="E3091" s="2" t="s">
        <v>19686</v>
      </c>
      <c r="F3091" s="2" t="s">
        <v>17</v>
      </c>
      <c r="G3091" s="63">
        <v>160311620.31999999</v>
      </c>
      <c r="H3091" s="64">
        <v>6050683.1200000001</v>
      </c>
      <c r="I3091" s="153">
        <v>1949</v>
      </c>
      <c r="J3091" s="2" t="s">
        <v>19687</v>
      </c>
      <c r="K3091" s="2" t="s">
        <v>19688</v>
      </c>
      <c r="L3091" s="2" t="s">
        <v>19689</v>
      </c>
      <c r="M3091" s="1">
        <f t="shared" si="96"/>
        <v>1</v>
      </c>
      <c r="N3091" s="155" t="str">
        <f>VLOOKUP(F:F,vlookup函数实操!A:B,2)</f>
        <v>行业C</v>
      </c>
      <c r="O3091" s="155" t="str">
        <f>VLOOKUP(G:G,vlookup函数实操!H$1:I$6,2)</f>
        <v>营收较高</v>
      </c>
      <c r="P3091" s="155" t="str">
        <f t="shared" si="97"/>
        <v>厦门市</v>
      </c>
      <c r="Q3091" s="155"/>
    </row>
    <row r="3092" spans="1:17" ht="22.5" x14ac:dyDescent="0.4">
      <c r="A3092" s="2" t="s">
        <v>30014</v>
      </c>
      <c r="B3092" s="2" t="s">
        <v>5905</v>
      </c>
      <c r="C3092" s="2" t="s">
        <v>0</v>
      </c>
      <c r="D3092" s="2" t="s">
        <v>5906</v>
      </c>
      <c r="E3092" s="2" t="s">
        <v>5907</v>
      </c>
      <c r="F3092" s="2" t="s">
        <v>149</v>
      </c>
      <c r="G3092" s="63">
        <v>150598593069.95999</v>
      </c>
      <c r="H3092" s="64">
        <v>1008421334.71</v>
      </c>
      <c r="I3092" s="153" t="s">
        <v>5908</v>
      </c>
      <c r="J3092" s="2" t="s">
        <v>5909</v>
      </c>
      <c r="K3092" s="2" t="s">
        <v>5910</v>
      </c>
      <c r="L3092" s="2" t="s">
        <v>5911</v>
      </c>
      <c r="M3092" s="1">
        <f t="shared" si="96"/>
        <v>3</v>
      </c>
      <c r="N3092" s="155" t="str">
        <f>VLOOKUP(F:F,vlookup函数实操!A:B,2)</f>
        <v>行业E</v>
      </c>
      <c r="O3092" s="155" t="str">
        <f>VLOOKUP(G:G,vlookup函数实操!H$1:I$6,2)</f>
        <v>营收极高</v>
      </c>
      <c r="P3092" s="155" t="str">
        <f t="shared" si="97"/>
        <v>厦门市</v>
      </c>
      <c r="Q3092" s="155"/>
    </row>
    <row r="3093" spans="1:17" ht="22.5" x14ac:dyDescent="0.4">
      <c r="A3093" s="2" t="s">
        <v>30013</v>
      </c>
      <c r="B3093" s="2" t="s">
        <v>14380</v>
      </c>
      <c r="C3093" s="2" t="s">
        <v>0</v>
      </c>
      <c r="D3093" s="2" t="s">
        <v>14381</v>
      </c>
      <c r="E3093" s="2" t="s">
        <v>14382</v>
      </c>
      <c r="F3093" s="2" t="s">
        <v>74</v>
      </c>
      <c r="G3093" s="63">
        <v>94158350.450000003</v>
      </c>
      <c r="H3093" s="64">
        <v>5976513.6799999997</v>
      </c>
      <c r="I3093" s="153">
        <v>237</v>
      </c>
      <c r="J3093" s="2" t="s">
        <v>14383</v>
      </c>
      <c r="K3093" s="2" t="s">
        <v>14384</v>
      </c>
      <c r="L3093" s="2" t="s">
        <v>14385</v>
      </c>
      <c r="M3093" s="1">
        <f t="shared" si="96"/>
        <v>1</v>
      </c>
      <c r="N3093" s="155" t="str">
        <f>VLOOKUP(F:F,vlookup函数实操!A:B,2)</f>
        <v>行业D</v>
      </c>
      <c r="O3093" s="155" t="str">
        <f>VLOOKUP(G:G,vlookup函数实操!H$1:I$6,2)</f>
        <v>营收正常</v>
      </c>
      <c r="P3093" s="155" t="str">
        <f t="shared" si="97"/>
        <v>青岛市</v>
      </c>
      <c r="Q3093" s="155"/>
    </row>
    <row r="3094" spans="1:17" x14ac:dyDescent="0.4">
      <c r="A3094" s="2" t="s">
        <v>30015</v>
      </c>
      <c r="B3094" s="2" t="s">
        <v>24448</v>
      </c>
      <c r="C3094" s="2" t="s">
        <v>0</v>
      </c>
      <c r="D3094" s="2" t="s">
        <v>24449</v>
      </c>
      <c r="E3094" s="2" t="s">
        <v>24450</v>
      </c>
      <c r="F3094" s="2" t="s">
        <v>246</v>
      </c>
      <c r="G3094" s="63">
        <v>1292081788.46</v>
      </c>
      <c r="H3094" s="64">
        <v>-89436019.530000001</v>
      </c>
      <c r="I3094" s="153" t="s">
        <v>24451</v>
      </c>
      <c r="J3094" s="2" t="s">
        <v>24452</v>
      </c>
      <c r="K3094" s="2" t="s">
        <v>24453</v>
      </c>
      <c r="L3094" s="2" t="s">
        <v>24454</v>
      </c>
      <c r="M3094" s="1">
        <f t="shared" si="96"/>
        <v>1</v>
      </c>
      <c r="N3094" s="155" t="str">
        <f>VLOOKUP(F:F,vlookup函数实操!A:B,2)</f>
        <v>行业C</v>
      </c>
      <c r="O3094" s="155" t="str">
        <f>VLOOKUP(G:G,vlookup函数实操!H$1:I$6,2)</f>
        <v>营收极高</v>
      </c>
      <c r="P3094" s="155" t="str">
        <f t="shared" si="97"/>
        <v>东莞市</v>
      </c>
      <c r="Q3094" s="155"/>
    </row>
    <row r="3095" spans="1:17" x14ac:dyDescent="0.4">
      <c r="A3095" s="2" t="s">
        <v>30014</v>
      </c>
      <c r="B3095" s="2" t="s">
        <v>3372</v>
      </c>
      <c r="C3095" s="2" t="s">
        <v>0</v>
      </c>
      <c r="D3095" s="2" t="s">
        <v>3373</v>
      </c>
      <c r="E3095" s="2" t="s">
        <v>3374</v>
      </c>
      <c r="F3095" s="2" t="s">
        <v>246</v>
      </c>
      <c r="G3095" s="63">
        <v>832022768.07000005</v>
      </c>
      <c r="H3095" s="64">
        <v>19861978.609999999</v>
      </c>
      <c r="I3095" s="153">
        <v>2072</v>
      </c>
      <c r="J3095" s="2" t="s">
        <v>3375</v>
      </c>
      <c r="K3095" s="2" t="s">
        <v>3376</v>
      </c>
      <c r="L3095" s="2" t="s">
        <v>3377</v>
      </c>
      <c r="M3095" s="1">
        <f t="shared" si="96"/>
        <v>1</v>
      </c>
      <c r="N3095" s="155" t="str">
        <f>VLOOKUP(F:F,vlookup函数实操!A:B,2)</f>
        <v>行业C</v>
      </c>
      <c r="O3095" s="155" t="str">
        <f>VLOOKUP(G:G,vlookup函数实操!H$1:I$6,2)</f>
        <v>营收较高</v>
      </c>
      <c r="P3095" s="155" t="str">
        <f t="shared" si="97"/>
        <v>金华市</v>
      </c>
      <c r="Q3095" s="155"/>
    </row>
    <row r="3096" spans="1:17" ht="22.5" x14ac:dyDescent="0.4">
      <c r="A3096" s="2" t="s">
        <v>30014</v>
      </c>
      <c r="B3096" s="2" t="s">
        <v>14916</v>
      </c>
      <c r="C3096" s="2" t="s">
        <v>0</v>
      </c>
      <c r="D3096" s="2" t="s">
        <v>14917</v>
      </c>
      <c r="E3096" s="2" t="s">
        <v>14918</v>
      </c>
      <c r="F3096" s="2" t="s">
        <v>419</v>
      </c>
      <c r="G3096" s="63">
        <v>271784844.81</v>
      </c>
      <c r="H3096" s="64">
        <v>198839573.88999999</v>
      </c>
      <c r="I3096" s="153">
        <v>125</v>
      </c>
      <c r="J3096" s="2" t="s">
        <v>14919</v>
      </c>
      <c r="K3096" s="2" t="s">
        <v>14920</v>
      </c>
      <c r="L3096" s="2" t="s">
        <v>14921</v>
      </c>
      <c r="M3096" s="1">
        <f t="shared" si="96"/>
        <v>1</v>
      </c>
      <c r="N3096" s="155" t="str">
        <f>VLOOKUP(F:F,vlookup函数实操!A:B,2)</f>
        <v>行业A</v>
      </c>
      <c r="O3096" s="155" t="str">
        <f>VLOOKUP(G:G,vlookup函数实操!H$1:I$6,2)</f>
        <v>营收较高</v>
      </c>
      <c r="P3096" s="155" t="str">
        <f t="shared" si="97"/>
        <v>宁夏回族自治区银川市</v>
      </c>
      <c r="Q3096" s="155"/>
    </row>
    <row r="3097" spans="1:17" x14ac:dyDescent="0.4">
      <c r="A3097" s="2" t="s">
        <v>30014</v>
      </c>
      <c r="B3097" s="2" t="s">
        <v>24455</v>
      </c>
      <c r="C3097" s="2" t="s">
        <v>0</v>
      </c>
      <c r="D3097" s="2" t="s">
        <v>24456</v>
      </c>
      <c r="E3097" s="2" t="s">
        <v>24457</v>
      </c>
      <c r="F3097" s="2" t="s">
        <v>171</v>
      </c>
      <c r="G3097" s="63">
        <v>962686450</v>
      </c>
      <c r="H3097" s="64">
        <v>174021952.25</v>
      </c>
      <c r="I3097" s="153">
        <v>1389</v>
      </c>
      <c r="J3097" s="2" t="s">
        <v>24458</v>
      </c>
      <c r="K3097" s="2" t="s">
        <v>24459</v>
      </c>
      <c r="L3097" s="2" t="s">
        <v>24460</v>
      </c>
      <c r="M3097" s="1">
        <f t="shared" si="96"/>
        <v>1</v>
      </c>
      <c r="N3097" s="155" t="str">
        <f>VLOOKUP(F:F,vlookup函数实操!A:B,2)</f>
        <v>行业A</v>
      </c>
      <c r="O3097" s="155" t="str">
        <f>VLOOKUP(G:G,vlookup函数实操!H$1:I$6,2)</f>
        <v>营收较高</v>
      </c>
      <c r="P3097" s="155" t="str">
        <f t="shared" si="97"/>
        <v>梅州市</v>
      </c>
      <c r="Q3097" s="155"/>
    </row>
    <row r="3098" spans="1:17" ht="22.5" x14ac:dyDescent="0.4">
      <c r="A3098" s="2" t="s">
        <v>30015</v>
      </c>
      <c r="B3098" s="2" t="s">
        <v>28382</v>
      </c>
      <c r="C3098" s="2" t="s">
        <v>0</v>
      </c>
      <c r="D3098" s="2" t="s">
        <v>28383</v>
      </c>
      <c r="E3098" s="2" t="s">
        <v>28384</v>
      </c>
      <c r="F3098" s="2" t="s">
        <v>17</v>
      </c>
      <c r="G3098" s="63">
        <v>354719667.07999998</v>
      </c>
      <c r="H3098" s="64">
        <v>78845028.75</v>
      </c>
      <c r="I3098" s="153">
        <v>804</v>
      </c>
      <c r="J3098" s="2" t="s">
        <v>28385</v>
      </c>
      <c r="K3098" s="2" t="s">
        <v>28386</v>
      </c>
      <c r="L3098" s="2" t="s">
        <v>28387</v>
      </c>
      <c r="M3098" s="1">
        <f t="shared" si="96"/>
        <v>1</v>
      </c>
      <c r="N3098" s="155" t="str">
        <f>VLOOKUP(F:F,vlookup函数实操!A:B,2)</f>
        <v>行业C</v>
      </c>
      <c r="O3098" s="155" t="str">
        <f>VLOOKUP(G:G,vlookup函数实操!H$1:I$6,2)</f>
        <v>营收较高</v>
      </c>
      <c r="P3098" s="155" t="str">
        <f t="shared" si="97"/>
        <v>北京市</v>
      </c>
      <c r="Q3098" s="155"/>
    </row>
    <row r="3099" spans="1:17" ht="22.5" x14ac:dyDescent="0.4">
      <c r="A3099" s="2" t="s">
        <v>30014</v>
      </c>
      <c r="B3099" s="2" t="s">
        <v>19690</v>
      </c>
      <c r="C3099" s="2" t="s">
        <v>0</v>
      </c>
      <c r="D3099" s="2" t="s">
        <v>19691</v>
      </c>
      <c r="E3099" s="2" t="s">
        <v>19692</v>
      </c>
      <c r="F3099" s="2" t="s">
        <v>149</v>
      </c>
      <c r="G3099" s="63">
        <v>650279845.71000004</v>
      </c>
      <c r="H3099" s="64">
        <v>108112324.88</v>
      </c>
      <c r="I3099" s="153">
        <v>495</v>
      </c>
      <c r="J3099" s="2" t="s">
        <v>19693</v>
      </c>
      <c r="K3099" s="2" t="s">
        <v>19694</v>
      </c>
      <c r="L3099" s="2" t="s">
        <v>19695</v>
      </c>
      <c r="M3099" s="1">
        <f t="shared" si="96"/>
        <v>1</v>
      </c>
      <c r="N3099" s="155" t="str">
        <f>VLOOKUP(F:F,vlookup函数实操!A:B,2)</f>
        <v>行业E</v>
      </c>
      <c r="O3099" s="155" t="str">
        <f>VLOOKUP(G:G,vlookup函数实操!H$1:I$6,2)</f>
        <v>营收较高</v>
      </c>
      <c r="P3099" s="155" t="str">
        <f t="shared" si="97"/>
        <v>北京市</v>
      </c>
      <c r="Q3099" s="155"/>
    </row>
    <row r="3100" spans="1:17" x14ac:dyDescent="0.4">
      <c r="A3100" s="2" t="s">
        <v>30015</v>
      </c>
      <c r="B3100" s="2" t="s">
        <v>24461</v>
      </c>
      <c r="C3100" s="2" t="s">
        <v>0</v>
      </c>
      <c r="D3100" s="2" t="s">
        <v>24462</v>
      </c>
      <c r="E3100" s="2" t="s">
        <v>24463</v>
      </c>
      <c r="F3100" s="2" t="s">
        <v>238</v>
      </c>
      <c r="G3100" s="63">
        <v>120586266.19</v>
      </c>
      <c r="H3100" s="64">
        <v>2535662.2799999998</v>
      </c>
      <c r="I3100" s="153">
        <v>753</v>
      </c>
      <c r="J3100" s="2" t="s">
        <v>24464</v>
      </c>
      <c r="K3100" s="2" t="s">
        <v>24465</v>
      </c>
      <c r="L3100" s="2" t="s">
        <v>24466</v>
      </c>
      <c r="M3100" s="1">
        <f t="shared" si="96"/>
        <v>1</v>
      </c>
      <c r="N3100" s="155" t="str">
        <f>VLOOKUP(F:F,vlookup函数实操!A:B,2)</f>
        <v>行业E</v>
      </c>
      <c r="O3100" s="155" t="str">
        <f>VLOOKUP(G:G,vlookup函数实操!H$1:I$6,2)</f>
        <v>营收较高</v>
      </c>
      <c r="P3100" s="155" t="str">
        <f t="shared" si="97"/>
        <v>梅州市</v>
      </c>
      <c r="Q3100" s="155"/>
    </row>
    <row r="3101" spans="1:17" ht="22.5" x14ac:dyDescent="0.4">
      <c r="A3101" s="2" t="s">
        <v>30015</v>
      </c>
      <c r="B3101" s="2" t="s">
        <v>3378</v>
      </c>
      <c r="C3101" s="2" t="s">
        <v>0</v>
      </c>
      <c r="D3101" s="2" t="s">
        <v>3379</v>
      </c>
      <c r="E3101" s="2" t="s">
        <v>3380</v>
      </c>
      <c r="F3101" s="2" t="s">
        <v>285</v>
      </c>
      <c r="G3101" s="63">
        <v>183049478.88999999</v>
      </c>
      <c r="H3101" s="64">
        <v>33005662.890000001</v>
      </c>
      <c r="I3101" s="153">
        <v>1421</v>
      </c>
      <c r="J3101" s="2" t="s">
        <v>3381</v>
      </c>
      <c r="K3101" s="2" t="s">
        <v>3382</v>
      </c>
      <c r="L3101" s="2" t="s">
        <v>3383</v>
      </c>
      <c r="M3101" s="1">
        <f t="shared" si="96"/>
        <v>3</v>
      </c>
      <c r="N3101" s="155" t="str">
        <f>VLOOKUP(F:F,vlookup函数实操!A:B,2)</f>
        <v>行业C</v>
      </c>
      <c r="O3101" s="155" t="str">
        <f>VLOOKUP(G:G,vlookup函数实操!H$1:I$6,2)</f>
        <v>营收较高</v>
      </c>
      <c r="P3101" s="155" t="str">
        <f t="shared" si="97"/>
        <v>金华市</v>
      </c>
      <c r="Q3101" s="155"/>
    </row>
    <row r="3102" spans="1:17" x14ac:dyDescent="0.4">
      <c r="A3102" s="2" t="s">
        <v>30015</v>
      </c>
      <c r="B3102" s="2" t="s">
        <v>3384</v>
      </c>
      <c r="C3102" s="2" t="s">
        <v>0</v>
      </c>
      <c r="D3102" s="2" t="s">
        <v>3385</v>
      </c>
      <c r="E3102" s="2" t="s">
        <v>3386</v>
      </c>
      <c r="F3102" s="2" t="s">
        <v>957</v>
      </c>
      <c r="G3102" s="63">
        <v>1054226865.36</v>
      </c>
      <c r="H3102" s="64">
        <v>27429965.859999999</v>
      </c>
      <c r="I3102" s="153">
        <v>2615</v>
      </c>
      <c r="J3102" s="2" t="s">
        <v>3387</v>
      </c>
      <c r="K3102" s="2" t="s">
        <v>3388</v>
      </c>
      <c r="L3102" s="2" t="s">
        <v>3389</v>
      </c>
      <c r="M3102" s="1">
        <f t="shared" si="96"/>
        <v>1</v>
      </c>
      <c r="N3102" s="155" t="str">
        <f>VLOOKUP(F:F,vlookup函数实操!A:B,2)</f>
        <v>行业A</v>
      </c>
      <c r="O3102" s="155" t="str">
        <f>VLOOKUP(G:G,vlookup函数实操!H$1:I$6,2)</f>
        <v>营收极高</v>
      </c>
      <c r="P3102" s="155" t="str">
        <f t="shared" si="97"/>
        <v>嘉兴市</v>
      </c>
      <c r="Q3102" s="155"/>
    </row>
    <row r="3103" spans="1:17" ht="22.5" x14ac:dyDescent="0.4">
      <c r="A3103" s="2" t="s">
        <v>30015</v>
      </c>
      <c r="B3103" s="2" t="s">
        <v>19702</v>
      </c>
      <c r="C3103" s="2" t="s">
        <v>0</v>
      </c>
      <c r="D3103" s="2" t="s">
        <v>19703</v>
      </c>
      <c r="E3103" s="2" t="s">
        <v>19704</v>
      </c>
      <c r="F3103" s="2" t="s">
        <v>293</v>
      </c>
      <c r="G3103" s="63">
        <v>6460665483.96</v>
      </c>
      <c r="H3103" s="64">
        <v>78838414.530000001</v>
      </c>
      <c r="I3103" s="153">
        <v>3149</v>
      </c>
      <c r="J3103" s="2" t="s">
        <v>19705</v>
      </c>
      <c r="K3103" s="2" t="s">
        <v>19706</v>
      </c>
      <c r="L3103" s="2" t="s">
        <v>19707</v>
      </c>
      <c r="M3103" s="1">
        <f t="shared" si="96"/>
        <v>3</v>
      </c>
      <c r="N3103" s="155" t="str">
        <f>VLOOKUP(F:F,vlookup函数实操!A:B,2)</f>
        <v>行业E</v>
      </c>
      <c r="O3103" s="155" t="str">
        <f>VLOOKUP(G:G,vlookup函数实操!H$1:I$6,2)</f>
        <v>营收极高</v>
      </c>
      <c r="P3103" s="155" t="str">
        <f t="shared" si="97"/>
        <v>北京市</v>
      </c>
      <c r="Q3103" s="155"/>
    </row>
    <row r="3104" spans="1:17" ht="22.5" x14ac:dyDescent="0.4">
      <c r="A3104" s="2" t="s">
        <v>30015</v>
      </c>
      <c r="B3104" s="2" t="s">
        <v>5912</v>
      </c>
      <c r="C3104" s="2" t="s">
        <v>0</v>
      </c>
      <c r="D3104" s="2" t="s">
        <v>5913</v>
      </c>
      <c r="E3104" s="2" t="s">
        <v>5914</v>
      </c>
      <c r="F3104" s="2" t="s">
        <v>378</v>
      </c>
      <c r="G3104" s="63">
        <v>168797375.09</v>
      </c>
      <c r="H3104" s="64">
        <v>20838656.170000002</v>
      </c>
      <c r="I3104" s="153">
        <v>758</v>
      </c>
      <c r="J3104" s="2" t="s">
        <v>5915</v>
      </c>
      <c r="K3104" s="2" t="s">
        <v>5916</v>
      </c>
      <c r="L3104" s="2" t="s">
        <v>5917</v>
      </c>
      <c r="M3104" s="1">
        <f t="shared" si="96"/>
        <v>3</v>
      </c>
      <c r="N3104" s="155" t="str">
        <f>VLOOKUP(F:F,vlookup函数实操!A:B,2)</f>
        <v>行业C</v>
      </c>
      <c r="O3104" s="155" t="str">
        <f>VLOOKUP(G:G,vlookup函数实操!H$1:I$6,2)</f>
        <v>营收较高</v>
      </c>
      <c r="P3104" s="155" t="str">
        <f t="shared" si="97"/>
        <v>厦门市</v>
      </c>
      <c r="Q3104" s="155"/>
    </row>
    <row r="3105" spans="1:17" ht="22.5" x14ac:dyDescent="0.4">
      <c r="A3105" s="2" t="s">
        <v>30015</v>
      </c>
      <c r="B3105" s="2" t="s">
        <v>19708</v>
      </c>
      <c r="C3105" s="2" t="s">
        <v>0</v>
      </c>
      <c r="D3105" s="2" t="s">
        <v>19709</v>
      </c>
      <c r="E3105" s="2" t="s">
        <v>19710</v>
      </c>
      <c r="F3105" s="2" t="s">
        <v>67</v>
      </c>
      <c r="G3105" s="63">
        <v>702732043.5</v>
      </c>
      <c r="H3105" s="64">
        <v>5864530.04</v>
      </c>
      <c r="I3105" s="153">
        <v>2630</v>
      </c>
      <c r="J3105" s="2" t="s">
        <v>19711</v>
      </c>
      <c r="K3105" s="2" t="s">
        <v>19712</v>
      </c>
      <c r="L3105" s="2" t="s">
        <v>19713</v>
      </c>
      <c r="M3105" s="1">
        <f t="shared" si="96"/>
        <v>1</v>
      </c>
      <c r="N3105" s="155" t="str">
        <f>VLOOKUP(F:F,vlookup函数实操!A:B,2)</f>
        <v>行业A</v>
      </c>
      <c r="O3105" s="155" t="str">
        <f>VLOOKUP(G:G,vlookup函数实操!H$1:I$6,2)</f>
        <v>营收较高</v>
      </c>
      <c r="P3105" s="155" t="str">
        <f t="shared" si="97"/>
        <v>滁州市</v>
      </c>
      <c r="Q3105" s="155"/>
    </row>
    <row r="3106" spans="1:17" ht="22.5" x14ac:dyDescent="0.4">
      <c r="A3106" s="2" t="s">
        <v>30015</v>
      </c>
      <c r="B3106" s="2" t="s">
        <v>12126</v>
      </c>
      <c r="C3106" s="2" t="s">
        <v>0</v>
      </c>
      <c r="D3106" s="2" t="s">
        <v>12127</v>
      </c>
      <c r="E3106" s="2" t="s">
        <v>12128</v>
      </c>
      <c r="F3106" s="2" t="s">
        <v>957</v>
      </c>
      <c r="G3106" s="63">
        <v>295389456.19</v>
      </c>
      <c r="H3106" s="64">
        <v>2149744.9300000002</v>
      </c>
      <c r="I3106" s="153">
        <v>1541</v>
      </c>
      <c r="J3106" s="2" t="s">
        <v>12129</v>
      </c>
      <c r="K3106" s="2" t="s">
        <v>12130</v>
      </c>
      <c r="L3106" s="2" t="s">
        <v>12131</v>
      </c>
      <c r="M3106" s="1">
        <f t="shared" si="96"/>
        <v>2</v>
      </c>
      <c r="N3106" s="155" t="str">
        <f>VLOOKUP(F:F,vlookup函数实操!A:B,2)</f>
        <v>行业A</v>
      </c>
      <c r="O3106" s="155" t="str">
        <f>VLOOKUP(G:G,vlookup函数实操!H$1:I$6,2)</f>
        <v>营收较高</v>
      </c>
      <c r="P3106" s="155" t="str">
        <f t="shared" si="97"/>
        <v>上海市</v>
      </c>
      <c r="Q3106" s="155"/>
    </row>
    <row r="3107" spans="1:17" ht="22.5" x14ac:dyDescent="0.4">
      <c r="A3107" s="2" t="s">
        <v>30015</v>
      </c>
      <c r="B3107" s="2" t="s">
        <v>19714</v>
      </c>
      <c r="C3107" s="2" t="s">
        <v>0</v>
      </c>
      <c r="D3107" s="2" t="s">
        <v>19715</v>
      </c>
      <c r="E3107" s="2" t="s">
        <v>19716</v>
      </c>
      <c r="F3107" s="2" t="s">
        <v>142</v>
      </c>
      <c r="G3107" s="63">
        <v>266210097.62</v>
      </c>
      <c r="H3107" s="64">
        <v>-178264661.90000001</v>
      </c>
      <c r="I3107" s="153">
        <v>2205</v>
      </c>
      <c r="J3107" s="2" t="s">
        <v>19717</v>
      </c>
      <c r="K3107" s="2" t="s">
        <v>19718</v>
      </c>
      <c r="L3107" s="2" t="s">
        <v>19719</v>
      </c>
      <c r="M3107" s="1">
        <f t="shared" si="96"/>
        <v>1</v>
      </c>
      <c r="N3107" s="155" t="str">
        <f>VLOOKUP(F:F,vlookup函数实操!A:B,2)</f>
        <v>行业A</v>
      </c>
      <c r="O3107" s="155" t="str">
        <f>VLOOKUP(G:G,vlookup函数实操!H$1:I$6,2)</f>
        <v>营收较高</v>
      </c>
      <c r="P3107" s="155" t="str">
        <f t="shared" si="97"/>
        <v>上海市</v>
      </c>
      <c r="Q3107" s="155"/>
    </row>
    <row r="3108" spans="1:17" x14ac:dyDescent="0.4">
      <c r="A3108" s="2" t="s">
        <v>30014</v>
      </c>
      <c r="B3108" s="2" t="s">
        <v>19720</v>
      </c>
      <c r="C3108" s="2" t="s">
        <v>0</v>
      </c>
      <c r="D3108" s="2" t="s">
        <v>19721</v>
      </c>
      <c r="E3108" s="2" t="s">
        <v>19722</v>
      </c>
      <c r="F3108" s="2" t="s">
        <v>95</v>
      </c>
      <c r="G3108" s="63">
        <v>714187497.19000006</v>
      </c>
      <c r="H3108" s="64">
        <v>28607668.420000002</v>
      </c>
      <c r="I3108" s="153">
        <v>8245</v>
      </c>
      <c r="J3108" s="2" t="s">
        <v>19723</v>
      </c>
      <c r="K3108" s="2" t="s">
        <v>19724</v>
      </c>
      <c r="L3108" s="2" t="s">
        <v>19725</v>
      </c>
      <c r="M3108" s="1">
        <f t="shared" si="96"/>
        <v>1</v>
      </c>
      <c r="N3108" s="155" t="str">
        <f>VLOOKUP(F:F,vlookup函数实操!A:B,2)</f>
        <v>行业D</v>
      </c>
      <c r="O3108" s="155" t="str">
        <f>VLOOKUP(G:G,vlookup函数实操!H$1:I$6,2)</f>
        <v>营收较高</v>
      </c>
      <c r="P3108" s="155" t="str">
        <f t="shared" si="97"/>
        <v>南京市</v>
      </c>
      <c r="Q3108" s="155"/>
    </row>
    <row r="3109" spans="1:17" ht="22.5" x14ac:dyDescent="0.4">
      <c r="A3109" s="2" t="s">
        <v>30014</v>
      </c>
      <c r="B3109" s="2" t="s">
        <v>3390</v>
      </c>
      <c r="C3109" s="2" t="s">
        <v>0</v>
      </c>
      <c r="D3109" s="2" t="s">
        <v>3391</v>
      </c>
      <c r="E3109" s="2" t="s">
        <v>3392</v>
      </c>
      <c r="F3109" s="2" t="s">
        <v>88</v>
      </c>
      <c r="G3109" s="63">
        <v>2896536988.0999999</v>
      </c>
      <c r="H3109" s="64">
        <v>583881036.15999997</v>
      </c>
      <c r="I3109" s="153">
        <v>1337</v>
      </c>
      <c r="J3109" s="2" t="s">
        <v>3393</v>
      </c>
      <c r="K3109" s="2" t="s">
        <v>3394</v>
      </c>
      <c r="L3109" s="2" t="s">
        <v>3395</v>
      </c>
      <c r="M3109" s="1">
        <f t="shared" si="96"/>
        <v>3</v>
      </c>
      <c r="N3109" s="155" t="str">
        <f>VLOOKUP(F:F,vlookup函数实操!A:B,2)</f>
        <v>行业C</v>
      </c>
      <c r="O3109" s="155" t="str">
        <f>VLOOKUP(G:G,vlookup函数实操!H$1:I$6,2)</f>
        <v>营收极高</v>
      </c>
      <c r="P3109" s="155" t="str">
        <f t="shared" si="97"/>
        <v>嘉兴市</v>
      </c>
      <c r="Q3109" s="155"/>
    </row>
    <row r="3110" spans="1:17" x14ac:dyDescent="0.4">
      <c r="A3110" s="2" t="s">
        <v>30015</v>
      </c>
      <c r="B3110" s="2" t="s">
        <v>19726</v>
      </c>
      <c r="C3110" s="2" t="s">
        <v>0</v>
      </c>
      <c r="D3110" s="2" t="s">
        <v>19727</v>
      </c>
      <c r="E3110" s="2" t="s">
        <v>19728</v>
      </c>
      <c r="F3110" s="2" t="s">
        <v>551</v>
      </c>
      <c r="G3110" s="63">
        <v>252430407.65000001</v>
      </c>
      <c r="H3110" s="64">
        <v>16732432.890000001</v>
      </c>
      <c r="I3110" s="153">
        <v>1710</v>
      </c>
      <c r="J3110" s="2" t="s">
        <v>19729</v>
      </c>
      <c r="K3110" s="2" t="s">
        <v>19730</v>
      </c>
      <c r="L3110" s="2" t="s">
        <v>19731</v>
      </c>
      <c r="M3110" s="1">
        <f t="shared" si="96"/>
        <v>1</v>
      </c>
      <c r="N3110" s="155" t="str">
        <f>VLOOKUP(F:F,vlookup函数实操!A:B,2)</f>
        <v>行业D</v>
      </c>
      <c r="O3110" s="155" t="str">
        <f>VLOOKUP(G:G,vlookup函数实操!H$1:I$6,2)</f>
        <v>营收较高</v>
      </c>
      <c r="P3110" s="155" t="str">
        <f t="shared" si="97"/>
        <v>泉州市</v>
      </c>
      <c r="Q3110" s="155"/>
    </row>
    <row r="3111" spans="1:17" ht="22.5" x14ac:dyDescent="0.4">
      <c r="A3111" s="2" t="s">
        <v>30014</v>
      </c>
      <c r="B3111" s="2" t="s">
        <v>19732</v>
      </c>
      <c r="C3111" s="2" t="s">
        <v>0</v>
      </c>
      <c r="D3111" s="2" t="s">
        <v>19733</v>
      </c>
      <c r="E3111" s="2" t="s">
        <v>19734</v>
      </c>
      <c r="F3111" s="2" t="s">
        <v>40</v>
      </c>
      <c r="G3111" s="63">
        <v>98027811.379999995</v>
      </c>
      <c r="H3111" s="64">
        <v>-27858515.600000001</v>
      </c>
      <c r="I3111" s="153">
        <v>1983</v>
      </c>
      <c r="J3111" s="2" t="s">
        <v>19735</v>
      </c>
      <c r="K3111" s="2" t="s">
        <v>19736</v>
      </c>
      <c r="L3111" s="2" t="s">
        <v>19737</v>
      </c>
      <c r="M3111" s="1">
        <f t="shared" si="96"/>
        <v>1</v>
      </c>
      <c r="N3111" s="155" t="str">
        <f>VLOOKUP(F:F,vlookup函数实操!A:B,2)</f>
        <v>行业C</v>
      </c>
      <c r="O3111" s="155" t="str">
        <f>VLOOKUP(G:G,vlookup函数实操!H$1:I$6,2)</f>
        <v>营收正常</v>
      </c>
      <c r="P3111" s="155" t="str">
        <f t="shared" si="97"/>
        <v>北京市</v>
      </c>
      <c r="Q3111" s="155"/>
    </row>
    <row r="3112" spans="1:17" ht="22.5" x14ac:dyDescent="0.4">
      <c r="A3112" s="2" t="s">
        <v>30014</v>
      </c>
      <c r="B3112" s="2" t="s">
        <v>23437</v>
      </c>
      <c r="C3112" s="2" t="s">
        <v>0</v>
      </c>
      <c r="D3112" s="2" t="s">
        <v>23438</v>
      </c>
      <c r="E3112" s="2" t="s">
        <v>23439</v>
      </c>
      <c r="F3112" s="2" t="s">
        <v>149</v>
      </c>
      <c r="G3112" s="63">
        <v>283178766.44</v>
      </c>
      <c r="H3112" s="64">
        <v>41551796.350000001</v>
      </c>
      <c r="I3112" s="153">
        <v>1165</v>
      </c>
      <c r="J3112" s="2" t="s">
        <v>23440</v>
      </c>
      <c r="K3112" s="2" t="s">
        <v>23441</v>
      </c>
      <c r="L3112" s="2" t="s">
        <v>23442</v>
      </c>
      <c r="M3112" s="1">
        <f t="shared" si="96"/>
        <v>1</v>
      </c>
      <c r="N3112" s="155" t="str">
        <f>VLOOKUP(F:F,vlookup函数实操!A:B,2)</f>
        <v>行业E</v>
      </c>
      <c r="O3112" s="155" t="str">
        <f>VLOOKUP(G:G,vlookup函数实操!H$1:I$6,2)</f>
        <v>营收较高</v>
      </c>
      <c r="P3112" s="155" t="str">
        <f t="shared" si="97"/>
        <v>广州市</v>
      </c>
      <c r="Q3112" s="155"/>
    </row>
    <row r="3113" spans="1:17" ht="22.5" x14ac:dyDescent="0.4">
      <c r="A3113" s="2" t="s">
        <v>30014</v>
      </c>
      <c r="B3113" s="2" t="s">
        <v>19738</v>
      </c>
      <c r="C3113" s="2" t="s">
        <v>0</v>
      </c>
      <c r="D3113" s="2" t="s">
        <v>19739</v>
      </c>
      <c r="E3113" s="2" t="s">
        <v>19740</v>
      </c>
      <c r="F3113" s="2" t="s">
        <v>88</v>
      </c>
      <c r="G3113" s="63">
        <v>75542426.370000005</v>
      </c>
      <c r="H3113" s="64">
        <v>23224988.140000001</v>
      </c>
      <c r="I3113" s="153">
        <v>406</v>
      </c>
      <c r="J3113" s="2" t="s">
        <v>19741</v>
      </c>
      <c r="K3113" s="2" t="s">
        <v>19742</v>
      </c>
      <c r="L3113" s="2" t="s">
        <v>19743</v>
      </c>
      <c r="M3113" s="1">
        <f t="shared" si="96"/>
        <v>1</v>
      </c>
      <c r="N3113" s="155" t="str">
        <f>VLOOKUP(F:F,vlookup函数实操!A:B,2)</f>
        <v>行业C</v>
      </c>
      <c r="O3113" s="155" t="str">
        <f>VLOOKUP(G:G,vlookup函数实操!H$1:I$6,2)</f>
        <v>营收正常</v>
      </c>
      <c r="P3113" s="155" t="str">
        <f t="shared" si="97"/>
        <v>武汉市</v>
      </c>
      <c r="Q3113" s="155"/>
    </row>
    <row r="3114" spans="1:17" ht="22.5" x14ac:dyDescent="0.4">
      <c r="A3114" s="2" t="s">
        <v>30014</v>
      </c>
      <c r="B3114" s="2" t="s">
        <v>3396</v>
      </c>
      <c r="C3114" s="2" t="s">
        <v>0</v>
      </c>
      <c r="D3114" s="2" t="s">
        <v>3397</v>
      </c>
      <c r="E3114" s="2" t="s">
        <v>3398</v>
      </c>
      <c r="F3114" s="2" t="s">
        <v>88</v>
      </c>
      <c r="G3114" s="63">
        <v>516622293.80000001</v>
      </c>
      <c r="H3114" s="64">
        <v>28097973.530000001</v>
      </c>
      <c r="I3114" s="153">
        <v>650</v>
      </c>
      <c r="J3114" s="2" t="s">
        <v>3399</v>
      </c>
      <c r="K3114" s="2" t="s">
        <v>3400</v>
      </c>
      <c r="L3114" s="2" t="s">
        <v>3401</v>
      </c>
      <c r="M3114" s="1">
        <f t="shared" si="96"/>
        <v>2</v>
      </c>
      <c r="N3114" s="155" t="str">
        <f>VLOOKUP(F:F,vlookup函数实操!A:B,2)</f>
        <v>行业C</v>
      </c>
      <c r="O3114" s="155" t="str">
        <f>VLOOKUP(G:G,vlookup函数实操!H$1:I$6,2)</f>
        <v>营收较高</v>
      </c>
      <c r="P3114" s="155" t="str">
        <f t="shared" si="97"/>
        <v>嘉兴市</v>
      </c>
      <c r="Q3114" s="155"/>
    </row>
    <row r="3115" spans="1:17" x14ac:dyDescent="0.4">
      <c r="A3115" s="2" t="s">
        <v>30015</v>
      </c>
      <c r="B3115" s="2" t="s">
        <v>15187</v>
      </c>
      <c r="C3115" s="2" t="s">
        <v>0</v>
      </c>
      <c r="D3115" s="2" t="s">
        <v>15188</v>
      </c>
      <c r="E3115" s="2" t="s">
        <v>15189</v>
      </c>
      <c r="F3115" s="2" t="s">
        <v>285</v>
      </c>
      <c r="G3115" s="63">
        <v>414832237.94999999</v>
      </c>
      <c r="H3115" s="64">
        <v>22666457.100000001</v>
      </c>
      <c r="I3115" s="153">
        <v>2259</v>
      </c>
      <c r="J3115" s="2" t="s">
        <v>15190</v>
      </c>
      <c r="K3115" s="2" t="s">
        <v>15191</v>
      </c>
      <c r="L3115" s="2" t="s">
        <v>15192</v>
      </c>
      <c r="M3115" s="1">
        <f t="shared" si="96"/>
        <v>1</v>
      </c>
      <c r="N3115" s="155" t="str">
        <f>VLOOKUP(F:F,vlookup函数实操!A:B,2)</f>
        <v>行业C</v>
      </c>
      <c r="O3115" s="155" t="str">
        <f>VLOOKUP(G:G,vlookup函数实操!H$1:I$6,2)</f>
        <v>营收较高</v>
      </c>
      <c r="P3115" s="155" t="str">
        <f t="shared" si="97"/>
        <v>宁波市</v>
      </c>
      <c r="Q3115" s="155"/>
    </row>
    <row r="3116" spans="1:17" ht="22.5" x14ac:dyDescent="0.4">
      <c r="A3116" s="2" t="s">
        <v>30014</v>
      </c>
      <c r="B3116" s="2" t="s">
        <v>19744</v>
      </c>
      <c r="C3116" s="2" t="s">
        <v>0</v>
      </c>
      <c r="D3116" s="2" t="s">
        <v>19745</v>
      </c>
      <c r="E3116" s="2" t="s">
        <v>19746</v>
      </c>
      <c r="F3116" s="2" t="s">
        <v>560</v>
      </c>
      <c r="G3116" s="63">
        <v>5107560645.4399996</v>
      </c>
      <c r="H3116" s="64">
        <v>130586472.45999999</v>
      </c>
      <c r="I3116" s="153" t="s">
        <v>19747</v>
      </c>
      <c r="J3116" s="2" t="s">
        <v>19748</v>
      </c>
      <c r="K3116" s="2" t="s">
        <v>19749</v>
      </c>
      <c r="L3116" s="2" t="s">
        <v>19750</v>
      </c>
      <c r="M3116" s="1">
        <f t="shared" si="96"/>
        <v>1</v>
      </c>
      <c r="N3116" s="155" t="str">
        <f>VLOOKUP(F:F,vlookup函数实操!A:B,2)</f>
        <v>行业C</v>
      </c>
      <c r="O3116" s="155" t="str">
        <f>VLOOKUP(G:G,vlookup函数实操!H$1:I$6,2)</f>
        <v>营收极高</v>
      </c>
      <c r="P3116" s="155" t="str">
        <f t="shared" si="97"/>
        <v>威海市</v>
      </c>
      <c r="Q3116" s="155"/>
    </row>
    <row r="3117" spans="1:17" ht="22.5" x14ac:dyDescent="0.4">
      <c r="A3117" s="2" t="s">
        <v>30015</v>
      </c>
      <c r="B3117" s="2" t="s">
        <v>19751</v>
      </c>
      <c r="C3117" s="2" t="s">
        <v>0</v>
      </c>
      <c r="D3117" s="2" t="s">
        <v>19752</v>
      </c>
      <c r="E3117" s="2" t="s">
        <v>19753</v>
      </c>
      <c r="F3117" s="2" t="s">
        <v>419</v>
      </c>
      <c r="G3117" s="63">
        <v>249447945.22999999</v>
      </c>
      <c r="H3117" s="64">
        <v>28459634.420000002</v>
      </c>
      <c r="I3117" s="153">
        <v>550</v>
      </c>
      <c r="J3117" s="2" t="s">
        <v>19754</v>
      </c>
      <c r="K3117" s="2" t="s">
        <v>19755</v>
      </c>
      <c r="L3117" s="2" t="s">
        <v>19756</v>
      </c>
      <c r="M3117" s="1">
        <f t="shared" si="96"/>
        <v>1</v>
      </c>
      <c r="N3117" s="155" t="str">
        <f>VLOOKUP(F:F,vlookup函数实操!A:B,2)</f>
        <v>行业A</v>
      </c>
      <c r="O3117" s="155" t="str">
        <f>VLOOKUP(G:G,vlookup函数实操!H$1:I$6,2)</f>
        <v>营收较高</v>
      </c>
      <c r="P3117" s="155" t="str">
        <f t="shared" si="97"/>
        <v>深圳市</v>
      </c>
      <c r="Q3117" s="155"/>
    </row>
    <row r="3118" spans="1:17" ht="22.5" x14ac:dyDescent="0.4">
      <c r="A3118" s="2" t="s">
        <v>30015</v>
      </c>
      <c r="B3118" s="2" t="s">
        <v>15193</v>
      </c>
      <c r="C3118" s="2" t="s">
        <v>0</v>
      </c>
      <c r="D3118" s="2" t="s">
        <v>15194</v>
      </c>
      <c r="E3118" s="2" t="s">
        <v>15195</v>
      </c>
      <c r="F3118" s="2" t="s">
        <v>171</v>
      </c>
      <c r="G3118" s="63">
        <v>118708067.17</v>
      </c>
      <c r="H3118" s="64">
        <v>15988380.33</v>
      </c>
      <c r="I3118" s="153">
        <v>362</v>
      </c>
      <c r="J3118" s="2" t="s">
        <v>15196</v>
      </c>
      <c r="K3118" s="2" t="s">
        <v>15197</v>
      </c>
      <c r="L3118" s="2" t="s">
        <v>15198</v>
      </c>
      <c r="M3118" s="1">
        <f t="shared" si="96"/>
        <v>1</v>
      </c>
      <c r="N3118" s="155" t="str">
        <f>VLOOKUP(F:F,vlookup函数实操!A:B,2)</f>
        <v>行业A</v>
      </c>
      <c r="O3118" s="155" t="str">
        <f>VLOOKUP(G:G,vlookup函数实操!H$1:I$6,2)</f>
        <v>营收较高</v>
      </c>
      <c r="P3118" s="155" t="str">
        <f t="shared" si="97"/>
        <v>宁波市</v>
      </c>
      <c r="Q3118" s="155"/>
    </row>
    <row r="3119" spans="1:17" ht="22.5" x14ac:dyDescent="0.4">
      <c r="A3119" s="2" t="s">
        <v>30015</v>
      </c>
      <c r="B3119" s="2" t="s">
        <v>3402</v>
      </c>
      <c r="C3119" s="2" t="s">
        <v>0</v>
      </c>
      <c r="D3119" s="2" t="s">
        <v>3403</v>
      </c>
      <c r="E3119" s="2" t="s">
        <v>3404</v>
      </c>
      <c r="F3119" s="2" t="s">
        <v>54</v>
      </c>
      <c r="G3119" s="63">
        <v>210175206.49000001</v>
      </c>
      <c r="H3119" s="64">
        <v>18094190.280000001</v>
      </c>
      <c r="I3119" s="153">
        <v>1586</v>
      </c>
      <c r="J3119" s="2" t="s">
        <v>3405</v>
      </c>
      <c r="K3119" s="2" t="s">
        <v>3406</v>
      </c>
      <c r="L3119" s="2" t="s">
        <v>3407</v>
      </c>
      <c r="M3119" s="1">
        <f t="shared" si="96"/>
        <v>1</v>
      </c>
      <c r="N3119" s="155" t="str">
        <f>VLOOKUP(F:F,vlookup函数实操!A:B,2)</f>
        <v>行业E</v>
      </c>
      <c r="O3119" s="155" t="str">
        <f>VLOOKUP(G:G,vlookup函数实操!H$1:I$6,2)</f>
        <v>营收较高</v>
      </c>
      <c r="P3119" s="155" t="str">
        <f t="shared" si="97"/>
        <v>温州市</v>
      </c>
      <c r="Q3119" s="155"/>
    </row>
    <row r="3120" spans="1:17" ht="22.5" x14ac:dyDescent="0.4">
      <c r="A3120" s="2" t="s">
        <v>30015</v>
      </c>
      <c r="B3120" s="2" t="s">
        <v>24467</v>
      </c>
      <c r="C3120" s="2" t="s">
        <v>0</v>
      </c>
      <c r="D3120" s="2" t="s">
        <v>24468</v>
      </c>
      <c r="E3120" s="2" t="s">
        <v>24469</v>
      </c>
      <c r="F3120" s="2" t="s">
        <v>681</v>
      </c>
      <c r="G3120" s="63">
        <v>555232923.85000002</v>
      </c>
      <c r="H3120" s="64">
        <v>-17311836.34</v>
      </c>
      <c r="I3120" s="153">
        <v>861</v>
      </c>
      <c r="J3120" s="2" t="s">
        <v>24470</v>
      </c>
      <c r="K3120" s="2" t="s">
        <v>24471</v>
      </c>
      <c r="L3120" s="2" t="s">
        <v>24472</v>
      </c>
      <c r="M3120" s="1">
        <f t="shared" si="96"/>
        <v>1</v>
      </c>
      <c r="N3120" s="155" t="str">
        <f>VLOOKUP(F:F,vlookup函数实操!A:B,2)</f>
        <v>行业A</v>
      </c>
      <c r="O3120" s="155" t="str">
        <f>VLOOKUP(G:G,vlookup函数实操!H$1:I$6,2)</f>
        <v>营收较高</v>
      </c>
      <c r="P3120" s="155" t="str">
        <f t="shared" si="97"/>
        <v>深圳市</v>
      </c>
      <c r="Q3120" s="155"/>
    </row>
    <row r="3121" spans="1:17" ht="22.5" x14ac:dyDescent="0.4">
      <c r="A3121" s="2" t="s">
        <v>30015</v>
      </c>
      <c r="B3121" s="2" t="s">
        <v>19757</v>
      </c>
      <c r="C3121" s="2" t="s">
        <v>0</v>
      </c>
      <c r="D3121" s="2" t="s">
        <v>19758</v>
      </c>
      <c r="E3121" s="2" t="s">
        <v>19759</v>
      </c>
      <c r="F3121" s="2" t="s">
        <v>206</v>
      </c>
      <c r="G3121" s="63">
        <v>14337503.35</v>
      </c>
      <c r="H3121" s="64">
        <v>-4301233</v>
      </c>
      <c r="I3121" s="153">
        <v>177</v>
      </c>
      <c r="J3121" s="2" t="s">
        <v>19760</v>
      </c>
      <c r="K3121" s="2" t="s">
        <v>19761</v>
      </c>
      <c r="L3121" s="2" t="s">
        <v>19762</v>
      </c>
      <c r="M3121" s="1">
        <f t="shared" si="96"/>
        <v>1</v>
      </c>
      <c r="N3121" s="155" t="str">
        <f>VLOOKUP(F:F,vlookup函数实操!A:B,2)</f>
        <v>行业C</v>
      </c>
      <c r="O3121" s="155" t="str">
        <f>VLOOKUP(G:G,vlookup函数实操!H$1:I$6,2)</f>
        <v>营收正常</v>
      </c>
      <c r="P3121" s="155" t="str">
        <f t="shared" si="97"/>
        <v>成都市</v>
      </c>
      <c r="Q3121" s="155"/>
    </row>
    <row r="3122" spans="1:17" x14ac:dyDescent="0.4">
      <c r="A3122" s="2" t="s">
        <v>30015</v>
      </c>
      <c r="B3122" s="2" t="s">
        <v>28388</v>
      </c>
      <c r="C3122" s="2" t="s">
        <v>0</v>
      </c>
      <c r="D3122" s="2" t="s">
        <v>28389</v>
      </c>
      <c r="E3122" s="2" t="s">
        <v>28390</v>
      </c>
      <c r="F3122" s="2" t="s">
        <v>163</v>
      </c>
      <c r="G3122" s="63">
        <v>169022977.05000001</v>
      </c>
      <c r="H3122" s="64">
        <v>-3026127.55</v>
      </c>
      <c r="I3122" s="153">
        <v>875</v>
      </c>
      <c r="J3122" s="2" t="s">
        <v>28391</v>
      </c>
      <c r="K3122" s="2" t="s">
        <v>28392</v>
      </c>
      <c r="L3122" s="2" t="s">
        <v>28393</v>
      </c>
      <c r="M3122" s="1">
        <f t="shared" si="96"/>
        <v>1</v>
      </c>
      <c r="N3122" s="155" t="str">
        <f>VLOOKUP(F:F,vlookup函数实操!A:B,2)</f>
        <v>行业D</v>
      </c>
      <c r="O3122" s="155" t="str">
        <f>VLOOKUP(G:G,vlookup函数实操!H$1:I$6,2)</f>
        <v>营收较高</v>
      </c>
      <c r="P3122" s="155" t="str">
        <f t="shared" si="97"/>
        <v>北京市</v>
      </c>
      <c r="Q3122" s="155"/>
    </row>
    <row r="3123" spans="1:17" ht="22.5" x14ac:dyDescent="0.4">
      <c r="A3123" s="2" t="s">
        <v>30013</v>
      </c>
      <c r="B3123" s="2" t="s">
        <v>29597</v>
      </c>
      <c r="C3123" s="2" t="s">
        <v>0</v>
      </c>
      <c r="D3123" s="2" t="s">
        <v>29598</v>
      </c>
      <c r="E3123" s="2" t="s">
        <v>29599</v>
      </c>
      <c r="F3123" s="2" t="s">
        <v>719</v>
      </c>
      <c r="G3123" s="63">
        <v>137978313.65000001</v>
      </c>
      <c r="H3123" s="64">
        <v>16121077.09</v>
      </c>
      <c r="I3123" s="153">
        <v>271</v>
      </c>
      <c r="J3123" s="2" t="s">
        <v>29600</v>
      </c>
      <c r="K3123" s="2" t="s">
        <v>29601</v>
      </c>
      <c r="L3123" s="2" t="s">
        <v>29602</v>
      </c>
      <c r="M3123" s="1">
        <f t="shared" si="96"/>
        <v>1</v>
      </c>
      <c r="N3123" s="155" t="str">
        <f>VLOOKUP(F:F,vlookup函数实操!A:B,2)</f>
        <v>行业C</v>
      </c>
      <c r="O3123" s="155" t="str">
        <f>VLOOKUP(G:G,vlookup函数实操!H$1:I$6,2)</f>
        <v>营收较高</v>
      </c>
      <c r="P3123" s="155" t="str">
        <f t="shared" si="97"/>
        <v>蚌埠市</v>
      </c>
      <c r="Q3123" s="155"/>
    </row>
    <row r="3124" spans="1:17" ht="22.5" x14ac:dyDescent="0.4">
      <c r="A3124" s="2" t="s">
        <v>30015</v>
      </c>
      <c r="B3124" s="2" t="s">
        <v>19763</v>
      </c>
      <c r="C3124" s="2" t="s">
        <v>0</v>
      </c>
      <c r="D3124" s="2" t="s">
        <v>19764</v>
      </c>
      <c r="E3124" s="2" t="s">
        <v>19765</v>
      </c>
      <c r="F3124" s="2" t="s">
        <v>10</v>
      </c>
      <c r="G3124" s="63">
        <v>1223196377.8599999</v>
      </c>
      <c r="H3124" s="64">
        <v>110118183.37</v>
      </c>
      <c r="I3124" s="153">
        <v>2985</v>
      </c>
      <c r="J3124" s="2" t="s">
        <v>19766</v>
      </c>
      <c r="K3124" s="2" t="s">
        <v>19767</v>
      </c>
      <c r="L3124" s="2" t="s">
        <v>19768</v>
      </c>
      <c r="M3124" s="1">
        <f t="shared" si="96"/>
        <v>1</v>
      </c>
      <c r="N3124" s="155" t="str">
        <f>VLOOKUP(F:F,vlookup函数实操!A:B,2)</f>
        <v>行业D</v>
      </c>
      <c r="O3124" s="155" t="str">
        <f>VLOOKUP(G:G,vlookup函数实操!H$1:I$6,2)</f>
        <v>营收极高</v>
      </c>
      <c r="P3124" s="155" t="str">
        <f t="shared" si="97"/>
        <v>北京市</v>
      </c>
      <c r="Q3124" s="155"/>
    </row>
    <row r="3125" spans="1:17" ht="22.5" x14ac:dyDescent="0.4">
      <c r="A3125" s="2" t="s">
        <v>30015</v>
      </c>
      <c r="B3125" s="2" t="s">
        <v>10298</v>
      </c>
      <c r="C3125" s="2" t="s">
        <v>0</v>
      </c>
      <c r="D3125" s="2" t="s">
        <v>10299</v>
      </c>
      <c r="E3125" s="2" t="s">
        <v>10300</v>
      </c>
      <c r="F3125" s="2" t="s">
        <v>253</v>
      </c>
      <c r="G3125" s="63">
        <v>340180758.42000002</v>
      </c>
      <c r="H3125" s="64">
        <v>48442140.299999997</v>
      </c>
      <c r="I3125" s="153">
        <v>1371</v>
      </c>
      <c r="J3125" s="2" t="s">
        <v>10301</v>
      </c>
      <c r="K3125" s="2" t="s">
        <v>10302</v>
      </c>
      <c r="L3125" s="2" t="s">
        <v>10303</v>
      </c>
      <c r="M3125" s="1">
        <f t="shared" si="96"/>
        <v>1</v>
      </c>
      <c r="N3125" s="155" t="str">
        <f>VLOOKUP(F:F,vlookup函数实操!A:B,2)</f>
        <v>行业D</v>
      </c>
      <c r="O3125" s="155" t="str">
        <f>VLOOKUP(G:G,vlookup函数实操!H$1:I$6,2)</f>
        <v>营收较高</v>
      </c>
      <c r="P3125" s="155" t="str">
        <f t="shared" si="97"/>
        <v>深圳市</v>
      </c>
      <c r="Q3125" s="155"/>
    </row>
    <row r="3126" spans="1:17" ht="22.5" x14ac:dyDescent="0.4">
      <c r="A3126" s="2" t="s">
        <v>30015</v>
      </c>
      <c r="B3126" s="2" t="s">
        <v>24473</v>
      </c>
      <c r="C3126" s="2" t="s">
        <v>0</v>
      </c>
      <c r="D3126" s="2" t="s">
        <v>24474</v>
      </c>
      <c r="E3126" s="2" t="s">
        <v>24475</v>
      </c>
      <c r="F3126" s="2" t="s">
        <v>398</v>
      </c>
      <c r="G3126" s="63">
        <v>55132876.539999999</v>
      </c>
      <c r="H3126" s="64">
        <v>-2182269.48</v>
      </c>
      <c r="I3126" s="153">
        <v>239</v>
      </c>
      <c r="J3126" s="2" t="s">
        <v>24476</v>
      </c>
      <c r="K3126" s="2" t="s">
        <v>24477</v>
      </c>
      <c r="L3126" s="2" t="s">
        <v>24478</v>
      </c>
      <c r="M3126" s="1">
        <f t="shared" si="96"/>
        <v>1</v>
      </c>
      <c r="N3126" s="155" t="str">
        <f>VLOOKUP(F:F,vlookup函数实操!A:B,2)</f>
        <v>行业D</v>
      </c>
      <c r="O3126" s="155" t="str">
        <f>VLOOKUP(G:G,vlookup函数实操!H$1:I$6,2)</f>
        <v>营收正常</v>
      </c>
      <c r="P3126" s="155" t="str">
        <f t="shared" si="97"/>
        <v>揭阳市</v>
      </c>
      <c r="Q3126" s="155"/>
    </row>
    <row r="3127" spans="1:17" ht="22.5" x14ac:dyDescent="0.4">
      <c r="A3127" s="2" t="s">
        <v>30014</v>
      </c>
      <c r="B3127" s="2" t="s">
        <v>15695</v>
      </c>
      <c r="C3127" s="2" t="s">
        <v>0</v>
      </c>
      <c r="D3127" s="2" t="s">
        <v>15696</v>
      </c>
      <c r="E3127" s="2" t="s">
        <v>15697</v>
      </c>
      <c r="F3127" s="2" t="s">
        <v>253</v>
      </c>
      <c r="G3127" s="63">
        <v>122073360.5</v>
      </c>
      <c r="H3127" s="64">
        <v>14088078.380000001</v>
      </c>
      <c r="I3127" s="153">
        <v>510</v>
      </c>
      <c r="J3127" s="2" t="s">
        <v>15698</v>
      </c>
      <c r="K3127" s="2" t="s">
        <v>15699</v>
      </c>
      <c r="L3127" s="2" t="s">
        <v>15700</v>
      </c>
      <c r="M3127" s="1">
        <f t="shared" si="96"/>
        <v>2</v>
      </c>
      <c r="N3127" s="155" t="str">
        <f>VLOOKUP(F:F,vlookup函数实操!A:B,2)</f>
        <v>行业D</v>
      </c>
      <c r="O3127" s="155" t="str">
        <f>VLOOKUP(G:G,vlookup函数实操!H$1:I$6,2)</f>
        <v>营收较高</v>
      </c>
      <c r="P3127" s="155" t="str">
        <f t="shared" si="97"/>
        <v>南京市</v>
      </c>
      <c r="Q3127" s="155"/>
    </row>
    <row r="3128" spans="1:17" ht="22.5" x14ac:dyDescent="0.4">
      <c r="A3128" s="2" t="s">
        <v>30014</v>
      </c>
      <c r="B3128" s="2" t="s">
        <v>16350</v>
      </c>
      <c r="C3128" s="2" t="s">
        <v>0</v>
      </c>
      <c r="D3128" s="2" t="s">
        <v>16351</v>
      </c>
      <c r="E3128" s="2" t="s">
        <v>16352</v>
      </c>
      <c r="F3128" s="2" t="s">
        <v>40</v>
      </c>
      <c r="G3128" s="63">
        <v>63803878.939999998</v>
      </c>
      <c r="H3128" s="64">
        <v>-36972002.460000001</v>
      </c>
      <c r="I3128" s="153">
        <v>1230</v>
      </c>
      <c r="J3128" s="2" t="s">
        <v>16353</v>
      </c>
      <c r="K3128" s="2" t="s">
        <v>16354</v>
      </c>
      <c r="L3128" s="2" t="s">
        <v>16355</v>
      </c>
      <c r="M3128" s="1">
        <f t="shared" si="96"/>
        <v>1</v>
      </c>
      <c r="N3128" s="155" t="str">
        <f>VLOOKUP(F:F,vlookup函数实操!A:B,2)</f>
        <v>行业C</v>
      </c>
      <c r="O3128" s="155" t="str">
        <f>VLOOKUP(G:G,vlookup函数实操!H$1:I$6,2)</f>
        <v>营收正常</v>
      </c>
      <c r="P3128" s="155" t="str">
        <f t="shared" si="97"/>
        <v>北京市</v>
      </c>
      <c r="Q3128" s="155"/>
    </row>
    <row r="3129" spans="1:17" ht="22.5" x14ac:dyDescent="0.4">
      <c r="A3129" s="2" t="s">
        <v>30015</v>
      </c>
      <c r="B3129" s="2" t="s">
        <v>19775</v>
      </c>
      <c r="C3129" s="2" t="s">
        <v>0</v>
      </c>
      <c r="D3129" s="2" t="s">
        <v>19776</v>
      </c>
      <c r="E3129" s="2" t="s">
        <v>19777</v>
      </c>
      <c r="F3129" s="2" t="s">
        <v>391</v>
      </c>
      <c r="G3129" s="63">
        <v>452184138.88999999</v>
      </c>
      <c r="H3129" s="64">
        <v>19472138.140000001</v>
      </c>
      <c r="I3129" s="153">
        <v>6593</v>
      </c>
      <c r="J3129" s="2" t="s">
        <v>19778</v>
      </c>
      <c r="K3129" s="2" t="s">
        <v>19779</v>
      </c>
      <c r="L3129" s="2" t="s">
        <v>19780</v>
      </c>
      <c r="M3129" s="1">
        <f t="shared" si="96"/>
        <v>1</v>
      </c>
      <c r="N3129" s="155" t="str">
        <f>VLOOKUP(F:F,vlookup函数实操!A:B,2)</f>
        <v>行业E</v>
      </c>
      <c r="O3129" s="155" t="str">
        <f>VLOOKUP(G:G,vlookup函数实操!H$1:I$6,2)</f>
        <v>营收较高</v>
      </c>
      <c r="P3129" s="155" t="str">
        <f t="shared" si="97"/>
        <v>东莞市</v>
      </c>
      <c r="Q3129" s="155"/>
    </row>
    <row r="3130" spans="1:17" x14ac:dyDescent="0.4">
      <c r="A3130" s="2" t="s">
        <v>30014</v>
      </c>
      <c r="B3130" s="2" t="s">
        <v>19781</v>
      </c>
      <c r="C3130" s="2" t="s">
        <v>0</v>
      </c>
      <c r="D3130" s="2" t="s">
        <v>19782</v>
      </c>
      <c r="E3130" s="2" t="s">
        <v>19783</v>
      </c>
      <c r="F3130" s="2" t="s">
        <v>398</v>
      </c>
      <c r="G3130" s="63">
        <v>522177029.25999999</v>
      </c>
      <c r="H3130" s="64">
        <v>17224962.260000002</v>
      </c>
      <c r="I3130" s="153">
        <v>1048</v>
      </c>
      <c r="J3130" s="2" t="s">
        <v>19784</v>
      </c>
      <c r="K3130" s="2" t="s">
        <v>19785</v>
      </c>
      <c r="L3130" s="2" t="s">
        <v>19786</v>
      </c>
      <c r="M3130" s="1">
        <f t="shared" si="96"/>
        <v>1</v>
      </c>
      <c r="N3130" s="155" t="str">
        <f>VLOOKUP(F:F,vlookup函数实操!A:B,2)</f>
        <v>行业D</v>
      </c>
      <c r="O3130" s="155" t="str">
        <f>VLOOKUP(G:G,vlookup函数实操!H$1:I$6,2)</f>
        <v>营收较高</v>
      </c>
      <c r="P3130" s="155" t="str">
        <f t="shared" si="97"/>
        <v>苏州市</v>
      </c>
      <c r="Q3130" s="155"/>
    </row>
    <row r="3131" spans="1:17" ht="22.5" x14ac:dyDescent="0.4">
      <c r="A3131" s="2" t="s">
        <v>30015</v>
      </c>
      <c r="B3131" s="2" t="s">
        <v>26807</v>
      </c>
      <c r="C3131" s="2" t="s">
        <v>0</v>
      </c>
      <c r="D3131" s="2" t="s">
        <v>26808</v>
      </c>
      <c r="E3131" s="2" t="s">
        <v>26809</v>
      </c>
      <c r="F3131" s="2" t="s">
        <v>40</v>
      </c>
      <c r="G3131" s="63">
        <v>91533830.640000001</v>
      </c>
      <c r="H3131" s="64">
        <v>15128120.1</v>
      </c>
      <c r="I3131" s="153">
        <v>775</v>
      </c>
      <c r="J3131" s="2" t="s">
        <v>26810</v>
      </c>
      <c r="K3131" s="2" t="s">
        <v>26811</v>
      </c>
      <c r="L3131" s="2" t="s">
        <v>26812</v>
      </c>
      <c r="M3131" s="1">
        <f t="shared" si="96"/>
        <v>2</v>
      </c>
      <c r="N3131" s="155" t="str">
        <f>VLOOKUP(F:F,vlookup函数实操!A:B,2)</f>
        <v>行业C</v>
      </c>
      <c r="O3131" s="155" t="str">
        <f>VLOOKUP(G:G,vlookup函数实操!H$1:I$6,2)</f>
        <v>营收正常</v>
      </c>
      <c r="P3131" s="155" t="str">
        <f t="shared" si="97"/>
        <v>成都市</v>
      </c>
      <c r="Q3131" s="155"/>
    </row>
    <row r="3132" spans="1:17" x14ac:dyDescent="0.4">
      <c r="A3132" s="2" t="s">
        <v>30014</v>
      </c>
      <c r="B3132" s="2" t="s">
        <v>19787</v>
      </c>
      <c r="C3132" s="2" t="s">
        <v>0</v>
      </c>
      <c r="D3132" s="2" t="s">
        <v>19788</v>
      </c>
      <c r="E3132" s="2" t="s">
        <v>19789</v>
      </c>
      <c r="F3132" s="2" t="s">
        <v>40</v>
      </c>
      <c r="G3132" s="63">
        <v>1035934506.15</v>
      </c>
      <c r="H3132" s="64">
        <v>37057879.189999998</v>
      </c>
      <c r="I3132" s="153">
        <v>2564</v>
      </c>
      <c r="J3132" s="2" t="s">
        <v>19790</v>
      </c>
      <c r="K3132" s="2" t="s">
        <v>19791</v>
      </c>
      <c r="L3132" s="2" t="s">
        <v>19792</v>
      </c>
      <c r="M3132" s="1">
        <f t="shared" si="96"/>
        <v>2</v>
      </c>
      <c r="N3132" s="155" t="str">
        <f>VLOOKUP(F:F,vlookup函数实操!A:B,2)</f>
        <v>行业C</v>
      </c>
      <c r="O3132" s="155" t="str">
        <f>VLOOKUP(G:G,vlookup函数实操!H$1:I$6,2)</f>
        <v>营收极高</v>
      </c>
      <c r="P3132" s="155" t="str">
        <f t="shared" si="97"/>
        <v>广州市</v>
      </c>
      <c r="Q3132" s="155"/>
    </row>
    <row r="3133" spans="1:17" ht="22.5" x14ac:dyDescent="0.4">
      <c r="A3133" s="2" t="s">
        <v>30015</v>
      </c>
      <c r="B3133" s="2" t="s">
        <v>22840</v>
      </c>
      <c r="C3133" s="2" t="s">
        <v>0</v>
      </c>
      <c r="D3133" s="2" t="s">
        <v>22841</v>
      </c>
      <c r="E3133" s="2" t="s">
        <v>22842</v>
      </c>
      <c r="F3133" s="2" t="s">
        <v>171</v>
      </c>
      <c r="G3133" s="63">
        <v>794200652.88999999</v>
      </c>
      <c r="H3133" s="64">
        <v>75380811.299999997</v>
      </c>
      <c r="I3133" s="153">
        <v>1830</v>
      </c>
      <c r="J3133" s="2" t="s">
        <v>22843</v>
      </c>
      <c r="K3133" s="2" t="s">
        <v>22844</v>
      </c>
      <c r="L3133" s="2" t="s">
        <v>22845</v>
      </c>
      <c r="M3133" s="1">
        <f t="shared" si="96"/>
        <v>2</v>
      </c>
      <c r="N3133" s="155" t="str">
        <f>VLOOKUP(F:F,vlookup函数实操!A:B,2)</f>
        <v>行业A</v>
      </c>
      <c r="O3133" s="155" t="str">
        <f>VLOOKUP(G:G,vlookup函数实操!H$1:I$6,2)</f>
        <v>营收较高</v>
      </c>
      <c r="P3133" s="155" t="str">
        <f t="shared" si="97"/>
        <v>佳木斯市</v>
      </c>
      <c r="Q3133" s="155"/>
    </row>
    <row r="3134" spans="1:17" ht="22.5" x14ac:dyDescent="0.4">
      <c r="A3134" s="2" t="s">
        <v>30015</v>
      </c>
      <c r="B3134" s="2" t="s">
        <v>10304</v>
      </c>
      <c r="C3134" s="2" t="s">
        <v>0</v>
      </c>
      <c r="D3134" s="2" t="s">
        <v>10305</v>
      </c>
      <c r="E3134" s="2" t="s">
        <v>10306</v>
      </c>
      <c r="F3134" s="2" t="s">
        <v>40</v>
      </c>
      <c r="G3134" s="63">
        <v>21228019.52</v>
      </c>
      <c r="H3134" s="64">
        <v>-12406462.369999999</v>
      </c>
      <c r="I3134" s="153">
        <v>240</v>
      </c>
      <c r="J3134" s="2" t="s">
        <v>10307</v>
      </c>
      <c r="K3134" s="2" t="s">
        <v>10308</v>
      </c>
      <c r="L3134" s="2" t="s">
        <v>10309</v>
      </c>
      <c r="M3134" s="1">
        <f t="shared" si="96"/>
        <v>1</v>
      </c>
      <c r="N3134" s="155" t="str">
        <f>VLOOKUP(F:F,vlookup函数实操!A:B,2)</f>
        <v>行业C</v>
      </c>
      <c r="O3134" s="155" t="str">
        <f>VLOOKUP(G:G,vlookup函数实操!H$1:I$6,2)</f>
        <v>营收正常</v>
      </c>
      <c r="P3134" s="155" t="str">
        <f t="shared" si="97"/>
        <v>深圳市</v>
      </c>
      <c r="Q3134" s="155"/>
    </row>
    <row r="3135" spans="1:17" ht="22.5" x14ac:dyDescent="0.4">
      <c r="A3135" s="2" t="s">
        <v>30015</v>
      </c>
      <c r="B3135" s="2" t="s">
        <v>19793</v>
      </c>
      <c r="C3135" s="2" t="s">
        <v>0</v>
      </c>
      <c r="D3135" s="2" t="s">
        <v>19794</v>
      </c>
      <c r="E3135" s="2" t="s">
        <v>19795</v>
      </c>
      <c r="F3135" s="2" t="s">
        <v>398</v>
      </c>
      <c r="G3135" s="63">
        <v>515299821.42000002</v>
      </c>
      <c r="H3135" s="64">
        <v>961694.79</v>
      </c>
      <c r="I3135" s="153">
        <v>1559</v>
      </c>
      <c r="J3135" s="2" t="s">
        <v>19796</v>
      </c>
      <c r="K3135" s="2" t="s">
        <v>19797</v>
      </c>
      <c r="L3135" s="2" t="s">
        <v>19798</v>
      </c>
      <c r="M3135" s="1">
        <f t="shared" si="96"/>
        <v>1</v>
      </c>
      <c r="N3135" s="155" t="str">
        <f>VLOOKUP(F:F,vlookup函数实操!A:B,2)</f>
        <v>行业D</v>
      </c>
      <c r="O3135" s="155" t="str">
        <f>VLOOKUP(G:G,vlookup函数实操!H$1:I$6,2)</f>
        <v>营收较高</v>
      </c>
      <c r="P3135" s="155" t="str">
        <f t="shared" si="97"/>
        <v>长沙市</v>
      </c>
      <c r="Q3135" s="155"/>
    </row>
    <row r="3136" spans="1:17" ht="22.5" x14ac:dyDescent="0.4">
      <c r="A3136" s="2" t="s">
        <v>30015</v>
      </c>
      <c r="B3136" s="2" t="s">
        <v>19799</v>
      </c>
      <c r="C3136" s="2" t="s">
        <v>0</v>
      </c>
      <c r="D3136" s="2" t="s">
        <v>19800</v>
      </c>
      <c r="E3136" s="2" t="s">
        <v>19801</v>
      </c>
      <c r="F3136" s="2" t="s">
        <v>1055</v>
      </c>
      <c r="G3136" s="63">
        <v>9232472480.4300003</v>
      </c>
      <c r="H3136" s="64">
        <v>983779634.82000005</v>
      </c>
      <c r="I3136" s="153" t="s">
        <v>19802</v>
      </c>
      <c r="J3136" s="2" t="s">
        <v>19803</v>
      </c>
      <c r="K3136" s="2" t="s">
        <v>19804</v>
      </c>
      <c r="L3136" s="2" t="s">
        <v>19805</v>
      </c>
      <c r="M3136" s="1">
        <f t="shared" si="96"/>
        <v>3</v>
      </c>
      <c r="N3136" s="155" t="str">
        <f>VLOOKUP(F:F,vlookup函数实操!A:B,2)</f>
        <v>行业D</v>
      </c>
      <c r="O3136" s="155" t="str">
        <f>VLOOKUP(G:G,vlookup函数实操!H$1:I$6,2)</f>
        <v>营收极高</v>
      </c>
      <c r="P3136" s="155" t="str">
        <f t="shared" si="97"/>
        <v>邢台市</v>
      </c>
      <c r="Q3136" s="155"/>
    </row>
    <row r="3137" spans="1:17" ht="22.5" x14ac:dyDescent="0.4">
      <c r="A3137" s="2" t="s">
        <v>30015</v>
      </c>
      <c r="B3137" s="2" t="s">
        <v>19806</v>
      </c>
      <c r="C3137" s="2" t="s">
        <v>0</v>
      </c>
      <c r="D3137" s="2" t="s">
        <v>19807</v>
      </c>
      <c r="E3137" s="2" t="s">
        <v>19808</v>
      </c>
      <c r="F3137" s="2" t="s">
        <v>54</v>
      </c>
      <c r="G3137" s="63">
        <v>64865867.890000001</v>
      </c>
      <c r="H3137" s="64">
        <v>893634.41</v>
      </c>
      <c r="I3137" s="153">
        <v>734</v>
      </c>
      <c r="J3137" s="2" t="s">
        <v>19809</v>
      </c>
      <c r="K3137" s="2" t="s">
        <v>19810</v>
      </c>
      <c r="L3137" s="2" t="s">
        <v>19811</v>
      </c>
      <c r="M3137" s="1">
        <f t="shared" si="96"/>
        <v>2</v>
      </c>
      <c r="N3137" s="155" t="str">
        <f>VLOOKUP(F:F,vlookup函数实操!A:B,2)</f>
        <v>行业E</v>
      </c>
      <c r="O3137" s="155" t="str">
        <f>VLOOKUP(G:G,vlookup函数实操!H$1:I$6,2)</f>
        <v>营收正常</v>
      </c>
      <c r="P3137" s="155" t="str">
        <f t="shared" si="97"/>
        <v>石家庄市</v>
      </c>
      <c r="Q3137" s="155"/>
    </row>
    <row r="3138" spans="1:17" ht="22.5" x14ac:dyDescent="0.4">
      <c r="A3138" s="2" t="s">
        <v>30015</v>
      </c>
      <c r="B3138" s="2" t="s">
        <v>7737</v>
      </c>
      <c r="C3138" s="2" t="s">
        <v>0</v>
      </c>
      <c r="D3138" s="2" t="s">
        <v>7738</v>
      </c>
      <c r="E3138" s="2" t="s">
        <v>7739</v>
      </c>
      <c r="F3138" s="2" t="s">
        <v>54</v>
      </c>
      <c r="G3138" s="63">
        <v>706478551.02999997</v>
      </c>
      <c r="H3138" s="64">
        <v>-2342390.34</v>
      </c>
      <c r="I3138" s="153">
        <v>1760</v>
      </c>
      <c r="J3138" s="2" t="s">
        <v>7740</v>
      </c>
      <c r="K3138" s="2" t="s">
        <v>7741</v>
      </c>
      <c r="L3138" s="2" t="s">
        <v>7742</v>
      </c>
      <c r="M3138" s="1">
        <f t="shared" si="96"/>
        <v>1</v>
      </c>
      <c r="N3138" s="155" t="str">
        <f>VLOOKUP(F:F,vlookup函数实操!A:B,2)</f>
        <v>行业E</v>
      </c>
      <c r="O3138" s="155" t="str">
        <f>VLOOKUP(G:G,vlookup函数实操!H$1:I$6,2)</f>
        <v>营收较高</v>
      </c>
      <c r="P3138" s="155" t="str">
        <f t="shared" si="97"/>
        <v>唐山市</v>
      </c>
      <c r="Q3138" s="155"/>
    </row>
    <row r="3139" spans="1:17" x14ac:dyDescent="0.4">
      <c r="A3139" s="2" t="s">
        <v>30015</v>
      </c>
      <c r="B3139" s="2" t="s">
        <v>7743</v>
      </c>
      <c r="C3139" s="2" t="s">
        <v>0</v>
      </c>
      <c r="D3139" s="2" t="s">
        <v>7744</v>
      </c>
      <c r="E3139" s="2" t="s">
        <v>7745</v>
      </c>
      <c r="F3139" s="2" t="s">
        <v>246</v>
      </c>
      <c r="G3139" s="63">
        <v>4968178009.29</v>
      </c>
      <c r="H3139" s="64">
        <v>-233166465.99000001</v>
      </c>
      <c r="I3139" s="153" t="s">
        <v>7746</v>
      </c>
      <c r="J3139" s="2" t="s">
        <v>7747</v>
      </c>
      <c r="K3139" s="2" t="s">
        <v>7748</v>
      </c>
      <c r="L3139" s="2" t="s">
        <v>7749</v>
      </c>
      <c r="M3139" s="1">
        <f t="shared" ref="M3139:M3202" si="98">LEN(L3139)-LEN(SUBSTITUTE(L3139,"@",""))</f>
        <v>1</v>
      </c>
      <c r="N3139" s="155" t="str">
        <f>VLOOKUP(F:F,vlookup函数实操!A:B,2)</f>
        <v>行业C</v>
      </c>
      <c r="O3139" s="155" t="str">
        <f>VLOOKUP(G:G,vlookup函数实操!H$1:I$6,2)</f>
        <v>营收极高</v>
      </c>
      <c r="P3139" s="155" t="str">
        <f t="shared" ref="P3139:P3202" si="99">IF(ISNUMBER(FIND("省",E3139)),MID(E3139,FIND("省",E3139)+1,FIND("市",E3139)-FIND("省",E3139)),LEFT(E3139,FIND("市",E3139)))</f>
        <v>唐山市</v>
      </c>
      <c r="Q3139" s="155"/>
    </row>
    <row r="3140" spans="1:17" ht="22.5" x14ac:dyDescent="0.4">
      <c r="A3140" s="2" t="s">
        <v>30014</v>
      </c>
      <c r="B3140" s="2" t="s">
        <v>15199</v>
      </c>
      <c r="C3140" s="2" t="s">
        <v>0</v>
      </c>
      <c r="D3140" s="2" t="s">
        <v>15200</v>
      </c>
      <c r="E3140" s="2" t="s">
        <v>15201</v>
      </c>
      <c r="F3140" s="2" t="s">
        <v>74</v>
      </c>
      <c r="G3140" s="63">
        <v>4203846520.73</v>
      </c>
      <c r="H3140" s="64">
        <v>-37639405.82</v>
      </c>
      <c r="I3140" s="153" t="s">
        <v>15202</v>
      </c>
      <c r="J3140" s="2" t="s">
        <v>15203</v>
      </c>
      <c r="K3140" s="2" t="s">
        <v>15204</v>
      </c>
      <c r="L3140" s="2" t="s">
        <v>15205</v>
      </c>
      <c r="M3140" s="1">
        <f t="shared" si="98"/>
        <v>1</v>
      </c>
      <c r="N3140" s="155" t="str">
        <f>VLOOKUP(F:F,vlookup函数实操!A:B,2)</f>
        <v>行业D</v>
      </c>
      <c r="O3140" s="155" t="str">
        <f>VLOOKUP(G:G,vlookup函数实操!H$1:I$6,2)</f>
        <v>营收极高</v>
      </c>
      <c r="P3140" s="155" t="str">
        <f t="shared" si="99"/>
        <v>宁波市</v>
      </c>
      <c r="Q3140" s="155"/>
    </row>
    <row r="3141" spans="1:17" ht="22.5" x14ac:dyDescent="0.4">
      <c r="A3141" s="2" t="s">
        <v>30014</v>
      </c>
      <c r="B3141" s="2" t="s">
        <v>19824</v>
      </c>
      <c r="C3141" s="2" t="s">
        <v>0</v>
      </c>
      <c r="D3141" s="2" t="s">
        <v>19825</v>
      </c>
      <c r="E3141" s="2" t="s">
        <v>19826</v>
      </c>
      <c r="F3141" s="2" t="s">
        <v>977</v>
      </c>
      <c r="G3141" s="63">
        <v>320779406.52999997</v>
      </c>
      <c r="H3141" s="64">
        <v>-138242513.94999999</v>
      </c>
      <c r="I3141" s="153">
        <v>852</v>
      </c>
      <c r="J3141" s="2" t="s">
        <v>19827</v>
      </c>
      <c r="K3141" s="2" t="s">
        <v>19828</v>
      </c>
      <c r="L3141" s="2" t="s">
        <v>19829</v>
      </c>
      <c r="M3141" s="1">
        <f t="shared" si="98"/>
        <v>1</v>
      </c>
      <c r="N3141" s="155" t="str">
        <f>VLOOKUP(F:F,vlookup函数实操!A:B,2)</f>
        <v>行业B</v>
      </c>
      <c r="O3141" s="155" t="str">
        <f>VLOOKUP(G:G,vlookup函数实操!H$1:I$6,2)</f>
        <v>营收较高</v>
      </c>
      <c r="P3141" s="155" t="str">
        <f t="shared" si="99"/>
        <v>济南市</v>
      </c>
      <c r="Q3141" s="155"/>
    </row>
    <row r="3142" spans="1:17" x14ac:dyDescent="0.4">
      <c r="A3142" s="2" t="s">
        <v>30014</v>
      </c>
      <c r="B3142" s="2" t="s">
        <v>19830</v>
      </c>
      <c r="C3142" s="2" t="s">
        <v>0</v>
      </c>
      <c r="D3142" s="2" t="s">
        <v>19831</v>
      </c>
      <c r="E3142" s="2" t="s">
        <v>19832</v>
      </c>
      <c r="F3142" s="2" t="s">
        <v>156</v>
      </c>
      <c r="G3142" s="63">
        <v>285492762.94999999</v>
      </c>
      <c r="H3142" s="64">
        <v>70676062.510000005</v>
      </c>
      <c r="I3142" s="153">
        <v>2243</v>
      </c>
      <c r="J3142" s="2" t="s">
        <v>19833</v>
      </c>
      <c r="K3142" s="2" t="s">
        <v>19834</v>
      </c>
      <c r="L3142" s="2" t="s">
        <v>19835</v>
      </c>
      <c r="M3142" s="1">
        <f t="shared" si="98"/>
        <v>1</v>
      </c>
      <c r="N3142" s="155" t="str">
        <f>VLOOKUP(F:F,vlookup函数实操!A:B,2)</f>
        <v>行业E</v>
      </c>
      <c r="O3142" s="155" t="str">
        <f>VLOOKUP(G:G,vlookup函数实操!H$1:I$6,2)</f>
        <v>营收较高</v>
      </c>
      <c r="P3142" s="155" t="str">
        <f t="shared" si="99"/>
        <v>台州市</v>
      </c>
      <c r="Q3142" s="155"/>
    </row>
    <row r="3143" spans="1:17" x14ac:dyDescent="0.4">
      <c r="A3143" s="2" t="s">
        <v>30014</v>
      </c>
      <c r="B3143" s="2" t="s">
        <v>21021</v>
      </c>
      <c r="C3143" s="2" t="s">
        <v>0</v>
      </c>
      <c r="D3143" s="2" t="s">
        <v>21022</v>
      </c>
      <c r="E3143" s="2" t="s">
        <v>21023</v>
      </c>
      <c r="F3143" s="2" t="s">
        <v>238</v>
      </c>
      <c r="G3143" s="63">
        <v>2173660458.1599998</v>
      </c>
      <c r="H3143" s="64">
        <v>581188981.63</v>
      </c>
      <c r="I3143" s="153">
        <v>6632</v>
      </c>
      <c r="J3143" s="2" t="s">
        <v>21024</v>
      </c>
      <c r="K3143" s="2" t="s">
        <v>21025</v>
      </c>
      <c r="L3143" s="2" t="s">
        <v>21026</v>
      </c>
      <c r="M3143" s="1">
        <f t="shared" si="98"/>
        <v>2</v>
      </c>
      <c r="N3143" s="155" t="str">
        <f>VLOOKUP(F:F,vlookup函数实操!A:B,2)</f>
        <v>行业E</v>
      </c>
      <c r="O3143" s="155" t="str">
        <f>VLOOKUP(G:G,vlookup函数实操!H$1:I$6,2)</f>
        <v>营收极高</v>
      </c>
      <c r="P3143" s="155" t="str">
        <f t="shared" si="99"/>
        <v>泰州市</v>
      </c>
      <c r="Q3143" s="155"/>
    </row>
    <row r="3144" spans="1:17" ht="22.5" x14ac:dyDescent="0.4">
      <c r="A3144" s="2" t="s">
        <v>30014</v>
      </c>
      <c r="B3144" s="2" t="s">
        <v>19836</v>
      </c>
      <c r="C3144" s="2" t="s">
        <v>0</v>
      </c>
      <c r="D3144" s="2" t="s">
        <v>19837</v>
      </c>
      <c r="E3144" s="2" t="s">
        <v>19838</v>
      </c>
      <c r="F3144" s="2" t="s">
        <v>580</v>
      </c>
      <c r="G3144" s="63">
        <v>4067101848.8000002</v>
      </c>
      <c r="H3144" s="64">
        <v>106427833.19</v>
      </c>
      <c r="I3144" s="153" t="s">
        <v>19839</v>
      </c>
      <c r="J3144" s="2" t="s">
        <v>19840</v>
      </c>
      <c r="K3144" s="2" t="s">
        <v>19841</v>
      </c>
      <c r="L3144" s="2" t="s">
        <v>19842</v>
      </c>
      <c r="M3144" s="1">
        <f t="shared" si="98"/>
        <v>1</v>
      </c>
      <c r="N3144" s="155" t="str">
        <f>VLOOKUP(F:F,vlookup函数实操!A:B,2)</f>
        <v>行业A</v>
      </c>
      <c r="O3144" s="155" t="str">
        <f>VLOOKUP(G:G,vlookup函数实操!H$1:I$6,2)</f>
        <v>营收极高</v>
      </c>
      <c r="P3144" s="155" t="str">
        <f t="shared" si="99"/>
        <v>北京市</v>
      </c>
      <c r="Q3144" s="155"/>
    </row>
    <row r="3145" spans="1:17" ht="22.5" x14ac:dyDescent="0.4">
      <c r="A3145" s="2" t="s">
        <v>30015</v>
      </c>
      <c r="B3145" s="2" t="s">
        <v>22212</v>
      </c>
      <c r="C3145" s="2" t="s">
        <v>0</v>
      </c>
      <c r="D3145" s="2" t="s">
        <v>22213</v>
      </c>
      <c r="E3145" s="2" t="s">
        <v>22214</v>
      </c>
      <c r="F3145" s="2" t="s">
        <v>523</v>
      </c>
      <c r="G3145" s="63">
        <v>44835188.100000001</v>
      </c>
      <c r="H3145" s="64">
        <v>3454078.56</v>
      </c>
      <c r="I3145" s="153">
        <v>316</v>
      </c>
      <c r="J3145" s="2" t="s">
        <v>22215</v>
      </c>
      <c r="K3145" s="2" t="s">
        <v>22216</v>
      </c>
      <c r="L3145" s="2" t="s">
        <v>22217</v>
      </c>
      <c r="M3145" s="1">
        <f t="shared" si="98"/>
        <v>1</v>
      </c>
      <c r="N3145" s="155" t="str">
        <f>VLOOKUP(F:F,vlookup函数实操!A:B,2)</f>
        <v>行业E</v>
      </c>
      <c r="O3145" s="155" t="str">
        <f>VLOOKUP(G:G,vlookup函数实操!H$1:I$6,2)</f>
        <v>营收正常</v>
      </c>
      <c r="P3145" s="155" t="str">
        <f t="shared" si="99"/>
        <v>杭州市</v>
      </c>
      <c r="Q3145" s="155"/>
    </row>
    <row r="3146" spans="1:17" x14ac:dyDescent="0.4">
      <c r="A3146" s="2" t="s">
        <v>30014</v>
      </c>
      <c r="B3146" s="2" t="s">
        <v>29603</v>
      </c>
      <c r="C3146" s="2" t="s">
        <v>0</v>
      </c>
      <c r="D3146" s="2" t="s">
        <v>29604</v>
      </c>
      <c r="E3146" s="2" t="s">
        <v>29605</v>
      </c>
      <c r="F3146" s="2" t="s">
        <v>67</v>
      </c>
      <c r="G3146" s="63">
        <v>165675680.34</v>
      </c>
      <c r="H3146" s="64">
        <v>36083728.850000001</v>
      </c>
      <c r="I3146" s="153">
        <v>997</v>
      </c>
      <c r="J3146" s="2" t="s">
        <v>29606</v>
      </c>
      <c r="K3146" s="2" t="s">
        <v>29607</v>
      </c>
      <c r="L3146" s="2" t="s">
        <v>29608</v>
      </c>
      <c r="M3146" s="1">
        <f t="shared" si="98"/>
        <v>1</v>
      </c>
      <c r="N3146" s="155" t="str">
        <f>VLOOKUP(F:F,vlookup函数实操!A:B,2)</f>
        <v>行业A</v>
      </c>
      <c r="O3146" s="155" t="str">
        <f>VLOOKUP(G:G,vlookup函数实操!H$1:I$6,2)</f>
        <v>营收较高</v>
      </c>
      <c r="P3146" s="155" t="str">
        <f t="shared" si="99"/>
        <v>安庆市</v>
      </c>
      <c r="Q3146" s="155"/>
    </row>
    <row r="3147" spans="1:17" ht="22.5" x14ac:dyDescent="0.4">
      <c r="A3147" s="2" t="s">
        <v>30015</v>
      </c>
      <c r="B3147" s="2" t="s">
        <v>23561</v>
      </c>
      <c r="C3147" s="2" t="s">
        <v>0</v>
      </c>
      <c r="D3147" s="2" t="s">
        <v>23562</v>
      </c>
      <c r="E3147" s="2" t="s">
        <v>23563</v>
      </c>
      <c r="F3147" s="2" t="s">
        <v>88</v>
      </c>
      <c r="G3147" s="63">
        <v>335455694.72000003</v>
      </c>
      <c r="H3147" s="64">
        <v>554881</v>
      </c>
      <c r="I3147" s="153">
        <v>950</v>
      </c>
      <c r="J3147" s="2" t="s">
        <v>23564</v>
      </c>
      <c r="K3147" s="2" t="s">
        <v>23565</v>
      </c>
      <c r="L3147" s="2" t="s">
        <v>23566</v>
      </c>
      <c r="M3147" s="1">
        <f t="shared" si="98"/>
        <v>1</v>
      </c>
      <c r="N3147" s="155" t="str">
        <f>VLOOKUP(F:F,vlookup函数实操!A:B,2)</f>
        <v>行业C</v>
      </c>
      <c r="O3147" s="155" t="str">
        <f>VLOOKUP(G:G,vlookup函数实操!H$1:I$6,2)</f>
        <v>营收较高</v>
      </c>
      <c r="P3147" s="155" t="str">
        <f t="shared" si="99"/>
        <v>广州市</v>
      </c>
      <c r="Q3147" s="155"/>
    </row>
    <row r="3148" spans="1:17" ht="22.5" x14ac:dyDescent="0.4">
      <c r="A3148" s="2" t="s">
        <v>30014</v>
      </c>
      <c r="B3148" s="2" t="s">
        <v>26813</v>
      </c>
      <c r="C3148" s="2" t="s">
        <v>26814</v>
      </c>
      <c r="D3148" s="2" t="s">
        <v>26815</v>
      </c>
      <c r="E3148" s="2" t="s">
        <v>26816</v>
      </c>
      <c r="F3148" s="2" t="s">
        <v>8599</v>
      </c>
      <c r="G3148" s="63">
        <v>1012885761.33</v>
      </c>
      <c r="H3148" s="64">
        <v>121466267.18000001</v>
      </c>
      <c r="I3148" s="153">
        <v>2715</v>
      </c>
      <c r="J3148" s="2" t="s">
        <v>26817</v>
      </c>
      <c r="K3148" s="2" t="s">
        <v>26818</v>
      </c>
      <c r="L3148" s="2" t="s">
        <v>26819</v>
      </c>
      <c r="M3148" s="1">
        <f t="shared" si="98"/>
        <v>1</v>
      </c>
      <c r="N3148" s="155" t="str">
        <f>VLOOKUP(F:F,vlookup函数实操!A:B,2)</f>
        <v>行业B</v>
      </c>
      <c r="O3148" s="155" t="str">
        <f>VLOOKUP(G:G,vlookup函数实操!H$1:I$6,2)</f>
        <v>营收极高</v>
      </c>
      <c r="P3148" s="155" t="str">
        <f t="shared" si="99"/>
        <v>成都市</v>
      </c>
      <c r="Q3148" s="155"/>
    </row>
    <row r="3149" spans="1:17" ht="22.5" x14ac:dyDescent="0.4">
      <c r="A3149" s="2" t="s">
        <v>30014</v>
      </c>
      <c r="B3149" s="2" t="s">
        <v>19148</v>
      </c>
      <c r="C3149" s="2" t="s">
        <v>0</v>
      </c>
      <c r="D3149" s="2" t="s">
        <v>19149</v>
      </c>
      <c r="E3149" s="2" t="s">
        <v>19150</v>
      </c>
      <c r="F3149" s="2" t="s">
        <v>171</v>
      </c>
      <c r="G3149" s="63">
        <v>335480828.38999999</v>
      </c>
      <c r="H3149" s="64">
        <v>25389328.050000001</v>
      </c>
      <c r="I3149" s="153">
        <v>870</v>
      </c>
      <c r="J3149" s="2" t="s">
        <v>19151</v>
      </c>
      <c r="K3149" s="2" t="s">
        <v>19152</v>
      </c>
      <c r="L3149" s="2" t="s">
        <v>19153</v>
      </c>
      <c r="M3149" s="1">
        <f t="shared" si="98"/>
        <v>1</v>
      </c>
      <c r="N3149" s="155" t="str">
        <f>VLOOKUP(F:F,vlookup函数实操!A:B,2)</f>
        <v>行业A</v>
      </c>
      <c r="O3149" s="155" t="str">
        <f>VLOOKUP(G:G,vlookup函数实操!H$1:I$6,2)</f>
        <v>营收较高</v>
      </c>
      <c r="P3149" s="155" t="str">
        <f t="shared" si="99"/>
        <v>无锡市</v>
      </c>
      <c r="Q3149" s="155"/>
    </row>
    <row r="3150" spans="1:17" ht="22.5" x14ac:dyDescent="0.4">
      <c r="A3150" s="2" t="s">
        <v>30014</v>
      </c>
      <c r="B3150" s="2" t="s">
        <v>17683</v>
      </c>
      <c r="C3150" s="2" t="s">
        <v>0</v>
      </c>
      <c r="D3150" s="2" t="s">
        <v>17684</v>
      </c>
      <c r="E3150" s="2" t="s">
        <v>17685</v>
      </c>
      <c r="F3150" s="2" t="s">
        <v>812</v>
      </c>
      <c r="G3150" s="63">
        <v>713092954.52999997</v>
      </c>
      <c r="H3150" s="64">
        <v>1943928.78</v>
      </c>
      <c r="I3150" s="153">
        <v>502</v>
      </c>
      <c r="J3150" s="2" t="s">
        <v>17686</v>
      </c>
      <c r="K3150" s="2" t="s">
        <v>17687</v>
      </c>
      <c r="L3150" s="2" t="s">
        <v>17688</v>
      </c>
      <c r="M3150" s="1">
        <f t="shared" si="98"/>
        <v>2</v>
      </c>
      <c r="N3150" s="155" t="str">
        <f>VLOOKUP(F:F,vlookup函数实操!A:B,2)</f>
        <v>行业E</v>
      </c>
      <c r="O3150" s="155" t="str">
        <f>VLOOKUP(G:G,vlookup函数实操!H$1:I$6,2)</f>
        <v>营收较高</v>
      </c>
      <c r="P3150" s="155" t="str">
        <f t="shared" si="99"/>
        <v>锦州市</v>
      </c>
      <c r="Q3150" s="155"/>
    </row>
    <row r="3151" spans="1:17" x14ac:dyDescent="0.4">
      <c r="A3151" s="2" t="s">
        <v>30014</v>
      </c>
      <c r="B3151" s="2" t="s">
        <v>12144</v>
      </c>
      <c r="C3151" s="2" t="s">
        <v>0</v>
      </c>
      <c r="D3151" s="2" t="s">
        <v>12145</v>
      </c>
      <c r="E3151" s="2" t="s">
        <v>12146</v>
      </c>
      <c r="F3151" s="2" t="s">
        <v>773</v>
      </c>
      <c r="G3151" s="63">
        <v>2485943429.2600002</v>
      </c>
      <c r="H3151" s="64">
        <v>-544047419.64999998</v>
      </c>
      <c r="I3151" s="153">
        <v>9250</v>
      </c>
      <c r="J3151" s="2" t="s">
        <v>12147</v>
      </c>
      <c r="K3151" s="2" t="s">
        <v>12148</v>
      </c>
      <c r="L3151" s="2" t="s">
        <v>12149</v>
      </c>
      <c r="M3151" s="1">
        <f t="shared" si="98"/>
        <v>1</v>
      </c>
      <c r="N3151" s="155" t="str">
        <f>VLOOKUP(F:F,vlookup函数实操!A:B,2)</f>
        <v>行业C</v>
      </c>
      <c r="O3151" s="155" t="str">
        <f>VLOOKUP(G:G,vlookup函数实操!H$1:I$6,2)</f>
        <v>营收极高</v>
      </c>
      <c r="P3151" s="155" t="str">
        <f t="shared" si="99"/>
        <v>上海市</v>
      </c>
      <c r="Q3151" s="155"/>
    </row>
    <row r="3152" spans="1:17" ht="22.5" x14ac:dyDescent="0.4">
      <c r="A3152" s="2" t="s">
        <v>30014</v>
      </c>
      <c r="B3152" s="2" t="s">
        <v>19849</v>
      </c>
      <c r="C3152" s="2" t="s">
        <v>0</v>
      </c>
      <c r="D3152" s="2" t="s">
        <v>19850</v>
      </c>
      <c r="E3152" s="2" t="s">
        <v>19851</v>
      </c>
      <c r="F3152" s="2" t="s">
        <v>681</v>
      </c>
      <c r="G3152" s="63">
        <v>437295089.00999999</v>
      </c>
      <c r="H3152" s="64">
        <v>11938623.029999999</v>
      </c>
      <c r="I3152" s="153">
        <v>6576</v>
      </c>
      <c r="J3152" s="2" t="s">
        <v>19852</v>
      </c>
      <c r="K3152" s="2" t="s">
        <v>19853</v>
      </c>
      <c r="L3152" s="2" t="s">
        <v>19854</v>
      </c>
      <c r="M3152" s="1">
        <f t="shared" si="98"/>
        <v>2</v>
      </c>
      <c r="N3152" s="155" t="str">
        <f>VLOOKUP(F:F,vlookup函数实操!A:B,2)</f>
        <v>行业A</v>
      </c>
      <c r="O3152" s="155" t="str">
        <f>VLOOKUP(G:G,vlookup函数实操!H$1:I$6,2)</f>
        <v>营收较高</v>
      </c>
      <c r="P3152" s="155" t="str">
        <f t="shared" si="99"/>
        <v>长春市</v>
      </c>
      <c r="Q3152" s="155"/>
    </row>
    <row r="3153" spans="1:17" ht="22.5" x14ac:dyDescent="0.4">
      <c r="A3153" s="2" t="s">
        <v>30013</v>
      </c>
      <c r="B3153" s="2" t="s">
        <v>19868</v>
      </c>
      <c r="C3153" s="2" t="s">
        <v>0</v>
      </c>
      <c r="D3153" s="2" t="s">
        <v>19869</v>
      </c>
      <c r="E3153" s="2" t="s">
        <v>19870</v>
      </c>
      <c r="F3153" s="2" t="s">
        <v>2051</v>
      </c>
      <c r="G3153" s="63">
        <v>580383118.04999995</v>
      </c>
      <c r="H3153" s="64">
        <v>166341301.13</v>
      </c>
      <c r="I3153" s="153">
        <v>484</v>
      </c>
      <c r="J3153" s="2" t="s">
        <v>19871</v>
      </c>
      <c r="K3153" s="2" t="s">
        <v>19872</v>
      </c>
      <c r="L3153" s="2" t="s">
        <v>19873</v>
      </c>
      <c r="M3153" s="1">
        <f t="shared" si="98"/>
        <v>1</v>
      </c>
      <c r="N3153" s="155" t="str">
        <f>VLOOKUP(F:F,vlookup函数实操!A:B,2)</f>
        <v>行业B</v>
      </c>
      <c r="O3153" s="155" t="str">
        <f>VLOOKUP(G:G,vlookup函数实操!H$1:I$6,2)</f>
        <v>营收较高</v>
      </c>
      <c r="P3153" s="155" t="str">
        <f t="shared" si="99"/>
        <v>吉林市</v>
      </c>
      <c r="Q3153" s="155"/>
    </row>
    <row r="3154" spans="1:17" ht="22.5" x14ac:dyDescent="0.4">
      <c r="A3154" s="2" t="s">
        <v>30015</v>
      </c>
      <c r="B3154" s="2" t="s">
        <v>19910</v>
      </c>
      <c r="C3154" s="2" t="s">
        <v>0</v>
      </c>
      <c r="D3154" s="2" t="s">
        <v>19911</v>
      </c>
      <c r="E3154" s="2" t="s">
        <v>19912</v>
      </c>
      <c r="F3154" s="2" t="s">
        <v>2051</v>
      </c>
      <c r="G3154" s="63">
        <v>936708952.27999997</v>
      </c>
      <c r="H3154" s="64">
        <v>-48998432.960000001</v>
      </c>
      <c r="I3154" s="153">
        <v>5120</v>
      </c>
      <c r="J3154" s="2" t="s">
        <v>19913</v>
      </c>
      <c r="K3154" s="2" t="s">
        <v>19914</v>
      </c>
      <c r="L3154" s="2" t="s">
        <v>19915</v>
      </c>
      <c r="M3154" s="1">
        <f t="shared" si="98"/>
        <v>3</v>
      </c>
      <c r="N3154" s="155" t="str">
        <f>VLOOKUP(F:F,vlookup函数实操!A:B,2)</f>
        <v>行业B</v>
      </c>
      <c r="O3154" s="155" t="str">
        <f>VLOOKUP(G:G,vlookup函数实操!H$1:I$6,2)</f>
        <v>营收较高</v>
      </c>
      <c r="P3154" s="155" t="str">
        <f t="shared" si="99"/>
        <v>吉林市</v>
      </c>
      <c r="Q3154" s="155"/>
    </row>
    <row r="3155" spans="1:17" ht="22.5" x14ac:dyDescent="0.4">
      <c r="A3155" s="2" t="s">
        <v>30014</v>
      </c>
      <c r="B3155" s="2" t="s">
        <v>19922</v>
      </c>
      <c r="C3155" s="2" t="s">
        <v>0</v>
      </c>
      <c r="D3155" s="2" t="s">
        <v>19923</v>
      </c>
      <c r="E3155" s="2" t="s">
        <v>19924</v>
      </c>
      <c r="F3155" s="2" t="s">
        <v>474</v>
      </c>
      <c r="G3155" s="63">
        <v>224988108.34999999</v>
      </c>
      <c r="H3155" s="64">
        <v>84899801</v>
      </c>
      <c r="I3155" s="153">
        <v>1052</v>
      </c>
      <c r="J3155" s="2" t="s">
        <v>19925</v>
      </c>
      <c r="K3155" s="2" t="s">
        <v>19926</v>
      </c>
      <c r="L3155" s="2" t="s">
        <v>19927</v>
      </c>
      <c r="M3155" s="1">
        <f t="shared" si="98"/>
        <v>1</v>
      </c>
      <c r="N3155" s="155" t="str">
        <f>VLOOKUP(F:F,vlookup函数实操!A:B,2)</f>
        <v>行业B</v>
      </c>
      <c r="O3155" s="155" t="str">
        <f>VLOOKUP(G:G,vlookup函数实操!H$1:I$6,2)</f>
        <v>营收较高</v>
      </c>
      <c r="P3155" s="155" t="str">
        <f t="shared" si="99"/>
        <v>长春市</v>
      </c>
      <c r="Q3155" s="155"/>
    </row>
    <row r="3156" spans="1:17" ht="22.5" x14ac:dyDescent="0.4">
      <c r="A3156" s="2" t="s">
        <v>30015</v>
      </c>
      <c r="B3156" s="2" t="s">
        <v>19940</v>
      </c>
      <c r="C3156" s="2" t="s">
        <v>0</v>
      </c>
      <c r="D3156" s="2" t="s">
        <v>19941</v>
      </c>
      <c r="E3156" s="2" t="s">
        <v>19942</v>
      </c>
      <c r="F3156" s="2" t="s">
        <v>238</v>
      </c>
      <c r="G3156" s="63">
        <v>637053135.00999999</v>
      </c>
      <c r="H3156" s="64">
        <v>59296876.18</v>
      </c>
      <c r="I3156" s="153">
        <v>4613</v>
      </c>
      <c r="J3156" s="2" t="s">
        <v>19943</v>
      </c>
      <c r="K3156" s="2" t="s">
        <v>19944</v>
      </c>
      <c r="L3156" s="2" t="s">
        <v>19945</v>
      </c>
      <c r="M3156" s="1">
        <f t="shared" si="98"/>
        <v>1</v>
      </c>
      <c r="N3156" s="155" t="str">
        <f>VLOOKUP(F:F,vlookup函数实操!A:B,2)</f>
        <v>行业E</v>
      </c>
      <c r="O3156" s="155" t="str">
        <f>VLOOKUP(G:G,vlookup函数实操!H$1:I$6,2)</f>
        <v>营收较高</v>
      </c>
      <c r="P3156" s="155" t="str">
        <f t="shared" si="99"/>
        <v>延边朝鲜族自治州敦化市</v>
      </c>
      <c r="Q3156" s="155"/>
    </row>
    <row r="3157" spans="1:17" ht="22.5" x14ac:dyDescent="0.4">
      <c r="A3157" s="2" t="s">
        <v>30014</v>
      </c>
      <c r="B3157" s="2" t="s">
        <v>3408</v>
      </c>
      <c r="C3157" s="2" t="s">
        <v>0</v>
      </c>
      <c r="D3157" s="2" t="s">
        <v>3409</v>
      </c>
      <c r="E3157" s="2" t="s">
        <v>3410</v>
      </c>
      <c r="F3157" s="2" t="s">
        <v>88</v>
      </c>
      <c r="G3157" s="63">
        <v>609772263.65999997</v>
      </c>
      <c r="H3157" s="64">
        <v>-2089287.58</v>
      </c>
      <c r="I3157" s="153">
        <v>1650</v>
      </c>
      <c r="J3157" s="2" t="s">
        <v>3411</v>
      </c>
      <c r="K3157" s="2" t="s">
        <v>3412</v>
      </c>
      <c r="L3157" s="2" t="s">
        <v>3413</v>
      </c>
      <c r="M3157" s="1">
        <f t="shared" si="98"/>
        <v>2</v>
      </c>
      <c r="N3157" s="155" t="str">
        <f>VLOOKUP(F:F,vlookup函数实操!A:B,2)</f>
        <v>行业C</v>
      </c>
      <c r="O3157" s="155" t="str">
        <f>VLOOKUP(G:G,vlookup函数实操!H$1:I$6,2)</f>
        <v>营收较高</v>
      </c>
      <c r="P3157" s="155" t="str">
        <f t="shared" si="99"/>
        <v>杭州市</v>
      </c>
      <c r="Q3157" s="155"/>
    </row>
    <row r="3158" spans="1:17" ht="22.5" x14ac:dyDescent="0.4">
      <c r="A3158" s="2" t="s">
        <v>30015</v>
      </c>
      <c r="B3158" s="2" t="s">
        <v>5918</v>
      </c>
      <c r="C3158" s="2" t="s">
        <v>0</v>
      </c>
      <c r="D3158" s="2" t="s">
        <v>5919</v>
      </c>
      <c r="E3158" s="2" t="s">
        <v>5920</v>
      </c>
      <c r="F3158" s="2" t="s">
        <v>4684</v>
      </c>
      <c r="G3158" s="63">
        <v>1202680069.1900001</v>
      </c>
      <c r="H3158" s="64">
        <v>42866595.210000001</v>
      </c>
      <c r="I3158" s="153">
        <v>4431</v>
      </c>
      <c r="J3158" s="2" t="s">
        <v>5921</v>
      </c>
      <c r="K3158" s="2" t="s">
        <v>5922</v>
      </c>
      <c r="L3158" s="2" t="s">
        <v>5923</v>
      </c>
      <c r="M3158" s="1">
        <f t="shared" si="98"/>
        <v>4</v>
      </c>
      <c r="N3158" s="155" t="str">
        <f>VLOOKUP(F:F,vlookup函数实操!A:B,2)</f>
        <v>行业B</v>
      </c>
      <c r="O3158" s="155" t="str">
        <f>VLOOKUP(G:G,vlookup函数实操!H$1:I$6,2)</f>
        <v>营收极高</v>
      </c>
      <c r="P3158" s="155" t="str">
        <f t="shared" si="99"/>
        <v>厦门市</v>
      </c>
      <c r="Q3158" s="155"/>
    </row>
    <row r="3159" spans="1:17" ht="22.5" x14ac:dyDescent="0.4">
      <c r="A3159" s="2" t="s">
        <v>30013</v>
      </c>
      <c r="B3159" s="2" t="s">
        <v>6680</v>
      </c>
      <c r="C3159" s="2" t="s">
        <v>0</v>
      </c>
      <c r="D3159" s="2" t="s">
        <v>6681</v>
      </c>
      <c r="E3159" s="2" t="s">
        <v>6682</v>
      </c>
      <c r="F3159" s="2" t="s">
        <v>54</v>
      </c>
      <c r="G3159" s="63">
        <v>94356081.489999995</v>
      </c>
      <c r="H3159" s="64">
        <v>13953657.24</v>
      </c>
      <c r="I3159" s="153">
        <v>652</v>
      </c>
      <c r="J3159" s="2" t="s">
        <v>6683</v>
      </c>
      <c r="K3159" s="2" t="s">
        <v>6684</v>
      </c>
      <c r="L3159" s="2" t="s">
        <v>6685</v>
      </c>
      <c r="M3159" s="1">
        <f t="shared" si="98"/>
        <v>2</v>
      </c>
      <c r="N3159" s="155" t="str">
        <f>VLOOKUP(F:F,vlookup函数实操!A:B,2)</f>
        <v>行业E</v>
      </c>
      <c r="O3159" s="155" t="str">
        <f>VLOOKUP(G:G,vlookup函数实操!H$1:I$6,2)</f>
        <v>营收正常</v>
      </c>
      <c r="P3159" s="155" t="str">
        <f t="shared" si="99"/>
        <v>无锡市</v>
      </c>
      <c r="Q3159" s="155"/>
    </row>
    <row r="3160" spans="1:17" ht="22.5" x14ac:dyDescent="0.4">
      <c r="A3160" s="2" t="s">
        <v>30015</v>
      </c>
      <c r="B3160" s="2" t="s">
        <v>19946</v>
      </c>
      <c r="C3160" s="2" t="s">
        <v>0</v>
      </c>
      <c r="D3160" s="2" t="s">
        <v>19947</v>
      </c>
      <c r="E3160" s="2" t="s">
        <v>19948</v>
      </c>
      <c r="F3160" s="2" t="s">
        <v>560</v>
      </c>
      <c r="G3160" s="63">
        <v>468198273.11000001</v>
      </c>
      <c r="H3160" s="64">
        <v>-2084292.09</v>
      </c>
      <c r="I3160" s="153">
        <v>972</v>
      </c>
      <c r="J3160" s="2" t="s">
        <v>19949</v>
      </c>
      <c r="K3160" s="2" t="s">
        <v>19950</v>
      </c>
      <c r="L3160" s="2" t="s">
        <v>19951</v>
      </c>
      <c r="M3160" s="1">
        <f t="shared" si="98"/>
        <v>3</v>
      </c>
      <c r="N3160" s="155" t="str">
        <f>VLOOKUP(F:F,vlookup函数实操!A:B,2)</f>
        <v>行业C</v>
      </c>
      <c r="O3160" s="155" t="str">
        <f>VLOOKUP(G:G,vlookup函数实操!H$1:I$6,2)</f>
        <v>营收较高</v>
      </c>
      <c r="P3160" s="155" t="str">
        <f t="shared" si="99"/>
        <v>成都市</v>
      </c>
      <c r="Q3160" s="155"/>
    </row>
    <row r="3161" spans="1:17" x14ac:dyDescent="0.4">
      <c r="A3161" s="2" t="s">
        <v>30015</v>
      </c>
      <c r="B3161" s="2" t="s">
        <v>19928</v>
      </c>
      <c r="C3161" s="2" t="s">
        <v>0</v>
      </c>
      <c r="D3161" s="2" t="s">
        <v>19929</v>
      </c>
      <c r="E3161" s="2" t="s">
        <v>19930</v>
      </c>
      <c r="F3161" s="2" t="s">
        <v>419</v>
      </c>
      <c r="G3161" s="63">
        <v>4290487622.3499999</v>
      </c>
      <c r="H3161" s="64">
        <v>414953137.47000003</v>
      </c>
      <c r="I3161" s="153">
        <v>4567</v>
      </c>
      <c r="J3161" s="2" t="s">
        <v>19931</v>
      </c>
      <c r="K3161" s="2" t="s">
        <v>19932</v>
      </c>
      <c r="L3161" s="2" t="s">
        <v>19933</v>
      </c>
      <c r="M3161" s="1">
        <f t="shared" si="98"/>
        <v>2</v>
      </c>
      <c r="N3161" s="155" t="str">
        <f>VLOOKUP(F:F,vlookup函数实操!A:B,2)</f>
        <v>行业A</v>
      </c>
      <c r="O3161" s="155" t="str">
        <f>VLOOKUP(G:G,vlookup函数实操!H$1:I$6,2)</f>
        <v>营收极高</v>
      </c>
      <c r="P3161" s="155" t="str">
        <f t="shared" si="99"/>
        <v>长春市</v>
      </c>
      <c r="Q3161" s="155"/>
    </row>
    <row r="3162" spans="1:17" ht="33.75" x14ac:dyDescent="0.4">
      <c r="A3162" s="2" t="s">
        <v>30015</v>
      </c>
      <c r="B3162" s="2" t="s">
        <v>27213</v>
      </c>
      <c r="C3162" s="2" t="s">
        <v>0</v>
      </c>
      <c r="D3162" s="2" t="s">
        <v>27214</v>
      </c>
      <c r="E3162" s="2" t="s">
        <v>27215</v>
      </c>
      <c r="F3162" s="2" t="s">
        <v>40</v>
      </c>
      <c r="G3162" s="63">
        <v>73910533.920000002</v>
      </c>
      <c r="H3162" s="64">
        <v>-20806813.199999999</v>
      </c>
      <c r="I3162" s="153">
        <v>935</v>
      </c>
      <c r="J3162" s="2" t="s">
        <v>27216</v>
      </c>
      <c r="K3162" s="2" t="s">
        <v>27217</v>
      </c>
      <c r="L3162" s="2" t="s">
        <v>27218</v>
      </c>
      <c r="M3162" s="1">
        <f t="shared" si="98"/>
        <v>1</v>
      </c>
      <c r="N3162" s="155" t="str">
        <f>VLOOKUP(F:F,vlookup函数实操!A:B,2)</f>
        <v>行业C</v>
      </c>
      <c r="O3162" s="155" t="str">
        <f>VLOOKUP(G:G,vlookup函数实操!H$1:I$6,2)</f>
        <v>营收正常</v>
      </c>
      <c r="P3162" s="155" t="str">
        <f t="shared" si="99"/>
        <v>长春市</v>
      </c>
      <c r="Q3162" s="155"/>
    </row>
    <row r="3163" spans="1:17" ht="22.5" x14ac:dyDescent="0.4">
      <c r="A3163" s="2" t="s">
        <v>30015</v>
      </c>
      <c r="B3163" s="2" t="s">
        <v>19904</v>
      </c>
      <c r="C3163" s="2" t="s">
        <v>0</v>
      </c>
      <c r="D3163" s="2" t="s">
        <v>19905</v>
      </c>
      <c r="E3163" s="2" t="s">
        <v>19906</v>
      </c>
      <c r="F3163" s="2" t="s">
        <v>95</v>
      </c>
      <c r="G3163" s="63">
        <v>92727674.769999996</v>
      </c>
      <c r="H3163" s="64">
        <v>4527326.49</v>
      </c>
      <c r="I3163" s="153">
        <v>1783</v>
      </c>
      <c r="J3163" s="2" t="s">
        <v>19907</v>
      </c>
      <c r="K3163" s="2" t="s">
        <v>19908</v>
      </c>
      <c r="L3163" s="2" t="s">
        <v>19909</v>
      </c>
      <c r="M3163" s="1">
        <f t="shared" si="98"/>
        <v>3</v>
      </c>
      <c r="N3163" s="155" t="str">
        <f>VLOOKUP(F:F,vlookup函数实操!A:B,2)</f>
        <v>行业D</v>
      </c>
      <c r="O3163" s="155" t="str">
        <f>VLOOKUP(G:G,vlookup函数实操!H$1:I$6,2)</f>
        <v>营收正常</v>
      </c>
      <c r="P3163" s="155" t="str">
        <f t="shared" si="99"/>
        <v>长春市</v>
      </c>
      <c r="Q3163" s="155"/>
    </row>
    <row r="3164" spans="1:17" ht="22.5" x14ac:dyDescent="0.4">
      <c r="A3164" s="2" t="s">
        <v>30014</v>
      </c>
      <c r="B3164" s="2" t="s">
        <v>5924</v>
      </c>
      <c r="C3164" s="2" t="s">
        <v>0</v>
      </c>
      <c r="D3164" s="2" t="s">
        <v>5925</v>
      </c>
      <c r="E3164" s="2" t="s">
        <v>5926</v>
      </c>
      <c r="F3164" s="2" t="s">
        <v>681</v>
      </c>
      <c r="G3164" s="63">
        <v>1229231606.6300001</v>
      </c>
      <c r="H3164" s="64">
        <v>349652771.04000002</v>
      </c>
      <c r="I3164" s="153">
        <v>945</v>
      </c>
      <c r="J3164" s="2" t="s">
        <v>5927</v>
      </c>
      <c r="K3164" s="2" t="s">
        <v>5928</v>
      </c>
      <c r="L3164" s="2" t="s">
        <v>5929</v>
      </c>
      <c r="M3164" s="1">
        <f t="shared" si="98"/>
        <v>1</v>
      </c>
      <c r="N3164" s="155" t="str">
        <f>VLOOKUP(F:F,vlookup函数实操!A:B,2)</f>
        <v>行业A</v>
      </c>
      <c r="O3164" s="155" t="str">
        <f>VLOOKUP(G:G,vlookup函数实操!H$1:I$6,2)</f>
        <v>营收极高</v>
      </c>
      <c r="P3164" s="155" t="str">
        <f t="shared" si="99"/>
        <v>厦门市</v>
      </c>
      <c r="Q3164" s="155"/>
    </row>
    <row r="3165" spans="1:17" ht="22.5" x14ac:dyDescent="0.4">
      <c r="A3165" s="2" t="s">
        <v>30014</v>
      </c>
      <c r="B3165" s="2" t="s">
        <v>19154</v>
      </c>
      <c r="C3165" s="2" t="s">
        <v>0</v>
      </c>
      <c r="D3165" s="2" t="s">
        <v>19155</v>
      </c>
      <c r="E3165" s="2" t="s">
        <v>19156</v>
      </c>
      <c r="F3165" s="2" t="s">
        <v>110</v>
      </c>
      <c r="G3165" s="63">
        <v>138822101.80000001</v>
      </c>
      <c r="H3165" s="64">
        <v>28584367.5</v>
      </c>
      <c r="I3165" s="153">
        <v>873</v>
      </c>
      <c r="J3165" s="2" t="s">
        <v>19157</v>
      </c>
      <c r="K3165" s="2" t="s">
        <v>19158</v>
      </c>
      <c r="L3165" s="2" t="s">
        <v>19159</v>
      </c>
      <c r="M3165" s="1">
        <f t="shared" si="98"/>
        <v>1</v>
      </c>
      <c r="N3165" s="155" t="str">
        <f>VLOOKUP(F:F,vlookup函数实操!A:B,2)</f>
        <v>行业C</v>
      </c>
      <c r="O3165" s="155" t="str">
        <f>VLOOKUP(G:G,vlookup函数实操!H$1:I$6,2)</f>
        <v>营收较高</v>
      </c>
      <c r="P3165" s="155" t="str">
        <f t="shared" si="99"/>
        <v>镇江市</v>
      </c>
      <c r="Q3165" s="155"/>
    </row>
    <row r="3166" spans="1:17" x14ac:dyDescent="0.4">
      <c r="A3166" s="2" t="s">
        <v>30015</v>
      </c>
      <c r="B3166" s="2" t="s">
        <v>15206</v>
      </c>
      <c r="C3166" s="2" t="s">
        <v>0</v>
      </c>
      <c r="D3166" s="2" t="s">
        <v>15207</v>
      </c>
      <c r="E3166" s="2" t="s">
        <v>15208</v>
      </c>
      <c r="F3166" s="2" t="s">
        <v>2616</v>
      </c>
      <c r="G3166" s="63">
        <v>515618538.38</v>
      </c>
      <c r="H3166" s="64">
        <v>37531499.719999999</v>
      </c>
      <c r="I3166" s="153">
        <v>757</v>
      </c>
      <c r="J3166" s="2" t="s">
        <v>15209</v>
      </c>
      <c r="K3166" s="2" t="s">
        <v>15210</v>
      </c>
      <c r="L3166" s="2" t="s">
        <v>15211</v>
      </c>
      <c r="M3166" s="1">
        <f t="shared" si="98"/>
        <v>1</v>
      </c>
      <c r="N3166" s="155" t="str">
        <f>VLOOKUP(F:F,vlookup函数实操!A:B,2)</f>
        <v>行业B</v>
      </c>
      <c r="O3166" s="155" t="str">
        <f>VLOOKUP(G:G,vlookup函数实操!H$1:I$6,2)</f>
        <v>营收较高</v>
      </c>
      <c r="P3166" s="155" t="str">
        <f t="shared" si="99"/>
        <v>宁波市</v>
      </c>
      <c r="Q3166" s="155"/>
    </row>
    <row r="3167" spans="1:17" ht="22.5" x14ac:dyDescent="0.4">
      <c r="A3167" s="2" t="s">
        <v>30014</v>
      </c>
      <c r="B3167" s="2" t="s">
        <v>19964</v>
      </c>
      <c r="C3167" s="2" t="s">
        <v>0</v>
      </c>
      <c r="D3167" s="2" t="s">
        <v>19965</v>
      </c>
      <c r="E3167" s="2" t="s">
        <v>19966</v>
      </c>
      <c r="F3167" s="2" t="s">
        <v>156</v>
      </c>
      <c r="G3167" s="63">
        <v>570715217.73000002</v>
      </c>
      <c r="H3167" s="64">
        <v>218721114.66999999</v>
      </c>
      <c r="I3167" s="153">
        <v>2125</v>
      </c>
      <c r="J3167" s="2" t="s">
        <v>19967</v>
      </c>
      <c r="K3167" s="2" t="s">
        <v>19968</v>
      </c>
      <c r="L3167" s="2" t="s">
        <v>19969</v>
      </c>
      <c r="M3167" s="1">
        <f t="shared" si="98"/>
        <v>1</v>
      </c>
      <c r="N3167" s="155" t="str">
        <f>VLOOKUP(F:F,vlookup函数实操!A:B,2)</f>
        <v>行业E</v>
      </c>
      <c r="O3167" s="155" t="str">
        <f>VLOOKUP(G:G,vlookup函数实操!H$1:I$6,2)</f>
        <v>营收较高</v>
      </c>
      <c r="P3167" s="155" t="str">
        <f t="shared" si="99"/>
        <v>南京市</v>
      </c>
      <c r="Q3167" s="155"/>
    </row>
    <row r="3168" spans="1:17" ht="22.5" x14ac:dyDescent="0.4">
      <c r="A3168" s="2" t="s">
        <v>30015</v>
      </c>
      <c r="B3168" s="2" t="s">
        <v>19970</v>
      </c>
      <c r="C3168" s="2" t="s">
        <v>0</v>
      </c>
      <c r="D3168" s="2" t="s">
        <v>19971</v>
      </c>
      <c r="E3168" s="2" t="s">
        <v>19972</v>
      </c>
      <c r="F3168" s="2" t="s">
        <v>171</v>
      </c>
      <c r="G3168" s="63">
        <v>261049325</v>
      </c>
      <c r="H3168" s="64">
        <v>-25640821.41</v>
      </c>
      <c r="I3168" s="153">
        <v>2564</v>
      </c>
      <c r="J3168" s="2" t="s">
        <v>19973</v>
      </c>
      <c r="K3168" s="2" t="s">
        <v>19974</v>
      </c>
      <c r="L3168" s="2" t="s">
        <v>19975</v>
      </c>
      <c r="M3168" s="1">
        <f t="shared" si="98"/>
        <v>3</v>
      </c>
      <c r="N3168" s="155" t="str">
        <f>VLOOKUP(F:F,vlookup函数实操!A:B,2)</f>
        <v>行业A</v>
      </c>
      <c r="O3168" s="155" t="str">
        <f>VLOOKUP(G:G,vlookup函数实操!H$1:I$6,2)</f>
        <v>营收较高</v>
      </c>
      <c r="P3168" s="155" t="str">
        <f t="shared" si="99"/>
        <v>济南市</v>
      </c>
      <c r="Q3168" s="155"/>
    </row>
    <row r="3169" spans="1:17" ht="22.5" x14ac:dyDescent="0.4">
      <c r="A3169" s="2" t="s">
        <v>30015</v>
      </c>
      <c r="B3169" s="2" t="s">
        <v>9129</v>
      </c>
      <c r="C3169" s="2" t="s">
        <v>0</v>
      </c>
      <c r="D3169" s="2" t="s">
        <v>9130</v>
      </c>
      <c r="E3169" s="2" t="s">
        <v>9131</v>
      </c>
      <c r="F3169" s="2" t="s">
        <v>199</v>
      </c>
      <c r="G3169" s="63">
        <v>491857002.06</v>
      </c>
      <c r="H3169" s="64">
        <v>-58364480.409999996</v>
      </c>
      <c r="I3169" s="153">
        <v>4026</v>
      </c>
      <c r="J3169" s="2" t="s">
        <v>9132</v>
      </c>
      <c r="K3169" s="2" t="s">
        <v>9133</v>
      </c>
      <c r="L3169" s="2" t="s">
        <v>9134</v>
      </c>
      <c r="M3169" s="1">
        <f t="shared" si="98"/>
        <v>2</v>
      </c>
      <c r="N3169" s="155" t="str">
        <f>VLOOKUP(F:F,vlookup函数实操!A:B,2)</f>
        <v>行业E</v>
      </c>
      <c r="O3169" s="155" t="str">
        <f>VLOOKUP(G:G,vlookup函数实操!H$1:I$6,2)</f>
        <v>营收较高</v>
      </c>
      <c r="P3169" s="155" t="str">
        <f t="shared" si="99"/>
        <v>沈阳市</v>
      </c>
      <c r="Q3169" s="155"/>
    </row>
    <row r="3170" spans="1:17" ht="22.5" x14ac:dyDescent="0.4">
      <c r="A3170" s="2" t="s">
        <v>30015</v>
      </c>
      <c r="B3170" s="2" t="s">
        <v>12156</v>
      </c>
      <c r="C3170" s="2" t="s">
        <v>0</v>
      </c>
      <c r="D3170" s="2" t="s">
        <v>12157</v>
      </c>
      <c r="E3170" s="2" t="s">
        <v>12158</v>
      </c>
      <c r="F3170" s="2" t="s">
        <v>17</v>
      </c>
      <c r="G3170" s="63">
        <v>41365076.450000003</v>
      </c>
      <c r="H3170" s="64">
        <v>-18922794.68</v>
      </c>
      <c r="I3170" s="153">
        <v>591</v>
      </c>
      <c r="J3170" s="2" t="s">
        <v>12159</v>
      </c>
      <c r="K3170" s="2" t="s">
        <v>12160</v>
      </c>
      <c r="L3170" s="2" t="s">
        <v>12161</v>
      </c>
      <c r="M3170" s="1">
        <f t="shared" si="98"/>
        <v>1</v>
      </c>
      <c r="N3170" s="155" t="str">
        <f>VLOOKUP(F:F,vlookup函数实操!A:B,2)</f>
        <v>行业C</v>
      </c>
      <c r="O3170" s="155" t="str">
        <f>VLOOKUP(G:G,vlookup函数实操!H$1:I$6,2)</f>
        <v>营收正常</v>
      </c>
      <c r="P3170" s="155" t="str">
        <f t="shared" si="99"/>
        <v>上海市</v>
      </c>
      <c r="Q3170" s="155"/>
    </row>
    <row r="3171" spans="1:17" ht="22.5" x14ac:dyDescent="0.4">
      <c r="A3171" s="2" t="s">
        <v>30014</v>
      </c>
      <c r="B3171" s="2" t="s">
        <v>12162</v>
      </c>
      <c r="C3171" s="2" t="s">
        <v>0</v>
      </c>
      <c r="D3171" s="2" t="s">
        <v>12163</v>
      </c>
      <c r="E3171" s="2" t="s">
        <v>12164</v>
      </c>
      <c r="F3171" s="2" t="s">
        <v>185</v>
      </c>
      <c r="G3171" s="63">
        <v>54337775.030000001</v>
      </c>
      <c r="H3171" s="64">
        <v>2809556.86</v>
      </c>
      <c r="I3171" s="153">
        <v>119</v>
      </c>
      <c r="J3171" s="2" t="s">
        <v>12165</v>
      </c>
      <c r="K3171" s="2" t="s">
        <v>12166</v>
      </c>
      <c r="L3171" s="2" t="s">
        <v>12167</v>
      </c>
      <c r="M3171" s="1">
        <f t="shared" si="98"/>
        <v>1</v>
      </c>
      <c r="N3171" s="155" t="str">
        <f>VLOOKUP(F:F,vlookup函数实操!A:B,2)</f>
        <v>行业B</v>
      </c>
      <c r="O3171" s="155" t="str">
        <f>VLOOKUP(G:G,vlookup函数实操!H$1:I$6,2)</f>
        <v>营收正常</v>
      </c>
      <c r="P3171" s="155" t="str">
        <f t="shared" si="99"/>
        <v>上海市</v>
      </c>
      <c r="Q3171" s="155"/>
    </row>
    <row r="3172" spans="1:17" ht="22.5" x14ac:dyDescent="0.4">
      <c r="A3172" s="2" t="s">
        <v>30015</v>
      </c>
      <c r="B3172" s="2" t="s">
        <v>19976</v>
      </c>
      <c r="C3172" s="2" t="s">
        <v>0</v>
      </c>
      <c r="D3172" s="2" t="s">
        <v>19977</v>
      </c>
      <c r="E3172" s="2" t="s">
        <v>19978</v>
      </c>
      <c r="F3172" s="2" t="s">
        <v>2585</v>
      </c>
      <c r="G3172" s="63">
        <v>450700901.43000001</v>
      </c>
      <c r="H3172" s="64">
        <v>60095586.909999996</v>
      </c>
      <c r="I3172" s="153">
        <v>2080</v>
      </c>
      <c r="J3172" s="2" t="s">
        <v>19979</v>
      </c>
      <c r="K3172" s="2" t="s">
        <v>19980</v>
      </c>
      <c r="L3172" s="2" t="s">
        <v>19981</v>
      </c>
      <c r="M3172" s="1">
        <f t="shared" si="98"/>
        <v>2</v>
      </c>
      <c r="N3172" s="155" t="str">
        <f>VLOOKUP(F:F,vlookup函数实操!A:B,2)</f>
        <v>行业A</v>
      </c>
      <c r="O3172" s="155" t="str">
        <f>VLOOKUP(G:G,vlookup函数实操!H$1:I$6,2)</f>
        <v>营收较高</v>
      </c>
      <c r="P3172" s="155" t="str">
        <f t="shared" si="99"/>
        <v>嘉兴市</v>
      </c>
      <c r="Q3172" s="155"/>
    </row>
    <row r="3173" spans="1:17" ht="22.5" x14ac:dyDescent="0.4">
      <c r="A3173" s="2" t="s">
        <v>30014</v>
      </c>
      <c r="B3173" s="2" t="s">
        <v>25433</v>
      </c>
      <c r="C3173" s="2" t="s">
        <v>0</v>
      </c>
      <c r="D3173" s="2" t="s">
        <v>25434</v>
      </c>
      <c r="E3173" s="2" t="s">
        <v>25435</v>
      </c>
      <c r="F3173" s="2" t="s">
        <v>185</v>
      </c>
      <c r="G3173" s="63">
        <v>842925014.78999996</v>
      </c>
      <c r="H3173" s="64">
        <v>193911509.5</v>
      </c>
      <c r="I3173" s="153">
        <v>2123</v>
      </c>
      <c r="J3173" s="2" t="s">
        <v>25436</v>
      </c>
      <c r="K3173" s="2" t="s">
        <v>25437</v>
      </c>
      <c r="L3173" s="2" t="s">
        <v>25438</v>
      </c>
      <c r="M3173" s="1">
        <f t="shared" si="98"/>
        <v>1</v>
      </c>
      <c r="N3173" s="155" t="str">
        <f>VLOOKUP(F:F,vlookup函数实操!A:B,2)</f>
        <v>行业B</v>
      </c>
      <c r="O3173" s="155" t="str">
        <f>VLOOKUP(G:G,vlookup函数实操!H$1:I$6,2)</f>
        <v>营收较高</v>
      </c>
      <c r="P3173" s="155" t="str">
        <f t="shared" si="99"/>
        <v>泉州市</v>
      </c>
      <c r="Q3173" s="155"/>
    </row>
    <row r="3174" spans="1:17" ht="22.5" x14ac:dyDescent="0.4">
      <c r="A3174" s="2" t="s">
        <v>30014</v>
      </c>
      <c r="B3174" s="2" t="s">
        <v>28394</v>
      </c>
      <c r="C3174" s="2" t="s">
        <v>0</v>
      </c>
      <c r="D3174" s="2" t="s">
        <v>28395</v>
      </c>
      <c r="E3174" s="2" t="s">
        <v>28396</v>
      </c>
      <c r="F3174" s="2" t="s">
        <v>40</v>
      </c>
      <c r="G3174" s="63">
        <v>94178144.650000006</v>
      </c>
      <c r="H3174" s="64">
        <v>-2538509.38</v>
      </c>
      <c r="I3174" s="153">
        <v>743</v>
      </c>
      <c r="J3174" s="2" t="s">
        <v>28397</v>
      </c>
      <c r="K3174" s="2" t="s">
        <v>28398</v>
      </c>
      <c r="L3174" s="2" t="s">
        <v>28399</v>
      </c>
      <c r="M3174" s="1">
        <f t="shared" si="98"/>
        <v>1</v>
      </c>
      <c r="N3174" s="155" t="str">
        <f>VLOOKUP(F:F,vlookup函数实操!A:B,2)</f>
        <v>行业C</v>
      </c>
      <c r="O3174" s="155" t="str">
        <f>VLOOKUP(G:G,vlookup函数实操!H$1:I$6,2)</f>
        <v>营收正常</v>
      </c>
      <c r="P3174" s="155" t="str">
        <f t="shared" si="99"/>
        <v>北京市</v>
      </c>
      <c r="Q3174" s="155"/>
    </row>
    <row r="3175" spans="1:17" x14ac:dyDescent="0.4">
      <c r="A3175" s="2" t="s">
        <v>30015</v>
      </c>
      <c r="B3175" s="2" t="s">
        <v>24479</v>
      </c>
      <c r="C3175" s="2" t="s">
        <v>0</v>
      </c>
      <c r="D3175" s="2" t="s">
        <v>24480</v>
      </c>
      <c r="E3175" s="2" t="s">
        <v>24481</v>
      </c>
      <c r="F3175" s="2" t="s">
        <v>719</v>
      </c>
      <c r="G3175" s="63">
        <v>410580810.77999997</v>
      </c>
      <c r="H3175" s="64">
        <v>29073908.829999998</v>
      </c>
      <c r="I3175" s="153">
        <v>1101</v>
      </c>
      <c r="J3175" s="2" t="s">
        <v>24482</v>
      </c>
      <c r="K3175" s="2" t="s">
        <v>24483</v>
      </c>
      <c r="L3175" s="2" t="s">
        <v>24484</v>
      </c>
      <c r="M3175" s="1">
        <f t="shared" si="98"/>
        <v>1</v>
      </c>
      <c r="N3175" s="155" t="str">
        <f>VLOOKUP(F:F,vlookup函数实操!A:B,2)</f>
        <v>行业C</v>
      </c>
      <c r="O3175" s="155" t="str">
        <f>VLOOKUP(G:G,vlookup函数实操!H$1:I$6,2)</f>
        <v>营收较高</v>
      </c>
      <c r="P3175" s="155" t="str">
        <f t="shared" si="99"/>
        <v>云浮市</v>
      </c>
      <c r="Q3175" s="155"/>
    </row>
    <row r="3176" spans="1:17" x14ac:dyDescent="0.4">
      <c r="A3176" s="2" t="s">
        <v>30015</v>
      </c>
      <c r="B3176" s="2" t="s">
        <v>23567</v>
      </c>
      <c r="C3176" s="2" t="s">
        <v>0</v>
      </c>
      <c r="D3176" s="2" t="s">
        <v>23568</v>
      </c>
      <c r="E3176" s="2" t="s">
        <v>23569</v>
      </c>
      <c r="F3176" s="2" t="s">
        <v>391</v>
      </c>
      <c r="G3176" s="63">
        <v>51352581.969999999</v>
      </c>
      <c r="H3176" s="64">
        <v>500697.49</v>
      </c>
      <c r="I3176" s="153">
        <v>778</v>
      </c>
      <c r="J3176" s="2" t="s">
        <v>23570</v>
      </c>
      <c r="K3176" s="2" t="s">
        <v>23571</v>
      </c>
      <c r="L3176" s="2" t="s">
        <v>23572</v>
      </c>
      <c r="M3176" s="1">
        <f t="shared" si="98"/>
        <v>1</v>
      </c>
      <c r="N3176" s="155" t="str">
        <f>VLOOKUP(F:F,vlookup函数实操!A:B,2)</f>
        <v>行业E</v>
      </c>
      <c r="O3176" s="155" t="str">
        <f>VLOOKUP(G:G,vlookup函数实操!H$1:I$6,2)</f>
        <v>营收正常</v>
      </c>
      <c r="P3176" s="155" t="str">
        <f t="shared" si="99"/>
        <v>广州市</v>
      </c>
      <c r="Q3176" s="155"/>
    </row>
    <row r="3177" spans="1:17" x14ac:dyDescent="0.4">
      <c r="A3177" s="2" t="s">
        <v>30015</v>
      </c>
      <c r="B3177" s="2" t="s">
        <v>9165</v>
      </c>
      <c r="C3177" s="2" t="s">
        <v>0</v>
      </c>
      <c r="D3177" s="2" t="s">
        <v>9166</v>
      </c>
      <c r="E3177" s="2" t="s">
        <v>9167</v>
      </c>
      <c r="F3177" s="2" t="s">
        <v>419</v>
      </c>
      <c r="G3177" s="63">
        <v>1161090531.55</v>
      </c>
      <c r="H3177" s="64">
        <v>-696344392.55999994</v>
      </c>
      <c r="I3177" s="153">
        <v>2347</v>
      </c>
      <c r="J3177" s="2" t="s">
        <v>9168</v>
      </c>
      <c r="K3177" s="2" t="s">
        <v>9169</v>
      </c>
      <c r="L3177" s="2" t="s">
        <v>9170</v>
      </c>
      <c r="M3177" s="1">
        <f t="shared" si="98"/>
        <v>2</v>
      </c>
      <c r="N3177" s="155" t="str">
        <f>VLOOKUP(F:F,vlookup函数实操!A:B,2)</f>
        <v>行业A</v>
      </c>
      <c r="O3177" s="155" t="str">
        <f>VLOOKUP(G:G,vlookup函数实操!H$1:I$6,2)</f>
        <v>营收极高</v>
      </c>
      <c r="P3177" s="155" t="str">
        <f t="shared" si="99"/>
        <v>沈阳市</v>
      </c>
      <c r="Q3177" s="155"/>
    </row>
    <row r="3178" spans="1:17" ht="22.5" x14ac:dyDescent="0.4">
      <c r="A3178" s="2" t="s">
        <v>30014</v>
      </c>
      <c r="B3178" s="2" t="s">
        <v>10865</v>
      </c>
      <c r="C3178" s="2" t="s">
        <v>0</v>
      </c>
      <c r="D3178" s="2" t="s">
        <v>10866</v>
      </c>
      <c r="E3178" s="2" t="s">
        <v>10867</v>
      </c>
      <c r="F3178" s="2" t="s">
        <v>156</v>
      </c>
      <c r="G3178" s="63">
        <v>265510722.80000001</v>
      </c>
      <c r="H3178" s="64">
        <v>66806135.310000002</v>
      </c>
      <c r="I3178" s="153">
        <v>1511</v>
      </c>
      <c r="J3178" s="2" t="s">
        <v>10868</v>
      </c>
      <c r="K3178" s="2" t="s">
        <v>10869</v>
      </c>
      <c r="L3178" s="2" t="s">
        <v>10870</v>
      </c>
      <c r="M3178" s="1">
        <f t="shared" si="98"/>
        <v>1</v>
      </c>
      <c r="N3178" s="155" t="str">
        <f>VLOOKUP(F:F,vlookup函数实操!A:B,2)</f>
        <v>行业E</v>
      </c>
      <c r="O3178" s="155" t="str">
        <f>VLOOKUP(G:G,vlookup函数实操!H$1:I$6,2)</f>
        <v>营收较高</v>
      </c>
      <c r="P3178" s="155" t="str">
        <f t="shared" si="99"/>
        <v>深圳市</v>
      </c>
      <c r="Q3178" s="155"/>
    </row>
    <row r="3179" spans="1:17" ht="22.5" x14ac:dyDescent="0.4">
      <c r="A3179" s="2" t="s">
        <v>30014</v>
      </c>
      <c r="B3179" s="2" t="s">
        <v>25324</v>
      </c>
      <c r="C3179" s="2" t="s">
        <v>0</v>
      </c>
      <c r="D3179" s="2" t="s">
        <v>25325</v>
      </c>
      <c r="E3179" s="2" t="s">
        <v>25326</v>
      </c>
      <c r="F3179" s="2" t="s">
        <v>453</v>
      </c>
      <c r="G3179" s="63">
        <v>127894327.25</v>
      </c>
      <c r="H3179" s="64">
        <v>-1714489.92</v>
      </c>
      <c r="I3179" s="153">
        <v>1478</v>
      </c>
      <c r="J3179" s="2" t="s">
        <v>25327</v>
      </c>
      <c r="K3179" s="2" t="s">
        <v>25328</v>
      </c>
      <c r="L3179" s="2" t="s">
        <v>25329</v>
      </c>
      <c r="M3179" s="1">
        <f t="shared" si="98"/>
        <v>1</v>
      </c>
      <c r="N3179" s="155" t="str">
        <f>VLOOKUP(F:F,vlookup函数实操!A:B,2)</f>
        <v>行业E</v>
      </c>
      <c r="O3179" s="155" t="str">
        <f>VLOOKUP(G:G,vlookup函数实操!H$1:I$6,2)</f>
        <v>营收较高</v>
      </c>
      <c r="P3179" s="155" t="str">
        <f t="shared" si="99"/>
        <v>泉州市</v>
      </c>
      <c r="Q3179" s="155"/>
    </row>
    <row r="3180" spans="1:17" ht="22.5" x14ac:dyDescent="0.4">
      <c r="A3180" s="2" t="s">
        <v>30015</v>
      </c>
      <c r="B3180" s="2" t="s">
        <v>24485</v>
      </c>
      <c r="C3180" s="2" t="s">
        <v>0</v>
      </c>
      <c r="D3180" s="2" t="s">
        <v>24486</v>
      </c>
      <c r="E3180" s="2" t="s">
        <v>24487</v>
      </c>
      <c r="F3180" s="2" t="s">
        <v>32</v>
      </c>
      <c r="G3180" s="63">
        <v>121992665.78</v>
      </c>
      <c r="H3180" s="64">
        <v>5374335.6900000004</v>
      </c>
      <c r="I3180" s="153">
        <v>1030</v>
      </c>
      <c r="J3180" s="2" t="s">
        <v>24488</v>
      </c>
      <c r="K3180" s="2" t="s">
        <v>24489</v>
      </c>
      <c r="L3180" s="2" t="s">
        <v>24490</v>
      </c>
      <c r="M3180" s="1">
        <f t="shared" si="98"/>
        <v>1</v>
      </c>
      <c r="N3180" s="155" t="str">
        <f>VLOOKUP(F:F,vlookup函数实操!A:B,2)</f>
        <v>行业A</v>
      </c>
      <c r="O3180" s="155" t="str">
        <f>VLOOKUP(G:G,vlookup函数实操!H$1:I$6,2)</f>
        <v>营收较高</v>
      </c>
      <c r="P3180" s="155" t="str">
        <f t="shared" si="99"/>
        <v>东莞市</v>
      </c>
      <c r="Q3180" s="155"/>
    </row>
    <row r="3181" spans="1:17" ht="22.5" x14ac:dyDescent="0.4">
      <c r="A3181" s="2" t="s">
        <v>30013</v>
      </c>
      <c r="B3181" s="2" t="s">
        <v>3917</v>
      </c>
      <c r="C3181" s="2" t="s">
        <v>0</v>
      </c>
      <c r="D3181" s="2" t="s">
        <v>3918</v>
      </c>
      <c r="E3181" s="2" t="s">
        <v>3919</v>
      </c>
      <c r="F3181" s="2" t="s">
        <v>253</v>
      </c>
      <c r="G3181" s="63">
        <v>74251187.159999996</v>
      </c>
      <c r="H3181" s="64">
        <v>13655153.560000001</v>
      </c>
      <c r="I3181" s="153">
        <v>156</v>
      </c>
      <c r="J3181" s="2" t="s">
        <v>3920</v>
      </c>
      <c r="K3181" s="2" t="s">
        <v>3921</v>
      </c>
      <c r="L3181" s="2" t="s">
        <v>3922</v>
      </c>
      <c r="M3181" s="1">
        <f t="shared" si="98"/>
        <v>1</v>
      </c>
      <c r="N3181" s="155" t="str">
        <f>VLOOKUP(F:F,vlookup函数实操!A:B,2)</f>
        <v>行业D</v>
      </c>
      <c r="O3181" s="155" t="str">
        <f>VLOOKUP(G:G,vlookup函数实操!H$1:I$6,2)</f>
        <v>营收正常</v>
      </c>
      <c r="P3181" s="155" t="str">
        <f t="shared" si="99"/>
        <v>商丘市</v>
      </c>
      <c r="Q3181" s="155"/>
    </row>
    <row r="3182" spans="1:17" ht="22.5" x14ac:dyDescent="0.4">
      <c r="A3182" s="2" t="s">
        <v>30014</v>
      </c>
      <c r="B3182" s="2" t="s">
        <v>13517</v>
      </c>
      <c r="C3182" s="2" t="s">
        <v>0</v>
      </c>
      <c r="D3182" s="2" t="s">
        <v>13518</v>
      </c>
      <c r="E3182" s="2" t="s">
        <v>13519</v>
      </c>
      <c r="F3182" s="2" t="s">
        <v>398</v>
      </c>
      <c r="G3182" s="63">
        <v>312463069.56999999</v>
      </c>
      <c r="H3182" s="64">
        <v>-29895005.140000001</v>
      </c>
      <c r="I3182" s="153">
        <v>2262</v>
      </c>
      <c r="J3182" s="2" t="s">
        <v>13520</v>
      </c>
      <c r="K3182" s="2" t="s">
        <v>13521</v>
      </c>
      <c r="L3182" s="2" t="s">
        <v>13522</v>
      </c>
      <c r="M3182" s="1">
        <f t="shared" si="98"/>
        <v>1</v>
      </c>
      <c r="N3182" s="155" t="str">
        <f>VLOOKUP(F:F,vlookup函数实操!A:B,2)</f>
        <v>行业D</v>
      </c>
      <c r="O3182" s="155" t="str">
        <f>VLOOKUP(G:G,vlookup函数实操!H$1:I$6,2)</f>
        <v>营收较高</v>
      </c>
      <c r="P3182" s="155" t="str">
        <f t="shared" si="99"/>
        <v>潍坊市</v>
      </c>
      <c r="Q3182" s="155"/>
    </row>
    <row r="3183" spans="1:17" ht="22.5" x14ac:dyDescent="0.4">
      <c r="A3183" s="2" t="s">
        <v>30014</v>
      </c>
      <c r="B3183" s="2" t="s">
        <v>20032</v>
      </c>
      <c r="C3183" s="2" t="s">
        <v>0</v>
      </c>
      <c r="D3183" s="2" t="s">
        <v>20033</v>
      </c>
      <c r="E3183" s="2" t="s">
        <v>20034</v>
      </c>
      <c r="F3183" s="2" t="s">
        <v>103</v>
      </c>
      <c r="G3183" s="63">
        <v>1217868345.22</v>
      </c>
      <c r="H3183" s="64">
        <v>-18259107.350000001</v>
      </c>
      <c r="I3183" s="153">
        <v>4632</v>
      </c>
      <c r="J3183" s="2" t="s">
        <v>20035</v>
      </c>
      <c r="K3183" s="2" t="s">
        <v>20036</v>
      </c>
      <c r="L3183" s="2" t="s">
        <v>20037</v>
      </c>
      <c r="M3183" s="1">
        <f t="shared" si="98"/>
        <v>2</v>
      </c>
      <c r="N3183" s="155" t="str">
        <f>VLOOKUP(F:F,vlookup函数实操!A:B,2)</f>
        <v>行业A</v>
      </c>
      <c r="O3183" s="155" t="str">
        <f>VLOOKUP(G:G,vlookup函数实操!H$1:I$6,2)</f>
        <v>营收极高</v>
      </c>
      <c r="P3183" s="155" t="str">
        <f t="shared" si="99"/>
        <v>合肥市</v>
      </c>
      <c r="Q3183" s="155"/>
    </row>
    <row r="3184" spans="1:17" ht="22.5" x14ac:dyDescent="0.4">
      <c r="A3184" s="2" t="s">
        <v>30014</v>
      </c>
      <c r="B3184" s="2" t="s">
        <v>20038</v>
      </c>
      <c r="C3184" s="2" t="s">
        <v>0</v>
      </c>
      <c r="D3184" s="2" t="s">
        <v>20039</v>
      </c>
      <c r="E3184" s="2" t="s">
        <v>20040</v>
      </c>
      <c r="F3184" s="2" t="s">
        <v>285</v>
      </c>
      <c r="G3184" s="63">
        <v>679570261.82000005</v>
      </c>
      <c r="H3184" s="64">
        <v>-1379641.91</v>
      </c>
      <c r="I3184" s="153">
        <v>9811</v>
      </c>
      <c r="J3184" s="2" t="s">
        <v>20041</v>
      </c>
      <c r="K3184" s="2" t="s">
        <v>20042</v>
      </c>
      <c r="L3184" s="2" t="s">
        <v>20043</v>
      </c>
      <c r="M3184" s="1">
        <f t="shared" si="98"/>
        <v>2</v>
      </c>
      <c r="N3184" s="155" t="str">
        <f>VLOOKUP(F:F,vlookup函数实操!A:B,2)</f>
        <v>行业C</v>
      </c>
      <c r="O3184" s="155" t="str">
        <f>VLOOKUP(G:G,vlookup函数实操!H$1:I$6,2)</f>
        <v>营收较高</v>
      </c>
      <c r="P3184" s="155" t="str">
        <f t="shared" si="99"/>
        <v>唐山市</v>
      </c>
      <c r="Q3184" s="155"/>
    </row>
    <row r="3185" spans="1:17" ht="22.5" x14ac:dyDescent="0.4">
      <c r="A3185" s="2" t="s">
        <v>30015</v>
      </c>
      <c r="B3185" s="2" t="s">
        <v>10316</v>
      </c>
      <c r="C3185" s="2" t="s">
        <v>0</v>
      </c>
      <c r="D3185" s="2" t="s">
        <v>10317</v>
      </c>
      <c r="E3185" s="2" t="s">
        <v>10318</v>
      </c>
      <c r="F3185" s="2" t="s">
        <v>681</v>
      </c>
      <c r="G3185" s="63">
        <v>41827011.990000002</v>
      </c>
      <c r="H3185" s="64">
        <v>-28742683.390000001</v>
      </c>
      <c r="I3185" s="153">
        <v>546</v>
      </c>
      <c r="J3185" s="2" t="s">
        <v>10319</v>
      </c>
      <c r="K3185" s="2" t="s">
        <v>10320</v>
      </c>
      <c r="L3185" s="2" t="s">
        <v>10321</v>
      </c>
      <c r="M3185" s="1">
        <f t="shared" si="98"/>
        <v>3</v>
      </c>
      <c r="N3185" s="155" t="str">
        <f>VLOOKUP(F:F,vlookup函数实操!A:B,2)</f>
        <v>行业A</v>
      </c>
      <c r="O3185" s="155" t="str">
        <f>VLOOKUP(G:G,vlookup函数实操!H$1:I$6,2)</f>
        <v>营收正常</v>
      </c>
      <c r="P3185" s="155" t="str">
        <f t="shared" si="99"/>
        <v>深圳市</v>
      </c>
      <c r="Q3185" s="155"/>
    </row>
    <row r="3186" spans="1:17" ht="22.5" x14ac:dyDescent="0.4">
      <c r="A3186" s="2" t="s">
        <v>30015</v>
      </c>
      <c r="B3186" s="2" t="s">
        <v>14386</v>
      </c>
      <c r="C3186" s="2" t="s">
        <v>0</v>
      </c>
      <c r="D3186" s="2" t="s">
        <v>14387</v>
      </c>
      <c r="E3186" s="2" t="s">
        <v>14388</v>
      </c>
      <c r="F3186" s="2" t="s">
        <v>378</v>
      </c>
      <c r="G3186" s="63">
        <v>51331924.549999997</v>
      </c>
      <c r="H3186" s="64">
        <v>-5483792.0499999998</v>
      </c>
      <c r="I3186" s="153">
        <v>587</v>
      </c>
      <c r="J3186" s="2" t="s">
        <v>14389</v>
      </c>
      <c r="K3186" s="2" t="s">
        <v>14390</v>
      </c>
      <c r="L3186" s="2" t="s">
        <v>14391</v>
      </c>
      <c r="M3186" s="1">
        <f t="shared" si="98"/>
        <v>1</v>
      </c>
      <c r="N3186" s="155" t="str">
        <f>VLOOKUP(F:F,vlookup函数实操!A:B,2)</f>
        <v>行业C</v>
      </c>
      <c r="O3186" s="155" t="str">
        <f>VLOOKUP(G:G,vlookup函数实操!H$1:I$6,2)</f>
        <v>营收正常</v>
      </c>
      <c r="P3186" s="155" t="str">
        <f t="shared" si="99"/>
        <v>青岛市</v>
      </c>
      <c r="Q3186" s="155"/>
    </row>
    <row r="3187" spans="1:17" ht="22.5" x14ac:dyDescent="0.4">
      <c r="A3187" s="2" t="s">
        <v>30015</v>
      </c>
      <c r="B3187" s="2" t="s">
        <v>20160</v>
      </c>
      <c r="C3187" s="2" t="s">
        <v>0</v>
      </c>
      <c r="D3187" s="2" t="s">
        <v>20161</v>
      </c>
      <c r="E3187" s="2" t="s">
        <v>20162</v>
      </c>
      <c r="F3187" s="2" t="s">
        <v>278</v>
      </c>
      <c r="G3187" s="63">
        <v>341834655.44999999</v>
      </c>
      <c r="H3187" s="64">
        <v>11246194.17</v>
      </c>
      <c r="I3187" s="153">
        <v>1297</v>
      </c>
      <c r="J3187" s="2" t="s">
        <v>20163</v>
      </c>
      <c r="K3187" s="2" t="s">
        <v>20164</v>
      </c>
      <c r="L3187" s="2" t="s">
        <v>20165</v>
      </c>
      <c r="M3187" s="1">
        <f t="shared" si="98"/>
        <v>2</v>
      </c>
      <c r="N3187" s="155" t="str">
        <f>VLOOKUP(F:F,vlookup函数实操!A:B,2)</f>
        <v>行业E</v>
      </c>
      <c r="O3187" s="155" t="str">
        <f>VLOOKUP(G:G,vlookup函数实操!H$1:I$6,2)</f>
        <v>营收较高</v>
      </c>
      <c r="P3187" s="155" t="str">
        <f t="shared" si="99"/>
        <v>北京市</v>
      </c>
      <c r="Q3187" s="155"/>
    </row>
    <row r="3188" spans="1:17" ht="22.5" x14ac:dyDescent="0.4">
      <c r="A3188" s="2" t="s">
        <v>30014</v>
      </c>
      <c r="B3188" s="2" t="s">
        <v>20044</v>
      </c>
      <c r="C3188" s="2" t="s">
        <v>0</v>
      </c>
      <c r="D3188" s="2" t="s">
        <v>20045</v>
      </c>
      <c r="E3188" s="2" t="s">
        <v>20046</v>
      </c>
      <c r="F3188" s="2" t="s">
        <v>2051</v>
      </c>
      <c r="G3188" s="63">
        <v>1271992025.78</v>
      </c>
      <c r="H3188" s="64">
        <v>31161204.809999999</v>
      </c>
      <c r="I3188" s="153">
        <v>1733</v>
      </c>
      <c r="J3188" s="2" t="s">
        <v>20047</v>
      </c>
      <c r="K3188" s="2" t="s">
        <v>20048</v>
      </c>
      <c r="L3188" s="2" t="s">
        <v>20049</v>
      </c>
      <c r="M3188" s="1">
        <f t="shared" si="98"/>
        <v>1</v>
      </c>
      <c r="N3188" s="155" t="str">
        <f>VLOOKUP(F:F,vlookup函数实操!A:B,2)</f>
        <v>行业B</v>
      </c>
      <c r="O3188" s="155" t="str">
        <f>VLOOKUP(G:G,vlookup函数实操!H$1:I$6,2)</f>
        <v>营收极高</v>
      </c>
      <c r="P3188" s="155" t="str">
        <f t="shared" si="99"/>
        <v>合肥市</v>
      </c>
      <c r="Q3188" s="155"/>
    </row>
    <row r="3189" spans="1:17" ht="22.5" x14ac:dyDescent="0.4">
      <c r="A3189" s="2" t="s">
        <v>30014</v>
      </c>
      <c r="B3189" s="2" t="s">
        <v>20050</v>
      </c>
      <c r="C3189" s="2" t="s">
        <v>0</v>
      </c>
      <c r="D3189" s="2" t="s">
        <v>20051</v>
      </c>
      <c r="E3189" s="2" t="s">
        <v>20052</v>
      </c>
      <c r="F3189" s="2" t="s">
        <v>453</v>
      </c>
      <c r="G3189" s="63">
        <v>377541802.70999998</v>
      </c>
      <c r="H3189" s="64">
        <v>78397246.730000004</v>
      </c>
      <c r="I3189" s="153">
        <v>1405</v>
      </c>
      <c r="J3189" s="2" t="s">
        <v>20053</v>
      </c>
      <c r="K3189" s="2" t="s">
        <v>20054</v>
      </c>
      <c r="L3189" s="2" t="s">
        <v>20055</v>
      </c>
      <c r="M3189" s="1">
        <f t="shared" si="98"/>
        <v>1</v>
      </c>
      <c r="N3189" s="155" t="str">
        <f>VLOOKUP(F:F,vlookup函数实操!A:B,2)</f>
        <v>行业E</v>
      </c>
      <c r="O3189" s="155" t="str">
        <f>VLOOKUP(G:G,vlookup函数实操!H$1:I$6,2)</f>
        <v>营收较高</v>
      </c>
      <c r="P3189" s="155" t="str">
        <f t="shared" si="99"/>
        <v>绍兴市</v>
      </c>
      <c r="Q3189" s="155"/>
    </row>
    <row r="3190" spans="1:17" ht="22.5" x14ac:dyDescent="0.4">
      <c r="A3190" s="2" t="s">
        <v>30015</v>
      </c>
      <c r="B3190" s="2" t="s">
        <v>12168</v>
      </c>
      <c r="C3190" s="2" t="s">
        <v>0</v>
      </c>
      <c r="D3190" s="2" t="s">
        <v>12169</v>
      </c>
      <c r="E3190" s="2" t="s">
        <v>12170</v>
      </c>
      <c r="F3190" s="2" t="s">
        <v>95</v>
      </c>
      <c r="G3190" s="63">
        <v>163426731.53999999</v>
      </c>
      <c r="H3190" s="64">
        <v>13149707.09</v>
      </c>
      <c r="I3190" s="153">
        <v>750</v>
      </c>
      <c r="J3190" s="2" t="s">
        <v>12171</v>
      </c>
      <c r="K3190" s="2" t="s">
        <v>12172</v>
      </c>
      <c r="L3190" s="2" t="s">
        <v>12173</v>
      </c>
      <c r="M3190" s="1">
        <f t="shared" si="98"/>
        <v>1</v>
      </c>
      <c r="N3190" s="155" t="str">
        <f>VLOOKUP(F:F,vlookup函数实操!A:B,2)</f>
        <v>行业D</v>
      </c>
      <c r="O3190" s="155" t="str">
        <f>VLOOKUP(G:G,vlookup函数实操!H$1:I$6,2)</f>
        <v>营收较高</v>
      </c>
      <c r="P3190" s="155" t="str">
        <f t="shared" si="99"/>
        <v>上海市</v>
      </c>
      <c r="Q3190" s="155"/>
    </row>
    <row r="3191" spans="1:17" ht="22.5" x14ac:dyDescent="0.4">
      <c r="A3191" s="2" t="s">
        <v>30015</v>
      </c>
      <c r="B3191" s="2" t="s">
        <v>20056</v>
      </c>
      <c r="C3191" s="2" t="s">
        <v>0</v>
      </c>
      <c r="D3191" s="2" t="s">
        <v>20057</v>
      </c>
      <c r="E3191" s="2" t="s">
        <v>20058</v>
      </c>
      <c r="F3191" s="2" t="s">
        <v>523</v>
      </c>
      <c r="G3191" s="63">
        <v>49781847.520000003</v>
      </c>
      <c r="H3191" s="64">
        <v>5125704.37</v>
      </c>
      <c r="I3191" s="153">
        <v>510</v>
      </c>
      <c r="J3191" s="2" t="s">
        <v>20059</v>
      </c>
      <c r="K3191" s="2" t="s">
        <v>20060</v>
      </c>
      <c r="L3191" s="2" t="s">
        <v>20061</v>
      </c>
      <c r="M3191" s="1">
        <f t="shared" si="98"/>
        <v>1</v>
      </c>
      <c r="N3191" s="155" t="str">
        <f>VLOOKUP(F:F,vlookup函数实操!A:B,2)</f>
        <v>行业E</v>
      </c>
      <c r="O3191" s="155" t="str">
        <f>VLOOKUP(G:G,vlookup函数实操!H$1:I$6,2)</f>
        <v>营收正常</v>
      </c>
      <c r="P3191" s="155" t="str">
        <f t="shared" si="99"/>
        <v>唐山市</v>
      </c>
      <c r="Q3191" s="155"/>
    </row>
    <row r="3192" spans="1:17" ht="22.5" x14ac:dyDescent="0.4">
      <c r="A3192" s="2" t="s">
        <v>30015</v>
      </c>
      <c r="B3192" s="2" t="s">
        <v>8620</v>
      </c>
      <c r="C3192" s="2" t="s">
        <v>0</v>
      </c>
      <c r="D3192" s="2" t="s">
        <v>8621</v>
      </c>
      <c r="E3192" s="2" t="s">
        <v>8622</v>
      </c>
      <c r="F3192" s="2" t="s">
        <v>163</v>
      </c>
      <c r="G3192" s="63">
        <v>75488112.640000001</v>
      </c>
      <c r="H3192" s="64">
        <v>3827664.28</v>
      </c>
      <c r="I3192" s="153">
        <v>458</v>
      </c>
      <c r="J3192" s="2" t="s">
        <v>8623</v>
      </c>
      <c r="K3192" s="2" t="s">
        <v>8624</v>
      </c>
      <c r="L3192" s="2" t="s">
        <v>8625</v>
      </c>
      <c r="M3192" s="1">
        <f t="shared" si="98"/>
        <v>2</v>
      </c>
      <c r="N3192" s="155" t="str">
        <f>VLOOKUP(F:F,vlookup函数实操!A:B,2)</f>
        <v>行业D</v>
      </c>
      <c r="O3192" s="155" t="str">
        <f>VLOOKUP(G:G,vlookup函数实操!H$1:I$6,2)</f>
        <v>营收正常</v>
      </c>
      <c r="P3192" s="155" t="str">
        <f t="shared" si="99"/>
        <v>成都市</v>
      </c>
      <c r="Q3192" s="155"/>
    </row>
    <row r="3193" spans="1:17" x14ac:dyDescent="0.4">
      <c r="A3193" s="2" t="s">
        <v>30014</v>
      </c>
      <c r="B3193" s="2" t="s">
        <v>8626</v>
      </c>
      <c r="C3193" s="2" t="s">
        <v>0</v>
      </c>
      <c r="D3193" s="2" t="s">
        <v>8627</v>
      </c>
      <c r="E3193" s="2" t="s">
        <v>8628</v>
      </c>
      <c r="F3193" s="2" t="s">
        <v>110</v>
      </c>
      <c r="G3193" s="63">
        <v>466465985.27999997</v>
      </c>
      <c r="H3193" s="64">
        <v>119193479.87</v>
      </c>
      <c r="I3193" s="153">
        <v>1480</v>
      </c>
      <c r="J3193" s="2" t="s">
        <v>8629</v>
      </c>
      <c r="K3193" s="2" t="s">
        <v>8630</v>
      </c>
      <c r="L3193" s="2" t="s">
        <v>8631</v>
      </c>
      <c r="M3193" s="1">
        <f t="shared" si="98"/>
        <v>1</v>
      </c>
      <c r="N3193" s="155" t="str">
        <f>VLOOKUP(F:F,vlookup函数实操!A:B,2)</f>
        <v>行业C</v>
      </c>
      <c r="O3193" s="155" t="str">
        <f>VLOOKUP(G:G,vlookup函数实操!H$1:I$6,2)</f>
        <v>营收较高</v>
      </c>
      <c r="P3193" s="155" t="str">
        <f t="shared" si="99"/>
        <v>内江市</v>
      </c>
      <c r="Q3193" s="155"/>
    </row>
    <row r="3194" spans="1:17" x14ac:dyDescent="0.4">
      <c r="A3194" s="2" t="s">
        <v>30014</v>
      </c>
      <c r="B3194" s="2" t="s">
        <v>12174</v>
      </c>
      <c r="C3194" s="2" t="s">
        <v>0</v>
      </c>
      <c r="D3194" s="2" t="s">
        <v>12175</v>
      </c>
      <c r="E3194" s="2" t="s">
        <v>12176</v>
      </c>
      <c r="F3194" s="2" t="s">
        <v>560</v>
      </c>
      <c r="G3194" s="63">
        <v>22334267.57</v>
      </c>
      <c r="H3194" s="64">
        <v>2899650.67</v>
      </c>
      <c r="I3194" s="153">
        <v>124</v>
      </c>
      <c r="J3194" s="2" t="s">
        <v>12177</v>
      </c>
      <c r="K3194" s="2" t="s">
        <v>12178</v>
      </c>
      <c r="L3194" s="2" t="s">
        <v>12179</v>
      </c>
      <c r="M3194" s="1">
        <f t="shared" si="98"/>
        <v>1</v>
      </c>
      <c r="N3194" s="155" t="str">
        <f>VLOOKUP(F:F,vlookup函数实操!A:B,2)</f>
        <v>行业C</v>
      </c>
      <c r="O3194" s="155" t="str">
        <f>VLOOKUP(G:G,vlookup函数实操!H$1:I$6,2)</f>
        <v>营收正常</v>
      </c>
      <c r="P3194" s="155" t="str">
        <f t="shared" si="99"/>
        <v>上海市</v>
      </c>
      <c r="Q3194" s="155"/>
    </row>
    <row r="3195" spans="1:17" x14ac:dyDescent="0.4">
      <c r="A3195" s="2" t="s">
        <v>30014</v>
      </c>
      <c r="B3195" s="2" t="s">
        <v>20062</v>
      </c>
      <c r="C3195" s="2" t="s">
        <v>0</v>
      </c>
      <c r="D3195" s="2" t="s">
        <v>20063</v>
      </c>
      <c r="E3195" s="2" t="s">
        <v>20064</v>
      </c>
      <c r="F3195" s="2" t="s">
        <v>17</v>
      </c>
      <c r="G3195" s="63">
        <v>209597627.91</v>
      </c>
      <c r="H3195" s="64">
        <v>-35623779.700000003</v>
      </c>
      <c r="I3195" s="153">
        <v>815</v>
      </c>
      <c r="J3195" s="2" t="s">
        <v>20065</v>
      </c>
      <c r="K3195" s="2" t="s">
        <v>20066</v>
      </c>
      <c r="L3195" s="2" t="s">
        <v>20067</v>
      </c>
      <c r="M3195" s="1">
        <f t="shared" si="98"/>
        <v>1</v>
      </c>
      <c r="N3195" s="155" t="str">
        <f>VLOOKUP(F:F,vlookup函数实操!A:B,2)</f>
        <v>行业C</v>
      </c>
      <c r="O3195" s="155" t="str">
        <f>VLOOKUP(G:G,vlookup函数实操!H$1:I$6,2)</f>
        <v>营收较高</v>
      </c>
      <c r="P3195" s="155" t="str">
        <f t="shared" si="99"/>
        <v>保定市</v>
      </c>
      <c r="Q3195" s="155"/>
    </row>
    <row r="3196" spans="1:17" ht="22.5" x14ac:dyDescent="0.4">
      <c r="A3196" s="2" t="s">
        <v>30015</v>
      </c>
      <c r="B3196" s="2" t="s">
        <v>20068</v>
      </c>
      <c r="C3196" s="2" t="s">
        <v>0</v>
      </c>
      <c r="D3196" s="2" t="s">
        <v>20069</v>
      </c>
      <c r="E3196" s="2" t="s">
        <v>20070</v>
      </c>
      <c r="F3196" s="2" t="s">
        <v>40</v>
      </c>
      <c r="G3196" s="63">
        <v>67977415.640000001</v>
      </c>
      <c r="H3196" s="64">
        <v>-21914206.809999999</v>
      </c>
      <c r="I3196" s="153">
        <v>774</v>
      </c>
      <c r="J3196" s="2" t="s">
        <v>20071</v>
      </c>
      <c r="K3196" s="2" t="s">
        <v>20072</v>
      </c>
      <c r="L3196" s="2" t="s">
        <v>20073</v>
      </c>
      <c r="M3196" s="1">
        <f t="shared" si="98"/>
        <v>1</v>
      </c>
      <c r="N3196" s="155" t="str">
        <f>VLOOKUP(F:F,vlookup函数实操!A:B,2)</f>
        <v>行业C</v>
      </c>
      <c r="O3196" s="155" t="str">
        <f>VLOOKUP(G:G,vlookup函数实操!H$1:I$6,2)</f>
        <v>营收正常</v>
      </c>
      <c r="P3196" s="155" t="str">
        <f t="shared" si="99"/>
        <v>上海市</v>
      </c>
      <c r="Q3196" s="155"/>
    </row>
    <row r="3197" spans="1:17" ht="22.5" x14ac:dyDescent="0.4">
      <c r="A3197" s="2" t="s">
        <v>30015</v>
      </c>
      <c r="B3197" s="2" t="s">
        <v>20074</v>
      </c>
      <c r="C3197" s="2" t="s">
        <v>0</v>
      </c>
      <c r="D3197" s="2" t="s">
        <v>20075</v>
      </c>
      <c r="E3197" s="2" t="s">
        <v>20076</v>
      </c>
      <c r="F3197" s="2" t="s">
        <v>17</v>
      </c>
      <c r="G3197" s="63">
        <v>96949474.030000001</v>
      </c>
      <c r="H3197" s="64">
        <v>5093116.2699999996</v>
      </c>
      <c r="I3197" s="153">
        <v>394</v>
      </c>
      <c r="J3197" s="2" t="s">
        <v>20077</v>
      </c>
      <c r="K3197" s="2" t="s">
        <v>20078</v>
      </c>
      <c r="L3197" s="2" t="s">
        <v>20079</v>
      </c>
      <c r="M3197" s="1">
        <f t="shared" si="98"/>
        <v>2</v>
      </c>
      <c r="N3197" s="155" t="str">
        <f>VLOOKUP(F:F,vlookup函数实操!A:B,2)</f>
        <v>行业C</v>
      </c>
      <c r="O3197" s="155" t="str">
        <f>VLOOKUP(G:G,vlookup函数实操!H$1:I$6,2)</f>
        <v>营收正常</v>
      </c>
      <c r="P3197" s="155" t="str">
        <f t="shared" si="99"/>
        <v>武汉市</v>
      </c>
      <c r="Q3197" s="155"/>
    </row>
    <row r="3198" spans="1:17" x14ac:dyDescent="0.4">
      <c r="A3198" s="2" t="s">
        <v>30015</v>
      </c>
      <c r="B3198" s="2" t="s">
        <v>3414</v>
      </c>
      <c r="C3198" s="2" t="s">
        <v>0</v>
      </c>
      <c r="D3198" s="2" t="s">
        <v>3415</v>
      </c>
      <c r="E3198" s="2" t="s">
        <v>3416</v>
      </c>
      <c r="F3198" s="2" t="s">
        <v>2051</v>
      </c>
      <c r="G3198" s="63">
        <v>113397497.98</v>
      </c>
      <c r="H3198" s="64">
        <v>12406205.25</v>
      </c>
      <c r="I3198" s="153">
        <v>337</v>
      </c>
      <c r="J3198" s="2" t="s">
        <v>3417</v>
      </c>
      <c r="K3198" s="2" t="s">
        <v>3418</v>
      </c>
      <c r="L3198" s="2" t="s">
        <v>3419</v>
      </c>
      <c r="M3198" s="1">
        <f t="shared" si="98"/>
        <v>1</v>
      </c>
      <c r="N3198" s="155" t="str">
        <f>VLOOKUP(F:F,vlookup函数实操!A:B,2)</f>
        <v>行业B</v>
      </c>
      <c r="O3198" s="155" t="str">
        <f>VLOOKUP(G:G,vlookup函数实操!H$1:I$6,2)</f>
        <v>营收较高</v>
      </c>
      <c r="P3198" s="155" t="str">
        <f t="shared" si="99"/>
        <v>湖州市</v>
      </c>
      <c r="Q3198" s="155"/>
    </row>
    <row r="3199" spans="1:17" ht="22.5" x14ac:dyDescent="0.4">
      <c r="A3199" s="2" t="s">
        <v>30014</v>
      </c>
      <c r="B3199" s="2" t="s">
        <v>14392</v>
      </c>
      <c r="C3199" s="2" t="s">
        <v>0</v>
      </c>
      <c r="D3199" s="2" t="s">
        <v>14393</v>
      </c>
      <c r="E3199" s="2" t="s">
        <v>14394</v>
      </c>
      <c r="F3199" s="2" t="s">
        <v>171</v>
      </c>
      <c r="G3199" s="63">
        <v>626810935.89999998</v>
      </c>
      <c r="H3199" s="64">
        <v>16303000.09</v>
      </c>
      <c r="I3199" s="153">
        <v>1788</v>
      </c>
      <c r="J3199" s="2" t="s">
        <v>14395</v>
      </c>
      <c r="K3199" s="2" t="s">
        <v>14396</v>
      </c>
      <c r="L3199" s="2" t="s">
        <v>14397</v>
      </c>
      <c r="M3199" s="1">
        <f t="shared" si="98"/>
        <v>2</v>
      </c>
      <c r="N3199" s="155" t="str">
        <f>VLOOKUP(F:F,vlookup函数实操!A:B,2)</f>
        <v>行业A</v>
      </c>
      <c r="O3199" s="155" t="str">
        <f>VLOOKUP(G:G,vlookup函数实操!H$1:I$6,2)</f>
        <v>营收较高</v>
      </c>
      <c r="P3199" s="155" t="str">
        <f t="shared" si="99"/>
        <v>青岛市</v>
      </c>
      <c r="Q3199" s="155"/>
    </row>
    <row r="3200" spans="1:17" ht="22.5" x14ac:dyDescent="0.4">
      <c r="A3200" s="2" t="s">
        <v>30015</v>
      </c>
      <c r="B3200" s="2" t="s">
        <v>125</v>
      </c>
      <c r="C3200" s="2" t="s">
        <v>0</v>
      </c>
      <c r="D3200" s="2" t="s">
        <v>126</v>
      </c>
      <c r="E3200" s="2" t="s">
        <v>127</v>
      </c>
      <c r="F3200" s="2" t="s">
        <v>40</v>
      </c>
      <c r="G3200" s="63">
        <v>40308881.909999996</v>
      </c>
      <c r="H3200" s="64">
        <v>5876122.5199999996</v>
      </c>
      <c r="I3200" s="153">
        <v>261</v>
      </c>
      <c r="J3200" s="2" t="s">
        <v>128</v>
      </c>
      <c r="K3200" s="2" t="s">
        <v>129</v>
      </c>
      <c r="L3200" s="2" t="s">
        <v>130</v>
      </c>
      <c r="M3200" s="1">
        <f t="shared" si="98"/>
        <v>1</v>
      </c>
      <c r="N3200" s="155" t="str">
        <f>VLOOKUP(F:F,vlookup函数实操!A:B,2)</f>
        <v>行业C</v>
      </c>
      <c r="O3200" s="155" t="str">
        <f>VLOOKUP(G:G,vlookup函数实操!H$1:I$6,2)</f>
        <v>营收正常</v>
      </c>
      <c r="P3200" s="155" t="str">
        <f t="shared" si="99"/>
        <v>珠海市</v>
      </c>
      <c r="Q3200" s="155"/>
    </row>
    <row r="3201" spans="1:17" ht="22.5" x14ac:dyDescent="0.4">
      <c r="A3201" s="2" t="s">
        <v>30015</v>
      </c>
      <c r="B3201" s="2" t="s">
        <v>21678</v>
      </c>
      <c r="C3201" s="2" t="s">
        <v>0</v>
      </c>
      <c r="D3201" s="2" t="s">
        <v>21679</v>
      </c>
      <c r="E3201" s="2" t="s">
        <v>21680</v>
      </c>
      <c r="F3201" s="2" t="s">
        <v>206</v>
      </c>
      <c r="G3201" s="63">
        <v>230694826.66999999</v>
      </c>
      <c r="H3201" s="64">
        <v>-7046895.0199999996</v>
      </c>
      <c r="I3201" s="153">
        <v>923</v>
      </c>
      <c r="J3201" s="2" t="s">
        <v>21681</v>
      </c>
      <c r="K3201" s="2" t="s">
        <v>21682</v>
      </c>
      <c r="L3201" s="2" t="s">
        <v>21683</v>
      </c>
      <c r="M3201" s="1">
        <f t="shared" si="98"/>
        <v>2</v>
      </c>
      <c r="N3201" s="155" t="str">
        <f>VLOOKUP(F:F,vlookup函数实操!A:B,2)</f>
        <v>行业C</v>
      </c>
      <c r="O3201" s="155" t="str">
        <f>VLOOKUP(G:G,vlookup函数实操!H$1:I$6,2)</f>
        <v>营收较高</v>
      </c>
      <c r="P3201" s="155" t="str">
        <f t="shared" si="99"/>
        <v>石家庄市</v>
      </c>
      <c r="Q3201" s="155"/>
    </row>
    <row r="3202" spans="1:17" ht="22.5" x14ac:dyDescent="0.4">
      <c r="A3202" s="2" t="s">
        <v>30015</v>
      </c>
      <c r="B3202" s="2" t="s">
        <v>10871</v>
      </c>
      <c r="C3202" s="2" t="s">
        <v>0</v>
      </c>
      <c r="D3202" s="2" t="s">
        <v>10872</v>
      </c>
      <c r="E3202" s="2" t="s">
        <v>10873</v>
      </c>
      <c r="F3202" s="2" t="s">
        <v>580</v>
      </c>
      <c r="G3202" s="63">
        <v>651467048.87</v>
      </c>
      <c r="H3202" s="64">
        <v>86402730.849999994</v>
      </c>
      <c r="I3202" s="153">
        <v>6278</v>
      </c>
      <c r="J3202" s="2" t="s">
        <v>10874</v>
      </c>
      <c r="K3202" s="2" t="s">
        <v>10875</v>
      </c>
      <c r="L3202" s="2" t="s">
        <v>10876</v>
      </c>
      <c r="M3202" s="1">
        <f t="shared" si="98"/>
        <v>1</v>
      </c>
      <c r="N3202" s="155" t="str">
        <f>VLOOKUP(F:F,vlookup函数实操!A:B,2)</f>
        <v>行业A</v>
      </c>
      <c r="O3202" s="155" t="str">
        <f>VLOOKUP(G:G,vlookup函数实操!H$1:I$6,2)</f>
        <v>营收较高</v>
      </c>
      <c r="P3202" s="155" t="str">
        <f t="shared" si="99"/>
        <v>深圳市</v>
      </c>
      <c r="Q3202" s="155"/>
    </row>
    <row r="3203" spans="1:17" ht="22.5" x14ac:dyDescent="0.4">
      <c r="A3203" s="2" t="s">
        <v>30014</v>
      </c>
      <c r="B3203" s="2" t="s">
        <v>5422</v>
      </c>
      <c r="C3203" s="2" t="s">
        <v>0</v>
      </c>
      <c r="D3203" s="2" t="s">
        <v>5423</v>
      </c>
      <c r="E3203" s="2" t="s">
        <v>5424</v>
      </c>
      <c r="F3203" s="2" t="s">
        <v>560</v>
      </c>
      <c r="G3203" s="63">
        <v>722291290.23000002</v>
      </c>
      <c r="H3203" s="64">
        <v>55710372.159999996</v>
      </c>
      <c r="I3203" s="153">
        <v>3306</v>
      </c>
      <c r="J3203" s="2" t="s">
        <v>5425</v>
      </c>
      <c r="K3203" s="2" t="s">
        <v>5426</v>
      </c>
      <c r="L3203" s="2" t="s">
        <v>5427</v>
      </c>
      <c r="M3203" s="1">
        <f t="shared" ref="M3203:M3266" si="100">LEN(L3203)-LEN(SUBSTITUTE(L3203,"@",""))</f>
        <v>1</v>
      </c>
      <c r="N3203" s="155" t="str">
        <f>VLOOKUP(F:F,vlookup函数实操!A:B,2)</f>
        <v>行业C</v>
      </c>
      <c r="O3203" s="155" t="str">
        <f>VLOOKUP(G:G,vlookup函数实操!H$1:I$6,2)</f>
        <v>营收较高</v>
      </c>
      <c r="P3203" s="155" t="str">
        <f t="shared" ref="P3203:P3266" si="101">IF(ISNUMBER(FIND("省",E3203)),MID(E3203,FIND("省",E3203)+1,FIND("市",E3203)-FIND("省",E3203)),LEFT(E3203,FIND("市",E3203)))</f>
        <v>新疆维吾尔自治区乌鲁木齐市</v>
      </c>
      <c r="Q3203" s="155"/>
    </row>
    <row r="3204" spans="1:17" ht="22.5" x14ac:dyDescent="0.4">
      <c r="A3204" s="2" t="s">
        <v>30014</v>
      </c>
      <c r="B3204" s="2" t="s">
        <v>19160</v>
      </c>
      <c r="C3204" s="2" t="s">
        <v>0</v>
      </c>
      <c r="D3204" s="2" t="s">
        <v>19161</v>
      </c>
      <c r="E3204" s="2" t="s">
        <v>19162</v>
      </c>
      <c r="F3204" s="2" t="s">
        <v>2149</v>
      </c>
      <c r="G3204" s="63">
        <v>8725569734.1000004</v>
      </c>
      <c r="H3204" s="64">
        <v>762886.21</v>
      </c>
      <c r="I3204" s="153">
        <v>3612</v>
      </c>
      <c r="J3204" s="2" t="s">
        <v>19163</v>
      </c>
      <c r="K3204" s="2" t="s">
        <v>19164</v>
      </c>
      <c r="L3204" s="2" t="s">
        <v>19165</v>
      </c>
      <c r="M3204" s="1">
        <f t="shared" si="100"/>
        <v>1</v>
      </c>
      <c r="N3204" s="155" t="str">
        <f>VLOOKUP(F:F,vlookup函数实操!A:B,2)</f>
        <v>行业D</v>
      </c>
      <c r="O3204" s="155" t="str">
        <f>VLOOKUP(G:G,vlookup函数实操!H$1:I$6,2)</f>
        <v>营收极高</v>
      </c>
      <c r="P3204" s="155" t="str">
        <f t="shared" si="101"/>
        <v>南京市</v>
      </c>
      <c r="Q3204" s="155"/>
    </row>
    <row r="3205" spans="1:17" ht="22.5" x14ac:dyDescent="0.4">
      <c r="A3205" s="2" t="s">
        <v>30014</v>
      </c>
      <c r="B3205" s="2" t="s">
        <v>10322</v>
      </c>
      <c r="C3205" s="2" t="s">
        <v>0</v>
      </c>
      <c r="D3205" s="2" t="s">
        <v>10323</v>
      </c>
      <c r="E3205" s="2" t="s">
        <v>10324</v>
      </c>
      <c r="F3205" s="2" t="s">
        <v>32</v>
      </c>
      <c r="G3205" s="63">
        <v>874217073.70000005</v>
      </c>
      <c r="H3205" s="64">
        <v>-50511851.280000001</v>
      </c>
      <c r="I3205" s="153">
        <v>2150</v>
      </c>
      <c r="J3205" s="2" t="s">
        <v>10325</v>
      </c>
      <c r="K3205" s="2" t="s">
        <v>10326</v>
      </c>
      <c r="L3205" s="2" t="s">
        <v>10327</v>
      </c>
      <c r="M3205" s="1">
        <f t="shared" si="100"/>
        <v>1</v>
      </c>
      <c r="N3205" s="155" t="str">
        <f>VLOOKUP(F:F,vlookup函数实操!A:B,2)</f>
        <v>行业A</v>
      </c>
      <c r="O3205" s="155" t="str">
        <f>VLOOKUP(G:G,vlookup函数实操!H$1:I$6,2)</f>
        <v>营收较高</v>
      </c>
      <c r="P3205" s="155" t="str">
        <f t="shared" si="101"/>
        <v>深圳市</v>
      </c>
      <c r="Q3205" s="155"/>
    </row>
    <row r="3206" spans="1:17" x14ac:dyDescent="0.4">
      <c r="A3206" s="2" t="s">
        <v>30014</v>
      </c>
      <c r="B3206" s="2" t="s">
        <v>12180</v>
      </c>
      <c r="C3206" s="2" t="s">
        <v>0</v>
      </c>
      <c r="D3206" s="2" t="s">
        <v>12181</v>
      </c>
      <c r="E3206" s="2" t="s">
        <v>12182</v>
      </c>
      <c r="F3206" s="2" t="s">
        <v>88</v>
      </c>
      <c r="G3206" s="63">
        <v>820921015.08000004</v>
      </c>
      <c r="H3206" s="64">
        <v>21013290.289999999</v>
      </c>
      <c r="I3206" s="153">
        <v>731</v>
      </c>
      <c r="J3206" s="2" t="s">
        <v>12183</v>
      </c>
      <c r="K3206" s="2" t="s">
        <v>12184</v>
      </c>
      <c r="L3206" s="2" t="s">
        <v>12185</v>
      </c>
      <c r="M3206" s="1">
        <f t="shared" si="100"/>
        <v>1</v>
      </c>
      <c r="N3206" s="155" t="str">
        <f>VLOOKUP(F:F,vlookup函数实操!A:B,2)</f>
        <v>行业C</v>
      </c>
      <c r="O3206" s="155" t="str">
        <f>VLOOKUP(G:G,vlookup函数实操!H$1:I$6,2)</f>
        <v>营收较高</v>
      </c>
      <c r="P3206" s="155" t="str">
        <f t="shared" si="101"/>
        <v>上海市</v>
      </c>
      <c r="Q3206" s="155"/>
    </row>
    <row r="3207" spans="1:17" ht="22.5" x14ac:dyDescent="0.4">
      <c r="A3207" s="2" t="s">
        <v>30015</v>
      </c>
      <c r="B3207" s="2" t="s">
        <v>10328</v>
      </c>
      <c r="C3207" s="2" t="s">
        <v>0</v>
      </c>
      <c r="D3207" s="2" t="s">
        <v>10329</v>
      </c>
      <c r="E3207" s="2" t="s">
        <v>10330</v>
      </c>
      <c r="F3207" s="2" t="s">
        <v>2616</v>
      </c>
      <c r="G3207" s="63">
        <v>195488563.80000001</v>
      </c>
      <c r="H3207" s="64">
        <v>24798986.289999999</v>
      </c>
      <c r="I3207" s="153">
        <v>1283</v>
      </c>
      <c r="J3207" s="2" t="s">
        <v>10331</v>
      </c>
      <c r="K3207" s="2" t="s">
        <v>10332</v>
      </c>
      <c r="L3207" s="2" t="s">
        <v>10333</v>
      </c>
      <c r="M3207" s="1">
        <f t="shared" si="100"/>
        <v>2</v>
      </c>
      <c r="N3207" s="155" t="str">
        <f>VLOOKUP(F:F,vlookup函数实操!A:B,2)</f>
        <v>行业B</v>
      </c>
      <c r="O3207" s="155" t="str">
        <f>VLOOKUP(G:G,vlookup函数实操!H$1:I$6,2)</f>
        <v>营收较高</v>
      </c>
      <c r="P3207" s="155" t="str">
        <f t="shared" si="101"/>
        <v>深圳市</v>
      </c>
      <c r="Q3207" s="155"/>
    </row>
    <row r="3208" spans="1:17" ht="22.5" x14ac:dyDescent="0.4">
      <c r="A3208" s="2" t="s">
        <v>30015</v>
      </c>
      <c r="B3208" s="2" t="s">
        <v>10334</v>
      </c>
      <c r="C3208" s="2" t="s">
        <v>0</v>
      </c>
      <c r="D3208" s="2" t="s">
        <v>10335</v>
      </c>
      <c r="E3208" s="2" t="s">
        <v>10336</v>
      </c>
      <c r="F3208" s="2" t="s">
        <v>199</v>
      </c>
      <c r="G3208" s="63">
        <v>4778176035.54</v>
      </c>
      <c r="H3208" s="64">
        <v>717395632.59000003</v>
      </c>
      <c r="I3208" s="153" t="s">
        <v>10337</v>
      </c>
      <c r="J3208" s="2" t="s">
        <v>10338</v>
      </c>
      <c r="K3208" s="2" t="s">
        <v>10339</v>
      </c>
      <c r="L3208" s="2" t="s">
        <v>10340</v>
      </c>
      <c r="M3208" s="1">
        <f t="shared" si="100"/>
        <v>3</v>
      </c>
      <c r="N3208" s="155" t="str">
        <f>VLOOKUP(F:F,vlookup函数实操!A:B,2)</f>
        <v>行业E</v>
      </c>
      <c r="O3208" s="155" t="str">
        <f>VLOOKUP(G:G,vlookup函数实操!H$1:I$6,2)</f>
        <v>营收极高</v>
      </c>
      <c r="P3208" s="155" t="str">
        <f t="shared" si="101"/>
        <v>深圳市</v>
      </c>
      <c r="Q3208" s="155"/>
    </row>
    <row r="3209" spans="1:17" ht="22.5" x14ac:dyDescent="0.4">
      <c r="A3209" s="2" t="s">
        <v>30014</v>
      </c>
      <c r="B3209" s="2" t="s">
        <v>21752</v>
      </c>
      <c r="C3209" s="2" t="s">
        <v>0</v>
      </c>
      <c r="D3209" s="2" t="s">
        <v>21753</v>
      </c>
      <c r="E3209" s="2" t="s">
        <v>21754</v>
      </c>
      <c r="F3209" s="2" t="s">
        <v>32</v>
      </c>
      <c r="G3209" s="63">
        <v>230355848.53</v>
      </c>
      <c r="H3209" s="64">
        <v>48647931.850000001</v>
      </c>
      <c r="I3209" s="153">
        <v>1085</v>
      </c>
      <c r="J3209" s="2" t="s">
        <v>21755</v>
      </c>
      <c r="K3209" s="2" t="s">
        <v>21756</v>
      </c>
      <c r="L3209" s="2" t="s">
        <v>21757</v>
      </c>
      <c r="M3209" s="1">
        <f t="shared" si="100"/>
        <v>1</v>
      </c>
      <c r="N3209" s="155" t="str">
        <f>VLOOKUP(F:F,vlookup函数实操!A:B,2)</f>
        <v>行业A</v>
      </c>
      <c r="O3209" s="155" t="str">
        <f>VLOOKUP(G:G,vlookup函数实操!H$1:I$6,2)</f>
        <v>营收较高</v>
      </c>
      <c r="P3209" s="155" t="str">
        <f t="shared" si="101"/>
        <v>合肥市</v>
      </c>
      <c r="Q3209" s="155"/>
    </row>
    <row r="3210" spans="1:17" ht="22.5" x14ac:dyDescent="0.4">
      <c r="A3210" s="2" t="s">
        <v>30015</v>
      </c>
      <c r="B3210" s="2" t="s">
        <v>21027</v>
      </c>
      <c r="C3210" s="2" t="s">
        <v>0</v>
      </c>
      <c r="D3210" s="2" t="s">
        <v>21028</v>
      </c>
      <c r="E3210" s="2" t="s">
        <v>21029</v>
      </c>
      <c r="F3210" s="2" t="s">
        <v>88</v>
      </c>
      <c r="G3210" s="63">
        <v>964121755.35000002</v>
      </c>
      <c r="H3210" s="64">
        <v>88614486.730000004</v>
      </c>
      <c r="I3210" s="153">
        <v>1535</v>
      </c>
      <c r="J3210" s="2" t="s">
        <v>21030</v>
      </c>
      <c r="K3210" s="2" t="s">
        <v>21031</v>
      </c>
      <c r="L3210" s="2" t="s">
        <v>21032</v>
      </c>
      <c r="M3210" s="1">
        <f t="shared" si="100"/>
        <v>1</v>
      </c>
      <c r="N3210" s="155" t="str">
        <f>VLOOKUP(F:F,vlookup函数实操!A:B,2)</f>
        <v>行业C</v>
      </c>
      <c r="O3210" s="155" t="str">
        <f>VLOOKUP(G:G,vlookup函数实操!H$1:I$6,2)</f>
        <v>营收较高</v>
      </c>
      <c r="P3210" s="155" t="str">
        <f t="shared" si="101"/>
        <v>襄阳市</v>
      </c>
      <c r="Q3210" s="155"/>
    </row>
    <row r="3211" spans="1:17" ht="22.5" x14ac:dyDescent="0.4">
      <c r="A3211" s="2" t="s">
        <v>30015</v>
      </c>
      <c r="B3211" s="2" t="s">
        <v>6407</v>
      </c>
      <c r="C3211" s="2" t="s">
        <v>0</v>
      </c>
      <c r="D3211" s="2" t="s">
        <v>6408</v>
      </c>
      <c r="E3211" s="2" t="s">
        <v>6409</v>
      </c>
      <c r="F3211" s="2" t="s">
        <v>1035</v>
      </c>
      <c r="G3211" s="63">
        <v>205665754.61000001</v>
      </c>
      <c r="H3211" s="64">
        <v>2023854.94</v>
      </c>
      <c r="I3211" s="153">
        <v>828</v>
      </c>
      <c r="J3211" s="2" t="s">
        <v>6410</v>
      </c>
      <c r="K3211" s="2" t="s">
        <v>6411</v>
      </c>
      <c r="L3211" s="2" t="s">
        <v>6412</v>
      </c>
      <c r="M3211" s="1">
        <f t="shared" si="100"/>
        <v>1</v>
      </c>
      <c r="N3211" s="155" t="str">
        <f>VLOOKUP(F:F,vlookup函数实操!A:B,2)</f>
        <v>行业D</v>
      </c>
      <c r="O3211" s="155" t="str">
        <f>VLOOKUP(G:G,vlookup函数实操!H$1:I$6,2)</f>
        <v>营收较高</v>
      </c>
      <c r="P3211" s="155" t="str">
        <f t="shared" si="101"/>
        <v>武汉市</v>
      </c>
      <c r="Q3211" s="155"/>
    </row>
    <row r="3212" spans="1:17" ht="22.5" x14ac:dyDescent="0.4">
      <c r="A3212" s="2" t="s">
        <v>30015</v>
      </c>
      <c r="B3212" s="2" t="s">
        <v>29609</v>
      </c>
      <c r="C3212" s="2" t="s">
        <v>0</v>
      </c>
      <c r="D3212" s="2" t="s">
        <v>29610</v>
      </c>
      <c r="E3212" s="2" t="s">
        <v>29375</v>
      </c>
      <c r="F3212" s="2" t="s">
        <v>1035</v>
      </c>
      <c r="G3212" s="63">
        <v>4238666484.3000002</v>
      </c>
      <c r="H3212" s="64">
        <v>209354418.88999999</v>
      </c>
      <c r="I3212" s="153">
        <v>3543</v>
      </c>
      <c r="J3212" s="2" t="s">
        <v>29611</v>
      </c>
      <c r="K3212" s="2" t="s">
        <v>29612</v>
      </c>
      <c r="L3212" s="2" t="s">
        <v>29613</v>
      </c>
      <c r="M3212" s="1">
        <f t="shared" si="100"/>
        <v>3</v>
      </c>
      <c r="N3212" s="155" t="str">
        <f>VLOOKUP(F:F,vlookup函数实操!A:B,2)</f>
        <v>行业D</v>
      </c>
      <c r="O3212" s="155" t="str">
        <f>VLOOKUP(G:G,vlookup函数实操!H$1:I$6,2)</f>
        <v>营收极高</v>
      </c>
      <c r="P3212" s="155" t="str">
        <f t="shared" si="101"/>
        <v>合肥市</v>
      </c>
      <c r="Q3212" s="155"/>
    </row>
    <row r="3213" spans="1:17" ht="22.5" x14ac:dyDescent="0.4">
      <c r="A3213" s="2" t="s">
        <v>30015</v>
      </c>
      <c r="B3213" s="2" t="s">
        <v>21575</v>
      </c>
      <c r="C3213" s="2" t="s">
        <v>0</v>
      </c>
      <c r="D3213" s="2" t="s">
        <v>21576</v>
      </c>
      <c r="E3213" s="2" t="s">
        <v>21577</v>
      </c>
      <c r="F3213" s="2" t="s">
        <v>163</v>
      </c>
      <c r="G3213" s="63">
        <v>106065612.2</v>
      </c>
      <c r="H3213" s="64">
        <v>19262750.190000001</v>
      </c>
      <c r="I3213" s="153">
        <v>871</v>
      </c>
      <c r="J3213" s="2" t="s">
        <v>21578</v>
      </c>
      <c r="K3213" s="2" t="s">
        <v>21579</v>
      </c>
      <c r="L3213" s="2" t="s">
        <v>21580</v>
      </c>
      <c r="M3213" s="1">
        <f t="shared" si="100"/>
        <v>2</v>
      </c>
      <c r="N3213" s="155" t="str">
        <f>VLOOKUP(F:F,vlookup函数实操!A:B,2)</f>
        <v>行业D</v>
      </c>
      <c r="O3213" s="155" t="str">
        <f>VLOOKUP(G:G,vlookup函数实操!H$1:I$6,2)</f>
        <v>营收较高</v>
      </c>
      <c r="P3213" s="155" t="str">
        <f t="shared" si="101"/>
        <v>郑州市</v>
      </c>
      <c r="Q3213" s="155"/>
    </row>
    <row r="3214" spans="1:17" x14ac:dyDescent="0.4">
      <c r="A3214" s="2" t="s">
        <v>30015</v>
      </c>
      <c r="B3214" s="2" t="s">
        <v>19166</v>
      </c>
      <c r="C3214" s="2" t="s">
        <v>0</v>
      </c>
      <c r="D3214" s="2" t="s">
        <v>19167</v>
      </c>
      <c r="E3214" s="2" t="s">
        <v>19168</v>
      </c>
      <c r="F3214" s="2" t="s">
        <v>88</v>
      </c>
      <c r="G3214" s="63">
        <v>64110688.789999999</v>
      </c>
      <c r="H3214" s="64">
        <v>19956319.789999999</v>
      </c>
      <c r="I3214" s="153">
        <v>570</v>
      </c>
      <c r="J3214" s="2" t="s">
        <v>19169</v>
      </c>
      <c r="K3214" s="2" t="s">
        <v>19170</v>
      </c>
      <c r="L3214" s="2" t="s">
        <v>19171</v>
      </c>
      <c r="M3214" s="1">
        <f t="shared" si="100"/>
        <v>1</v>
      </c>
      <c r="N3214" s="155" t="str">
        <f>VLOOKUP(F:F,vlookup函数实操!A:B,2)</f>
        <v>行业C</v>
      </c>
      <c r="O3214" s="155" t="str">
        <f>VLOOKUP(G:G,vlookup函数实操!H$1:I$6,2)</f>
        <v>营收正常</v>
      </c>
      <c r="P3214" s="155" t="str">
        <f t="shared" si="101"/>
        <v>盐城市</v>
      </c>
      <c r="Q3214" s="155"/>
    </row>
    <row r="3215" spans="1:17" ht="22.5" x14ac:dyDescent="0.4">
      <c r="A3215" s="2" t="s">
        <v>30015</v>
      </c>
      <c r="B3215" s="2" t="s">
        <v>18204</v>
      </c>
      <c r="C3215" s="2" t="s">
        <v>0</v>
      </c>
      <c r="D3215" s="2" t="s">
        <v>18205</v>
      </c>
      <c r="E3215" s="2" t="s">
        <v>18206</v>
      </c>
      <c r="F3215" s="2" t="s">
        <v>398</v>
      </c>
      <c r="G3215" s="63">
        <v>541807466.47000003</v>
      </c>
      <c r="H3215" s="64">
        <v>36585064.020000003</v>
      </c>
      <c r="I3215" s="153">
        <v>2279</v>
      </c>
      <c r="J3215" s="2" t="s">
        <v>18207</v>
      </c>
      <c r="K3215" s="2" t="s">
        <v>18208</v>
      </c>
      <c r="L3215" s="2" t="s">
        <v>18209</v>
      </c>
      <c r="M3215" s="1">
        <f t="shared" si="100"/>
        <v>3</v>
      </c>
      <c r="N3215" s="155" t="str">
        <f>VLOOKUP(F:F,vlookup函数实操!A:B,2)</f>
        <v>行业D</v>
      </c>
      <c r="O3215" s="155" t="str">
        <f>VLOOKUP(G:G,vlookup函数实操!H$1:I$6,2)</f>
        <v>营收较高</v>
      </c>
      <c r="P3215" s="155" t="str">
        <f t="shared" si="101"/>
        <v>南昌市</v>
      </c>
      <c r="Q3215" s="155"/>
    </row>
    <row r="3216" spans="1:17" ht="22.5" x14ac:dyDescent="0.4">
      <c r="A3216" s="2" t="s">
        <v>30014</v>
      </c>
      <c r="B3216" s="2" t="s">
        <v>20086</v>
      </c>
      <c r="C3216" s="2" t="s">
        <v>0</v>
      </c>
      <c r="D3216" s="2" t="s">
        <v>20087</v>
      </c>
      <c r="E3216" s="2" t="s">
        <v>20088</v>
      </c>
      <c r="F3216" s="2" t="s">
        <v>573</v>
      </c>
      <c r="G3216" s="63">
        <v>129339308.77</v>
      </c>
      <c r="H3216" s="64">
        <v>-83699654.109999999</v>
      </c>
      <c r="I3216" s="153">
        <v>3686</v>
      </c>
      <c r="J3216" s="2" t="s">
        <v>20089</v>
      </c>
      <c r="K3216" s="2" t="s">
        <v>20090</v>
      </c>
      <c r="L3216" s="2" t="s">
        <v>20091</v>
      </c>
      <c r="M3216" s="1">
        <f t="shared" si="100"/>
        <v>3</v>
      </c>
      <c r="N3216" s="155" t="str">
        <f>VLOOKUP(F:F,vlookup函数实操!A:B,2)</f>
        <v>行业C</v>
      </c>
      <c r="O3216" s="155" t="str">
        <f>VLOOKUP(G:G,vlookup函数实操!H$1:I$6,2)</f>
        <v>营收较高</v>
      </c>
      <c r="P3216" s="155" t="str">
        <f t="shared" si="101"/>
        <v>黄山市</v>
      </c>
      <c r="Q3216" s="155"/>
    </row>
    <row r="3217" spans="1:17" ht="22.5" x14ac:dyDescent="0.4">
      <c r="A3217" s="2" t="s">
        <v>30015</v>
      </c>
      <c r="B3217" s="2" t="s">
        <v>29614</v>
      </c>
      <c r="C3217" s="2" t="s">
        <v>0</v>
      </c>
      <c r="D3217" s="2" t="s">
        <v>29615</v>
      </c>
      <c r="E3217" s="2" t="s">
        <v>29616</v>
      </c>
      <c r="F3217" s="2" t="s">
        <v>156</v>
      </c>
      <c r="G3217" s="63">
        <v>101310277.27</v>
      </c>
      <c r="H3217" s="64">
        <v>13969880.23</v>
      </c>
      <c r="I3217" s="153">
        <v>749</v>
      </c>
      <c r="J3217" s="2" t="s">
        <v>29617</v>
      </c>
      <c r="K3217" s="2" t="s">
        <v>29618</v>
      </c>
      <c r="L3217" s="2" t="s">
        <v>29619</v>
      </c>
      <c r="M3217" s="1">
        <f t="shared" si="100"/>
        <v>2</v>
      </c>
      <c r="N3217" s="155" t="str">
        <f>VLOOKUP(F:F,vlookup函数实操!A:B,2)</f>
        <v>行业E</v>
      </c>
      <c r="O3217" s="155" t="str">
        <f>VLOOKUP(G:G,vlookup函数实操!H$1:I$6,2)</f>
        <v>营收较高</v>
      </c>
      <c r="P3217" s="155" t="str">
        <f t="shared" si="101"/>
        <v>宣城市</v>
      </c>
      <c r="Q3217" s="155"/>
    </row>
    <row r="3218" spans="1:17" x14ac:dyDescent="0.4">
      <c r="A3218" s="2" t="s">
        <v>30014</v>
      </c>
      <c r="B3218" s="2" t="s">
        <v>21581</v>
      </c>
      <c r="C3218" s="2" t="s">
        <v>0</v>
      </c>
      <c r="D3218" s="2" t="s">
        <v>21582</v>
      </c>
      <c r="E3218" s="2" t="s">
        <v>21583</v>
      </c>
      <c r="F3218" s="2" t="s">
        <v>253</v>
      </c>
      <c r="G3218" s="63">
        <v>605353852.90999997</v>
      </c>
      <c r="H3218" s="64">
        <v>28717405.09</v>
      </c>
      <c r="I3218" s="153">
        <v>2316</v>
      </c>
      <c r="J3218" s="2" t="s">
        <v>21584</v>
      </c>
      <c r="K3218" s="2" t="s">
        <v>21585</v>
      </c>
      <c r="L3218" s="2" t="s">
        <v>21586</v>
      </c>
      <c r="M3218" s="1">
        <f t="shared" si="100"/>
        <v>2</v>
      </c>
      <c r="N3218" s="155" t="str">
        <f>VLOOKUP(F:F,vlookup函数实操!A:B,2)</f>
        <v>行业D</v>
      </c>
      <c r="O3218" s="155" t="str">
        <f>VLOOKUP(G:G,vlookup函数实操!H$1:I$6,2)</f>
        <v>营收较高</v>
      </c>
      <c r="P3218" s="155" t="str">
        <f t="shared" si="101"/>
        <v>许昌市</v>
      </c>
      <c r="Q3218" s="155"/>
    </row>
    <row r="3219" spans="1:17" ht="22.5" x14ac:dyDescent="0.4">
      <c r="A3219" s="2" t="s">
        <v>30015</v>
      </c>
      <c r="B3219" s="2" t="s">
        <v>10341</v>
      </c>
      <c r="C3219" s="2" t="s">
        <v>0</v>
      </c>
      <c r="D3219" s="2" t="s">
        <v>10342</v>
      </c>
      <c r="E3219" s="2" t="s">
        <v>10343</v>
      </c>
      <c r="F3219" s="2" t="s">
        <v>560</v>
      </c>
      <c r="G3219" s="63">
        <v>180625215.33000001</v>
      </c>
      <c r="H3219" s="64">
        <v>-117515909.23</v>
      </c>
      <c r="I3219" s="153">
        <v>837</v>
      </c>
      <c r="J3219" s="2" t="s">
        <v>10344</v>
      </c>
      <c r="K3219" s="2" t="s">
        <v>10345</v>
      </c>
      <c r="L3219" s="2" t="s">
        <v>10346</v>
      </c>
      <c r="M3219" s="1">
        <f t="shared" si="100"/>
        <v>3</v>
      </c>
      <c r="N3219" s="155" t="str">
        <f>VLOOKUP(F:F,vlookup函数实操!A:B,2)</f>
        <v>行业C</v>
      </c>
      <c r="O3219" s="155" t="str">
        <f>VLOOKUP(G:G,vlookup函数实操!H$1:I$6,2)</f>
        <v>营收较高</v>
      </c>
      <c r="P3219" s="155" t="str">
        <f t="shared" si="101"/>
        <v>深圳市</v>
      </c>
      <c r="Q3219" s="155"/>
    </row>
    <row r="3220" spans="1:17" ht="22.5" x14ac:dyDescent="0.4">
      <c r="A3220" s="2" t="s">
        <v>30015</v>
      </c>
      <c r="B3220" s="2" t="s">
        <v>20092</v>
      </c>
      <c r="C3220" s="2" t="s">
        <v>0</v>
      </c>
      <c r="D3220" s="2" t="s">
        <v>20093</v>
      </c>
      <c r="E3220" s="2" t="s">
        <v>20094</v>
      </c>
      <c r="F3220" s="2" t="s">
        <v>398</v>
      </c>
      <c r="G3220" s="63">
        <v>564794721.22000003</v>
      </c>
      <c r="H3220" s="64">
        <v>76424672.340000004</v>
      </c>
      <c r="I3220" s="153">
        <v>2782</v>
      </c>
      <c r="J3220" s="2" t="s">
        <v>20095</v>
      </c>
      <c r="K3220" s="2" t="s">
        <v>20096</v>
      </c>
      <c r="L3220" s="2" t="s">
        <v>20097</v>
      </c>
      <c r="M3220" s="1">
        <f t="shared" si="100"/>
        <v>1</v>
      </c>
      <c r="N3220" s="155" t="str">
        <f>VLOOKUP(F:F,vlookup函数实操!A:B,2)</f>
        <v>行业D</v>
      </c>
      <c r="O3220" s="155" t="str">
        <f>VLOOKUP(G:G,vlookup函数实操!H$1:I$6,2)</f>
        <v>营收较高</v>
      </c>
      <c r="P3220" s="155" t="str">
        <f t="shared" si="101"/>
        <v>广西壮族自治区南宁市</v>
      </c>
      <c r="Q3220" s="155"/>
    </row>
    <row r="3221" spans="1:17" ht="22.5" x14ac:dyDescent="0.4">
      <c r="A3221" s="2" t="s">
        <v>30014</v>
      </c>
      <c r="B3221" s="2" t="s">
        <v>3420</v>
      </c>
      <c r="C3221" s="2" t="s">
        <v>0</v>
      </c>
      <c r="D3221" s="2" t="s">
        <v>3421</v>
      </c>
      <c r="E3221" s="2" t="s">
        <v>2637</v>
      </c>
      <c r="F3221" s="2" t="s">
        <v>88</v>
      </c>
      <c r="G3221" s="63">
        <v>616128557.03999996</v>
      </c>
      <c r="H3221" s="64">
        <v>129940577.09</v>
      </c>
      <c r="I3221" s="153">
        <v>884</v>
      </c>
      <c r="J3221" s="2" t="s">
        <v>3422</v>
      </c>
      <c r="K3221" s="2" t="s">
        <v>3423</v>
      </c>
      <c r="L3221" s="2" t="s">
        <v>3424</v>
      </c>
      <c r="M3221" s="1">
        <f t="shared" si="100"/>
        <v>2</v>
      </c>
      <c r="N3221" s="155" t="str">
        <f>VLOOKUP(F:F,vlookup函数实操!A:B,2)</f>
        <v>行业C</v>
      </c>
      <c r="O3221" s="155" t="str">
        <f>VLOOKUP(G:G,vlookup函数实操!H$1:I$6,2)</f>
        <v>营收较高</v>
      </c>
      <c r="P3221" s="155" t="str">
        <f t="shared" si="101"/>
        <v>绍兴市</v>
      </c>
      <c r="Q3221" s="155"/>
    </row>
    <row r="3222" spans="1:17" ht="22.5" x14ac:dyDescent="0.4">
      <c r="A3222" s="2" t="s">
        <v>30014</v>
      </c>
      <c r="B3222" s="2" t="s">
        <v>20098</v>
      </c>
      <c r="C3222" s="2" t="s">
        <v>0</v>
      </c>
      <c r="D3222" s="2" t="s">
        <v>20099</v>
      </c>
      <c r="E3222" s="2" t="s">
        <v>20100</v>
      </c>
      <c r="F3222" s="2" t="s">
        <v>391</v>
      </c>
      <c r="G3222" s="63">
        <v>13953702502.360001</v>
      </c>
      <c r="H3222" s="64">
        <v>438949141.54000002</v>
      </c>
      <c r="I3222" s="153" t="s">
        <v>20101</v>
      </c>
      <c r="J3222" s="2" t="s">
        <v>20102</v>
      </c>
      <c r="K3222" s="2" t="s">
        <v>20103</v>
      </c>
      <c r="L3222" s="2" t="s">
        <v>20104</v>
      </c>
      <c r="M3222" s="1">
        <f t="shared" si="100"/>
        <v>1</v>
      </c>
      <c r="N3222" s="155" t="str">
        <f>VLOOKUP(F:F,vlookup函数实操!A:B,2)</f>
        <v>行业E</v>
      </c>
      <c r="O3222" s="155" t="str">
        <f>VLOOKUP(G:G,vlookup函数实操!H$1:I$6,2)</f>
        <v>营收极高</v>
      </c>
      <c r="P3222" s="155" t="str">
        <f t="shared" si="101"/>
        <v>上海市</v>
      </c>
      <c r="Q3222" s="155"/>
    </row>
    <row r="3223" spans="1:17" x14ac:dyDescent="0.4">
      <c r="A3223" s="2" t="s">
        <v>30015</v>
      </c>
      <c r="B3223" s="2" t="s">
        <v>6238</v>
      </c>
      <c r="C3223" s="2" t="s">
        <v>0</v>
      </c>
      <c r="D3223" s="2" t="s">
        <v>6239</v>
      </c>
      <c r="E3223" s="2" t="s">
        <v>6240</v>
      </c>
      <c r="F3223" s="2" t="s">
        <v>67</v>
      </c>
      <c r="G3223" s="63">
        <v>633419466.39999998</v>
      </c>
      <c r="H3223" s="64">
        <v>27402907.359999999</v>
      </c>
      <c r="I3223" s="153">
        <v>1110</v>
      </c>
      <c r="J3223" s="2" t="s">
        <v>6241</v>
      </c>
      <c r="K3223" s="2" t="s">
        <v>6242</v>
      </c>
      <c r="L3223" s="2" t="s">
        <v>6243</v>
      </c>
      <c r="M3223" s="1">
        <f t="shared" si="100"/>
        <v>1</v>
      </c>
      <c r="N3223" s="155" t="str">
        <f>VLOOKUP(F:F,vlookup函数实操!A:B,2)</f>
        <v>行业A</v>
      </c>
      <c r="O3223" s="155" t="str">
        <f>VLOOKUP(G:G,vlookup函数实操!H$1:I$6,2)</f>
        <v>营收较高</v>
      </c>
      <c r="P3223" s="155" t="str">
        <f t="shared" si="101"/>
        <v>西安市</v>
      </c>
      <c r="Q3223" s="155"/>
    </row>
    <row r="3224" spans="1:17" ht="22.5" x14ac:dyDescent="0.4">
      <c r="A3224" s="2" t="s">
        <v>30015</v>
      </c>
      <c r="B3224" s="2" t="s">
        <v>20105</v>
      </c>
      <c r="C3224" s="2" t="s">
        <v>0</v>
      </c>
      <c r="D3224" s="2" t="s">
        <v>20106</v>
      </c>
      <c r="E3224" s="2" t="s">
        <v>20107</v>
      </c>
      <c r="F3224" s="2" t="s">
        <v>681</v>
      </c>
      <c r="G3224" s="63">
        <v>181811882.38</v>
      </c>
      <c r="H3224" s="64">
        <v>12343756.689999999</v>
      </c>
      <c r="I3224" s="153">
        <v>177</v>
      </c>
      <c r="J3224" s="2" t="s">
        <v>20108</v>
      </c>
      <c r="K3224" s="2" t="s">
        <v>20109</v>
      </c>
      <c r="L3224" s="2" t="s">
        <v>20110</v>
      </c>
      <c r="M3224" s="1">
        <f t="shared" si="100"/>
        <v>1</v>
      </c>
      <c r="N3224" s="155" t="str">
        <f>VLOOKUP(F:F,vlookup函数实操!A:B,2)</f>
        <v>行业A</v>
      </c>
      <c r="O3224" s="155" t="str">
        <f>VLOOKUP(G:G,vlookup函数实操!H$1:I$6,2)</f>
        <v>营收较高</v>
      </c>
      <c r="P3224" s="155" t="str">
        <f t="shared" si="101"/>
        <v>重庆市</v>
      </c>
      <c r="Q3224" s="155"/>
    </row>
    <row r="3225" spans="1:17" ht="22.5" x14ac:dyDescent="0.4">
      <c r="A3225" s="2" t="s">
        <v>30015</v>
      </c>
      <c r="B3225" s="2" t="s">
        <v>20111</v>
      </c>
      <c r="C3225" s="2" t="s">
        <v>0</v>
      </c>
      <c r="D3225" s="2" t="s">
        <v>20112</v>
      </c>
      <c r="E3225" s="2" t="s">
        <v>20113</v>
      </c>
      <c r="F3225" s="2" t="s">
        <v>453</v>
      </c>
      <c r="G3225" s="63">
        <v>359575960.02999997</v>
      </c>
      <c r="H3225" s="64">
        <v>51362844.890000001</v>
      </c>
      <c r="I3225" s="153">
        <v>1875</v>
      </c>
      <c r="J3225" s="2" t="s">
        <v>20114</v>
      </c>
      <c r="K3225" s="2" t="s">
        <v>20115</v>
      </c>
      <c r="L3225" s="2" t="s">
        <v>20116</v>
      </c>
      <c r="M3225" s="1">
        <f t="shared" si="100"/>
        <v>1</v>
      </c>
      <c r="N3225" s="155" t="str">
        <f>VLOOKUP(F:F,vlookup函数实操!A:B,2)</f>
        <v>行业E</v>
      </c>
      <c r="O3225" s="155" t="str">
        <f>VLOOKUP(G:G,vlookup函数实操!H$1:I$6,2)</f>
        <v>营收较高</v>
      </c>
      <c r="P3225" s="155" t="str">
        <f t="shared" si="101"/>
        <v>湛江市</v>
      </c>
      <c r="Q3225" s="155"/>
    </row>
    <row r="3226" spans="1:17" ht="22.5" x14ac:dyDescent="0.4">
      <c r="A3226" s="2" t="s">
        <v>30014</v>
      </c>
      <c r="B3226" s="2" t="s">
        <v>20117</v>
      </c>
      <c r="C3226" s="2" t="s">
        <v>0</v>
      </c>
      <c r="D3226" s="2" t="s">
        <v>20118</v>
      </c>
      <c r="E3226" s="2" t="s">
        <v>20119</v>
      </c>
      <c r="F3226" s="2" t="s">
        <v>474</v>
      </c>
      <c r="G3226" s="63">
        <v>5843176647.9899998</v>
      </c>
      <c r="H3226" s="64">
        <v>211858088.41999999</v>
      </c>
      <c r="I3226" s="153">
        <v>7746</v>
      </c>
      <c r="J3226" s="2" t="s">
        <v>20120</v>
      </c>
      <c r="K3226" s="2" t="s">
        <v>20121</v>
      </c>
      <c r="L3226" s="2" t="s">
        <v>20122</v>
      </c>
      <c r="M3226" s="1">
        <f t="shared" si="100"/>
        <v>2</v>
      </c>
      <c r="N3226" s="155" t="str">
        <f>VLOOKUP(F:F,vlookup函数实操!A:B,2)</f>
        <v>行业B</v>
      </c>
      <c r="O3226" s="155" t="str">
        <f>VLOOKUP(G:G,vlookup函数实操!H$1:I$6,2)</f>
        <v>营收极高</v>
      </c>
      <c r="P3226" s="155" t="str">
        <f t="shared" si="101"/>
        <v>芜湖市</v>
      </c>
      <c r="Q3226" s="155"/>
    </row>
    <row r="3227" spans="1:17" x14ac:dyDescent="0.4">
      <c r="A3227" s="2" t="s">
        <v>30014</v>
      </c>
      <c r="B3227" s="2" t="s">
        <v>20123</v>
      </c>
      <c r="C3227" s="2" t="s">
        <v>0</v>
      </c>
      <c r="D3227" s="2" t="s">
        <v>20124</v>
      </c>
      <c r="E3227" s="2" t="s">
        <v>20125</v>
      </c>
      <c r="F3227" s="2" t="s">
        <v>1055</v>
      </c>
      <c r="G3227" s="63">
        <v>17912007723.68</v>
      </c>
      <c r="H3227" s="64">
        <v>1621116674.4000001</v>
      </c>
      <c r="I3227" s="153" t="s">
        <v>20126</v>
      </c>
      <c r="J3227" s="2" t="s">
        <v>20127</v>
      </c>
      <c r="K3227" s="2" t="s">
        <v>20128</v>
      </c>
      <c r="L3227" s="2" t="s">
        <v>20129</v>
      </c>
      <c r="M3227" s="1">
        <f t="shared" si="100"/>
        <v>2</v>
      </c>
      <c r="N3227" s="155" t="str">
        <f>VLOOKUP(F:F,vlookup函数实操!A:B,2)</f>
        <v>行业D</v>
      </c>
      <c r="O3227" s="155" t="str">
        <f>VLOOKUP(G:G,vlookup函数实操!H$1:I$6,2)</f>
        <v>营收极高</v>
      </c>
      <c r="P3227" s="155" t="str">
        <f t="shared" si="101"/>
        <v>淮北市</v>
      </c>
      <c r="Q3227" s="155"/>
    </row>
    <row r="3228" spans="1:17" ht="22.5" x14ac:dyDescent="0.4">
      <c r="A3228" s="2" t="s">
        <v>30015</v>
      </c>
      <c r="B3228" s="2" t="s">
        <v>20136</v>
      </c>
      <c r="C3228" s="2" t="s">
        <v>0</v>
      </c>
      <c r="D3228" s="2" t="s">
        <v>20137</v>
      </c>
      <c r="E3228" s="2" t="s">
        <v>20138</v>
      </c>
      <c r="F3228" s="2" t="s">
        <v>171</v>
      </c>
      <c r="G3228" s="63">
        <v>465061836.77999997</v>
      </c>
      <c r="H3228" s="64">
        <v>-7787042.5999999996</v>
      </c>
      <c r="I3228" s="153">
        <v>2081</v>
      </c>
      <c r="J3228" s="2" t="s">
        <v>20139</v>
      </c>
      <c r="K3228" s="2" t="s">
        <v>20140</v>
      </c>
      <c r="L3228" s="2" t="s">
        <v>20141</v>
      </c>
      <c r="M3228" s="1">
        <f t="shared" si="100"/>
        <v>2</v>
      </c>
      <c r="N3228" s="155" t="str">
        <f>VLOOKUP(F:F,vlookup函数实操!A:B,2)</f>
        <v>行业A</v>
      </c>
      <c r="O3228" s="155" t="str">
        <f>VLOOKUP(G:G,vlookup函数实操!H$1:I$6,2)</f>
        <v>营收较高</v>
      </c>
      <c r="P3228" s="155" t="str">
        <f t="shared" si="101"/>
        <v>长沙市</v>
      </c>
      <c r="Q3228" s="155"/>
    </row>
    <row r="3229" spans="1:17" ht="22.5" x14ac:dyDescent="0.4">
      <c r="A3229" s="2" t="s">
        <v>30015</v>
      </c>
      <c r="B3229" s="2" t="s">
        <v>6413</v>
      </c>
      <c r="C3229" s="2" t="s">
        <v>0</v>
      </c>
      <c r="D3229" s="2" t="s">
        <v>6414</v>
      </c>
      <c r="E3229" s="2" t="s">
        <v>6415</v>
      </c>
      <c r="F3229" s="2" t="s">
        <v>253</v>
      </c>
      <c r="G3229" s="63">
        <v>247005032.47999999</v>
      </c>
      <c r="H3229" s="64">
        <v>-42041480.049999997</v>
      </c>
      <c r="I3229" s="153">
        <v>2584</v>
      </c>
      <c r="J3229" s="2" t="s">
        <v>6416</v>
      </c>
      <c r="K3229" s="2" t="s">
        <v>6417</v>
      </c>
      <c r="L3229" s="2" t="s">
        <v>6418</v>
      </c>
      <c r="M3229" s="1">
        <f t="shared" si="100"/>
        <v>1</v>
      </c>
      <c r="N3229" s="155" t="str">
        <f>VLOOKUP(F:F,vlookup函数实操!A:B,2)</f>
        <v>行业D</v>
      </c>
      <c r="O3229" s="155" t="str">
        <f>VLOOKUP(G:G,vlookup函数实操!H$1:I$6,2)</f>
        <v>营收较高</v>
      </c>
      <c r="P3229" s="155" t="str">
        <f t="shared" si="101"/>
        <v>武汉市</v>
      </c>
      <c r="Q3229" s="155"/>
    </row>
    <row r="3230" spans="1:17" ht="22.5" x14ac:dyDescent="0.4">
      <c r="A3230" s="2" t="s">
        <v>30015</v>
      </c>
      <c r="B3230" s="2" t="s">
        <v>20142</v>
      </c>
      <c r="C3230" s="2" t="s">
        <v>0</v>
      </c>
      <c r="D3230" s="2" t="s">
        <v>20143</v>
      </c>
      <c r="E3230" s="2" t="s">
        <v>20144</v>
      </c>
      <c r="F3230" s="2" t="s">
        <v>560</v>
      </c>
      <c r="G3230" s="63">
        <v>3554037591.8899999</v>
      </c>
      <c r="H3230" s="64">
        <v>248902473.25999999</v>
      </c>
      <c r="I3230" s="153">
        <v>1868</v>
      </c>
      <c r="J3230" s="2" t="s">
        <v>20145</v>
      </c>
      <c r="K3230" s="2" t="s">
        <v>20146</v>
      </c>
      <c r="L3230" s="2" t="s">
        <v>20147</v>
      </c>
      <c r="M3230" s="1">
        <f t="shared" si="100"/>
        <v>2</v>
      </c>
      <c r="N3230" s="155" t="str">
        <f>VLOOKUP(F:F,vlookup函数实操!A:B,2)</f>
        <v>行业C</v>
      </c>
      <c r="O3230" s="155" t="str">
        <f>VLOOKUP(G:G,vlookup函数实操!H$1:I$6,2)</f>
        <v>营收极高</v>
      </c>
      <c r="P3230" s="155" t="str">
        <f t="shared" si="101"/>
        <v>北京市</v>
      </c>
      <c r="Q3230" s="155"/>
    </row>
    <row r="3231" spans="1:17" x14ac:dyDescent="0.4">
      <c r="A3231" s="2" t="s">
        <v>30014</v>
      </c>
      <c r="B3231" s="2" t="s">
        <v>3425</v>
      </c>
      <c r="C3231" s="2" t="s">
        <v>0</v>
      </c>
      <c r="D3231" s="2" t="s">
        <v>3426</v>
      </c>
      <c r="E3231" s="2" t="s">
        <v>3427</v>
      </c>
      <c r="F3231" s="2" t="s">
        <v>32</v>
      </c>
      <c r="G3231" s="63">
        <v>836982701.57000005</v>
      </c>
      <c r="H3231" s="64">
        <v>30823035.32</v>
      </c>
      <c r="I3231" s="153">
        <v>2154</v>
      </c>
      <c r="J3231" s="2" t="s">
        <v>3428</v>
      </c>
      <c r="K3231" s="2" t="s">
        <v>3429</v>
      </c>
      <c r="L3231" s="2" t="s">
        <v>3430</v>
      </c>
      <c r="M3231" s="1">
        <f t="shared" si="100"/>
        <v>1</v>
      </c>
      <c r="N3231" s="155" t="str">
        <f>VLOOKUP(F:F,vlookup函数实操!A:B,2)</f>
        <v>行业A</v>
      </c>
      <c r="O3231" s="155" t="str">
        <f>VLOOKUP(G:G,vlookup函数实操!H$1:I$6,2)</f>
        <v>营收较高</v>
      </c>
      <c r="P3231" s="155" t="str">
        <f t="shared" si="101"/>
        <v>杭州市</v>
      </c>
      <c r="Q3231" s="155"/>
    </row>
    <row r="3232" spans="1:17" ht="22.5" x14ac:dyDescent="0.4">
      <c r="A3232" s="2" t="s">
        <v>30014</v>
      </c>
      <c r="B3232" s="2" t="s">
        <v>20148</v>
      </c>
      <c r="C3232" s="2" t="s">
        <v>0</v>
      </c>
      <c r="D3232" s="2" t="s">
        <v>20149</v>
      </c>
      <c r="E3232" s="2" t="s">
        <v>20150</v>
      </c>
      <c r="F3232" s="2" t="s">
        <v>142</v>
      </c>
      <c r="G3232" s="63">
        <v>929900005.82000005</v>
      </c>
      <c r="H3232" s="64">
        <v>-60343165.359999999</v>
      </c>
      <c r="I3232" s="153">
        <v>716</v>
      </c>
      <c r="J3232" s="2" t="s">
        <v>20151</v>
      </c>
      <c r="K3232" s="2" t="s">
        <v>20152</v>
      </c>
      <c r="L3232" s="2" t="s">
        <v>20153</v>
      </c>
      <c r="M3232" s="1">
        <f t="shared" si="100"/>
        <v>3</v>
      </c>
      <c r="N3232" s="155" t="str">
        <f>VLOOKUP(F:F,vlookup函数实操!A:B,2)</f>
        <v>行业A</v>
      </c>
      <c r="O3232" s="155" t="str">
        <f>VLOOKUP(G:G,vlookup函数实操!H$1:I$6,2)</f>
        <v>营收较高</v>
      </c>
      <c r="P3232" s="155" t="str">
        <f t="shared" si="101"/>
        <v>北京市</v>
      </c>
      <c r="Q3232" s="155"/>
    </row>
    <row r="3233" spans="1:17" ht="22.5" x14ac:dyDescent="0.4">
      <c r="A3233" s="2" t="s">
        <v>30015</v>
      </c>
      <c r="B3233" s="2" t="s">
        <v>8191</v>
      </c>
      <c r="C3233" s="2" t="s">
        <v>0</v>
      </c>
      <c r="D3233" s="2" t="s">
        <v>8192</v>
      </c>
      <c r="E3233" s="2" t="s">
        <v>8193</v>
      </c>
      <c r="F3233" s="2" t="s">
        <v>67</v>
      </c>
      <c r="G3233" s="63">
        <v>526139705.39999998</v>
      </c>
      <c r="H3233" s="64">
        <v>3205409.61</v>
      </c>
      <c r="I3233" s="153">
        <v>2067</v>
      </c>
      <c r="J3233" s="2" t="s">
        <v>8194</v>
      </c>
      <c r="K3233" s="2" t="s">
        <v>8195</v>
      </c>
      <c r="L3233" s="2" t="s">
        <v>8196</v>
      </c>
      <c r="M3233" s="1">
        <f t="shared" si="100"/>
        <v>1</v>
      </c>
      <c r="N3233" s="155" t="str">
        <f>VLOOKUP(F:F,vlookup函数实操!A:B,2)</f>
        <v>行业A</v>
      </c>
      <c r="O3233" s="155" t="str">
        <f>VLOOKUP(G:G,vlookup函数实操!H$1:I$6,2)</f>
        <v>营收较高</v>
      </c>
      <c r="P3233" s="155" t="str">
        <f t="shared" si="101"/>
        <v>苏州市</v>
      </c>
      <c r="Q3233" s="155"/>
    </row>
    <row r="3234" spans="1:17" x14ac:dyDescent="0.4">
      <c r="A3234" s="2" t="s">
        <v>30014</v>
      </c>
      <c r="B3234" s="2" t="s">
        <v>20154</v>
      </c>
      <c r="C3234" s="2" t="s">
        <v>0</v>
      </c>
      <c r="D3234" s="2" t="s">
        <v>20155</v>
      </c>
      <c r="E3234" s="2" t="s">
        <v>11733</v>
      </c>
      <c r="F3234" s="2" t="s">
        <v>74</v>
      </c>
      <c r="G3234" s="63">
        <v>37370465391.720001</v>
      </c>
      <c r="H3234" s="64">
        <v>1707183622.4200001</v>
      </c>
      <c r="I3234" s="153" t="s">
        <v>20156</v>
      </c>
      <c r="J3234" s="2" t="s">
        <v>20157</v>
      </c>
      <c r="K3234" s="2" t="s">
        <v>20158</v>
      </c>
      <c r="L3234" s="2" t="s">
        <v>20159</v>
      </c>
      <c r="M3234" s="1">
        <f t="shared" si="100"/>
        <v>1</v>
      </c>
      <c r="N3234" s="155" t="str">
        <f>VLOOKUP(F:F,vlookup函数实操!A:B,2)</f>
        <v>行业D</v>
      </c>
      <c r="O3234" s="155" t="str">
        <f>VLOOKUP(G:G,vlookup函数实操!H$1:I$6,2)</f>
        <v>营收极高</v>
      </c>
      <c r="P3234" s="155" t="str">
        <f t="shared" si="101"/>
        <v>上海市</v>
      </c>
      <c r="Q3234" s="155"/>
    </row>
    <row r="3235" spans="1:17" ht="22.5" x14ac:dyDescent="0.4">
      <c r="A3235" s="2" t="s">
        <v>30014</v>
      </c>
      <c r="B3235" s="2" t="s">
        <v>6088</v>
      </c>
      <c r="C3235" s="2" t="s">
        <v>0</v>
      </c>
      <c r="D3235" s="2" t="s">
        <v>6089</v>
      </c>
      <c r="E3235" s="2" t="s">
        <v>6090</v>
      </c>
      <c r="F3235" s="2" t="s">
        <v>25</v>
      </c>
      <c r="G3235" s="63">
        <v>88554215.530000001</v>
      </c>
      <c r="H3235" s="64">
        <v>-3878400.9</v>
      </c>
      <c r="I3235" s="153">
        <v>371</v>
      </c>
      <c r="J3235" s="2" t="s">
        <v>6091</v>
      </c>
      <c r="K3235" s="2" t="s">
        <v>6092</v>
      </c>
      <c r="L3235" s="2" t="s">
        <v>6093</v>
      </c>
      <c r="M3235" s="1">
        <f t="shared" si="100"/>
        <v>2</v>
      </c>
      <c r="N3235" s="155" t="str">
        <f>VLOOKUP(F:F,vlookup函数实操!A:B,2)</f>
        <v>行业B</v>
      </c>
      <c r="O3235" s="155" t="str">
        <f>VLOOKUP(G:G,vlookup函数实操!H$1:I$6,2)</f>
        <v>营收正常</v>
      </c>
      <c r="P3235" s="155" t="str">
        <f t="shared" si="101"/>
        <v>西藏自治区拉萨市</v>
      </c>
      <c r="Q3235" s="155"/>
    </row>
    <row r="3236" spans="1:17" ht="22.5" x14ac:dyDescent="0.4">
      <c r="A3236" s="2" t="s">
        <v>30015</v>
      </c>
      <c r="B3236" s="2" t="s">
        <v>28406</v>
      </c>
      <c r="C3236" s="2" t="s">
        <v>0</v>
      </c>
      <c r="D3236" s="2" t="s">
        <v>28407</v>
      </c>
      <c r="E3236" s="2" t="s">
        <v>28408</v>
      </c>
      <c r="F3236" s="2" t="s">
        <v>40</v>
      </c>
      <c r="G3236" s="63">
        <v>285914067.60000002</v>
      </c>
      <c r="H3236" s="64">
        <v>-70235005.659999996</v>
      </c>
      <c r="I3236" s="153">
        <v>6759</v>
      </c>
      <c r="J3236" s="2" t="s">
        <v>28409</v>
      </c>
      <c r="K3236" s="2" t="s">
        <v>28410</v>
      </c>
      <c r="L3236" s="2" t="s">
        <v>28411</v>
      </c>
      <c r="M3236" s="1">
        <f t="shared" si="100"/>
        <v>1</v>
      </c>
      <c r="N3236" s="155" t="str">
        <f>VLOOKUP(F:F,vlookup函数实操!A:B,2)</f>
        <v>行业C</v>
      </c>
      <c r="O3236" s="155" t="str">
        <f>VLOOKUP(G:G,vlookup函数实操!H$1:I$6,2)</f>
        <v>营收较高</v>
      </c>
      <c r="P3236" s="155" t="str">
        <f t="shared" si="101"/>
        <v>北京市</v>
      </c>
      <c r="Q3236" s="155"/>
    </row>
    <row r="3237" spans="1:17" ht="22.5" x14ac:dyDescent="0.4">
      <c r="A3237" s="2" t="s">
        <v>30014</v>
      </c>
      <c r="B3237" s="2" t="s">
        <v>3431</v>
      </c>
      <c r="C3237" s="2" t="s">
        <v>0</v>
      </c>
      <c r="D3237" s="2" t="s">
        <v>3432</v>
      </c>
      <c r="E3237" s="2" t="s">
        <v>3433</v>
      </c>
      <c r="F3237" s="2" t="s">
        <v>812</v>
      </c>
      <c r="G3237" s="63">
        <v>13211980166.940001</v>
      </c>
      <c r="H3237" s="64">
        <v>1206305555.4000001</v>
      </c>
      <c r="I3237" s="153" t="s">
        <v>3434</v>
      </c>
      <c r="J3237" s="2" t="s">
        <v>3435</v>
      </c>
      <c r="K3237" s="2" t="s">
        <v>3436</v>
      </c>
      <c r="L3237" s="2" t="s">
        <v>3437</v>
      </c>
      <c r="M3237" s="1">
        <f t="shared" si="100"/>
        <v>3</v>
      </c>
      <c r="N3237" s="155" t="str">
        <f>VLOOKUP(F:F,vlookup函数实操!A:B,2)</f>
        <v>行业E</v>
      </c>
      <c r="O3237" s="155" t="str">
        <f>VLOOKUP(G:G,vlookup函数实操!H$1:I$6,2)</f>
        <v>营收极高</v>
      </c>
      <c r="P3237" s="155" t="str">
        <f t="shared" si="101"/>
        <v>嘉兴市</v>
      </c>
      <c r="Q3237" s="155"/>
    </row>
    <row r="3238" spans="1:17" x14ac:dyDescent="0.4">
      <c r="A3238" s="2" t="s">
        <v>30015</v>
      </c>
      <c r="B3238" s="2" t="s">
        <v>20166</v>
      </c>
      <c r="C3238" s="2" t="s">
        <v>0</v>
      </c>
      <c r="D3238" s="2" t="s">
        <v>20167</v>
      </c>
      <c r="E3238" s="2" t="s">
        <v>20168</v>
      </c>
      <c r="F3238" s="2" t="s">
        <v>2616</v>
      </c>
      <c r="G3238" s="63">
        <v>718451451.95000005</v>
      </c>
      <c r="H3238" s="64">
        <v>-141461114.83000001</v>
      </c>
      <c r="I3238" s="153">
        <v>3150</v>
      </c>
      <c r="J3238" s="2" t="s">
        <v>20169</v>
      </c>
      <c r="K3238" s="2" t="s">
        <v>20170</v>
      </c>
      <c r="L3238" s="2" t="s">
        <v>20171</v>
      </c>
      <c r="M3238" s="1">
        <f t="shared" si="100"/>
        <v>1</v>
      </c>
      <c r="N3238" s="155" t="str">
        <f>VLOOKUP(F:F,vlookup函数实操!A:B,2)</f>
        <v>行业B</v>
      </c>
      <c r="O3238" s="155" t="str">
        <f>VLOOKUP(G:G,vlookup函数实操!H$1:I$6,2)</f>
        <v>营收较高</v>
      </c>
      <c r="P3238" s="155" t="str">
        <f t="shared" si="101"/>
        <v>福州市</v>
      </c>
      <c r="Q3238" s="155"/>
    </row>
    <row r="3239" spans="1:17" ht="22.5" x14ac:dyDescent="0.4">
      <c r="A3239" s="2" t="s">
        <v>30014</v>
      </c>
      <c r="B3239" s="2" t="s">
        <v>26267</v>
      </c>
      <c r="C3239" s="2" t="s">
        <v>0</v>
      </c>
      <c r="D3239" s="2" t="s">
        <v>26268</v>
      </c>
      <c r="E3239" s="2" t="s">
        <v>26269</v>
      </c>
      <c r="F3239" s="2" t="s">
        <v>419</v>
      </c>
      <c r="G3239" s="63">
        <v>2440460822.5500002</v>
      </c>
      <c r="H3239" s="64">
        <v>-111281959.36</v>
      </c>
      <c r="I3239" s="153">
        <v>5694</v>
      </c>
      <c r="J3239" s="2" t="s">
        <v>26270</v>
      </c>
      <c r="K3239" s="2" t="s">
        <v>26271</v>
      </c>
      <c r="L3239" s="2" t="s">
        <v>26272</v>
      </c>
      <c r="M3239" s="1">
        <f t="shared" si="100"/>
        <v>1</v>
      </c>
      <c r="N3239" s="155" t="str">
        <f>VLOOKUP(F:F,vlookup函数实操!A:B,2)</f>
        <v>行业A</v>
      </c>
      <c r="O3239" s="155" t="str">
        <f>VLOOKUP(G:G,vlookup函数实操!H$1:I$6,2)</f>
        <v>营收极高</v>
      </c>
      <c r="P3239" s="155" t="str">
        <f t="shared" si="101"/>
        <v>长沙市</v>
      </c>
      <c r="Q3239" s="155"/>
    </row>
    <row r="3240" spans="1:17" ht="22.5" x14ac:dyDescent="0.4">
      <c r="A3240" s="2" t="s">
        <v>30015</v>
      </c>
      <c r="B3240" s="2" t="s">
        <v>20172</v>
      </c>
      <c r="C3240" s="2" t="s">
        <v>0</v>
      </c>
      <c r="D3240" s="2" t="s">
        <v>20173</v>
      </c>
      <c r="E3240" s="2" t="s">
        <v>20174</v>
      </c>
      <c r="F3240" s="2" t="s">
        <v>681</v>
      </c>
      <c r="G3240" s="63">
        <v>132168142.76000001</v>
      </c>
      <c r="H3240" s="64">
        <v>-131821247.7</v>
      </c>
      <c r="I3240" s="153">
        <v>683</v>
      </c>
      <c r="J3240" s="2" t="s">
        <v>20175</v>
      </c>
      <c r="K3240" s="2" t="s">
        <v>20176</v>
      </c>
      <c r="L3240" s="2" t="s">
        <v>1336</v>
      </c>
      <c r="M3240" s="1">
        <f t="shared" si="100"/>
        <v>0</v>
      </c>
      <c r="N3240" s="155" t="str">
        <f>VLOOKUP(F:F,vlookup函数实操!A:B,2)</f>
        <v>行业A</v>
      </c>
      <c r="O3240" s="155" t="str">
        <f>VLOOKUP(G:G,vlookup函数实操!H$1:I$6,2)</f>
        <v>营收较高</v>
      </c>
      <c r="P3240" s="155" t="str">
        <f t="shared" si="101"/>
        <v>北京市</v>
      </c>
      <c r="Q3240" s="155"/>
    </row>
    <row r="3241" spans="1:17" x14ac:dyDescent="0.4">
      <c r="A3241" s="2" t="s">
        <v>30014</v>
      </c>
      <c r="B3241" s="2" t="s">
        <v>12192</v>
      </c>
      <c r="C3241" s="2" t="s">
        <v>0</v>
      </c>
      <c r="D3241" s="2" t="s">
        <v>12193</v>
      </c>
      <c r="E3241" s="2" t="s">
        <v>12194</v>
      </c>
      <c r="F3241" s="2" t="s">
        <v>719</v>
      </c>
      <c r="G3241" s="63">
        <v>9567597373.0400009</v>
      </c>
      <c r="H3241" s="64">
        <v>671413343.23000002</v>
      </c>
      <c r="I3241" s="153" t="s">
        <v>12195</v>
      </c>
      <c r="J3241" s="2" t="s">
        <v>12196</v>
      </c>
      <c r="K3241" s="2" t="s">
        <v>12197</v>
      </c>
      <c r="L3241" s="2" t="s">
        <v>12198</v>
      </c>
      <c r="M3241" s="1">
        <f t="shared" si="100"/>
        <v>2</v>
      </c>
      <c r="N3241" s="155" t="str">
        <f>VLOOKUP(F:F,vlookup函数实操!A:B,2)</f>
        <v>行业C</v>
      </c>
      <c r="O3241" s="155" t="str">
        <f>VLOOKUP(G:G,vlookup函数实操!H$1:I$6,2)</f>
        <v>营收极高</v>
      </c>
      <c r="P3241" s="155" t="str">
        <f t="shared" si="101"/>
        <v>上海市</v>
      </c>
      <c r="Q3241" s="155"/>
    </row>
    <row r="3242" spans="1:17" ht="22.5" x14ac:dyDescent="0.4">
      <c r="A3242" s="2" t="s">
        <v>30014</v>
      </c>
      <c r="B3242" s="2" t="s">
        <v>12199</v>
      </c>
      <c r="C3242" s="2" t="s">
        <v>0</v>
      </c>
      <c r="D3242" s="2" t="s">
        <v>12200</v>
      </c>
      <c r="E3242" s="2" t="s">
        <v>12201</v>
      </c>
      <c r="F3242" s="2" t="s">
        <v>54</v>
      </c>
      <c r="G3242" s="63">
        <v>50096406.189999998</v>
      </c>
      <c r="H3242" s="64">
        <v>-3652485.39</v>
      </c>
      <c r="I3242" s="153">
        <v>387</v>
      </c>
      <c r="J3242" s="2" t="s">
        <v>12202</v>
      </c>
      <c r="K3242" s="2" t="s">
        <v>12203</v>
      </c>
      <c r="L3242" s="2" t="s">
        <v>12204</v>
      </c>
      <c r="M3242" s="1">
        <f t="shared" si="100"/>
        <v>1</v>
      </c>
      <c r="N3242" s="155" t="str">
        <f>VLOOKUP(F:F,vlookup函数实操!A:B,2)</f>
        <v>行业E</v>
      </c>
      <c r="O3242" s="155" t="str">
        <f>VLOOKUP(G:G,vlookup函数实操!H$1:I$6,2)</f>
        <v>营收正常</v>
      </c>
      <c r="P3242" s="155" t="str">
        <f t="shared" si="101"/>
        <v>上海市</v>
      </c>
      <c r="Q3242" s="155"/>
    </row>
    <row r="3243" spans="1:17" x14ac:dyDescent="0.4">
      <c r="A3243" s="2" t="s">
        <v>30015</v>
      </c>
      <c r="B3243" s="2" t="s">
        <v>29620</v>
      </c>
      <c r="C3243" s="2" t="s">
        <v>0</v>
      </c>
      <c r="D3243" s="2" t="s">
        <v>29621</v>
      </c>
      <c r="E3243" s="2" t="s">
        <v>29622</v>
      </c>
      <c r="F3243" s="2" t="s">
        <v>551</v>
      </c>
      <c r="G3243" s="63">
        <v>56752451.780000001</v>
      </c>
      <c r="H3243" s="64">
        <v>6943636.6200000001</v>
      </c>
      <c r="I3243" s="153">
        <v>260</v>
      </c>
      <c r="J3243" s="2" t="s">
        <v>29623</v>
      </c>
      <c r="K3243" s="2" t="s">
        <v>29624</v>
      </c>
      <c r="L3243" s="2" t="s">
        <v>29625</v>
      </c>
      <c r="M3243" s="1">
        <f t="shared" si="100"/>
        <v>1</v>
      </c>
      <c r="N3243" s="155" t="str">
        <f>VLOOKUP(F:F,vlookup函数实操!A:B,2)</f>
        <v>行业D</v>
      </c>
      <c r="O3243" s="155" t="str">
        <f>VLOOKUP(G:G,vlookup函数实操!H$1:I$6,2)</f>
        <v>营收正常</v>
      </c>
      <c r="P3243" s="155" t="str">
        <f t="shared" si="101"/>
        <v>安庆市</v>
      </c>
      <c r="Q3243" s="155"/>
    </row>
    <row r="3244" spans="1:17" ht="22.5" x14ac:dyDescent="0.4">
      <c r="A3244" s="2" t="s">
        <v>30014</v>
      </c>
      <c r="B3244" s="2" t="s">
        <v>13046</v>
      </c>
      <c r="C3244" s="2" t="s">
        <v>0</v>
      </c>
      <c r="D3244" s="2" t="s">
        <v>13047</v>
      </c>
      <c r="E3244" s="2" t="s">
        <v>13048</v>
      </c>
      <c r="F3244" s="2" t="s">
        <v>812</v>
      </c>
      <c r="G3244" s="63">
        <v>98474481.189999998</v>
      </c>
      <c r="H3244" s="64">
        <v>2740333.94</v>
      </c>
      <c r="I3244" s="153">
        <v>220</v>
      </c>
      <c r="J3244" s="2" t="s">
        <v>13049</v>
      </c>
      <c r="K3244" s="2" t="s">
        <v>13050</v>
      </c>
      <c r="L3244" s="2" t="s">
        <v>13051</v>
      </c>
      <c r="M3244" s="1">
        <f t="shared" si="100"/>
        <v>1</v>
      </c>
      <c r="N3244" s="155" t="str">
        <f>VLOOKUP(F:F,vlookup函数实操!A:B,2)</f>
        <v>行业E</v>
      </c>
      <c r="O3244" s="155" t="str">
        <f>VLOOKUP(G:G,vlookup函数实操!H$1:I$6,2)</f>
        <v>营收正常</v>
      </c>
      <c r="P3244" s="155" t="str">
        <f t="shared" si="101"/>
        <v>太原市</v>
      </c>
      <c r="Q3244" s="155"/>
    </row>
    <row r="3245" spans="1:17" ht="22.5" x14ac:dyDescent="0.4">
      <c r="A3245" s="2" t="s">
        <v>30015</v>
      </c>
      <c r="B3245" s="2" t="s">
        <v>20013</v>
      </c>
      <c r="C3245" s="2" t="s">
        <v>0</v>
      </c>
      <c r="D3245" s="2" t="s">
        <v>20014</v>
      </c>
      <c r="E3245" s="2" t="s">
        <v>20015</v>
      </c>
      <c r="F3245" s="2" t="s">
        <v>74</v>
      </c>
      <c r="G3245" s="63">
        <v>1199891601.1900001</v>
      </c>
      <c r="H3245" s="64">
        <v>69164112.170000002</v>
      </c>
      <c r="I3245" s="153">
        <v>5278</v>
      </c>
      <c r="J3245" s="2" t="s">
        <v>20016</v>
      </c>
      <c r="K3245" s="2" t="s">
        <v>20017</v>
      </c>
      <c r="L3245" s="2" t="s">
        <v>20018</v>
      </c>
      <c r="M3245" s="1">
        <f t="shared" si="100"/>
        <v>1</v>
      </c>
      <c r="N3245" s="155" t="str">
        <f>VLOOKUP(F:F,vlookup函数实操!A:B,2)</f>
        <v>行业D</v>
      </c>
      <c r="O3245" s="155" t="str">
        <f>VLOOKUP(G:G,vlookup函数实操!H$1:I$6,2)</f>
        <v>营收极高</v>
      </c>
      <c r="P3245" s="155" t="str">
        <f t="shared" si="101"/>
        <v>惠州市</v>
      </c>
      <c r="Q3245" s="155"/>
    </row>
    <row r="3246" spans="1:17" ht="22.5" x14ac:dyDescent="0.4">
      <c r="A3246" s="2" t="s">
        <v>30015</v>
      </c>
      <c r="B3246" s="2" t="s">
        <v>10347</v>
      </c>
      <c r="C3246" s="2" t="s">
        <v>0</v>
      </c>
      <c r="D3246" s="2" t="s">
        <v>10348</v>
      </c>
      <c r="E3246" s="2" t="s">
        <v>10349</v>
      </c>
      <c r="F3246" s="2" t="s">
        <v>17</v>
      </c>
      <c r="G3246" s="63">
        <v>376867912.17000002</v>
      </c>
      <c r="H3246" s="64">
        <v>-3808591.69</v>
      </c>
      <c r="I3246" s="153">
        <v>5173</v>
      </c>
      <c r="J3246" s="2" t="s">
        <v>10350</v>
      </c>
      <c r="K3246" s="2" t="s">
        <v>10351</v>
      </c>
      <c r="L3246" s="2" t="s">
        <v>10352</v>
      </c>
      <c r="M3246" s="1">
        <f t="shared" si="100"/>
        <v>1</v>
      </c>
      <c r="N3246" s="155" t="str">
        <f>VLOOKUP(F:F,vlookup函数实操!A:B,2)</f>
        <v>行业C</v>
      </c>
      <c r="O3246" s="155" t="str">
        <f>VLOOKUP(G:G,vlookup函数实操!H$1:I$6,2)</f>
        <v>营收较高</v>
      </c>
      <c r="P3246" s="155" t="str">
        <f t="shared" si="101"/>
        <v>深圳市</v>
      </c>
      <c r="Q3246" s="155"/>
    </row>
    <row r="3247" spans="1:17" x14ac:dyDescent="0.4">
      <c r="A3247" s="2" t="s">
        <v>30014</v>
      </c>
      <c r="B3247" s="2" t="s">
        <v>13052</v>
      </c>
      <c r="C3247" s="2" t="s">
        <v>0</v>
      </c>
      <c r="D3247" s="2" t="s">
        <v>13053</v>
      </c>
      <c r="E3247" s="2" t="s">
        <v>4774</v>
      </c>
      <c r="F3247" s="2" t="s">
        <v>1055</v>
      </c>
      <c r="G3247" s="63">
        <v>8997715000.5699997</v>
      </c>
      <c r="H3247" s="64">
        <v>1302420959.0699999</v>
      </c>
      <c r="I3247" s="153" t="s">
        <v>13054</v>
      </c>
      <c r="J3247" s="2" t="s">
        <v>13055</v>
      </c>
      <c r="K3247" s="2" t="s">
        <v>13056</v>
      </c>
      <c r="L3247" s="2" t="s">
        <v>13057</v>
      </c>
      <c r="M3247" s="1">
        <f t="shared" si="100"/>
        <v>1</v>
      </c>
      <c r="N3247" s="155" t="str">
        <f>VLOOKUP(F:F,vlookup函数实操!A:B,2)</f>
        <v>行业D</v>
      </c>
      <c r="O3247" s="155" t="str">
        <f>VLOOKUP(G:G,vlookup函数实操!H$1:I$6,2)</f>
        <v>营收极高</v>
      </c>
      <c r="P3247" s="155" t="str">
        <f t="shared" si="101"/>
        <v>阳泉市</v>
      </c>
      <c r="Q3247" s="155"/>
    </row>
    <row r="3248" spans="1:17" ht="22.5" x14ac:dyDescent="0.4">
      <c r="A3248" s="2" t="s">
        <v>30013</v>
      </c>
      <c r="B3248" s="2" t="s">
        <v>21033</v>
      </c>
      <c r="C3248" s="2" t="s">
        <v>0</v>
      </c>
      <c r="D3248" s="2" t="s">
        <v>21034</v>
      </c>
      <c r="E3248" s="2" t="s">
        <v>21035</v>
      </c>
      <c r="F3248" s="2" t="s">
        <v>74</v>
      </c>
      <c r="G3248" s="63">
        <v>34722554.210000001</v>
      </c>
      <c r="H3248" s="64">
        <v>2932649.89</v>
      </c>
      <c r="I3248" s="153">
        <v>391</v>
      </c>
      <c r="J3248" s="2" t="s">
        <v>21036</v>
      </c>
      <c r="K3248" s="2" t="s">
        <v>21037</v>
      </c>
      <c r="L3248" s="2" t="s">
        <v>21038</v>
      </c>
      <c r="M3248" s="1">
        <f t="shared" si="100"/>
        <v>1</v>
      </c>
      <c r="N3248" s="155" t="str">
        <f>VLOOKUP(F:F,vlookup函数实操!A:B,2)</f>
        <v>行业D</v>
      </c>
      <c r="O3248" s="155" t="str">
        <f>VLOOKUP(G:G,vlookup函数实操!H$1:I$6,2)</f>
        <v>营收正常</v>
      </c>
      <c r="P3248" s="155" t="str">
        <f t="shared" si="101"/>
        <v>十堰市</v>
      </c>
      <c r="Q3248" s="155"/>
    </row>
    <row r="3249" spans="1:17" x14ac:dyDescent="0.4">
      <c r="A3249" s="2" t="s">
        <v>30014</v>
      </c>
      <c r="B3249" s="2" t="s">
        <v>20183</v>
      </c>
      <c r="C3249" s="2" t="s">
        <v>0</v>
      </c>
      <c r="D3249" s="2" t="s">
        <v>20184</v>
      </c>
      <c r="E3249" s="2" t="s">
        <v>20185</v>
      </c>
      <c r="F3249" s="2" t="s">
        <v>681</v>
      </c>
      <c r="G3249" s="63">
        <v>2684588894.5100002</v>
      </c>
      <c r="H3249" s="64">
        <v>19342688.739999998</v>
      </c>
      <c r="I3249" s="153">
        <v>2508</v>
      </c>
      <c r="J3249" s="2" t="s">
        <v>20186</v>
      </c>
      <c r="K3249" s="2" t="s">
        <v>20187</v>
      </c>
      <c r="L3249" s="2" t="s">
        <v>20188</v>
      </c>
      <c r="M3249" s="1">
        <f t="shared" si="100"/>
        <v>1</v>
      </c>
      <c r="N3249" s="155" t="str">
        <f>VLOOKUP(F:F,vlookup函数实操!A:B,2)</f>
        <v>行业A</v>
      </c>
      <c r="O3249" s="155" t="str">
        <f>VLOOKUP(G:G,vlookup函数实操!H$1:I$6,2)</f>
        <v>营收极高</v>
      </c>
      <c r="P3249" s="155" t="str">
        <f t="shared" si="101"/>
        <v>北京市</v>
      </c>
      <c r="Q3249" s="155"/>
    </row>
    <row r="3250" spans="1:17" ht="22.5" x14ac:dyDescent="0.4">
      <c r="A3250" s="2" t="s">
        <v>30015</v>
      </c>
      <c r="B3250" s="2" t="s">
        <v>23573</v>
      </c>
      <c r="C3250" s="2" t="s">
        <v>0</v>
      </c>
      <c r="D3250" s="2" t="s">
        <v>23574</v>
      </c>
      <c r="E3250" s="2" t="s">
        <v>23575</v>
      </c>
      <c r="F3250" s="2" t="s">
        <v>54</v>
      </c>
      <c r="G3250" s="63">
        <v>101535538.31999999</v>
      </c>
      <c r="H3250" s="64">
        <v>13427472.4</v>
      </c>
      <c r="I3250" s="153">
        <v>675</v>
      </c>
      <c r="J3250" s="2" t="s">
        <v>23576</v>
      </c>
      <c r="K3250" s="2" t="s">
        <v>23577</v>
      </c>
      <c r="L3250" s="2" t="s">
        <v>23578</v>
      </c>
      <c r="M3250" s="1">
        <f t="shared" si="100"/>
        <v>1</v>
      </c>
      <c r="N3250" s="155" t="str">
        <f>VLOOKUP(F:F,vlookup函数实操!A:B,2)</f>
        <v>行业E</v>
      </c>
      <c r="O3250" s="155" t="str">
        <f>VLOOKUP(G:G,vlookup函数实操!H$1:I$6,2)</f>
        <v>营收较高</v>
      </c>
      <c r="P3250" s="155" t="str">
        <f t="shared" si="101"/>
        <v>广州市</v>
      </c>
      <c r="Q3250" s="155"/>
    </row>
    <row r="3251" spans="1:17" ht="22.5" x14ac:dyDescent="0.4">
      <c r="A3251" s="2" t="s">
        <v>30015</v>
      </c>
      <c r="B3251" s="2" t="s">
        <v>8197</v>
      </c>
      <c r="C3251" s="2" t="s">
        <v>0</v>
      </c>
      <c r="D3251" s="2" t="s">
        <v>8198</v>
      </c>
      <c r="E3251" s="2" t="s">
        <v>8199</v>
      </c>
      <c r="F3251" s="2" t="s">
        <v>32</v>
      </c>
      <c r="G3251" s="63">
        <v>132952362.31</v>
      </c>
      <c r="H3251" s="64">
        <v>27345891.73</v>
      </c>
      <c r="I3251" s="153">
        <v>742</v>
      </c>
      <c r="J3251" s="2" t="s">
        <v>8200</v>
      </c>
      <c r="K3251" s="2" t="s">
        <v>8201</v>
      </c>
      <c r="L3251" s="2" t="s">
        <v>8202</v>
      </c>
      <c r="M3251" s="1">
        <f t="shared" si="100"/>
        <v>3</v>
      </c>
      <c r="N3251" s="155" t="str">
        <f>VLOOKUP(F:F,vlookup函数实操!A:B,2)</f>
        <v>行业A</v>
      </c>
      <c r="O3251" s="155" t="str">
        <f>VLOOKUP(G:G,vlookup函数实操!H$1:I$6,2)</f>
        <v>营收较高</v>
      </c>
      <c r="P3251" s="155" t="str">
        <f t="shared" si="101"/>
        <v>苏州市</v>
      </c>
      <c r="Q3251" s="155"/>
    </row>
    <row r="3252" spans="1:17" ht="22.5" x14ac:dyDescent="0.4">
      <c r="A3252" s="2" t="s">
        <v>30014</v>
      </c>
      <c r="B3252" s="2" t="s">
        <v>8203</v>
      </c>
      <c r="C3252" s="2" t="s">
        <v>0</v>
      </c>
      <c r="D3252" s="2" t="s">
        <v>8204</v>
      </c>
      <c r="E3252" s="2" t="s">
        <v>8205</v>
      </c>
      <c r="F3252" s="2" t="s">
        <v>54</v>
      </c>
      <c r="G3252" s="63">
        <v>373294608.5</v>
      </c>
      <c r="H3252" s="64">
        <v>40862057.170000002</v>
      </c>
      <c r="I3252" s="153">
        <v>2120</v>
      </c>
      <c r="J3252" s="2" t="s">
        <v>8206</v>
      </c>
      <c r="K3252" s="2" t="s">
        <v>8207</v>
      </c>
      <c r="L3252" s="2" t="s">
        <v>8208</v>
      </c>
      <c r="M3252" s="1">
        <f t="shared" si="100"/>
        <v>1</v>
      </c>
      <c r="N3252" s="155" t="str">
        <f>VLOOKUP(F:F,vlookup函数实操!A:B,2)</f>
        <v>行业E</v>
      </c>
      <c r="O3252" s="155" t="str">
        <f>VLOOKUP(G:G,vlookup函数实操!H$1:I$6,2)</f>
        <v>营收较高</v>
      </c>
      <c r="P3252" s="155" t="str">
        <f t="shared" si="101"/>
        <v>苏州市</v>
      </c>
      <c r="Q3252" s="155"/>
    </row>
    <row r="3253" spans="1:17" ht="22.5" x14ac:dyDescent="0.4">
      <c r="A3253" s="2" t="s">
        <v>30015</v>
      </c>
      <c r="B3253" s="2" t="s">
        <v>22218</v>
      </c>
      <c r="C3253" s="2" t="s">
        <v>0</v>
      </c>
      <c r="D3253" s="2" t="s">
        <v>22219</v>
      </c>
      <c r="E3253" s="2" t="s">
        <v>22220</v>
      </c>
      <c r="F3253" s="2" t="s">
        <v>95</v>
      </c>
      <c r="G3253" s="63">
        <v>145287827.56999999</v>
      </c>
      <c r="H3253" s="64">
        <v>-1688697.91</v>
      </c>
      <c r="I3253" s="153">
        <v>1310</v>
      </c>
      <c r="J3253" s="2" t="s">
        <v>22221</v>
      </c>
      <c r="K3253" s="2" t="s">
        <v>22222</v>
      </c>
      <c r="L3253" s="2" t="s">
        <v>22223</v>
      </c>
      <c r="M3253" s="1">
        <f t="shared" si="100"/>
        <v>1</v>
      </c>
      <c r="N3253" s="155" t="str">
        <f>VLOOKUP(F:F,vlookup函数实操!A:B,2)</f>
        <v>行业D</v>
      </c>
      <c r="O3253" s="155" t="str">
        <f>VLOOKUP(G:G,vlookup函数实操!H$1:I$6,2)</f>
        <v>营收较高</v>
      </c>
      <c r="P3253" s="155" t="str">
        <f t="shared" si="101"/>
        <v>杭州市</v>
      </c>
      <c r="Q3253" s="155"/>
    </row>
    <row r="3254" spans="1:17" x14ac:dyDescent="0.4">
      <c r="A3254" s="2" t="s">
        <v>30015</v>
      </c>
      <c r="B3254" s="2" t="s">
        <v>19172</v>
      </c>
      <c r="C3254" s="2" t="s">
        <v>0</v>
      </c>
      <c r="D3254" s="2" t="s">
        <v>19173</v>
      </c>
      <c r="E3254" s="2" t="s">
        <v>19174</v>
      </c>
      <c r="F3254" s="2" t="s">
        <v>2051</v>
      </c>
      <c r="G3254" s="63">
        <v>76750787.310000002</v>
      </c>
      <c r="H3254" s="64">
        <v>4516840.79</v>
      </c>
      <c r="I3254" s="153">
        <v>380</v>
      </c>
      <c r="J3254" s="2" t="s">
        <v>19175</v>
      </c>
      <c r="K3254" s="2" t="s">
        <v>19176</v>
      </c>
      <c r="L3254" s="2" t="s">
        <v>19177</v>
      </c>
      <c r="M3254" s="1">
        <f t="shared" si="100"/>
        <v>1</v>
      </c>
      <c r="N3254" s="155" t="str">
        <f>VLOOKUP(F:F,vlookup函数实操!A:B,2)</f>
        <v>行业B</v>
      </c>
      <c r="O3254" s="155" t="str">
        <f>VLOOKUP(G:G,vlookup函数实操!H$1:I$6,2)</f>
        <v>营收正常</v>
      </c>
      <c r="P3254" s="155" t="str">
        <f t="shared" si="101"/>
        <v>徐州市</v>
      </c>
      <c r="Q3254" s="155"/>
    </row>
    <row r="3255" spans="1:17" ht="22.5" x14ac:dyDescent="0.4">
      <c r="A3255" s="2" t="s">
        <v>30014</v>
      </c>
      <c r="B3255" s="2" t="s">
        <v>12205</v>
      </c>
      <c r="C3255" s="2" t="s">
        <v>0</v>
      </c>
      <c r="D3255" s="2" t="s">
        <v>12206</v>
      </c>
      <c r="E3255" s="2" t="s">
        <v>12207</v>
      </c>
      <c r="F3255" s="2" t="s">
        <v>661</v>
      </c>
      <c r="G3255" s="63">
        <v>27797468.890000001</v>
      </c>
      <c r="H3255" s="64">
        <v>80568250.700000003</v>
      </c>
      <c r="I3255" s="153">
        <v>1721</v>
      </c>
      <c r="J3255" s="2" t="s">
        <v>12208</v>
      </c>
      <c r="K3255" s="2" t="s">
        <v>12209</v>
      </c>
      <c r="L3255" s="2" t="s">
        <v>12210</v>
      </c>
      <c r="M3255" s="1">
        <f t="shared" si="100"/>
        <v>3</v>
      </c>
      <c r="N3255" s="155" t="str">
        <f>VLOOKUP(F:F,vlookup函数实操!A:B,2)</f>
        <v>行业E</v>
      </c>
      <c r="O3255" s="155" t="str">
        <f>VLOOKUP(G:G,vlookup函数实操!H$1:I$6,2)</f>
        <v>营收正常</v>
      </c>
      <c r="P3255" s="155" t="str">
        <f t="shared" si="101"/>
        <v>上海市</v>
      </c>
      <c r="Q3255" s="155"/>
    </row>
    <row r="3256" spans="1:17" ht="22.5" x14ac:dyDescent="0.4">
      <c r="A3256" s="2" t="s">
        <v>30014</v>
      </c>
      <c r="B3256" s="2" t="s">
        <v>20189</v>
      </c>
      <c r="C3256" s="2" t="s">
        <v>0</v>
      </c>
      <c r="D3256" s="2" t="s">
        <v>20190</v>
      </c>
      <c r="E3256" s="2" t="s">
        <v>20191</v>
      </c>
      <c r="F3256" s="2" t="s">
        <v>246</v>
      </c>
      <c r="G3256" s="63">
        <v>6531000365</v>
      </c>
      <c r="H3256" s="64">
        <v>671783419</v>
      </c>
      <c r="I3256" s="153" t="s">
        <v>169</v>
      </c>
      <c r="J3256" s="2" t="s">
        <v>20192</v>
      </c>
      <c r="K3256" s="2" t="s">
        <v>20193</v>
      </c>
      <c r="L3256" s="2" t="s">
        <v>20194</v>
      </c>
      <c r="M3256" s="1">
        <f t="shared" si="100"/>
        <v>1</v>
      </c>
      <c r="N3256" s="155" t="str">
        <f>VLOOKUP(F:F,vlookup函数实操!A:B,2)</f>
        <v>行业C</v>
      </c>
      <c r="O3256" s="155" t="str">
        <f>VLOOKUP(G:G,vlookup函数实操!H$1:I$6,2)</f>
        <v>营收极高</v>
      </c>
      <c r="P3256" s="155" t="str">
        <f t="shared" si="101"/>
        <v>武汉市</v>
      </c>
      <c r="Q3256" s="155"/>
    </row>
    <row r="3257" spans="1:17" ht="22.5" x14ac:dyDescent="0.4">
      <c r="A3257" s="2" t="s">
        <v>30014</v>
      </c>
      <c r="B3257" s="2" t="s">
        <v>13058</v>
      </c>
      <c r="C3257" s="2" t="s">
        <v>0</v>
      </c>
      <c r="D3257" s="2" t="s">
        <v>13059</v>
      </c>
      <c r="E3257" s="2" t="s">
        <v>13060</v>
      </c>
      <c r="F3257" s="2" t="s">
        <v>103</v>
      </c>
      <c r="G3257" s="63">
        <v>885596595.24000001</v>
      </c>
      <c r="H3257" s="64">
        <v>100245575.89</v>
      </c>
      <c r="I3257" s="153">
        <v>5514</v>
      </c>
      <c r="J3257" s="2" t="s">
        <v>13061</v>
      </c>
      <c r="K3257" s="2" t="s">
        <v>13062</v>
      </c>
      <c r="L3257" s="2" t="s">
        <v>13063</v>
      </c>
      <c r="M3257" s="1">
        <f t="shared" si="100"/>
        <v>3</v>
      </c>
      <c r="N3257" s="155" t="str">
        <f>VLOOKUP(F:F,vlookup函数实操!A:B,2)</f>
        <v>行业A</v>
      </c>
      <c r="O3257" s="155" t="str">
        <f>VLOOKUP(G:G,vlookup函数实操!H$1:I$6,2)</f>
        <v>营收较高</v>
      </c>
      <c r="P3257" s="155" t="str">
        <f t="shared" si="101"/>
        <v>临汾市</v>
      </c>
      <c r="Q3257" s="155"/>
    </row>
    <row r="3258" spans="1:17" ht="22.5" x14ac:dyDescent="0.4">
      <c r="A3258" s="2" t="s">
        <v>30014</v>
      </c>
      <c r="B3258" s="2" t="s">
        <v>20195</v>
      </c>
      <c r="C3258" s="2" t="s">
        <v>0</v>
      </c>
      <c r="D3258" s="2" t="s">
        <v>20196</v>
      </c>
      <c r="E3258" s="2" t="s">
        <v>20197</v>
      </c>
      <c r="F3258" s="2" t="s">
        <v>338</v>
      </c>
      <c r="G3258" s="63">
        <v>24000000000</v>
      </c>
      <c r="H3258" s="64">
        <v>5626000000</v>
      </c>
      <c r="I3258" s="153" t="s">
        <v>20198</v>
      </c>
      <c r="J3258" s="2" t="s">
        <v>20199</v>
      </c>
      <c r="K3258" s="2" t="s">
        <v>20200</v>
      </c>
      <c r="L3258" s="2" t="s">
        <v>20201</v>
      </c>
      <c r="M3258" s="1">
        <f t="shared" si="100"/>
        <v>1</v>
      </c>
      <c r="N3258" s="155" t="str">
        <f>VLOOKUP(F:F,vlookup函数实操!A:B,2)</f>
        <v>行业E</v>
      </c>
      <c r="O3258" s="155" t="str">
        <f>VLOOKUP(G:G,vlookup函数实操!H$1:I$6,2)</f>
        <v>营收极高</v>
      </c>
      <c r="P3258" s="155" t="str">
        <f t="shared" si="101"/>
        <v>北京市</v>
      </c>
      <c r="Q3258" s="155"/>
    </row>
    <row r="3259" spans="1:17" ht="22.5" x14ac:dyDescent="0.4">
      <c r="A3259" s="2" t="s">
        <v>30014</v>
      </c>
      <c r="B3259" s="2" t="s">
        <v>20202</v>
      </c>
      <c r="C3259" s="2" t="s">
        <v>0</v>
      </c>
      <c r="D3259" s="2" t="s">
        <v>20203</v>
      </c>
      <c r="E3259" s="2" t="s">
        <v>20204</v>
      </c>
      <c r="F3259" s="2" t="s">
        <v>142</v>
      </c>
      <c r="G3259" s="63">
        <v>4182363343.46</v>
      </c>
      <c r="H3259" s="64">
        <v>2774717962.6399999</v>
      </c>
      <c r="I3259" s="153" t="s">
        <v>20205</v>
      </c>
      <c r="J3259" s="2" t="s">
        <v>20206</v>
      </c>
      <c r="K3259" s="2" t="s">
        <v>20207</v>
      </c>
      <c r="L3259" s="2" t="s">
        <v>20208</v>
      </c>
      <c r="M3259" s="1">
        <f t="shared" si="100"/>
        <v>1</v>
      </c>
      <c r="N3259" s="155" t="str">
        <f>VLOOKUP(F:F,vlookup函数实操!A:B,2)</f>
        <v>行业A</v>
      </c>
      <c r="O3259" s="155" t="str">
        <f>VLOOKUP(G:G,vlookup函数实操!H$1:I$6,2)</f>
        <v>营收极高</v>
      </c>
      <c r="P3259" s="155" t="str">
        <f t="shared" si="101"/>
        <v>北京市</v>
      </c>
      <c r="Q3259" s="155"/>
    </row>
    <row r="3260" spans="1:17" x14ac:dyDescent="0.4">
      <c r="A3260" s="2" t="s">
        <v>30015</v>
      </c>
      <c r="B3260" s="2" t="s">
        <v>20209</v>
      </c>
      <c r="C3260" s="2" t="s">
        <v>0</v>
      </c>
      <c r="D3260" s="2" t="s">
        <v>20210</v>
      </c>
      <c r="E3260" s="2" t="s">
        <v>20211</v>
      </c>
      <c r="F3260" s="2" t="s">
        <v>773</v>
      </c>
      <c r="G3260" s="63">
        <v>601623680.99000001</v>
      </c>
      <c r="H3260" s="64">
        <v>-453843838.38</v>
      </c>
      <c r="I3260" s="153">
        <v>5572</v>
      </c>
      <c r="J3260" s="2" t="s">
        <v>20212</v>
      </c>
      <c r="K3260" s="2" t="s">
        <v>20213</v>
      </c>
      <c r="L3260" s="2" t="s">
        <v>20214</v>
      </c>
      <c r="M3260" s="1">
        <f t="shared" si="100"/>
        <v>1</v>
      </c>
      <c r="N3260" s="155" t="str">
        <f>VLOOKUP(F:F,vlookup函数实操!A:B,2)</f>
        <v>行业C</v>
      </c>
      <c r="O3260" s="155" t="str">
        <f>VLOOKUP(G:G,vlookup函数实操!H$1:I$6,2)</f>
        <v>营收较高</v>
      </c>
      <c r="P3260" s="155" t="str">
        <f t="shared" si="101"/>
        <v>重庆市</v>
      </c>
      <c r="Q3260" s="155"/>
    </row>
    <row r="3261" spans="1:17" ht="22.5" x14ac:dyDescent="0.4">
      <c r="A3261" s="2" t="s">
        <v>30014</v>
      </c>
      <c r="B3261" s="2" t="s">
        <v>20215</v>
      </c>
      <c r="C3261" s="2" t="s">
        <v>0</v>
      </c>
      <c r="D3261" s="2" t="s">
        <v>20216</v>
      </c>
      <c r="E3261" s="2" t="s">
        <v>20217</v>
      </c>
      <c r="F3261" s="2" t="s">
        <v>551</v>
      </c>
      <c r="G3261" s="63">
        <v>1254856278.0999999</v>
      </c>
      <c r="H3261" s="64">
        <v>199750879.22</v>
      </c>
      <c r="I3261" s="153">
        <v>3214</v>
      </c>
      <c r="J3261" s="2" t="s">
        <v>20218</v>
      </c>
      <c r="K3261" s="2" t="s">
        <v>20219</v>
      </c>
      <c r="L3261" s="2" t="s">
        <v>20220</v>
      </c>
      <c r="M3261" s="1">
        <f t="shared" si="100"/>
        <v>1</v>
      </c>
      <c r="N3261" s="155" t="str">
        <f>VLOOKUP(F:F,vlookup函数实操!A:B,2)</f>
        <v>行业D</v>
      </c>
      <c r="O3261" s="155" t="str">
        <f>VLOOKUP(G:G,vlookup函数实操!H$1:I$6,2)</f>
        <v>营收极高</v>
      </c>
      <c r="P3261" s="155" t="str">
        <f t="shared" si="101"/>
        <v>济南市</v>
      </c>
      <c r="Q3261" s="155"/>
    </row>
    <row r="3262" spans="1:17" ht="22.5" x14ac:dyDescent="0.4">
      <c r="A3262" s="2" t="s">
        <v>30015</v>
      </c>
      <c r="B3262" s="2" t="s">
        <v>20221</v>
      </c>
      <c r="C3262" s="2" t="s">
        <v>0</v>
      </c>
      <c r="D3262" s="2" t="s">
        <v>20222</v>
      </c>
      <c r="E3262" s="2" t="s">
        <v>20223</v>
      </c>
      <c r="F3262" s="2" t="s">
        <v>661</v>
      </c>
      <c r="G3262" s="63">
        <v>439382014.93000001</v>
      </c>
      <c r="H3262" s="64">
        <v>-169961261.37</v>
      </c>
      <c r="I3262" s="153">
        <v>4149</v>
      </c>
      <c r="J3262" s="2" t="s">
        <v>20224</v>
      </c>
      <c r="K3262" s="2" t="s">
        <v>20225</v>
      </c>
      <c r="L3262" s="2" t="s">
        <v>20226</v>
      </c>
      <c r="M3262" s="1">
        <f t="shared" si="100"/>
        <v>1</v>
      </c>
      <c r="N3262" s="155" t="str">
        <f>VLOOKUP(F:F,vlookup函数实操!A:B,2)</f>
        <v>行业E</v>
      </c>
      <c r="O3262" s="155" t="str">
        <f>VLOOKUP(G:G,vlookup函数实操!H$1:I$6,2)</f>
        <v>营收较高</v>
      </c>
      <c r="P3262" s="155" t="str">
        <f t="shared" si="101"/>
        <v>成都市</v>
      </c>
      <c r="Q3262" s="155"/>
    </row>
    <row r="3263" spans="1:17" ht="22.5" x14ac:dyDescent="0.4">
      <c r="A3263" s="2" t="s">
        <v>30015</v>
      </c>
      <c r="B3263" s="2" t="s">
        <v>20227</v>
      </c>
      <c r="C3263" s="2" t="s">
        <v>0</v>
      </c>
      <c r="D3263" s="2" t="s">
        <v>20228</v>
      </c>
      <c r="E3263" s="2" t="s">
        <v>20229</v>
      </c>
      <c r="F3263" s="2" t="s">
        <v>171</v>
      </c>
      <c r="G3263" s="63">
        <v>235529859.87</v>
      </c>
      <c r="H3263" s="64">
        <v>-154695222.81</v>
      </c>
      <c r="I3263" s="153">
        <v>1073</v>
      </c>
      <c r="J3263" s="2" t="s">
        <v>20230</v>
      </c>
      <c r="K3263" s="2" t="s">
        <v>20231</v>
      </c>
      <c r="L3263" s="2" t="s">
        <v>20232</v>
      </c>
      <c r="M3263" s="1">
        <f t="shared" si="100"/>
        <v>2</v>
      </c>
      <c r="N3263" s="155" t="str">
        <f>VLOOKUP(F:F,vlookup函数实操!A:B,2)</f>
        <v>行业A</v>
      </c>
      <c r="O3263" s="155" t="str">
        <f>VLOOKUP(G:G,vlookup函数实操!H$1:I$6,2)</f>
        <v>营收较高</v>
      </c>
      <c r="P3263" s="155" t="str">
        <f t="shared" si="101"/>
        <v>自贡市</v>
      </c>
      <c r="Q3263" s="155"/>
    </row>
    <row r="3264" spans="1:17" ht="22.5" x14ac:dyDescent="0.4">
      <c r="A3264" s="2" t="s">
        <v>30015</v>
      </c>
      <c r="B3264" s="2" t="s">
        <v>19178</v>
      </c>
      <c r="C3264" s="2" t="s">
        <v>0</v>
      </c>
      <c r="D3264" s="2" t="s">
        <v>19179</v>
      </c>
      <c r="E3264" s="2" t="s">
        <v>19180</v>
      </c>
      <c r="F3264" s="2" t="s">
        <v>2051</v>
      </c>
      <c r="G3264" s="63">
        <v>671123046.63</v>
      </c>
      <c r="H3264" s="64">
        <v>19312322.07</v>
      </c>
      <c r="I3264" s="153">
        <v>861</v>
      </c>
      <c r="J3264" s="2" t="s">
        <v>19181</v>
      </c>
      <c r="K3264" s="2" t="s">
        <v>19182</v>
      </c>
      <c r="L3264" s="2" t="s">
        <v>19183</v>
      </c>
      <c r="M3264" s="1">
        <f t="shared" si="100"/>
        <v>3</v>
      </c>
      <c r="N3264" s="155" t="str">
        <f>VLOOKUP(F:F,vlookup函数实操!A:B,2)</f>
        <v>行业B</v>
      </c>
      <c r="O3264" s="155" t="str">
        <f>VLOOKUP(G:G,vlookup函数实操!H$1:I$6,2)</f>
        <v>营收较高</v>
      </c>
      <c r="P3264" s="155" t="str">
        <f t="shared" si="101"/>
        <v>无锡市</v>
      </c>
      <c r="Q3264" s="155"/>
    </row>
    <row r="3265" spans="1:17" ht="22.5" x14ac:dyDescent="0.4">
      <c r="A3265" s="2" t="s">
        <v>30015</v>
      </c>
      <c r="B3265" s="2" t="s">
        <v>18210</v>
      </c>
      <c r="C3265" s="2" t="s">
        <v>0</v>
      </c>
      <c r="D3265" s="2" t="s">
        <v>18211</v>
      </c>
      <c r="E3265" s="2" t="s">
        <v>18212</v>
      </c>
      <c r="F3265" s="2" t="s">
        <v>54</v>
      </c>
      <c r="G3265" s="63">
        <v>347562069.74000001</v>
      </c>
      <c r="H3265" s="64">
        <v>55688724.030000001</v>
      </c>
      <c r="I3265" s="153">
        <v>1915</v>
      </c>
      <c r="J3265" s="2" t="s">
        <v>18213</v>
      </c>
      <c r="K3265" s="2" t="s">
        <v>18214</v>
      </c>
      <c r="L3265" s="2" t="s">
        <v>18215</v>
      </c>
      <c r="M3265" s="1">
        <f t="shared" si="100"/>
        <v>3</v>
      </c>
      <c r="N3265" s="155" t="str">
        <f>VLOOKUP(F:F,vlookup函数实操!A:B,2)</f>
        <v>行业E</v>
      </c>
      <c r="O3265" s="155" t="str">
        <f>VLOOKUP(G:G,vlookup函数实操!H$1:I$6,2)</f>
        <v>营收较高</v>
      </c>
      <c r="P3265" s="155" t="str">
        <f t="shared" si="101"/>
        <v>宜春市</v>
      </c>
      <c r="Q3265" s="155"/>
    </row>
    <row r="3266" spans="1:17" ht="22.5" x14ac:dyDescent="0.4">
      <c r="A3266" s="2" t="s">
        <v>30015</v>
      </c>
      <c r="B3266" s="2" t="s">
        <v>20233</v>
      </c>
      <c r="C3266" s="2" t="s">
        <v>0</v>
      </c>
      <c r="D3266" s="2" t="s">
        <v>20234</v>
      </c>
      <c r="E3266" s="2" t="s">
        <v>20235</v>
      </c>
      <c r="F3266" s="2" t="s">
        <v>681</v>
      </c>
      <c r="G3266" s="63">
        <v>214097857.65000001</v>
      </c>
      <c r="H3266" s="64">
        <v>-48699479.090000004</v>
      </c>
      <c r="I3266" s="153">
        <v>649</v>
      </c>
      <c r="J3266" s="2" t="s">
        <v>20236</v>
      </c>
      <c r="K3266" s="2" t="s">
        <v>20237</v>
      </c>
      <c r="L3266" s="2" t="s">
        <v>20238</v>
      </c>
      <c r="M3266" s="1">
        <f t="shared" si="100"/>
        <v>2</v>
      </c>
      <c r="N3266" s="155" t="str">
        <f>VLOOKUP(F:F,vlookup函数实操!A:B,2)</f>
        <v>行业A</v>
      </c>
      <c r="O3266" s="155" t="str">
        <f>VLOOKUP(G:G,vlookup函数实操!H$1:I$6,2)</f>
        <v>营收较高</v>
      </c>
      <c r="P3266" s="155" t="str">
        <f t="shared" si="101"/>
        <v>海口市</v>
      </c>
      <c r="Q3266" s="155"/>
    </row>
    <row r="3267" spans="1:17" ht="22.5" x14ac:dyDescent="0.4">
      <c r="A3267" s="2" t="s">
        <v>30013</v>
      </c>
      <c r="B3267" s="2" t="s">
        <v>20239</v>
      </c>
      <c r="C3267" s="2" t="s">
        <v>0</v>
      </c>
      <c r="D3267" s="2" t="s">
        <v>20240</v>
      </c>
      <c r="E3267" s="2" t="s">
        <v>20241</v>
      </c>
      <c r="F3267" s="2" t="s">
        <v>17</v>
      </c>
      <c r="G3267" s="63">
        <v>34554260.640000001</v>
      </c>
      <c r="H3267" s="64">
        <v>9066221.6099999994</v>
      </c>
      <c r="I3267" s="153">
        <v>372</v>
      </c>
      <c r="J3267" s="2" t="s">
        <v>20242</v>
      </c>
      <c r="K3267" s="2" t="s">
        <v>20243</v>
      </c>
      <c r="L3267" s="2" t="s">
        <v>20244</v>
      </c>
      <c r="M3267" s="1">
        <f t="shared" ref="M3267:M3330" si="102">LEN(L3267)-LEN(SUBSTITUTE(L3267,"@",""))</f>
        <v>2</v>
      </c>
      <c r="N3267" s="155" t="str">
        <f>VLOOKUP(F:F,vlookup函数实操!A:B,2)</f>
        <v>行业C</v>
      </c>
      <c r="O3267" s="155" t="str">
        <f>VLOOKUP(G:G,vlookup函数实操!H$1:I$6,2)</f>
        <v>营收正常</v>
      </c>
      <c r="P3267" s="155" t="str">
        <f t="shared" ref="P3267:P3330" si="103">IF(ISNUMBER(FIND("省",E3267)),MID(E3267,FIND("省",E3267)+1,FIND("市",E3267)-FIND("省",E3267)),LEFT(E3267,FIND("市",E3267)))</f>
        <v>南昌市</v>
      </c>
      <c r="Q3267" s="155"/>
    </row>
    <row r="3268" spans="1:17" x14ac:dyDescent="0.4">
      <c r="A3268" s="2" t="s">
        <v>30014</v>
      </c>
      <c r="B3268" s="2" t="s">
        <v>19916</v>
      </c>
      <c r="C3268" s="2" t="s">
        <v>0</v>
      </c>
      <c r="D3268" s="2" t="s">
        <v>19917</v>
      </c>
      <c r="E3268" s="2" t="s">
        <v>19918</v>
      </c>
      <c r="F3268" s="2" t="s">
        <v>32</v>
      </c>
      <c r="G3268" s="63">
        <v>557008393.66999996</v>
      </c>
      <c r="H3268" s="64">
        <v>25684522.280000001</v>
      </c>
      <c r="I3268" s="153">
        <v>2320</v>
      </c>
      <c r="J3268" s="2" t="s">
        <v>19919</v>
      </c>
      <c r="K3268" s="2" t="s">
        <v>19920</v>
      </c>
      <c r="L3268" s="2" t="s">
        <v>19921</v>
      </c>
      <c r="M3268" s="1">
        <f t="shared" si="102"/>
        <v>2</v>
      </c>
      <c r="N3268" s="155" t="str">
        <f>VLOOKUP(F:F,vlookup函数实操!A:B,2)</f>
        <v>行业A</v>
      </c>
      <c r="O3268" s="155" t="str">
        <f>VLOOKUP(G:G,vlookup函数实操!H$1:I$6,2)</f>
        <v>营收较高</v>
      </c>
      <c r="P3268" s="155" t="str">
        <f t="shared" si="103"/>
        <v>吉林市</v>
      </c>
      <c r="Q3268" s="155"/>
    </row>
    <row r="3269" spans="1:17" ht="22.5" x14ac:dyDescent="0.4">
      <c r="A3269" s="2" t="s">
        <v>30014</v>
      </c>
      <c r="B3269" s="2" t="s">
        <v>22224</v>
      </c>
      <c r="C3269" s="2" t="s">
        <v>0</v>
      </c>
      <c r="D3269" s="2" t="s">
        <v>22225</v>
      </c>
      <c r="E3269" s="2" t="s">
        <v>22226</v>
      </c>
      <c r="F3269" s="2" t="s">
        <v>712</v>
      </c>
      <c r="G3269" s="63">
        <v>756181671.02999997</v>
      </c>
      <c r="H3269" s="64">
        <v>112484973.48</v>
      </c>
      <c r="I3269" s="153">
        <v>980</v>
      </c>
      <c r="J3269" s="2" t="s">
        <v>22227</v>
      </c>
      <c r="K3269" s="2" t="s">
        <v>22228</v>
      </c>
      <c r="L3269" s="2" t="s">
        <v>22229</v>
      </c>
      <c r="M3269" s="1">
        <f t="shared" si="102"/>
        <v>2</v>
      </c>
      <c r="N3269" s="155" t="str">
        <f>VLOOKUP(F:F,vlookup函数实操!A:B,2)</f>
        <v>行业E</v>
      </c>
      <c r="O3269" s="155" t="str">
        <f>VLOOKUP(G:G,vlookup函数实操!H$1:I$6,2)</f>
        <v>营收较高</v>
      </c>
      <c r="P3269" s="155" t="str">
        <f t="shared" si="103"/>
        <v>杭州市</v>
      </c>
      <c r="Q3269" s="155"/>
    </row>
    <row r="3270" spans="1:17" ht="22.5" x14ac:dyDescent="0.4">
      <c r="A3270" s="2" t="s">
        <v>30015</v>
      </c>
      <c r="B3270" s="2" t="s">
        <v>20245</v>
      </c>
      <c r="C3270" s="2" t="s">
        <v>0</v>
      </c>
      <c r="D3270" s="2" t="s">
        <v>20246</v>
      </c>
      <c r="E3270" s="2" t="s">
        <v>20247</v>
      </c>
      <c r="F3270" s="2" t="s">
        <v>17</v>
      </c>
      <c r="G3270" s="63">
        <v>20203086.5</v>
      </c>
      <c r="H3270" s="64">
        <v>1360876.14</v>
      </c>
      <c r="I3270" s="153">
        <v>224</v>
      </c>
      <c r="J3270" s="2" t="s">
        <v>20248</v>
      </c>
      <c r="K3270" s="2" t="s">
        <v>20249</v>
      </c>
      <c r="L3270" s="2" t="s">
        <v>20250</v>
      </c>
      <c r="M3270" s="1">
        <f t="shared" si="102"/>
        <v>1</v>
      </c>
      <c r="N3270" s="155" t="str">
        <f>VLOOKUP(F:F,vlookup函数实操!A:B,2)</f>
        <v>行业C</v>
      </c>
      <c r="O3270" s="155" t="str">
        <f>VLOOKUP(G:G,vlookup函数实操!H$1:I$6,2)</f>
        <v>营收正常</v>
      </c>
      <c r="P3270" s="155" t="str">
        <f t="shared" si="103"/>
        <v>成都市</v>
      </c>
      <c r="Q3270" s="155"/>
    </row>
    <row r="3271" spans="1:17" x14ac:dyDescent="0.4">
      <c r="A3271" s="2" t="s">
        <v>30015</v>
      </c>
      <c r="B3271" s="2" t="s">
        <v>3438</v>
      </c>
      <c r="C3271" s="2" t="s">
        <v>0</v>
      </c>
      <c r="D3271" s="2" t="s">
        <v>3439</v>
      </c>
      <c r="E3271" s="2" t="s">
        <v>3440</v>
      </c>
      <c r="F3271" s="2" t="s">
        <v>398</v>
      </c>
      <c r="G3271" s="63">
        <v>1718685277.6099999</v>
      </c>
      <c r="H3271" s="64">
        <v>-87893930.390000001</v>
      </c>
      <c r="I3271" s="153">
        <v>4129</v>
      </c>
      <c r="J3271" s="2" t="s">
        <v>3441</v>
      </c>
      <c r="K3271" s="2" t="s">
        <v>3442</v>
      </c>
      <c r="L3271" s="2" t="s">
        <v>3443</v>
      </c>
      <c r="M3271" s="1">
        <f t="shared" si="102"/>
        <v>2</v>
      </c>
      <c r="N3271" s="155" t="str">
        <f>VLOOKUP(F:F,vlookup函数实操!A:B,2)</f>
        <v>行业D</v>
      </c>
      <c r="O3271" s="155" t="str">
        <f>VLOOKUP(G:G,vlookup函数实操!H$1:I$6,2)</f>
        <v>营收极高</v>
      </c>
      <c r="P3271" s="155" t="str">
        <f t="shared" si="103"/>
        <v>金华市</v>
      </c>
      <c r="Q3271" s="155"/>
    </row>
    <row r="3272" spans="1:17" ht="22.5" x14ac:dyDescent="0.4">
      <c r="A3272" s="2" t="s">
        <v>30014</v>
      </c>
      <c r="B3272" s="2" t="s">
        <v>21684</v>
      </c>
      <c r="C3272" s="2" t="s">
        <v>0</v>
      </c>
      <c r="D3272" s="2" t="s">
        <v>21685</v>
      </c>
      <c r="E3272" s="2" t="s">
        <v>21686</v>
      </c>
      <c r="F3272" s="2" t="s">
        <v>171</v>
      </c>
      <c r="G3272" s="63">
        <v>952418582.41999996</v>
      </c>
      <c r="H3272" s="64">
        <v>22835543.760000002</v>
      </c>
      <c r="I3272" s="153">
        <v>2018</v>
      </c>
      <c r="J3272" s="2" t="s">
        <v>21687</v>
      </c>
      <c r="K3272" s="2" t="s">
        <v>21688</v>
      </c>
      <c r="L3272" s="2" t="s">
        <v>21689</v>
      </c>
      <c r="M3272" s="1">
        <f t="shared" si="102"/>
        <v>1</v>
      </c>
      <c r="N3272" s="155" t="str">
        <f>VLOOKUP(F:F,vlookup函数实操!A:B,2)</f>
        <v>行业A</v>
      </c>
      <c r="O3272" s="155" t="str">
        <f>VLOOKUP(G:G,vlookup函数实操!H$1:I$6,2)</f>
        <v>营收较高</v>
      </c>
      <c r="P3272" s="155" t="str">
        <f t="shared" si="103"/>
        <v>唐山市</v>
      </c>
      <c r="Q3272" s="155"/>
    </row>
    <row r="3273" spans="1:17" ht="22.5" x14ac:dyDescent="0.4">
      <c r="A3273" s="2" t="s">
        <v>30015</v>
      </c>
      <c r="B3273" s="2" t="s">
        <v>28400</v>
      </c>
      <c r="C3273" s="2" t="s">
        <v>0</v>
      </c>
      <c r="D3273" s="2" t="s">
        <v>28401</v>
      </c>
      <c r="E3273" s="2" t="s">
        <v>28402</v>
      </c>
      <c r="F3273" s="2" t="s">
        <v>419</v>
      </c>
      <c r="G3273" s="63">
        <v>632286205.53999996</v>
      </c>
      <c r="H3273" s="64">
        <v>143603802.72</v>
      </c>
      <c r="I3273" s="153">
        <v>903</v>
      </c>
      <c r="J3273" s="2" t="s">
        <v>28403</v>
      </c>
      <c r="K3273" s="2" t="s">
        <v>28404</v>
      </c>
      <c r="L3273" s="2" t="s">
        <v>28405</v>
      </c>
      <c r="M3273" s="1">
        <f t="shared" si="102"/>
        <v>1</v>
      </c>
      <c r="N3273" s="155" t="str">
        <f>VLOOKUP(F:F,vlookup函数实操!A:B,2)</f>
        <v>行业A</v>
      </c>
      <c r="O3273" s="155" t="str">
        <f>VLOOKUP(G:G,vlookup函数实操!H$1:I$6,2)</f>
        <v>营收较高</v>
      </c>
      <c r="P3273" s="155" t="str">
        <f t="shared" si="103"/>
        <v>北京市</v>
      </c>
      <c r="Q3273" s="155"/>
    </row>
    <row r="3274" spans="1:17" ht="22.5" x14ac:dyDescent="0.4">
      <c r="A3274" s="2" t="s">
        <v>30014</v>
      </c>
      <c r="B3274" s="2" t="s">
        <v>3444</v>
      </c>
      <c r="C3274" s="2" t="s">
        <v>0</v>
      </c>
      <c r="D3274" s="2" t="s">
        <v>3445</v>
      </c>
      <c r="E3274" s="2" t="s">
        <v>3446</v>
      </c>
      <c r="F3274" s="2" t="s">
        <v>135</v>
      </c>
      <c r="G3274" s="63">
        <v>642864546.96000004</v>
      </c>
      <c r="H3274" s="64">
        <v>107248648.16</v>
      </c>
      <c r="I3274" s="153">
        <v>2586</v>
      </c>
      <c r="J3274" s="2" t="s">
        <v>3447</v>
      </c>
      <c r="K3274" s="2" t="s">
        <v>3448</v>
      </c>
      <c r="L3274" s="2" t="s">
        <v>3449</v>
      </c>
      <c r="M3274" s="1">
        <f t="shared" si="102"/>
        <v>3</v>
      </c>
      <c r="N3274" s="155" t="str">
        <f>VLOOKUP(F:F,vlookup函数实操!A:B,2)</f>
        <v>行业A</v>
      </c>
      <c r="O3274" s="155" t="str">
        <f>VLOOKUP(G:G,vlookup函数实操!H$1:I$6,2)</f>
        <v>营收较高</v>
      </c>
      <c r="P3274" s="155" t="str">
        <f t="shared" si="103"/>
        <v>杭州市</v>
      </c>
      <c r="Q3274" s="155"/>
    </row>
    <row r="3275" spans="1:17" ht="22.5" x14ac:dyDescent="0.4">
      <c r="A3275" s="2" t="s">
        <v>30015</v>
      </c>
      <c r="B3275" s="2" t="s">
        <v>24491</v>
      </c>
      <c r="C3275" s="2" t="s">
        <v>0</v>
      </c>
      <c r="D3275" s="2" t="s">
        <v>24492</v>
      </c>
      <c r="E3275" s="2" t="s">
        <v>24493</v>
      </c>
      <c r="F3275" s="2" t="s">
        <v>213</v>
      </c>
      <c r="G3275" s="63">
        <v>283619518.38999999</v>
      </c>
      <c r="H3275" s="64">
        <v>49569113.060000002</v>
      </c>
      <c r="I3275" s="153">
        <v>775</v>
      </c>
      <c r="J3275" s="2" t="s">
        <v>24494</v>
      </c>
      <c r="K3275" s="2" t="s">
        <v>24495</v>
      </c>
      <c r="L3275" s="2" t="s">
        <v>24496</v>
      </c>
      <c r="M3275" s="1">
        <f t="shared" si="102"/>
        <v>2</v>
      </c>
      <c r="N3275" s="155" t="str">
        <f>VLOOKUP(F:F,vlookup函数实操!A:B,2)</f>
        <v>行业A</v>
      </c>
      <c r="O3275" s="155" t="str">
        <f>VLOOKUP(G:G,vlookup函数实操!H$1:I$6,2)</f>
        <v>营收较高</v>
      </c>
      <c r="P3275" s="155" t="str">
        <f t="shared" si="103"/>
        <v>北京市</v>
      </c>
      <c r="Q3275" s="155"/>
    </row>
    <row r="3276" spans="1:17" ht="22.5" x14ac:dyDescent="0.4">
      <c r="A3276" s="2" t="s">
        <v>30015</v>
      </c>
      <c r="B3276" s="2" t="s">
        <v>7319</v>
      </c>
      <c r="C3276" s="2" t="s">
        <v>0</v>
      </c>
      <c r="D3276" s="2" t="s">
        <v>7320</v>
      </c>
      <c r="E3276" s="2" t="s">
        <v>7321</v>
      </c>
      <c r="F3276" s="2" t="s">
        <v>32</v>
      </c>
      <c r="G3276" s="63">
        <v>3007617767.3200002</v>
      </c>
      <c r="H3276" s="64">
        <v>206843720.36000001</v>
      </c>
      <c r="I3276" s="153" t="s">
        <v>7322</v>
      </c>
      <c r="J3276" s="2" t="s">
        <v>7323</v>
      </c>
      <c r="K3276" s="2" t="s">
        <v>7324</v>
      </c>
      <c r="L3276" s="2" t="s">
        <v>7325</v>
      </c>
      <c r="M3276" s="1">
        <f t="shared" si="102"/>
        <v>3</v>
      </c>
      <c r="N3276" s="155" t="str">
        <f>VLOOKUP(F:F,vlookup函数实操!A:B,2)</f>
        <v>行业A</v>
      </c>
      <c r="O3276" s="155" t="str">
        <f>VLOOKUP(G:G,vlookup函数实操!H$1:I$6,2)</f>
        <v>营收极高</v>
      </c>
      <c r="P3276" s="155" t="str">
        <f t="shared" si="103"/>
        <v>天水市</v>
      </c>
      <c r="Q3276" s="155"/>
    </row>
    <row r="3277" spans="1:17" ht="22.5" x14ac:dyDescent="0.4">
      <c r="A3277" s="2" t="s">
        <v>30015</v>
      </c>
      <c r="B3277" s="2" t="s">
        <v>20251</v>
      </c>
      <c r="C3277" s="2" t="s">
        <v>0</v>
      </c>
      <c r="D3277" s="2" t="s">
        <v>20252</v>
      </c>
      <c r="E3277" s="2" t="s">
        <v>20253</v>
      </c>
      <c r="F3277" s="2" t="s">
        <v>1651</v>
      </c>
      <c r="G3277" s="63">
        <v>105818618.02</v>
      </c>
      <c r="H3277" s="64">
        <v>-33229774.899999999</v>
      </c>
      <c r="I3277" s="153">
        <v>3354</v>
      </c>
      <c r="J3277" s="2" t="s">
        <v>20254</v>
      </c>
      <c r="K3277" s="2" t="s">
        <v>20255</v>
      </c>
      <c r="L3277" s="2" t="s">
        <v>20256</v>
      </c>
      <c r="M3277" s="1">
        <f t="shared" si="102"/>
        <v>2</v>
      </c>
      <c r="N3277" s="155" t="str">
        <f>VLOOKUP(F:F,vlookup函数实操!A:B,2)</f>
        <v>行业C</v>
      </c>
      <c r="O3277" s="155" t="str">
        <f>VLOOKUP(G:G,vlookup函数实操!H$1:I$6,2)</f>
        <v>营收较高</v>
      </c>
      <c r="P3277" s="155" t="str">
        <f t="shared" si="103"/>
        <v>长沙市</v>
      </c>
      <c r="Q3277" s="155"/>
    </row>
    <row r="3278" spans="1:17" ht="22.5" x14ac:dyDescent="0.4">
      <c r="A3278" s="2" t="s">
        <v>30014</v>
      </c>
      <c r="B3278" s="2" t="s">
        <v>8632</v>
      </c>
      <c r="C3278" s="2" t="s">
        <v>0</v>
      </c>
      <c r="D3278" s="2" t="s">
        <v>8633</v>
      </c>
      <c r="E3278" s="2" t="s">
        <v>8634</v>
      </c>
      <c r="F3278" s="2" t="s">
        <v>2616</v>
      </c>
      <c r="G3278" s="63">
        <v>74091057.340000004</v>
      </c>
      <c r="H3278" s="64">
        <v>-6984734.4800000004</v>
      </c>
      <c r="I3278" s="153">
        <v>828</v>
      </c>
      <c r="J3278" s="2" t="s">
        <v>8635</v>
      </c>
      <c r="K3278" s="2" t="s">
        <v>8636</v>
      </c>
      <c r="L3278" s="2" t="s">
        <v>8637</v>
      </c>
      <c r="M3278" s="1">
        <f t="shared" si="102"/>
        <v>1</v>
      </c>
      <c r="N3278" s="155" t="str">
        <f>VLOOKUP(F:F,vlookup函数实操!A:B,2)</f>
        <v>行业B</v>
      </c>
      <c r="O3278" s="155" t="str">
        <f>VLOOKUP(G:G,vlookup函数实操!H$1:I$6,2)</f>
        <v>营收正常</v>
      </c>
      <c r="P3278" s="155" t="str">
        <f t="shared" si="103"/>
        <v>成都市</v>
      </c>
      <c r="Q3278" s="155"/>
    </row>
    <row r="3279" spans="1:17" ht="22.5" x14ac:dyDescent="0.4">
      <c r="A3279" s="2" t="s">
        <v>30014</v>
      </c>
      <c r="B3279" s="2" t="s">
        <v>24497</v>
      </c>
      <c r="C3279" s="2" t="s">
        <v>0</v>
      </c>
      <c r="D3279" s="2" t="s">
        <v>24498</v>
      </c>
      <c r="E3279" s="2" t="s">
        <v>24499</v>
      </c>
      <c r="F3279" s="2" t="s">
        <v>1193</v>
      </c>
      <c r="G3279" s="63">
        <v>383464579.24000001</v>
      </c>
      <c r="H3279" s="64">
        <v>39173311.82</v>
      </c>
      <c r="I3279" s="153">
        <v>1044</v>
      </c>
      <c r="J3279" s="2" t="s">
        <v>24500</v>
      </c>
      <c r="K3279" s="2" t="s">
        <v>24501</v>
      </c>
      <c r="L3279" s="2" t="s">
        <v>24502</v>
      </c>
      <c r="M3279" s="1">
        <f t="shared" si="102"/>
        <v>1</v>
      </c>
      <c r="N3279" s="155" t="str">
        <f>VLOOKUP(F:F,vlookup函数实操!A:B,2)</f>
        <v>行业A</v>
      </c>
      <c r="O3279" s="155" t="str">
        <f>VLOOKUP(G:G,vlookup函数实操!H$1:I$6,2)</f>
        <v>营收较高</v>
      </c>
      <c r="P3279" s="155" t="str">
        <f t="shared" si="103"/>
        <v>佛山市</v>
      </c>
      <c r="Q3279" s="155"/>
    </row>
    <row r="3280" spans="1:17" ht="22.5" x14ac:dyDescent="0.4">
      <c r="A3280" s="2" t="s">
        <v>30015</v>
      </c>
      <c r="B3280" s="2" t="s">
        <v>13530</v>
      </c>
      <c r="C3280" s="2" t="s">
        <v>0</v>
      </c>
      <c r="D3280" s="2" t="s">
        <v>13531</v>
      </c>
      <c r="E3280" s="2" t="s">
        <v>13532</v>
      </c>
      <c r="F3280" s="2" t="s">
        <v>110</v>
      </c>
      <c r="G3280" s="63">
        <v>605516557.26999998</v>
      </c>
      <c r="H3280" s="64">
        <v>156021080.22999999</v>
      </c>
      <c r="I3280" s="153">
        <v>2774</v>
      </c>
      <c r="J3280" s="2" t="s">
        <v>13533</v>
      </c>
      <c r="K3280" s="2" t="s">
        <v>13534</v>
      </c>
      <c r="L3280" s="2" t="s">
        <v>13535</v>
      </c>
      <c r="M3280" s="1">
        <f t="shared" si="102"/>
        <v>2</v>
      </c>
      <c r="N3280" s="155" t="str">
        <f>VLOOKUP(F:F,vlookup函数实操!A:B,2)</f>
        <v>行业C</v>
      </c>
      <c r="O3280" s="155" t="str">
        <f>VLOOKUP(G:G,vlookup函数实操!H$1:I$6,2)</f>
        <v>营收较高</v>
      </c>
      <c r="P3280" s="155" t="str">
        <f t="shared" si="103"/>
        <v>济南市</v>
      </c>
      <c r="Q3280" s="155"/>
    </row>
    <row r="3281" spans="1:17" ht="22.5" x14ac:dyDescent="0.4">
      <c r="A3281" s="2" t="s">
        <v>30014</v>
      </c>
      <c r="B3281" s="2" t="s">
        <v>20257</v>
      </c>
      <c r="C3281" s="2" t="s">
        <v>0</v>
      </c>
      <c r="D3281" s="2" t="s">
        <v>20258</v>
      </c>
      <c r="E3281" s="2" t="s">
        <v>20259</v>
      </c>
      <c r="F3281" s="2" t="s">
        <v>661</v>
      </c>
      <c r="G3281" s="63">
        <v>7244375059.6000004</v>
      </c>
      <c r="H3281" s="64">
        <v>2214329655.7600002</v>
      </c>
      <c r="I3281" s="153" t="s">
        <v>20260</v>
      </c>
      <c r="J3281" s="2" t="s">
        <v>20261</v>
      </c>
      <c r="K3281" s="2" t="s">
        <v>20262</v>
      </c>
      <c r="L3281" s="2" t="s">
        <v>20263</v>
      </c>
      <c r="M3281" s="1">
        <f t="shared" si="102"/>
        <v>2</v>
      </c>
      <c r="N3281" s="155" t="str">
        <f>VLOOKUP(F:F,vlookup函数实操!A:B,2)</f>
        <v>行业E</v>
      </c>
      <c r="O3281" s="155" t="str">
        <f>VLOOKUP(G:G,vlookup函数实操!H$1:I$6,2)</f>
        <v>营收极高</v>
      </c>
      <c r="P3281" s="155" t="str">
        <f t="shared" si="103"/>
        <v>南京市</v>
      </c>
      <c r="Q3281" s="155"/>
    </row>
    <row r="3282" spans="1:17" ht="22.5" x14ac:dyDescent="0.4">
      <c r="A3282" s="2" t="s">
        <v>30014</v>
      </c>
      <c r="B3282" s="2" t="s">
        <v>13536</v>
      </c>
      <c r="C3282" s="2" t="s">
        <v>0</v>
      </c>
      <c r="D3282" s="2" t="s">
        <v>13537</v>
      </c>
      <c r="E3282" s="2" t="s">
        <v>13538</v>
      </c>
      <c r="F3282" s="2" t="s">
        <v>712</v>
      </c>
      <c r="G3282" s="63">
        <v>3870058504</v>
      </c>
      <c r="H3282" s="64">
        <v>191695628.27000001</v>
      </c>
      <c r="I3282" s="153">
        <v>6450</v>
      </c>
      <c r="J3282" s="2" t="s">
        <v>13539</v>
      </c>
      <c r="K3282" s="2" t="s">
        <v>13540</v>
      </c>
      <c r="L3282" s="2" t="s">
        <v>13541</v>
      </c>
      <c r="M3282" s="1">
        <f t="shared" si="102"/>
        <v>2</v>
      </c>
      <c r="N3282" s="155" t="str">
        <f>VLOOKUP(F:F,vlookup函数实操!A:B,2)</f>
        <v>行业E</v>
      </c>
      <c r="O3282" s="155" t="str">
        <f>VLOOKUP(G:G,vlookup函数实操!H$1:I$6,2)</f>
        <v>营收极高</v>
      </c>
      <c r="P3282" s="155" t="str">
        <f t="shared" si="103"/>
        <v>东营市</v>
      </c>
      <c r="Q3282" s="155"/>
    </row>
    <row r="3283" spans="1:17" ht="22.5" x14ac:dyDescent="0.4">
      <c r="A3283" s="2" t="s">
        <v>30015</v>
      </c>
      <c r="B3283" s="2" t="s">
        <v>20264</v>
      </c>
      <c r="C3283" s="2" t="s">
        <v>0</v>
      </c>
      <c r="D3283" s="2" t="s">
        <v>20265</v>
      </c>
      <c r="E3283" s="2" t="s">
        <v>20266</v>
      </c>
      <c r="F3283" s="2" t="s">
        <v>2616</v>
      </c>
      <c r="G3283" s="63">
        <v>296370037.87</v>
      </c>
      <c r="H3283" s="64">
        <v>1794561.15</v>
      </c>
      <c r="I3283" s="153">
        <v>464</v>
      </c>
      <c r="J3283" s="2" t="s">
        <v>20267</v>
      </c>
      <c r="K3283" s="2" t="s">
        <v>20268</v>
      </c>
      <c r="L3283" s="2" t="s">
        <v>20269</v>
      </c>
      <c r="M3283" s="1">
        <f t="shared" si="102"/>
        <v>1</v>
      </c>
      <c r="N3283" s="155" t="str">
        <f>VLOOKUP(F:F,vlookup函数实操!A:B,2)</f>
        <v>行业B</v>
      </c>
      <c r="O3283" s="155" t="str">
        <f>VLOOKUP(G:G,vlookup函数实操!H$1:I$6,2)</f>
        <v>营收较高</v>
      </c>
      <c r="P3283" s="155" t="str">
        <f t="shared" si="103"/>
        <v>成都市</v>
      </c>
      <c r="Q3283" s="155"/>
    </row>
    <row r="3284" spans="1:17" ht="22.5" x14ac:dyDescent="0.4">
      <c r="A3284" s="2" t="s">
        <v>30014</v>
      </c>
      <c r="B3284" s="2" t="s">
        <v>29626</v>
      </c>
      <c r="C3284" s="2" t="s">
        <v>0</v>
      </c>
      <c r="D3284" s="2" t="s">
        <v>29627</v>
      </c>
      <c r="E3284" s="2" t="s">
        <v>29628</v>
      </c>
      <c r="F3284" s="2" t="s">
        <v>719</v>
      </c>
      <c r="G3284" s="63">
        <v>1752734612.95</v>
      </c>
      <c r="H3284" s="64">
        <v>233235589.31</v>
      </c>
      <c r="I3284" s="153">
        <v>2541</v>
      </c>
      <c r="J3284" s="2" t="s">
        <v>29629</v>
      </c>
      <c r="K3284" s="2" t="s">
        <v>29630</v>
      </c>
      <c r="L3284" s="2" t="s">
        <v>29631</v>
      </c>
      <c r="M3284" s="1">
        <f t="shared" si="102"/>
        <v>3</v>
      </c>
      <c r="N3284" s="155" t="str">
        <f>VLOOKUP(F:F,vlookup函数实操!A:B,2)</f>
        <v>行业C</v>
      </c>
      <c r="O3284" s="155" t="str">
        <f>VLOOKUP(G:G,vlookup函数实操!H$1:I$6,2)</f>
        <v>营收极高</v>
      </c>
      <c r="P3284" s="155" t="str">
        <f t="shared" si="103"/>
        <v>滁州市</v>
      </c>
      <c r="Q3284" s="155"/>
    </row>
    <row r="3285" spans="1:17" x14ac:dyDescent="0.4">
      <c r="A3285" s="2" t="s">
        <v>30015</v>
      </c>
      <c r="B3285" s="2" t="s">
        <v>20270</v>
      </c>
      <c r="C3285" s="2" t="s">
        <v>0</v>
      </c>
      <c r="D3285" s="2" t="s">
        <v>20271</v>
      </c>
      <c r="E3285" s="2" t="s">
        <v>20272</v>
      </c>
      <c r="F3285" s="2" t="s">
        <v>580</v>
      </c>
      <c r="G3285" s="63">
        <v>55512782.109999999</v>
      </c>
      <c r="H3285" s="64">
        <v>-3896572.12</v>
      </c>
      <c r="I3285" s="153">
        <v>1044</v>
      </c>
      <c r="J3285" s="2" t="s">
        <v>20273</v>
      </c>
      <c r="K3285" s="2" t="s">
        <v>20274</v>
      </c>
      <c r="L3285" s="2" t="s">
        <v>20275</v>
      </c>
      <c r="M3285" s="1">
        <f t="shared" si="102"/>
        <v>2</v>
      </c>
      <c r="N3285" s="155" t="str">
        <f>VLOOKUP(F:F,vlookup函数实操!A:B,2)</f>
        <v>行业A</v>
      </c>
      <c r="O3285" s="155" t="str">
        <f>VLOOKUP(G:G,vlookup函数实操!H$1:I$6,2)</f>
        <v>营收正常</v>
      </c>
      <c r="P3285" s="155" t="str">
        <f t="shared" si="103"/>
        <v>沧州市</v>
      </c>
      <c r="Q3285" s="155"/>
    </row>
    <row r="3286" spans="1:17" ht="22.5" x14ac:dyDescent="0.4">
      <c r="A3286" s="2" t="s">
        <v>30015</v>
      </c>
      <c r="B3286" s="2" t="s">
        <v>20276</v>
      </c>
      <c r="C3286" s="2" t="s">
        <v>0</v>
      </c>
      <c r="D3286" s="2" t="s">
        <v>20277</v>
      </c>
      <c r="E3286" s="2" t="s">
        <v>20278</v>
      </c>
      <c r="F3286" s="2" t="s">
        <v>681</v>
      </c>
      <c r="G3286" s="63">
        <v>1973469185.22</v>
      </c>
      <c r="H3286" s="64">
        <v>151873548.5</v>
      </c>
      <c r="I3286" s="153" t="s">
        <v>20279</v>
      </c>
      <c r="J3286" s="2" t="s">
        <v>20280</v>
      </c>
      <c r="K3286" s="2" t="s">
        <v>20281</v>
      </c>
      <c r="L3286" s="2" t="s">
        <v>20282</v>
      </c>
      <c r="M3286" s="1">
        <f t="shared" si="102"/>
        <v>1</v>
      </c>
      <c r="N3286" s="155" t="str">
        <f>VLOOKUP(F:F,vlookup函数实操!A:B,2)</f>
        <v>行业A</v>
      </c>
      <c r="O3286" s="155" t="str">
        <f>VLOOKUP(G:G,vlookup函数实操!H$1:I$6,2)</f>
        <v>营收极高</v>
      </c>
      <c r="P3286" s="155" t="str">
        <f t="shared" si="103"/>
        <v>杭州市</v>
      </c>
      <c r="Q3286" s="155"/>
    </row>
    <row r="3287" spans="1:17" ht="22.5" x14ac:dyDescent="0.4">
      <c r="A3287" s="2" t="s">
        <v>30015</v>
      </c>
      <c r="B3287" s="2" t="s">
        <v>3450</v>
      </c>
      <c r="C3287" s="2" t="s">
        <v>0</v>
      </c>
      <c r="D3287" s="2" t="s">
        <v>3451</v>
      </c>
      <c r="E3287" s="2" t="s">
        <v>3452</v>
      </c>
      <c r="F3287" s="2" t="s">
        <v>40</v>
      </c>
      <c r="G3287" s="63">
        <v>59800994.240000002</v>
      </c>
      <c r="H3287" s="64">
        <v>-2698444.32</v>
      </c>
      <c r="I3287" s="153">
        <v>379</v>
      </c>
      <c r="J3287" s="2" t="s">
        <v>3453</v>
      </c>
      <c r="K3287" s="2" t="s">
        <v>3454</v>
      </c>
      <c r="L3287" s="2" t="s">
        <v>3455</v>
      </c>
      <c r="M3287" s="1">
        <f t="shared" si="102"/>
        <v>1</v>
      </c>
      <c r="N3287" s="155" t="str">
        <f>VLOOKUP(F:F,vlookup函数实操!A:B,2)</f>
        <v>行业C</v>
      </c>
      <c r="O3287" s="155" t="str">
        <f>VLOOKUP(G:G,vlookup函数实操!H$1:I$6,2)</f>
        <v>营收正常</v>
      </c>
      <c r="P3287" s="155" t="str">
        <f t="shared" si="103"/>
        <v>杭州市</v>
      </c>
      <c r="Q3287" s="155"/>
    </row>
    <row r="3288" spans="1:17" ht="22.5" x14ac:dyDescent="0.4">
      <c r="A3288" s="2" t="s">
        <v>30014</v>
      </c>
      <c r="B3288" s="2" t="s">
        <v>19190</v>
      </c>
      <c r="C3288" s="2" t="s">
        <v>0</v>
      </c>
      <c r="D3288" s="2" t="s">
        <v>19191</v>
      </c>
      <c r="E3288" s="2" t="s">
        <v>19192</v>
      </c>
      <c r="F3288" s="2" t="s">
        <v>171</v>
      </c>
      <c r="G3288" s="63">
        <v>351840618.32999998</v>
      </c>
      <c r="H3288" s="64">
        <v>153151366.03</v>
      </c>
      <c r="I3288" s="153">
        <v>629</v>
      </c>
      <c r="J3288" s="2" t="s">
        <v>19193</v>
      </c>
      <c r="K3288" s="2" t="s">
        <v>19194</v>
      </c>
      <c r="L3288" s="2" t="s">
        <v>19195</v>
      </c>
      <c r="M3288" s="1">
        <f t="shared" si="102"/>
        <v>1</v>
      </c>
      <c r="N3288" s="155" t="str">
        <f>VLOOKUP(F:F,vlookup函数实操!A:B,2)</f>
        <v>行业A</v>
      </c>
      <c r="O3288" s="155" t="str">
        <f>VLOOKUP(G:G,vlookup函数实操!H$1:I$6,2)</f>
        <v>营收较高</v>
      </c>
      <c r="P3288" s="155" t="str">
        <f t="shared" si="103"/>
        <v>苏州市</v>
      </c>
      <c r="Q3288" s="155"/>
    </row>
    <row r="3289" spans="1:17" ht="33.75" x14ac:dyDescent="0.4">
      <c r="A3289" s="2" t="s">
        <v>30015</v>
      </c>
      <c r="B3289" s="2" t="s">
        <v>10353</v>
      </c>
      <c r="C3289" s="2" t="s">
        <v>0</v>
      </c>
      <c r="D3289" s="2" t="s">
        <v>10354</v>
      </c>
      <c r="E3289" s="2" t="s">
        <v>10355</v>
      </c>
      <c r="F3289" s="2" t="s">
        <v>171</v>
      </c>
      <c r="G3289" s="63">
        <v>148818081.86000001</v>
      </c>
      <c r="H3289" s="64">
        <v>25385849.649999999</v>
      </c>
      <c r="I3289" s="153">
        <v>1357</v>
      </c>
      <c r="J3289" s="2" t="s">
        <v>10356</v>
      </c>
      <c r="K3289" s="2" t="s">
        <v>10357</v>
      </c>
      <c r="L3289" s="2" t="s">
        <v>10358</v>
      </c>
      <c r="M3289" s="1">
        <f t="shared" si="102"/>
        <v>2</v>
      </c>
      <c r="N3289" s="155" t="str">
        <f>VLOOKUP(F:F,vlookup函数实操!A:B,2)</f>
        <v>行业A</v>
      </c>
      <c r="O3289" s="155" t="str">
        <f>VLOOKUP(G:G,vlookup函数实操!H$1:I$6,2)</f>
        <v>营收较高</v>
      </c>
      <c r="P3289" s="155" t="str">
        <f t="shared" si="103"/>
        <v>深圳市</v>
      </c>
      <c r="Q3289" s="155"/>
    </row>
    <row r="3290" spans="1:17" ht="22.5" x14ac:dyDescent="0.4">
      <c r="A3290" s="2" t="s">
        <v>30014</v>
      </c>
      <c r="B3290" s="2" t="s">
        <v>28412</v>
      </c>
      <c r="C3290" s="2" t="s">
        <v>0</v>
      </c>
      <c r="D3290" s="2" t="s">
        <v>28413</v>
      </c>
      <c r="E3290" s="2" t="s">
        <v>28414</v>
      </c>
      <c r="F3290" s="2" t="s">
        <v>40</v>
      </c>
      <c r="G3290" s="63">
        <v>834691195.97000003</v>
      </c>
      <c r="H3290" s="64">
        <v>-112032643.88</v>
      </c>
      <c r="I3290" s="153">
        <v>2452</v>
      </c>
      <c r="J3290" s="2" t="s">
        <v>28415</v>
      </c>
      <c r="K3290" s="2" t="s">
        <v>28416</v>
      </c>
      <c r="L3290" s="2" t="s">
        <v>28417</v>
      </c>
      <c r="M3290" s="1">
        <f t="shared" si="102"/>
        <v>1</v>
      </c>
      <c r="N3290" s="155" t="str">
        <f>VLOOKUP(F:F,vlookup函数实操!A:B,2)</f>
        <v>行业C</v>
      </c>
      <c r="O3290" s="155" t="str">
        <f>VLOOKUP(G:G,vlookup函数实操!H$1:I$6,2)</f>
        <v>营收较高</v>
      </c>
      <c r="P3290" s="155" t="str">
        <f t="shared" si="103"/>
        <v>北京市</v>
      </c>
      <c r="Q3290" s="155"/>
    </row>
    <row r="3291" spans="1:17" ht="22.5" x14ac:dyDescent="0.4">
      <c r="A3291" s="2" t="s">
        <v>30014</v>
      </c>
      <c r="B3291" s="2" t="s">
        <v>3456</v>
      </c>
      <c r="C3291" s="2" t="s">
        <v>0</v>
      </c>
      <c r="D3291" s="2" t="s">
        <v>3457</v>
      </c>
      <c r="E3291" s="2" t="s">
        <v>3458</v>
      </c>
      <c r="F3291" s="2" t="s">
        <v>957</v>
      </c>
      <c r="G3291" s="63">
        <v>80229862.590000004</v>
      </c>
      <c r="H3291" s="64">
        <v>21169702.59</v>
      </c>
      <c r="I3291" s="153">
        <v>331</v>
      </c>
      <c r="J3291" s="2" t="s">
        <v>3459</v>
      </c>
      <c r="K3291" s="2" t="s">
        <v>3460</v>
      </c>
      <c r="L3291" s="2" t="s">
        <v>3461</v>
      </c>
      <c r="M3291" s="1">
        <f t="shared" si="102"/>
        <v>1</v>
      </c>
      <c r="N3291" s="155" t="str">
        <f>VLOOKUP(F:F,vlookup函数实操!A:B,2)</f>
        <v>行业A</v>
      </c>
      <c r="O3291" s="155" t="str">
        <f>VLOOKUP(G:G,vlookup函数实操!H$1:I$6,2)</f>
        <v>营收正常</v>
      </c>
      <c r="P3291" s="155" t="str">
        <f t="shared" si="103"/>
        <v>嘉兴市</v>
      </c>
      <c r="Q3291" s="155"/>
    </row>
    <row r="3292" spans="1:17" ht="22.5" x14ac:dyDescent="0.4">
      <c r="A3292" s="2" t="s">
        <v>30014</v>
      </c>
      <c r="B3292" s="2" t="s">
        <v>20761</v>
      </c>
      <c r="C3292" s="2" t="s">
        <v>0</v>
      </c>
      <c r="D3292" s="2" t="s">
        <v>20762</v>
      </c>
      <c r="E3292" s="2" t="s">
        <v>20763</v>
      </c>
      <c r="F3292" s="2" t="s">
        <v>957</v>
      </c>
      <c r="G3292" s="63">
        <v>208367620.36000001</v>
      </c>
      <c r="H3292" s="64">
        <v>-39686533</v>
      </c>
      <c r="I3292" s="153">
        <v>1681</v>
      </c>
      <c r="J3292" s="2" t="s">
        <v>20764</v>
      </c>
      <c r="K3292" s="2" t="s">
        <v>20765</v>
      </c>
      <c r="L3292" s="2" t="s">
        <v>20766</v>
      </c>
      <c r="M3292" s="1">
        <f t="shared" si="102"/>
        <v>1</v>
      </c>
      <c r="N3292" s="155" t="str">
        <f>VLOOKUP(F:F,vlookup函数实操!A:B,2)</f>
        <v>行业A</v>
      </c>
      <c r="O3292" s="155" t="str">
        <f>VLOOKUP(G:G,vlookup函数实操!H$1:I$6,2)</f>
        <v>营收较高</v>
      </c>
      <c r="P3292" s="155" t="str">
        <f t="shared" si="103"/>
        <v>长沙市</v>
      </c>
      <c r="Q3292" s="155"/>
    </row>
    <row r="3293" spans="1:17" ht="22.5" x14ac:dyDescent="0.4">
      <c r="A3293" s="2" t="s">
        <v>30015</v>
      </c>
      <c r="B3293" s="2" t="s">
        <v>26820</v>
      </c>
      <c r="C3293" s="2" t="s">
        <v>0</v>
      </c>
      <c r="D3293" s="2" t="s">
        <v>26821</v>
      </c>
      <c r="E3293" s="2" t="s">
        <v>26822</v>
      </c>
      <c r="F3293" s="2" t="s">
        <v>238</v>
      </c>
      <c r="G3293" s="63">
        <v>206595617.50999999</v>
      </c>
      <c r="H3293" s="64">
        <v>9433788.6600000001</v>
      </c>
      <c r="I3293" s="153">
        <v>647</v>
      </c>
      <c r="J3293" s="2" t="s">
        <v>26823</v>
      </c>
      <c r="K3293" s="2" t="s">
        <v>26824</v>
      </c>
      <c r="L3293" s="2" t="s">
        <v>26825</v>
      </c>
      <c r="M3293" s="1">
        <f t="shared" si="102"/>
        <v>2</v>
      </c>
      <c r="N3293" s="155" t="str">
        <f>VLOOKUP(F:F,vlookup函数实操!A:B,2)</f>
        <v>行业E</v>
      </c>
      <c r="O3293" s="155" t="str">
        <f>VLOOKUP(G:G,vlookup函数实操!H$1:I$6,2)</f>
        <v>营收较高</v>
      </c>
      <c r="P3293" s="155" t="str">
        <f t="shared" si="103"/>
        <v>成都市</v>
      </c>
      <c r="Q3293" s="155"/>
    </row>
    <row r="3294" spans="1:17" x14ac:dyDescent="0.4">
      <c r="A3294" s="2" t="s">
        <v>30014</v>
      </c>
      <c r="B3294" s="2" t="s">
        <v>20283</v>
      </c>
      <c r="C3294" s="2" t="s">
        <v>0</v>
      </c>
      <c r="D3294" s="2" t="s">
        <v>20284</v>
      </c>
      <c r="E3294" s="2" t="s">
        <v>20285</v>
      </c>
      <c r="F3294" s="2" t="s">
        <v>17</v>
      </c>
      <c r="G3294" s="63">
        <v>917007642</v>
      </c>
      <c r="H3294" s="64">
        <v>93435319.019999996</v>
      </c>
      <c r="I3294" s="153">
        <v>6041</v>
      </c>
      <c r="J3294" s="2" t="s">
        <v>20286</v>
      </c>
      <c r="K3294" s="2" t="s">
        <v>20287</v>
      </c>
      <c r="L3294" s="2" t="s">
        <v>20288</v>
      </c>
      <c r="M3294" s="1">
        <f t="shared" si="102"/>
        <v>1</v>
      </c>
      <c r="N3294" s="155" t="str">
        <f>VLOOKUP(F:F,vlookup函数实操!A:B,2)</f>
        <v>行业C</v>
      </c>
      <c r="O3294" s="155" t="str">
        <f>VLOOKUP(G:G,vlookup函数实操!H$1:I$6,2)</f>
        <v>营收较高</v>
      </c>
      <c r="P3294" s="155" t="str">
        <f t="shared" si="103"/>
        <v>南京市</v>
      </c>
      <c r="Q3294" s="155"/>
    </row>
    <row r="3295" spans="1:17" x14ac:dyDescent="0.4">
      <c r="A3295" s="2" t="s">
        <v>30015</v>
      </c>
      <c r="B3295" s="2" t="s">
        <v>491</v>
      </c>
      <c r="C3295" s="2" t="s">
        <v>0</v>
      </c>
      <c r="D3295" s="2" t="s">
        <v>492</v>
      </c>
      <c r="E3295" s="2" t="s">
        <v>493</v>
      </c>
      <c r="F3295" s="2" t="s">
        <v>238</v>
      </c>
      <c r="G3295" s="63">
        <v>202986418.16</v>
      </c>
      <c r="H3295" s="64">
        <v>29350796.600000001</v>
      </c>
      <c r="I3295" s="153">
        <v>1467</v>
      </c>
      <c r="J3295" s="2" t="s">
        <v>494</v>
      </c>
      <c r="K3295" s="2" t="s">
        <v>495</v>
      </c>
      <c r="L3295" s="2" t="s">
        <v>496</v>
      </c>
      <c r="M3295" s="1">
        <f t="shared" si="102"/>
        <v>1</v>
      </c>
      <c r="N3295" s="155" t="str">
        <f>VLOOKUP(F:F,vlookup函数实操!A:B,2)</f>
        <v>行业E</v>
      </c>
      <c r="O3295" s="155" t="str">
        <f>VLOOKUP(G:G,vlookup函数实操!H$1:I$6,2)</f>
        <v>营收较高</v>
      </c>
      <c r="P3295" s="155" t="str">
        <f t="shared" si="103"/>
        <v>重庆市</v>
      </c>
      <c r="Q3295" s="155"/>
    </row>
    <row r="3296" spans="1:17" ht="22.5" x14ac:dyDescent="0.4">
      <c r="A3296" s="2" t="s">
        <v>30014</v>
      </c>
      <c r="B3296" s="2" t="s">
        <v>20289</v>
      </c>
      <c r="C3296" s="2" t="s">
        <v>0</v>
      </c>
      <c r="D3296" s="2" t="s">
        <v>20290</v>
      </c>
      <c r="E3296" s="2" t="s">
        <v>20291</v>
      </c>
      <c r="F3296" s="2" t="s">
        <v>32</v>
      </c>
      <c r="G3296" s="63">
        <v>2514052171.1599998</v>
      </c>
      <c r="H3296" s="64">
        <v>619376369.86000001</v>
      </c>
      <c r="I3296" s="153">
        <v>8989</v>
      </c>
      <c r="J3296" s="2" t="s">
        <v>20292</v>
      </c>
      <c r="K3296" s="2" t="s">
        <v>20293</v>
      </c>
      <c r="L3296" s="2" t="s">
        <v>20294</v>
      </c>
      <c r="M3296" s="1">
        <f t="shared" si="102"/>
        <v>1</v>
      </c>
      <c r="N3296" s="155" t="str">
        <f>VLOOKUP(F:F,vlookup函数实操!A:B,2)</f>
        <v>行业A</v>
      </c>
      <c r="O3296" s="155" t="str">
        <f>VLOOKUP(G:G,vlookup函数实操!H$1:I$6,2)</f>
        <v>营收极高</v>
      </c>
      <c r="P3296" s="155" t="str">
        <f t="shared" si="103"/>
        <v>无锡市</v>
      </c>
      <c r="Q3296" s="155"/>
    </row>
    <row r="3297" spans="1:17" ht="22.5" x14ac:dyDescent="0.4">
      <c r="A3297" s="2" t="s">
        <v>30014</v>
      </c>
      <c r="B3297" s="2" t="s">
        <v>20295</v>
      </c>
      <c r="C3297" s="2" t="s">
        <v>0</v>
      </c>
      <c r="D3297" s="2" t="s">
        <v>20296</v>
      </c>
      <c r="E3297" s="2" t="s">
        <v>20297</v>
      </c>
      <c r="F3297" s="2" t="s">
        <v>110</v>
      </c>
      <c r="G3297" s="63">
        <v>2518174975.9200001</v>
      </c>
      <c r="H3297" s="64">
        <v>331971014.87</v>
      </c>
      <c r="I3297" s="153" t="s">
        <v>20298</v>
      </c>
      <c r="J3297" s="2" t="s">
        <v>20299</v>
      </c>
      <c r="K3297" s="2" t="s">
        <v>20300</v>
      </c>
      <c r="L3297" s="2" t="s">
        <v>20301</v>
      </c>
      <c r="M3297" s="1">
        <f t="shared" si="102"/>
        <v>1</v>
      </c>
      <c r="N3297" s="155" t="str">
        <f>VLOOKUP(F:F,vlookup函数实操!A:B,2)</f>
        <v>行业C</v>
      </c>
      <c r="O3297" s="155" t="str">
        <f>VLOOKUP(G:G,vlookup函数实操!H$1:I$6,2)</f>
        <v>营收极高</v>
      </c>
      <c r="P3297" s="155" t="str">
        <f t="shared" si="103"/>
        <v>北京市</v>
      </c>
      <c r="Q3297" s="155"/>
    </row>
    <row r="3298" spans="1:17" ht="22.5" x14ac:dyDescent="0.4">
      <c r="A3298" s="2" t="s">
        <v>30015</v>
      </c>
      <c r="B3298" s="2" t="s">
        <v>20302</v>
      </c>
      <c r="C3298" s="2" t="s">
        <v>0</v>
      </c>
      <c r="D3298" s="2" t="s">
        <v>20303</v>
      </c>
      <c r="E3298" s="2" t="s">
        <v>20304</v>
      </c>
      <c r="F3298" s="2" t="s">
        <v>238</v>
      </c>
      <c r="G3298" s="63">
        <v>4194386685.7399998</v>
      </c>
      <c r="H3298" s="64">
        <v>838713628.38</v>
      </c>
      <c r="I3298" s="153" t="s">
        <v>20305</v>
      </c>
      <c r="J3298" s="2" t="s">
        <v>20306</v>
      </c>
      <c r="K3298" s="2" t="s">
        <v>20307</v>
      </c>
      <c r="L3298" s="2" t="s">
        <v>20308</v>
      </c>
      <c r="M3298" s="1">
        <f t="shared" si="102"/>
        <v>1</v>
      </c>
      <c r="N3298" s="155" t="str">
        <f>VLOOKUP(F:F,vlookup函数实操!A:B,2)</f>
        <v>行业E</v>
      </c>
      <c r="O3298" s="155" t="str">
        <f>VLOOKUP(G:G,vlookup函数实操!H$1:I$6,2)</f>
        <v>营收极高</v>
      </c>
      <c r="P3298" s="155" t="str">
        <f t="shared" si="103"/>
        <v>深圳市</v>
      </c>
      <c r="Q3298" s="155"/>
    </row>
    <row r="3299" spans="1:17" ht="22.5" x14ac:dyDescent="0.4">
      <c r="A3299" s="2" t="s">
        <v>30015</v>
      </c>
      <c r="B3299" s="2" t="s">
        <v>20309</v>
      </c>
      <c r="C3299" s="2" t="s">
        <v>0</v>
      </c>
      <c r="D3299" s="2" t="s">
        <v>20310</v>
      </c>
      <c r="E3299" s="2" t="s">
        <v>20311</v>
      </c>
      <c r="F3299" s="2" t="s">
        <v>88</v>
      </c>
      <c r="G3299" s="63">
        <v>3506085983.73</v>
      </c>
      <c r="H3299" s="64">
        <v>204350232.77000001</v>
      </c>
      <c r="I3299" s="153">
        <v>1663</v>
      </c>
      <c r="J3299" s="2" t="s">
        <v>20312</v>
      </c>
      <c r="K3299" s="2" t="s">
        <v>20313</v>
      </c>
      <c r="L3299" s="2" t="s">
        <v>20314</v>
      </c>
      <c r="M3299" s="1">
        <f t="shared" si="102"/>
        <v>1</v>
      </c>
      <c r="N3299" s="155" t="str">
        <f>VLOOKUP(F:F,vlookup函数实操!A:B,2)</f>
        <v>行业C</v>
      </c>
      <c r="O3299" s="155" t="str">
        <f>VLOOKUP(G:G,vlookup函数实操!H$1:I$6,2)</f>
        <v>营收极高</v>
      </c>
      <c r="P3299" s="155" t="str">
        <f t="shared" si="103"/>
        <v>常州市</v>
      </c>
      <c r="Q3299" s="155"/>
    </row>
    <row r="3300" spans="1:17" x14ac:dyDescent="0.4">
      <c r="A3300" s="2" t="s">
        <v>30015</v>
      </c>
      <c r="B3300" s="2" t="s">
        <v>20321</v>
      </c>
      <c r="C3300" s="2" t="s">
        <v>0</v>
      </c>
      <c r="D3300" s="2" t="s">
        <v>20322</v>
      </c>
      <c r="E3300" s="2" t="s">
        <v>20323</v>
      </c>
      <c r="F3300" s="2" t="s">
        <v>171</v>
      </c>
      <c r="G3300" s="63">
        <v>192912091.74000001</v>
      </c>
      <c r="H3300" s="64">
        <v>6414523.8899999997</v>
      </c>
      <c r="I3300" s="153">
        <v>1452</v>
      </c>
      <c r="J3300" s="2" t="s">
        <v>20324</v>
      </c>
      <c r="K3300" s="2" t="s">
        <v>20325</v>
      </c>
      <c r="L3300" s="2" t="s">
        <v>20326</v>
      </c>
      <c r="M3300" s="1">
        <f t="shared" si="102"/>
        <v>1</v>
      </c>
      <c r="N3300" s="155" t="str">
        <f>VLOOKUP(F:F,vlookup函数实操!A:B,2)</f>
        <v>行业A</v>
      </c>
      <c r="O3300" s="155" t="str">
        <f>VLOOKUP(G:G,vlookup函数实操!H$1:I$6,2)</f>
        <v>营收较高</v>
      </c>
      <c r="P3300" s="155" t="str">
        <f t="shared" si="103"/>
        <v>宁波市</v>
      </c>
      <c r="Q3300" s="155"/>
    </row>
    <row r="3301" spans="1:17" x14ac:dyDescent="0.4">
      <c r="A3301" s="2" t="s">
        <v>30014</v>
      </c>
      <c r="B3301" s="2" t="s">
        <v>256</v>
      </c>
      <c r="C3301" s="2" t="s">
        <v>0</v>
      </c>
      <c r="D3301" s="2" t="s">
        <v>257</v>
      </c>
      <c r="E3301" s="2" t="s">
        <v>258</v>
      </c>
      <c r="F3301" s="2" t="s">
        <v>253</v>
      </c>
      <c r="G3301" s="63">
        <v>134472457.66999999</v>
      </c>
      <c r="H3301" s="64">
        <v>39697633.109999999</v>
      </c>
      <c r="I3301" s="153">
        <v>552</v>
      </c>
      <c r="J3301" s="2" t="s">
        <v>259</v>
      </c>
      <c r="K3301" s="2" t="s">
        <v>260</v>
      </c>
      <c r="L3301" s="2" t="s">
        <v>261</v>
      </c>
      <c r="M3301" s="1">
        <f t="shared" si="102"/>
        <v>1</v>
      </c>
      <c r="N3301" s="155" t="str">
        <f>VLOOKUP(F:F,vlookup函数实操!A:B,2)</f>
        <v>行业D</v>
      </c>
      <c r="O3301" s="155" t="str">
        <f>VLOOKUP(G:G,vlookup函数实操!H$1:I$6,2)</f>
        <v>营收较高</v>
      </c>
      <c r="P3301" s="155" t="str">
        <f t="shared" si="103"/>
        <v>株洲市</v>
      </c>
      <c r="Q3301" s="155"/>
    </row>
    <row r="3302" spans="1:17" ht="22.5" x14ac:dyDescent="0.4">
      <c r="A3302" s="2" t="s">
        <v>30015</v>
      </c>
      <c r="B3302" s="2" t="s">
        <v>17827</v>
      </c>
      <c r="C3302" s="2" t="s">
        <v>0</v>
      </c>
      <c r="D3302" s="2" t="s">
        <v>17828</v>
      </c>
      <c r="E3302" s="2" t="s">
        <v>17829</v>
      </c>
      <c r="F3302" s="2" t="s">
        <v>40</v>
      </c>
      <c r="G3302" s="63">
        <v>923455910.14999998</v>
      </c>
      <c r="H3302" s="64">
        <v>-4039172.41</v>
      </c>
      <c r="I3302" s="153">
        <v>1487</v>
      </c>
      <c r="J3302" s="2" t="s">
        <v>17830</v>
      </c>
      <c r="K3302" s="2" t="s">
        <v>17831</v>
      </c>
      <c r="L3302" s="2" t="s">
        <v>17832</v>
      </c>
      <c r="M3302" s="1">
        <f t="shared" si="102"/>
        <v>1</v>
      </c>
      <c r="N3302" s="155" t="str">
        <f>VLOOKUP(F:F,vlookup函数实操!A:B,2)</f>
        <v>行业C</v>
      </c>
      <c r="O3302" s="155" t="str">
        <f>VLOOKUP(G:G,vlookup函数实操!H$1:I$6,2)</f>
        <v>营收较高</v>
      </c>
      <c r="P3302" s="155" t="str">
        <f t="shared" si="103"/>
        <v>苏州市</v>
      </c>
      <c r="Q3302" s="155"/>
    </row>
    <row r="3303" spans="1:17" ht="22.5" x14ac:dyDescent="0.4">
      <c r="A3303" s="2" t="s">
        <v>30015</v>
      </c>
      <c r="B3303" s="2" t="s">
        <v>28418</v>
      </c>
      <c r="C3303" s="2" t="s">
        <v>0</v>
      </c>
      <c r="D3303" s="2" t="s">
        <v>28419</v>
      </c>
      <c r="E3303" s="2" t="s">
        <v>28420</v>
      </c>
      <c r="F3303" s="2" t="s">
        <v>185</v>
      </c>
      <c r="G3303" s="63">
        <v>15400294.08</v>
      </c>
      <c r="H3303" s="64">
        <v>-32284657.25</v>
      </c>
      <c r="I3303" s="153">
        <v>1226</v>
      </c>
      <c r="J3303" s="2" t="s">
        <v>28421</v>
      </c>
      <c r="K3303" s="2" t="s">
        <v>28422</v>
      </c>
      <c r="L3303" s="2" t="s">
        <v>28423</v>
      </c>
      <c r="M3303" s="1">
        <f t="shared" si="102"/>
        <v>1</v>
      </c>
      <c r="N3303" s="155" t="str">
        <f>VLOOKUP(F:F,vlookup函数实操!A:B,2)</f>
        <v>行业B</v>
      </c>
      <c r="O3303" s="155" t="str">
        <f>VLOOKUP(G:G,vlookup函数实操!H$1:I$6,2)</f>
        <v>营收正常</v>
      </c>
      <c r="P3303" s="155" t="str">
        <f t="shared" si="103"/>
        <v>北京市</v>
      </c>
      <c r="Q3303" s="155"/>
    </row>
    <row r="3304" spans="1:17" x14ac:dyDescent="0.4">
      <c r="A3304" s="2" t="s">
        <v>30015</v>
      </c>
      <c r="B3304" s="2" t="s">
        <v>20327</v>
      </c>
      <c r="C3304" s="2" t="s">
        <v>0</v>
      </c>
      <c r="D3304" s="2" t="s">
        <v>20328</v>
      </c>
      <c r="E3304" s="2" t="s">
        <v>20329</v>
      </c>
      <c r="F3304" s="2" t="s">
        <v>719</v>
      </c>
      <c r="G3304" s="63">
        <v>161564904.21000001</v>
      </c>
      <c r="H3304" s="64">
        <v>6298759.9100000001</v>
      </c>
      <c r="I3304" s="153">
        <v>588</v>
      </c>
      <c r="J3304" s="2" t="s">
        <v>20330</v>
      </c>
      <c r="K3304" s="2" t="s">
        <v>20331</v>
      </c>
      <c r="L3304" s="2" t="s">
        <v>20332</v>
      </c>
      <c r="M3304" s="1">
        <f t="shared" si="102"/>
        <v>1</v>
      </c>
      <c r="N3304" s="155" t="str">
        <f>VLOOKUP(F:F,vlookup函数实操!A:B,2)</f>
        <v>行业C</v>
      </c>
      <c r="O3304" s="155" t="str">
        <f>VLOOKUP(G:G,vlookup函数实操!H$1:I$6,2)</f>
        <v>营收较高</v>
      </c>
      <c r="P3304" s="155" t="str">
        <f t="shared" si="103"/>
        <v>成都市</v>
      </c>
      <c r="Q3304" s="155"/>
    </row>
    <row r="3305" spans="1:17" ht="22.5" x14ac:dyDescent="0.4">
      <c r="A3305" s="2" t="s">
        <v>30014</v>
      </c>
      <c r="B3305" s="2" t="s">
        <v>21039</v>
      </c>
      <c r="C3305" s="2" t="s">
        <v>0</v>
      </c>
      <c r="D3305" s="2" t="s">
        <v>21040</v>
      </c>
      <c r="E3305" s="2" t="s">
        <v>21041</v>
      </c>
      <c r="F3305" s="2" t="s">
        <v>253</v>
      </c>
      <c r="G3305" s="63">
        <v>17665098.370000001</v>
      </c>
      <c r="H3305" s="64">
        <v>-2082615.78</v>
      </c>
      <c r="I3305" s="153">
        <v>268</v>
      </c>
      <c r="J3305" s="2" t="s">
        <v>83</v>
      </c>
      <c r="K3305" s="2" t="s">
        <v>21042</v>
      </c>
      <c r="L3305" s="2" t="s">
        <v>1336</v>
      </c>
      <c r="M3305" s="1">
        <f t="shared" si="102"/>
        <v>0</v>
      </c>
      <c r="N3305" s="155" t="str">
        <f>VLOOKUP(F:F,vlookup函数实操!A:B,2)</f>
        <v>行业D</v>
      </c>
      <c r="O3305" s="155" t="str">
        <f>VLOOKUP(G:G,vlookup函数实操!H$1:I$6,2)</f>
        <v>营收正常</v>
      </c>
      <c r="P3305" s="155" t="str">
        <f t="shared" si="103"/>
        <v>武汉市</v>
      </c>
      <c r="Q3305" s="155"/>
    </row>
    <row r="3306" spans="1:17" ht="22.5" x14ac:dyDescent="0.4">
      <c r="A3306" s="2" t="s">
        <v>30014</v>
      </c>
      <c r="B3306" s="2" t="s">
        <v>20333</v>
      </c>
      <c r="C3306" s="2" t="s">
        <v>0</v>
      </c>
      <c r="D3306" s="2" t="s">
        <v>20334</v>
      </c>
      <c r="E3306" s="2" t="s">
        <v>20335</v>
      </c>
      <c r="F3306" s="2" t="s">
        <v>54</v>
      </c>
      <c r="G3306" s="63">
        <v>663300025.96000004</v>
      </c>
      <c r="H3306" s="64">
        <v>60074746.549999997</v>
      </c>
      <c r="I3306" s="153">
        <v>2128</v>
      </c>
      <c r="J3306" s="2" t="s">
        <v>20336</v>
      </c>
      <c r="K3306" s="2" t="s">
        <v>20337</v>
      </c>
      <c r="L3306" s="2" t="s">
        <v>20338</v>
      </c>
      <c r="M3306" s="1">
        <f t="shared" si="102"/>
        <v>3</v>
      </c>
      <c r="N3306" s="155" t="str">
        <f>VLOOKUP(F:F,vlookup函数实操!A:B,2)</f>
        <v>行业E</v>
      </c>
      <c r="O3306" s="155" t="str">
        <f>VLOOKUP(G:G,vlookup函数实操!H$1:I$6,2)</f>
        <v>营收较高</v>
      </c>
      <c r="P3306" s="155" t="str">
        <f t="shared" si="103"/>
        <v>上海市</v>
      </c>
      <c r="Q3306" s="155"/>
    </row>
    <row r="3307" spans="1:17" ht="22.5" x14ac:dyDescent="0.4">
      <c r="A3307" s="2" t="s">
        <v>30015</v>
      </c>
      <c r="B3307" s="2" t="s">
        <v>20339</v>
      </c>
      <c r="C3307" s="2" t="s">
        <v>0</v>
      </c>
      <c r="D3307" s="2" t="s">
        <v>20340</v>
      </c>
      <c r="E3307" s="2" t="s">
        <v>20341</v>
      </c>
      <c r="F3307" s="2" t="s">
        <v>110</v>
      </c>
      <c r="G3307" s="63">
        <v>385486122.56999999</v>
      </c>
      <c r="H3307" s="64">
        <v>25039647.359999999</v>
      </c>
      <c r="I3307" s="153">
        <v>2242</v>
      </c>
      <c r="J3307" s="2" t="s">
        <v>20342</v>
      </c>
      <c r="K3307" s="2" t="s">
        <v>20343</v>
      </c>
      <c r="L3307" s="2" t="s">
        <v>20344</v>
      </c>
      <c r="M3307" s="1">
        <f t="shared" si="102"/>
        <v>1</v>
      </c>
      <c r="N3307" s="155" t="str">
        <f>VLOOKUP(F:F,vlookup函数实操!A:B,2)</f>
        <v>行业C</v>
      </c>
      <c r="O3307" s="155" t="str">
        <f>VLOOKUP(G:G,vlookup函数实操!H$1:I$6,2)</f>
        <v>营收较高</v>
      </c>
      <c r="P3307" s="155" t="str">
        <f t="shared" si="103"/>
        <v>青岛市</v>
      </c>
      <c r="Q3307" s="155"/>
    </row>
    <row r="3308" spans="1:17" ht="22.5" x14ac:dyDescent="0.4">
      <c r="A3308" s="2" t="s">
        <v>30014</v>
      </c>
      <c r="B3308" s="2" t="s">
        <v>12884</v>
      </c>
      <c r="C3308" s="2" t="s">
        <v>0</v>
      </c>
      <c r="D3308" s="2" t="s">
        <v>12885</v>
      </c>
      <c r="E3308" s="2" t="s">
        <v>12886</v>
      </c>
      <c r="F3308" s="2" t="s">
        <v>185</v>
      </c>
      <c r="G3308" s="63">
        <v>142165046.74000001</v>
      </c>
      <c r="H3308" s="64">
        <v>59293593.409999996</v>
      </c>
      <c r="I3308" s="153">
        <v>231</v>
      </c>
      <c r="J3308" s="2" t="s">
        <v>12887</v>
      </c>
      <c r="K3308" s="2" t="s">
        <v>12888</v>
      </c>
      <c r="L3308" s="2" t="s">
        <v>12889</v>
      </c>
      <c r="M3308" s="1">
        <f t="shared" si="102"/>
        <v>1</v>
      </c>
      <c r="N3308" s="155" t="str">
        <f>VLOOKUP(F:F,vlookup函数实操!A:B,2)</f>
        <v>行业B</v>
      </c>
      <c r="O3308" s="155" t="str">
        <f>VLOOKUP(G:G,vlookup函数实操!H$1:I$6,2)</f>
        <v>营收较高</v>
      </c>
      <c r="P3308" s="155" t="str">
        <f t="shared" si="103"/>
        <v>西安市</v>
      </c>
      <c r="Q3308" s="155"/>
    </row>
    <row r="3309" spans="1:17" x14ac:dyDescent="0.4">
      <c r="A3309" s="2" t="s">
        <v>30015</v>
      </c>
      <c r="B3309" s="2" t="s">
        <v>10877</v>
      </c>
      <c r="C3309" s="2" t="s">
        <v>0</v>
      </c>
      <c r="D3309" s="2" t="s">
        <v>10878</v>
      </c>
      <c r="E3309" s="2" t="s">
        <v>10879</v>
      </c>
      <c r="F3309" s="2" t="s">
        <v>142</v>
      </c>
      <c r="G3309" s="63">
        <v>7472741910.3400002</v>
      </c>
      <c r="H3309" s="64">
        <v>176302254.59999999</v>
      </c>
      <c r="I3309" s="153" t="s">
        <v>10880</v>
      </c>
      <c r="J3309" s="2" t="s">
        <v>10881</v>
      </c>
      <c r="K3309" s="2" t="s">
        <v>10882</v>
      </c>
      <c r="L3309" s="2" t="s">
        <v>10883</v>
      </c>
      <c r="M3309" s="1">
        <f t="shared" si="102"/>
        <v>1</v>
      </c>
      <c r="N3309" s="155" t="str">
        <f>VLOOKUP(F:F,vlookup函数实操!A:B,2)</f>
        <v>行业A</v>
      </c>
      <c r="O3309" s="155" t="str">
        <f>VLOOKUP(G:G,vlookup函数实操!H$1:I$6,2)</f>
        <v>营收极高</v>
      </c>
      <c r="P3309" s="155" t="str">
        <f t="shared" si="103"/>
        <v>深圳市</v>
      </c>
      <c r="Q3309" s="155"/>
    </row>
    <row r="3310" spans="1:17" ht="22.5" x14ac:dyDescent="0.4">
      <c r="A3310" s="2" t="s">
        <v>30014</v>
      </c>
      <c r="B3310" s="2" t="s">
        <v>21043</v>
      </c>
      <c r="C3310" s="2" t="s">
        <v>0</v>
      </c>
      <c r="D3310" s="2" t="s">
        <v>21044</v>
      </c>
      <c r="E3310" s="2" t="s">
        <v>21045</v>
      </c>
      <c r="F3310" s="2" t="s">
        <v>156</v>
      </c>
      <c r="G3310" s="63">
        <v>227344425.15000001</v>
      </c>
      <c r="H3310" s="64">
        <v>75266226</v>
      </c>
      <c r="I3310" s="153">
        <v>707</v>
      </c>
      <c r="J3310" s="2" t="s">
        <v>21046</v>
      </c>
      <c r="K3310" s="2" t="s">
        <v>21047</v>
      </c>
      <c r="L3310" s="2" t="s">
        <v>21048</v>
      </c>
      <c r="M3310" s="1">
        <f t="shared" si="102"/>
        <v>1</v>
      </c>
      <c r="N3310" s="155" t="str">
        <f>VLOOKUP(F:F,vlookup函数实操!A:B,2)</f>
        <v>行业E</v>
      </c>
      <c r="O3310" s="155" t="str">
        <f>VLOOKUP(G:G,vlookup函数实操!H$1:I$6,2)</f>
        <v>营收较高</v>
      </c>
      <c r="P3310" s="155" t="str">
        <f t="shared" si="103"/>
        <v>宜昌市</v>
      </c>
      <c r="Q3310" s="155"/>
    </row>
    <row r="3311" spans="1:17" ht="22.5" x14ac:dyDescent="0.4">
      <c r="A3311" s="2" t="s">
        <v>30015</v>
      </c>
      <c r="B3311" s="2" t="s">
        <v>29632</v>
      </c>
      <c r="C3311" s="2" t="s">
        <v>0</v>
      </c>
      <c r="D3311" s="2" t="s">
        <v>29633</v>
      </c>
      <c r="E3311" s="2" t="s">
        <v>29634</v>
      </c>
      <c r="F3311" s="2" t="s">
        <v>378</v>
      </c>
      <c r="G3311" s="63">
        <v>127783416.73999999</v>
      </c>
      <c r="H3311" s="64">
        <v>16288958.039999999</v>
      </c>
      <c r="I3311" s="153">
        <v>515</v>
      </c>
      <c r="J3311" s="2" t="s">
        <v>29635</v>
      </c>
      <c r="K3311" s="2" t="s">
        <v>29636</v>
      </c>
      <c r="L3311" s="2" t="s">
        <v>29637</v>
      </c>
      <c r="M3311" s="1">
        <f t="shared" si="102"/>
        <v>1</v>
      </c>
      <c r="N3311" s="155" t="str">
        <f>VLOOKUP(F:F,vlookup函数实操!A:B,2)</f>
        <v>行业C</v>
      </c>
      <c r="O3311" s="155" t="str">
        <f>VLOOKUP(G:G,vlookup函数实操!H$1:I$6,2)</f>
        <v>营收较高</v>
      </c>
      <c r="P3311" s="155" t="str">
        <f t="shared" si="103"/>
        <v>马鞍山市</v>
      </c>
      <c r="Q3311" s="155"/>
    </row>
    <row r="3312" spans="1:17" x14ac:dyDescent="0.4">
      <c r="A3312" s="2" t="s">
        <v>30015</v>
      </c>
      <c r="B3312" s="2" t="s">
        <v>20345</v>
      </c>
      <c r="C3312" s="2" t="s">
        <v>0</v>
      </c>
      <c r="D3312" s="2" t="s">
        <v>20346</v>
      </c>
      <c r="E3312" s="2" t="s">
        <v>20347</v>
      </c>
      <c r="F3312" s="2" t="s">
        <v>40</v>
      </c>
      <c r="G3312" s="63">
        <v>78081769.120000005</v>
      </c>
      <c r="H3312" s="64">
        <v>-2898701.78</v>
      </c>
      <c r="I3312" s="153">
        <v>899</v>
      </c>
      <c r="J3312" s="2" t="s">
        <v>20348</v>
      </c>
      <c r="K3312" s="2" t="s">
        <v>20349</v>
      </c>
      <c r="L3312" s="2" t="s">
        <v>20350</v>
      </c>
      <c r="M3312" s="1">
        <f t="shared" si="102"/>
        <v>1</v>
      </c>
      <c r="N3312" s="155" t="str">
        <f>VLOOKUP(F:F,vlookup函数实操!A:B,2)</f>
        <v>行业C</v>
      </c>
      <c r="O3312" s="155" t="str">
        <f>VLOOKUP(G:G,vlookup函数实操!H$1:I$6,2)</f>
        <v>营收正常</v>
      </c>
      <c r="P3312" s="155" t="str">
        <f t="shared" si="103"/>
        <v>上海市</v>
      </c>
      <c r="Q3312" s="155"/>
    </row>
    <row r="3313" spans="1:17" ht="33.75" x14ac:dyDescent="0.4">
      <c r="A3313" s="2" t="s">
        <v>30015</v>
      </c>
      <c r="B3313" s="2" t="s">
        <v>20351</v>
      </c>
      <c r="C3313" s="2" t="s">
        <v>0</v>
      </c>
      <c r="D3313" s="2" t="s">
        <v>20352</v>
      </c>
      <c r="E3313" s="2" t="s">
        <v>20353</v>
      </c>
      <c r="F3313" s="2" t="s">
        <v>40</v>
      </c>
      <c r="G3313" s="63">
        <v>82330796.859999999</v>
      </c>
      <c r="H3313" s="64">
        <v>815425.96</v>
      </c>
      <c r="I3313" s="153">
        <v>903</v>
      </c>
      <c r="J3313" s="2" t="s">
        <v>20354</v>
      </c>
      <c r="K3313" s="2" t="s">
        <v>20355</v>
      </c>
      <c r="L3313" s="2" t="s">
        <v>20356</v>
      </c>
      <c r="M3313" s="1">
        <f t="shared" si="102"/>
        <v>1</v>
      </c>
      <c r="N3313" s="155" t="str">
        <f>VLOOKUP(F:F,vlookup函数实操!A:B,2)</f>
        <v>行业C</v>
      </c>
      <c r="O3313" s="155" t="str">
        <f>VLOOKUP(G:G,vlookup函数实操!H$1:I$6,2)</f>
        <v>营收正常</v>
      </c>
      <c r="P3313" s="155" t="str">
        <f t="shared" si="103"/>
        <v>深圳市</v>
      </c>
      <c r="Q3313" s="155"/>
    </row>
    <row r="3314" spans="1:17" ht="22.5" x14ac:dyDescent="0.4">
      <c r="A3314" s="2" t="s">
        <v>30014</v>
      </c>
      <c r="B3314" s="2" t="s">
        <v>12211</v>
      </c>
      <c r="C3314" s="2" t="s">
        <v>0</v>
      </c>
      <c r="D3314" s="2" t="s">
        <v>12212</v>
      </c>
      <c r="E3314" s="2" t="s">
        <v>12213</v>
      </c>
      <c r="F3314" s="2" t="s">
        <v>74</v>
      </c>
      <c r="G3314" s="63">
        <v>213879415.50999999</v>
      </c>
      <c r="H3314" s="64">
        <v>4007438.16</v>
      </c>
      <c r="I3314" s="153">
        <v>1047</v>
      </c>
      <c r="J3314" s="2" t="s">
        <v>12214</v>
      </c>
      <c r="K3314" s="2" t="s">
        <v>12215</v>
      </c>
      <c r="L3314" s="2" t="s">
        <v>12216</v>
      </c>
      <c r="M3314" s="1">
        <f t="shared" si="102"/>
        <v>1</v>
      </c>
      <c r="N3314" s="155" t="str">
        <f>VLOOKUP(F:F,vlookup函数实操!A:B,2)</f>
        <v>行业D</v>
      </c>
      <c r="O3314" s="155" t="str">
        <f>VLOOKUP(G:G,vlookup函数实操!H$1:I$6,2)</f>
        <v>营收较高</v>
      </c>
      <c r="P3314" s="155" t="str">
        <f t="shared" si="103"/>
        <v>上海市</v>
      </c>
      <c r="Q3314" s="155"/>
    </row>
    <row r="3315" spans="1:17" x14ac:dyDescent="0.4">
      <c r="A3315" s="2" t="s">
        <v>30014</v>
      </c>
      <c r="B3315" s="2" t="s">
        <v>20357</v>
      </c>
      <c r="C3315" s="2" t="s">
        <v>0</v>
      </c>
      <c r="D3315" s="2" t="s">
        <v>20358</v>
      </c>
      <c r="E3315" s="2" t="s">
        <v>20359</v>
      </c>
      <c r="F3315" s="2" t="s">
        <v>419</v>
      </c>
      <c r="G3315" s="63">
        <v>3940946463.48</v>
      </c>
      <c r="H3315" s="64">
        <v>741989991.02999997</v>
      </c>
      <c r="I3315" s="153">
        <v>3624</v>
      </c>
      <c r="J3315" s="2" t="s">
        <v>20360</v>
      </c>
      <c r="K3315" s="2" t="s">
        <v>20361</v>
      </c>
      <c r="L3315" s="2" t="s">
        <v>20362</v>
      </c>
      <c r="M3315" s="1">
        <f t="shared" si="102"/>
        <v>1</v>
      </c>
      <c r="N3315" s="155" t="str">
        <f>VLOOKUP(F:F,vlookup函数实操!A:B,2)</f>
        <v>行业A</v>
      </c>
      <c r="O3315" s="155" t="str">
        <f>VLOOKUP(G:G,vlookup函数实操!H$1:I$6,2)</f>
        <v>营收极高</v>
      </c>
      <c r="P3315" s="155" t="str">
        <f t="shared" si="103"/>
        <v>昆明市</v>
      </c>
      <c r="Q3315" s="155"/>
    </row>
    <row r="3316" spans="1:17" ht="22.5" x14ac:dyDescent="0.4">
      <c r="A3316" s="2" t="s">
        <v>30014</v>
      </c>
      <c r="B3316" s="2" t="s">
        <v>20363</v>
      </c>
      <c r="C3316" s="2" t="s">
        <v>0</v>
      </c>
      <c r="D3316" s="2" t="s">
        <v>20364</v>
      </c>
      <c r="E3316" s="2" t="s">
        <v>20365</v>
      </c>
      <c r="F3316" s="2" t="s">
        <v>419</v>
      </c>
      <c r="G3316" s="63">
        <v>65250379565</v>
      </c>
      <c r="H3316" s="64">
        <v>-956338198</v>
      </c>
      <c r="I3316" s="153" t="s">
        <v>20366</v>
      </c>
      <c r="J3316" s="2" t="s">
        <v>20367</v>
      </c>
      <c r="K3316" s="2" t="s">
        <v>20368</v>
      </c>
      <c r="L3316" s="2" t="s">
        <v>20369</v>
      </c>
      <c r="M3316" s="1">
        <f t="shared" si="102"/>
        <v>3</v>
      </c>
      <c r="N3316" s="155" t="str">
        <f>VLOOKUP(F:F,vlookup函数实操!A:B,2)</f>
        <v>行业A</v>
      </c>
      <c r="O3316" s="155" t="str">
        <f>VLOOKUP(G:G,vlookup函数实操!H$1:I$6,2)</f>
        <v>营收极高</v>
      </c>
      <c r="P3316" s="155" t="str">
        <f t="shared" si="103"/>
        <v>北京市</v>
      </c>
      <c r="Q3316" s="155"/>
    </row>
    <row r="3317" spans="1:17" ht="22.5" x14ac:dyDescent="0.4">
      <c r="A3317" s="2" t="s">
        <v>30014</v>
      </c>
      <c r="B3317" s="2" t="s">
        <v>20767</v>
      </c>
      <c r="C3317" s="2" t="s">
        <v>0</v>
      </c>
      <c r="D3317" s="2" t="s">
        <v>20768</v>
      </c>
      <c r="E3317" s="2" t="s">
        <v>20769</v>
      </c>
      <c r="F3317" s="2" t="s">
        <v>110</v>
      </c>
      <c r="G3317" s="63">
        <v>291971291.35000002</v>
      </c>
      <c r="H3317" s="64">
        <v>34091332.009999998</v>
      </c>
      <c r="I3317" s="153">
        <v>959</v>
      </c>
      <c r="J3317" s="2" t="s">
        <v>20770</v>
      </c>
      <c r="K3317" s="2" t="s">
        <v>20771</v>
      </c>
      <c r="L3317" s="2" t="s">
        <v>20772</v>
      </c>
      <c r="M3317" s="1">
        <f t="shared" si="102"/>
        <v>1</v>
      </c>
      <c r="N3317" s="155" t="str">
        <f>VLOOKUP(F:F,vlookup函数实操!A:B,2)</f>
        <v>行业C</v>
      </c>
      <c r="O3317" s="155" t="str">
        <f>VLOOKUP(G:G,vlookup函数实操!H$1:I$6,2)</f>
        <v>营收较高</v>
      </c>
      <c r="P3317" s="155" t="str">
        <f t="shared" si="103"/>
        <v>长沙市</v>
      </c>
      <c r="Q3317" s="155"/>
    </row>
    <row r="3318" spans="1:17" ht="22.5" x14ac:dyDescent="0.4">
      <c r="A3318" s="2" t="s">
        <v>30015</v>
      </c>
      <c r="B3318" s="2" t="s">
        <v>12217</v>
      </c>
      <c r="C3318" s="2" t="s">
        <v>0</v>
      </c>
      <c r="D3318" s="2" t="s">
        <v>12218</v>
      </c>
      <c r="E3318" s="2" t="s">
        <v>12219</v>
      </c>
      <c r="F3318" s="2" t="s">
        <v>206</v>
      </c>
      <c r="G3318" s="63">
        <v>90501011.909999996</v>
      </c>
      <c r="H3318" s="64">
        <v>-12693832.859999999</v>
      </c>
      <c r="I3318" s="153">
        <v>1205</v>
      </c>
      <c r="J3318" s="2" t="s">
        <v>12220</v>
      </c>
      <c r="K3318" s="2" t="s">
        <v>12221</v>
      </c>
      <c r="L3318" s="2" t="s">
        <v>12222</v>
      </c>
      <c r="M3318" s="1">
        <f t="shared" si="102"/>
        <v>1</v>
      </c>
      <c r="N3318" s="155" t="str">
        <f>VLOOKUP(F:F,vlookup函数实操!A:B,2)</f>
        <v>行业C</v>
      </c>
      <c r="O3318" s="155" t="str">
        <f>VLOOKUP(G:G,vlookup函数实操!H$1:I$6,2)</f>
        <v>营收正常</v>
      </c>
      <c r="P3318" s="155" t="str">
        <f t="shared" si="103"/>
        <v>上海市</v>
      </c>
      <c r="Q3318" s="155"/>
    </row>
    <row r="3319" spans="1:17" x14ac:dyDescent="0.4">
      <c r="A3319" s="2" t="s">
        <v>30015</v>
      </c>
      <c r="B3319" s="2" t="s">
        <v>20370</v>
      </c>
      <c r="C3319" s="2" t="s">
        <v>0</v>
      </c>
      <c r="D3319" s="2" t="s">
        <v>20371</v>
      </c>
      <c r="E3319" s="2" t="s">
        <v>20372</v>
      </c>
      <c r="F3319" s="2" t="s">
        <v>171</v>
      </c>
      <c r="G3319" s="63">
        <v>320569730.61000001</v>
      </c>
      <c r="H3319" s="64">
        <v>66096891.759999998</v>
      </c>
      <c r="I3319" s="153">
        <v>1603</v>
      </c>
      <c r="J3319" s="2" t="s">
        <v>20373</v>
      </c>
      <c r="K3319" s="2" t="s">
        <v>20374</v>
      </c>
      <c r="L3319" s="2" t="s">
        <v>20375</v>
      </c>
      <c r="M3319" s="1">
        <f t="shared" si="102"/>
        <v>1</v>
      </c>
      <c r="N3319" s="155" t="str">
        <f>VLOOKUP(F:F,vlookup函数实操!A:B,2)</f>
        <v>行业A</v>
      </c>
      <c r="O3319" s="155" t="str">
        <f>VLOOKUP(G:G,vlookup函数实操!H$1:I$6,2)</f>
        <v>营收较高</v>
      </c>
      <c r="P3319" s="155" t="str">
        <f t="shared" si="103"/>
        <v>上海市</v>
      </c>
      <c r="Q3319" s="155"/>
    </row>
    <row r="3320" spans="1:17" ht="22.5" x14ac:dyDescent="0.4">
      <c r="A3320" s="2" t="s">
        <v>30015</v>
      </c>
      <c r="B3320" s="2" t="s">
        <v>20773</v>
      </c>
      <c r="C3320" s="2" t="s">
        <v>0</v>
      </c>
      <c r="D3320" s="2" t="s">
        <v>20774</v>
      </c>
      <c r="E3320" s="2" t="s">
        <v>20775</v>
      </c>
      <c r="F3320" s="2" t="s">
        <v>253</v>
      </c>
      <c r="G3320" s="63">
        <v>39537693.890000001</v>
      </c>
      <c r="H3320" s="64">
        <v>361040.14</v>
      </c>
      <c r="I3320" s="153">
        <v>268</v>
      </c>
      <c r="J3320" s="2" t="s">
        <v>20776</v>
      </c>
      <c r="K3320" s="2" t="s">
        <v>20777</v>
      </c>
      <c r="L3320" s="2" t="s">
        <v>20778</v>
      </c>
      <c r="M3320" s="1">
        <f t="shared" si="102"/>
        <v>1</v>
      </c>
      <c r="N3320" s="155" t="str">
        <f>VLOOKUP(F:F,vlookup函数实操!A:B,2)</f>
        <v>行业D</v>
      </c>
      <c r="O3320" s="155" t="str">
        <f>VLOOKUP(G:G,vlookup函数实操!H$1:I$6,2)</f>
        <v>营收正常</v>
      </c>
      <c r="P3320" s="155" t="str">
        <f t="shared" si="103"/>
        <v>长沙市</v>
      </c>
      <c r="Q3320" s="155"/>
    </row>
    <row r="3321" spans="1:17" ht="22.5" x14ac:dyDescent="0.4">
      <c r="A3321" s="2" t="s">
        <v>30015</v>
      </c>
      <c r="B3321" s="2" t="s">
        <v>3462</v>
      </c>
      <c r="C3321" s="2" t="s">
        <v>0</v>
      </c>
      <c r="D3321" s="2" t="s">
        <v>3463</v>
      </c>
      <c r="E3321" s="2" t="s">
        <v>3464</v>
      </c>
      <c r="F3321" s="2" t="s">
        <v>681</v>
      </c>
      <c r="G3321" s="63">
        <v>376860985.87</v>
      </c>
      <c r="H3321" s="64">
        <v>1232286.57</v>
      </c>
      <c r="I3321" s="153">
        <v>3124</v>
      </c>
      <c r="J3321" s="2" t="s">
        <v>3465</v>
      </c>
      <c r="K3321" s="2" t="s">
        <v>3466</v>
      </c>
      <c r="L3321" s="2" t="s">
        <v>3467</v>
      </c>
      <c r="M3321" s="1">
        <f t="shared" si="102"/>
        <v>1</v>
      </c>
      <c r="N3321" s="155" t="str">
        <f>VLOOKUP(F:F,vlookup函数实操!A:B,2)</f>
        <v>行业A</v>
      </c>
      <c r="O3321" s="155" t="str">
        <f>VLOOKUP(G:G,vlookup函数实操!H$1:I$6,2)</f>
        <v>营收较高</v>
      </c>
      <c r="P3321" s="155" t="str">
        <f t="shared" si="103"/>
        <v>杭州市</v>
      </c>
      <c r="Q3321" s="155"/>
    </row>
    <row r="3322" spans="1:17" ht="22.5" x14ac:dyDescent="0.4">
      <c r="A3322" s="2" t="s">
        <v>30014</v>
      </c>
      <c r="B3322" s="2" t="s">
        <v>20376</v>
      </c>
      <c r="C3322" s="2" t="s">
        <v>0</v>
      </c>
      <c r="D3322" s="2" t="s">
        <v>20377</v>
      </c>
      <c r="E3322" s="2" t="s">
        <v>20378</v>
      </c>
      <c r="F3322" s="2" t="s">
        <v>74</v>
      </c>
      <c r="G3322" s="63">
        <v>344012508.35000002</v>
      </c>
      <c r="H3322" s="64">
        <v>60359803.460000001</v>
      </c>
      <c r="I3322" s="153">
        <v>1933</v>
      </c>
      <c r="J3322" s="2" t="s">
        <v>20379</v>
      </c>
      <c r="K3322" s="2" t="s">
        <v>20380</v>
      </c>
      <c r="L3322" s="2" t="s">
        <v>20381</v>
      </c>
      <c r="M3322" s="1">
        <f t="shared" si="102"/>
        <v>1</v>
      </c>
      <c r="N3322" s="155" t="str">
        <f>VLOOKUP(F:F,vlookup函数实操!A:B,2)</f>
        <v>行业D</v>
      </c>
      <c r="O3322" s="155" t="str">
        <f>VLOOKUP(G:G,vlookup函数实操!H$1:I$6,2)</f>
        <v>营收较高</v>
      </c>
      <c r="P3322" s="155" t="str">
        <f t="shared" si="103"/>
        <v>厦门市</v>
      </c>
      <c r="Q3322" s="155"/>
    </row>
    <row r="3323" spans="1:17" ht="22.5" x14ac:dyDescent="0.4">
      <c r="A3323" s="2" t="s">
        <v>30014</v>
      </c>
      <c r="B3323" s="2" t="s">
        <v>25011</v>
      </c>
      <c r="C3323" s="2" t="s">
        <v>0</v>
      </c>
      <c r="D3323" s="2" t="s">
        <v>25012</v>
      </c>
      <c r="E3323" s="2" t="s">
        <v>25013</v>
      </c>
      <c r="F3323" s="2" t="s">
        <v>149</v>
      </c>
      <c r="G3323" s="63">
        <v>6295090090.1800003</v>
      </c>
      <c r="H3323" s="64">
        <v>251858060.65000001</v>
      </c>
      <c r="I3323" s="153">
        <v>4794</v>
      </c>
      <c r="J3323" s="2" t="s">
        <v>25014</v>
      </c>
      <c r="K3323" s="2" t="s">
        <v>25015</v>
      </c>
      <c r="L3323" s="2" t="s">
        <v>25016</v>
      </c>
      <c r="M3323" s="1">
        <f t="shared" si="102"/>
        <v>1</v>
      </c>
      <c r="N3323" s="155" t="str">
        <f>VLOOKUP(F:F,vlookup函数实操!A:B,2)</f>
        <v>行业E</v>
      </c>
      <c r="O3323" s="155" t="str">
        <f>VLOOKUP(G:G,vlookup函数实操!H$1:I$6,2)</f>
        <v>营收极高</v>
      </c>
      <c r="P3323" s="155" t="str">
        <f t="shared" si="103"/>
        <v>上海市</v>
      </c>
      <c r="Q3323" s="155"/>
    </row>
    <row r="3324" spans="1:17" ht="22.5" x14ac:dyDescent="0.4">
      <c r="A3324" s="2" t="s">
        <v>30015</v>
      </c>
      <c r="B3324" s="2" t="s">
        <v>29638</v>
      </c>
      <c r="C3324" s="2" t="s">
        <v>0</v>
      </c>
      <c r="D3324" s="2" t="s">
        <v>29639</v>
      </c>
      <c r="E3324" s="2" t="s">
        <v>29640</v>
      </c>
      <c r="F3324" s="2" t="s">
        <v>957</v>
      </c>
      <c r="G3324" s="63">
        <v>817117083.16999996</v>
      </c>
      <c r="H3324" s="64">
        <v>-156356744.38</v>
      </c>
      <c r="I3324" s="153">
        <v>4617</v>
      </c>
      <c r="J3324" s="2" t="s">
        <v>29641</v>
      </c>
      <c r="K3324" s="2" t="s">
        <v>29642</v>
      </c>
      <c r="L3324" s="2" t="s">
        <v>29643</v>
      </c>
      <c r="M3324" s="1">
        <f t="shared" si="102"/>
        <v>3</v>
      </c>
      <c r="N3324" s="155" t="str">
        <f>VLOOKUP(F:F,vlookup函数实操!A:B,2)</f>
        <v>行业A</v>
      </c>
      <c r="O3324" s="155" t="str">
        <f>VLOOKUP(G:G,vlookup函数实操!H$1:I$6,2)</f>
        <v>营收较高</v>
      </c>
      <c r="P3324" s="155" t="str">
        <f t="shared" si="103"/>
        <v>安庆市</v>
      </c>
      <c r="Q3324" s="155"/>
    </row>
    <row r="3325" spans="1:17" ht="22.5" x14ac:dyDescent="0.4">
      <c r="A3325" s="2" t="s">
        <v>30014</v>
      </c>
      <c r="B3325" s="2" t="s">
        <v>15707</v>
      </c>
      <c r="C3325" s="2" t="s">
        <v>0</v>
      </c>
      <c r="D3325" s="2" t="s">
        <v>15708</v>
      </c>
      <c r="E3325" s="2" t="s">
        <v>15709</v>
      </c>
      <c r="F3325" s="2" t="s">
        <v>163</v>
      </c>
      <c r="G3325" s="63">
        <v>307016179.85000002</v>
      </c>
      <c r="H3325" s="64">
        <v>-12772651.880000001</v>
      </c>
      <c r="I3325" s="153">
        <v>1283</v>
      </c>
      <c r="J3325" s="2" t="s">
        <v>15710</v>
      </c>
      <c r="K3325" s="2" t="s">
        <v>15711</v>
      </c>
      <c r="L3325" s="2" t="s">
        <v>15712</v>
      </c>
      <c r="M3325" s="1">
        <f t="shared" si="102"/>
        <v>1</v>
      </c>
      <c r="N3325" s="155" t="str">
        <f>VLOOKUP(F:F,vlookup函数实操!A:B,2)</f>
        <v>行业D</v>
      </c>
      <c r="O3325" s="155" t="str">
        <f>VLOOKUP(G:G,vlookup函数实操!H$1:I$6,2)</f>
        <v>营收较高</v>
      </c>
      <c r="P3325" s="155" t="str">
        <f t="shared" si="103"/>
        <v>南京市</v>
      </c>
      <c r="Q3325" s="155"/>
    </row>
    <row r="3326" spans="1:17" x14ac:dyDescent="0.4">
      <c r="A3326" s="2" t="s">
        <v>30015</v>
      </c>
      <c r="B3326" s="2" t="s">
        <v>19196</v>
      </c>
      <c r="C3326" s="2" t="s">
        <v>0</v>
      </c>
      <c r="D3326" s="2" t="s">
        <v>19197</v>
      </c>
      <c r="E3326" s="2" t="s">
        <v>19198</v>
      </c>
      <c r="F3326" s="2" t="s">
        <v>1009</v>
      </c>
      <c r="G3326" s="63">
        <v>170717067.49000001</v>
      </c>
      <c r="H3326" s="64">
        <v>26734954.170000002</v>
      </c>
      <c r="I3326" s="153">
        <v>1829</v>
      </c>
      <c r="J3326" s="2" t="s">
        <v>19199</v>
      </c>
      <c r="K3326" s="2" t="s">
        <v>19200</v>
      </c>
      <c r="L3326" s="2" t="s">
        <v>19201</v>
      </c>
      <c r="M3326" s="1">
        <f t="shared" si="102"/>
        <v>1</v>
      </c>
      <c r="N3326" s="155" t="str">
        <f>VLOOKUP(F:F,vlookup函数实操!A:B,2)</f>
        <v>行业E</v>
      </c>
      <c r="O3326" s="155" t="str">
        <f>VLOOKUP(G:G,vlookup函数实操!H$1:I$6,2)</f>
        <v>营收较高</v>
      </c>
      <c r="P3326" s="155" t="str">
        <f t="shared" si="103"/>
        <v>宿迁市</v>
      </c>
      <c r="Q3326" s="155"/>
    </row>
    <row r="3327" spans="1:17" x14ac:dyDescent="0.4">
      <c r="A3327" s="2" t="s">
        <v>30014</v>
      </c>
      <c r="B3327" s="2" t="s">
        <v>13548</v>
      </c>
      <c r="C3327" s="2" t="s">
        <v>0</v>
      </c>
      <c r="D3327" s="2" t="s">
        <v>13549</v>
      </c>
      <c r="E3327" s="2" t="s">
        <v>13550</v>
      </c>
      <c r="F3327" s="2" t="s">
        <v>88</v>
      </c>
      <c r="G3327" s="63">
        <v>8115448579.5</v>
      </c>
      <c r="H3327" s="64">
        <v>2429060743.3600001</v>
      </c>
      <c r="I3327" s="153">
        <v>4476</v>
      </c>
      <c r="J3327" s="2" t="s">
        <v>13551</v>
      </c>
      <c r="K3327" s="2" t="s">
        <v>13552</v>
      </c>
      <c r="L3327" s="2" t="s">
        <v>13553</v>
      </c>
      <c r="M3327" s="1">
        <f t="shared" si="102"/>
        <v>1</v>
      </c>
      <c r="N3327" s="155" t="str">
        <f>VLOOKUP(F:F,vlookup函数实操!A:B,2)</f>
        <v>行业C</v>
      </c>
      <c r="O3327" s="155" t="str">
        <f>VLOOKUP(G:G,vlookup函数实操!H$1:I$6,2)</f>
        <v>营收极高</v>
      </c>
      <c r="P3327" s="155" t="str">
        <f t="shared" si="103"/>
        <v>德州市</v>
      </c>
      <c r="Q3327" s="155"/>
    </row>
    <row r="3328" spans="1:17" x14ac:dyDescent="0.4">
      <c r="A3328" s="2" t="s">
        <v>30015</v>
      </c>
      <c r="B3328" s="2" t="s">
        <v>20779</v>
      </c>
      <c r="C3328" s="2" t="s">
        <v>0</v>
      </c>
      <c r="D3328" s="2" t="s">
        <v>20780</v>
      </c>
      <c r="E3328" s="2" t="s">
        <v>20781</v>
      </c>
      <c r="F3328" s="2" t="s">
        <v>171</v>
      </c>
      <c r="G3328" s="63">
        <v>704454773.08000004</v>
      </c>
      <c r="H3328" s="64">
        <v>29126046.09</v>
      </c>
      <c r="I3328" s="153">
        <v>614</v>
      </c>
      <c r="J3328" s="2" t="s">
        <v>20782</v>
      </c>
      <c r="K3328" s="2" t="s">
        <v>20783</v>
      </c>
      <c r="L3328" s="2" t="s">
        <v>20784</v>
      </c>
      <c r="M3328" s="1">
        <f t="shared" si="102"/>
        <v>2</v>
      </c>
      <c r="N3328" s="155" t="str">
        <f>VLOOKUP(F:F,vlookup函数实操!A:B,2)</f>
        <v>行业A</v>
      </c>
      <c r="O3328" s="155" t="str">
        <f>VLOOKUP(G:G,vlookup函数实操!H$1:I$6,2)</f>
        <v>营收较高</v>
      </c>
      <c r="P3328" s="155" t="str">
        <f t="shared" si="103"/>
        <v>湘潭市</v>
      </c>
      <c r="Q3328" s="155"/>
    </row>
    <row r="3329" spans="1:17" ht="22.5" x14ac:dyDescent="0.4">
      <c r="A3329" s="2" t="s">
        <v>30014</v>
      </c>
      <c r="B3329" s="2" t="s">
        <v>5023</v>
      </c>
      <c r="C3329" s="2" t="s">
        <v>0</v>
      </c>
      <c r="D3329" s="2" t="s">
        <v>5024</v>
      </c>
      <c r="E3329" s="2" t="s">
        <v>5025</v>
      </c>
      <c r="F3329" s="2" t="s">
        <v>54</v>
      </c>
      <c r="G3329" s="63">
        <v>265607616.78</v>
      </c>
      <c r="H3329" s="64">
        <v>-5364073.4800000004</v>
      </c>
      <c r="I3329" s="153">
        <v>1209</v>
      </c>
      <c r="J3329" s="2" t="s">
        <v>5026</v>
      </c>
      <c r="K3329" s="2" t="s">
        <v>5027</v>
      </c>
      <c r="L3329" s="2" t="s">
        <v>5028</v>
      </c>
      <c r="M3329" s="1">
        <f t="shared" si="102"/>
        <v>2</v>
      </c>
      <c r="N3329" s="155" t="str">
        <f>VLOOKUP(F:F,vlookup函数实操!A:B,2)</f>
        <v>行业E</v>
      </c>
      <c r="O3329" s="155" t="str">
        <f>VLOOKUP(G:G,vlookup函数实操!H$1:I$6,2)</f>
        <v>营收较高</v>
      </c>
      <c r="P3329" s="155" t="str">
        <f t="shared" si="103"/>
        <v>宣城市</v>
      </c>
      <c r="Q3329" s="155"/>
    </row>
    <row r="3330" spans="1:17" x14ac:dyDescent="0.4">
      <c r="A3330" s="2" t="s">
        <v>30015</v>
      </c>
      <c r="B3330" s="2" t="s">
        <v>20785</v>
      </c>
      <c r="C3330" s="2" t="s">
        <v>0</v>
      </c>
      <c r="D3330" s="2" t="s">
        <v>20786</v>
      </c>
      <c r="E3330" s="2" t="s">
        <v>20787</v>
      </c>
      <c r="F3330" s="2" t="s">
        <v>509</v>
      </c>
      <c r="G3330" s="63">
        <v>40963415054.839996</v>
      </c>
      <c r="H3330" s="64">
        <v>2111484336.75</v>
      </c>
      <c r="I3330" s="153" t="s">
        <v>20788</v>
      </c>
      <c r="J3330" s="2" t="s">
        <v>20789</v>
      </c>
      <c r="K3330" s="2" t="s">
        <v>20790</v>
      </c>
      <c r="L3330" s="2" t="s">
        <v>20791</v>
      </c>
      <c r="M3330" s="1">
        <f t="shared" si="102"/>
        <v>2</v>
      </c>
      <c r="N3330" s="155" t="str">
        <f>VLOOKUP(F:F,vlookup函数实操!A:B,2)</f>
        <v>行业B</v>
      </c>
      <c r="O3330" s="155" t="str">
        <f>VLOOKUP(G:G,vlookup函数实操!H$1:I$6,2)</f>
        <v>营收极高</v>
      </c>
      <c r="P3330" s="155" t="str">
        <f t="shared" si="103"/>
        <v>长沙市</v>
      </c>
      <c r="Q3330" s="155"/>
    </row>
    <row r="3331" spans="1:17" ht="22.5" x14ac:dyDescent="0.4">
      <c r="A3331" s="2" t="s">
        <v>30015</v>
      </c>
      <c r="B3331" s="2" t="s">
        <v>20382</v>
      </c>
      <c r="C3331" s="2" t="s">
        <v>0</v>
      </c>
      <c r="D3331" s="2" t="s">
        <v>20383</v>
      </c>
      <c r="E3331" s="2" t="s">
        <v>20384</v>
      </c>
      <c r="F3331" s="2" t="s">
        <v>661</v>
      </c>
      <c r="G3331" s="63">
        <v>328648082.47000003</v>
      </c>
      <c r="H3331" s="64">
        <v>148306815.56</v>
      </c>
      <c r="I3331" s="153">
        <v>1343</v>
      </c>
      <c r="J3331" s="2" t="s">
        <v>20385</v>
      </c>
      <c r="K3331" s="2" t="s">
        <v>20386</v>
      </c>
      <c r="L3331" s="2" t="s">
        <v>20387</v>
      </c>
      <c r="M3331" s="1">
        <f t="shared" ref="M3331:M3394" si="104">LEN(L3331)-LEN(SUBSTITUTE(L3331,"@",""))</f>
        <v>1</v>
      </c>
      <c r="N3331" s="155" t="str">
        <f>VLOOKUP(F:F,vlookup函数实操!A:B,2)</f>
        <v>行业E</v>
      </c>
      <c r="O3331" s="155" t="str">
        <f>VLOOKUP(G:G,vlookup函数实操!H$1:I$6,2)</f>
        <v>营收较高</v>
      </c>
      <c r="P3331" s="155" t="str">
        <f t="shared" ref="P3331:P3394" si="105">IF(ISNUMBER(FIND("省",E3331)),MID(E3331,FIND("省",E3331)+1,FIND("市",E3331)-FIND("省",E3331)),LEFT(E3331,FIND("市",E3331)))</f>
        <v>深圳市</v>
      </c>
      <c r="Q3331" s="155"/>
    </row>
    <row r="3332" spans="1:17" ht="22.5" x14ac:dyDescent="0.4">
      <c r="A3332" s="2" t="s">
        <v>30014</v>
      </c>
      <c r="B3332" s="2" t="s">
        <v>28424</v>
      </c>
      <c r="C3332" s="2" t="s">
        <v>0</v>
      </c>
      <c r="D3332" s="2" t="s">
        <v>28425</v>
      </c>
      <c r="E3332" s="2" t="s">
        <v>28426</v>
      </c>
      <c r="F3332" s="2" t="s">
        <v>560</v>
      </c>
      <c r="G3332" s="63">
        <v>2271054897.1500001</v>
      </c>
      <c r="H3332" s="64">
        <v>20785146.280000001</v>
      </c>
      <c r="I3332" s="153" t="s">
        <v>28427</v>
      </c>
      <c r="J3332" s="2" t="s">
        <v>28428</v>
      </c>
      <c r="K3332" s="2" t="s">
        <v>28429</v>
      </c>
      <c r="L3332" s="2" t="s">
        <v>28430</v>
      </c>
      <c r="M3332" s="1">
        <f t="shared" si="104"/>
        <v>1</v>
      </c>
      <c r="N3332" s="155" t="str">
        <f>VLOOKUP(F:F,vlookup函数实操!A:B,2)</f>
        <v>行业C</v>
      </c>
      <c r="O3332" s="155" t="str">
        <f>VLOOKUP(G:G,vlookup函数实操!H$1:I$6,2)</f>
        <v>营收极高</v>
      </c>
      <c r="P3332" s="155" t="str">
        <f t="shared" si="105"/>
        <v>北京市</v>
      </c>
      <c r="Q3332" s="155"/>
    </row>
    <row r="3333" spans="1:17" ht="22.5" x14ac:dyDescent="0.4">
      <c r="A3333" s="2" t="s">
        <v>30015</v>
      </c>
      <c r="B3333" s="2" t="s">
        <v>20388</v>
      </c>
      <c r="C3333" s="2" t="s">
        <v>0</v>
      </c>
      <c r="D3333" s="2" t="s">
        <v>20389</v>
      </c>
      <c r="E3333" s="2" t="s">
        <v>20390</v>
      </c>
      <c r="F3333" s="2" t="s">
        <v>142</v>
      </c>
      <c r="G3333" s="63">
        <v>202486207.27000001</v>
      </c>
      <c r="H3333" s="64">
        <v>34968124.229999997</v>
      </c>
      <c r="I3333" s="153">
        <v>749</v>
      </c>
      <c r="J3333" s="2" t="s">
        <v>20391</v>
      </c>
      <c r="K3333" s="2" t="s">
        <v>20392</v>
      </c>
      <c r="L3333" s="2" t="s">
        <v>20393</v>
      </c>
      <c r="M3333" s="1">
        <f t="shared" si="104"/>
        <v>3</v>
      </c>
      <c r="N3333" s="155" t="str">
        <f>VLOOKUP(F:F,vlookup函数实操!A:B,2)</f>
        <v>行业A</v>
      </c>
      <c r="O3333" s="155" t="str">
        <f>VLOOKUP(G:G,vlookup函数实操!H$1:I$6,2)</f>
        <v>营收较高</v>
      </c>
      <c r="P3333" s="155" t="str">
        <f t="shared" si="105"/>
        <v>深圳市</v>
      </c>
      <c r="Q3333" s="155"/>
    </row>
    <row r="3334" spans="1:17" ht="22.5" x14ac:dyDescent="0.4">
      <c r="A3334" s="2" t="s">
        <v>30015</v>
      </c>
      <c r="B3334" s="2" t="s">
        <v>28431</v>
      </c>
      <c r="C3334" s="2" t="s">
        <v>0</v>
      </c>
      <c r="D3334" s="2" t="s">
        <v>28432</v>
      </c>
      <c r="E3334" s="2" t="s">
        <v>28433</v>
      </c>
      <c r="F3334" s="2" t="s">
        <v>560</v>
      </c>
      <c r="G3334" s="63">
        <v>368661510.85000002</v>
      </c>
      <c r="H3334" s="64">
        <v>2279946.92</v>
      </c>
      <c r="I3334" s="153">
        <v>1949</v>
      </c>
      <c r="J3334" s="2" t="s">
        <v>28434</v>
      </c>
      <c r="K3334" s="2" t="s">
        <v>28435</v>
      </c>
      <c r="L3334" s="2" t="s">
        <v>28436</v>
      </c>
      <c r="M3334" s="1">
        <f t="shared" si="104"/>
        <v>1</v>
      </c>
      <c r="N3334" s="155" t="str">
        <f>VLOOKUP(F:F,vlookup函数实操!A:B,2)</f>
        <v>行业C</v>
      </c>
      <c r="O3334" s="155" t="str">
        <f>VLOOKUP(G:G,vlookup函数实操!H$1:I$6,2)</f>
        <v>营收较高</v>
      </c>
      <c r="P3334" s="155" t="str">
        <f t="shared" si="105"/>
        <v>北京市</v>
      </c>
      <c r="Q3334" s="155"/>
    </row>
    <row r="3335" spans="1:17" ht="22.5" x14ac:dyDescent="0.4">
      <c r="A3335" s="2" t="s">
        <v>30015</v>
      </c>
      <c r="B3335" s="2" t="s">
        <v>952</v>
      </c>
      <c r="C3335" s="2" t="s">
        <v>0</v>
      </c>
      <c r="D3335" s="2" t="s">
        <v>953</v>
      </c>
      <c r="E3335" s="2" t="s">
        <v>954</v>
      </c>
      <c r="F3335" s="2" t="s">
        <v>957</v>
      </c>
      <c r="G3335" s="63">
        <v>4124141262.1199999</v>
      </c>
      <c r="H3335" s="64">
        <v>648207475.13</v>
      </c>
      <c r="I3335" s="153" t="s">
        <v>955</v>
      </c>
      <c r="J3335" s="2" t="s">
        <v>956</v>
      </c>
      <c r="K3335" s="2" t="s">
        <v>958</v>
      </c>
      <c r="L3335" s="2" t="s">
        <v>959</v>
      </c>
      <c r="M3335" s="1">
        <f t="shared" si="104"/>
        <v>2</v>
      </c>
      <c r="N3335" s="155" t="str">
        <f>VLOOKUP(F:F,vlookup函数实操!A:B,2)</f>
        <v>行业A</v>
      </c>
      <c r="O3335" s="155" t="str">
        <f>VLOOKUP(G:G,vlookup函数实操!H$1:I$6,2)</f>
        <v>营收极高</v>
      </c>
      <c r="P3335" s="155" t="str">
        <f t="shared" si="105"/>
        <v>中山市</v>
      </c>
      <c r="Q3335" s="155"/>
    </row>
    <row r="3336" spans="1:17" ht="22.5" x14ac:dyDescent="0.4">
      <c r="A3336" s="2" t="s">
        <v>30014</v>
      </c>
      <c r="B3336" s="2" t="s">
        <v>20394</v>
      </c>
      <c r="C3336" s="2" t="s">
        <v>0</v>
      </c>
      <c r="D3336" s="2" t="s">
        <v>20395</v>
      </c>
      <c r="E3336" s="2" t="s">
        <v>20396</v>
      </c>
      <c r="F3336" s="2" t="s">
        <v>142</v>
      </c>
      <c r="G3336" s="63">
        <v>6798182.1600000001</v>
      </c>
      <c r="H3336" s="64">
        <v>64862583.25</v>
      </c>
      <c r="I3336" s="153">
        <v>208</v>
      </c>
      <c r="J3336" s="2" t="s">
        <v>20397</v>
      </c>
      <c r="K3336" s="2" t="s">
        <v>20398</v>
      </c>
      <c r="L3336" s="2" t="s">
        <v>20399</v>
      </c>
      <c r="M3336" s="1">
        <f t="shared" si="104"/>
        <v>1</v>
      </c>
      <c r="N3336" s="155" t="str">
        <f>VLOOKUP(F:F,vlookup函数实操!A:B,2)</f>
        <v>行业A</v>
      </c>
      <c r="O3336" s="155" t="str">
        <f>VLOOKUP(G:G,vlookup函数实操!H$1:I$6,2)</f>
        <v>营收较低</v>
      </c>
      <c r="P3336" s="155" t="str">
        <f t="shared" si="105"/>
        <v>上海市</v>
      </c>
      <c r="Q3336" s="155"/>
    </row>
    <row r="3337" spans="1:17" ht="22.5" x14ac:dyDescent="0.4">
      <c r="A3337" s="2" t="s">
        <v>30015</v>
      </c>
      <c r="B3337" s="2" t="s">
        <v>23579</v>
      </c>
      <c r="C3337" s="2" t="s">
        <v>0</v>
      </c>
      <c r="D3337" s="2" t="s">
        <v>23580</v>
      </c>
      <c r="E3337" s="2" t="s">
        <v>23581</v>
      </c>
      <c r="F3337" s="2" t="s">
        <v>285</v>
      </c>
      <c r="G3337" s="63">
        <v>128327151.56</v>
      </c>
      <c r="H3337" s="64">
        <v>1574184.3</v>
      </c>
      <c r="I3337" s="153">
        <v>502</v>
      </c>
      <c r="J3337" s="2" t="s">
        <v>23582</v>
      </c>
      <c r="K3337" s="2" t="s">
        <v>23583</v>
      </c>
      <c r="L3337" s="2" t="s">
        <v>23584</v>
      </c>
      <c r="M3337" s="1">
        <f t="shared" si="104"/>
        <v>1</v>
      </c>
      <c r="N3337" s="155" t="str">
        <f>VLOOKUP(F:F,vlookup函数实操!A:B,2)</f>
        <v>行业C</v>
      </c>
      <c r="O3337" s="155" t="str">
        <f>VLOOKUP(G:G,vlookup函数实操!H$1:I$6,2)</f>
        <v>营收较高</v>
      </c>
      <c r="P3337" s="155" t="str">
        <f t="shared" si="105"/>
        <v>广州市</v>
      </c>
      <c r="Q3337" s="155"/>
    </row>
    <row r="3338" spans="1:17" x14ac:dyDescent="0.4">
      <c r="A3338" s="2" t="s">
        <v>30014</v>
      </c>
      <c r="B3338" s="2" t="s">
        <v>25838</v>
      </c>
      <c r="C3338" s="2" t="s">
        <v>0</v>
      </c>
      <c r="D3338" s="2" t="s">
        <v>25839</v>
      </c>
      <c r="E3338" s="2" t="s">
        <v>25840</v>
      </c>
      <c r="F3338" s="2" t="s">
        <v>246</v>
      </c>
      <c r="G3338" s="63">
        <v>199068784.41999999</v>
      </c>
      <c r="H3338" s="64">
        <v>-1488439.77</v>
      </c>
      <c r="I3338" s="153">
        <v>904</v>
      </c>
      <c r="J3338" s="2" t="s">
        <v>25841</v>
      </c>
      <c r="K3338" s="2" t="s">
        <v>25842</v>
      </c>
      <c r="L3338" s="2" t="s">
        <v>25843</v>
      </c>
      <c r="M3338" s="1">
        <f t="shared" si="104"/>
        <v>1</v>
      </c>
      <c r="N3338" s="155" t="str">
        <f>VLOOKUP(F:F,vlookup函数实操!A:B,2)</f>
        <v>行业C</v>
      </c>
      <c r="O3338" s="155" t="str">
        <f>VLOOKUP(G:G,vlookup函数实操!H$1:I$6,2)</f>
        <v>营收较高</v>
      </c>
      <c r="P3338" s="155" t="str">
        <f t="shared" si="105"/>
        <v>东莞市</v>
      </c>
      <c r="Q3338" s="155"/>
    </row>
    <row r="3339" spans="1:17" ht="22.5" x14ac:dyDescent="0.4">
      <c r="A3339" s="2" t="s">
        <v>30015</v>
      </c>
      <c r="B3339" s="2" t="s">
        <v>28437</v>
      </c>
      <c r="C3339" s="2" t="s">
        <v>0</v>
      </c>
      <c r="D3339" s="2" t="s">
        <v>28438</v>
      </c>
      <c r="E3339" s="2" t="s">
        <v>28439</v>
      </c>
      <c r="F3339" s="2" t="s">
        <v>185</v>
      </c>
      <c r="G3339" s="63">
        <v>147579567.03999999</v>
      </c>
      <c r="H3339" s="64">
        <v>1713395.29</v>
      </c>
      <c r="I3339" s="153">
        <v>689</v>
      </c>
      <c r="J3339" s="2" t="s">
        <v>28440</v>
      </c>
      <c r="K3339" s="2" t="s">
        <v>28441</v>
      </c>
      <c r="L3339" s="2" t="s">
        <v>28442</v>
      </c>
      <c r="M3339" s="1">
        <f t="shared" si="104"/>
        <v>2</v>
      </c>
      <c r="N3339" s="155" t="str">
        <f>VLOOKUP(F:F,vlookup函数实操!A:B,2)</f>
        <v>行业B</v>
      </c>
      <c r="O3339" s="155" t="str">
        <f>VLOOKUP(G:G,vlookup函数实操!H$1:I$6,2)</f>
        <v>营收较高</v>
      </c>
      <c r="P3339" s="155" t="str">
        <f t="shared" si="105"/>
        <v>北京市</v>
      </c>
      <c r="Q3339" s="155"/>
    </row>
    <row r="3340" spans="1:17" ht="22.5" x14ac:dyDescent="0.4">
      <c r="A3340" s="2" t="s">
        <v>30015</v>
      </c>
      <c r="B3340" s="2" t="s">
        <v>20400</v>
      </c>
      <c r="C3340" s="2" t="s">
        <v>0</v>
      </c>
      <c r="D3340" s="2" t="s">
        <v>20401</v>
      </c>
      <c r="E3340" s="2" t="s">
        <v>20402</v>
      </c>
      <c r="F3340" s="2" t="s">
        <v>17</v>
      </c>
      <c r="G3340" s="63">
        <v>185554755.65000001</v>
      </c>
      <c r="H3340" s="64">
        <v>16645145.51</v>
      </c>
      <c r="I3340" s="153">
        <v>3139</v>
      </c>
      <c r="J3340" s="2" t="s">
        <v>20403</v>
      </c>
      <c r="K3340" s="2" t="s">
        <v>20404</v>
      </c>
      <c r="L3340" s="2" t="s">
        <v>20405</v>
      </c>
      <c r="M3340" s="1">
        <f t="shared" si="104"/>
        <v>1</v>
      </c>
      <c r="N3340" s="155" t="str">
        <f>VLOOKUP(F:F,vlookup函数实操!A:B,2)</f>
        <v>行业C</v>
      </c>
      <c r="O3340" s="155" t="str">
        <f>VLOOKUP(G:G,vlookup函数实操!H$1:I$6,2)</f>
        <v>营收较高</v>
      </c>
      <c r="P3340" s="155" t="str">
        <f t="shared" si="105"/>
        <v>广西壮族自治区南宁市</v>
      </c>
      <c r="Q3340" s="155"/>
    </row>
    <row r="3341" spans="1:17" ht="22.5" x14ac:dyDescent="0.4">
      <c r="A3341" s="2" t="s">
        <v>30015</v>
      </c>
      <c r="B3341" s="2" t="s">
        <v>20406</v>
      </c>
      <c r="C3341" s="2" t="s">
        <v>0</v>
      </c>
      <c r="D3341" s="2" t="s">
        <v>20407</v>
      </c>
      <c r="E3341" s="2" t="s">
        <v>20408</v>
      </c>
      <c r="F3341" s="2" t="s">
        <v>306</v>
      </c>
      <c r="G3341" s="63">
        <v>14578885.25</v>
      </c>
      <c r="H3341" s="64">
        <v>-849919.03</v>
      </c>
      <c r="I3341" s="153">
        <v>917</v>
      </c>
      <c r="J3341" s="2" t="s">
        <v>20409</v>
      </c>
      <c r="K3341" s="2" t="s">
        <v>20410</v>
      </c>
      <c r="L3341" s="2" t="s">
        <v>20411</v>
      </c>
      <c r="M3341" s="1">
        <f t="shared" si="104"/>
        <v>3</v>
      </c>
      <c r="N3341" s="155" t="str">
        <f>VLOOKUP(F:F,vlookup函数实操!A:B,2)</f>
        <v>行业D</v>
      </c>
      <c r="O3341" s="155" t="str">
        <f>VLOOKUP(G:G,vlookup函数实操!H$1:I$6,2)</f>
        <v>营收正常</v>
      </c>
      <c r="P3341" s="155" t="str">
        <f t="shared" si="105"/>
        <v>新乡市</v>
      </c>
      <c r="Q3341" s="155"/>
    </row>
    <row r="3342" spans="1:17" x14ac:dyDescent="0.4">
      <c r="A3342" s="2" t="s">
        <v>30015</v>
      </c>
      <c r="B3342" s="2" t="s">
        <v>20412</v>
      </c>
      <c r="C3342" s="2" t="s">
        <v>0</v>
      </c>
      <c r="D3342" s="2" t="s">
        <v>20413</v>
      </c>
      <c r="E3342" s="2" t="s">
        <v>20414</v>
      </c>
      <c r="F3342" s="2" t="s">
        <v>306</v>
      </c>
      <c r="G3342" s="63">
        <v>640654562.66999996</v>
      </c>
      <c r="H3342" s="64">
        <v>233867429.25999999</v>
      </c>
      <c r="I3342" s="153">
        <v>2927</v>
      </c>
      <c r="J3342" s="2" t="s">
        <v>20415</v>
      </c>
      <c r="K3342" s="2" t="s">
        <v>20416</v>
      </c>
      <c r="L3342" s="2" t="s">
        <v>20417</v>
      </c>
      <c r="M3342" s="1">
        <f t="shared" si="104"/>
        <v>1</v>
      </c>
      <c r="N3342" s="155" t="str">
        <f>VLOOKUP(F:F,vlookup函数实操!A:B,2)</f>
        <v>行业D</v>
      </c>
      <c r="O3342" s="155" t="str">
        <f>VLOOKUP(G:G,vlookup函数实操!H$1:I$6,2)</f>
        <v>营收较高</v>
      </c>
      <c r="P3342" s="155" t="str">
        <f t="shared" si="105"/>
        <v>新乡市</v>
      </c>
      <c r="Q3342" s="155"/>
    </row>
    <row r="3343" spans="1:17" ht="22.5" x14ac:dyDescent="0.4">
      <c r="A3343" s="2" t="s">
        <v>30015</v>
      </c>
      <c r="B3343" s="2" t="s">
        <v>19202</v>
      </c>
      <c r="C3343" s="2" t="s">
        <v>0</v>
      </c>
      <c r="D3343" s="2" t="s">
        <v>19203</v>
      </c>
      <c r="E3343" s="2" t="s">
        <v>19204</v>
      </c>
      <c r="F3343" s="2" t="s">
        <v>156</v>
      </c>
      <c r="G3343" s="63">
        <v>130918431.95</v>
      </c>
      <c r="H3343" s="64">
        <v>31165938.510000002</v>
      </c>
      <c r="I3343" s="153">
        <v>861</v>
      </c>
      <c r="J3343" s="2" t="s">
        <v>19205</v>
      </c>
      <c r="K3343" s="2" t="s">
        <v>19206</v>
      </c>
      <c r="L3343" s="2" t="s">
        <v>19207</v>
      </c>
      <c r="M3343" s="1">
        <f t="shared" si="104"/>
        <v>2</v>
      </c>
      <c r="N3343" s="155" t="str">
        <f>VLOOKUP(F:F,vlookup函数实操!A:B,2)</f>
        <v>行业E</v>
      </c>
      <c r="O3343" s="155" t="str">
        <f>VLOOKUP(G:G,vlookup函数实操!H$1:I$6,2)</f>
        <v>营收较高</v>
      </c>
      <c r="P3343" s="155" t="str">
        <f t="shared" si="105"/>
        <v>无锡市</v>
      </c>
      <c r="Q3343" s="155"/>
    </row>
    <row r="3344" spans="1:17" ht="22.5" x14ac:dyDescent="0.4">
      <c r="A3344" s="2" t="s">
        <v>30015</v>
      </c>
      <c r="B3344" s="2" t="s">
        <v>10890</v>
      </c>
      <c r="C3344" s="2" t="s">
        <v>0</v>
      </c>
      <c r="D3344" s="2" t="s">
        <v>10891</v>
      </c>
      <c r="E3344" s="2" t="s">
        <v>10892</v>
      </c>
      <c r="F3344" s="2" t="s">
        <v>378</v>
      </c>
      <c r="G3344" s="63">
        <v>256690807.28</v>
      </c>
      <c r="H3344" s="64">
        <v>-9727846.6199999992</v>
      </c>
      <c r="I3344" s="153">
        <v>672</v>
      </c>
      <c r="J3344" s="2" t="s">
        <v>10893</v>
      </c>
      <c r="K3344" s="2" t="s">
        <v>10894</v>
      </c>
      <c r="L3344" s="2" t="s">
        <v>10895</v>
      </c>
      <c r="M3344" s="1">
        <f t="shared" si="104"/>
        <v>3</v>
      </c>
      <c r="N3344" s="155" t="str">
        <f>VLOOKUP(F:F,vlookup函数实操!A:B,2)</f>
        <v>行业C</v>
      </c>
      <c r="O3344" s="155" t="str">
        <f>VLOOKUP(G:G,vlookup函数实操!H$1:I$6,2)</f>
        <v>营收较高</v>
      </c>
      <c r="P3344" s="155" t="str">
        <f t="shared" si="105"/>
        <v>深圳市</v>
      </c>
      <c r="Q3344" s="155"/>
    </row>
    <row r="3345" spans="1:17" ht="22.5" x14ac:dyDescent="0.4">
      <c r="A3345" s="2" t="s">
        <v>30015</v>
      </c>
      <c r="B3345" s="2" t="s">
        <v>6419</v>
      </c>
      <c r="C3345" s="2" t="s">
        <v>0</v>
      </c>
      <c r="D3345" s="2" t="s">
        <v>6420</v>
      </c>
      <c r="E3345" s="2" t="s">
        <v>6421</v>
      </c>
      <c r="F3345" s="2" t="s">
        <v>544</v>
      </c>
      <c r="G3345" s="63">
        <v>131319672.55</v>
      </c>
      <c r="H3345" s="64">
        <v>-8583730.9499999993</v>
      </c>
      <c r="I3345" s="153">
        <v>931</v>
      </c>
      <c r="J3345" s="2" t="s">
        <v>6422</v>
      </c>
      <c r="K3345" s="2" t="s">
        <v>6423</v>
      </c>
      <c r="L3345" s="2" t="s">
        <v>6424</v>
      </c>
      <c r="M3345" s="1">
        <f t="shared" si="104"/>
        <v>1</v>
      </c>
      <c r="N3345" s="155" t="str">
        <f>VLOOKUP(F:F,vlookup函数实操!A:B,2)</f>
        <v>行业E</v>
      </c>
      <c r="O3345" s="155" t="str">
        <f>VLOOKUP(G:G,vlookup函数实操!H$1:I$6,2)</f>
        <v>营收较高</v>
      </c>
      <c r="P3345" s="155" t="str">
        <f t="shared" si="105"/>
        <v>武汉市</v>
      </c>
      <c r="Q3345" s="155"/>
    </row>
    <row r="3346" spans="1:17" x14ac:dyDescent="0.4">
      <c r="A3346" s="2" t="s">
        <v>30014</v>
      </c>
      <c r="B3346" s="2" t="s">
        <v>3468</v>
      </c>
      <c r="C3346" s="2" t="s">
        <v>0</v>
      </c>
      <c r="D3346" s="2" t="s">
        <v>3469</v>
      </c>
      <c r="E3346" s="2" t="s">
        <v>3470</v>
      </c>
      <c r="F3346" s="2" t="s">
        <v>88</v>
      </c>
      <c r="G3346" s="63">
        <v>405395609.57999998</v>
      </c>
      <c r="H3346" s="64">
        <v>50288429.200000003</v>
      </c>
      <c r="I3346" s="153">
        <v>1303</v>
      </c>
      <c r="J3346" s="2" t="s">
        <v>3471</v>
      </c>
      <c r="K3346" s="2" t="s">
        <v>3472</v>
      </c>
      <c r="L3346" s="2" t="s">
        <v>3473</v>
      </c>
      <c r="M3346" s="1">
        <f t="shared" si="104"/>
        <v>1</v>
      </c>
      <c r="N3346" s="155" t="str">
        <f>VLOOKUP(F:F,vlookup函数实操!A:B,2)</f>
        <v>行业C</v>
      </c>
      <c r="O3346" s="155" t="str">
        <f>VLOOKUP(G:G,vlookup函数实操!H$1:I$6,2)</f>
        <v>营收较高</v>
      </c>
      <c r="P3346" s="155" t="str">
        <f t="shared" si="105"/>
        <v>衢州市</v>
      </c>
      <c r="Q3346" s="155"/>
    </row>
    <row r="3347" spans="1:17" ht="22.5" x14ac:dyDescent="0.4">
      <c r="A3347" s="2" t="s">
        <v>30015</v>
      </c>
      <c r="B3347" s="2" t="s">
        <v>20418</v>
      </c>
      <c r="C3347" s="2" t="s">
        <v>0</v>
      </c>
      <c r="D3347" s="2" t="s">
        <v>20419</v>
      </c>
      <c r="E3347" s="2" t="s">
        <v>20420</v>
      </c>
      <c r="F3347" s="2" t="s">
        <v>4684</v>
      </c>
      <c r="G3347" s="63">
        <v>935228905.59000003</v>
      </c>
      <c r="H3347" s="64">
        <v>34720253.850000001</v>
      </c>
      <c r="I3347" s="153">
        <v>2290</v>
      </c>
      <c r="J3347" s="2" t="s">
        <v>20421</v>
      </c>
      <c r="K3347" s="2" t="s">
        <v>20422</v>
      </c>
      <c r="L3347" s="2" t="s">
        <v>20423</v>
      </c>
      <c r="M3347" s="1">
        <f t="shared" si="104"/>
        <v>3</v>
      </c>
      <c r="N3347" s="155" t="str">
        <f>VLOOKUP(F:F,vlookup函数实操!A:B,2)</f>
        <v>行业B</v>
      </c>
      <c r="O3347" s="155" t="str">
        <f>VLOOKUP(G:G,vlookup函数实操!H$1:I$6,2)</f>
        <v>营收较高</v>
      </c>
      <c r="P3347" s="155" t="str">
        <f t="shared" si="105"/>
        <v>长沙市</v>
      </c>
      <c r="Q3347" s="155"/>
    </row>
    <row r="3348" spans="1:17" x14ac:dyDescent="0.4">
      <c r="A3348" s="2" t="s">
        <v>30015</v>
      </c>
      <c r="B3348" s="2" t="s">
        <v>28913</v>
      </c>
      <c r="C3348" s="2" t="s">
        <v>0</v>
      </c>
      <c r="D3348" s="2" t="s">
        <v>28914</v>
      </c>
      <c r="E3348" s="2" t="s">
        <v>28915</v>
      </c>
      <c r="F3348" s="2" t="s">
        <v>47</v>
      </c>
      <c r="G3348" s="63">
        <v>10694205315.129999</v>
      </c>
      <c r="H3348" s="64">
        <v>284066351.74000001</v>
      </c>
      <c r="I3348" s="153">
        <v>8056</v>
      </c>
      <c r="J3348" s="2" t="s">
        <v>28916</v>
      </c>
      <c r="K3348" s="2" t="s">
        <v>28917</v>
      </c>
      <c r="L3348" s="2" t="s">
        <v>28918</v>
      </c>
      <c r="M3348" s="1">
        <f t="shared" si="104"/>
        <v>1</v>
      </c>
      <c r="N3348" s="155" t="str">
        <f>VLOOKUP(F:F,vlookup函数实操!A:B,2)</f>
        <v>行业D</v>
      </c>
      <c r="O3348" s="155" t="str">
        <f>VLOOKUP(G:G,vlookup函数实操!H$1:I$6,2)</f>
        <v>营收极高</v>
      </c>
      <c r="P3348" s="155" t="str">
        <f t="shared" si="105"/>
        <v>盘锦市</v>
      </c>
      <c r="Q3348" s="155"/>
    </row>
    <row r="3349" spans="1:17" ht="22.5" x14ac:dyDescent="0.4">
      <c r="A3349" s="2" t="s">
        <v>30015</v>
      </c>
      <c r="B3349" s="2" t="s">
        <v>131</v>
      </c>
      <c r="C3349" s="2" t="s">
        <v>0</v>
      </c>
      <c r="D3349" s="2" t="s">
        <v>132</v>
      </c>
      <c r="E3349" s="2" t="s">
        <v>133</v>
      </c>
      <c r="F3349" s="2" t="s">
        <v>135</v>
      </c>
      <c r="G3349" s="63">
        <v>115644540.84999999</v>
      </c>
      <c r="H3349" s="64">
        <v>14001807.41</v>
      </c>
      <c r="I3349" s="153">
        <v>976</v>
      </c>
      <c r="J3349" s="2" t="s">
        <v>134</v>
      </c>
      <c r="K3349" s="2" t="s">
        <v>136</v>
      </c>
      <c r="L3349" s="2" t="s">
        <v>137</v>
      </c>
      <c r="M3349" s="1">
        <f t="shared" si="104"/>
        <v>3</v>
      </c>
      <c r="N3349" s="155" t="str">
        <f>VLOOKUP(F:F,vlookup函数实操!A:B,2)</f>
        <v>行业A</v>
      </c>
      <c r="O3349" s="155" t="str">
        <f>VLOOKUP(G:G,vlookup函数实操!H$1:I$6,2)</f>
        <v>营收较高</v>
      </c>
      <c r="P3349" s="155" t="str">
        <f t="shared" si="105"/>
        <v>珠海市</v>
      </c>
      <c r="Q3349" s="155"/>
    </row>
    <row r="3350" spans="1:17" x14ac:dyDescent="0.4">
      <c r="A3350" s="2" t="s">
        <v>30014</v>
      </c>
      <c r="B3350" s="2" t="s">
        <v>20468</v>
      </c>
      <c r="C3350" s="2" t="s">
        <v>0</v>
      </c>
      <c r="D3350" s="2" t="s">
        <v>20469</v>
      </c>
      <c r="E3350" s="2" t="s">
        <v>20470</v>
      </c>
      <c r="F3350" s="2" t="s">
        <v>17</v>
      </c>
      <c r="G3350" s="63">
        <v>1569985326.96</v>
      </c>
      <c r="H3350" s="64">
        <v>87358710.599999994</v>
      </c>
      <c r="I3350" s="153" t="s">
        <v>20471</v>
      </c>
      <c r="J3350" s="2" t="s">
        <v>20472</v>
      </c>
      <c r="K3350" s="2" t="s">
        <v>20473</v>
      </c>
      <c r="L3350" s="2" t="s">
        <v>20474</v>
      </c>
      <c r="M3350" s="1">
        <f t="shared" si="104"/>
        <v>1</v>
      </c>
      <c r="N3350" s="155" t="str">
        <f>VLOOKUP(F:F,vlookup函数实操!A:B,2)</f>
        <v>行业C</v>
      </c>
      <c r="O3350" s="155" t="str">
        <f>VLOOKUP(G:G,vlookup函数实操!H$1:I$6,2)</f>
        <v>营收极高</v>
      </c>
      <c r="P3350" s="155" t="str">
        <f t="shared" si="105"/>
        <v>上海市</v>
      </c>
      <c r="Q3350" s="155"/>
    </row>
    <row r="3351" spans="1:17" ht="22.5" x14ac:dyDescent="0.4">
      <c r="A3351" s="2" t="s">
        <v>30015</v>
      </c>
      <c r="B3351" s="2" t="s">
        <v>12223</v>
      </c>
      <c r="C3351" s="2" t="s">
        <v>0</v>
      </c>
      <c r="D3351" s="2" t="s">
        <v>12224</v>
      </c>
      <c r="E3351" s="2" t="s">
        <v>12225</v>
      </c>
      <c r="F3351" s="2" t="s">
        <v>206</v>
      </c>
      <c r="G3351" s="63">
        <v>38036808.359999999</v>
      </c>
      <c r="H3351" s="64">
        <v>-5805641.5599999996</v>
      </c>
      <c r="I3351" s="153">
        <v>163</v>
      </c>
      <c r="J3351" s="2" t="s">
        <v>12226</v>
      </c>
      <c r="K3351" s="2" t="s">
        <v>12227</v>
      </c>
      <c r="L3351" s="2" t="s">
        <v>12228</v>
      </c>
      <c r="M3351" s="1">
        <f t="shared" si="104"/>
        <v>3</v>
      </c>
      <c r="N3351" s="155" t="str">
        <f>VLOOKUP(F:F,vlookup函数实操!A:B,2)</f>
        <v>行业C</v>
      </c>
      <c r="O3351" s="155" t="str">
        <f>VLOOKUP(G:G,vlookup函数实操!H$1:I$6,2)</f>
        <v>营收正常</v>
      </c>
      <c r="P3351" s="155" t="str">
        <f t="shared" si="105"/>
        <v>上海市</v>
      </c>
      <c r="Q3351" s="155"/>
    </row>
    <row r="3352" spans="1:17" x14ac:dyDescent="0.4">
      <c r="A3352" s="2" t="s">
        <v>30015</v>
      </c>
      <c r="B3352" s="2" t="s">
        <v>19208</v>
      </c>
      <c r="C3352" s="2" t="s">
        <v>0</v>
      </c>
      <c r="D3352" s="2" t="s">
        <v>19209</v>
      </c>
      <c r="E3352" s="2" t="s">
        <v>19210</v>
      </c>
      <c r="F3352" s="2" t="s">
        <v>378</v>
      </c>
      <c r="G3352" s="63">
        <v>2350592515.1700001</v>
      </c>
      <c r="H3352" s="64">
        <v>254145067.99000001</v>
      </c>
      <c r="I3352" s="153">
        <v>2235</v>
      </c>
      <c r="J3352" s="2" t="s">
        <v>19211</v>
      </c>
      <c r="K3352" s="2" t="s">
        <v>19212</v>
      </c>
      <c r="L3352" s="2" t="s">
        <v>19213</v>
      </c>
      <c r="M3352" s="1">
        <f t="shared" si="104"/>
        <v>1</v>
      </c>
      <c r="N3352" s="155" t="str">
        <f>VLOOKUP(F:F,vlookup函数实操!A:B,2)</f>
        <v>行业C</v>
      </c>
      <c r="O3352" s="155" t="str">
        <f>VLOOKUP(G:G,vlookup函数实操!H$1:I$6,2)</f>
        <v>营收极高</v>
      </c>
      <c r="P3352" s="155" t="str">
        <f t="shared" si="105"/>
        <v>无锡市</v>
      </c>
      <c r="Q3352" s="155"/>
    </row>
    <row r="3353" spans="1:17" x14ac:dyDescent="0.4">
      <c r="A3353" s="2" t="s">
        <v>30014</v>
      </c>
      <c r="B3353" s="2" t="s">
        <v>29644</v>
      </c>
      <c r="C3353" s="2" t="s">
        <v>0</v>
      </c>
      <c r="D3353" s="2" t="s">
        <v>29645</v>
      </c>
      <c r="E3353" s="2" t="s">
        <v>29646</v>
      </c>
      <c r="F3353" s="2" t="s">
        <v>88</v>
      </c>
      <c r="G3353" s="63">
        <v>270406890.75999999</v>
      </c>
      <c r="H3353" s="64">
        <v>55226359</v>
      </c>
      <c r="I3353" s="153">
        <v>810</v>
      </c>
      <c r="J3353" s="2" t="s">
        <v>29647</v>
      </c>
      <c r="K3353" s="2" t="s">
        <v>29648</v>
      </c>
      <c r="L3353" s="2" t="s">
        <v>29649</v>
      </c>
      <c r="M3353" s="1">
        <f t="shared" si="104"/>
        <v>1</v>
      </c>
      <c r="N3353" s="155" t="str">
        <f>VLOOKUP(F:F,vlookup函数实操!A:B,2)</f>
        <v>行业C</v>
      </c>
      <c r="O3353" s="155" t="str">
        <f>VLOOKUP(G:G,vlookup函数实操!H$1:I$6,2)</f>
        <v>营收较高</v>
      </c>
      <c r="P3353" s="155" t="str">
        <f t="shared" si="105"/>
        <v>合肥市</v>
      </c>
      <c r="Q3353" s="155"/>
    </row>
    <row r="3354" spans="1:17" x14ac:dyDescent="0.4">
      <c r="A3354" s="2" t="s">
        <v>30014</v>
      </c>
      <c r="B3354" s="2" t="s">
        <v>3474</v>
      </c>
      <c r="C3354" s="2" t="s">
        <v>0</v>
      </c>
      <c r="D3354" s="2" t="s">
        <v>3475</v>
      </c>
      <c r="E3354" s="2" t="s">
        <v>3476</v>
      </c>
      <c r="F3354" s="2" t="s">
        <v>110</v>
      </c>
      <c r="G3354" s="63">
        <v>1772607601.98</v>
      </c>
      <c r="H3354" s="64">
        <v>137701672.91</v>
      </c>
      <c r="I3354" s="153">
        <v>7019</v>
      </c>
      <c r="J3354" s="2" t="s">
        <v>3477</v>
      </c>
      <c r="K3354" s="2" t="s">
        <v>3478</v>
      </c>
      <c r="L3354" s="2" t="s">
        <v>3479</v>
      </c>
      <c r="M3354" s="1">
        <f t="shared" si="104"/>
        <v>1</v>
      </c>
      <c r="N3354" s="155" t="str">
        <f>VLOOKUP(F:F,vlookup函数实操!A:B,2)</f>
        <v>行业C</v>
      </c>
      <c r="O3354" s="155" t="str">
        <f>VLOOKUP(G:G,vlookup函数实操!H$1:I$6,2)</f>
        <v>营收极高</v>
      </c>
      <c r="P3354" s="155" t="str">
        <f t="shared" si="105"/>
        <v>台州市</v>
      </c>
      <c r="Q3354" s="155"/>
    </row>
    <row r="3355" spans="1:17" x14ac:dyDescent="0.4">
      <c r="A3355" s="2" t="s">
        <v>30014</v>
      </c>
      <c r="B3355" s="2" t="s">
        <v>20424</v>
      </c>
      <c r="C3355" s="2" t="s">
        <v>0</v>
      </c>
      <c r="D3355" s="2" t="s">
        <v>20425</v>
      </c>
      <c r="E3355" s="2" t="s">
        <v>20426</v>
      </c>
      <c r="F3355" s="2" t="s">
        <v>32</v>
      </c>
      <c r="G3355" s="63">
        <v>348378185.06999999</v>
      </c>
      <c r="H3355" s="64">
        <v>91235982.859999999</v>
      </c>
      <c r="I3355" s="153">
        <v>692</v>
      </c>
      <c r="J3355" s="2" t="s">
        <v>20427</v>
      </c>
      <c r="K3355" s="2" t="s">
        <v>20428</v>
      </c>
      <c r="L3355" s="2" t="s">
        <v>20429</v>
      </c>
      <c r="M3355" s="1">
        <f t="shared" si="104"/>
        <v>1</v>
      </c>
      <c r="N3355" s="155" t="str">
        <f>VLOOKUP(F:F,vlookup函数实操!A:B,2)</f>
        <v>行业A</v>
      </c>
      <c r="O3355" s="155" t="str">
        <f>VLOOKUP(G:G,vlookup函数实操!H$1:I$6,2)</f>
        <v>营收较高</v>
      </c>
      <c r="P3355" s="155" t="str">
        <f t="shared" si="105"/>
        <v>天津市</v>
      </c>
      <c r="Q3355" s="155"/>
    </row>
    <row r="3356" spans="1:17" ht="33.75" x14ac:dyDescent="0.4">
      <c r="A3356" s="2" t="s">
        <v>30014</v>
      </c>
      <c r="B3356" s="2" t="s">
        <v>22230</v>
      </c>
      <c r="C3356" s="2" t="s">
        <v>0</v>
      </c>
      <c r="D3356" s="2" t="s">
        <v>22231</v>
      </c>
      <c r="E3356" s="2" t="s">
        <v>22232</v>
      </c>
      <c r="F3356" s="2" t="s">
        <v>253</v>
      </c>
      <c r="G3356" s="63">
        <v>284144635.39999998</v>
      </c>
      <c r="H3356" s="64">
        <v>6573355.9000000004</v>
      </c>
      <c r="I3356" s="153">
        <v>557</v>
      </c>
      <c r="J3356" s="2" t="s">
        <v>22233</v>
      </c>
      <c r="K3356" s="2" t="s">
        <v>22234</v>
      </c>
      <c r="L3356" s="2" t="s">
        <v>22235</v>
      </c>
      <c r="M3356" s="1">
        <f t="shared" si="104"/>
        <v>3</v>
      </c>
      <c r="N3356" s="155" t="str">
        <f>VLOOKUP(F:F,vlookup函数实操!A:B,2)</f>
        <v>行业D</v>
      </c>
      <c r="O3356" s="155" t="str">
        <f>VLOOKUP(G:G,vlookup函数实操!H$1:I$6,2)</f>
        <v>营收较高</v>
      </c>
      <c r="P3356" s="155" t="str">
        <f t="shared" si="105"/>
        <v>杭州市</v>
      </c>
      <c r="Q3356" s="155"/>
    </row>
    <row r="3357" spans="1:17" ht="22.5" x14ac:dyDescent="0.4">
      <c r="A3357" s="2" t="s">
        <v>30014</v>
      </c>
      <c r="B3357" s="2" t="s">
        <v>6686</v>
      </c>
      <c r="C3357" s="2" t="s">
        <v>0</v>
      </c>
      <c r="D3357" s="2" t="s">
        <v>6687</v>
      </c>
      <c r="E3357" s="2" t="s">
        <v>6688</v>
      </c>
      <c r="F3357" s="2" t="s">
        <v>378</v>
      </c>
      <c r="G3357" s="63">
        <v>1968751345.1500001</v>
      </c>
      <c r="H3357" s="64">
        <v>207238462.53999999</v>
      </c>
      <c r="I3357" s="153">
        <v>3942</v>
      </c>
      <c r="J3357" s="2" t="s">
        <v>6689</v>
      </c>
      <c r="K3357" s="2" t="s">
        <v>6690</v>
      </c>
      <c r="L3357" s="2" t="s">
        <v>6691</v>
      </c>
      <c r="M3357" s="1">
        <f t="shared" si="104"/>
        <v>1</v>
      </c>
      <c r="N3357" s="155" t="str">
        <f>VLOOKUP(F:F,vlookup函数实操!A:B,2)</f>
        <v>行业C</v>
      </c>
      <c r="O3357" s="155" t="str">
        <f>VLOOKUP(G:G,vlookup函数实操!H$1:I$6,2)</f>
        <v>营收极高</v>
      </c>
      <c r="P3357" s="155" t="str">
        <f t="shared" si="105"/>
        <v>无锡市</v>
      </c>
      <c r="Q3357" s="155"/>
    </row>
    <row r="3358" spans="1:17" ht="22.5" x14ac:dyDescent="0.4">
      <c r="A3358" s="2" t="s">
        <v>30015</v>
      </c>
      <c r="B3358" s="2" t="s">
        <v>20430</v>
      </c>
      <c r="C3358" s="2" t="s">
        <v>0</v>
      </c>
      <c r="D3358" s="2" t="s">
        <v>20431</v>
      </c>
      <c r="E3358" s="2" t="s">
        <v>20432</v>
      </c>
      <c r="F3358" s="2" t="s">
        <v>199</v>
      </c>
      <c r="G3358" s="63">
        <v>2858113370.5</v>
      </c>
      <c r="H3358" s="64">
        <v>225973833.05000001</v>
      </c>
      <c r="I3358" s="153">
        <v>8270</v>
      </c>
      <c r="J3358" s="2" t="s">
        <v>20433</v>
      </c>
      <c r="K3358" s="2" t="s">
        <v>20434</v>
      </c>
      <c r="L3358" s="2" t="s">
        <v>20435</v>
      </c>
      <c r="M3358" s="1">
        <f t="shared" si="104"/>
        <v>2</v>
      </c>
      <c r="N3358" s="155" t="str">
        <f>VLOOKUP(F:F,vlookup函数实操!A:B,2)</f>
        <v>行业E</v>
      </c>
      <c r="O3358" s="155" t="str">
        <f>VLOOKUP(G:G,vlookup函数实操!H$1:I$6,2)</f>
        <v>营收极高</v>
      </c>
      <c r="P3358" s="155" t="str">
        <f t="shared" si="105"/>
        <v>武汉市</v>
      </c>
      <c r="Q3358" s="155"/>
    </row>
    <row r="3359" spans="1:17" ht="22.5" x14ac:dyDescent="0.4">
      <c r="A3359" s="2" t="s">
        <v>30015</v>
      </c>
      <c r="B3359" s="2" t="s">
        <v>20436</v>
      </c>
      <c r="C3359" s="2" t="s">
        <v>0</v>
      </c>
      <c r="D3359" s="2" t="s">
        <v>20437</v>
      </c>
      <c r="E3359" s="2" t="s">
        <v>20438</v>
      </c>
      <c r="F3359" s="2" t="s">
        <v>957</v>
      </c>
      <c r="G3359" s="63">
        <v>4147121738.7600002</v>
      </c>
      <c r="H3359" s="64">
        <v>150058072.74000001</v>
      </c>
      <c r="I3359" s="153" t="s">
        <v>20439</v>
      </c>
      <c r="J3359" s="2" t="s">
        <v>20440</v>
      </c>
      <c r="K3359" s="2" t="s">
        <v>20441</v>
      </c>
      <c r="L3359" s="2" t="s">
        <v>20442</v>
      </c>
      <c r="M3359" s="1">
        <f t="shared" si="104"/>
        <v>2</v>
      </c>
      <c r="N3359" s="155" t="str">
        <f>VLOOKUP(F:F,vlookup函数实操!A:B,2)</f>
        <v>行业A</v>
      </c>
      <c r="O3359" s="155" t="str">
        <f>VLOOKUP(G:G,vlookup函数实操!H$1:I$6,2)</f>
        <v>营收极高</v>
      </c>
      <c r="P3359" s="155" t="str">
        <f t="shared" si="105"/>
        <v>深圳市</v>
      </c>
      <c r="Q3359" s="155"/>
    </row>
    <row r="3360" spans="1:17" ht="22.5" x14ac:dyDescent="0.4">
      <c r="A3360" s="2" t="s">
        <v>30015</v>
      </c>
      <c r="B3360" s="2" t="s">
        <v>24503</v>
      </c>
      <c r="C3360" s="2" t="s">
        <v>0</v>
      </c>
      <c r="D3360" s="2" t="s">
        <v>24504</v>
      </c>
      <c r="E3360" s="2" t="s">
        <v>24505</v>
      </c>
      <c r="F3360" s="2" t="s">
        <v>25</v>
      </c>
      <c r="G3360" s="63">
        <v>154574290.28</v>
      </c>
      <c r="H3360" s="64">
        <v>6939224.2400000002</v>
      </c>
      <c r="I3360" s="153">
        <v>720</v>
      </c>
      <c r="J3360" s="2" t="s">
        <v>24506</v>
      </c>
      <c r="K3360" s="2" t="s">
        <v>24507</v>
      </c>
      <c r="L3360" s="2" t="s">
        <v>24508</v>
      </c>
      <c r="M3360" s="1">
        <f t="shared" si="104"/>
        <v>1</v>
      </c>
      <c r="N3360" s="155" t="str">
        <f>VLOOKUP(F:F,vlookup函数实操!A:B,2)</f>
        <v>行业B</v>
      </c>
      <c r="O3360" s="155" t="str">
        <f>VLOOKUP(G:G,vlookup函数实操!H$1:I$6,2)</f>
        <v>营收较高</v>
      </c>
      <c r="P3360" s="155" t="str">
        <f t="shared" si="105"/>
        <v>肇庆市</v>
      </c>
      <c r="Q3360" s="155"/>
    </row>
    <row r="3361" spans="1:17" x14ac:dyDescent="0.4">
      <c r="A3361" s="2" t="s">
        <v>30014</v>
      </c>
      <c r="B3361" s="2" t="s">
        <v>12229</v>
      </c>
      <c r="C3361" s="2" t="s">
        <v>0</v>
      </c>
      <c r="D3361" s="2" t="s">
        <v>12230</v>
      </c>
      <c r="E3361" s="2" t="s">
        <v>12231</v>
      </c>
      <c r="F3361" s="2" t="s">
        <v>25</v>
      </c>
      <c r="G3361" s="63">
        <v>1985560080.27</v>
      </c>
      <c r="H3361" s="64">
        <v>102759251.45</v>
      </c>
      <c r="I3361" s="153">
        <v>1775</v>
      </c>
      <c r="J3361" s="2" t="s">
        <v>12232</v>
      </c>
      <c r="K3361" s="2" t="s">
        <v>12233</v>
      </c>
      <c r="L3361" s="2" t="s">
        <v>12234</v>
      </c>
      <c r="M3361" s="1">
        <f t="shared" si="104"/>
        <v>1</v>
      </c>
      <c r="N3361" s="155" t="str">
        <f>VLOOKUP(F:F,vlookup函数实操!A:B,2)</f>
        <v>行业B</v>
      </c>
      <c r="O3361" s="155" t="str">
        <f>VLOOKUP(G:G,vlookup函数实操!H$1:I$6,2)</f>
        <v>营收极高</v>
      </c>
      <c r="P3361" s="155" t="str">
        <f t="shared" si="105"/>
        <v>上海市</v>
      </c>
      <c r="Q3361" s="155"/>
    </row>
    <row r="3362" spans="1:17" ht="22.5" x14ac:dyDescent="0.4">
      <c r="A3362" s="2" t="s">
        <v>30015</v>
      </c>
      <c r="B3362" s="2" t="s">
        <v>20443</v>
      </c>
      <c r="C3362" s="2" t="s">
        <v>0</v>
      </c>
      <c r="D3362" s="2" t="s">
        <v>20444</v>
      </c>
      <c r="E3362" s="2" t="s">
        <v>20445</v>
      </c>
      <c r="F3362" s="2" t="s">
        <v>2051</v>
      </c>
      <c r="G3362" s="63">
        <v>7292744819.4899998</v>
      </c>
      <c r="H3362" s="64">
        <v>1362312276.49</v>
      </c>
      <c r="I3362" s="153">
        <v>7395</v>
      </c>
      <c r="J3362" s="2" t="s">
        <v>20446</v>
      </c>
      <c r="K3362" s="2" t="s">
        <v>20447</v>
      </c>
      <c r="L3362" s="2" t="s">
        <v>20448</v>
      </c>
      <c r="M3362" s="1">
        <f t="shared" si="104"/>
        <v>1</v>
      </c>
      <c r="N3362" s="155" t="str">
        <f>VLOOKUP(F:F,vlookup函数实操!A:B,2)</f>
        <v>行业B</v>
      </c>
      <c r="O3362" s="155" t="str">
        <f>VLOOKUP(G:G,vlookup函数实操!H$1:I$6,2)</f>
        <v>营收极高</v>
      </c>
      <c r="P3362" s="155" t="str">
        <f t="shared" si="105"/>
        <v>温州市</v>
      </c>
      <c r="Q3362" s="155"/>
    </row>
    <row r="3363" spans="1:17" ht="22.5" x14ac:dyDescent="0.4">
      <c r="A3363" s="2" t="s">
        <v>30015</v>
      </c>
      <c r="B3363" s="2" t="s">
        <v>12235</v>
      </c>
      <c r="C3363" s="2" t="s">
        <v>0</v>
      </c>
      <c r="D3363" s="2" t="s">
        <v>12236</v>
      </c>
      <c r="E3363" s="2" t="s">
        <v>12237</v>
      </c>
      <c r="F3363" s="2" t="s">
        <v>2051</v>
      </c>
      <c r="G3363" s="63">
        <v>1160285984.54</v>
      </c>
      <c r="H3363" s="64">
        <v>14733487.68</v>
      </c>
      <c r="I3363" s="153">
        <v>2055</v>
      </c>
      <c r="J3363" s="2" t="s">
        <v>12238</v>
      </c>
      <c r="K3363" s="2" t="s">
        <v>12239</v>
      </c>
      <c r="L3363" s="2" t="s">
        <v>12240</v>
      </c>
      <c r="M3363" s="1">
        <f t="shared" si="104"/>
        <v>2</v>
      </c>
      <c r="N3363" s="155" t="str">
        <f>VLOOKUP(F:F,vlookup函数实操!A:B,2)</f>
        <v>行业B</v>
      </c>
      <c r="O3363" s="155" t="str">
        <f>VLOOKUP(G:G,vlookup函数实操!H$1:I$6,2)</f>
        <v>营收极高</v>
      </c>
      <c r="P3363" s="155" t="str">
        <f t="shared" si="105"/>
        <v>上海市</v>
      </c>
      <c r="Q3363" s="155"/>
    </row>
    <row r="3364" spans="1:17" ht="22.5" x14ac:dyDescent="0.4">
      <c r="A3364" s="2" t="s">
        <v>30014</v>
      </c>
      <c r="B3364" s="2" t="s">
        <v>28443</v>
      </c>
      <c r="C3364" s="2" t="s">
        <v>0</v>
      </c>
      <c r="D3364" s="2" t="s">
        <v>28444</v>
      </c>
      <c r="E3364" s="2" t="s">
        <v>28445</v>
      </c>
      <c r="F3364" s="2" t="s">
        <v>32</v>
      </c>
      <c r="G3364" s="63">
        <v>259495300.16999999</v>
      </c>
      <c r="H3364" s="64">
        <v>122198901.48999999</v>
      </c>
      <c r="I3364" s="153">
        <v>388</v>
      </c>
      <c r="J3364" s="2" t="s">
        <v>28446</v>
      </c>
      <c r="K3364" s="2" t="s">
        <v>28447</v>
      </c>
      <c r="L3364" s="2" t="s">
        <v>28448</v>
      </c>
      <c r="M3364" s="1">
        <f t="shared" si="104"/>
        <v>1</v>
      </c>
      <c r="N3364" s="155" t="str">
        <f>VLOOKUP(F:F,vlookup函数实操!A:B,2)</f>
        <v>行业A</v>
      </c>
      <c r="O3364" s="155" t="str">
        <f>VLOOKUP(G:G,vlookup函数实操!H$1:I$6,2)</f>
        <v>营收较高</v>
      </c>
      <c r="P3364" s="155" t="str">
        <f t="shared" si="105"/>
        <v>北京市</v>
      </c>
      <c r="Q3364" s="155"/>
    </row>
    <row r="3365" spans="1:17" x14ac:dyDescent="0.4">
      <c r="A3365" s="2" t="s">
        <v>30014</v>
      </c>
      <c r="B3365" s="2" t="s">
        <v>20449</v>
      </c>
      <c r="C3365" s="2" t="s">
        <v>0</v>
      </c>
      <c r="D3365" s="2" t="s">
        <v>20450</v>
      </c>
      <c r="E3365" s="2" t="s">
        <v>20451</v>
      </c>
      <c r="F3365" s="2" t="s">
        <v>253</v>
      </c>
      <c r="G3365" s="63">
        <v>240663974.69</v>
      </c>
      <c r="H3365" s="64">
        <v>22441971.300000001</v>
      </c>
      <c r="I3365" s="153">
        <v>922</v>
      </c>
      <c r="J3365" s="2" t="s">
        <v>20452</v>
      </c>
      <c r="K3365" s="2" t="s">
        <v>20453</v>
      </c>
      <c r="L3365" s="2" t="s">
        <v>20454</v>
      </c>
      <c r="M3365" s="1">
        <f t="shared" si="104"/>
        <v>1</v>
      </c>
      <c r="N3365" s="155" t="str">
        <f>VLOOKUP(F:F,vlookup函数实操!A:B,2)</f>
        <v>行业D</v>
      </c>
      <c r="O3365" s="155" t="str">
        <f>VLOOKUP(G:G,vlookup函数实操!H$1:I$6,2)</f>
        <v>营收较高</v>
      </c>
      <c r="P3365" s="155" t="str">
        <f t="shared" si="105"/>
        <v>潍坊市</v>
      </c>
      <c r="Q3365" s="155"/>
    </row>
    <row r="3366" spans="1:17" x14ac:dyDescent="0.4">
      <c r="A3366" s="2" t="s">
        <v>30014</v>
      </c>
      <c r="B3366" s="2" t="s">
        <v>20455</v>
      </c>
      <c r="C3366" s="2" t="s">
        <v>0</v>
      </c>
      <c r="D3366" s="2" t="s">
        <v>20456</v>
      </c>
      <c r="E3366" s="2" t="s">
        <v>20457</v>
      </c>
      <c r="F3366" s="2" t="s">
        <v>957</v>
      </c>
      <c r="G3366" s="63">
        <v>829365101.08000004</v>
      </c>
      <c r="H3366" s="64">
        <v>1526877.16</v>
      </c>
      <c r="I3366" s="153">
        <v>3683</v>
      </c>
      <c r="J3366" s="2" t="s">
        <v>20458</v>
      </c>
      <c r="K3366" s="2" t="s">
        <v>20459</v>
      </c>
      <c r="L3366" s="2" t="s">
        <v>20460</v>
      </c>
      <c r="M3366" s="1">
        <f t="shared" si="104"/>
        <v>2</v>
      </c>
      <c r="N3366" s="155" t="str">
        <f>VLOOKUP(F:F,vlookup函数实操!A:B,2)</f>
        <v>行业A</v>
      </c>
      <c r="O3366" s="155" t="str">
        <f>VLOOKUP(G:G,vlookup函数实操!H$1:I$6,2)</f>
        <v>营收较高</v>
      </c>
      <c r="P3366" s="155" t="str">
        <f t="shared" si="105"/>
        <v>滨州市</v>
      </c>
      <c r="Q3366" s="155"/>
    </row>
    <row r="3367" spans="1:17" x14ac:dyDescent="0.4">
      <c r="A3367" s="2" t="s">
        <v>30014</v>
      </c>
      <c r="B3367" s="2" t="s">
        <v>138</v>
      </c>
      <c r="C3367" s="2" t="s">
        <v>0</v>
      </c>
      <c r="D3367" s="2" t="s">
        <v>139</v>
      </c>
      <c r="E3367" s="2" t="s">
        <v>140</v>
      </c>
      <c r="F3367" s="2" t="s">
        <v>142</v>
      </c>
      <c r="G3367" s="63">
        <v>8088067157.1099997</v>
      </c>
      <c r="H3367" s="64">
        <v>711451078.16999996</v>
      </c>
      <c r="I3367" s="153">
        <v>8735</v>
      </c>
      <c r="J3367" s="2" t="s">
        <v>141</v>
      </c>
      <c r="K3367" s="2" t="s">
        <v>143</v>
      </c>
      <c r="L3367" s="2" t="s">
        <v>144</v>
      </c>
      <c r="M3367" s="1">
        <f t="shared" si="104"/>
        <v>2</v>
      </c>
      <c r="N3367" s="155" t="str">
        <f>VLOOKUP(F:F,vlookup函数实操!A:B,2)</f>
        <v>行业A</v>
      </c>
      <c r="O3367" s="155" t="str">
        <f>VLOOKUP(G:G,vlookup函数实操!H$1:I$6,2)</f>
        <v>营收极高</v>
      </c>
      <c r="P3367" s="155" t="str">
        <f t="shared" si="105"/>
        <v>珠海市</v>
      </c>
      <c r="Q3367" s="155"/>
    </row>
    <row r="3368" spans="1:17" x14ac:dyDescent="0.4">
      <c r="A3368" s="2" t="s">
        <v>30015</v>
      </c>
      <c r="B3368" s="2" t="s">
        <v>29651</v>
      </c>
      <c r="C3368" s="2" t="s">
        <v>0</v>
      </c>
      <c r="D3368" s="2" t="s">
        <v>29652</v>
      </c>
      <c r="E3368" s="2" t="s">
        <v>29653</v>
      </c>
      <c r="F3368" s="2" t="s">
        <v>719</v>
      </c>
      <c r="G3368" s="63">
        <v>497327385.64999998</v>
      </c>
      <c r="H3368" s="64">
        <v>58413297.170000002</v>
      </c>
      <c r="I3368" s="153">
        <v>1024</v>
      </c>
      <c r="J3368" s="2" t="s">
        <v>29654</v>
      </c>
      <c r="K3368" s="2" t="s">
        <v>29655</v>
      </c>
      <c r="L3368" s="2" t="s">
        <v>29656</v>
      </c>
      <c r="M3368" s="1">
        <f t="shared" si="104"/>
        <v>1</v>
      </c>
      <c r="N3368" s="155" t="str">
        <f>VLOOKUP(F:F,vlookup函数实操!A:B,2)</f>
        <v>行业C</v>
      </c>
      <c r="O3368" s="155" t="str">
        <f>VLOOKUP(G:G,vlookup函数实操!H$1:I$6,2)</f>
        <v>营收较高</v>
      </c>
      <c r="P3368" s="155" t="str">
        <f t="shared" si="105"/>
        <v>池州市</v>
      </c>
      <c r="Q3368" s="155"/>
    </row>
    <row r="3369" spans="1:17" ht="22.5" x14ac:dyDescent="0.4">
      <c r="A3369" s="2" t="s">
        <v>30015</v>
      </c>
      <c r="B3369" s="2" t="s">
        <v>6692</v>
      </c>
      <c r="C3369" s="2" t="s">
        <v>0</v>
      </c>
      <c r="D3369" s="2" t="s">
        <v>6693</v>
      </c>
      <c r="E3369" s="2" t="s">
        <v>6694</v>
      </c>
      <c r="F3369" s="2" t="s">
        <v>253</v>
      </c>
      <c r="G3369" s="63">
        <v>432583930.30000001</v>
      </c>
      <c r="H3369" s="64">
        <v>24596263.460000001</v>
      </c>
      <c r="I3369" s="153">
        <v>910</v>
      </c>
      <c r="J3369" s="2" t="s">
        <v>6695</v>
      </c>
      <c r="K3369" s="2" t="s">
        <v>6696</v>
      </c>
      <c r="L3369" s="2" t="s">
        <v>6697</v>
      </c>
      <c r="M3369" s="1">
        <f t="shared" si="104"/>
        <v>1</v>
      </c>
      <c r="N3369" s="155" t="str">
        <f>VLOOKUP(F:F,vlookup函数实操!A:B,2)</f>
        <v>行业D</v>
      </c>
      <c r="O3369" s="155" t="str">
        <f>VLOOKUP(G:G,vlookup函数实操!H$1:I$6,2)</f>
        <v>营收较高</v>
      </c>
      <c r="P3369" s="155" t="str">
        <f t="shared" si="105"/>
        <v>无锡市</v>
      </c>
      <c r="Q3369" s="155"/>
    </row>
    <row r="3370" spans="1:17" x14ac:dyDescent="0.4">
      <c r="A3370" s="2" t="s">
        <v>30015</v>
      </c>
      <c r="B3370" s="2" t="s">
        <v>20461</v>
      </c>
      <c r="C3370" s="2" t="s">
        <v>0</v>
      </c>
      <c r="D3370" s="2" t="s">
        <v>20462</v>
      </c>
      <c r="E3370" s="2" t="s">
        <v>20463</v>
      </c>
      <c r="F3370" s="2" t="s">
        <v>110</v>
      </c>
      <c r="G3370" s="63">
        <v>8932579251.75</v>
      </c>
      <c r="H3370" s="64">
        <v>704364775.13</v>
      </c>
      <c r="I3370" s="153" t="s">
        <v>20464</v>
      </c>
      <c r="J3370" s="2" t="s">
        <v>20465</v>
      </c>
      <c r="K3370" s="2" t="s">
        <v>20466</v>
      </c>
      <c r="L3370" s="2" t="s">
        <v>20467</v>
      </c>
      <c r="M3370" s="1">
        <f t="shared" si="104"/>
        <v>2</v>
      </c>
      <c r="N3370" s="155" t="str">
        <f>VLOOKUP(F:F,vlookup函数实操!A:B,2)</f>
        <v>行业C</v>
      </c>
      <c r="O3370" s="155" t="str">
        <f>VLOOKUP(G:G,vlookup函数实操!H$1:I$6,2)</f>
        <v>营收极高</v>
      </c>
      <c r="P3370" s="155" t="str">
        <f t="shared" si="105"/>
        <v>杭州市</v>
      </c>
      <c r="Q3370" s="155"/>
    </row>
    <row r="3371" spans="1:17" ht="22.5" x14ac:dyDescent="0.4">
      <c r="A3371" s="2" t="s">
        <v>30015</v>
      </c>
      <c r="B3371" s="2" t="s">
        <v>6949</v>
      </c>
      <c r="C3371" s="2" t="s">
        <v>0</v>
      </c>
      <c r="D3371" s="2" t="s">
        <v>6950</v>
      </c>
      <c r="E3371" s="2" t="s">
        <v>6951</v>
      </c>
      <c r="F3371" s="2" t="s">
        <v>253</v>
      </c>
      <c r="G3371" s="63">
        <v>60338203.649999999</v>
      </c>
      <c r="H3371" s="64">
        <v>4097049.65</v>
      </c>
      <c r="I3371" s="153">
        <v>351</v>
      </c>
      <c r="J3371" s="2" t="s">
        <v>6952</v>
      </c>
      <c r="K3371" s="2" t="s">
        <v>6953</v>
      </c>
      <c r="L3371" s="2" t="s">
        <v>6954</v>
      </c>
      <c r="M3371" s="1">
        <f t="shared" si="104"/>
        <v>1</v>
      </c>
      <c r="N3371" s="155" t="str">
        <f>VLOOKUP(F:F,vlookup函数实操!A:B,2)</f>
        <v>行业D</v>
      </c>
      <c r="O3371" s="155" t="str">
        <f>VLOOKUP(G:G,vlookup函数实操!H$1:I$6,2)</f>
        <v>营收正常</v>
      </c>
      <c r="P3371" s="155" t="str">
        <f t="shared" si="105"/>
        <v>威海市</v>
      </c>
      <c r="Q3371" s="155"/>
    </row>
    <row r="3372" spans="1:17" ht="22.5" x14ac:dyDescent="0.4">
      <c r="A3372" s="2" t="s">
        <v>30014</v>
      </c>
      <c r="B3372" s="2" t="s">
        <v>4680</v>
      </c>
      <c r="C3372" s="2" t="s">
        <v>0</v>
      </c>
      <c r="D3372" s="2" t="s">
        <v>4681</v>
      </c>
      <c r="E3372" s="2" t="s">
        <v>4682</v>
      </c>
      <c r="F3372" s="2" t="s">
        <v>4684</v>
      </c>
      <c r="G3372" s="63">
        <v>1568616503.6199999</v>
      </c>
      <c r="H3372" s="64">
        <v>-76233293.510000005</v>
      </c>
      <c r="I3372" s="153">
        <v>4503</v>
      </c>
      <c r="J3372" s="2" t="s">
        <v>4683</v>
      </c>
      <c r="K3372" s="2" t="s">
        <v>4685</v>
      </c>
      <c r="L3372" s="2" t="s">
        <v>4686</v>
      </c>
      <c r="M3372" s="1">
        <f t="shared" si="104"/>
        <v>1</v>
      </c>
      <c r="N3372" s="155" t="str">
        <f>VLOOKUP(F:F,vlookup函数实操!A:B,2)</f>
        <v>行业B</v>
      </c>
      <c r="O3372" s="155" t="str">
        <f>VLOOKUP(G:G,vlookup函数实操!H$1:I$6,2)</f>
        <v>营收极高</v>
      </c>
      <c r="P3372" s="155" t="str">
        <f t="shared" si="105"/>
        <v>金华市</v>
      </c>
      <c r="Q3372" s="155"/>
    </row>
    <row r="3373" spans="1:17" ht="22.5" x14ac:dyDescent="0.4">
      <c r="A3373" s="2" t="s">
        <v>30014</v>
      </c>
      <c r="B3373" s="2" t="s">
        <v>20475</v>
      </c>
      <c r="C3373" s="2" t="s">
        <v>0</v>
      </c>
      <c r="D3373" s="2" t="s">
        <v>20476</v>
      </c>
      <c r="E3373" s="2" t="s">
        <v>20477</v>
      </c>
      <c r="F3373" s="2" t="s">
        <v>17</v>
      </c>
      <c r="G3373" s="63">
        <v>1327958361.5</v>
      </c>
      <c r="H3373" s="64">
        <v>-109019440.22</v>
      </c>
      <c r="I3373" s="153">
        <v>2005</v>
      </c>
      <c r="J3373" s="2" t="s">
        <v>20478</v>
      </c>
      <c r="K3373" s="2" t="s">
        <v>20479</v>
      </c>
      <c r="L3373" s="2" t="s">
        <v>20480</v>
      </c>
      <c r="M3373" s="1">
        <f t="shared" si="104"/>
        <v>1</v>
      </c>
      <c r="N3373" s="155" t="str">
        <f>VLOOKUP(F:F,vlookup函数实操!A:B,2)</f>
        <v>行业C</v>
      </c>
      <c r="O3373" s="155" t="str">
        <f>VLOOKUP(G:G,vlookup函数实操!H$1:I$6,2)</f>
        <v>营收极高</v>
      </c>
      <c r="P3373" s="155" t="str">
        <f t="shared" si="105"/>
        <v>北京市</v>
      </c>
      <c r="Q3373" s="155"/>
    </row>
    <row r="3374" spans="1:17" ht="22.5" x14ac:dyDescent="0.4">
      <c r="A3374" s="2" t="s">
        <v>30014</v>
      </c>
      <c r="B3374" s="2" t="s">
        <v>20487</v>
      </c>
      <c r="C3374" s="2" t="s">
        <v>0</v>
      </c>
      <c r="D3374" s="2" t="s">
        <v>20488</v>
      </c>
      <c r="E3374" s="2" t="s">
        <v>20489</v>
      </c>
      <c r="F3374" s="2" t="s">
        <v>419</v>
      </c>
      <c r="G3374" s="63">
        <v>28815896000</v>
      </c>
      <c r="H3374" s="64">
        <v>616670000</v>
      </c>
      <c r="I3374" s="153" t="s">
        <v>20490</v>
      </c>
      <c r="J3374" s="2" t="s">
        <v>20491</v>
      </c>
      <c r="K3374" s="2" t="s">
        <v>20492</v>
      </c>
      <c r="L3374" s="2" t="s">
        <v>20493</v>
      </c>
      <c r="M3374" s="1">
        <f t="shared" si="104"/>
        <v>2</v>
      </c>
      <c r="N3374" s="155" t="str">
        <f>VLOOKUP(F:F,vlookup函数实操!A:B,2)</f>
        <v>行业A</v>
      </c>
      <c r="O3374" s="155" t="str">
        <f>VLOOKUP(G:G,vlookup函数实操!H$1:I$6,2)</f>
        <v>营收极高</v>
      </c>
      <c r="P3374" s="155" t="str">
        <f t="shared" si="105"/>
        <v>北京市</v>
      </c>
      <c r="Q3374" s="155"/>
    </row>
    <row r="3375" spans="1:17" ht="22.5" x14ac:dyDescent="0.4">
      <c r="A3375" s="2" t="s">
        <v>30015</v>
      </c>
      <c r="B3375" s="2" t="s">
        <v>20494</v>
      </c>
      <c r="C3375" s="2" t="s">
        <v>0</v>
      </c>
      <c r="D3375" s="2" t="s">
        <v>20495</v>
      </c>
      <c r="E3375" s="2" t="s">
        <v>20496</v>
      </c>
      <c r="F3375" s="2" t="s">
        <v>2585</v>
      </c>
      <c r="G3375" s="63">
        <v>1124715974.47</v>
      </c>
      <c r="H3375" s="64">
        <v>79548820.900000006</v>
      </c>
      <c r="I3375" s="153">
        <v>5566</v>
      </c>
      <c r="J3375" s="2" t="s">
        <v>20497</v>
      </c>
      <c r="K3375" s="2" t="s">
        <v>20498</v>
      </c>
      <c r="L3375" s="2" t="s">
        <v>20499</v>
      </c>
      <c r="M3375" s="1">
        <f t="shared" si="104"/>
        <v>2</v>
      </c>
      <c r="N3375" s="155" t="str">
        <f>VLOOKUP(F:F,vlookup函数实操!A:B,2)</f>
        <v>行业A</v>
      </c>
      <c r="O3375" s="155" t="str">
        <f>VLOOKUP(G:G,vlookup函数实操!H$1:I$6,2)</f>
        <v>营收极高</v>
      </c>
      <c r="P3375" s="155" t="str">
        <f t="shared" si="105"/>
        <v>中山市</v>
      </c>
      <c r="Q3375" s="155"/>
    </row>
    <row r="3376" spans="1:17" x14ac:dyDescent="0.4">
      <c r="A3376" s="2" t="s">
        <v>30015</v>
      </c>
      <c r="B3376" s="2" t="s">
        <v>28449</v>
      </c>
      <c r="C3376" s="2" t="s">
        <v>0</v>
      </c>
      <c r="D3376" s="2" t="s">
        <v>28450</v>
      </c>
      <c r="E3376" s="2" t="s">
        <v>28451</v>
      </c>
      <c r="F3376" s="2" t="s">
        <v>40</v>
      </c>
      <c r="G3376" s="63">
        <v>97006642.75</v>
      </c>
      <c r="H3376" s="64">
        <v>10483277.75</v>
      </c>
      <c r="I3376" s="153">
        <v>660</v>
      </c>
      <c r="J3376" s="2" t="s">
        <v>28452</v>
      </c>
      <c r="K3376" s="2" t="s">
        <v>28453</v>
      </c>
      <c r="L3376" s="2" t="s">
        <v>28454</v>
      </c>
      <c r="M3376" s="1">
        <f t="shared" si="104"/>
        <v>1</v>
      </c>
      <c r="N3376" s="155" t="str">
        <f>VLOOKUP(F:F,vlookup函数实操!A:B,2)</f>
        <v>行业C</v>
      </c>
      <c r="O3376" s="155" t="str">
        <f>VLOOKUP(G:G,vlookup函数实操!H$1:I$6,2)</f>
        <v>营收正常</v>
      </c>
      <c r="P3376" s="155" t="str">
        <f t="shared" si="105"/>
        <v>北京市</v>
      </c>
      <c r="Q3376" s="155"/>
    </row>
    <row r="3377" spans="1:17" ht="22.5" x14ac:dyDescent="0.4">
      <c r="A3377" s="2" t="s">
        <v>30015</v>
      </c>
      <c r="B3377" s="2" t="s">
        <v>10896</v>
      </c>
      <c r="C3377" s="2" t="s">
        <v>10897</v>
      </c>
      <c r="D3377" s="2" t="s">
        <v>10898</v>
      </c>
      <c r="E3377" s="2" t="s">
        <v>10899</v>
      </c>
      <c r="F3377" s="2" t="s">
        <v>544</v>
      </c>
      <c r="G3377" s="63">
        <v>1430136393.71</v>
      </c>
      <c r="H3377" s="64">
        <v>330415233.13</v>
      </c>
      <c r="I3377" s="153">
        <v>4333</v>
      </c>
      <c r="J3377" s="2" t="s">
        <v>10900</v>
      </c>
      <c r="K3377" s="2" t="s">
        <v>10901</v>
      </c>
      <c r="L3377" s="2" t="s">
        <v>10902</v>
      </c>
      <c r="M3377" s="1">
        <f t="shared" si="104"/>
        <v>1</v>
      </c>
      <c r="N3377" s="155" t="str">
        <f>VLOOKUP(F:F,vlookup函数实操!A:B,2)</f>
        <v>行业E</v>
      </c>
      <c r="O3377" s="155" t="str">
        <f>VLOOKUP(G:G,vlookup函数实操!H$1:I$6,2)</f>
        <v>营收极高</v>
      </c>
      <c r="P3377" s="155" t="str">
        <f t="shared" si="105"/>
        <v>深圳市</v>
      </c>
      <c r="Q3377" s="155"/>
    </row>
    <row r="3378" spans="1:17" ht="22.5" x14ac:dyDescent="0.4">
      <c r="A3378" s="2" t="s">
        <v>30014</v>
      </c>
      <c r="B3378" s="2" t="s">
        <v>3480</v>
      </c>
      <c r="C3378" s="2" t="s">
        <v>0</v>
      </c>
      <c r="D3378" s="2" t="s">
        <v>3481</v>
      </c>
      <c r="E3378" s="2" t="s">
        <v>3482</v>
      </c>
      <c r="F3378" s="2" t="s">
        <v>509</v>
      </c>
      <c r="G3378" s="63">
        <v>2021835787.3699999</v>
      </c>
      <c r="H3378" s="64">
        <v>29449438.41</v>
      </c>
      <c r="I3378" s="153">
        <v>993</v>
      </c>
      <c r="J3378" s="2" t="s">
        <v>3483</v>
      </c>
      <c r="K3378" s="2" t="s">
        <v>3484</v>
      </c>
      <c r="L3378" s="2" t="s">
        <v>3485</v>
      </c>
      <c r="M3378" s="1">
        <f t="shared" si="104"/>
        <v>1</v>
      </c>
      <c r="N3378" s="155" t="str">
        <f>VLOOKUP(F:F,vlookup函数实操!A:B,2)</f>
        <v>行业B</v>
      </c>
      <c r="O3378" s="155" t="str">
        <f>VLOOKUP(G:G,vlookup函数实操!H$1:I$6,2)</f>
        <v>营收极高</v>
      </c>
      <c r="P3378" s="155" t="str">
        <f t="shared" si="105"/>
        <v>杭州市</v>
      </c>
      <c r="Q3378" s="155"/>
    </row>
    <row r="3379" spans="1:17" x14ac:dyDescent="0.4">
      <c r="A3379" s="2" t="s">
        <v>30014</v>
      </c>
      <c r="B3379" s="2" t="s">
        <v>20500</v>
      </c>
      <c r="C3379" s="2" t="s">
        <v>0</v>
      </c>
      <c r="D3379" s="2" t="s">
        <v>20501</v>
      </c>
      <c r="E3379" s="2" t="s">
        <v>20502</v>
      </c>
      <c r="F3379" s="2" t="s">
        <v>74</v>
      </c>
      <c r="G3379" s="63">
        <v>1123215700.46</v>
      </c>
      <c r="H3379" s="64">
        <v>79487009.489999995</v>
      </c>
      <c r="I3379" s="153">
        <v>2510</v>
      </c>
      <c r="J3379" s="2" t="s">
        <v>20503</v>
      </c>
      <c r="K3379" s="2" t="s">
        <v>20504</v>
      </c>
      <c r="L3379" s="2" t="s">
        <v>20505</v>
      </c>
      <c r="M3379" s="1">
        <f t="shared" si="104"/>
        <v>1</v>
      </c>
      <c r="N3379" s="155" t="str">
        <f>VLOOKUP(F:F,vlookup函数实操!A:B,2)</f>
        <v>行业D</v>
      </c>
      <c r="O3379" s="155" t="str">
        <f>VLOOKUP(G:G,vlookup函数实操!H$1:I$6,2)</f>
        <v>营收极高</v>
      </c>
      <c r="P3379" s="155" t="str">
        <f t="shared" si="105"/>
        <v>泰州市</v>
      </c>
      <c r="Q3379" s="155"/>
    </row>
    <row r="3380" spans="1:17" ht="22.5" x14ac:dyDescent="0.4">
      <c r="A3380" s="2" t="s">
        <v>30015</v>
      </c>
      <c r="B3380" s="2" t="s">
        <v>20792</v>
      </c>
      <c r="C3380" s="2" t="s">
        <v>0</v>
      </c>
      <c r="D3380" s="2" t="s">
        <v>20793</v>
      </c>
      <c r="E3380" s="2" t="s">
        <v>20794</v>
      </c>
      <c r="F3380" s="2" t="s">
        <v>285</v>
      </c>
      <c r="G3380" s="63">
        <v>327473333.76999998</v>
      </c>
      <c r="H3380" s="64">
        <v>34930832.57</v>
      </c>
      <c r="I3380" s="153">
        <v>5338</v>
      </c>
      <c r="J3380" s="2" t="s">
        <v>20795</v>
      </c>
      <c r="K3380" s="2" t="s">
        <v>20796</v>
      </c>
      <c r="L3380" s="2" t="s">
        <v>20797</v>
      </c>
      <c r="M3380" s="1">
        <f t="shared" si="104"/>
        <v>1</v>
      </c>
      <c r="N3380" s="155" t="str">
        <f>VLOOKUP(F:F,vlookup函数实操!A:B,2)</f>
        <v>行业C</v>
      </c>
      <c r="O3380" s="155" t="str">
        <f>VLOOKUP(G:G,vlookup函数实操!H$1:I$6,2)</f>
        <v>营收较高</v>
      </c>
      <c r="P3380" s="155" t="str">
        <f t="shared" si="105"/>
        <v>株洲市</v>
      </c>
      <c r="Q3380" s="155"/>
    </row>
    <row r="3381" spans="1:17" x14ac:dyDescent="0.4">
      <c r="A3381" s="2" t="s">
        <v>30014</v>
      </c>
      <c r="B3381" s="2" t="s">
        <v>20506</v>
      </c>
      <c r="C3381" s="2" t="s">
        <v>0</v>
      </c>
      <c r="D3381" s="2" t="s">
        <v>20507</v>
      </c>
      <c r="E3381" s="2" t="s">
        <v>20508</v>
      </c>
      <c r="F3381" s="2" t="s">
        <v>661</v>
      </c>
      <c r="G3381" s="63">
        <v>474803688.95999998</v>
      </c>
      <c r="H3381" s="64">
        <v>27126808.989999998</v>
      </c>
      <c r="I3381" s="153">
        <v>2868</v>
      </c>
      <c r="J3381" s="2" t="s">
        <v>20509</v>
      </c>
      <c r="K3381" s="2" t="s">
        <v>20510</v>
      </c>
      <c r="L3381" s="2" t="s">
        <v>20511</v>
      </c>
      <c r="M3381" s="1">
        <f t="shared" si="104"/>
        <v>1</v>
      </c>
      <c r="N3381" s="155" t="str">
        <f>VLOOKUP(F:F,vlookup函数实操!A:B,2)</f>
        <v>行业E</v>
      </c>
      <c r="O3381" s="155" t="str">
        <f>VLOOKUP(G:G,vlookup函数实操!H$1:I$6,2)</f>
        <v>营收较高</v>
      </c>
      <c r="P3381" s="155" t="str">
        <f t="shared" si="105"/>
        <v>北京市</v>
      </c>
      <c r="Q3381" s="155"/>
    </row>
    <row r="3382" spans="1:17" ht="22.5" x14ac:dyDescent="0.4">
      <c r="A3382" s="2" t="s">
        <v>30015</v>
      </c>
      <c r="B3382" s="2" t="s">
        <v>20512</v>
      </c>
      <c r="C3382" s="2" t="s">
        <v>0</v>
      </c>
      <c r="D3382" s="2" t="s">
        <v>20513</v>
      </c>
      <c r="E3382" s="2" t="s">
        <v>20514</v>
      </c>
      <c r="F3382" s="2" t="s">
        <v>253</v>
      </c>
      <c r="G3382" s="63">
        <v>86173629.260000005</v>
      </c>
      <c r="H3382" s="64">
        <v>23786009.850000001</v>
      </c>
      <c r="I3382" s="153">
        <v>528</v>
      </c>
      <c r="J3382" s="2" t="s">
        <v>20515</v>
      </c>
      <c r="K3382" s="2" t="s">
        <v>20516</v>
      </c>
      <c r="L3382" s="2" t="s">
        <v>20517</v>
      </c>
      <c r="M3382" s="1">
        <f t="shared" si="104"/>
        <v>1</v>
      </c>
      <c r="N3382" s="155" t="str">
        <f>VLOOKUP(F:F,vlookup函数实操!A:B,2)</f>
        <v>行业D</v>
      </c>
      <c r="O3382" s="155" t="str">
        <f>VLOOKUP(G:G,vlookup函数实操!H$1:I$6,2)</f>
        <v>营收正常</v>
      </c>
      <c r="P3382" s="155" t="str">
        <f t="shared" si="105"/>
        <v>苏州市</v>
      </c>
      <c r="Q3382" s="155"/>
    </row>
    <row r="3383" spans="1:17" ht="45" x14ac:dyDescent="0.4">
      <c r="A3383" s="2" t="s">
        <v>30015</v>
      </c>
      <c r="B3383" s="2" t="s">
        <v>19220</v>
      </c>
      <c r="C3383" s="2" t="s">
        <v>0</v>
      </c>
      <c r="D3383" s="2" t="s">
        <v>19221</v>
      </c>
      <c r="E3383" s="2" t="s">
        <v>19222</v>
      </c>
      <c r="F3383" s="2" t="s">
        <v>719</v>
      </c>
      <c r="G3383" s="63">
        <v>2372514897.79</v>
      </c>
      <c r="H3383" s="64">
        <v>243959046.78</v>
      </c>
      <c r="I3383" s="153">
        <v>3246</v>
      </c>
      <c r="J3383" s="2" t="s">
        <v>19223</v>
      </c>
      <c r="K3383" s="2" t="s">
        <v>19224</v>
      </c>
      <c r="L3383" s="2" t="s">
        <v>19225</v>
      </c>
      <c r="M3383" s="1">
        <f t="shared" si="104"/>
        <v>1</v>
      </c>
      <c r="N3383" s="155" t="str">
        <f>VLOOKUP(F:F,vlookup函数实操!A:B,2)</f>
        <v>行业C</v>
      </c>
      <c r="O3383" s="155" t="str">
        <f>VLOOKUP(G:G,vlookup函数实操!H$1:I$6,2)</f>
        <v>营收极高</v>
      </c>
      <c r="P3383" s="155" t="str">
        <f t="shared" si="105"/>
        <v>苏州市</v>
      </c>
      <c r="Q3383" s="155"/>
    </row>
    <row r="3384" spans="1:17" ht="22.5" x14ac:dyDescent="0.4">
      <c r="A3384" s="2" t="s">
        <v>30015</v>
      </c>
      <c r="B3384" s="2" t="s">
        <v>20518</v>
      </c>
      <c r="C3384" s="2" t="s">
        <v>0</v>
      </c>
      <c r="D3384" s="2" t="s">
        <v>20519</v>
      </c>
      <c r="E3384" s="2" t="s">
        <v>20520</v>
      </c>
      <c r="F3384" s="2" t="s">
        <v>199</v>
      </c>
      <c r="G3384" s="63">
        <v>829171777.88999999</v>
      </c>
      <c r="H3384" s="64">
        <v>17766749.390000001</v>
      </c>
      <c r="I3384" s="153">
        <v>1289</v>
      </c>
      <c r="J3384" s="2" t="s">
        <v>20521</v>
      </c>
      <c r="K3384" s="2" t="s">
        <v>20522</v>
      </c>
      <c r="L3384" s="2" t="s">
        <v>20523</v>
      </c>
      <c r="M3384" s="1">
        <f t="shared" si="104"/>
        <v>3</v>
      </c>
      <c r="N3384" s="155" t="str">
        <f>VLOOKUP(F:F,vlookup函数实操!A:B,2)</f>
        <v>行业E</v>
      </c>
      <c r="O3384" s="155" t="str">
        <f>VLOOKUP(G:G,vlookup函数实操!H$1:I$6,2)</f>
        <v>营收较高</v>
      </c>
      <c r="P3384" s="155" t="str">
        <f t="shared" si="105"/>
        <v>十堰市</v>
      </c>
      <c r="Q3384" s="155"/>
    </row>
    <row r="3385" spans="1:17" ht="22.5" x14ac:dyDescent="0.4">
      <c r="A3385" s="2" t="s">
        <v>30015</v>
      </c>
      <c r="B3385" s="2" t="s">
        <v>3486</v>
      </c>
      <c r="C3385" s="2" t="s">
        <v>0</v>
      </c>
      <c r="D3385" s="2" t="s">
        <v>3487</v>
      </c>
      <c r="E3385" s="2" t="s">
        <v>3488</v>
      </c>
      <c r="F3385" s="2" t="s">
        <v>681</v>
      </c>
      <c r="G3385" s="63">
        <v>470777779.27999997</v>
      </c>
      <c r="H3385" s="64">
        <v>113976865.13</v>
      </c>
      <c r="I3385" s="153">
        <v>618</v>
      </c>
      <c r="J3385" s="2" t="s">
        <v>3489</v>
      </c>
      <c r="K3385" s="2" t="s">
        <v>3490</v>
      </c>
      <c r="L3385" s="2" t="s">
        <v>3491</v>
      </c>
      <c r="M3385" s="1">
        <f t="shared" si="104"/>
        <v>1</v>
      </c>
      <c r="N3385" s="155" t="str">
        <f>VLOOKUP(F:F,vlookup函数实操!A:B,2)</f>
        <v>行业A</v>
      </c>
      <c r="O3385" s="155" t="str">
        <f>VLOOKUP(G:G,vlookup函数实操!H$1:I$6,2)</f>
        <v>营收较高</v>
      </c>
      <c r="P3385" s="155" t="str">
        <f t="shared" si="105"/>
        <v>杭州市</v>
      </c>
      <c r="Q3385" s="155"/>
    </row>
    <row r="3386" spans="1:17" ht="22.5" x14ac:dyDescent="0.4">
      <c r="A3386" s="2" t="s">
        <v>30015</v>
      </c>
      <c r="B3386" s="2" t="s">
        <v>20524</v>
      </c>
      <c r="C3386" s="2" t="s">
        <v>0</v>
      </c>
      <c r="D3386" s="2" t="s">
        <v>20525</v>
      </c>
      <c r="E3386" s="2" t="s">
        <v>20526</v>
      </c>
      <c r="F3386" s="2" t="s">
        <v>898</v>
      </c>
      <c r="G3386" s="63">
        <v>907659635.63999999</v>
      </c>
      <c r="H3386" s="64">
        <v>119849299</v>
      </c>
      <c r="I3386" s="153" t="s">
        <v>20527</v>
      </c>
      <c r="J3386" s="2" t="s">
        <v>20528</v>
      </c>
      <c r="K3386" s="2" t="s">
        <v>20529</v>
      </c>
      <c r="L3386" s="2" t="s">
        <v>20530</v>
      </c>
      <c r="M3386" s="1">
        <f t="shared" si="104"/>
        <v>1</v>
      </c>
      <c r="N3386" s="155" t="str">
        <f>VLOOKUP(F:F,vlookup函数实操!A:B,2)</f>
        <v>行业D</v>
      </c>
      <c r="O3386" s="155" t="str">
        <f>VLOOKUP(G:G,vlookup函数实操!H$1:I$6,2)</f>
        <v>营收较高</v>
      </c>
      <c r="P3386" s="155" t="str">
        <f t="shared" si="105"/>
        <v>深圳市</v>
      </c>
      <c r="Q3386" s="155"/>
    </row>
    <row r="3387" spans="1:17" x14ac:dyDescent="0.4">
      <c r="A3387" s="2" t="s">
        <v>30015</v>
      </c>
      <c r="B3387" s="2" t="s">
        <v>12241</v>
      </c>
      <c r="C3387" s="2" t="s">
        <v>0</v>
      </c>
      <c r="D3387" s="2" t="s">
        <v>12242</v>
      </c>
      <c r="E3387" s="2" t="s">
        <v>12243</v>
      </c>
      <c r="F3387" s="2" t="s">
        <v>163</v>
      </c>
      <c r="G3387" s="63">
        <v>422343611.89999998</v>
      </c>
      <c r="H3387" s="64">
        <v>66726152.229999997</v>
      </c>
      <c r="I3387" s="153">
        <v>1557</v>
      </c>
      <c r="J3387" s="2" t="s">
        <v>12244</v>
      </c>
      <c r="K3387" s="2" t="s">
        <v>12245</v>
      </c>
      <c r="L3387" s="2" t="s">
        <v>12246</v>
      </c>
      <c r="M3387" s="1">
        <f t="shared" si="104"/>
        <v>1</v>
      </c>
      <c r="N3387" s="155" t="str">
        <f>VLOOKUP(F:F,vlookup函数实操!A:B,2)</f>
        <v>行业D</v>
      </c>
      <c r="O3387" s="155" t="str">
        <f>VLOOKUP(G:G,vlookup函数实操!H$1:I$6,2)</f>
        <v>营收较高</v>
      </c>
      <c r="P3387" s="155" t="str">
        <f t="shared" si="105"/>
        <v>上海市</v>
      </c>
      <c r="Q3387" s="155"/>
    </row>
    <row r="3388" spans="1:17" ht="22.5" x14ac:dyDescent="0.4">
      <c r="A3388" s="2" t="s">
        <v>30015</v>
      </c>
      <c r="B3388" s="2" t="s">
        <v>20531</v>
      </c>
      <c r="C3388" s="2" t="s">
        <v>0</v>
      </c>
      <c r="D3388" s="2" t="s">
        <v>20532</v>
      </c>
      <c r="E3388" s="2" t="s">
        <v>20533</v>
      </c>
      <c r="F3388" s="2" t="s">
        <v>2616</v>
      </c>
      <c r="G3388" s="63">
        <v>676519773.01999998</v>
      </c>
      <c r="H3388" s="64">
        <v>7129183.5300000003</v>
      </c>
      <c r="I3388" s="153">
        <v>3471</v>
      </c>
      <c r="J3388" s="2" t="s">
        <v>20534</v>
      </c>
      <c r="K3388" s="2" t="s">
        <v>20535</v>
      </c>
      <c r="L3388" s="2" t="s">
        <v>20536</v>
      </c>
      <c r="M3388" s="1">
        <f t="shared" si="104"/>
        <v>1</v>
      </c>
      <c r="N3388" s="155" t="str">
        <f>VLOOKUP(F:F,vlookup函数实操!A:B,2)</f>
        <v>行业B</v>
      </c>
      <c r="O3388" s="155" t="str">
        <f>VLOOKUP(G:G,vlookup函数实操!H$1:I$6,2)</f>
        <v>营收较高</v>
      </c>
      <c r="P3388" s="155" t="str">
        <f t="shared" si="105"/>
        <v>武汉市</v>
      </c>
      <c r="Q3388" s="155"/>
    </row>
    <row r="3389" spans="1:17" ht="22.5" x14ac:dyDescent="0.4">
      <c r="A3389" s="2" t="s">
        <v>30014</v>
      </c>
      <c r="B3389" s="2" t="s">
        <v>20537</v>
      </c>
      <c r="C3389" s="2" t="s">
        <v>0</v>
      </c>
      <c r="D3389" s="2" t="s">
        <v>20538</v>
      </c>
      <c r="E3389" s="2" t="s">
        <v>20539</v>
      </c>
      <c r="F3389" s="2" t="s">
        <v>110</v>
      </c>
      <c r="G3389" s="63">
        <v>2543401447.1399999</v>
      </c>
      <c r="H3389" s="64">
        <v>13681778.220000001</v>
      </c>
      <c r="I3389" s="153" t="s">
        <v>20540</v>
      </c>
      <c r="J3389" s="2" t="s">
        <v>20541</v>
      </c>
      <c r="K3389" s="2" t="s">
        <v>20542</v>
      </c>
      <c r="L3389" s="2" t="s">
        <v>20543</v>
      </c>
      <c r="M3389" s="1">
        <f t="shared" si="104"/>
        <v>2</v>
      </c>
      <c r="N3389" s="155" t="str">
        <f>VLOOKUP(F:F,vlookup函数实操!A:B,2)</f>
        <v>行业C</v>
      </c>
      <c r="O3389" s="155" t="str">
        <f>VLOOKUP(G:G,vlookup函数实操!H$1:I$6,2)</f>
        <v>营收极高</v>
      </c>
      <c r="P3389" s="155" t="str">
        <f t="shared" si="105"/>
        <v>石家庄市</v>
      </c>
      <c r="Q3389" s="155"/>
    </row>
    <row r="3390" spans="1:17" x14ac:dyDescent="0.4">
      <c r="A3390" s="2" t="s">
        <v>30015</v>
      </c>
      <c r="B3390" s="2" t="s">
        <v>20544</v>
      </c>
      <c r="C3390" s="2" t="s">
        <v>0</v>
      </c>
      <c r="D3390" s="2" t="s">
        <v>20545</v>
      </c>
      <c r="E3390" s="2" t="s">
        <v>20546</v>
      </c>
      <c r="F3390" s="2" t="s">
        <v>88</v>
      </c>
      <c r="G3390" s="63">
        <v>416353510</v>
      </c>
      <c r="H3390" s="64">
        <v>216153002</v>
      </c>
      <c r="I3390" s="153">
        <v>975</v>
      </c>
      <c r="J3390" s="2" t="s">
        <v>20547</v>
      </c>
      <c r="K3390" s="2" t="s">
        <v>20548</v>
      </c>
      <c r="L3390" s="2" t="s">
        <v>20549</v>
      </c>
      <c r="M3390" s="1">
        <f t="shared" si="104"/>
        <v>1</v>
      </c>
      <c r="N3390" s="155" t="str">
        <f>VLOOKUP(F:F,vlookup函数实操!A:B,2)</f>
        <v>行业C</v>
      </c>
      <c r="O3390" s="155" t="str">
        <f>VLOOKUP(G:G,vlookup函数实操!H$1:I$6,2)</f>
        <v>营收较高</v>
      </c>
      <c r="P3390" s="155" t="str">
        <f t="shared" si="105"/>
        <v>上海市</v>
      </c>
      <c r="Q3390" s="155"/>
    </row>
    <row r="3391" spans="1:17" x14ac:dyDescent="0.4">
      <c r="A3391" s="2" t="s">
        <v>30015</v>
      </c>
      <c r="B3391" s="2" t="s">
        <v>20550</v>
      </c>
      <c r="C3391" s="2" t="s">
        <v>0</v>
      </c>
      <c r="D3391" s="2" t="s">
        <v>20551</v>
      </c>
      <c r="E3391" s="2" t="s">
        <v>20552</v>
      </c>
      <c r="F3391" s="2" t="s">
        <v>110</v>
      </c>
      <c r="G3391" s="63">
        <v>3399143349.29</v>
      </c>
      <c r="H3391" s="64">
        <v>168625663.08000001</v>
      </c>
      <c r="I3391" s="153" t="s">
        <v>20553</v>
      </c>
      <c r="J3391" s="2" t="s">
        <v>20554</v>
      </c>
      <c r="K3391" s="2" t="s">
        <v>20555</v>
      </c>
      <c r="L3391" s="2" t="s">
        <v>20556</v>
      </c>
      <c r="M3391" s="1">
        <f t="shared" si="104"/>
        <v>1</v>
      </c>
      <c r="N3391" s="155" t="str">
        <f>VLOOKUP(F:F,vlookup函数实操!A:B,2)</f>
        <v>行业C</v>
      </c>
      <c r="O3391" s="155" t="str">
        <f>VLOOKUP(G:G,vlookup函数实操!H$1:I$6,2)</f>
        <v>营收极高</v>
      </c>
      <c r="P3391" s="155" t="str">
        <f t="shared" si="105"/>
        <v>重庆市</v>
      </c>
      <c r="Q3391" s="155"/>
    </row>
    <row r="3392" spans="1:17" ht="22.5" x14ac:dyDescent="0.4">
      <c r="A3392" s="2" t="s">
        <v>30014</v>
      </c>
      <c r="B3392" s="2" t="s">
        <v>20557</v>
      </c>
      <c r="C3392" s="2" t="s">
        <v>0</v>
      </c>
      <c r="D3392" s="2" t="s">
        <v>20558</v>
      </c>
      <c r="E3392" s="2" t="s">
        <v>20559</v>
      </c>
      <c r="F3392" s="2" t="s">
        <v>661</v>
      </c>
      <c r="G3392" s="63">
        <v>523207625.56999999</v>
      </c>
      <c r="H3392" s="64">
        <v>106378328.14</v>
      </c>
      <c r="I3392" s="153">
        <v>3323</v>
      </c>
      <c r="J3392" s="2" t="s">
        <v>20560</v>
      </c>
      <c r="K3392" s="2" t="s">
        <v>20561</v>
      </c>
      <c r="L3392" s="2" t="s">
        <v>20562</v>
      </c>
      <c r="M3392" s="1">
        <f t="shared" si="104"/>
        <v>3</v>
      </c>
      <c r="N3392" s="155" t="str">
        <f>VLOOKUP(F:F,vlookup函数实操!A:B,2)</f>
        <v>行业E</v>
      </c>
      <c r="O3392" s="155" t="str">
        <f>VLOOKUP(G:G,vlookup函数实操!H$1:I$6,2)</f>
        <v>营收较高</v>
      </c>
      <c r="P3392" s="155" t="str">
        <f t="shared" si="105"/>
        <v>合肥市</v>
      </c>
      <c r="Q3392" s="155"/>
    </row>
    <row r="3393" spans="1:17" ht="22.5" x14ac:dyDescent="0.4">
      <c r="A3393" s="2" t="s">
        <v>30015</v>
      </c>
      <c r="B3393" s="2" t="s">
        <v>20563</v>
      </c>
      <c r="C3393" s="2" t="s">
        <v>0</v>
      </c>
      <c r="D3393" s="2" t="s">
        <v>20564</v>
      </c>
      <c r="E3393" s="2" t="s">
        <v>20565</v>
      </c>
      <c r="F3393" s="2" t="s">
        <v>74</v>
      </c>
      <c r="G3393" s="63">
        <v>163902837.97</v>
      </c>
      <c r="H3393" s="64">
        <v>5478793.8200000003</v>
      </c>
      <c r="I3393" s="153">
        <v>170</v>
      </c>
      <c r="J3393" s="2" t="s">
        <v>20566</v>
      </c>
      <c r="K3393" s="2" t="s">
        <v>20567</v>
      </c>
      <c r="L3393" s="2" t="s">
        <v>20568</v>
      </c>
      <c r="M3393" s="1">
        <f t="shared" si="104"/>
        <v>1</v>
      </c>
      <c r="N3393" s="155" t="str">
        <f>VLOOKUP(F:F,vlookup函数实操!A:B,2)</f>
        <v>行业D</v>
      </c>
      <c r="O3393" s="155" t="str">
        <f>VLOOKUP(G:G,vlookup函数实操!H$1:I$6,2)</f>
        <v>营收较高</v>
      </c>
      <c r="P3393" s="155" t="str">
        <f t="shared" si="105"/>
        <v>北京市</v>
      </c>
      <c r="Q3393" s="155"/>
    </row>
    <row r="3394" spans="1:17" ht="22.5" x14ac:dyDescent="0.4">
      <c r="A3394" s="2" t="s">
        <v>30015</v>
      </c>
      <c r="B3394" s="2" t="s">
        <v>3492</v>
      </c>
      <c r="C3394" s="2" t="s">
        <v>0</v>
      </c>
      <c r="D3394" s="2" t="s">
        <v>3493</v>
      </c>
      <c r="E3394" s="2" t="s">
        <v>3494</v>
      </c>
      <c r="F3394" s="2" t="s">
        <v>110</v>
      </c>
      <c r="G3394" s="63">
        <v>386592882.41000003</v>
      </c>
      <c r="H3394" s="64">
        <v>151152689.96000001</v>
      </c>
      <c r="I3394" s="153">
        <v>742</v>
      </c>
      <c r="J3394" s="2" t="s">
        <v>3495</v>
      </c>
      <c r="K3394" s="2" t="s">
        <v>3496</v>
      </c>
      <c r="L3394" s="2" t="s">
        <v>3497</v>
      </c>
      <c r="M3394" s="1">
        <f t="shared" si="104"/>
        <v>1</v>
      </c>
      <c r="N3394" s="155" t="str">
        <f>VLOOKUP(F:F,vlookup函数实操!A:B,2)</f>
        <v>行业C</v>
      </c>
      <c r="O3394" s="155" t="str">
        <f>VLOOKUP(G:G,vlookup函数实操!H$1:I$6,2)</f>
        <v>营收较高</v>
      </c>
      <c r="P3394" s="155" t="str">
        <f t="shared" si="105"/>
        <v>金华市</v>
      </c>
      <c r="Q3394" s="155"/>
    </row>
    <row r="3395" spans="1:17" x14ac:dyDescent="0.4">
      <c r="A3395" s="2" t="s">
        <v>30014</v>
      </c>
      <c r="B3395" s="2" t="s">
        <v>11781</v>
      </c>
      <c r="C3395" s="2" t="s">
        <v>0</v>
      </c>
      <c r="D3395" s="2" t="s">
        <v>11782</v>
      </c>
      <c r="E3395" s="2" t="s">
        <v>11783</v>
      </c>
      <c r="F3395" s="2" t="s">
        <v>338</v>
      </c>
      <c r="G3395" s="63">
        <v>6356499000</v>
      </c>
      <c r="H3395" s="64">
        <v>3112999000</v>
      </c>
      <c r="I3395" s="153">
        <v>9325</v>
      </c>
      <c r="J3395" s="2" t="s">
        <v>11784</v>
      </c>
      <c r="K3395" s="2" t="s">
        <v>11785</v>
      </c>
      <c r="L3395" s="2" t="s">
        <v>11786</v>
      </c>
      <c r="M3395" s="1">
        <f t="shared" ref="M3395:M3458" si="106">LEN(L3395)-LEN(SUBSTITUTE(L3395,"@",""))</f>
        <v>1</v>
      </c>
      <c r="N3395" s="155" t="str">
        <f>VLOOKUP(F:F,vlookup函数实操!A:B,2)</f>
        <v>行业E</v>
      </c>
      <c r="O3395" s="155" t="str">
        <f>VLOOKUP(G:G,vlookup函数实操!H$1:I$6,2)</f>
        <v>营收极高</v>
      </c>
      <c r="P3395" s="155" t="str">
        <f t="shared" ref="P3395:P3458" si="107">IF(ISNUMBER(FIND("省",E3395)),MID(E3395,FIND("省",E3395)+1,FIND("市",E3395)-FIND("省",E3395)),LEFT(E3395,FIND("市",E3395)))</f>
        <v>上海市</v>
      </c>
      <c r="Q3395" s="155"/>
    </row>
    <row r="3396" spans="1:17" ht="22.5" x14ac:dyDescent="0.4">
      <c r="A3396" s="2" t="s">
        <v>30015</v>
      </c>
      <c r="B3396" s="2" t="s">
        <v>22236</v>
      </c>
      <c r="C3396" s="2" t="s">
        <v>0</v>
      </c>
      <c r="D3396" s="2" t="s">
        <v>22237</v>
      </c>
      <c r="E3396" s="2" t="s">
        <v>22238</v>
      </c>
      <c r="F3396" s="2" t="s">
        <v>54</v>
      </c>
      <c r="G3396" s="63">
        <v>80507510.299999997</v>
      </c>
      <c r="H3396" s="64">
        <v>8820742.1999999993</v>
      </c>
      <c r="I3396" s="153">
        <v>657</v>
      </c>
      <c r="J3396" s="2" t="s">
        <v>22239</v>
      </c>
      <c r="K3396" s="2" t="s">
        <v>22240</v>
      </c>
      <c r="L3396" s="2" t="s">
        <v>22241</v>
      </c>
      <c r="M3396" s="1">
        <f t="shared" si="106"/>
        <v>3</v>
      </c>
      <c r="N3396" s="155" t="str">
        <f>VLOOKUP(F:F,vlookup函数实操!A:B,2)</f>
        <v>行业E</v>
      </c>
      <c r="O3396" s="155" t="str">
        <f>VLOOKUP(G:G,vlookup函数实操!H$1:I$6,2)</f>
        <v>营收正常</v>
      </c>
      <c r="P3396" s="155" t="str">
        <f t="shared" si="107"/>
        <v>杭州市</v>
      </c>
      <c r="Q3396" s="155"/>
    </row>
    <row r="3397" spans="1:17" ht="22.5" x14ac:dyDescent="0.4">
      <c r="A3397" s="2" t="s">
        <v>30013</v>
      </c>
      <c r="B3397" s="2" t="s">
        <v>15713</v>
      </c>
      <c r="C3397" s="2" t="s">
        <v>0</v>
      </c>
      <c r="D3397" s="2" t="s">
        <v>15714</v>
      </c>
      <c r="E3397" s="2" t="s">
        <v>15715</v>
      </c>
      <c r="F3397" s="2" t="s">
        <v>67</v>
      </c>
      <c r="G3397" s="63">
        <v>70960917.900000006</v>
      </c>
      <c r="H3397" s="64">
        <v>6054975.54</v>
      </c>
      <c r="I3397" s="153">
        <v>403</v>
      </c>
      <c r="J3397" s="2" t="s">
        <v>15716</v>
      </c>
      <c r="K3397" s="2" t="s">
        <v>15717</v>
      </c>
      <c r="L3397" s="2" t="s">
        <v>15718</v>
      </c>
      <c r="M3397" s="1">
        <f t="shared" si="106"/>
        <v>1</v>
      </c>
      <c r="N3397" s="155" t="str">
        <f>VLOOKUP(F:F,vlookup函数实操!A:B,2)</f>
        <v>行业A</v>
      </c>
      <c r="O3397" s="155" t="str">
        <f>VLOOKUP(G:G,vlookup函数实操!H$1:I$6,2)</f>
        <v>营收正常</v>
      </c>
      <c r="P3397" s="155" t="str">
        <f t="shared" si="107"/>
        <v>南京市</v>
      </c>
      <c r="Q3397" s="155"/>
    </row>
    <row r="3398" spans="1:17" ht="22.5" x14ac:dyDescent="0.4">
      <c r="A3398" s="2" t="s">
        <v>30014</v>
      </c>
      <c r="B3398" s="2" t="s">
        <v>12386</v>
      </c>
      <c r="C3398" s="2" t="s">
        <v>0</v>
      </c>
      <c r="D3398" s="2" t="s">
        <v>12387</v>
      </c>
      <c r="E3398" s="2" t="s">
        <v>12388</v>
      </c>
      <c r="F3398" s="2" t="s">
        <v>32</v>
      </c>
      <c r="G3398" s="63">
        <v>786442306.88999999</v>
      </c>
      <c r="H3398" s="64">
        <v>-15152150.82</v>
      </c>
      <c r="I3398" s="153">
        <v>1910</v>
      </c>
      <c r="J3398" s="2" t="s">
        <v>12389</v>
      </c>
      <c r="K3398" s="2" t="s">
        <v>12390</v>
      </c>
      <c r="L3398" s="2" t="s">
        <v>12391</v>
      </c>
      <c r="M3398" s="1">
        <f t="shared" si="106"/>
        <v>1</v>
      </c>
      <c r="N3398" s="155" t="str">
        <f>VLOOKUP(F:F,vlookup函数实操!A:B,2)</f>
        <v>行业A</v>
      </c>
      <c r="O3398" s="155" t="str">
        <f>VLOOKUP(G:G,vlookup函数实操!H$1:I$6,2)</f>
        <v>营收较高</v>
      </c>
      <c r="P3398" s="155" t="str">
        <f t="shared" si="107"/>
        <v>上海市</v>
      </c>
      <c r="Q3398" s="155"/>
    </row>
    <row r="3399" spans="1:17" x14ac:dyDescent="0.4">
      <c r="A3399" s="2" t="s">
        <v>30014</v>
      </c>
      <c r="B3399" s="2" t="s">
        <v>17072</v>
      </c>
      <c r="C3399" s="2" t="s">
        <v>0</v>
      </c>
      <c r="D3399" s="2" t="s">
        <v>17073</v>
      </c>
      <c r="E3399" s="2" t="s">
        <v>17074</v>
      </c>
      <c r="F3399" s="2" t="s">
        <v>74</v>
      </c>
      <c r="G3399" s="63">
        <v>750158873.36000001</v>
      </c>
      <c r="H3399" s="64">
        <v>7051353.0199999996</v>
      </c>
      <c r="I3399" s="153">
        <v>5155</v>
      </c>
      <c r="J3399" s="2" t="s">
        <v>17075</v>
      </c>
      <c r="K3399" s="2" t="s">
        <v>17076</v>
      </c>
      <c r="L3399" s="2" t="s">
        <v>17077</v>
      </c>
      <c r="M3399" s="1">
        <f t="shared" si="106"/>
        <v>1</v>
      </c>
      <c r="N3399" s="155" t="str">
        <f>VLOOKUP(F:F,vlookup函数实操!A:B,2)</f>
        <v>行业D</v>
      </c>
      <c r="O3399" s="155" t="str">
        <f>VLOOKUP(G:G,vlookup函数实操!H$1:I$6,2)</f>
        <v>营收较高</v>
      </c>
      <c r="P3399" s="155" t="str">
        <f t="shared" si="107"/>
        <v>苏州市</v>
      </c>
      <c r="Q3399" s="155"/>
    </row>
    <row r="3400" spans="1:17" x14ac:dyDescent="0.4">
      <c r="A3400" s="2" t="s">
        <v>30015</v>
      </c>
      <c r="B3400" s="2" t="s">
        <v>20575</v>
      </c>
      <c r="C3400" s="2" t="s">
        <v>0</v>
      </c>
      <c r="D3400" s="2" t="s">
        <v>20576</v>
      </c>
      <c r="E3400" s="2" t="s">
        <v>20577</v>
      </c>
      <c r="F3400" s="2" t="s">
        <v>32</v>
      </c>
      <c r="G3400" s="63">
        <v>1917245532</v>
      </c>
      <c r="H3400" s="64">
        <v>249569154</v>
      </c>
      <c r="I3400" s="153">
        <v>7710</v>
      </c>
      <c r="J3400" s="2" t="s">
        <v>20578</v>
      </c>
      <c r="K3400" s="2" t="s">
        <v>20579</v>
      </c>
      <c r="L3400" s="2" t="s">
        <v>20580</v>
      </c>
      <c r="M3400" s="1">
        <f t="shared" si="106"/>
        <v>2</v>
      </c>
      <c r="N3400" s="155" t="str">
        <f>VLOOKUP(F:F,vlookup函数实操!A:B,2)</f>
        <v>行业A</v>
      </c>
      <c r="O3400" s="155" t="str">
        <f>VLOOKUP(G:G,vlookup函数实操!H$1:I$6,2)</f>
        <v>营收极高</v>
      </c>
      <c r="P3400" s="155" t="str">
        <f t="shared" si="107"/>
        <v>苏州市</v>
      </c>
      <c r="Q3400" s="155"/>
    </row>
    <row r="3401" spans="1:17" ht="22.5" x14ac:dyDescent="0.4">
      <c r="A3401" s="2" t="s">
        <v>30015</v>
      </c>
      <c r="B3401" s="2" t="s">
        <v>20641</v>
      </c>
      <c r="C3401" s="2" t="s">
        <v>0</v>
      </c>
      <c r="D3401" s="2" t="s">
        <v>20642</v>
      </c>
      <c r="E3401" s="2" t="s">
        <v>20643</v>
      </c>
      <c r="F3401" s="2" t="s">
        <v>474</v>
      </c>
      <c r="G3401" s="63">
        <v>74759041.519999996</v>
      </c>
      <c r="H3401" s="64">
        <v>8221321.3300000001</v>
      </c>
      <c r="I3401" s="153">
        <v>820</v>
      </c>
      <c r="J3401" s="2" t="s">
        <v>20644</v>
      </c>
      <c r="K3401" s="2" t="s">
        <v>20645</v>
      </c>
      <c r="L3401" s="2" t="s">
        <v>20646</v>
      </c>
      <c r="M3401" s="1">
        <f t="shared" si="106"/>
        <v>1</v>
      </c>
      <c r="N3401" s="155" t="str">
        <f>VLOOKUP(F:F,vlookup函数实操!A:B,2)</f>
        <v>行业B</v>
      </c>
      <c r="O3401" s="155" t="str">
        <f>VLOOKUP(G:G,vlookup函数实操!H$1:I$6,2)</f>
        <v>营收正常</v>
      </c>
      <c r="P3401" s="155" t="str">
        <f t="shared" si="107"/>
        <v>长沙市</v>
      </c>
      <c r="Q3401" s="155"/>
    </row>
    <row r="3402" spans="1:17" x14ac:dyDescent="0.4">
      <c r="A3402" s="2" t="s">
        <v>30014</v>
      </c>
      <c r="B3402" s="2" t="s">
        <v>20647</v>
      </c>
      <c r="C3402" s="2" t="s">
        <v>0</v>
      </c>
      <c r="D3402" s="2" t="s">
        <v>20648</v>
      </c>
      <c r="E3402" s="2" t="s">
        <v>20649</v>
      </c>
      <c r="F3402" s="2" t="s">
        <v>74</v>
      </c>
      <c r="G3402" s="63">
        <v>83616862.790000007</v>
      </c>
      <c r="H3402" s="64">
        <v>400390.97</v>
      </c>
      <c r="I3402" s="153">
        <v>1055</v>
      </c>
      <c r="J3402" s="2" t="s">
        <v>20650</v>
      </c>
      <c r="K3402" s="2" t="s">
        <v>20651</v>
      </c>
      <c r="L3402" s="2" t="s">
        <v>20652</v>
      </c>
      <c r="M3402" s="1">
        <f t="shared" si="106"/>
        <v>1</v>
      </c>
      <c r="N3402" s="155" t="str">
        <f>VLOOKUP(F:F,vlookup函数实操!A:B,2)</f>
        <v>行业D</v>
      </c>
      <c r="O3402" s="155" t="str">
        <f>VLOOKUP(G:G,vlookup函数实操!H$1:I$6,2)</f>
        <v>营收正常</v>
      </c>
      <c r="P3402" s="155" t="str">
        <f t="shared" si="107"/>
        <v>衡阳市</v>
      </c>
      <c r="Q3402" s="155"/>
    </row>
    <row r="3403" spans="1:17" ht="22.5" x14ac:dyDescent="0.4">
      <c r="A3403" s="2" t="s">
        <v>30015</v>
      </c>
      <c r="B3403" s="2" t="s">
        <v>20755</v>
      </c>
      <c r="C3403" s="2" t="s">
        <v>0</v>
      </c>
      <c r="D3403" s="2" t="s">
        <v>20756</v>
      </c>
      <c r="E3403" s="2" t="s">
        <v>20757</v>
      </c>
      <c r="F3403" s="2" t="s">
        <v>977</v>
      </c>
      <c r="G3403" s="63">
        <v>5831484367.3299999</v>
      </c>
      <c r="H3403" s="64">
        <v>93647442.590000004</v>
      </c>
      <c r="I3403" s="153">
        <v>5051</v>
      </c>
      <c r="J3403" s="2" t="s">
        <v>20758</v>
      </c>
      <c r="K3403" s="2" t="s">
        <v>20759</v>
      </c>
      <c r="L3403" s="2" t="s">
        <v>20760</v>
      </c>
      <c r="M3403" s="1">
        <f t="shared" si="106"/>
        <v>1</v>
      </c>
      <c r="N3403" s="155" t="str">
        <f>VLOOKUP(F:F,vlookup函数实操!A:B,2)</f>
        <v>行业B</v>
      </c>
      <c r="O3403" s="155" t="str">
        <f>VLOOKUP(G:G,vlookup函数实操!H$1:I$6,2)</f>
        <v>营收极高</v>
      </c>
      <c r="P3403" s="155" t="str">
        <f t="shared" si="107"/>
        <v>长沙市</v>
      </c>
      <c r="Q3403" s="155"/>
    </row>
    <row r="3404" spans="1:17" ht="22.5" x14ac:dyDescent="0.4">
      <c r="A3404" s="2" t="s">
        <v>30014</v>
      </c>
      <c r="B3404" s="2" t="s">
        <v>20816</v>
      </c>
      <c r="C3404" s="2" t="s">
        <v>0</v>
      </c>
      <c r="D3404" s="2" t="s">
        <v>20817</v>
      </c>
      <c r="E3404" s="2" t="s">
        <v>20818</v>
      </c>
      <c r="F3404" s="2" t="s">
        <v>88</v>
      </c>
      <c r="G3404" s="63">
        <v>601107428.34000003</v>
      </c>
      <c r="H3404" s="64">
        <v>67197288.25</v>
      </c>
      <c r="I3404" s="153">
        <v>1844</v>
      </c>
      <c r="J3404" s="2" t="s">
        <v>20819</v>
      </c>
      <c r="K3404" s="2" t="s">
        <v>20820</v>
      </c>
      <c r="L3404" s="2" t="s">
        <v>20821</v>
      </c>
      <c r="M3404" s="1">
        <f t="shared" si="106"/>
        <v>3</v>
      </c>
      <c r="N3404" s="155" t="str">
        <f>VLOOKUP(F:F,vlookup函数实操!A:B,2)</f>
        <v>行业C</v>
      </c>
      <c r="O3404" s="155" t="str">
        <f>VLOOKUP(G:G,vlookup函数实操!H$1:I$6,2)</f>
        <v>营收较高</v>
      </c>
      <c r="P3404" s="155" t="str">
        <f t="shared" si="107"/>
        <v>长沙市</v>
      </c>
      <c r="Q3404" s="155"/>
    </row>
    <row r="3405" spans="1:17" ht="22.5" x14ac:dyDescent="0.4">
      <c r="A3405" s="2" t="s">
        <v>30015</v>
      </c>
      <c r="B3405" s="2" t="s">
        <v>20834</v>
      </c>
      <c r="C3405" s="2" t="s">
        <v>0</v>
      </c>
      <c r="D3405" s="2" t="s">
        <v>20835</v>
      </c>
      <c r="E3405" s="2" t="s">
        <v>20836</v>
      </c>
      <c r="F3405" s="2" t="s">
        <v>419</v>
      </c>
      <c r="G3405" s="63">
        <v>130675878.97</v>
      </c>
      <c r="H3405" s="64">
        <v>40260437.039999999</v>
      </c>
      <c r="I3405" s="153">
        <v>285</v>
      </c>
      <c r="J3405" s="2" t="s">
        <v>20837</v>
      </c>
      <c r="K3405" s="2" t="s">
        <v>20838</v>
      </c>
      <c r="L3405" s="2" t="s">
        <v>20839</v>
      </c>
      <c r="M3405" s="1">
        <f t="shared" si="106"/>
        <v>3</v>
      </c>
      <c r="N3405" s="155" t="str">
        <f>VLOOKUP(F:F,vlookup函数实操!A:B,2)</f>
        <v>行业A</v>
      </c>
      <c r="O3405" s="155" t="str">
        <f>VLOOKUP(G:G,vlookup函数实操!H$1:I$6,2)</f>
        <v>营收较高</v>
      </c>
      <c r="P3405" s="155" t="str">
        <f t="shared" si="107"/>
        <v>长沙市</v>
      </c>
      <c r="Q3405" s="155"/>
    </row>
    <row r="3406" spans="1:17" ht="22.5" x14ac:dyDescent="0.4">
      <c r="A3406" s="2" t="s">
        <v>30015</v>
      </c>
      <c r="B3406" s="2" t="s">
        <v>20912</v>
      </c>
      <c r="C3406" s="2" t="s">
        <v>0</v>
      </c>
      <c r="D3406" s="2" t="s">
        <v>20913</v>
      </c>
      <c r="E3406" s="2" t="s">
        <v>20914</v>
      </c>
      <c r="F3406" s="2" t="s">
        <v>88</v>
      </c>
      <c r="G3406" s="63">
        <v>5524494999.2399998</v>
      </c>
      <c r="H3406" s="64">
        <v>638334832.84000003</v>
      </c>
      <c r="I3406" s="153">
        <v>7998</v>
      </c>
      <c r="J3406" s="2" t="s">
        <v>20915</v>
      </c>
      <c r="K3406" s="2" t="s">
        <v>20916</v>
      </c>
      <c r="L3406" s="2" t="s">
        <v>20917</v>
      </c>
      <c r="M3406" s="1">
        <f t="shared" si="106"/>
        <v>3</v>
      </c>
      <c r="N3406" s="155" t="str">
        <f>VLOOKUP(F:F,vlookup函数实操!A:B,2)</f>
        <v>行业C</v>
      </c>
      <c r="O3406" s="155" t="str">
        <f>VLOOKUP(G:G,vlookup函数实操!H$1:I$6,2)</f>
        <v>营收极高</v>
      </c>
      <c r="P3406" s="155" t="str">
        <f t="shared" si="107"/>
        <v>宜昌市</v>
      </c>
      <c r="Q3406" s="155"/>
    </row>
    <row r="3407" spans="1:17" ht="22.5" x14ac:dyDescent="0.4">
      <c r="A3407" s="2" t="s">
        <v>30015</v>
      </c>
      <c r="B3407" s="2" t="s">
        <v>20973</v>
      </c>
      <c r="C3407" s="2" t="s">
        <v>0</v>
      </c>
      <c r="D3407" s="2" t="s">
        <v>20974</v>
      </c>
      <c r="E3407" s="2" t="s">
        <v>20975</v>
      </c>
      <c r="F3407" s="2" t="s">
        <v>419</v>
      </c>
      <c r="G3407" s="63">
        <v>6936239994.2600002</v>
      </c>
      <c r="H3407" s="64">
        <v>551655273.05999994</v>
      </c>
      <c r="I3407" s="153">
        <v>4231</v>
      </c>
      <c r="J3407" s="2" t="s">
        <v>20976</v>
      </c>
      <c r="K3407" s="2" t="s">
        <v>20977</v>
      </c>
      <c r="L3407" s="2" t="s">
        <v>20978</v>
      </c>
      <c r="M3407" s="1">
        <f t="shared" si="106"/>
        <v>1</v>
      </c>
      <c r="N3407" s="155" t="str">
        <f>VLOOKUP(F:F,vlookup函数实操!A:B,2)</f>
        <v>行业A</v>
      </c>
      <c r="O3407" s="155" t="str">
        <f>VLOOKUP(G:G,vlookup函数实操!H$1:I$6,2)</f>
        <v>营收极高</v>
      </c>
      <c r="P3407" s="155" t="str">
        <f t="shared" si="107"/>
        <v>武汉市</v>
      </c>
      <c r="Q3407" s="155"/>
    </row>
    <row r="3408" spans="1:17" ht="22.5" x14ac:dyDescent="0.4">
      <c r="A3408" s="2" t="s">
        <v>30015</v>
      </c>
      <c r="B3408" s="2" t="s">
        <v>20955</v>
      </c>
      <c r="C3408" s="2" t="s">
        <v>0</v>
      </c>
      <c r="D3408" s="2" t="s">
        <v>20956</v>
      </c>
      <c r="E3408" s="2" t="s">
        <v>20957</v>
      </c>
      <c r="F3408" s="2" t="s">
        <v>681</v>
      </c>
      <c r="G3408" s="63">
        <v>478689384.81</v>
      </c>
      <c r="H3408" s="64">
        <v>-101891366.27</v>
      </c>
      <c r="I3408" s="153">
        <v>7346</v>
      </c>
      <c r="J3408" s="2" t="s">
        <v>20958</v>
      </c>
      <c r="K3408" s="2" t="s">
        <v>20959</v>
      </c>
      <c r="L3408" s="2" t="s">
        <v>20960</v>
      </c>
      <c r="M3408" s="1">
        <f t="shared" si="106"/>
        <v>2</v>
      </c>
      <c r="N3408" s="155" t="str">
        <f>VLOOKUP(F:F,vlookup函数实操!A:B,2)</f>
        <v>行业A</v>
      </c>
      <c r="O3408" s="155" t="str">
        <f>VLOOKUP(G:G,vlookup函数实操!H$1:I$6,2)</f>
        <v>营收较高</v>
      </c>
      <c r="P3408" s="155" t="str">
        <f t="shared" si="107"/>
        <v>武汉市</v>
      </c>
      <c r="Q3408" s="155"/>
    </row>
    <row r="3409" spans="1:17" ht="22.5" x14ac:dyDescent="0.4">
      <c r="A3409" s="2" t="s">
        <v>30014</v>
      </c>
      <c r="B3409" s="2" t="s">
        <v>22625</v>
      </c>
      <c r="C3409" s="2" t="s">
        <v>0</v>
      </c>
      <c r="D3409" s="2" t="s">
        <v>22626</v>
      </c>
      <c r="E3409" s="2" t="s">
        <v>22627</v>
      </c>
      <c r="F3409" s="2" t="s">
        <v>238</v>
      </c>
      <c r="G3409" s="63">
        <v>399165707.75999999</v>
      </c>
      <c r="H3409" s="64">
        <v>29914400.280000001</v>
      </c>
      <c r="I3409" s="153">
        <v>2272</v>
      </c>
      <c r="J3409" s="2" t="s">
        <v>22628</v>
      </c>
      <c r="K3409" s="2" t="s">
        <v>22629</v>
      </c>
      <c r="L3409" s="2" t="s">
        <v>22630</v>
      </c>
      <c r="M3409" s="1">
        <f t="shared" si="106"/>
        <v>1</v>
      </c>
      <c r="N3409" s="155" t="str">
        <f>VLOOKUP(F:F,vlookup函数实操!A:B,2)</f>
        <v>行业E</v>
      </c>
      <c r="O3409" s="155" t="str">
        <f>VLOOKUP(G:G,vlookup函数实操!H$1:I$6,2)</f>
        <v>营收较高</v>
      </c>
      <c r="P3409" s="155" t="str">
        <f t="shared" si="107"/>
        <v>海口市</v>
      </c>
      <c r="Q3409" s="155"/>
    </row>
    <row r="3410" spans="1:17" ht="22.5" x14ac:dyDescent="0.4">
      <c r="A3410" s="2" t="s">
        <v>30015</v>
      </c>
      <c r="B3410" s="2" t="s">
        <v>13064</v>
      </c>
      <c r="C3410" s="2" t="s">
        <v>0</v>
      </c>
      <c r="D3410" s="2" t="s">
        <v>13065</v>
      </c>
      <c r="E3410" s="2" t="s">
        <v>13066</v>
      </c>
      <c r="F3410" s="2" t="s">
        <v>88</v>
      </c>
      <c r="G3410" s="63">
        <v>142086355.41999999</v>
      </c>
      <c r="H3410" s="64">
        <v>3163770.96</v>
      </c>
      <c r="I3410" s="153">
        <v>1861</v>
      </c>
      <c r="J3410" s="2" t="s">
        <v>13067</v>
      </c>
      <c r="K3410" s="2" t="s">
        <v>13068</v>
      </c>
      <c r="L3410" s="2" t="s">
        <v>13069</v>
      </c>
      <c r="M3410" s="1">
        <f t="shared" si="106"/>
        <v>3</v>
      </c>
      <c r="N3410" s="155" t="str">
        <f>VLOOKUP(F:F,vlookup函数实操!A:B,2)</f>
        <v>行业C</v>
      </c>
      <c r="O3410" s="155" t="str">
        <f>VLOOKUP(G:G,vlookup函数实操!H$1:I$6,2)</f>
        <v>营收较高</v>
      </c>
      <c r="P3410" s="155" t="str">
        <f t="shared" si="107"/>
        <v>长治市</v>
      </c>
      <c r="Q3410" s="155"/>
    </row>
    <row r="3411" spans="1:17" ht="22.5" x14ac:dyDescent="0.4">
      <c r="A3411" s="2" t="s">
        <v>30015</v>
      </c>
      <c r="B3411" s="2" t="s">
        <v>21127</v>
      </c>
      <c r="C3411" s="2" t="s">
        <v>0</v>
      </c>
      <c r="D3411" s="2" t="s">
        <v>21128</v>
      </c>
      <c r="E3411" s="2" t="s">
        <v>21129</v>
      </c>
      <c r="F3411" s="2" t="s">
        <v>54</v>
      </c>
      <c r="G3411" s="63">
        <v>141827597.13</v>
      </c>
      <c r="H3411" s="64">
        <v>-18075963.079999998</v>
      </c>
      <c r="I3411" s="153">
        <v>1086</v>
      </c>
      <c r="J3411" s="2" t="s">
        <v>21130</v>
      </c>
      <c r="K3411" s="2" t="s">
        <v>21131</v>
      </c>
      <c r="L3411" s="2" t="s">
        <v>21132</v>
      </c>
      <c r="M3411" s="1">
        <f t="shared" si="106"/>
        <v>1</v>
      </c>
      <c r="N3411" s="155" t="str">
        <f>VLOOKUP(F:F,vlookup函数实操!A:B,2)</f>
        <v>行业E</v>
      </c>
      <c r="O3411" s="155" t="str">
        <f>VLOOKUP(G:G,vlookup函数实操!H$1:I$6,2)</f>
        <v>营收较高</v>
      </c>
      <c r="P3411" s="155" t="str">
        <f t="shared" si="107"/>
        <v>成都市</v>
      </c>
      <c r="Q3411" s="155"/>
    </row>
    <row r="3412" spans="1:17" ht="22.5" x14ac:dyDescent="0.4">
      <c r="A3412" s="2" t="s">
        <v>30014</v>
      </c>
      <c r="B3412" s="2" t="s">
        <v>27659</v>
      </c>
      <c r="C3412" s="2" t="s">
        <v>0</v>
      </c>
      <c r="D3412" s="2" t="s">
        <v>27660</v>
      </c>
      <c r="E3412" s="2" t="s">
        <v>27661</v>
      </c>
      <c r="F3412" s="2" t="s">
        <v>185</v>
      </c>
      <c r="G3412" s="63">
        <v>702942186.85000002</v>
      </c>
      <c r="H3412" s="64">
        <v>258880592.13999999</v>
      </c>
      <c r="I3412" s="153">
        <v>1315</v>
      </c>
      <c r="J3412" s="2" t="s">
        <v>27662</v>
      </c>
      <c r="K3412" s="2" t="s">
        <v>27663</v>
      </c>
      <c r="L3412" s="2" t="s">
        <v>27664</v>
      </c>
      <c r="M3412" s="1">
        <f t="shared" si="106"/>
        <v>1</v>
      </c>
      <c r="N3412" s="155" t="str">
        <f>VLOOKUP(F:F,vlookup函数实操!A:B,2)</f>
        <v>行业B</v>
      </c>
      <c r="O3412" s="155" t="str">
        <f>VLOOKUP(G:G,vlookup函数实操!H$1:I$6,2)</f>
        <v>营收较高</v>
      </c>
      <c r="P3412" s="155" t="str">
        <f t="shared" si="107"/>
        <v>北京市</v>
      </c>
      <c r="Q3412" s="155"/>
    </row>
    <row r="3413" spans="1:17" ht="22.5" x14ac:dyDescent="0.4">
      <c r="A3413" s="2" t="s">
        <v>30014</v>
      </c>
      <c r="B3413" s="2" t="s">
        <v>22242</v>
      </c>
      <c r="C3413" s="2" t="s">
        <v>0</v>
      </c>
      <c r="D3413" s="2" t="s">
        <v>22243</v>
      </c>
      <c r="E3413" s="2" t="s">
        <v>22244</v>
      </c>
      <c r="F3413" s="2" t="s">
        <v>206</v>
      </c>
      <c r="G3413" s="63">
        <v>69056754.700000003</v>
      </c>
      <c r="H3413" s="64">
        <v>-15071632.630000001</v>
      </c>
      <c r="I3413" s="153">
        <v>654</v>
      </c>
      <c r="J3413" s="2" t="s">
        <v>22245</v>
      </c>
      <c r="K3413" s="2" t="s">
        <v>22246</v>
      </c>
      <c r="L3413" s="2" t="s">
        <v>22247</v>
      </c>
      <c r="M3413" s="1">
        <f t="shared" si="106"/>
        <v>1</v>
      </c>
      <c r="N3413" s="155" t="str">
        <f>VLOOKUP(F:F,vlookup函数实操!A:B,2)</f>
        <v>行业C</v>
      </c>
      <c r="O3413" s="155" t="str">
        <f>VLOOKUP(G:G,vlookup函数实操!H$1:I$6,2)</f>
        <v>营收正常</v>
      </c>
      <c r="P3413" s="155" t="str">
        <f t="shared" si="107"/>
        <v>杭州市</v>
      </c>
      <c r="Q3413" s="155"/>
    </row>
    <row r="3414" spans="1:17" ht="22.5" x14ac:dyDescent="0.4">
      <c r="A3414" s="2" t="s">
        <v>30015</v>
      </c>
      <c r="B3414" s="2" t="s">
        <v>29657</v>
      </c>
      <c r="C3414" s="2" t="s">
        <v>0</v>
      </c>
      <c r="D3414" s="2" t="s">
        <v>29658</v>
      </c>
      <c r="E3414" s="2" t="s">
        <v>29650</v>
      </c>
      <c r="F3414" s="2" t="s">
        <v>17</v>
      </c>
      <c r="G3414" s="63">
        <v>3518602789.21</v>
      </c>
      <c r="H3414" s="64">
        <v>167172255.19999999</v>
      </c>
      <c r="I3414" s="153" t="s">
        <v>29659</v>
      </c>
      <c r="J3414" s="2" t="s">
        <v>29660</v>
      </c>
      <c r="K3414" s="2" t="s">
        <v>29661</v>
      </c>
      <c r="L3414" s="2" t="s">
        <v>29662</v>
      </c>
      <c r="M3414" s="1">
        <f t="shared" si="106"/>
        <v>2</v>
      </c>
      <c r="N3414" s="155" t="str">
        <f>VLOOKUP(F:F,vlookup函数实操!A:B,2)</f>
        <v>行业C</v>
      </c>
      <c r="O3414" s="155" t="str">
        <f>VLOOKUP(G:G,vlookup函数实操!H$1:I$6,2)</f>
        <v>营收极高</v>
      </c>
      <c r="P3414" s="155" t="str">
        <f t="shared" si="107"/>
        <v>合肥市</v>
      </c>
      <c r="Q3414" s="155"/>
    </row>
    <row r="3415" spans="1:17" x14ac:dyDescent="0.4">
      <c r="A3415" s="2" t="s">
        <v>30015</v>
      </c>
      <c r="B3415" s="2" t="s">
        <v>21133</v>
      </c>
      <c r="C3415" s="2" t="s">
        <v>0</v>
      </c>
      <c r="D3415" s="2" t="s">
        <v>21134</v>
      </c>
      <c r="E3415" s="2" t="s">
        <v>21135</v>
      </c>
      <c r="F3415" s="2" t="s">
        <v>2616</v>
      </c>
      <c r="G3415" s="63">
        <v>836782538.94000006</v>
      </c>
      <c r="H3415" s="64">
        <v>53503638.93</v>
      </c>
      <c r="I3415" s="153">
        <v>4338</v>
      </c>
      <c r="J3415" s="2" t="s">
        <v>21136</v>
      </c>
      <c r="K3415" s="2" t="s">
        <v>21137</v>
      </c>
      <c r="L3415" s="2" t="s">
        <v>21138</v>
      </c>
      <c r="M3415" s="1">
        <f t="shared" si="106"/>
        <v>1</v>
      </c>
      <c r="N3415" s="155" t="str">
        <f>VLOOKUP(F:F,vlookup函数实操!A:B,2)</f>
        <v>行业B</v>
      </c>
      <c r="O3415" s="155" t="str">
        <f>VLOOKUP(G:G,vlookup函数实操!H$1:I$6,2)</f>
        <v>营收较高</v>
      </c>
      <c r="P3415" s="155" t="str">
        <f t="shared" si="107"/>
        <v>广州市</v>
      </c>
      <c r="Q3415" s="155"/>
    </row>
    <row r="3416" spans="1:17" ht="22.5" x14ac:dyDescent="0.4">
      <c r="A3416" s="2" t="s">
        <v>30015</v>
      </c>
      <c r="B3416" s="2" t="s">
        <v>21139</v>
      </c>
      <c r="C3416" s="2" t="s">
        <v>0</v>
      </c>
      <c r="D3416" s="2" t="s">
        <v>21140</v>
      </c>
      <c r="E3416" s="2" t="s">
        <v>21141</v>
      </c>
      <c r="F3416" s="2" t="s">
        <v>2616</v>
      </c>
      <c r="G3416" s="63">
        <v>905602319.25</v>
      </c>
      <c r="H3416" s="64">
        <v>41369304.969999999</v>
      </c>
      <c r="I3416" s="153">
        <v>2850</v>
      </c>
      <c r="J3416" s="2" t="s">
        <v>21142</v>
      </c>
      <c r="K3416" s="2" t="s">
        <v>21143</v>
      </c>
      <c r="L3416" s="2" t="s">
        <v>21144</v>
      </c>
      <c r="M3416" s="1">
        <f t="shared" si="106"/>
        <v>1</v>
      </c>
      <c r="N3416" s="155" t="str">
        <f>VLOOKUP(F:F,vlookup函数实操!A:B,2)</f>
        <v>行业B</v>
      </c>
      <c r="O3416" s="155" t="str">
        <f>VLOOKUP(G:G,vlookup函数实操!H$1:I$6,2)</f>
        <v>营收较高</v>
      </c>
      <c r="P3416" s="155" t="str">
        <f t="shared" si="107"/>
        <v>北京市</v>
      </c>
      <c r="Q3416" s="155"/>
    </row>
    <row r="3417" spans="1:17" ht="22.5" x14ac:dyDescent="0.4">
      <c r="A3417" s="2" t="s">
        <v>30015</v>
      </c>
      <c r="B3417" s="2" t="s">
        <v>10359</v>
      </c>
      <c r="C3417" s="2" t="s">
        <v>0</v>
      </c>
      <c r="D3417" s="2" t="s">
        <v>10360</v>
      </c>
      <c r="E3417" s="2" t="s">
        <v>10361</v>
      </c>
      <c r="F3417" s="2" t="s">
        <v>391</v>
      </c>
      <c r="G3417" s="63">
        <v>138489005.13</v>
      </c>
      <c r="H3417" s="64">
        <v>31598051.210000001</v>
      </c>
      <c r="I3417" s="153">
        <v>1376</v>
      </c>
      <c r="J3417" s="2" t="s">
        <v>10362</v>
      </c>
      <c r="K3417" s="2" t="s">
        <v>10363</v>
      </c>
      <c r="L3417" s="2" t="s">
        <v>10364</v>
      </c>
      <c r="M3417" s="1">
        <f t="shared" si="106"/>
        <v>1</v>
      </c>
      <c r="N3417" s="155" t="str">
        <f>VLOOKUP(F:F,vlookup函数实操!A:B,2)</f>
        <v>行业E</v>
      </c>
      <c r="O3417" s="155" t="str">
        <f>VLOOKUP(G:G,vlookup函数实操!H$1:I$6,2)</f>
        <v>营收较高</v>
      </c>
      <c r="P3417" s="155" t="str">
        <f t="shared" si="107"/>
        <v>深圳市</v>
      </c>
      <c r="Q3417" s="155"/>
    </row>
    <row r="3418" spans="1:17" ht="22.5" x14ac:dyDescent="0.4">
      <c r="A3418" s="2" t="s">
        <v>30015</v>
      </c>
      <c r="B3418" s="2" t="s">
        <v>21145</v>
      </c>
      <c r="C3418" s="2" t="s">
        <v>0</v>
      </c>
      <c r="D3418" s="2" t="s">
        <v>21146</v>
      </c>
      <c r="E3418" s="2" t="s">
        <v>21147</v>
      </c>
      <c r="F3418" s="2" t="s">
        <v>719</v>
      </c>
      <c r="G3418" s="63">
        <v>909362450.61000001</v>
      </c>
      <c r="H3418" s="64">
        <v>102467357.09</v>
      </c>
      <c r="I3418" s="153">
        <v>4445</v>
      </c>
      <c r="J3418" s="2" t="s">
        <v>21148</v>
      </c>
      <c r="K3418" s="2" t="s">
        <v>21149</v>
      </c>
      <c r="L3418" s="2" t="s">
        <v>21150</v>
      </c>
      <c r="M3418" s="1">
        <f t="shared" si="106"/>
        <v>2</v>
      </c>
      <c r="N3418" s="155" t="str">
        <f>VLOOKUP(F:F,vlookup函数实操!A:B,2)</f>
        <v>行业C</v>
      </c>
      <c r="O3418" s="155" t="str">
        <f>VLOOKUP(G:G,vlookup函数实操!H$1:I$6,2)</f>
        <v>营收较高</v>
      </c>
      <c r="P3418" s="155" t="str">
        <f t="shared" si="107"/>
        <v>广州市</v>
      </c>
      <c r="Q3418" s="155"/>
    </row>
    <row r="3419" spans="1:17" ht="22.5" x14ac:dyDescent="0.4">
      <c r="A3419" s="2" t="s">
        <v>30015</v>
      </c>
      <c r="B3419" s="2" t="s">
        <v>21151</v>
      </c>
      <c r="C3419" s="2" t="s">
        <v>0</v>
      </c>
      <c r="D3419" s="2" t="s">
        <v>21152</v>
      </c>
      <c r="E3419" s="2" t="s">
        <v>21153</v>
      </c>
      <c r="F3419" s="2" t="s">
        <v>67</v>
      </c>
      <c r="G3419" s="63">
        <v>118925791.97</v>
      </c>
      <c r="H3419" s="64">
        <v>-12789814.130000001</v>
      </c>
      <c r="I3419" s="153">
        <v>1138</v>
      </c>
      <c r="J3419" s="2" t="s">
        <v>21154</v>
      </c>
      <c r="K3419" s="2" t="s">
        <v>21155</v>
      </c>
      <c r="L3419" s="2" t="s">
        <v>21156</v>
      </c>
      <c r="M3419" s="1">
        <f t="shared" si="106"/>
        <v>1</v>
      </c>
      <c r="N3419" s="155" t="str">
        <f>VLOOKUP(F:F,vlookup函数实操!A:B,2)</f>
        <v>行业A</v>
      </c>
      <c r="O3419" s="155" t="str">
        <f>VLOOKUP(G:G,vlookup函数实操!H$1:I$6,2)</f>
        <v>营收较高</v>
      </c>
      <c r="P3419" s="155" t="str">
        <f t="shared" si="107"/>
        <v>福州市</v>
      </c>
      <c r="Q3419" s="155"/>
    </row>
    <row r="3420" spans="1:17" ht="22.5" x14ac:dyDescent="0.4">
      <c r="A3420" s="2" t="s">
        <v>30015</v>
      </c>
      <c r="B3420" s="2" t="s">
        <v>24515</v>
      </c>
      <c r="C3420" s="2" t="s">
        <v>0</v>
      </c>
      <c r="D3420" s="2" t="s">
        <v>24516</v>
      </c>
      <c r="E3420" s="2" t="s">
        <v>24517</v>
      </c>
      <c r="F3420" s="2" t="s">
        <v>580</v>
      </c>
      <c r="G3420" s="63">
        <v>304798211.70999998</v>
      </c>
      <c r="H3420" s="64">
        <v>23574375.699999999</v>
      </c>
      <c r="I3420" s="153">
        <v>2019</v>
      </c>
      <c r="J3420" s="2" t="s">
        <v>24518</v>
      </c>
      <c r="K3420" s="2" t="s">
        <v>24519</v>
      </c>
      <c r="L3420" s="2" t="s">
        <v>24520</v>
      </c>
      <c r="M3420" s="1">
        <f t="shared" si="106"/>
        <v>1</v>
      </c>
      <c r="N3420" s="155" t="str">
        <f>VLOOKUP(F:F,vlookup函数实操!A:B,2)</f>
        <v>行业A</v>
      </c>
      <c r="O3420" s="155" t="str">
        <f>VLOOKUP(G:G,vlookup函数实操!H$1:I$6,2)</f>
        <v>营收较高</v>
      </c>
      <c r="P3420" s="155" t="str">
        <f t="shared" si="107"/>
        <v>广州市</v>
      </c>
      <c r="Q3420" s="155"/>
    </row>
    <row r="3421" spans="1:17" ht="33.75" x14ac:dyDescent="0.4">
      <c r="A3421" s="2" t="s">
        <v>30014</v>
      </c>
      <c r="B3421" s="2" t="s">
        <v>5428</v>
      </c>
      <c r="C3421" s="2" t="s">
        <v>0</v>
      </c>
      <c r="D3421" s="2" t="s">
        <v>5429</v>
      </c>
      <c r="E3421" s="2" t="s">
        <v>5430</v>
      </c>
      <c r="F3421" s="2" t="s">
        <v>440</v>
      </c>
      <c r="G3421" s="63">
        <v>329619753.45999998</v>
      </c>
      <c r="H3421" s="64">
        <v>53258789.450000003</v>
      </c>
      <c r="I3421" s="153">
        <v>869</v>
      </c>
      <c r="J3421" s="2" t="s">
        <v>5431</v>
      </c>
      <c r="K3421" s="2" t="s">
        <v>5432</v>
      </c>
      <c r="L3421" s="2" t="s">
        <v>5433</v>
      </c>
      <c r="M3421" s="1">
        <f t="shared" si="106"/>
        <v>3</v>
      </c>
      <c r="N3421" s="155" t="str">
        <f>VLOOKUP(F:F,vlookup函数实操!A:B,2)</f>
        <v>行业D</v>
      </c>
      <c r="O3421" s="155" t="str">
        <f>VLOOKUP(G:G,vlookup函数实操!H$1:I$6,2)</f>
        <v>营收较高</v>
      </c>
      <c r="P3421" s="155" t="str">
        <f t="shared" si="107"/>
        <v>新疆维吾尔自治区巴音郭楞蒙古自治州库尔勒市</v>
      </c>
      <c r="Q3421" s="155"/>
    </row>
    <row r="3422" spans="1:17" ht="22.5" x14ac:dyDescent="0.4">
      <c r="A3422" s="2" t="s">
        <v>30015</v>
      </c>
      <c r="B3422" s="2" t="s">
        <v>10903</v>
      </c>
      <c r="C3422" s="2" t="s">
        <v>0</v>
      </c>
      <c r="D3422" s="2" t="s">
        <v>10904</v>
      </c>
      <c r="E3422" s="2" t="s">
        <v>10905</v>
      </c>
      <c r="F3422" s="2" t="s">
        <v>17</v>
      </c>
      <c r="G3422" s="63">
        <v>457210261.83999997</v>
      </c>
      <c r="H3422" s="64">
        <v>-79582893.689999998</v>
      </c>
      <c r="I3422" s="153">
        <v>828</v>
      </c>
      <c r="J3422" s="2" t="s">
        <v>10906</v>
      </c>
      <c r="K3422" s="2" t="s">
        <v>10907</v>
      </c>
      <c r="L3422" s="2" t="s">
        <v>10908</v>
      </c>
      <c r="M3422" s="1">
        <f t="shared" si="106"/>
        <v>3</v>
      </c>
      <c r="N3422" s="155" t="str">
        <f>VLOOKUP(F:F,vlookup函数实操!A:B,2)</f>
        <v>行业C</v>
      </c>
      <c r="O3422" s="155" t="str">
        <f>VLOOKUP(G:G,vlookup函数实操!H$1:I$6,2)</f>
        <v>营收较高</v>
      </c>
      <c r="P3422" s="155" t="str">
        <f t="shared" si="107"/>
        <v>深圳市</v>
      </c>
      <c r="Q3422" s="155"/>
    </row>
    <row r="3423" spans="1:17" ht="22.5" x14ac:dyDescent="0.4">
      <c r="A3423" s="2" t="s">
        <v>30015</v>
      </c>
      <c r="B3423" s="2" t="s">
        <v>6698</v>
      </c>
      <c r="C3423" s="2" t="s">
        <v>0</v>
      </c>
      <c r="D3423" s="2" t="s">
        <v>6699</v>
      </c>
      <c r="E3423" s="2" t="s">
        <v>6700</v>
      </c>
      <c r="F3423" s="2" t="s">
        <v>88</v>
      </c>
      <c r="G3423" s="63">
        <v>144426730.86000001</v>
      </c>
      <c r="H3423" s="64">
        <v>15928776.439999999</v>
      </c>
      <c r="I3423" s="153">
        <v>306</v>
      </c>
      <c r="J3423" s="2" t="s">
        <v>6701</v>
      </c>
      <c r="K3423" s="2" t="s">
        <v>6702</v>
      </c>
      <c r="L3423" s="2" t="s">
        <v>6703</v>
      </c>
      <c r="M3423" s="1">
        <f t="shared" si="106"/>
        <v>3</v>
      </c>
      <c r="N3423" s="155" t="str">
        <f>VLOOKUP(F:F,vlookup函数实操!A:B,2)</f>
        <v>行业C</v>
      </c>
      <c r="O3423" s="155" t="str">
        <f>VLOOKUP(G:G,vlookup函数实操!H$1:I$6,2)</f>
        <v>营收较高</v>
      </c>
      <c r="P3423" s="155" t="str">
        <f t="shared" si="107"/>
        <v>无锡市</v>
      </c>
      <c r="Q3423" s="155"/>
    </row>
    <row r="3424" spans="1:17" x14ac:dyDescent="0.4">
      <c r="A3424" s="2" t="s">
        <v>30014</v>
      </c>
      <c r="B3424" s="2" t="s">
        <v>18216</v>
      </c>
      <c r="C3424" s="2" t="s">
        <v>0</v>
      </c>
      <c r="D3424" s="2" t="s">
        <v>18217</v>
      </c>
      <c r="E3424" s="2" t="s">
        <v>18218</v>
      </c>
      <c r="F3424" s="2" t="s">
        <v>185</v>
      </c>
      <c r="G3424" s="63">
        <v>723898992.40999997</v>
      </c>
      <c r="H3424" s="64">
        <v>4578656.5599999996</v>
      </c>
      <c r="I3424" s="153">
        <v>1865</v>
      </c>
      <c r="J3424" s="2" t="s">
        <v>18219</v>
      </c>
      <c r="K3424" s="2" t="s">
        <v>18220</v>
      </c>
      <c r="L3424" s="2" t="s">
        <v>18221</v>
      </c>
      <c r="M3424" s="1">
        <f t="shared" si="106"/>
        <v>1</v>
      </c>
      <c r="N3424" s="155" t="str">
        <f>VLOOKUP(F:F,vlookup函数实操!A:B,2)</f>
        <v>行业B</v>
      </c>
      <c r="O3424" s="155" t="str">
        <f>VLOOKUP(G:G,vlookup函数实操!H$1:I$6,2)</f>
        <v>营收较高</v>
      </c>
      <c r="P3424" s="155" t="str">
        <f t="shared" si="107"/>
        <v>南昌市</v>
      </c>
      <c r="Q3424" s="155"/>
    </row>
    <row r="3425" spans="1:17" ht="22.5" x14ac:dyDescent="0.4">
      <c r="A3425" s="2" t="s">
        <v>30014</v>
      </c>
      <c r="B3425" s="2" t="s">
        <v>18222</v>
      </c>
      <c r="C3425" s="2" t="s">
        <v>0</v>
      </c>
      <c r="D3425" s="2" t="s">
        <v>18223</v>
      </c>
      <c r="E3425" s="2" t="s">
        <v>18224</v>
      </c>
      <c r="F3425" s="2" t="s">
        <v>378</v>
      </c>
      <c r="G3425" s="63">
        <v>1809377974.1800001</v>
      </c>
      <c r="H3425" s="64">
        <v>242268776.93000001</v>
      </c>
      <c r="I3425" s="153">
        <v>6007</v>
      </c>
      <c r="J3425" s="2" t="s">
        <v>18225</v>
      </c>
      <c r="K3425" s="2" t="s">
        <v>18226</v>
      </c>
      <c r="L3425" s="2" t="s">
        <v>18227</v>
      </c>
      <c r="M3425" s="1">
        <f t="shared" si="106"/>
        <v>3</v>
      </c>
      <c r="N3425" s="155" t="str">
        <f>VLOOKUP(F:F,vlookup函数实操!A:B,2)</f>
        <v>行业C</v>
      </c>
      <c r="O3425" s="155" t="str">
        <f>VLOOKUP(G:G,vlookup函数实操!H$1:I$6,2)</f>
        <v>营收极高</v>
      </c>
      <c r="P3425" s="155" t="str">
        <f t="shared" si="107"/>
        <v>南昌市</v>
      </c>
      <c r="Q3425" s="155"/>
    </row>
    <row r="3426" spans="1:17" ht="22.5" x14ac:dyDescent="0.4">
      <c r="A3426" s="2" t="s">
        <v>30014</v>
      </c>
      <c r="B3426" s="2" t="s">
        <v>21157</v>
      </c>
      <c r="C3426" s="2" t="s">
        <v>0</v>
      </c>
      <c r="D3426" s="2" t="s">
        <v>21158</v>
      </c>
      <c r="E3426" s="2" t="s">
        <v>21159</v>
      </c>
      <c r="F3426" s="2" t="s">
        <v>40</v>
      </c>
      <c r="G3426" s="63">
        <v>136446700.41</v>
      </c>
      <c r="H3426" s="64">
        <v>24530014.32</v>
      </c>
      <c r="I3426" s="153">
        <v>693</v>
      </c>
      <c r="J3426" s="2" t="s">
        <v>21160</v>
      </c>
      <c r="K3426" s="2" t="s">
        <v>21161</v>
      </c>
      <c r="L3426" s="2" t="s">
        <v>21162</v>
      </c>
      <c r="M3426" s="1">
        <f t="shared" si="106"/>
        <v>1</v>
      </c>
      <c r="N3426" s="155" t="str">
        <f>VLOOKUP(F:F,vlookup函数实操!A:B,2)</f>
        <v>行业C</v>
      </c>
      <c r="O3426" s="155" t="str">
        <f>VLOOKUP(G:G,vlookup函数实操!H$1:I$6,2)</f>
        <v>营收较高</v>
      </c>
      <c r="P3426" s="155" t="str">
        <f t="shared" si="107"/>
        <v>杭州市</v>
      </c>
      <c r="Q3426" s="155"/>
    </row>
    <row r="3427" spans="1:17" ht="22.5" x14ac:dyDescent="0.4">
      <c r="A3427" s="2" t="s">
        <v>30013</v>
      </c>
      <c r="B3427" s="2" t="s">
        <v>387</v>
      </c>
      <c r="C3427" s="2" t="s">
        <v>0</v>
      </c>
      <c r="D3427" s="2" t="s">
        <v>388</v>
      </c>
      <c r="E3427" s="2" t="s">
        <v>389</v>
      </c>
      <c r="F3427" s="2" t="s">
        <v>391</v>
      </c>
      <c r="G3427" s="63">
        <v>126951993.08</v>
      </c>
      <c r="H3427" s="64">
        <v>6331975.5300000003</v>
      </c>
      <c r="I3427" s="153">
        <v>1938</v>
      </c>
      <c r="J3427" s="2" t="s">
        <v>390</v>
      </c>
      <c r="K3427" s="2" t="s">
        <v>392</v>
      </c>
      <c r="L3427" s="2" t="s">
        <v>393</v>
      </c>
      <c r="M3427" s="1">
        <f t="shared" si="106"/>
        <v>2</v>
      </c>
      <c r="N3427" s="155" t="str">
        <f>VLOOKUP(F:F,vlookup函数实操!A:B,2)</f>
        <v>行业E</v>
      </c>
      <c r="O3427" s="155" t="str">
        <f>VLOOKUP(G:G,vlookup函数实操!H$1:I$6,2)</f>
        <v>营收较高</v>
      </c>
      <c r="P3427" s="155" t="str">
        <f t="shared" si="107"/>
        <v>重庆市</v>
      </c>
      <c r="Q3427" s="155"/>
    </row>
    <row r="3428" spans="1:17" x14ac:dyDescent="0.4">
      <c r="A3428" s="2" t="s">
        <v>30015</v>
      </c>
      <c r="B3428" s="2" t="s">
        <v>12253</v>
      </c>
      <c r="C3428" s="2" t="s">
        <v>0</v>
      </c>
      <c r="D3428" s="2" t="s">
        <v>12254</v>
      </c>
      <c r="E3428" s="2" t="s">
        <v>12255</v>
      </c>
      <c r="F3428" s="2" t="s">
        <v>199</v>
      </c>
      <c r="G3428" s="63">
        <v>127028644.28</v>
      </c>
      <c r="H3428" s="64">
        <v>33440516.870000001</v>
      </c>
      <c r="I3428" s="153">
        <v>408</v>
      </c>
      <c r="J3428" s="2" t="s">
        <v>12256</v>
      </c>
      <c r="K3428" s="2" t="s">
        <v>12257</v>
      </c>
      <c r="L3428" s="2" t="s">
        <v>12258</v>
      </c>
      <c r="M3428" s="1">
        <f t="shared" si="106"/>
        <v>1</v>
      </c>
      <c r="N3428" s="155" t="str">
        <f>VLOOKUP(F:F,vlookup函数实操!A:B,2)</f>
        <v>行业E</v>
      </c>
      <c r="O3428" s="155" t="str">
        <f>VLOOKUP(G:G,vlookup函数实操!H$1:I$6,2)</f>
        <v>营收较高</v>
      </c>
      <c r="P3428" s="155" t="str">
        <f t="shared" si="107"/>
        <v>上海市</v>
      </c>
      <c r="Q3428" s="155"/>
    </row>
    <row r="3429" spans="1:17" x14ac:dyDescent="0.4">
      <c r="A3429" s="2" t="s">
        <v>30014</v>
      </c>
      <c r="B3429" s="2" t="s">
        <v>19226</v>
      </c>
      <c r="C3429" s="2" t="s">
        <v>0</v>
      </c>
      <c r="D3429" s="2" t="s">
        <v>19227</v>
      </c>
      <c r="E3429" s="2" t="s">
        <v>19228</v>
      </c>
      <c r="F3429" s="2" t="s">
        <v>32</v>
      </c>
      <c r="G3429" s="63">
        <v>139993013.88</v>
      </c>
      <c r="H3429" s="64">
        <v>12218710.199999999</v>
      </c>
      <c r="I3429" s="153">
        <v>497</v>
      </c>
      <c r="J3429" s="2" t="s">
        <v>19229</v>
      </c>
      <c r="K3429" s="2" t="s">
        <v>19230</v>
      </c>
      <c r="L3429" s="2" t="s">
        <v>19231</v>
      </c>
      <c r="M3429" s="1">
        <f t="shared" si="106"/>
        <v>1</v>
      </c>
      <c r="N3429" s="155" t="str">
        <f>VLOOKUP(F:F,vlookup函数实操!A:B,2)</f>
        <v>行业A</v>
      </c>
      <c r="O3429" s="155" t="str">
        <f>VLOOKUP(G:G,vlookup函数实操!H$1:I$6,2)</f>
        <v>营收较高</v>
      </c>
      <c r="P3429" s="155" t="str">
        <f t="shared" si="107"/>
        <v>常州市</v>
      </c>
      <c r="Q3429" s="155"/>
    </row>
    <row r="3430" spans="1:17" ht="22.5" x14ac:dyDescent="0.4">
      <c r="A3430" s="2" t="s">
        <v>30014</v>
      </c>
      <c r="B3430" s="2" t="s">
        <v>6704</v>
      </c>
      <c r="C3430" s="2" t="s">
        <v>0</v>
      </c>
      <c r="D3430" s="2" t="s">
        <v>6705</v>
      </c>
      <c r="E3430" s="2" t="s">
        <v>6706</v>
      </c>
      <c r="F3430" s="2" t="s">
        <v>253</v>
      </c>
      <c r="G3430" s="63">
        <v>153459078.84999999</v>
      </c>
      <c r="H3430" s="64">
        <v>2758323.63</v>
      </c>
      <c r="I3430" s="153">
        <v>819</v>
      </c>
      <c r="J3430" s="2" t="s">
        <v>6707</v>
      </c>
      <c r="K3430" s="2" t="s">
        <v>6708</v>
      </c>
      <c r="L3430" s="2" t="s">
        <v>6709</v>
      </c>
      <c r="M3430" s="1">
        <f t="shared" si="106"/>
        <v>2</v>
      </c>
      <c r="N3430" s="155" t="str">
        <f>VLOOKUP(F:F,vlookup函数实操!A:B,2)</f>
        <v>行业D</v>
      </c>
      <c r="O3430" s="155" t="str">
        <f>VLOOKUP(G:G,vlookup函数实操!H$1:I$6,2)</f>
        <v>营收较高</v>
      </c>
      <c r="P3430" s="155" t="str">
        <f t="shared" si="107"/>
        <v>无锡市</v>
      </c>
      <c r="Q3430" s="155"/>
    </row>
    <row r="3431" spans="1:17" ht="22.5" x14ac:dyDescent="0.4">
      <c r="A3431" s="2" t="s">
        <v>30015</v>
      </c>
      <c r="B3431" s="2" t="s">
        <v>21163</v>
      </c>
      <c r="C3431" s="2" t="s">
        <v>0</v>
      </c>
      <c r="D3431" s="2" t="s">
        <v>21164</v>
      </c>
      <c r="E3431" s="2" t="s">
        <v>21165</v>
      </c>
      <c r="F3431" s="2" t="s">
        <v>17</v>
      </c>
      <c r="G3431" s="63">
        <v>2066045040.1500001</v>
      </c>
      <c r="H3431" s="64">
        <v>102914925.13</v>
      </c>
      <c r="I3431" s="153">
        <v>1955</v>
      </c>
      <c r="J3431" s="2" t="s">
        <v>21166</v>
      </c>
      <c r="K3431" s="2" t="s">
        <v>21167</v>
      </c>
      <c r="L3431" s="2" t="s">
        <v>21168</v>
      </c>
      <c r="M3431" s="1">
        <f t="shared" si="106"/>
        <v>2</v>
      </c>
      <c r="N3431" s="155" t="str">
        <f>VLOOKUP(F:F,vlookup函数实操!A:B,2)</f>
        <v>行业C</v>
      </c>
      <c r="O3431" s="155" t="str">
        <f>VLOOKUP(G:G,vlookup函数实操!H$1:I$6,2)</f>
        <v>营收极高</v>
      </c>
      <c r="P3431" s="155" t="str">
        <f t="shared" si="107"/>
        <v>上海市</v>
      </c>
      <c r="Q3431" s="155"/>
    </row>
    <row r="3432" spans="1:17" ht="22.5" x14ac:dyDescent="0.4">
      <c r="A3432" s="2" t="s">
        <v>30014</v>
      </c>
      <c r="B3432" s="2" t="s">
        <v>12259</v>
      </c>
      <c r="C3432" s="2" t="s">
        <v>0</v>
      </c>
      <c r="D3432" s="2" t="s">
        <v>12260</v>
      </c>
      <c r="E3432" s="2" t="s">
        <v>12261</v>
      </c>
      <c r="F3432" s="2" t="s">
        <v>171</v>
      </c>
      <c r="G3432" s="63">
        <v>293680912.05000001</v>
      </c>
      <c r="H3432" s="64">
        <v>112773527.23</v>
      </c>
      <c r="I3432" s="153">
        <v>563</v>
      </c>
      <c r="J3432" s="2" t="s">
        <v>12262</v>
      </c>
      <c r="K3432" s="2" t="s">
        <v>12263</v>
      </c>
      <c r="L3432" s="2" t="s">
        <v>12264</v>
      </c>
      <c r="M3432" s="1">
        <f t="shared" si="106"/>
        <v>1</v>
      </c>
      <c r="N3432" s="155" t="str">
        <f>VLOOKUP(F:F,vlookup函数实操!A:B,2)</f>
        <v>行业A</v>
      </c>
      <c r="O3432" s="155" t="str">
        <f>VLOOKUP(G:G,vlookup函数实操!H$1:I$6,2)</f>
        <v>营收较高</v>
      </c>
      <c r="P3432" s="155" t="str">
        <f t="shared" si="107"/>
        <v>上海市</v>
      </c>
      <c r="Q3432" s="155"/>
    </row>
    <row r="3433" spans="1:17" x14ac:dyDescent="0.4">
      <c r="A3433" s="2" t="s">
        <v>30014</v>
      </c>
      <c r="B3433" s="2" t="s">
        <v>21169</v>
      </c>
      <c r="C3433" s="2" t="s">
        <v>0</v>
      </c>
      <c r="D3433" s="2" t="s">
        <v>21170</v>
      </c>
      <c r="E3433" s="2" t="s">
        <v>21171</v>
      </c>
      <c r="F3433" s="2" t="s">
        <v>10</v>
      </c>
      <c r="G3433" s="63">
        <v>245961190.66</v>
      </c>
      <c r="H3433" s="64">
        <v>14076179.380000001</v>
      </c>
      <c r="I3433" s="153">
        <v>755</v>
      </c>
      <c r="J3433" s="2" t="s">
        <v>21172</v>
      </c>
      <c r="K3433" s="2" t="s">
        <v>21173</v>
      </c>
      <c r="L3433" s="2" t="s">
        <v>21174</v>
      </c>
      <c r="M3433" s="1">
        <f t="shared" si="106"/>
        <v>1</v>
      </c>
      <c r="N3433" s="155" t="str">
        <f>VLOOKUP(F:F,vlookup函数实操!A:B,2)</f>
        <v>行业D</v>
      </c>
      <c r="O3433" s="155" t="str">
        <f>VLOOKUP(G:G,vlookup函数实操!H$1:I$6,2)</f>
        <v>营收较高</v>
      </c>
      <c r="P3433" s="155" t="str">
        <f t="shared" si="107"/>
        <v>汕头市</v>
      </c>
      <c r="Q3433" s="155"/>
    </row>
    <row r="3434" spans="1:17" ht="22.5" x14ac:dyDescent="0.4">
      <c r="A3434" s="2" t="s">
        <v>30014</v>
      </c>
      <c r="B3434" s="2" t="s">
        <v>22248</v>
      </c>
      <c r="C3434" s="2" t="s">
        <v>0</v>
      </c>
      <c r="D3434" s="2" t="s">
        <v>22249</v>
      </c>
      <c r="E3434" s="2" t="s">
        <v>22250</v>
      </c>
      <c r="F3434" s="2" t="s">
        <v>54</v>
      </c>
      <c r="G3434" s="63">
        <v>275812319.92000002</v>
      </c>
      <c r="H3434" s="64">
        <v>72992299.780000001</v>
      </c>
      <c r="I3434" s="153">
        <v>411</v>
      </c>
      <c r="J3434" s="2" t="s">
        <v>22251</v>
      </c>
      <c r="K3434" s="2" t="s">
        <v>22252</v>
      </c>
      <c r="L3434" s="2" t="s">
        <v>22253</v>
      </c>
      <c r="M3434" s="1">
        <f t="shared" si="106"/>
        <v>1</v>
      </c>
      <c r="N3434" s="155" t="str">
        <f>VLOOKUP(F:F,vlookup函数实操!A:B,2)</f>
        <v>行业E</v>
      </c>
      <c r="O3434" s="155" t="str">
        <f>VLOOKUP(G:G,vlookup函数实操!H$1:I$6,2)</f>
        <v>营收较高</v>
      </c>
      <c r="P3434" s="155" t="str">
        <f t="shared" si="107"/>
        <v>杭州市</v>
      </c>
      <c r="Q3434" s="155"/>
    </row>
    <row r="3435" spans="1:17" ht="22.5" x14ac:dyDescent="0.4">
      <c r="A3435" s="2" t="s">
        <v>30014</v>
      </c>
      <c r="B3435" s="2" t="s">
        <v>21175</v>
      </c>
      <c r="C3435" s="2" t="s">
        <v>0</v>
      </c>
      <c r="D3435" s="2" t="s">
        <v>21176</v>
      </c>
      <c r="E3435" s="2" t="s">
        <v>21177</v>
      </c>
      <c r="F3435" s="2" t="s">
        <v>246</v>
      </c>
      <c r="G3435" s="63">
        <v>176992550.94999999</v>
      </c>
      <c r="H3435" s="64">
        <v>15605475.310000001</v>
      </c>
      <c r="I3435" s="153">
        <v>1211</v>
      </c>
      <c r="J3435" s="2" t="s">
        <v>21178</v>
      </c>
      <c r="K3435" s="2" t="s">
        <v>21179</v>
      </c>
      <c r="L3435" s="2" t="s">
        <v>21180</v>
      </c>
      <c r="M3435" s="1">
        <f t="shared" si="106"/>
        <v>1</v>
      </c>
      <c r="N3435" s="155" t="str">
        <f>VLOOKUP(F:F,vlookup函数实操!A:B,2)</f>
        <v>行业C</v>
      </c>
      <c r="O3435" s="155" t="str">
        <f>VLOOKUP(G:G,vlookup函数实操!H$1:I$6,2)</f>
        <v>营收较高</v>
      </c>
      <c r="P3435" s="155" t="str">
        <f t="shared" si="107"/>
        <v>上海市</v>
      </c>
      <c r="Q3435" s="155"/>
    </row>
    <row r="3436" spans="1:17" x14ac:dyDescent="0.4">
      <c r="A3436" s="2" t="s">
        <v>30014</v>
      </c>
      <c r="B3436" s="2" t="s">
        <v>21181</v>
      </c>
      <c r="C3436" s="2" t="s">
        <v>0</v>
      </c>
      <c r="D3436" s="2" t="s">
        <v>21182</v>
      </c>
      <c r="E3436" s="2" t="s">
        <v>21183</v>
      </c>
      <c r="F3436" s="2" t="s">
        <v>171</v>
      </c>
      <c r="G3436" s="63">
        <v>2874779453.9299998</v>
      </c>
      <c r="H3436" s="64">
        <v>279349768.42000002</v>
      </c>
      <c r="I3436" s="153" t="s">
        <v>21184</v>
      </c>
      <c r="J3436" s="2" t="s">
        <v>21185</v>
      </c>
      <c r="K3436" s="2" t="s">
        <v>21186</v>
      </c>
      <c r="L3436" s="2" t="s">
        <v>21187</v>
      </c>
      <c r="M3436" s="1">
        <f t="shared" si="106"/>
        <v>1</v>
      </c>
      <c r="N3436" s="155" t="str">
        <f>VLOOKUP(F:F,vlookup函数实操!A:B,2)</f>
        <v>行业A</v>
      </c>
      <c r="O3436" s="155" t="str">
        <f>VLOOKUP(G:G,vlookup函数实操!H$1:I$6,2)</f>
        <v>营收极高</v>
      </c>
      <c r="P3436" s="155" t="str">
        <f t="shared" si="107"/>
        <v>厦门市</v>
      </c>
      <c r="Q3436" s="155"/>
    </row>
    <row r="3437" spans="1:17" x14ac:dyDescent="0.4">
      <c r="A3437" s="2" t="s">
        <v>30015</v>
      </c>
      <c r="B3437" s="2" t="s">
        <v>19238</v>
      </c>
      <c r="C3437" s="2" t="s">
        <v>0</v>
      </c>
      <c r="D3437" s="2" t="s">
        <v>19239</v>
      </c>
      <c r="E3437" s="2" t="s">
        <v>19240</v>
      </c>
      <c r="F3437" s="2" t="s">
        <v>171</v>
      </c>
      <c r="G3437" s="63">
        <v>183405079.03999999</v>
      </c>
      <c r="H3437" s="64">
        <v>15536567.800000001</v>
      </c>
      <c r="I3437" s="153">
        <v>605</v>
      </c>
      <c r="J3437" s="2" t="s">
        <v>19241</v>
      </c>
      <c r="K3437" s="2" t="s">
        <v>19242</v>
      </c>
      <c r="L3437" s="2" t="s">
        <v>19243</v>
      </c>
      <c r="M3437" s="1">
        <f t="shared" si="106"/>
        <v>2</v>
      </c>
      <c r="N3437" s="155" t="str">
        <f>VLOOKUP(F:F,vlookup函数实操!A:B,2)</f>
        <v>行业A</v>
      </c>
      <c r="O3437" s="155" t="str">
        <f>VLOOKUP(G:G,vlookup函数实操!H$1:I$6,2)</f>
        <v>营收较高</v>
      </c>
      <c r="P3437" s="155" t="str">
        <f t="shared" si="107"/>
        <v>南通市</v>
      </c>
      <c r="Q3437" s="155"/>
    </row>
    <row r="3438" spans="1:17" ht="22.5" x14ac:dyDescent="0.4">
      <c r="A3438" s="2" t="s">
        <v>30014</v>
      </c>
      <c r="B3438" s="2" t="s">
        <v>8638</v>
      </c>
      <c r="C3438" s="2" t="s">
        <v>0</v>
      </c>
      <c r="D3438" s="2" t="s">
        <v>8639</v>
      </c>
      <c r="E3438" s="2" t="s">
        <v>8640</v>
      </c>
      <c r="F3438" s="2" t="s">
        <v>88</v>
      </c>
      <c r="G3438" s="63">
        <v>746844037.00999999</v>
      </c>
      <c r="H3438" s="64">
        <v>32568552.190000001</v>
      </c>
      <c r="I3438" s="153">
        <v>2714</v>
      </c>
      <c r="J3438" s="2" t="s">
        <v>8641</v>
      </c>
      <c r="K3438" s="2" t="s">
        <v>8642</v>
      </c>
      <c r="L3438" s="2" t="s">
        <v>8643</v>
      </c>
      <c r="M3438" s="1">
        <f t="shared" si="106"/>
        <v>1</v>
      </c>
      <c r="N3438" s="155" t="str">
        <f>VLOOKUP(F:F,vlookup函数实操!A:B,2)</f>
        <v>行业C</v>
      </c>
      <c r="O3438" s="155" t="str">
        <f>VLOOKUP(G:G,vlookup函数实操!H$1:I$6,2)</f>
        <v>营收较高</v>
      </c>
      <c r="P3438" s="155" t="str">
        <f t="shared" si="107"/>
        <v>德阳市</v>
      </c>
      <c r="Q3438" s="155"/>
    </row>
    <row r="3439" spans="1:17" ht="22.5" x14ac:dyDescent="0.4">
      <c r="A3439" s="2" t="s">
        <v>30015</v>
      </c>
      <c r="B3439" s="2" t="s">
        <v>21188</v>
      </c>
      <c r="C3439" s="2" t="s">
        <v>0</v>
      </c>
      <c r="D3439" s="2" t="s">
        <v>21189</v>
      </c>
      <c r="E3439" s="2" t="s">
        <v>21190</v>
      </c>
      <c r="F3439" s="2" t="s">
        <v>957</v>
      </c>
      <c r="G3439" s="63">
        <v>116414221.45999999</v>
      </c>
      <c r="H3439" s="64">
        <v>15555857.99</v>
      </c>
      <c r="I3439" s="153">
        <v>538</v>
      </c>
      <c r="J3439" s="2" t="s">
        <v>21191</v>
      </c>
      <c r="K3439" s="2" t="s">
        <v>21192</v>
      </c>
      <c r="L3439" s="2" t="s">
        <v>21193</v>
      </c>
      <c r="M3439" s="1">
        <f t="shared" si="106"/>
        <v>3</v>
      </c>
      <c r="N3439" s="155" t="str">
        <f>VLOOKUP(F:F,vlookup函数实操!A:B,2)</f>
        <v>行业A</v>
      </c>
      <c r="O3439" s="155" t="str">
        <f>VLOOKUP(G:G,vlookup函数实操!H$1:I$6,2)</f>
        <v>营收较高</v>
      </c>
      <c r="P3439" s="155" t="str">
        <f t="shared" si="107"/>
        <v>嘉兴市</v>
      </c>
      <c r="Q3439" s="155"/>
    </row>
    <row r="3440" spans="1:17" ht="22.5" x14ac:dyDescent="0.4">
      <c r="A3440" s="2" t="s">
        <v>30015</v>
      </c>
      <c r="B3440" s="2" t="s">
        <v>262</v>
      </c>
      <c r="C3440" s="2" t="s">
        <v>0</v>
      </c>
      <c r="D3440" s="2" t="s">
        <v>263</v>
      </c>
      <c r="E3440" s="2" t="s">
        <v>264</v>
      </c>
      <c r="F3440" s="2" t="s">
        <v>185</v>
      </c>
      <c r="G3440" s="63">
        <v>429121370.93000001</v>
      </c>
      <c r="H3440" s="64">
        <v>175527037.02000001</v>
      </c>
      <c r="I3440" s="153">
        <v>2039</v>
      </c>
      <c r="J3440" s="2" t="s">
        <v>265</v>
      </c>
      <c r="K3440" s="2" t="s">
        <v>266</v>
      </c>
      <c r="L3440" s="2" t="s">
        <v>267</v>
      </c>
      <c r="M3440" s="1">
        <f t="shared" si="106"/>
        <v>3</v>
      </c>
      <c r="N3440" s="155" t="str">
        <f>VLOOKUP(F:F,vlookup函数实操!A:B,2)</f>
        <v>行业B</v>
      </c>
      <c r="O3440" s="155" t="str">
        <f>VLOOKUP(G:G,vlookup函数实操!H$1:I$6,2)</f>
        <v>营收较高</v>
      </c>
      <c r="P3440" s="155" t="str">
        <f t="shared" si="107"/>
        <v>株洲市</v>
      </c>
      <c r="Q3440" s="155"/>
    </row>
    <row r="3441" spans="1:17" ht="22.5" x14ac:dyDescent="0.4">
      <c r="A3441" s="2" t="s">
        <v>30015</v>
      </c>
      <c r="B3441" s="2" t="s">
        <v>13554</v>
      </c>
      <c r="C3441" s="2" t="s">
        <v>0</v>
      </c>
      <c r="D3441" s="2" t="s">
        <v>13555</v>
      </c>
      <c r="E3441" s="2" t="s">
        <v>13556</v>
      </c>
      <c r="F3441" s="2" t="s">
        <v>25</v>
      </c>
      <c r="G3441" s="63">
        <v>917337980.87</v>
      </c>
      <c r="H3441" s="64">
        <v>11035903.470000001</v>
      </c>
      <c r="I3441" s="153">
        <v>1635</v>
      </c>
      <c r="J3441" s="2" t="s">
        <v>13557</v>
      </c>
      <c r="K3441" s="2" t="s">
        <v>13558</v>
      </c>
      <c r="L3441" s="2" t="s">
        <v>13559</v>
      </c>
      <c r="M3441" s="1">
        <f t="shared" si="106"/>
        <v>1</v>
      </c>
      <c r="N3441" s="155" t="str">
        <f>VLOOKUP(F:F,vlookup函数实操!A:B,2)</f>
        <v>行业B</v>
      </c>
      <c r="O3441" s="155" t="str">
        <f>VLOOKUP(G:G,vlookup函数实操!H$1:I$6,2)</f>
        <v>营收较高</v>
      </c>
      <c r="P3441" s="155" t="str">
        <f t="shared" si="107"/>
        <v>滨州市</v>
      </c>
      <c r="Q3441" s="155"/>
    </row>
    <row r="3442" spans="1:17" ht="22.5" x14ac:dyDescent="0.4">
      <c r="A3442" s="2" t="s">
        <v>30015</v>
      </c>
      <c r="B3442" s="2" t="s">
        <v>24527</v>
      </c>
      <c r="C3442" s="2" t="s">
        <v>0</v>
      </c>
      <c r="D3442" s="2" t="s">
        <v>24528</v>
      </c>
      <c r="E3442" s="2" t="s">
        <v>24529</v>
      </c>
      <c r="F3442" s="2" t="s">
        <v>149</v>
      </c>
      <c r="G3442" s="63">
        <v>269503624.19999999</v>
      </c>
      <c r="H3442" s="64">
        <v>54187772.649999999</v>
      </c>
      <c r="I3442" s="153">
        <v>1149</v>
      </c>
      <c r="J3442" s="2" t="s">
        <v>24530</v>
      </c>
      <c r="K3442" s="2" t="s">
        <v>24531</v>
      </c>
      <c r="L3442" s="2" t="s">
        <v>24532</v>
      </c>
      <c r="M3442" s="1">
        <f t="shared" si="106"/>
        <v>1</v>
      </c>
      <c r="N3442" s="155" t="str">
        <f>VLOOKUP(F:F,vlookup函数实操!A:B,2)</f>
        <v>行业E</v>
      </c>
      <c r="O3442" s="155" t="str">
        <f>VLOOKUP(G:G,vlookup函数实操!H$1:I$6,2)</f>
        <v>营收较高</v>
      </c>
      <c r="P3442" s="155" t="str">
        <f t="shared" si="107"/>
        <v>东莞市</v>
      </c>
      <c r="Q3442" s="155"/>
    </row>
    <row r="3443" spans="1:17" ht="22.5" x14ac:dyDescent="0.4">
      <c r="A3443" s="2" t="s">
        <v>30015</v>
      </c>
      <c r="B3443" s="2" t="s">
        <v>3498</v>
      </c>
      <c r="C3443" s="2" t="s">
        <v>3499</v>
      </c>
      <c r="D3443" s="2" t="s">
        <v>3500</v>
      </c>
      <c r="E3443" s="2" t="s">
        <v>3501</v>
      </c>
      <c r="F3443" s="2" t="s">
        <v>103</v>
      </c>
      <c r="G3443" s="63">
        <v>173792449.19</v>
      </c>
      <c r="H3443" s="64">
        <v>10801072.49</v>
      </c>
      <c r="I3443" s="153">
        <v>1076</v>
      </c>
      <c r="J3443" s="2" t="s">
        <v>3502</v>
      </c>
      <c r="K3443" s="2" t="s">
        <v>3503</v>
      </c>
      <c r="L3443" s="2" t="s">
        <v>3504</v>
      </c>
      <c r="M3443" s="1">
        <f t="shared" si="106"/>
        <v>1</v>
      </c>
      <c r="N3443" s="155" t="str">
        <f>VLOOKUP(F:F,vlookup函数实操!A:B,2)</f>
        <v>行业A</v>
      </c>
      <c r="O3443" s="155" t="str">
        <f>VLOOKUP(G:G,vlookup函数实操!H$1:I$6,2)</f>
        <v>营收较高</v>
      </c>
      <c r="P3443" s="155" t="str">
        <f t="shared" si="107"/>
        <v>金华市</v>
      </c>
      <c r="Q3443" s="155"/>
    </row>
    <row r="3444" spans="1:17" ht="22.5" x14ac:dyDescent="0.4">
      <c r="A3444" s="2" t="s">
        <v>30014</v>
      </c>
      <c r="B3444" s="2" t="s">
        <v>21194</v>
      </c>
      <c r="C3444" s="2" t="s">
        <v>0</v>
      </c>
      <c r="D3444" s="2" t="s">
        <v>21195</v>
      </c>
      <c r="E3444" s="2" t="s">
        <v>21196</v>
      </c>
      <c r="F3444" s="2" t="s">
        <v>1193</v>
      </c>
      <c r="G3444" s="63">
        <v>886562970.38999999</v>
      </c>
      <c r="H3444" s="64">
        <v>55787347.799999997</v>
      </c>
      <c r="I3444" s="153">
        <v>616</v>
      </c>
      <c r="J3444" s="2" t="s">
        <v>21197</v>
      </c>
      <c r="K3444" s="2" t="s">
        <v>21198</v>
      </c>
      <c r="L3444" s="2" t="s">
        <v>21199</v>
      </c>
      <c r="M3444" s="1">
        <f t="shared" si="106"/>
        <v>1</v>
      </c>
      <c r="N3444" s="155" t="str">
        <f>VLOOKUP(F:F,vlookup函数实操!A:B,2)</f>
        <v>行业A</v>
      </c>
      <c r="O3444" s="155" t="str">
        <f>VLOOKUP(G:G,vlookup函数实操!H$1:I$6,2)</f>
        <v>营收较高</v>
      </c>
      <c r="P3444" s="155" t="str">
        <f t="shared" si="107"/>
        <v>广州市</v>
      </c>
      <c r="Q3444" s="155"/>
    </row>
    <row r="3445" spans="1:17" ht="22.5" x14ac:dyDescent="0.4">
      <c r="A3445" s="2" t="s">
        <v>30014</v>
      </c>
      <c r="B3445" s="2" t="s">
        <v>18228</v>
      </c>
      <c r="C3445" s="2" t="s">
        <v>0</v>
      </c>
      <c r="D3445" s="2" t="s">
        <v>18229</v>
      </c>
      <c r="E3445" s="2" t="s">
        <v>18230</v>
      </c>
      <c r="F3445" s="2" t="s">
        <v>88</v>
      </c>
      <c r="G3445" s="63">
        <v>484004046.47000003</v>
      </c>
      <c r="H3445" s="64">
        <v>120266631.09999999</v>
      </c>
      <c r="I3445" s="153">
        <v>1100</v>
      </c>
      <c r="J3445" s="2" t="s">
        <v>18231</v>
      </c>
      <c r="K3445" s="2" t="s">
        <v>18232</v>
      </c>
      <c r="L3445" s="2" t="s">
        <v>18233</v>
      </c>
      <c r="M3445" s="1">
        <f t="shared" si="106"/>
        <v>1</v>
      </c>
      <c r="N3445" s="155" t="str">
        <f>VLOOKUP(F:F,vlookup函数实操!A:B,2)</f>
        <v>行业C</v>
      </c>
      <c r="O3445" s="155" t="str">
        <f>VLOOKUP(G:G,vlookup函数实操!H$1:I$6,2)</f>
        <v>营收较高</v>
      </c>
      <c r="P3445" s="155" t="str">
        <f t="shared" si="107"/>
        <v>景德镇市</v>
      </c>
      <c r="Q3445" s="155"/>
    </row>
    <row r="3446" spans="1:17" ht="22.5" x14ac:dyDescent="0.4">
      <c r="A3446" s="2" t="s">
        <v>30014</v>
      </c>
      <c r="B3446" s="2" t="s">
        <v>23226</v>
      </c>
      <c r="C3446" s="2" t="s">
        <v>0</v>
      </c>
      <c r="D3446" s="2" t="s">
        <v>23227</v>
      </c>
      <c r="E3446" s="2" t="s">
        <v>23228</v>
      </c>
      <c r="F3446" s="2" t="s">
        <v>719</v>
      </c>
      <c r="G3446" s="63">
        <v>594653765.48000002</v>
      </c>
      <c r="H3446" s="64">
        <v>83432004.299999997</v>
      </c>
      <c r="I3446" s="153">
        <v>2738</v>
      </c>
      <c r="J3446" s="2" t="s">
        <v>23229</v>
      </c>
      <c r="K3446" s="2" t="s">
        <v>23230</v>
      </c>
      <c r="L3446" s="2" t="s">
        <v>23231</v>
      </c>
      <c r="M3446" s="1">
        <f t="shared" si="106"/>
        <v>2</v>
      </c>
      <c r="N3446" s="155" t="str">
        <f>VLOOKUP(F:F,vlookup函数实操!A:B,2)</f>
        <v>行业C</v>
      </c>
      <c r="O3446" s="155" t="str">
        <f>VLOOKUP(G:G,vlookup函数实操!H$1:I$6,2)</f>
        <v>营收较高</v>
      </c>
      <c r="P3446" s="155" t="str">
        <f t="shared" si="107"/>
        <v>安顺市</v>
      </c>
      <c r="Q3446" s="155"/>
    </row>
    <row r="3447" spans="1:17" ht="22.5" x14ac:dyDescent="0.4">
      <c r="A3447" s="2" t="s">
        <v>30015</v>
      </c>
      <c r="B3447" s="2" t="s">
        <v>21207</v>
      </c>
      <c r="C3447" s="2" t="s">
        <v>0</v>
      </c>
      <c r="D3447" s="2" t="s">
        <v>21208</v>
      </c>
      <c r="E3447" s="2" t="s">
        <v>21209</v>
      </c>
      <c r="F3447" s="2" t="s">
        <v>171</v>
      </c>
      <c r="G3447" s="63">
        <v>316129853.25999999</v>
      </c>
      <c r="H3447" s="64">
        <v>25426195.449999999</v>
      </c>
      <c r="I3447" s="153">
        <v>1468</v>
      </c>
      <c r="J3447" s="2" t="s">
        <v>21210</v>
      </c>
      <c r="K3447" s="2" t="s">
        <v>21211</v>
      </c>
      <c r="L3447" s="2" t="s">
        <v>21212</v>
      </c>
      <c r="M3447" s="1">
        <f t="shared" si="106"/>
        <v>1</v>
      </c>
      <c r="N3447" s="155" t="str">
        <f>VLOOKUP(F:F,vlookup函数实操!A:B,2)</f>
        <v>行业A</v>
      </c>
      <c r="O3447" s="155" t="str">
        <f>VLOOKUP(G:G,vlookup函数实操!H$1:I$6,2)</f>
        <v>营收较高</v>
      </c>
      <c r="P3447" s="155" t="str">
        <f t="shared" si="107"/>
        <v>厦门市</v>
      </c>
      <c r="Q3447" s="155"/>
    </row>
    <row r="3448" spans="1:17" ht="22.5" x14ac:dyDescent="0.4">
      <c r="A3448" s="2" t="s">
        <v>30014</v>
      </c>
      <c r="B3448" s="2" t="s">
        <v>21213</v>
      </c>
      <c r="C3448" s="2" t="s">
        <v>0</v>
      </c>
      <c r="D3448" s="2" t="s">
        <v>21214</v>
      </c>
      <c r="E3448" s="2" t="s">
        <v>21215</v>
      </c>
      <c r="F3448" s="2" t="s">
        <v>661</v>
      </c>
      <c r="G3448" s="63">
        <v>-673495950.57000005</v>
      </c>
      <c r="H3448" s="64">
        <v>-718403924.45000005</v>
      </c>
      <c r="I3448" s="153">
        <v>1430</v>
      </c>
      <c r="J3448" s="2" t="s">
        <v>21216</v>
      </c>
      <c r="K3448" s="2" t="s">
        <v>21217</v>
      </c>
      <c r="L3448" s="2" t="s">
        <v>21218</v>
      </c>
      <c r="M3448" s="1">
        <f t="shared" si="106"/>
        <v>3</v>
      </c>
      <c r="N3448" s="155" t="str">
        <f>VLOOKUP(F:F,vlookup函数实操!A:B,2)</f>
        <v>行业E</v>
      </c>
      <c r="O3448" s="155" t="e">
        <f>VLOOKUP(G:G,vlookup函数实操!H$1:I$6,2)</f>
        <v>#N/A</v>
      </c>
      <c r="P3448" s="155" t="str">
        <f t="shared" si="107"/>
        <v>昆明市</v>
      </c>
      <c r="Q3448" s="155"/>
    </row>
    <row r="3449" spans="1:17" ht="22.5" x14ac:dyDescent="0.4">
      <c r="A3449" s="2" t="s">
        <v>30015</v>
      </c>
      <c r="B3449" s="2" t="s">
        <v>7557</v>
      </c>
      <c r="C3449" s="2" t="s">
        <v>0</v>
      </c>
      <c r="D3449" s="2" t="s">
        <v>7558</v>
      </c>
      <c r="E3449" s="2" t="s">
        <v>7559</v>
      </c>
      <c r="F3449" s="2" t="s">
        <v>238</v>
      </c>
      <c r="G3449" s="63">
        <v>1732429393.6199999</v>
      </c>
      <c r="H3449" s="64">
        <v>238237011.30000001</v>
      </c>
      <c r="I3449" s="153">
        <v>6120</v>
      </c>
      <c r="J3449" s="2" t="s">
        <v>7560</v>
      </c>
      <c r="K3449" s="2" t="s">
        <v>7561</v>
      </c>
      <c r="L3449" s="2" t="s">
        <v>7562</v>
      </c>
      <c r="M3449" s="1">
        <f t="shared" si="106"/>
        <v>3</v>
      </c>
      <c r="N3449" s="155" t="str">
        <f>VLOOKUP(F:F,vlookup函数实操!A:B,2)</f>
        <v>行业E</v>
      </c>
      <c r="O3449" s="155" t="str">
        <f>VLOOKUP(G:G,vlookup函数实操!H$1:I$6,2)</f>
        <v>营收极高</v>
      </c>
      <c r="P3449" s="155" t="str">
        <f t="shared" si="107"/>
        <v>天津市</v>
      </c>
      <c r="Q3449" s="155"/>
    </row>
    <row r="3450" spans="1:17" ht="22.5" x14ac:dyDescent="0.4">
      <c r="A3450" s="2" t="s">
        <v>30014</v>
      </c>
      <c r="B3450" s="2" t="s">
        <v>3505</v>
      </c>
      <c r="C3450" s="2" t="s">
        <v>0</v>
      </c>
      <c r="D3450" s="2" t="s">
        <v>3506</v>
      </c>
      <c r="E3450" s="2" t="s">
        <v>3507</v>
      </c>
      <c r="F3450" s="2" t="s">
        <v>580</v>
      </c>
      <c r="G3450" s="63">
        <v>540249911.58000004</v>
      </c>
      <c r="H3450" s="64">
        <v>13752083.77</v>
      </c>
      <c r="I3450" s="153">
        <v>4053</v>
      </c>
      <c r="J3450" s="2" t="s">
        <v>3508</v>
      </c>
      <c r="K3450" s="2" t="s">
        <v>3509</v>
      </c>
      <c r="L3450" s="2" t="s">
        <v>3510</v>
      </c>
      <c r="M3450" s="1">
        <f t="shared" si="106"/>
        <v>1</v>
      </c>
      <c r="N3450" s="155" t="str">
        <f>VLOOKUP(F:F,vlookup函数实操!A:B,2)</f>
        <v>行业A</v>
      </c>
      <c r="O3450" s="155" t="str">
        <f>VLOOKUP(G:G,vlookup函数实操!H$1:I$6,2)</f>
        <v>营收较高</v>
      </c>
      <c r="P3450" s="155" t="str">
        <f t="shared" si="107"/>
        <v>温州市</v>
      </c>
      <c r="Q3450" s="155"/>
    </row>
    <row r="3451" spans="1:17" x14ac:dyDescent="0.4">
      <c r="A3451" s="2" t="s">
        <v>30015</v>
      </c>
      <c r="B3451" s="2" t="s">
        <v>24533</v>
      </c>
      <c r="C3451" s="2" t="s">
        <v>0</v>
      </c>
      <c r="D3451" s="2" t="s">
        <v>24534</v>
      </c>
      <c r="E3451" s="2" t="s">
        <v>24535</v>
      </c>
      <c r="F3451" s="2" t="s">
        <v>88</v>
      </c>
      <c r="G3451" s="63">
        <v>192542124.63999999</v>
      </c>
      <c r="H3451" s="64">
        <v>8996604.5800000001</v>
      </c>
      <c r="I3451" s="153">
        <v>845</v>
      </c>
      <c r="J3451" s="2" t="s">
        <v>24536</v>
      </c>
      <c r="K3451" s="2" t="s">
        <v>24537</v>
      </c>
      <c r="L3451" s="2" t="s">
        <v>24538</v>
      </c>
      <c r="M3451" s="1">
        <f t="shared" si="106"/>
        <v>1</v>
      </c>
      <c r="N3451" s="155" t="str">
        <f>VLOOKUP(F:F,vlookup函数实操!A:B,2)</f>
        <v>行业C</v>
      </c>
      <c r="O3451" s="155" t="str">
        <f>VLOOKUP(G:G,vlookup函数实操!H$1:I$6,2)</f>
        <v>营收较高</v>
      </c>
      <c r="P3451" s="155" t="str">
        <f t="shared" si="107"/>
        <v>惠州市</v>
      </c>
      <c r="Q3451" s="155"/>
    </row>
    <row r="3452" spans="1:17" ht="22.5" x14ac:dyDescent="0.4">
      <c r="A3452" s="2" t="s">
        <v>30015</v>
      </c>
      <c r="B3452" s="2" t="s">
        <v>26826</v>
      </c>
      <c r="C3452" s="2" t="s">
        <v>0</v>
      </c>
      <c r="D3452" s="2" t="s">
        <v>26827</v>
      </c>
      <c r="E3452" s="2" t="s">
        <v>26828</v>
      </c>
      <c r="F3452" s="2" t="s">
        <v>560</v>
      </c>
      <c r="G3452" s="63">
        <v>2440668256.4099998</v>
      </c>
      <c r="H3452" s="64">
        <v>122109239.31</v>
      </c>
      <c r="I3452" s="153" t="s">
        <v>26829</v>
      </c>
      <c r="J3452" s="2" t="s">
        <v>26830</v>
      </c>
      <c r="K3452" s="2" t="s">
        <v>26831</v>
      </c>
      <c r="L3452" s="2" t="s">
        <v>26832</v>
      </c>
      <c r="M3452" s="1">
        <f t="shared" si="106"/>
        <v>3</v>
      </c>
      <c r="N3452" s="155" t="str">
        <f>VLOOKUP(F:F,vlookup函数实操!A:B,2)</f>
        <v>行业C</v>
      </c>
      <c r="O3452" s="155" t="str">
        <f>VLOOKUP(G:G,vlookup函数实操!H$1:I$6,2)</f>
        <v>营收极高</v>
      </c>
      <c r="P3452" s="155" t="str">
        <f t="shared" si="107"/>
        <v>成都市</v>
      </c>
      <c r="Q3452" s="155"/>
    </row>
    <row r="3453" spans="1:17" ht="22.5" x14ac:dyDescent="0.4">
      <c r="A3453" s="2" t="s">
        <v>30014</v>
      </c>
      <c r="B3453" s="2" t="s">
        <v>19244</v>
      </c>
      <c r="C3453" s="2" t="s">
        <v>0</v>
      </c>
      <c r="D3453" s="2" t="s">
        <v>19245</v>
      </c>
      <c r="E3453" s="2" t="s">
        <v>19246</v>
      </c>
      <c r="F3453" s="2" t="s">
        <v>580</v>
      </c>
      <c r="G3453" s="63">
        <v>643596789.32000005</v>
      </c>
      <c r="H3453" s="64">
        <v>29887996.859999999</v>
      </c>
      <c r="I3453" s="153">
        <v>4604</v>
      </c>
      <c r="J3453" s="2" t="s">
        <v>19247</v>
      </c>
      <c r="K3453" s="2" t="s">
        <v>19248</v>
      </c>
      <c r="L3453" s="2" t="s">
        <v>19249</v>
      </c>
      <c r="M3453" s="1">
        <f t="shared" si="106"/>
        <v>1</v>
      </c>
      <c r="N3453" s="155" t="str">
        <f>VLOOKUP(F:F,vlookup函数实操!A:B,2)</f>
        <v>行业A</v>
      </c>
      <c r="O3453" s="155" t="str">
        <f>VLOOKUP(G:G,vlookup函数实操!H$1:I$6,2)</f>
        <v>营收较高</v>
      </c>
      <c r="P3453" s="155" t="str">
        <f t="shared" si="107"/>
        <v>无锡市</v>
      </c>
      <c r="Q3453" s="155"/>
    </row>
    <row r="3454" spans="1:17" ht="22.5" x14ac:dyDescent="0.4">
      <c r="A3454" s="2" t="s">
        <v>30015</v>
      </c>
      <c r="B3454" s="2" t="s">
        <v>21219</v>
      </c>
      <c r="C3454" s="2" t="s">
        <v>0</v>
      </c>
      <c r="D3454" s="2" t="s">
        <v>21220</v>
      </c>
      <c r="E3454" s="2" t="s">
        <v>21221</v>
      </c>
      <c r="F3454" s="2" t="s">
        <v>88</v>
      </c>
      <c r="G3454" s="63">
        <v>713741155.35000002</v>
      </c>
      <c r="H3454" s="64">
        <v>-30706716.859999999</v>
      </c>
      <c r="I3454" s="153">
        <v>1293</v>
      </c>
      <c r="J3454" s="2" t="s">
        <v>21222</v>
      </c>
      <c r="K3454" s="2" t="s">
        <v>21223</v>
      </c>
      <c r="L3454" s="2" t="s">
        <v>21224</v>
      </c>
      <c r="M3454" s="1">
        <f t="shared" si="106"/>
        <v>2</v>
      </c>
      <c r="N3454" s="155" t="str">
        <f>VLOOKUP(F:F,vlookup函数实操!A:B,2)</f>
        <v>行业C</v>
      </c>
      <c r="O3454" s="155" t="str">
        <f>VLOOKUP(G:G,vlookup函数实操!H$1:I$6,2)</f>
        <v>营收较高</v>
      </c>
      <c r="P3454" s="155" t="str">
        <f t="shared" si="107"/>
        <v>南京市</v>
      </c>
      <c r="Q3454" s="155"/>
    </row>
    <row r="3455" spans="1:17" ht="22.5" x14ac:dyDescent="0.4">
      <c r="A3455" s="2" t="s">
        <v>30015</v>
      </c>
      <c r="B3455" s="2" t="s">
        <v>13560</v>
      </c>
      <c r="C3455" s="2" t="s">
        <v>0</v>
      </c>
      <c r="D3455" s="2" t="s">
        <v>13561</v>
      </c>
      <c r="E3455" s="2" t="s">
        <v>13562</v>
      </c>
      <c r="F3455" s="2" t="s">
        <v>54</v>
      </c>
      <c r="G3455" s="63">
        <v>111218236.19</v>
      </c>
      <c r="H3455" s="64">
        <v>4188600.3</v>
      </c>
      <c r="I3455" s="153">
        <v>694</v>
      </c>
      <c r="J3455" s="2" t="s">
        <v>13563</v>
      </c>
      <c r="K3455" s="2" t="s">
        <v>13564</v>
      </c>
      <c r="L3455" s="2" t="s">
        <v>13565</v>
      </c>
      <c r="M3455" s="1">
        <f t="shared" si="106"/>
        <v>3</v>
      </c>
      <c r="N3455" s="155" t="str">
        <f>VLOOKUP(F:F,vlookup函数实操!A:B,2)</f>
        <v>行业E</v>
      </c>
      <c r="O3455" s="155" t="str">
        <f>VLOOKUP(G:G,vlookup函数实操!H$1:I$6,2)</f>
        <v>营收较高</v>
      </c>
      <c r="P3455" s="155" t="str">
        <f t="shared" si="107"/>
        <v>烟台市</v>
      </c>
      <c r="Q3455" s="155"/>
    </row>
    <row r="3456" spans="1:17" x14ac:dyDescent="0.4">
      <c r="A3456" s="2" t="s">
        <v>30015</v>
      </c>
      <c r="B3456" s="2" t="s">
        <v>21225</v>
      </c>
      <c r="C3456" s="2" t="s">
        <v>0</v>
      </c>
      <c r="D3456" s="2" t="s">
        <v>21226</v>
      </c>
      <c r="E3456" s="2" t="s">
        <v>21227</v>
      </c>
      <c r="F3456" s="2" t="s">
        <v>135</v>
      </c>
      <c r="G3456" s="63">
        <v>210283134.19999999</v>
      </c>
      <c r="H3456" s="64">
        <v>7048446.9199999999</v>
      </c>
      <c r="I3456" s="153">
        <v>659</v>
      </c>
      <c r="J3456" s="2" t="s">
        <v>21228</v>
      </c>
      <c r="K3456" s="2" t="s">
        <v>21229</v>
      </c>
      <c r="L3456" s="2" t="s">
        <v>21230</v>
      </c>
      <c r="M3456" s="1">
        <f t="shared" si="106"/>
        <v>1</v>
      </c>
      <c r="N3456" s="155" t="str">
        <f>VLOOKUP(F:F,vlookup函数实操!A:B,2)</f>
        <v>行业A</v>
      </c>
      <c r="O3456" s="155" t="str">
        <f>VLOOKUP(G:G,vlookup函数实操!H$1:I$6,2)</f>
        <v>营收较高</v>
      </c>
      <c r="P3456" s="155" t="str">
        <f t="shared" si="107"/>
        <v>南京市</v>
      </c>
      <c r="Q3456" s="155"/>
    </row>
    <row r="3457" spans="1:17" x14ac:dyDescent="0.4">
      <c r="A3457" s="2" t="s">
        <v>30014</v>
      </c>
      <c r="B3457" s="2" t="s">
        <v>19250</v>
      </c>
      <c r="C3457" s="2" t="s">
        <v>0</v>
      </c>
      <c r="D3457" s="2" t="s">
        <v>19251</v>
      </c>
      <c r="E3457" s="2" t="s">
        <v>19252</v>
      </c>
      <c r="F3457" s="2" t="s">
        <v>2149</v>
      </c>
      <c r="G3457" s="63">
        <v>1190183169.9200001</v>
      </c>
      <c r="H3457" s="64">
        <v>3970163.72</v>
      </c>
      <c r="I3457" s="153">
        <v>918</v>
      </c>
      <c r="J3457" s="2" t="s">
        <v>19253</v>
      </c>
      <c r="K3457" s="2" t="s">
        <v>19254</v>
      </c>
      <c r="L3457" s="2" t="s">
        <v>19255</v>
      </c>
      <c r="M3457" s="1">
        <f t="shared" si="106"/>
        <v>2</v>
      </c>
      <c r="N3457" s="155" t="str">
        <f>VLOOKUP(F:F,vlookup函数实操!A:B,2)</f>
        <v>行业D</v>
      </c>
      <c r="O3457" s="155" t="str">
        <f>VLOOKUP(G:G,vlookup函数实操!H$1:I$6,2)</f>
        <v>营收极高</v>
      </c>
      <c r="P3457" s="155" t="str">
        <f t="shared" si="107"/>
        <v>南京市</v>
      </c>
      <c r="Q3457" s="155"/>
    </row>
    <row r="3458" spans="1:17" ht="22.5" x14ac:dyDescent="0.4">
      <c r="A3458" s="2" t="s">
        <v>30015</v>
      </c>
      <c r="B3458" s="2" t="s">
        <v>23585</v>
      </c>
      <c r="C3458" s="2" t="s">
        <v>0</v>
      </c>
      <c r="D3458" s="2" t="s">
        <v>23586</v>
      </c>
      <c r="E3458" s="2" t="s">
        <v>23587</v>
      </c>
      <c r="F3458" s="2" t="s">
        <v>54</v>
      </c>
      <c r="G3458" s="63">
        <v>543259069.25</v>
      </c>
      <c r="H3458" s="64">
        <v>105794816.09</v>
      </c>
      <c r="I3458" s="153">
        <v>1953</v>
      </c>
      <c r="J3458" s="2" t="s">
        <v>23588</v>
      </c>
      <c r="K3458" s="2" t="s">
        <v>23589</v>
      </c>
      <c r="L3458" s="2" t="s">
        <v>23590</v>
      </c>
      <c r="M3458" s="1">
        <f t="shared" si="106"/>
        <v>1</v>
      </c>
      <c r="N3458" s="155" t="str">
        <f>VLOOKUP(F:F,vlookup函数实操!A:B,2)</f>
        <v>行业E</v>
      </c>
      <c r="O3458" s="155" t="str">
        <f>VLOOKUP(G:G,vlookup函数实操!H$1:I$6,2)</f>
        <v>营收较高</v>
      </c>
      <c r="P3458" s="155" t="str">
        <f t="shared" si="107"/>
        <v>广州市</v>
      </c>
      <c r="Q3458" s="155"/>
    </row>
    <row r="3459" spans="1:17" x14ac:dyDescent="0.4">
      <c r="A3459" s="2" t="s">
        <v>30014</v>
      </c>
      <c r="B3459" s="2" t="s">
        <v>15219</v>
      </c>
      <c r="C3459" s="2" t="s">
        <v>0</v>
      </c>
      <c r="D3459" s="2" t="s">
        <v>15220</v>
      </c>
      <c r="E3459" s="2" t="s">
        <v>15221</v>
      </c>
      <c r="F3459" s="2" t="s">
        <v>199</v>
      </c>
      <c r="G3459" s="63">
        <v>209327657.12</v>
      </c>
      <c r="H3459" s="64">
        <v>15312626.9</v>
      </c>
      <c r="I3459" s="153">
        <v>722</v>
      </c>
      <c r="J3459" s="2" t="s">
        <v>15222</v>
      </c>
      <c r="K3459" s="2" t="s">
        <v>15223</v>
      </c>
      <c r="L3459" s="2" t="s">
        <v>15224</v>
      </c>
      <c r="M3459" s="1">
        <f t="shared" ref="M3459:M3522" si="108">LEN(L3459)-LEN(SUBSTITUTE(L3459,"@",""))</f>
        <v>1</v>
      </c>
      <c r="N3459" s="155" t="str">
        <f>VLOOKUP(F:F,vlookup函数实操!A:B,2)</f>
        <v>行业E</v>
      </c>
      <c r="O3459" s="155" t="str">
        <f>VLOOKUP(G:G,vlookup函数实操!H$1:I$6,2)</f>
        <v>营收较高</v>
      </c>
      <c r="P3459" s="155" t="str">
        <f t="shared" ref="P3459:P3522" si="109">IF(ISNUMBER(FIND("省",E3459)),MID(E3459,FIND("省",E3459)+1,FIND("市",E3459)-FIND("省",E3459)),LEFT(E3459,FIND("市",E3459)))</f>
        <v>宁波市</v>
      </c>
      <c r="Q3459" s="155"/>
    </row>
    <row r="3460" spans="1:17" ht="22.5" x14ac:dyDescent="0.4">
      <c r="A3460" s="2" t="s">
        <v>30015</v>
      </c>
      <c r="B3460" s="2" t="s">
        <v>5930</v>
      </c>
      <c r="C3460" s="2" t="s">
        <v>0</v>
      </c>
      <c r="D3460" s="2" t="s">
        <v>5931</v>
      </c>
      <c r="E3460" s="2" t="s">
        <v>5932</v>
      </c>
      <c r="F3460" s="2" t="s">
        <v>32</v>
      </c>
      <c r="G3460" s="63">
        <v>776899567.88</v>
      </c>
      <c r="H3460" s="64">
        <v>-35895046.259999998</v>
      </c>
      <c r="I3460" s="153">
        <v>7021</v>
      </c>
      <c r="J3460" s="2" t="s">
        <v>5933</v>
      </c>
      <c r="K3460" s="2" t="s">
        <v>5934</v>
      </c>
      <c r="L3460" s="2" t="s">
        <v>5935</v>
      </c>
      <c r="M3460" s="1">
        <f t="shared" si="108"/>
        <v>1</v>
      </c>
      <c r="N3460" s="155" t="str">
        <f>VLOOKUP(F:F,vlookup函数实操!A:B,2)</f>
        <v>行业A</v>
      </c>
      <c r="O3460" s="155" t="str">
        <f>VLOOKUP(G:G,vlookup函数实操!H$1:I$6,2)</f>
        <v>营收较高</v>
      </c>
      <c r="P3460" s="155" t="str">
        <f t="shared" si="109"/>
        <v>厦门市</v>
      </c>
      <c r="Q3460" s="155"/>
    </row>
    <row r="3461" spans="1:17" ht="22.5" x14ac:dyDescent="0.4">
      <c r="A3461" s="2" t="s">
        <v>30015</v>
      </c>
      <c r="B3461" s="2" t="s">
        <v>15225</v>
      </c>
      <c r="C3461" s="2" t="s">
        <v>0</v>
      </c>
      <c r="D3461" s="2" t="s">
        <v>15226</v>
      </c>
      <c r="E3461" s="2" t="s">
        <v>15227</v>
      </c>
      <c r="F3461" s="2" t="s">
        <v>2051</v>
      </c>
      <c r="G3461" s="63">
        <v>163858678.52000001</v>
      </c>
      <c r="H3461" s="64">
        <v>5030780.59</v>
      </c>
      <c r="I3461" s="153">
        <v>1014</v>
      </c>
      <c r="J3461" s="2" t="s">
        <v>15228</v>
      </c>
      <c r="K3461" s="2" t="s">
        <v>15229</v>
      </c>
      <c r="L3461" s="2" t="s">
        <v>15230</v>
      </c>
      <c r="M3461" s="1">
        <f t="shared" si="108"/>
        <v>2</v>
      </c>
      <c r="N3461" s="155" t="str">
        <f>VLOOKUP(F:F,vlookup函数实操!A:B,2)</f>
        <v>行业B</v>
      </c>
      <c r="O3461" s="155" t="str">
        <f>VLOOKUP(G:G,vlookup函数实操!H$1:I$6,2)</f>
        <v>营收较高</v>
      </c>
      <c r="P3461" s="155" t="str">
        <f t="shared" si="109"/>
        <v>宁波市</v>
      </c>
      <c r="Q3461" s="155"/>
    </row>
    <row r="3462" spans="1:17" ht="22.5" x14ac:dyDescent="0.4">
      <c r="A3462" s="2" t="s">
        <v>30014</v>
      </c>
      <c r="B3462" s="2" t="s">
        <v>21231</v>
      </c>
      <c r="C3462" s="2" t="s">
        <v>0</v>
      </c>
      <c r="D3462" s="2" t="s">
        <v>21232</v>
      </c>
      <c r="E3462" s="2" t="s">
        <v>21233</v>
      </c>
      <c r="F3462" s="2" t="s">
        <v>681</v>
      </c>
      <c r="G3462" s="63">
        <v>679776343.71000004</v>
      </c>
      <c r="H3462" s="64">
        <v>75490922.359999999</v>
      </c>
      <c r="I3462" s="153">
        <v>6109</v>
      </c>
      <c r="J3462" s="2" t="s">
        <v>21234</v>
      </c>
      <c r="K3462" s="2" t="s">
        <v>21235</v>
      </c>
      <c r="L3462" s="2" t="s">
        <v>21236</v>
      </c>
      <c r="M3462" s="1">
        <f t="shared" si="108"/>
        <v>3</v>
      </c>
      <c r="N3462" s="155" t="str">
        <f>VLOOKUP(F:F,vlookup函数实操!A:B,2)</f>
        <v>行业A</v>
      </c>
      <c r="O3462" s="155" t="str">
        <f>VLOOKUP(G:G,vlookup函数实操!H$1:I$6,2)</f>
        <v>营收较高</v>
      </c>
      <c r="P3462" s="155" t="str">
        <f t="shared" si="109"/>
        <v>金华市</v>
      </c>
      <c r="Q3462" s="155"/>
    </row>
    <row r="3463" spans="1:17" ht="22.5" x14ac:dyDescent="0.4">
      <c r="A3463" s="2" t="s">
        <v>30015</v>
      </c>
      <c r="B3463" s="2" t="s">
        <v>21237</v>
      </c>
      <c r="C3463" s="2" t="s">
        <v>0</v>
      </c>
      <c r="D3463" s="2" t="s">
        <v>21238</v>
      </c>
      <c r="E3463" s="2" t="s">
        <v>21239</v>
      </c>
      <c r="F3463" s="2" t="s">
        <v>2026</v>
      </c>
      <c r="G3463" s="63">
        <v>4395786454.8199997</v>
      </c>
      <c r="H3463" s="64">
        <v>365832488.49000001</v>
      </c>
      <c r="I3463" s="153" t="s">
        <v>21240</v>
      </c>
      <c r="J3463" s="2" t="s">
        <v>21241</v>
      </c>
      <c r="K3463" s="2" t="s">
        <v>21242</v>
      </c>
      <c r="L3463" s="2" t="s">
        <v>21243</v>
      </c>
      <c r="M3463" s="1">
        <f t="shared" si="108"/>
        <v>3</v>
      </c>
      <c r="N3463" s="155" t="str">
        <f>VLOOKUP(F:F,vlookup函数实操!A:B,2)</f>
        <v>行业C</v>
      </c>
      <c r="O3463" s="155" t="str">
        <f>VLOOKUP(G:G,vlookup函数实操!H$1:I$6,2)</f>
        <v>营收极高</v>
      </c>
      <c r="P3463" s="155" t="str">
        <f t="shared" si="109"/>
        <v>金华市</v>
      </c>
      <c r="Q3463" s="155"/>
    </row>
    <row r="3464" spans="1:17" ht="22.5" x14ac:dyDescent="0.4">
      <c r="A3464" s="2" t="s">
        <v>30014</v>
      </c>
      <c r="B3464" s="2" t="s">
        <v>29669</v>
      </c>
      <c r="C3464" s="2" t="s">
        <v>0</v>
      </c>
      <c r="D3464" s="2" t="s">
        <v>29670</v>
      </c>
      <c r="E3464" s="2" t="s">
        <v>29671</v>
      </c>
      <c r="F3464" s="2" t="s">
        <v>1055</v>
      </c>
      <c r="G3464" s="63">
        <v>2354127904.1999998</v>
      </c>
      <c r="H3464" s="64">
        <v>384926983.13</v>
      </c>
      <c r="I3464" s="153" t="s">
        <v>29672</v>
      </c>
      <c r="J3464" s="2" t="s">
        <v>29673</v>
      </c>
      <c r="K3464" s="2" t="s">
        <v>29674</v>
      </c>
      <c r="L3464" s="2" t="s">
        <v>29675</v>
      </c>
      <c r="M3464" s="1">
        <f t="shared" si="108"/>
        <v>2</v>
      </c>
      <c r="N3464" s="155" t="str">
        <f>VLOOKUP(F:F,vlookup函数实操!A:B,2)</f>
        <v>行业D</v>
      </c>
      <c r="O3464" s="155" t="str">
        <f>VLOOKUP(G:G,vlookup函数实操!H$1:I$6,2)</f>
        <v>营收极高</v>
      </c>
      <c r="P3464" s="155" t="str">
        <f t="shared" si="109"/>
        <v>宿州市</v>
      </c>
      <c r="Q3464" s="155"/>
    </row>
    <row r="3465" spans="1:17" ht="33.75" x14ac:dyDescent="0.4">
      <c r="A3465" s="2" t="s">
        <v>30015</v>
      </c>
      <c r="B3465" s="2" t="s">
        <v>21250</v>
      </c>
      <c r="C3465" s="2" t="s">
        <v>0</v>
      </c>
      <c r="D3465" s="2" t="s">
        <v>21251</v>
      </c>
      <c r="E3465" s="2" t="s">
        <v>21252</v>
      </c>
      <c r="F3465" s="2" t="s">
        <v>185</v>
      </c>
      <c r="G3465" s="63">
        <v>33540079.98</v>
      </c>
      <c r="H3465" s="64">
        <v>687418.45</v>
      </c>
      <c r="I3465" s="153">
        <v>122</v>
      </c>
      <c r="J3465" s="2" t="s">
        <v>21253</v>
      </c>
      <c r="K3465" s="2" t="s">
        <v>21254</v>
      </c>
      <c r="L3465" s="2" t="s">
        <v>21255</v>
      </c>
      <c r="M3465" s="1">
        <f t="shared" si="108"/>
        <v>1</v>
      </c>
      <c r="N3465" s="155" t="str">
        <f>VLOOKUP(F:F,vlookup函数实操!A:B,2)</f>
        <v>行业B</v>
      </c>
      <c r="O3465" s="155" t="str">
        <f>VLOOKUP(G:G,vlookup函数实操!H$1:I$6,2)</f>
        <v>营收正常</v>
      </c>
      <c r="P3465" s="155" t="str">
        <f t="shared" si="109"/>
        <v>西安市</v>
      </c>
      <c r="Q3465" s="155"/>
    </row>
    <row r="3466" spans="1:17" ht="22.5" x14ac:dyDescent="0.4">
      <c r="A3466" s="2" t="s">
        <v>30014</v>
      </c>
      <c r="B3466" s="2" t="s">
        <v>21256</v>
      </c>
      <c r="C3466" s="2" t="s">
        <v>0</v>
      </c>
      <c r="D3466" s="2" t="s">
        <v>21257</v>
      </c>
      <c r="E3466" s="2" t="s">
        <v>21258</v>
      </c>
      <c r="F3466" s="2" t="s">
        <v>206</v>
      </c>
      <c r="G3466" s="63">
        <v>112705230.17</v>
      </c>
      <c r="H3466" s="64">
        <v>-18309253.109999999</v>
      </c>
      <c r="I3466" s="153">
        <v>2415</v>
      </c>
      <c r="J3466" s="2" t="s">
        <v>21259</v>
      </c>
      <c r="K3466" s="2" t="s">
        <v>21260</v>
      </c>
      <c r="L3466" s="2" t="s">
        <v>21261</v>
      </c>
      <c r="M3466" s="1">
        <f t="shared" si="108"/>
        <v>1</v>
      </c>
      <c r="N3466" s="155" t="str">
        <f>VLOOKUP(F:F,vlookup函数实操!A:B,2)</f>
        <v>行业C</v>
      </c>
      <c r="O3466" s="155" t="str">
        <f>VLOOKUP(G:G,vlookup函数实操!H$1:I$6,2)</f>
        <v>营收较高</v>
      </c>
      <c r="P3466" s="155" t="str">
        <f t="shared" si="109"/>
        <v>天津市</v>
      </c>
      <c r="Q3466" s="155"/>
    </row>
    <row r="3467" spans="1:17" ht="22.5" x14ac:dyDescent="0.4">
      <c r="A3467" s="2" t="s">
        <v>30015</v>
      </c>
      <c r="B3467" s="2" t="s">
        <v>21262</v>
      </c>
      <c r="C3467" s="2" t="s">
        <v>0</v>
      </c>
      <c r="D3467" s="2" t="s">
        <v>21263</v>
      </c>
      <c r="E3467" s="2" t="s">
        <v>21264</v>
      </c>
      <c r="F3467" s="2" t="s">
        <v>2051</v>
      </c>
      <c r="G3467" s="63">
        <v>33252703014.349998</v>
      </c>
      <c r="H3467" s="64">
        <v>732204352.08000004</v>
      </c>
      <c r="I3467" s="153" t="s">
        <v>21265</v>
      </c>
      <c r="J3467" s="2" t="s">
        <v>21266</v>
      </c>
      <c r="K3467" s="2" t="s">
        <v>21267</v>
      </c>
      <c r="L3467" s="2" t="s">
        <v>21268</v>
      </c>
      <c r="M3467" s="1">
        <f t="shared" si="108"/>
        <v>1</v>
      </c>
      <c r="N3467" s="155" t="str">
        <f>VLOOKUP(F:F,vlookup函数实操!A:B,2)</f>
        <v>行业B</v>
      </c>
      <c r="O3467" s="155" t="str">
        <f>VLOOKUP(G:G,vlookup函数实操!H$1:I$6,2)</f>
        <v>营收极高</v>
      </c>
      <c r="P3467" s="155" t="str">
        <f t="shared" si="109"/>
        <v>杭州市</v>
      </c>
      <c r="Q3467" s="155"/>
    </row>
    <row r="3468" spans="1:17" ht="22.5" x14ac:dyDescent="0.4">
      <c r="A3468" s="2" t="s">
        <v>30014</v>
      </c>
      <c r="B3468" s="2" t="s">
        <v>21269</v>
      </c>
      <c r="C3468" s="2" t="s">
        <v>0</v>
      </c>
      <c r="D3468" s="2" t="s">
        <v>21270</v>
      </c>
      <c r="E3468" s="2" t="s">
        <v>21271</v>
      </c>
      <c r="F3468" s="2" t="s">
        <v>32</v>
      </c>
      <c r="G3468" s="63">
        <v>287198721.68000001</v>
      </c>
      <c r="H3468" s="64">
        <v>22499290.52</v>
      </c>
      <c r="I3468" s="153">
        <v>407</v>
      </c>
      <c r="J3468" s="2" t="s">
        <v>21272</v>
      </c>
      <c r="K3468" s="2" t="s">
        <v>21273</v>
      </c>
      <c r="L3468" s="2" t="s">
        <v>21274</v>
      </c>
      <c r="M3468" s="1">
        <f t="shared" si="108"/>
        <v>1</v>
      </c>
      <c r="N3468" s="155" t="str">
        <f>VLOOKUP(F:F,vlookup函数实操!A:B,2)</f>
        <v>行业A</v>
      </c>
      <c r="O3468" s="155" t="str">
        <f>VLOOKUP(G:G,vlookup函数实操!H$1:I$6,2)</f>
        <v>营收较高</v>
      </c>
      <c r="P3468" s="155" t="str">
        <f t="shared" si="109"/>
        <v>上海市</v>
      </c>
      <c r="Q3468" s="155"/>
    </row>
    <row r="3469" spans="1:17" ht="22.5" x14ac:dyDescent="0.4">
      <c r="A3469" s="2" t="s">
        <v>30015</v>
      </c>
      <c r="B3469" s="2" t="s">
        <v>21593</v>
      </c>
      <c r="C3469" s="2" t="s">
        <v>0</v>
      </c>
      <c r="D3469" s="2" t="s">
        <v>21594</v>
      </c>
      <c r="E3469" s="2" t="s">
        <v>21595</v>
      </c>
      <c r="F3469" s="2" t="s">
        <v>253</v>
      </c>
      <c r="G3469" s="63">
        <v>856063657.05999994</v>
      </c>
      <c r="H3469" s="64">
        <v>31155508.48</v>
      </c>
      <c r="I3469" s="153">
        <v>3638</v>
      </c>
      <c r="J3469" s="2" t="s">
        <v>21596</v>
      </c>
      <c r="K3469" s="2" t="s">
        <v>21597</v>
      </c>
      <c r="L3469" s="2" t="s">
        <v>21598</v>
      </c>
      <c r="M3469" s="1">
        <f t="shared" si="108"/>
        <v>3</v>
      </c>
      <c r="N3469" s="155" t="str">
        <f>VLOOKUP(F:F,vlookup函数实操!A:B,2)</f>
        <v>行业D</v>
      </c>
      <c r="O3469" s="155" t="str">
        <f>VLOOKUP(G:G,vlookup函数实操!H$1:I$6,2)</f>
        <v>营收较高</v>
      </c>
      <c r="P3469" s="155" t="str">
        <f t="shared" si="109"/>
        <v>郑州市</v>
      </c>
      <c r="Q3469" s="155"/>
    </row>
    <row r="3470" spans="1:17" ht="22.5" x14ac:dyDescent="0.4">
      <c r="A3470" s="2" t="s">
        <v>30015</v>
      </c>
      <c r="B3470" s="2" t="s">
        <v>21275</v>
      </c>
      <c r="C3470" s="2" t="s">
        <v>0</v>
      </c>
      <c r="D3470" s="2" t="s">
        <v>21276</v>
      </c>
      <c r="E3470" s="2" t="s">
        <v>21277</v>
      </c>
      <c r="F3470" s="2" t="s">
        <v>95</v>
      </c>
      <c r="G3470" s="63">
        <v>65465997.649999999</v>
      </c>
      <c r="H3470" s="64">
        <v>-31330469.399999999</v>
      </c>
      <c r="I3470" s="153">
        <v>580</v>
      </c>
      <c r="J3470" s="2" t="s">
        <v>21278</v>
      </c>
      <c r="K3470" s="2" t="s">
        <v>21279</v>
      </c>
      <c r="L3470" s="2" t="s">
        <v>21280</v>
      </c>
      <c r="M3470" s="1">
        <f t="shared" si="108"/>
        <v>1</v>
      </c>
      <c r="N3470" s="155" t="str">
        <f>VLOOKUP(F:F,vlookup函数实操!A:B,2)</f>
        <v>行业D</v>
      </c>
      <c r="O3470" s="155" t="str">
        <f>VLOOKUP(G:G,vlookup函数实操!H$1:I$6,2)</f>
        <v>营收正常</v>
      </c>
      <c r="P3470" s="155" t="str">
        <f t="shared" si="109"/>
        <v>北京市</v>
      </c>
      <c r="Q3470" s="155"/>
    </row>
    <row r="3471" spans="1:17" ht="22.5" x14ac:dyDescent="0.4">
      <c r="A3471" s="2" t="s">
        <v>30014</v>
      </c>
      <c r="B3471" s="2" t="s">
        <v>21281</v>
      </c>
      <c r="C3471" s="2" t="s">
        <v>0</v>
      </c>
      <c r="D3471" s="2" t="s">
        <v>21282</v>
      </c>
      <c r="E3471" s="2" t="s">
        <v>21283</v>
      </c>
      <c r="F3471" s="2" t="s">
        <v>206</v>
      </c>
      <c r="G3471" s="63">
        <v>151069145.61000001</v>
      </c>
      <c r="H3471" s="64">
        <v>21922509.100000001</v>
      </c>
      <c r="I3471" s="153">
        <v>555</v>
      </c>
      <c r="J3471" s="2" t="s">
        <v>21284</v>
      </c>
      <c r="K3471" s="2" t="s">
        <v>21285</v>
      </c>
      <c r="L3471" s="2" t="s">
        <v>21286</v>
      </c>
      <c r="M3471" s="1">
        <f t="shared" si="108"/>
        <v>1</v>
      </c>
      <c r="N3471" s="155" t="str">
        <f>VLOOKUP(F:F,vlookup函数实操!A:B,2)</f>
        <v>行业C</v>
      </c>
      <c r="O3471" s="155" t="str">
        <f>VLOOKUP(G:G,vlookup函数实操!H$1:I$6,2)</f>
        <v>营收较高</v>
      </c>
      <c r="P3471" s="155" t="str">
        <f t="shared" si="109"/>
        <v>上海市</v>
      </c>
      <c r="Q3471" s="155"/>
    </row>
    <row r="3472" spans="1:17" ht="33.75" x14ac:dyDescent="0.4">
      <c r="A3472" s="2" t="s">
        <v>30014</v>
      </c>
      <c r="B3472" s="2" t="s">
        <v>21293</v>
      </c>
      <c r="C3472" s="2" t="s">
        <v>0</v>
      </c>
      <c r="D3472" s="2" t="s">
        <v>21294</v>
      </c>
      <c r="E3472" s="2" t="s">
        <v>21295</v>
      </c>
      <c r="F3472" s="2" t="s">
        <v>47</v>
      </c>
      <c r="G3472" s="63">
        <v>1189860768.03</v>
      </c>
      <c r="H3472" s="64">
        <v>10002034.67</v>
      </c>
      <c r="I3472" s="153">
        <v>1358</v>
      </c>
      <c r="J3472" s="2" t="s">
        <v>21296</v>
      </c>
      <c r="K3472" s="2" t="s">
        <v>21297</v>
      </c>
      <c r="L3472" s="2" t="s">
        <v>21298</v>
      </c>
      <c r="M3472" s="1">
        <f t="shared" si="108"/>
        <v>3</v>
      </c>
      <c r="N3472" s="155" t="str">
        <f>VLOOKUP(F:F,vlookup函数实操!A:B,2)</f>
        <v>行业D</v>
      </c>
      <c r="O3472" s="155" t="str">
        <f>VLOOKUP(G:G,vlookup函数实操!H$1:I$6,2)</f>
        <v>营收极高</v>
      </c>
      <c r="P3472" s="155" t="str">
        <f t="shared" si="109"/>
        <v>烟台市</v>
      </c>
      <c r="Q3472" s="155"/>
    </row>
    <row r="3473" spans="1:17" ht="33.75" x14ac:dyDescent="0.4">
      <c r="A3473" s="2" t="s">
        <v>30015</v>
      </c>
      <c r="B3473" s="2" t="s">
        <v>21299</v>
      </c>
      <c r="C3473" s="2" t="s">
        <v>0</v>
      </c>
      <c r="D3473" s="2" t="s">
        <v>21300</v>
      </c>
      <c r="E3473" s="2" t="s">
        <v>21301</v>
      </c>
      <c r="F3473" s="2" t="s">
        <v>2051</v>
      </c>
      <c r="G3473" s="63">
        <v>238264191.08000001</v>
      </c>
      <c r="H3473" s="64">
        <v>15527595.51</v>
      </c>
      <c r="I3473" s="153">
        <v>858</v>
      </c>
      <c r="J3473" s="2" t="s">
        <v>21302</v>
      </c>
      <c r="K3473" s="2" t="s">
        <v>21303</v>
      </c>
      <c r="L3473" s="2" t="s">
        <v>21304</v>
      </c>
      <c r="M3473" s="1">
        <f t="shared" si="108"/>
        <v>2</v>
      </c>
      <c r="N3473" s="155" t="str">
        <f>VLOOKUP(F:F,vlookup函数实操!A:B,2)</f>
        <v>行业B</v>
      </c>
      <c r="O3473" s="155" t="str">
        <f>VLOOKUP(G:G,vlookup函数实操!H$1:I$6,2)</f>
        <v>营收较高</v>
      </c>
      <c r="P3473" s="155" t="str">
        <f t="shared" si="109"/>
        <v>潍坊市</v>
      </c>
      <c r="Q3473" s="155"/>
    </row>
    <row r="3474" spans="1:17" x14ac:dyDescent="0.4">
      <c r="A3474" s="2" t="s">
        <v>30015</v>
      </c>
      <c r="B3474" s="2" t="s">
        <v>21305</v>
      </c>
      <c r="C3474" s="2" t="s">
        <v>0</v>
      </c>
      <c r="D3474" s="2" t="s">
        <v>21306</v>
      </c>
      <c r="E3474" s="2" t="s">
        <v>21307</v>
      </c>
      <c r="F3474" s="2" t="s">
        <v>278</v>
      </c>
      <c r="G3474" s="63">
        <v>64614797.189999998</v>
      </c>
      <c r="H3474" s="64">
        <v>-47575089.270000003</v>
      </c>
      <c r="I3474" s="153">
        <v>919</v>
      </c>
      <c r="J3474" s="2" t="s">
        <v>21308</v>
      </c>
      <c r="K3474" s="2" t="s">
        <v>21309</v>
      </c>
      <c r="L3474" s="2" t="s">
        <v>21310</v>
      </c>
      <c r="M3474" s="1">
        <f t="shared" si="108"/>
        <v>1</v>
      </c>
      <c r="N3474" s="155" t="str">
        <f>VLOOKUP(F:F,vlookup函数实操!A:B,2)</f>
        <v>行业E</v>
      </c>
      <c r="O3474" s="155" t="str">
        <f>VLOOKUP(G:G,vlookup函数实操!H$1:I$6,2)</f>
        <v>营收正常</v>
      </c>
      <c r="P3474" s="155" t="str">
        <f t="shared" si="109"/>
        <v>北京市</v>
      </c>
      <c r="Q3474" s="155"/>
    </row>
    <row r="3475" spans="1:17" ht="22.5" x14ac:dyDescent="0.4">
      <c r="A3475" s="2" t="s">
        <v>30013</v>
      </c>
      <c r="B3475" s="2" t="s">
        <v>21287</v>
      </c>
      <c r="C3475" s="2" t="s">
        <v>0</v>
      </c>
      <c r="D3475" s="2" t="s">
        <v>21288</v>
      </c>
      <c r="E3475" s="2" t="s">
        <v>21289</v>
      </c>
      <c r="F3475" s="2" t="s">
        <v>40</v>
      </c>
      <c r="G3475" s="63">
        <v>27644953.5</v>
      </c>
      <c r="H3475" s="64">
        <v>-1811757.88</v>
      </c>
      <c r="I3475" s="153">
        <v>597</v>
      </c>
      <c r="J3475" s="2" t="s">
        <v>21290</v>
      </c>
      <c r="K3475" s="2" t="s">
        <v>21291</v>
      </c>
      <c r="L3475" s="2" t="s">
        <v>21292</v>
      </c>
      <c r="M3475" s="1">
        <f t="shared" si="108"/>
        <v>2</v>
      </c>
      <c r="N3475" s="155" t="str">
        <f>VLOOKUP(F:F,vlookup函数实操!A:B,2)</f>
        <v>行业C</v>
      </c>
      <c r="O3475" s="155" t="str">
        <f>VLOOKUP(G:G,vlookup函数实操!H$1:I$6,2)</f>
        <v>营收正常</v>
      </c>
      <c r="P3475" s="155" t="str">
        <f t="shared" si="109"/>
        <v>北京市</v>
      </c>
      <c r="Q3475" s="155"/>
    </row>
    <row r="3476" spans="1:17" ht="22.5" x14ac:dyDescent="0.4">
      <c r="A3476" s="2" t="s">
        <v>30014</v>
      </c>
      <c r="B3476" s="2" t="s">
        <v>19256</v>
      </c>
      <c r="C3476" s="2" t="s">
        <v>0</v>
      </c>
      <c r="D3476" s="2" t="s">
        <v>19257</v>
      </c>
      <c r="E3476" s="2" t="s">
        <v>19258</v>
      </c>
      <c r="F3476" s="2" t="s">
        <v>398</v>
      </c>
      <c r="G3476" s="63">
        <v>572026087.63</v>
      </c>
      <c r="H3476" s="64">
        <v>77241371.230000004</v>
      </c>
      <c r="I3476" s="153">
        <v>2596</v>
      </c>
      <c r="J3476" s="2" t="s">
        <v>19259</v>
      </c>
      <c r="K3476" s="2" t="s">
        <v>19260</v>
      </c>
      <c r="L3476" s="2" t="s">
        <v>19261</v>
      </c>
      <c r="M3476" s="1">
        <f t="shared" si="108"/>
        <v>2</v>
      </c>
      <c r="N3476" s="155" t="str">
        <f>VLOOKUP(F:F,vlookup函数实操!A:B,2)</f>
        <v>行业D</v>
      </c>
      <c r="O3476" s="155" t="str">
        <f>VLOOKUP(G:G,vlookup函数实操!H$1:I$6,2)</f>
        <v>营收较高</v>
      </c>
      <c r="P3476" s="155" t="str">
        <f t="shared" si="109"/>
        <v>镇江市</v>
      </c>
      <c r="Q3476" s="155"/>
    </row>
    <row r="3477" spans="1:17" x14ac:dyDescent="0.4">
      <c r="A3477" s="2" t="s">
        <v>30015</v>
      </c>
      <c r="B3477" s="2" t="s">
        <v>15231</v>
      </c>
      <c r="C3477" s="2" t="s">
        <v>0</v>
      </c>
      <c r="D3477" s="2" t="s">
        <v>15232</v>
      </c>
      <c r="E3477" s="2" t="s">
        <v>15233</v>
      </c>
      <c r="F3477" s="2" t="s">
        <v>74</v>
      </c>
      <c r="G3477" s="63">
        <v>163701938.38</v>
      </c>
      <c r="H3477" s="64">
        <v>31789573.32</v>
      </c>
      <c r="I3477" s="153">
        <v>775</v>
      </c>
      <c r="J3477" s="2" t="s">
        <v>15234</v>
      </c>
      <c r="K3477" s="2" t="s">
        <v>15235</v>
      </c>
      <c r="L3477" s="2" t="s">
        <v>15236</v>
      </c>
      <c r="M3477" s="1">
        <f t="shared" si="108"/>
        <v>1</v>
      </c>
      <c r="N3477" s="155" t="str">
        <f>VLOOKUP(F:F,vlookup函数实操!A:B,2)</f>
        <v>行业D</v>
      </c>
      <c r="O3477" s="155" t="str">
        <f>VLOOKUP(G:G,vlookup函数实操!H$1:I$6,2)</f>
        <v>营收较高</v>
      </c>
      <c r="P3477" s="155" t="str">
        <f t="shared" si="109"/>
        <v>宁波市</v>
      </c>
      <c r="Q3477" s="155"/>
    </row>
    <row r="3478" spans="1:17" ht="22.5" x14ac:dyDescent="0.4">
      <c r="A3478" s="2" t="s">
        <v>30015</v>
      </c>
      <c r="B3478" s="2" t="s">
        <v>28461</v>
      </c>
      <c r="C3478" s="2" t="s">
        <v>0</v>
      </c>
      <c r="D3478" s="2" t="s">
        <v>28462</v>
      </c>
      <c r="E3478" s="2" t="s">
        <v>28463</v>
      </c>
      <c r="F3478" s="2" t="s">
        <v>95</v>
      </c>
      <c r="G3478" s="63">
        <v>124722313.31</v>
      </c>
      <c r="H3478" s="64">
        <v>-3007764.87</v>
      </c>
      <c r="I3478" s="153">
        <v>2072</v>
      </c>
      <c r="J3478" s="2" t="s">
        <v>28464</v>
      </c>
      <c r="K3478" s="2" t="s">
        <v>28465</v>
      </c>
      <c r="L3478" s="2" t="s">
        <v>28466</v>
      </c>
      <c r="M3478" s="1">
        <f t="shared" si="108"/>
        <v>3</v>
      </c>
      <c r="N3478" s="155" t="str">
        <f>VLOOKUP(F:F,vlookup函数实操!A:B,2)</f>
        <v>行业D</v>
      </c>
      <c r="O3478" s="155" t="str">
        <f>VLOOKUP(G:G,vlookup函数实操!H$1:I$6,2)</f>
        <v>营收较高</v>
      </c>
      <c r="P3478" s="155" t="str">
        <f t="shared" si="109"/>
        <v>北京市</v>
      </c>
      <c r="Q3478" s="155"/>
    </row>
    <row r="3479" spans="1:17" ht="22.5" x14ac:dyDescent="0.4">
      <c r="A3479" s="2" t="s">
        <v>30014</v>
      </c>
      <c r="B3479" s="2" t="s">
        <v>21311</v>
      </c>
      <c r="C3479" s="2" t="s">
        <v>0</v>
      </c>
      <c r="D3479" s="2" t="s">
        <v>21312</v>
      </c>
      <c r="E3479" s="2" t="s">
        <v>21313</v>
      </c>
      <c r="F3479" s="2" t="s">
        <v>419</v>
      </c>
      <c r="G3479" s="63">
        <v>189339812.37</v>
      </c>
      <c r="H3479" s="64">
        <v>40567101.990000002</v>
      </c>
      <c r="I3479" s="153">
        <v>215</v>
      </c>
      <c r="J3479" s="2" t="s">
        <v>21314</v>
      </c>
      <c r="K3479" s="2" t="s">
        <v>21315</v>
      </c>
      <c r="L3479" s="2" t="s">
        <v>21316</v>
      </c>
      <c r="M3479" s="1">
        <f t="shared" si="108"/>
        <v>1</v>
      </c>
      <c r="N3479" s="155" t="str">
        <f>VLOOKUP(F:F,vlookup函数实操!A:B,2)</f>
        <v>行业A</v>
      </c>
      <c r="O3479" s="155" t="str">
        <f>VLOOKUP(G:G,vlookup函数实操!H$1:I$6,2)</f>
        <v>营收较高</v>
      </c>
      <c r="P3479" s="155" t="str">
        <f t="shared" si="109"/>
        <v>衢州市</v>
      </c>
      <c r="Q3479" s="155"/>
    </row>
    <row r="3480" spans="1:17" ht="22.5" x14ac:dyDescent="0.4">
      <c r="A3480" s="2" t="s">
        <v>30014</v>
      </c>
      <c r="B3480" s="2" t="s">
        <v>21317</v>
      </c>
      <c r="C3480" s="2" t="s">
        <v>0</v>
      </c>
      <c r="D3480" s="2" t="s">
        <v>21318</v>
      </c>
      <c r="E3480" s="2" t="s">
        <v>21319</v>
      </c>
      <c r="F3480" s="2" t="s">
        <v>40</v>
      </c>
      <c r="G3480" s="63">
        <v>973430594.24000001</v>
      </c>
      <c r="H3480" s="64">
        <v>-41295808.719999999</v>
      </c>
      <c r="I3480" s="153" t="s">
        <v>21320</v>
      </c>
      <c r="J3480" s="2" t="s">
        <v>21321</v>
      </c>
      <c r="K3480" s="2" t="s">
        <v>21322</v>
      </c>
      <c r="L3480" s="2" t="s">
        <v>21323</v>
      </c>
      <c r="M3480" s="1">
        <f t="shared" si="108"/>
        <v>1</v>
      </c>
      <c r="N3480" s="155" t="str">
        <f>VLOOKUP(F:F,vlookup函数实操!A:B,2)</f>
        <v>行业C</v>
      </c>
      <c r="O3480" s="155" t="str">
        <f>VLOOKUP(G:G,vlookup函数实操!H$1:I$6,2)</f>
        <v>营收较高</v>
      </c>
      <c r="P3480" s="155" t="str">
        <f t="shared" si="109"/>
        <v>杭州市</v>
      </c>
      <c r="Q3480" s="155"/>
    </row>
    <row r="3481" spans="1:17" ht="22.5" x14ac:dyDescent="0.4">
      <c r="A3481" s="2" t="s">
        <v>30014</v>
      </c>
      <c r="B3481" s="2" t="s">
        <v>18034</v>
      </c>
      <c r="C3481" s="2" t="s">
        <v>0</v>
      </c>
      <c r="D3481" s="2" t="s">
        <v>18035</v>
      </c>
      <c r="E3481" s="2" t="s">
        <v>18036</v>
      </c>
      <c r="F3481" s="2" t="s">
        <v>171</v>
      </c>
      <c r="G3481" s="63">
        <v>371951453.11000001</v>
      </c>
      <c r="H3481" s="64">
        <v>12635312.27</v>
      </c>
      <c r="I3481" s="153">
        <v>922</v>
      </c>
      <c r="J3481" s="2" t="s">
        <v>18037</v>
      </c>
      <c r="K3481" s="2" t="s">
        <v>18038</v>
      </c>
      <c r="L3481" s="2" t="s">
        <v>18039</v>
      </c>
      <c r="M3481" s="1">
        <f t="shared" si="108"/>
        <v>2</v>
      </c>
      <c r="N3481" s="155" t="str">
        <f>VLOOKUP(F:F,vlookup函数实操!A:B,2)</f>
        <v>行业A</v>
      </c>
      <c r="O3481" s="155" t="str">
        <f>VLOOKUP(G:G,vlookup函数实操!H$1:I$6,2)</f>
        <v>营收较高</v>
      </c>
      <c r="P3481" s="155" t="str">
        <f t="shared" si="109"/>
        <v>无锡市</v>
      </c>
      <c r="Q3481" s="155"/>
    </row>
    <row r="3482" spans="1:17" ht="22.5" x14ac:dyDescent="0.4">
      <c r="A3482" s="2" t="s">
        <v>30014</v>
      </c>
      <c r="B3482" s="2" t="s">
        <v>19262</v>
      </c>
      <c r="C3482" s="2" t="s">
        <v>0</v>
      </c>
      <c r="D3482" s="2" t="s">
        <v>19263</v>
      </c>
      <c r="E3482" s="2" t="s">
        <v>19264</v>
      </c>
      <c r="F3482" s="2" t="s">
        <v>110</v>
      </c>
      <c r="G3482" s="63">
        <v>5478539090.5500002</v>
      </c>
      <c r="H3482" s="64">
        <v>1236949171.02</v>
      </c>
      <c r="I3482" s="153" t="s">
        <v>19265</v>
      </c>
      <c r="J3482" s="2" t="s">
        <v>19266</v>
      </c>
      <c r="K3482" s="2" t="s">
        <v>19267</v>
      </c>
      <c r="L3482" s="2" t="s">
        <v>19268</v>
      </c>
      <c r="M3482" s="1">
        <f t="shared" si="108"/>
        <v>1</v>
      </c>
      <c r="N3482" s="155" t="str">
        <f>VLOOKUP(F:F,vlookup函数实操!A:B,2)</f>
        <v>行业C</v>
      </c>
      <c r="O3482" s="155" t="str">
        <f>VLOOKUP(G:G,vlookup函数实操!H$1:I$6,2)</f>
        <v>营收极高</v>
      </c>
      <c r="P3482" s="155" t="str">
        <f t="shared" si="109"/>
        <v>连云港市</v>
      </c>
      <c r="Q3482" s="155"/>
    </row>
    <row r="3483" spans="1:17" ht="22.5" x14ac:dyDescent="0.4">
      <c r="A3483" s="2" t="s">
        <v>30015</v>
      </c>
      <c r="B3483" s="2" t="s">
        <v>8209</v>
      </c>
      <c r="C3483" s="2" t="s">
        <v>0</v>
      </c>
      <c r="D3483" s="2" t="s">
        <v>8210</v>
      </c>
      <c r="E3483" s="2" t="s">
        <v>8211</v>
      </c>
      <c r="F3483" s="2" t="s">
        <v>391</v>
      </c>
      <c r="G3483" s="63">
        <v>310794675.69</v>
      </c>
      <c r="H3483" s="64">
        <v>34802202.560000002</v>
      </c>
      <c r="I3483" s="153">
        <v>1404</v>
      </c>
      <c r="J3483" s="2" t="s">
        <v>8212</v>
      </c>
      <c r="K3483" s="2" t="s">
        <v>8213</v>
      </c>
      <c r="L3483" s="2" t="s">
        <v>8214</v>
      </c>
      <c r="M3483" s="1">
        <f t="shared" si="108"/>
        <v>1</v>
      </c>
      <c r="N3483" s="155" t="str">
        <f>VLOOKUP(F:F,vlookup函数实操!A:B,2)</f>
        <v>行业E</v>
      </c>
      <c r="O3483" s="155" t="str">
        <f>VLOOKUP(G:G,vlookup函数实操!H$1:I$6,2)</f>
        <v>营收较高</v>
      </c>
      <c r="P3483" s="155" t="str">
        <f t="shared" si="109"/>
        <v>苏州市</v>
      </c>
      <c r="Q3483" s="155"/>
    </row>
    <row r="3484" spans="1:17" ht="22.5" x14ac:dyDescent="0.4">
      <c r="A3484" s="2" t="s">
        <v>30014</v>
      </c>
      <c r="B3484" s="2" t="s">
        <v>21324</v>
      </c>
      <c r="C3484" s="2" t="s">
        <v>0</v>
      </c>
      <c r="D3484" s="2" t="s">
        <v>21325</v>
      </c>
      <c r="E3484" s="2" t="s">
        <v>21326</v>
      </c>
      <c r="F3484" s="2" t="s">
        <v>285</v>
      </c>
      <c r="G3484" s="63">
        <v>1401481581.72</v>
      </c>
      <c r="H3484" s="64">
        <v>72823295.560000002</v>
      </c>
      <c r="I3484" s="153">
        <v>8049</v>
      </c>
      <c r="J3484" s="2" t="s">
        <v>21327</v>
      </c>
      <c r="K3484" s="2" t="s">
        <v>21328</v>
      </c>
      <c r="L3484" s="2" t="s">
        <v>21329</v>
      </c>
      <c r="M3484" s="1">
        <f t="shared" si="108"/>
        <v>1</v>
      </c>
      <c r="N3484" s="155" t="str">
        <f>VLOOKUP(F:F,vlookup函数实操!A:B,2)</f>
        <v>行业C</v>
      </c>
      <c r="O3484" s="155" t="str">
        <f>VLOOKUP(G:G,vlookup函数实操!H$1:I$6,2)</f>
        <v>营收极高</v>
      </c>
      <c r="P3484" s="155" t="str">
        <f t="shared" si="109"/>
        <v>湖州市</v>
      </c>
      <c r="Q3484" s="155"/>
    </row>
    <row r="3485" spans="1:17" x14ac:dyDescent="0.4">
      <c r="A3485" s="2" t="s">
        <v>30014</v>
      </c>
      <c r="B3485" s="2" t="s">
        <v>19269</v>
      </c>
      <c r="C3485" s="2" t="s">
        <v>0</v>
      </c>
      <c r="D3485" s="2" t="s">
        <v>19270</v>
      </c>
      <c r="E3485" s="2" t="s">
        <v>19271</v>
      </c>
      <c r="F3485" s="2" t="s">
        <v>54</v>
      </c>
      <c r="G3485" s="63">
        <v>2200388645.04</v>
      </c>
      <c r="H3485" s="64">
        <v>528156293.19</v>
      </c>
      <c r="I3485" s="153">
        <v>5801</v>
      </c>
      <c r="J3485" s="2" t="s">
        <v>19272</v>
      </c>
      <c r="K3485" s="2" t="s">
        <v>19273</v>
      </c>
      <c r="L3485" s="2" t="s">
        <v>19274</v>
      </c>
      <c r="M3485" s="1">
        <f t="shared" si="108"/>
        <v>1</v>
      </c>
      <c r="N3485" s="155" t="str">
        <f>VLOOKUP(F:F,vlookup函数实操!A:B,2)</f>
        <v>行业E</v>
      </c>
      <c r="O3485" s="155" t="str">
        <f>VLOOKUP(G:G,vlookup函数实操!H$1:I$6,2)</f>
        <v>营收极高</v>
      </c>
      <c r="P3485" s="155" t="str">
        <f t="shared" si="109"/>
        <v>常州市</v>
      </c>
      <c r="Q3485" s="155"/>
    </row>
    <row r="3486" spans="1:17" ht="22.5" x14ac:dyDescent="0.4">
      <c r="A3486" s="2" t="s">
        <v>30015</v>
      </c>
      <c r="B3486" s="2" t="s">
        <v>21330</v>
      </c>
      <c r="C3486" s="2" t="s">
        <v>0</v>
      </c>
      <c r="D3486" s="2" t="s">
        <v>21331</v>
      </c>
      <c r="E3486" s="2" t="s">
        <v>21332</v>
      </c>
      <c r="F3486" s="2" t="s">
        <v>3629</v>
      </c>
      <c r="G3486" s="63">
        <v>66553358.899999999</v>
      </c>
      <c r="H3486" s="64">
        <v>-3211845.87</v>
      </c>
      <c r="I3486" s="153">
        <v>129</v>
      </c>
      <c r="J3486" s="2" t="s">
        <v>21333</v>
      </c>
      <c r="K3486" s="2" t="s">
        <v>21334</v>
      </c>
      <c r="L3486" s="2" t="s">
        <v>21335</v>
      </c>
      <c r="M3486" s="1">
        <f t="shared" si="108"/>
        <v>3</v>
      </c>
      <c r="N3486" s="155" t="str">
        <f>VLOOKUP(F:F,vlookup函数实操!A:B,2)</f>
        <v>行业E</v>
      </c>
      <c r="O3486" s="155" t="str">
        <f>VLOOKUP(G:G,vlookup函数实操!H$1:I$6,2)</f>
        <v>营收正常</v>
      </c>
      <c r="P3486" s="155" t="str">
        <f t="shared" si="109"/>
        <v>岳阳市</v>
      </c>
      <c r="Q3486" s="155"/>
    </row>
    <row r="3487" spans="1:17" ht="22.5" x14ac:dyDescent="0.4">
      <c r="A3487" s="2" t="s">
        <v>30014</v>
      </c>
      <c r="B3487" s="2" t="s">
        <v>21336</v>
      </c>
      <c r="C3487" s="2" t="s">
        <v>0</v>
      </c>
      <c r="D3487" s="2" t="s">
        <v>21337</v>
      </c>
      <c r="E3487" s="2" t="s">
        <v>21338</v>
      </c>
      <c r="F3487" s="2" t="s">
        <v>47</v>
      </c>
      <c r="G3487" s="63">
        <v>53396651862.43</v>
      </c>
      <c r="H3487" s="64">
        <v>4222689222.71</v>
      </c>
      <c r="I3487" s="153" t="s">
        <v>21339</v>
      </c>
      <c r="J3487" s="2" t="s">
        <v>21340</v>
      </c>
      <c r="K3487" s="2" t="s">
        <v>21341</v>
      </c>
      <c r="L3487" s="2" t="s">
        <v>21342</v>
      </c>
      <c r="M3487" s="1">
        <f t="shared" si="108"/>
        <v>3</v>
      </c>
      <c r="N3487" s="155" t="str">
        <f>VLOOKUP(F:F,vlookup函数实操!A:B,2)</f>
        <v>行业D</v>
      </c>
      <c r="O3487" s="155" t="str">
        <f>VLOOKUP(G:G,vlookup函数实操!H$1:I$6,2)</f>
        <v>营收极高</v>
      </c>
      <c r="P3487" s="155" t="str">
        <f t="shared" si="109"/>
        <v>大连市</v>
      </c>
      <c r="Q3487" s="155"/>
    </row>
    <row r="3488" spans="1:17" ht="22.5" x14ac:dyDescent="0.4">
      <c r="A3488" s="2" t="s">
        <v>30015</v>
      </c>
      <c r="B3488" s="2" t="s">
        <v>21343</v>
      </c>
      <c r="C3488" s="2" t="s">
        <v>0</v>
      </c>
      <c r="D3488" s="2" t="s">
        <v>21344</v>
      </c>
      <c r="E3488" s="2" t="s">
        <v>21345</v>
      </c>
      <c r="F3488" s="2" t="s">
        <v>544</v>
      </c>
      <c r="G3488" s="63">
        <v>761048026.54999995</v>
      </c>
      <c r="H3488" s="64">
        <v>1193558.53</v>
      </c>
      <c r="I3488" s="153">
        <v>7622</v>
      </c>
      <c r="J3488" s="2" t="s">
        <v>21346</v>
      </c>
      <c r="K3488" s="2" t="s">
        <v>21347</v>
      </c>
      <c r="L3488" s="2" t="s">
        <v>21348</v>
      </c>
      <c r="M3488" s="1">
        <f t="shared" si="108"/>
        <v>3</v>
      </c>
      <c r="N3488" s="155" t="str">
        <f>VLOOKUP(F:F,vlookup函数实操!A:B,2)</f>
        <v>行业E</v>
      </c>
      <c r="O3488" s="155" t="str">
        <f>VLOOKUP(G:G,vlookup函数实操!H$1:I$6,2)</f>
        <v>营收较高</v>
      </c>
      <c r="P3488" s="155" t="str">
        <f t="shared" si="109"/>
        <v>成都市</v>
      </c>
      <c r="Q3488" s="155"/>
    </row>
    <row r="3489" spans="1:17" x14ac:dyDescent="0.4">
      <c r="A3489" s="2" t="s">
        <v>30015</v>
      </c>
      <c r="B3489" s="2" t="s">
        <v>8215</v>
      </c>
      <c r="C3489" s="2" t="s">
        <v>0</v>
      </c>
      <c r="D3489" s="2" t="s">
        <v>8216</v>
      </c>
      <c r="E3489" s="2" t="s">
        <v>8217</v>
      </c>
      <c r="F3489" s="2" t="s">
        <v>2616</v>
      </c>
      <c r="G3489" s="63">
        <v>36885492.719999999</v>
      </c>
      <c r="H3489" s="64">
        <v>-3856036.25</v>
      </c>
      <c r="I3489" s="153">
        <v>366</v>
      </c>
      <c r="J3489" s="2" t="s">
        <v>8218</v>
      </c>
      <c r="K3489" s="2" t="s">
        <v>8219</v>
      </c>
      <c r="L3489" s="2" t="s">
        <v>8220</v>
      </c>
      <c r="M3489" s="1">
        <f t="shared" si="108"/>
        <v>1</v>
      </c>
      <c r="N3489" s="155" t="str">
        <f>VLOOKUP(F:F,vlookup函数实操!A:B,2)</f>
        <v>行业B</v>
      </c>
      <c r="O3489" s="155" t="str">
        <f>VLOOKUP(G:G,vlookup函数实操!H$1:I$6,2)</f>
        <v>营收正常</v>
      </c>
      <c r="P3489" s="155" t="str">
        <f t="shared" si="109"/>
        <v>苏州市</v>
      </c>
      <c r="Q3489" s="155"/>
    </row>
    <row r="3490" spans="1:17" ht="22.5" x14ac:dyDescent="0.4">
      <c r="A3490" s="2" t="s">
        <v>30013</v>
      </c>
      <c r="B3490" s="2" t="s">
        <v>21349</v>
      </c>
      <c r="C3490" s="2" t="s">
        <v>0</v>
      </c>
      <c r="D3490" s="2" t="s">
        <v>21350</v>
      </c>
      <c r="E3490" s="2" t="s">
        <v>21351</v>
      </c>
      <c r="F3490" s="2" t="s">
        <v>54</v>
      </c>
      <c r="G3490" s="66" t="s">
        <v>83</v>
      </c>
      <c r="H3490" s="2" t="s">
        <v>83</v>
      </c>
      <c r="I3490" s="153">
        <v>167</v>
      </c>
      <c r="J3490" s="2" t="s">
        <v>21352</v>
      </c>
      <c r="K3490" s="2" t="s">
        <v>21353</v>
      </c>
      <c r="L3490" s="2" t="s">
        <v>21354</v>
      </c>
      <c r="M3490" s="1">
        <f t="shared" si="108"/>
        <v>1</v>
      </c>
      <c r="N3490" s="155" t="str">
        <f>VLOOKUP(F:F,vlookup函数实操!A:B,2)</f>
        <v>行业E</v>
      </c>
      <c r="O3490" s="155" t="e">
        <f>VLOOKUP(G:G,vlookup函数实操!H$1:I$6,2)</f>
        <v>#N/A</v>
      </c>
      <c r="P3490" s="155" t="str">
        <f t="shared" si="109"/>
        <v>十堰市</v>
      </c>
      <c r="Q3490" s="155"/>
    </row>
    <row r="3491" spans="1:17" ht="33.75" x14ac:dyDescent="0.4">
      <c r="A3491" s="2" t="s">
        <v>30015</v>
      </c>
      <c r="B3491" s="2" t="s">
        <v>145</v>
      </c>
      <c r="C3491" s="2" t="s">
        <v>0</v>
      </c>
      <c r="D3491" s="2" t="s">
        <v>146</v>
      </c>
      <c r="E3491" s="2" t="s">
        <v>147</v>
      </c>
      <c r="F3491" s="2" t="s">
        <v>149</v>
      </c>
      <c r="G3491" s="63">
        <v>90229445.120000005</v>
      </c>
      <c r="H3491" s="64">
        <v>22329240.109999999</v>
      </c>
      <c r="I3491" s="153">
        <v>602</v>
      </c>
      <c r="J3491" s="2" t="s">
        <v>148</v>
      </c>
      <c r="K3491" s="2" t="s">
        <v>150</v>
      </c>
      <c r="L3491" s="2" t="s">
        <v>151</v>
      </c>
      <c r="M3491" s="1">
        <f t="shared" si="108"/>
        <v>3</v>
      </c>
      <c r="N3491" s="155" t="str">
        <f>VLOOKUP(F:F,vlookup函数实操!A:B,2)</f>
        <v>行业E</v>
      </c>
      <c r="O3491" s="155" t="str">
        <f>VLOOKUP(G:G,vlookup函数实操!H$1:I$6,2)</f>
        <v>营收正常</v>
      </c>
      <c r="P3491" s="155" t="str">
        <f t="shared" si="109"/>
        <v>珠海市</v>
      </c>
      <c r="Q3491" s="155"/>
    </row>
    <row r="3492" spans="1:17" ht="22.5" x14ac:dyDescent="0.4">
      <c r="A3492" s="2" t="s">
        <v>30015</v>
      </c>
      <c r="B3492" s="2" t="s">
        <v>19275</v>
      </c>
      <c r="C3492" s="2" t="s">
        <v>0</v>
      </c>
      <c r="D3492" s="2" t="s">
        <v>19276</v>
      </c>
      <c r="E3492" s="2" t="s">
        <v>19277</v>
      </c>
      <c r="F3492" s="2" t="s">
        <v>580</v>
      </c>
      <c r="G3492" s="63">
        <v>191537522.66999999</v>
      </c>
      <c r="H3492" s="64">
        <v>12312292.98</v>
      </c>
      <c r="I3492" s="153">
        <v>1500</v>
      </c>
      <c r="J3492" s="2" t="s">
        <v>19278</v>
      </c>
      <c r="K3492" s="2" t="s">
        <v>19279</v>
      </c>
      <c r="L3492" s="2" t="s">
        <v>19280</v>
      </c>
      <c r="M3492" s="1">
        <f t="shared" si="108"/>
        <v>1</v>
      </c>
      <c r="N3492" s="155" t="str">
        <f>VLOOKUP(F:F,vlookup函数实操!A:B,2)</f>
        <v>行业A</v>
      </c>
      <c r="O3492" s="155" t="str">
        <f>VLOOKUP(G:G,vlookup函数实操!H$1:I$6,2)</f>
        <v>营收较高</v>
      </c>
      <c r="P3492" s="155" t="str">
        <f t="shared" si="109"/>
        <v>南通市</v>
      </c>
      <c r="Q3492" s="155"/>
    </row>
    <row r="3493" spans="1:17" ht="22.5" x14ac:dyDescent="0.4">
      <c r="A3493" s="2" t="s">
        <v>30015</v>
      </c>
      <c r="B3493" s="2" t="s">
        <v>28467</v>
      </c>
      <c r="C3493" s="2" t="s">
        <v>0</v>
      </c>
      <c r="D3493" s="2" t="s">
        <v>28468</v>
      </c>
      <c r="E3493" s="2" t="s">
        <v>28469</v>
      </c>
      <c r="F3493" s="2" t="s">
        <v>40</v>
      </c>
      <c r="G3493" s="63">
        <v>75711578.629999995</v>
      </c>
      <c r="H3493" s="64">
        <v>-18098724.710000001</v>
      </c>
      <c r="I3493" s="153">
        <v>1077</v>
      </c>
      <c r="J3493" s="2" t="s">
        <v>28470</v>
      </c>
      <c r="K3493" s="2" t="s">
        <v>28471</v>
      </c>
      <c r="L3493" s="2" t="s">
        <v>28472</v>
      </c>
      <c r="M3493" s="1">
        <f t="shared" si="108"/>
        <v>1</v>
      </c>
      <c r="N3493" s="155" t="str">
        <f>VLOOKUP(F:F,vlookup函数实操!A:B,2)</f>
        <v>行业C</v>
      </c>
      <c r="O3493" s="155" t="str">
        <f>VLOOKUP(G:G,vlookup函数实操!H$1:I$6,2)</f>
        <v>营收正常</v>
      </c>
      <c r="P3493" s="155" t="str">
        <f t="shared" si="109"/>
        <v>北京市</v>
      </c>
      <c r="Q3493" s="155"/>
    </row>
    <row r="3494" spans="1:17" ht="22.5" x14ac:dyDescent="0.4">
      <c r="A3494" s="2" t="s">
        <v>30013</v>
      </c>
      <c r="B3494" s="2" t="s">
        <v>28473</v>
      </c>
      <c r="C3494" s="2" t="s">
        <v>0</v>
      </c>
      <c r="D3494" s="2" t="s">
        <v>28474</v>
      </c>
      <c r="E3494" s="2" t="s">
        <v>28475</v>
      </c>
      <c r="F3494" s="2" t="s">
        <v>378</v>
      </c>
      <c r="G3494" s="63">
        <v>4284269.78</v>
      </c>
      <c r="H3494" s="64">
        <v>-1554325.87</v>
      </c>
      <c r="I3494" s="153">
        <v>94</v>
      </c>
      <c r="J3494" s="2" t="s">
        <v>28476</v>
      </c>
      <c r="K3494" s="2" t="s">
        <v>28477</v>
      </c>
      <c r="L3494" s="2" t="s">
        <v>28478</v>
      </c>
      <c r="M3494" s="1">
        <f t="shared" si="108"/>
        <v>2</v>
      </c>
      <c r="N3494" s="155" t="str">
        <f>VLOOKUP(F:F,vlookup函数实操!A:B,2)</f>
        <v>行业C</v>
      </c>
      <c r="O3494" s="155" t="str">
        <f>VLOOKUP(G:G,vlookup函数实操!H$1:I$6,2)</f>
        <v>营收较低</v>
      </c>
      <c r="P3494" s="155" t="str">
        <f t="shared" si="109"/>
        <v>北京市</v>
      </c>
      <c r="Q3494" s="155"/>
    </row>
    <row r="3495" spans="1:17" x14ac:dyDescent="0.4">
      <c r="A3495" s="2" t="s">
        <v>30015</v>
      </c>
      <c r="B3495" s="2" t="s">
        <v>20798</v>
      </c>
      <c r="C3495" s="2" t="s">
        <v>0</v>
      </c>
      <c r="D3495" s="2" t="s">
        <v>20799</v>
      </c>
      <c r="E3495" s="2" t="s">
        <v>20800</v>
      </c>
      <c r="F3495" s="2" t="s">
        <v>719</v>
      </c>
      <c r="G3495" s="63">
        <v>265428105.72999999</v>
      </c>
      <c r="H3495" s="64">
        <v>70162908.730000004</v>
      </c>
      <c r="I3495" s="153">
        <v>643</v>
      </c>
      <c r="J3495" s="2" t="s">
        <v>20801</v>
      </c>
      <c r="K3495" s="2" t="s">
        <v>20802</v>
      </c>
      <c r="L3495" s="2" t="s">
        <v>20803</v>
      </c>
      <c r="M3495" s="1">
        <f t="shared" si="108"/>
        <v>1</v>
      </c>
      <c r="N3495" s="155" t="str">
        <f>VLOOKUP(F:F,vlookup函数实操!A:B,2)</f>
        <v>行业C</v>
      </c>
      <c r="O3495" s="155" t="str">
        <f>VLOOKUP(G:G,vlookup函数实操!H$1:I$6,2)</f>
        <v>营收较高</v>
      </c>
      <c r="P3495" s="155" t="str">
        <f t="shared" si="109"/>
        <v>怀化市</v>
      </c>
      <c r="Q3495" s="155"/>
    </row>
    <row r="3496" spans="1:17" ht="22.5" x14ac:dyDescent="0.4">
      <c r="A3496" s="2" t="s">
        <v>30015</v>
      </c>
      <c r="B3496" s="2" t="s">
        <v>21355</v>
      </c>
      <c r="C3496" s="2" t="s">
        <v>0</v>
      </c>
      <c r="D3496" s="2" t="s">
        <v>21356</v>
      </c>
      <c r="E3496" s="2" t="s">
        <v>21357</v>
      </c>
      <c r="F3496" s="2" t="s">
        <v>40</v>
      </c>
      <c r="G3496" s="63">
        <v>91963342.230000004</v>
      </c>
      <c r="H3496" s="64">
        <v>6926648.5499999998</v>
      </c>
      <c r="I3496" s="153">
        <v>586</v>
      </c>
      <c r="J3496" s="2" t="s">
        <v>21358</v>
      </c>
      <c r="K3496" s="2" t="s">
        <v>21359</v>
      </c>
      <c r="L3496" s="2" t="s">
        <v>21360</v>
      </c>
      <c r="M3496" s="1">
        <f t="shared" si="108"/>
        <v>1</v>
      </c>
      <c r="N3496" s="155" t="str">
        <f>VLOOKUP(F:F,vlookup函数实操!A:B,2)</f>
        <v>行业C</v>
      </c>
      <c r="O3496" s="155" t="str">
        <f>VLOOKUP(G:G,vlookup函数实操!H$1:I$6,2)</f>
        <v>营收正常</v>
      </c>
      <c r="P3496" s="155" t="str">
        <f t="shared" si="109"/>
        <v>福州市</v>
      </c>
      <c r="Q3496" s="155"/>
    </row>
    <row r="3497" spans="1:17" ht="22.5" x14ac:dyDescent="0.4">
      <c r="A3497" s="2" t="s">
        <v>30015</v>
      </c>
      <c r="B3497" s="2" t="s">
        <v>21361</v>
      </c>
      <c r="C3497" s="2" t="s">
        <v>0</v>
      </c>
      <c r="D3497" s="2" t="s">
        <v>21362</v>
      </c>
      <c r="E3497" s="2" t="s">
        <v>21363</v>
      </c>
      <c r="F3497" s="2" t="s">
        <v>253</v>
      </c>
      <c r="G3497" s="63">
        <v>116666059.25</v>
      </c>
      <c r="H3497" s="64">
        <v>29215162.149999999</v>
      </c>
      <c r="I3497" s="153">
        <v>844</v>
      </c>
      <c r="J3497" s="2" t="s">
        <v>21364</v>
      </c>
      <c r="K3497" s="2" t="s">
        <v>21365</v>
      </c>
      <c r="L3497" s="2" t="s">
        <v>21366</v>
      </c>
      <c r="M3497" s="1">
        <f t="shared" si="108"/>
        <v>1</v>
      </c>
      <c r="N3497" s="155" t="str">
        <f>VLOOKUP(F:F,vlookup函数实操!A:B,2)</f>
        <v>行业D</v>
      </c>
      <c r="O3497" s="155" t="str">
        <f>VLOOKUP(G:G,vlookup函数实操!H$1:I$6,2)</f>
        <v>营收较高</v>
      </c>
      <c r="P3497" s="155" t="str">
        <f t="shared" si="109"/>
        <v>嘉兴市</v>
      </c>
      <c r="Q3497" s="155"/>
    </row>
    <row r="3498" spans="1:17" x14ac:dyDescent="0.4">
      <c r="A3498" s="2" t="s">
        <v>30014</v>
      </c>
      <c r="B3498" s="2" t="s">
        <v>16008</v>
      </c>
      <c r="C3498" s="2" t="s">
        <v>0</v>
      </c>
      <c r="D3498" s="2" t="s">
        <v>16009</v>
      </c>
      <c r="E3498" s="2" t="s">
        <v>16010</v>
      </c>
      <c r="F3498" s="2" t="s">
        <v>712</v>
      </c>
      <c r="G3498" s="63">
        <v>546525106.59000003</v>
      </c>
      <c r="H3498" s="64">
        <v>22630676.530000001</v>
      </c>
      <c r="I3498" s="153">
        <v>2035</v>
      </c>
      <c r="J3498" s="2" t="s">
        <v>16011</v>
      </c>
      <c r="K3498" s="2" t="s">
        <v>16012</v>
      </c>
      <c r="L3498" s="2" t="s">
        <v>16013</v>
      </c>
      <c r="M3498" s="1">
        <f t="shared" si="108"/>
        <v>1</v>
      </c>
      <c r="N3498" s="155" t="str">
        <f>VLOOKUP(F:F,vlookup函数实操!A:B,2)</f>
        <v>行业E</v>
      </c>
      <c r="O3498" s="155" t="str">
        <f>VLOOKUP(G:G,vlookup函数实操!H$1:I$6,2)</f>
        <v>营收较高</v>
      </c>
      <c r="P3498" s="155" t="str">
        <f t="shared" si="109"/>
        <v>牡丹江市</v>
      </c>
      <c r="Q3498" s="155"/>
    </row>
    <row r="3499" spans="1:17" ht="22.5" x14ac:dyDescent="0.4">
      <c r="A3499" s="2" t="s">
        <v>30015</v>
      </c>
      <c r="B3499" s="2" t="s">
        <v>25439</v>
      </c>
      <c r="C3499" s="2" t="s">
        <v>0</v>
      </c>
      <c r="D3499" s="2" t="s">
        <v>25440</v>
      </c>
      <c r="E3499" s="2" t="s">
        <v>25441</v>
      </c>
      <c r="F3499" s="2" t="s">
        <v>253</v>
      </c>
      <c r="G3499" s="63">
        <v>128378049.09999999</v>
      </c>
      <c r="H3499" s="64">
        <v>26545861.280000001</v>
      </c>
      <c r="I3499" s="153">
        <v>544</v>
      </c>
      <c r="J3499" s="2" t="s">
        <v>25442</v>
      </c>
      <c r="K3499" s="2" t="s">
        <v>25443</v>
      </c>
      <c r="L3499" s="2" t="s">
        <v>25444</v>
      </c>
      <c r="M3499" s="1">
        <f t="shared" si="108"/>
        <v>1</v>
      </c>
      <c r="N3499" s="155" t="str">
        <f>VLOOKUP(F:F,vlookup函数实操!A:B,2)</f>
        <v>行业D</v>
      </c>
      <c r="O3499" s="155" t="str">
        <f>VLOOKUP(G:G,vlookup函数实操!H$1:I$6,2)</f>
        <v>营收较高</v>
      </c>
      <c r="P3499" s="155" t="str">
        <f t="shared" si="109"/>
        <v>莆田市</v>
      </c>
      <c r="Q3499" s="155"/>
    </row>
    <row r="3500" spans="1:17" ht="22.5" x14ac:dyDescent="0.4">
      <c r="A3500" s="2" t="s">
        <v>30015</v>
      </c>
      <c r="B3500" s="2" t="s">
        <v>18234</v>
      </c>
      <c r="C3500" s="2" t="s">
        <v>0</v>
      </c>
      <c r="D3500" s="2" t="s">
        <v>18235</v>
      </c>
      <c r="E3500" s="2" t="s">
        <v>18236</v>
      </c>
      <c r="F3500" s="2" t="s">
        <v>88</v>
      </c>
      <c r="G3500" s="63">
        <v>107317311.72</v>
      </c>
      <c r="H3500" s="64">
        <v>-2729426.65</v>
      </c>
      <c r="I3500" s="153">
        <v>805</v>
      </c>
      <c r="J3500" s="2" t="s">
        <v>18237</v>
      </c>
      <c r="K3500" s="2" t="s">
        <v>18238</v>
      </c>
      <c r="L3500" s="2" t="s">
        <v>18239</v>
      </c>
      <c r="M3500" s="1">
        <f t="shared" si="108"/>
        <v>2</v>
      </c>
      <c r="N3500" s="155" t="str">
        <f>VLOOKUP(F:F,vlookup函数实操!A:B,2)</f>
        <v>行业C</v>
      </c>
      <c r="O3500" s="155" t="str">
        <f>VLOOKUP(G:G,vlookup函数实操!H$1:I$6,2)</f>
        <v>营收较高</v>
      </c>
      <c r="P3500" s="155" t="str">
        <f t="shared" si="109"/>
        <v>南昌市</v>
      </c>
      <c r="Q3500" s="155"/>
    </row>
    <row r="3501" spans="1:17" x14ac:dyDescent="0.4">
      <c r="A3501" s="2" t="s">
        <v>30015</v>
      </c>
      <c r="B3501" s="2" t="s">
        <v>21367</v>
      </c>
      <c r="C3501" s="2" t="s">
        <v>0</v>
      </c>
      <c r="D3501" s="2" t="s">
        <v>21368</v>
      </c>
      <c r="E3501" s="2" t="s">
        <v>21369</v>
      </c>
      <c r="F3501" s="2" t="s">
        <v>163</v>
      </c>
      <c r="G3501" s="63">
        <v>171335299.15000001</v>
      </c>
      <c r="H3501" s="64">
        <v>-5045551.79</v>
      </c>
      <c r="I3501" s="153">
        <v>1193</v>
      </c>
      <c r="J3501" s="2" t="s">
        <v>21370</v>
      </c>
      <c r="K3501" s="2" t="s">
        <v>21371</v>
      </c>
      <c r="L3501" s="2" t="s">
        <v>21372</v>
      </c>
      <c r="M3501" s="1">
        <f t="shared" si="108"/>
        <v>2</v>
      </c>
      <c r="N3501" s="155" t="str">
        <f>VLOOKUP(F:F,vlookup函数实操!A:B,2)</f>
        <v>行业D</v>
      </c>
      <c r="O3501" s="155" t="str">
        <f>VLOOKUP(G:G,vlookup函数实操!H$1:I$6,2)</f>
        <v>营收较高</v>
      </c>
      <c r="P3501" s="155" t="str">
        <f t="shared" si="109"/>
        <v>镇江市</v>
      </c>
      <c r="Q3501" s="155"/>
    </row>
    <row r="3502" spans="1:17" x14ac:dyDescent="0.4">
      <c r="A3502" s="2" t="s">
        <v>30015</v>
      </c>
      <c r="B3502" s="2" t="s">
        <v>13566</v>
      </c>
      <c r="C3502" s="2" t="s">
        <v>0</v>
      </c>
      <c r="D3502" s="2" t="s">
        <v>13567</v>
      </c>
      <c r="E3502" s="2" t="s">
        <v>13568</v>
      </c>
      <c r="F3502" s="2" t="s">
        <v>977</v>
      </c>
      <c r="G3502" s="63">
        <v>11388632011.51</v>
      </c>
      <c r="H3502" s="64">
        <v>121058119.91</v>
      </c>
      <c r="I3502" s="153">
        <v>4926</v>
      </c>
      <c r="J3502" s="2" t="s">
        <v>13569</v>
      </c>
      <c r="K3502" s="2" t="s">
        <v>13570</v>
      </c>
      <c r="L3502" s="2" t="s">
        <v>13571</v>
      </c>
      <c r="M3502" s="1">
        <f t="shared" si="108"/>
        <v>1</v>
      </c>
      <c r="N3502" s="155" t="str">
        <f>VLOOKUP(F:F,vlookup函数实操!A:B,2)</f>
        <v>行业B</v>
      </c>
      <c r="O3502" s="155" t="str">
        <f>VLOOKUP(G:G,vlookup函数实操!H$1:I$6,2)</f>
        <v>营收极高</v>
      </c>
      <c r="P3502" s="155" t="str">
        <f t="shared" si="109"/>
        <v>烟台市</v>
      </c>
      <c r="Q3502" s="155"/>
    </row>
    <row r="3503" spans="1:17" x14ac:dyDescent="0.4">
      <c r="A3503" s="2" t="s">
        <v>30014</v>
      </c>
      <c r="B3503" s="2" t="s">
        <v>19281</v>
      </c>
      <c r="C3503" s="2" t="s">
        <v>0</v>
      </c>
      <c r="D3503" s="2" t="s">
        <v>19282</v>
      </c>
      <c r="E3503" s="2" t="s">
        <v>19283</v>
      </c>
      <c r="F3503" s="2" t="s">
        <v>163</v>
      </c>
      <c r="G3503" s="63">
        <v>9351601986.7399998</v>
      </c>
      <c r="H3503" s="64">
        <v>344050462.44999999</v>
      </c>
      <c r="I3503" s="153" t="s">
        <v>19284</v>
      </c>
      <c r="J3503" s="2" t="s">
        <v>19285</v>
      </c>
      <c r="K3503" s="2" t="s">
        <v>19286</v>
      </c>
      <c r="L3503" s="2" t="s">
        <v>19287</v>
      </c>
      <c r="M3503" s="1">
        <f t="shared" si="108"/>
        <v>1</v>
      </c>
      <c r="N3503" s="155" t="str">
        <f>VLOOKUP(F:F,vlookup函数实操!A:B,2)</f>
        <v>行业D</v>
      </c>
      <c r="O3503" s="155" t="str">
        <f>VLOOKUP(G:G,vlookup函数实操!H$1:I$6,2)</f>
        <v>营收极高</v>
      </c>
      <c r="P3503" s="155" t="str">
        <f t="shared" si="109"/>
        <v>苏州市</v>
      </c>
      <c r="Q3503" s="155"/>
    </row>
    <row r="3504" spans="1:17" ht="22.5" x14ac:dyDescent="0.4">
      <c r="A3504" s="2" t="s">
        <v>30015</v>
      </c>
      <c r="B3504" s="2" t="s">
        <v>21049</v>
      </c>
      <c r="C3504" s="2" t="s">
        <v>0</v>
      </c>
      <c r="D3504" s="2" t="s">
        <v>21050</v>
      </c>
      <c r="E3504" s="2" t="s">
        <v>21051</v>
      </c>
      <c r="F3504" s="2" t="s">
        <v>110</v>
      </c>
      <c r="G3504" s="63">
        <v>128246403.15000001</v>
      </c>
      <c r="H3504" s="64">
        <v>27964503.940000001</v>
      </c>
      <c r="I3504" s="153">
        <v>947</v>
      </c>
      <c r="J3504" s="2" t="s">
        <v>21052</v>
      </c>
      <c r="K3504" s="2" t="s">
        <v>21053</v>
      </c>
      <c r="L3504" s="2" t="s">
        <v>21054</v>
      </c>
      <c r="M3504" s="1">
        <f t="shared" si="108"/>
        <v>3</v>
      </c>
      <c r="N3504" s="155" t="str">
        <f>VLOOKUP(F:F,vlookup函数实操!A:B,2)</f>
        <v>行业C</v>
      </c>
      <c r="O3504" s="155" t="str">
        <f>VLOOKUP(G:G,vlookup函数实操!H$1:I$6,2)</f>
        <v>营收较高</v>
      </c>
      <c r="P3504" s="155" t="str">
        <f t="shared" si="109"/>
        <v>荆门市</v>
      </c>
      <c r="Q3504" s="155"/>
    </row>
    <row r="3505" spans="1:17" x14ac:dyDescent="0.4">
      <c r="A3505" s="2" t="s">
        <v>30015</v>
      </c>
      <c r="B3505" s="2" t="s">
        <v>15852</v>
      </c>
      <c r="C3505" s="2" t="s">
        <v>0</v>
      </c>
      <c r="D3505" s="2" t="s">
        <v>15853</v>
      </c>
      <c r="E3505" s="2" t="s">
        <v>15854</v>
      </c>
      <c r="F3505" s="2" t="s">
        <v>398</v>
      </c>
      <c r="G3505" s="63">
        <v>680659419.11000001</v>
      </c>
      <c r="H3505" s="64">
        <v>6381450.9699999997</v>
      </c>
      <c r="I3505" s="153">
        <v>2107</v>
      </c>
      <c r="J3505" s="2" t="s">
        <v>15855</v>
      </c>
      <c r="K3505" s="2" t="s">
        <v>15856</v>
      </c>
      <c r="L3505" s="2" t="s">
        <v>15857</v>
      </c>
      <c r="M3505" s="1">
        <f t="shared" si="108"/>
        <v>1</v>
      </c>
      <c r="N3505" s="155" t="str">
        <f>VLOOKUP(F:F,vlookup函数实操!A:B,2)</f>
        <v>行业D</v>
      </c>
      <c r="O3505" s="155" t="str">
        <f>VLOOKUP(G:G,vlookup函数实操!H$1:I$6,2)</f>
        <v>营收较高</v>
      </c>
      <c r="P3505" s="155" t="str">
        <f t="shared" si="109"/>
        <v>广西壮族自治区南宁市</v>
      </c>
      <c r="Q3505" s="155"/>
    </row>
    <row r="3506" spans="1:17" x14ac:dyDescent="0.4">
      <c r="A3506" s="2" t="s">
        <v>30014</v>
      </c>
      <c r="B3506" s="2" t="s">
        <v>21373</v>
      </c>
      <c r="C3506" s="2" t="s">
        <v>0</v>
      </c>
      <c r="D3506" s="2" t="s">
        <v>21374</v>
      </c>
      <c r="E3506" s="2" t="s">
        <v>21375</v>
      </c>
      <c r="F3506" s="2" t="s">
        <v>142</v>
      </c>
      <c r="G3506" s="63">
        <v>968241364.53999996</v>
      </c>
      <c r="H3506" s="64">
        <v>29243672.800000001</v>
      </c>
      <c r="I3506" s="153">
        <v>3195</v>
      </c>
      <c r="J3506" s="2" t="s">
        <v>21376</v>
      </c>
      <c r="K3506" s="2" t="s">
        <v>21377</v>
      </c>
      <c r="L3506" s="2" t="s">
        <v>21378</v>
      </c>
      <c r="M3506" s="1">
        <f t="shared" si="108"/>
        <v>1</v>
      </c>
      <c r="N3506" s="155" t="str">
        <f>VLOOKUP(F:F,vlookup函数实操!A:B,2)</f>
        <v>行业A</v>
      </c>
      <c r="O3506" s="155" t="str">
        <f>VLOOKUP(G:G,vlookup函数实操!H$1:I$6,2)</f>
        <v>营收较高</v>
      </c>
      <c r="P3506" s="155" t="str">
        <f t="shared" si="109"/>
        <v>常州市</v>
      </c>
      <c r="Q3506" s="155"/>
    </row>
    <row r="3507" spans="1:17" x14ac:dyDescent="0.4">
      <c r="A3507" s="2" t="s">
        <v>30015</v>
      </c>
      <c r="B3507" s="2" t="s">
        <v>18240</v>
      </c>
      <c r="C3507" s="2" t="s">
        <v>0</v>
      </c>
      <c r="D3507" s="2" t="s">
        <v>18241</v>
      </c>
      <c r="E3507" s="2" t="s">
        <v>18242</v>
      </c>
      <c r="F3507" s="2" t="s">
        <v>2051</v>
      </c>
      <c r="G3507" s="63">
        <v>1848673646.9200001</v>
      </c>
      <c r="H3507" s="64">
        <v>-10426208.529999999</v>
      </c>
      <c r="I3507" s="153">
        <v>4134</v>
      </c>
      <c r="J3507" s="2" t="s">
        <v>18243</v>
      </c>
      <c r="K3507" s="2" t="s">
        <v>18244</v>
      </c>
      <c r="L3507" s="2" t="s">
        <v>18245</v>
      </c>
      <c r="M3507" s="1">
        <f t="shared" si="108"/>
        <v>1</v>
      </c>
      <c r="N3507" s="155" t="str">
        <f>VLOOKUP(F:F,vlookup函数实操!A:B,2)</f>
        <v>行业B</v>
      </c>
      <c r="O3507" s="155" t="str">
        <f>VLOOKUP(G:G,vlookup函数实操!H$1:I$6,2)</f>
        <v>营收极高</v>
      </c>
      <c r="P3507" s="155" t="str">
        <f t="shared" si="109"/>
        <v>景德镇市</v>
      </c>
      <c r="Q3507" s="155"/>
    </row>
    <row r="3508" spans="1:17" ht="22.5" x14ac:dyDescent="0.4">
      <c r="A3508" s="2" t="s">
        <v>30015</v>
      </c>
      <c r="B3508" s="2" t="s">
        <v>10909</v>
      </c>
      <c r="C3508" s="2" t="s">
        <v>0</v>
      </c>
      <c r="D3508" s="2" t="s">
        <v>10910</v>
      </c>
      <c r="E3508" s="2" t="s">
        <v>10911</v>
      </c>
      <c r="F3508" s="2" t="s">
        <v>560</v>
      </c>
      <c r="G3508" s="63">
        <v>53046144.060000002</v>
      </c>
      <c r="H3508" s="64">
        <v>-3444579.59</v>
      </c>
      <c r="I3508" s="153">
        <v>495</v>
      </c>
      <c r="J3508" s="2" t="s">
        <v>10912</v>
      </c>
      <c r="K3508" s="2" t="s">
        <v>10913</v>
      </c>
      <c r="L3508" s="2" t="s">
        <v>10914</v>
      </c>
      <c r="M3508" s="1">
        <f t="shared" si="108"/>
        <v>3</v>
      </c>
      <c r="N3508" s="155" t="str">
        <f>VLOOKUP(F:F,vlookup函数实操!A:B,2)</f>
        <v>行业C</v>
      </c>
      <c r="O3508" s="155" t="str">
        <f>VLOOKUP(G:G,vlookup函数实操!H$1:I$6,2)</f>
        <v>营收正常</v>
      </c>
      <c r="P3508" s="155" t="str">
        <f t="shared" si="109"/>
        <v>深圳市</v>
      </c>
      <c r="Q3508" s="155"/>
    </row>
    <row r="3509" spans="1:17" x14ac:dyDescent="0.4">
      <c r="A3509" s="2" t="s">
        <v>30015</v>
      </c>
      <c r="B3509" s="2" t="s">
        <v>23776</v>
      </c>
      <c r="C3509" s="2" t="s">
        <v>0</v>
      </c>
      <c r="D3509" s="2" t="s">
        <v>23777</v>
      </c>
      <c r="E3509" s="2" t="s">
        <v>23778</v>
      </c>
      <c r="F3509" s="2" t="s">
        <v>110</v>
      </c>
      <c r="G3509" s="63">
        <v>40969366.740000002</v>
      </c>
      <c r="H3509" s="64">
        <v>-1431517.79</v>
      </c>
      <c r="I3509" s="153">
        <v>182</v>
      </c>
      <c r="J3509" s="2" t="s">
        <v>23779</v>
      </c>
      <c r="K3509" s="2" t="s">
        <v>23780</v>
      </c>
      <c r="L3509" s="2" t="s">
        <v>23781</v>
      </c>
      <c r="M3509" s="1">
        <f t="shared" si="108"/>
        <v>2</v>
      </c>
      <c r="N3509" s="155" t="str">
        <f>VLOOKUP(F:F,vlookup函数实操!A:B,2)</f>
        <v>行业C</v>
      </c>
      <c r="O3509" s="155" t="str">
        <f>VLOOKUP(G:G,vlookup函数实操!H$1:I$6,2)</f>
        <v>营收正常</v>
      </c>
      <c r="P3509" s="155" t="str">
        <f t="shared" si="109"/>
        <v>广西壮族自治区河池市</v>
      </c>
      <c r="Q3509" s="155"/>
    </row>
    <row r="3510" spans="1:17" x14ac:dyDescent="0.4">
      <c r="A3510" s="2" t="s">
        <v>30015</v>
      </c>
      <c r="B3510" s="2" t="s">
        <v>21618</v>
      </c>
      <c r="C3510" s="2" t="s">
        <v>0</v>
      </c>
      <c r="D3510" s="2" t="s">
        <v>21619</v>
      </c>
      <c r="E3510" s="2" t="s">
        <v>21620</v>
      </c>
      <c r="F3510" s="2" t="s">
        <v>509</v>
      </c>
      <c r="G3510" s="63">
        <v>1575946294.55</v>
      </c>
      <c r="H3510" s="64">
        <v>286933985.98000002</v>
      </c>
      <c r="I3510" s="153">
        <v>4004</v>
      </c>
      <c r="J3510" s="2" t="s">
        <v>21621</v>
      </c>
      <c r="K3510" s="2" t="s">
        <v>21622</v>
      </c>
      <c r="L3510" s="2" t="s">
        <v>21623</v>
      </c>
      <c r="M3510" s="1">
        <f t="shared" si="108"/>
        <v>1</v>
      </c>
      <c r="N3510" s="155" t="str">
        <f>VLOOKUP(F:F,vlookup函数实操!A:B,2)</f>
        <v>行业B</v>
      </c>
      <c r="O3510" s="155" t="str">
        <f>VLOOKUP(G:G,vlookup函数实操!H$1:I$6,2)</f>
        <v>营收极高</v>
      </c>
      <c r="P3510" s="155" t="str">
        <f t="shared" si="109"/>
        <v>石家庄市</v>
      </c>
      <c r="Q3510" s="155"/>
    </row>
    <row r="3511" spans="1:17" x14ac:dyDescent="0.4">
      <c r="A3511" s="2" t="s">
        <v>30015</v>
      </c>
      <c r="B3511" s="2" t="s">
        <v>21624</v>
      </c>
      <c r="C3511" s="2" t="s">
        <v>0</v>
      </c>
      <c r="D3511" s="2" t="s">
        <v>21625</v>
      </c>
      <c r="E3511" s="2" t="s">
        <v>21620</v>
      </c>
      <c r="F3511" s="2" t="s">
        <v>509</v>
      </c>
      <c r="G3511" s="63">
        <v>31102554707.790001</v>
      </c>
      <c r="H3511" s="64">
        <v>311700272.57999998</v>
      </c>
      <c r="I3511" s="153" t="s">
        <v>21626</v>
      </c>
      <c r="J3511" s="2" t="s">
        <v>21627</v>
      </c>
      <c r="K3511" s="2" t="s">
        <v>21628</v>
      </c>
      <c r="L3511" s="2" t="s">
        <v>21629</v>
      </c>
      <c r="M3511" s="1">
        <f t="shared" si="108"/>
        <v>1</v>
      </c>
      <c r="N3511" s="155" t="str">
        <f>VLOOKUP(F:F,vlookup函数实操!A:B,2)</f>
        <v>行业B</v>
      </c>
      <c r="O3511" s="155" t="str">
        <f>VLOOKUP(G:G,vlookup函数实操!H$1:I$6,2)</f>
        <v>营收极高</v>
      </c>
      <c r="P3511" s="155" t="str">
        <f t="shared" si="109"/>
        <v>石家庄市</v>
      </c>
      <c r="Q3511" s="155"/>
    </row>
    <row r="3512" spans="1:17" ht="22.5" x14ac:dyDescent="0.4">
      <c r="A3512" s="2" t="s">
        <v>30015</v>
      </c>
      <c r="B3512" s="2" t="s">
        <v>21055</v>
      </c>
      <c r="C3512" s="2" t="s">
        <v>0</v>
      </c>
      <c r="D3512" s="2" t="s">
        <v>21056</v>
      </c>
      <c r="E3512" s="2" t="s">
        <v>21057</v>
      </c>
      <c r="F3512" s="2" t="s">
        <v>88</v>
      </c>
      <c r="G3512" s="63">
        <v>302701273.00999999</v>
      </c>
      <c r="H3512" s="64">
        <v>25835569.48</v>
      </c>
      <c r="I3512" s="153">
        <v>937</v>
      </c>
      <c r="J3512" s="2" t="s">
        <v>21058</v>
      </c>
      <c r="K3512" s="2" t="s">
        <v>21059</v>
      </c>
      <c r="L3512" s="2" t="s">
        <v>21060</v>
      </c>
      <c r="M3512" s="1">
        <f t="shared" si="108"/>
        <v>3</v>
      </c>
      <c r="N3512" s="155" t="str">
        <f>VLOOKUP(F:F,vlookup函数实操!A:B,2)</f>
        <v>行业C</v>
      </c>
      <c r="O3512" s="155" t="str">
        <f>VLOOKUP(G:G,vlookup函数实操!H$1:I$6,2)</f>
        <v>营收较高</v>
      </c>
      <c r="P3512" s="155" t="str">
        <f t="shared" si="109"/>
        <v>宜昌市</v>
      </c>
      <c r="Q3512" s="155"/>
    </row>
    <row r="3513" spans="1:17" ht="22.5" x14ac:dyDescent="0.4">
      <c r="A3513" s="2" t="s">
        <v>30014</v>
      </c>
      <c r="B3513" s="2" t="s">
        <v>21720</v>
      </c>
      <c r="C3513" s="2" t="s">
        <v>0</v>
      </c>
      <c r="D3513" s="2" t="s">
        <v>21721</v>
      </c>
      <c r="E3513" s="2" t="s">
        <v>21722</v>
      </c>
      <c r="F3513" s="2" t="s">
        <v>544</v>
      </c>
      <c r="G3513" s="63">
        <v>73116236.079999998</v>
      </c>
      <c r="H3513" s="64">
        <v>12069474.76</v>
      </c>
      <c r="I3513" s="153">
        <v>373</v>
      </c>
      <c r="J3513" s="2" t="s">
        <v>21723</v>
      </c>
      <c r="K3513" s="2" t="s">
        <v>21724</v>
      </c>
      <c r="L3513" s="2" t="s">
        <v>21725</v>
      </c>
      <c r="M3513" s="1">
        <f t="shared" si="108"/>
        <v>1</v>
      </c>
      <c r="N3513" s="155" t="str">
        <f>VLOOKUP(F:F,vlookup函数实操!A:B,2)</f>
        <v>行业E</v>
      </c>
      <c r="O3513" s="155" t="str">
        <f>VLOOKUP(G:G,vlookup函数实操!H$1:I$6,2)</f>
        <v>营收正常</v>
      </c>
      <c r="P3513" s="155" t="str">
        <f t="shared" si="109"/>
        <v>上海市</v>
      </c>
      <c r="Q3513" s="155"/>
    </row>
    <row r="3514" spans="1:17" ht="22.5" x14ac:dyDescent="0.4">
      <c r="A3514" s="2" t="s">
        <v>30014</v>
      </c>
      <c r="B3514" s="2" t="s">
        <v>20804</v>
      </c>
      <c r="C3514" s="2" t="s">
        <v>0</v>
      </c>
      <c r="D3514" s="2" t="s">
        <v>20805</v>
      </c>
      <c r="E3514" s="2" t="s">
        <v>20806</v>
      </c>
      <c r="F3514" s="2" t="s">
        <v>47</v>
      </c>
      <c r="G3514" s="63">
        <v>1193485155.3199999</v>
      </c>
      <c r="H3514" s="64">
        <v>20610011.710000001</v>
      </c>
      <c r="I3514" s="153">
        <v>956</v>
      </c>
      <c r="J3514" s="2" t="s">
        <v>20807</v>
      </c>
      <c r="K3514" s="2" t="s">
        <v>20808</v>
      </c>
      <c r="L3514" s="2" t="s">
        <v>20809</v>
      </c>
      <c r="M3514" s="1">
        <f t="shared" si="108"/>
        <v>1</v>
      </c>
      <c r="N3514" s="155" t="str">
        <f>VLOOKUP(F:F,vlookup函数实操!A:B,2)</f>
        <v>行业D</v>
      </c>
      <c r="O3514" s="155" t="str">
        <f>VLOOKUP(G:G,vlookup函数实操!H$1:I$6,2)</f>
        <v>营收极高</v>
      </c>
      <c r="P3514" s="155" t="str">
        <f t="shared" si="109"/>
        <v>长沙市</v>
      </c>
      <c r="Q3514" s="155"/>
    </row>
    <row r="3515" spans="1:17" x14ac:dyDescent="0.4">
      <c r="A3515" s="2" t="s">
        <v>30015</v>
      </c>
      <c r="B3515" s="2" t="s">
        <v>22254</v>
      </c>
      <c r="C3515" s="2" t="s">
        <v>0</v>
      </c>
      <c r="D3515" s="2" t="s">
        <v>22255</v>
      </c>
      <c r="E3515" s="2" t="s">
        <v>22256</v>
      </c>
      <c r="F3515" s="2" t="s">
        <v>2051</v>
      </c>
      <c r="G3515" s="63">
        <v>167040864.34999999</v>
      </c>
      <c r="H3515" s="64">
        <v>29356177.859999999</v>
      </c>
      <c r="I3515" s="153">
        <v>361</v>
      </c>
      <c r="J3515" s="2" t="s">
        <v>22257</v>
      </c>
      <c r="K3515" s="2" t="s">
        <v>22258</v>
      </c>
      <c r="L3515" s="2" t="s">
        <v>22259</v>
      </c>
      <c r="M3515" s="1">
        <f t="shared" si="108"/>
        <v>1</v>
      </c>
      <c r="N3515" s="155" t="str">
        <f>VLOOKUP(F:F,vlookup函数实操!A:B,2)</f>
        <v>行业B</v>
      </c>
      <c r="O3515" s="155" t="str">
        <f>VLOOKUP(G:G,vlookup函数实操!H$1:I$6,2)</f>
        <v>营收较高</v>
      </c>
      <c r="P3515" s="155" t="str">
        <f t="shared" si="109"/>
        <v>湖州市</v>
      </c>
      <c r="Q3515" s="155"/>
    </row>
    <row r="3516" spans="1:17" ht="22.5" x14ac:dyDescent="0.4">
      <c r="A3516" s="2" t="s">
        <v>30015</v>
      </c>
      <c r="B3516" s="2" t="s">
        <v>8269</v>
      </c>
      <c r="C3516" s="2" t="s">
        <v>0</v>
      </c>
      <c r="D3516" s="2" t="s">
        <v>8270</v>
      </c>
      <c r="E3516" s="2" t="s">
        <v>8271</v>
      </c>
      <c r="F3516" s="2" t="s">
        <v>171</v>
      </c>
      <c r="G3516" s="63">
        <v>53326570.210000001</v>
      </c>
      <c r="H3516" s="64">
        <v>-2382510.54</v>
      </c>
      <c r="I3516" s="153">
        <v>224</v>
      </c>
      <c r="J3516" s="2" t="s">
        <v>8272</v>
      </c>
      <c r="K3516" s="2" t="s">
        <v>8273</v>
      </c>
      <c r="L3516" s="2" t="s">
        <v>8274</v>
      </c>
      <c r="M3516" s="1">
        <f t="shared" si="108"/>
        <v>2</v>
      </c>
      <c r="N3516" s="155" t="str">
        <f>VLOOKUP(F:F,vlookup函数实操!A:B,2)</f>
        <v>行业A</v>
      </c>
      <c r="O3516" s="155" t="str">
        <f>VLOOKUP(G:G,vlookup函数实操!H$1:I$6,2)</f>
        <v>营收正常</v>
      </c>
      <c r="P3516" s="155" t="str">
        <f t="shared" si="109"/>
        <v>苏州市</v>
      </c>
      <c r="Q3516" s="155"/>
    </row>
    <row r="3517" spans="1:17" ht="22.5" x14ac:dyDescent="0.4">
      <c r="A3517" s="2" t="s">
        <v>30015</v>
      </c>
      <c r="B3517" s="2" t="s">
        <v>24539</v>
      </c>
      <c r="C3517" s="2" t="s">
        <v>0</v>
      </c>
      <c r="D3517" s="2" t="s">
        <v>24540</v>
      </c>
      <c r="E3517" s="2" t="s">
        <v>24541</v>
      </c>
      <c r="F3517" s="2" t="s">
        <v>25</v>
      </c>
      <c r="G3517" s="63">
        <v>682135192</v>
      </c>
      <c r="H3517" s="64">
        <v>50419812.390000001</v>
      </c>
      <c r="I3517" s="153">
        <v>3205</v>
      </c>
      <c r="J3517" s="2" t="s">
        <v>24542</v>
      </c>
      <c r="K3517" s="2" t="s">
        <v>24543</v>
      </c>
      <c r="L3517" s="2" t="s">
        <v>24544</v>
      </c>
      <c r="M3517" s="1">
        <f t="shared" si="108"/>
        <v>1</v>
      </c>
      <c r="N3517" s="155" t="str">
        <f>VLOOKUP(F:F,vlookup函数实操!A:B,2)</f>
        <v>行业B</v>
      </c>
      <c r="O3517" s="155" t="str">
        <f>VLOOKUP(G:G,vlookup函数实操!H$1:I$6,2)</f>
        <v>营收较高</v>
      </c>
      <c r="P3517" s="155" t="str">
        <f t="shared" si="109"/>
        <v>中山市</v>
      </c>
      <c r="Q3517" s="155"/>
    </row>
    <row r="3518" spans="1:17" ht="22.5" x14ac:dyDescent="0.4">
      <c r="A3518" s="2" t="s">
        <v>30015</v>
      </c>
      <c r="B3518" s="2" t="s">
        <v>3523</v>
      </c>
      <c r="C3518" s="2" t="s">
        <v>0</v>
      </c>
      <c r="D3518" s="2" t="s">
        <v>3524</v>
      </c>
      <c r="E3518" s="2" t="s">
        <v>3525</v>
      </c>
      <c r="F3518" s="2" t="s">
        <v>40</v>
      </c>
      <c r="G3518" s="63">
        <v>96487443.019999996</v>
      </c>
      <c r="H3518" s="64">
        <v>5612548.3899999997</v>
      </c>
      <c r="I3518" s="153">
        <v>819</v>
      </c>
      <c r="J3518" s="2" t="s">
        <v>3526</v>
      </c>
      <c r="K3518" s="2" t="s">
        <v>3527</v>
      </c>
      <c r="L3518" s="2" t="s">
        <v>3528</v>
      </c>
      <c r="M3518" s="1">
        <f t="shared" si="108"/>
        <v>1</v>
      </c>
      <c r="N3518" s="155" t="str">
        <f>VLOOKUP(F:F,vlookup函数实操!A:B,2)</f>
        <v>行业C</v>
      </c>
      <c r="O3518" s="155" t="str">
        <f>VLOOKUP(G:G,vlookup函数实操!H$1:I$6,2)</f>
        <v>营收正常</v>
      </c>
      <c r="P3518" s="155" t="str">
        <f t="shared" si="109"/>
        <v>杭州市</v>
      </c>
      <c r="Q3518" s="155"/>
    </row>
    <row r="3519" spans="1:17" ht="22.5" x14ac:dyDescent="0.4">
      <c r="A3519" s="2" t="s">
        <v>30014</v>
      </c>
      <c r="B3519" s="2" t="s">
        <v>8221</v>
      </c>
      <c r="C3519" s="2" t="s">
        <v>0</v>
      </c>
      <c r="D3519" s="2" t="s">
        <v>8222</v>
      </c>
      <c r="E3519" s="2" t="s">
        <v>8223</v>
      </c>
      <c r="F3519" s="2" t="s">
        <v>391</v>
      </c>
      <c r="G3519" s="63">
        <v>90441772.939999998</v>
      </c>
      <c r="H3519" s="64">
        <v>19326263.260000002</v>
      </c>
      <c r="I3519" s="153">
        <v>352</v>
      </c>
      <c r="J3519" s="2" t="s">
        <v>8224</v>
      </c>
      <c r="K3519" s="2" t="s">
        <v>8225</v>
      </c>
      <c r="L3519" s="2" t="s">
        <v>8226</v>
      </c>
      <c r="M3519" s="1">
        <f t="shared" si="108"/>
        <v>1</v>
      </c>
      <c r="N3519" s="155" t="str">
        <f>VLOOKUP(F:F,vlookup函数实操!A:B,2)</f>
        <v>行业E</v>
      </c>
      <c r="O3519" s="155" t="str">
        <f>VLOOKUP(G:G,vlookup函数实操!H$1:I$6,2)</f>
        <v>营收正常</v>
      </c>
      <c r="P3519" s="155" t="str">
        <f t="shared" si="109"/>
        <v>苏州市</v>
      </c>
      <c r="Q3519" s="155"/>
    </row>
    <row r="3520" spans="1:17" ht="22.5" x14ac:dyDescent="0.4">
      <c r="A3520" s="2" t="s">
        <v>30015</v>
      </c>
      <c r="B3520" s="2" t="s">
        <v>10365</v>
      </c>
      <c r="C3520" s="2" t="s">
        <v>0</v>
      </c>
      <c r="D3520" s="2" t="s">
        <v>10366</v>
      </c>
      <c r="E3520" s="2" t="s">
        <v>10367</v>
      </c>
      <c r="F3520" s="2" t="s">
        <v>54</v>
      </c>
      <c r="G3520" s="63">
        <v>10524672.59</v>
      </c>
      <c r="H3520" s="64">
        <v>-10909125.609999999</v>
      </c>
      <c r="I3520" s="153">
        <v>297</v>
      </c>
      <c r="J3520" s="2" t="s">
        <v>10368</v>
      </c>
      <c r="K3520" s="2" t="s">
        <v>10369</v>
      </c>
      <c r="L3520" s="2" t="s">
        <v>10370</v>
      </c>
      <c r="M3520" s="1">
        <f t="shared" si="108"/>
        <v>2</v>
      </c>
      <c r="N3520" s="155" t="str">
        <f>VLOOKUP(F:F,vlookup函数实操!A:B,2)</f>
        <v>行业E</v>
      </c>
      <c r="O3520" s="155" t="str">
        <f>VLOOKUP(G:G,vlookup函数实操!H$1:I$6,2)</f>
        <v>营收正常</v>
      </c>
      <c r="P3520" s="155" t="str">
        <f t="shared" si="109"/>
        <v>深圳市</v>
      </c>
      <c r="Q3520" s="155"/>
    </row>
    <row r="3521" spans="1:17" ht="22.5" x14ac:dyDescent="0.4">
      <c r="A3521" s="2" t="s">
        <v>30015</v>
      </c>
      <c r="B3521" s="2" t="s">
        <v>6710</v>
      </c>
      <c r="C3521" s="2" t="s">
        <v>0</v>
      </c>
      <c r="D3521" s="2" t="s">
        <v>6711</v>
      </c>
      <c r="E3521" s="2" t="s">
        <v>6712</v>
      </c>
      <c r="F3521" s="2" t="s">
        <v>391</v>
      </c>
      <c r="G3521" s="63">
        <v>499000964.07999998</v>
      </c>
      <c r="H3521" s="64">
        <v>-37791347.659999996</v>
      </c>
      <c r="I3521" s="153">
        <v>2308</v>
      </c>
      <c r="J3521" s="2" t="s">
        <v>6713</v>
      </c>
      <c r="K3521" s="2" t="s">
        <v>6714</v>
      </c>
      <c r="L3521" s="2" t="s">
        <v>6715</v>
      </c>
      <c r="M3521" s="1">
        <f t="shared" si="108"/>
        <v>3</v>
      </c>
      <c r="N3521" s="155" t="str">
        <f>VLOOKUP(F:F,vlookup函数实操!A:B,2)</f>
        <v>行业E</v>
      </c>
      <c r="O3521" s="155" t="str">
        <f>VLOOKUP(G:G,vlookup函数实操!H$1:I$6,2)</f>
        <v>营收较高</v>
      </c>
      <c r="P3521" s="155" t="str">
        <f t="shared" si="109"/>
        <v>无锡市</v>
      </c>
      <c r="Q3521" s="155"/>
    </row>
    <row r="3522" spans="1:17" x14ac:dyDescent="0.4">
      <c r="A3522" s="2" t="s">
        <v>30014</v>
      </c>
      <c r="B3522" s="2" t="s">
        <v>12271</v>
      </c>
      <c r="C3522" s="2" t="s">
        <v>0</v>
      </c>
      <c r="D3522" s="2" t="s">
        <v>12272</v>
      </c>
      <c r="E3522" s="2" t="s">
        <v>12273</v>
      </c>
      <c r="F3522" s="2" t="s">
        <v>2616</v>
      </c>
      <c r="G3522" s="63">
        <v>1008791650.49</v>
      </c>
      <c r="H3522" s="64">
        <v>-188857673.53</v>
      </c>
      <c r="I3522" s="153">
        <v>4100</v>
      </c>
      <c r="J3522" s="2" t="s">
        <v>12274</v>
      </c>
      <c r="K3522" s="2" t="s">
        <v>12275</v>
      </c>
      <c r="L3522" s="2" t="s">
        <v>12276</v>
      </c>
      <c r="M3522" s="1">
        <f t="shared" si="108"/>
        <v>1</v>
      </c>
      <c r="N3522" s="155" t="str">
        <f>VLOOKUP(F:F,vlookup函数实操!A:B,2)</f>
        <v>行业B</v>
      </c>
      <c r="O3522" s="155" t="str">
        <f>VLOOKUP(G:G,vlookup函数实操!H$1:I$6,2)</f>
        <v>营收极高</v>
      </c>
      <c r="P3522" s="155" t="str">
        <f t="shared" si="109"/>
        <v>上海市</v>
      </c>
      <c r="Q3522" s="155"/>
    </row>
    <row r="3523" spans="1:17" ht="33.75" x14ac:dyDescent="0.4">
      <c r="A3523" s="2" t="s">
        <v>30015</v>
      </c>
      <c r="B3523" s="2" t="s">
        <v>10915</v>
      </c>
      <c r="C3523" s="2" t="s">
        <v>0</v>
      </c>
      <c r="D3523" s="2" t="s">
        <v>10916</v>
      </c>
      <c r="E3523" s="2" t="s">
        <v>10917</v>
      </c>
      <c r="F3523" s="2" t="s">
        <v>391</v>
      </c>
      <c r="G3523" s="63">
        <v>1240464914.8299999</v>
      </c>
      <c r="H3523" s="64">
        <v>71479619.170000002</v>
      </c>
      <c r="I3523" s="153">
        <v>5662</v>
      </c>
      <c r="J3523" s="2" t="s">
        <v>10918</v>
      </c>
      <c r="K3523" s="2" t="s">
        <v>10919</v>
      </c>
      <c r="L3523" s="2" t="s">
        <v>10920</v>
      </c>
      <c r="M3523" s="1">
        <f t="shared" ref="M3523:M3586" si="110">LEN(L3523)-LEN(SUBSTITUTE(L3523,"@",""))</f>
        <v>1</v>
      </c>
      <c r="N3523" s="155" t="str">
        <f>VLOOKUP(F:F,vlookup函数实操!A:B,2)</f>
        <v>行业E</v>
      </c>
      <c r="O3523" s="155" t="str">
        <f>VLOOKUP(G:G,vlookup函数实操!H$1:I$6,2)</f>
        <v>营收极高</v>
      </c>
      <c r="P3523" s="155" t="str">
        <f t="shared" ref="P3523:P3586" si="111">IF(ISNUMBER(FIND("省",E3523)),MID(E3523,FIND("省",E3523)+1,FIND("市",E3523)-FIND("省",E3523)),LEFT(E3523,FIND("市",E3523)))</f>
        <v>深圳市</v>
      </c>
      <c r="Q3523" s="155"/>
    </row>
    <row r="3524" spans="1:17" ht="33.75" x14ac:dyDescent="0.4">
      <c r="A3524" s="2" t="s">
        <v>30014</v>
      </c>
      <c r="B3524" s="2" t="s">
        <v>3529</v>
      </c>
      <c r="C3524" s="2" t="s">
        <v>0</v>
      </c>
      <c r="D3524" s="2" t="s">
        <v>3530</v>
      </c>
      <c r="E3524" s="2" t="s">
        <v>3531</v>
      </c>
      <c r="F3524" s="2" t="s">
        <v>40</v>
      </c>
      <c r="G3524" s="63">
        <v>65897627</v>
      </c>
      <c r="H3524" s="64">
        <v>-2212916.9300000002</v>
      </c>
      <c r="I3524" s="153">
        <v>764</v>
      </c>
      <c r="J3524" s="2" t="s">
        <v>3532</v>
      </c>
      <c r="K3524" s="2" t="s">
        <v>3533</v>
      </c>
      <c r="L3524" s="2" t="s">
        <v>3534</v>
      </c>
      <c r="M3524" s="1">
        <f t="shared" si="110"/>
        <v>1</v>
      </c>
      <c r="N3524" s="155" t="str">
        <f>VLOOKUP(F:F,vlookup函数实操!A:B,2)</f>
        <v>行业C</v>
      </c>
      <c r="O3524" s="155" t="str">
        <f>VLOOKUP(G:G,vlookup函数实操!H$1:I$6,2)</f>
        <v>营收正常</v>
      </c>
      <c r="P3524" s="155" t="str">
        <f t="shared" si="111"/>
        <v>嘉兴市</v>
      </c>
      <c r="Q3524" s="155"/>
    </row>
    <row r="3525" spans="1:17" x14ac:dyDescent="0.4">
      <c r="A3525" s="2" t="s">
        <v>30014</v>
      </c>
      <c r="B3525" s="2" t="s">
        <v>8650</v>
      </c>
      <c r="C3525" s="2" t="s">
        <v>0</v>
      </c>
      <c r="D3525" s="2" t="s">
        <v>8651</v>
      </c>
      <c r="E3525" s="2" t="s">
        <v>8652</v>
      </c>
      <c r="F3525" s="2" t="s">
        <v>88</v>
      </c>
      <c r="G3525" s="63">
        <v>3086136455.48</v>
      </c>
      <c r="H3525" s="64">
        <v>1042725403.09</v>
      </c>
      <c r="I3525" s="153">
        <v>4919</v>
      </c>
      <c r="J3525" s="2" t="s">
        <v>8653</v>
      </c>
      <c r="K3525" s="2" t="s">
        <v>8654</v>
      </c>
      <c r="L3525" s="2" t="s">
        <v>8655</v>
      </c>
      <c r="M3525" s="1">
        <f t="shared" si="110"/>
        <v>2</v>
      </c>
      <c r="N3525" s="155" t="str">
        <f>VLOOKUP(F:F,vlookup函数实操!A:B,2)</f>
        <v>行业C</v>
      </c>
      <c r="O3525" s="155" t="str">
        <f>VLOOKUP(G:G,vlookup函数实操!H$1:I$6,2)</f>
        <v>营收极高</v>
      </c>
      <c r="P3525" s="155" t="str">
        <f t="shared" si="111"/>
        <v>乐山市</v>
      </c>
      <c r="Q3525" s="155"/>
    </row>
    <row r="3526" spans="1:17" ht="22.5" x14ac:dyDescent="0.4">
      <c r="A3526" s="2" t="s">
        <v>30015</v>
      </c>
      <c r="B3526" s="2" t="s">
        <v>16640</v>
      </c>
      <c r="C3526" s="2" t="s">
        <v>0</v>
      </c>
      <c r="D3526" s="2" t="s">
        <v>16641</v>
      </c>
      <c r="E3526" s="2" t="s">
        <v>16642</v>
      </c>
      <c r="F3526" s="2" t="s">
        <v>544</v>
      </c>
      <c r="G3526" s="63">
        <v>241753611.41999999</v>
      </c>
      <c r="H3526" s="64">
        <v>26088609.260000002</v>
      </c>
      <c r="I3526" s="153">
        <v>2806</v>
      </c>
      <c r="J3526" s="2" t="s">
        <v>16643</v>
      </c>
      <c r="K3526" s="2" t="s">
        <v>16644</v>
      </c>
      <c r="L3526" s="2" t="s">
        <v>16645</v>
      </c>
      <c r="M3526" s="1">
        <f t="shared" si="110"/>
        <v>3</v>
      </c>
      <c r="N3526" s="155" t="str">
        <f>VLOOKUP(F:F,vlookup函数实操!A:B,2)</f>
        <v>行业E</v>
      </c>
      <c r="O3526" s="155" t="str">
        <f>VLOOKUP(G:G,vlookup函数实操!H$1:I$6,2)</f>
        <v>营收较高</v>
      </c>
      <c r="P3526" s="155" t="str">
        <f t="shared" si="111"/>
        <v>沈阳市</v>
      </c>
      <c r="Q3526" s="155"/>
    </row>
    <row r="3527" spans="1:17" ht="22.5" x14ac:dyDescent="0.4">
      <c r="A3527" s="2" t="s">
        <v>30015</v>
      </c>
      <c r="B3527" s="2" t="s">
        <v>28479</v>
      </c>
      <c r="C3527" s="2" t="s">
        <v>0</v>
      </c>
      <c r="D3527" s="2" t="s">
        <v>28480</v>
      </c>
      <c r="E3527" s="2" t="s">
        <v>28481</v>
      </c>
      <c r="F3527" s="2" t="s">
        <v>171</v>
      </c>
      <c r="G3527" s="63">
        <v>698380672.92999995</v>
      </c>
      <c r="H3527" s="64">
        <v>91232746.340000004</v>
      </c>
      <c r="I3527" s="153">
        <v>1785</v>
      </c>
      <c r="J3527" s="2" t="s">
        <v>28482</v>
      </c>
      <c r="K3527" s="2" t="s">
        <v>28483</v>
      </c>
      <c r="L3527" s="2" t="s">
        <v>28484</v>
      </c>
      <c r="M3527" s="1">
        <f t="shared" si="110"/>
        <v>1</v>
      </c>
      <c r="N3527" s="155" t="str">
        <f>VLOOKUP(F:F,vlookup函数实操!A:B,2)</f>
        <v>行业A</v>
      </c>
      <c r="O3527" s="155" t="str">
        <f>VLOOKUP(G:G,vlookup函数实操!H$1:I$6,2)</f>
        <v>营收较高</v>
      </c>
      <c r="P3527" s="155" t="str">
        <f t="shared" si="111"/>
        <v>北京市</v>
      </c>
      <c r="Q3527" s="155"/>
    </row>
    <row r="3528" spans="1:17" x14ac:dyDescent="0.4">
      <c r="A3528" s="2" t="s">
        <v>30015</v>
      </c>
      <c r="B3528" s="2" t="s">
        <v>28485</v>
      </c>
      <c r="C3528" s="2" t="s">
        <v>0</v>
      </c>
      <c r="D3528" s="2" t="s">
        <v>28486</v>
      </c>
      <c r="E3528" s="2" t="s">
        <v>28487</v>
      </c>
      <c r="F3528" s="2" t="s">
        <v>185</v>
      </c>
      <c r="G3528" s="63">
        <v>463577537.11000001</v>
      </c>
      <c r="H3528" s="64">
        <v>14457513.210000001</v>
      </c>
      <c r="I3528" s="153">
        <v>2632</v>
      </c>
      <c r="J3528" s="2" t="s">
        <v>28488</v>
      </c>
      <c r="K3528" s="2" t="s">
        <v>28489</v>
      </c>
      <c r="L3528" s="2" t="s">
        <v>28490</v>
      </c>
      <c r="M3528" s="1">
        <f t="shared" si="110"/>
        <v>1</v>
      </c>
      <c r="N3528" s="155" t="str">
        <f>VLOOKUP(F:F,vlookup函数实操!A:B,2)</f>
        <v>行业B</v>
      </c>
      <c r="O3528" s="155" t="str">
        <f>VLOOKUP(G:G,vlookup函数实操!H$1:I$6,2)</f>
        <v>营收较高</v>
      </c>
      <c r="P3528" s="155" t="str">
        <f t="shared" si="111"/>
        <v>北京市</v>
      </c>
      <c r="Q3528" s="155"/>
    </row>
    <row r="3529" spans="1:17" ht="22.5" x14ac:dyDescent="0.4">
      <c r="A3529" s="2" t="s">
        <v>30014</v>
      </c>
      <c r="B3529" s="2" t="s">
        <v>21726</v>
      </c>
      <c r="C3529" s="2" t="s">
        <v>0</v>
      </c>
      <c r="D3529" s="2" t="s">
        <v>21727</v>
      </c>
      <c r="E3529" s="2" t="s">
        <v>21728</v>
      </c>
      <c r="F3529" s="2" t="s">
        <v>74</v>
      </c>
      <c r="G3529" s="63">
        <v>343817213.97000003</v>
      </c>
      <c r="H3529" s="64">
        <v>33168450.920000002</v>
      </c>
      <c r="I3529" s="153">
        <v>2064</v>
      </c>
      <c r="J3529" s="2" t="s">
        <v>21729</v>
      </c>
      <c r="K3529" s="2" t="s">
        <v>21730</v>
      </c>
      <c r="L3529" s="2" t="s">
        <v>21731</v>
      </c>
      <c r="M3529" s="1">
        <f t="shared" si="110"/>
        <v>1</v>
      </c>
      <c r="N3529" s="155" t="str">
        <f>VLOOKUP(F:F,vlookup函数实操!A:B,2)</f>
        <v>行业D</v>
      </c>
      <c r="O3529" s="155" t="str">
        <f>VLOOKUP(G:G,vlookup函数实操!H$1:I$6,2)</f>
        <v>营收较高</v>
      </c>
      <c r="P3529" s="155" t="str">
        <f t="shared" si="111"/>
        <v>温州市</v>
      </c>
      <c r="Q3529" s="155"/>
    </row>
    <row r="3530" spans="1:17" ht="22.5" x14ac:dyDescent="0.4">
      <c r="A3530" s="2" t="s">
        <v>30015</v>
      </c>
      <c r="B3530" s="2" t="s">
        <v>5936</v>
      </c>
      <c r="C3530" s="2" t="s">
        <v>0</v>
      </c>
      <c r="D3530" s="2" t="s">
        <v>5937</v>
      </c>
      <c r="E3530" s="2" t="s">
        <v>5938</v>
      </c>
      <c r="F3530" s="2" t="s">
        <v>67</v>
      </c>
      <c r="G3530" s="63">
        <v>3908859313.5900002</v>
      </c>
      <c r="H3530" s="64">
        <v>52339010.079999998</v>
      </c>
      <c r="I3530" s="153" t="s">
        <v>5939</v>
      </c>
      <c r="J3530" s="2" t="s">
        <v>5940</v>
      </c>
      <c r="K3530" s="2" t="s">
        <v>5941</v>
      </c>
      <c r="L3530" s="2" t="s">
        <v>5942</v>
      </c>
      <c r="M3530" s="1">
        <f t="shared" si="110"/>
        <v>1</v>
      </c>
      <c r="N3530" s="155" t="str">
        <f>VLOOKUP(F:F,vlookup函数实操!A:B,2)</f>
        <v>行业A</v>
      </c>
      <c r="O3530" s="155" t="str">
        <f>VLOOKUP(G:G,vlookup函数实操!H$1:I$6,2)</f>
        <v>营收极高</v>
      </c>
      <c r="P3530" s="155" t="str">
        <f t="shared" si="111"/>
        <v>厦门市</v>
      </c>
      <c r="Q3530" s="155"/>
    </row>
    <row r="3531" spans="1:17" ht="22.5" x14ac:dyDescent="0.4">
      <c r="A3531" s="2" t="s">
        <v>30014</v>
      </c>
      <c r="B3531" s="2" t="s">
        <v>21732</v>
      </c>
      <c r="C3531" s="2" t="s">
        <v>0</v>
      </c>
      <c r="D3531" s="2" t="s">
        <v>21733</v>
      </c>
      <c r="E3531" s="2" t="s">
        <v>21734</v>
      </c>
      <c r="F3531" s="2" t="s">
        <v>88</v>
      </c>
      <c r="G3531" s="63">
        <v>6389670462.8000002</v>
      </c>
      <c r="H3531" s="64">
        <v>2051138425.5999999</v>
      </c>
      <c r="I3531" s="153" t="s">
        <v>21735</v>
      </c>
      <c r="J3531" s="2" t="s">
        <v>21736</v>
      </c>
      <c r="K3531" s="2" t="s">
        <v>21737</v>
      </c>
      <c r="L3531" s="2" t="s">
        <v>21738</v>
      </c>
      <c r="M3531" s="1">
        <f t="shared" si="110"/>
        <v>1</v>
      </c>
      <c r="N3531" s="155" t="str">
        <f>VLOOKUP(F:F,vlookup函数实操!A:B,2)</f>
        <v>行业C</v>
      </c>
      <c r="O3531" s="155" t="str">
        <f>VLOOKUP(G:G,vlookup函数实操!H$1:I$6,2)</f>
        <v>营收极高</v>
      </c>
      <c r="P3531" s="155" t="str">
        <f t="shared" si="111"/>
        <v>宁波市</v>
      </c>
      <c r="Q3531" s="155"/>
    </row>
    <row r="3532" spans="1:17" ht="22.5" x14ac:dyDescent="0.4">
      <c r="A3532" s="2" t="s">
        <v>30015</v>
      </c>
      <c r="B3532" s="2" t="s">
        <v>21739</v>
      </c>
      <c r="C3532" s="2" t="s">
        <v>0</v>
      </c>
      <c r="D3532" s="2" t="s">
        <v>21740</v>
      </c>
      <c r="E3532" s="2" t="s">
        <v>21741</v>
      </c>
      <c r="F3532" s="2" t="s">
        <v>2616</v>
      </c>
      <c r="G3532" s="63">
        <v>3408938049.4400001</v>
      </c>
      <c r="H3532" s="64">
        <v>-198808742.99000001</v>
      </c>
      <c r="I3532" s="153" t="s">
        <v>21742</v>
      </c>
      <c r="J3532" s="2" t="s">
        <v>21743</v>
      </c>
      <c r="K3532" s="2" t="s">
        <v>21744</v>
      </c>
      <c r="L3532" s="2" t="s">
        <v>21745</v>
      </c>
      <c r="M3532" s="1">
        <f t="shared" si="110"/>
        <v>1</v>
      </c>
      <c r="N3532" s="155" t="str">
        <f>VLOOKUP(F:F,vlookup函数实操!A:B,2)</f>
        <v>行业B</v>
      </c>
      <c r="O3532" s="155" t="str">
        <f>VLOOKUP(G:G,vlookup函数实操!H$1:I$6,2)</f>
        <v>营收极高</v>
      </c>
      <c r="P3532" s="155" t="str">
        <f t="shared" si="111"/>
        <v>福州市</v>
      </c>
      <c r="Q3532" s="155"/>
    </row>
    <row r="3533" spans="1:17" ht="22.5" x14ac:dyDescent="0.4">
      <c r="A3533" s="2" t="s">
        <v>30014</v>
      </c>
      <c r="B3533" s="2" t="s">
        <v>15237</v>
      </c>
      <c r="C3533" s="2" t="s">
        <v>0</v>
      </c>
      <c r="D3533" s="2" t="s">
        <v>15238</v>
      </c>
      <c r="E3533" s="2" t="s">
        <v>15239</v>
      </c>
      <c r="F3533" s="2" t="s">
        <v>74</v>
      </c>
      <c r="G3533" s="63">
        <v>133483863.72</v>
      </c>
      <c r="H3533" s="64">
        <v>11570450.390000001</v>
      </c>
      <c r="I3533" s="153">
        <v>866</v>
      </c>
      <c r="J3533" s="2" t="s">
        <v>15240</v>
      </c>
      <c r="K3533" s="2" t="s">
        <v>15241</v>
      </c>
      <c r="L3533" s="2" t="s">
        <v>15242</v>
      </c>
      <c r="M3533" s="1">
        <f t="shared" si="110"/>
        <v>1</v>
      </c>
      <c r="N3533" s="155" t="str">
        <f>VLOOKUP(F:F,vlookup函数实操!A:B,2)</f>
        <v>行业D</v>
      </c>
      <c r="O3533" s="155" t="str">
        <f>VLOOKUP(G:G,vlookup函数实操!H$1:I$6,2)</f>
        <v>营收较高</v>
      </c>
      <c r="P3533" s="155" t="str">
        <f t="shared" si="111"/>
        <v>宁波市</v>
      </c>
      <c r="Q3533" s="155"/>
    </row>
    <row r="3534" spans="1:17" ht="22.5" x14ac:dyDescent="0.4">
      <c r="A3534" s="2" t="s">
        <v>30015</v>
      </c>
      <c r="B3534" s="2" t="s">
        <v>28491</v>
      </c>
      <c r="C3534" s="2" t="s">
        <v>0</v>
      </c>
      <c r="D3534" s="2" t="s">
        <v>28492</v>
      </c>
      <c r="E3534" s="2" t="s">
        <v>28493</v>
      </c>
      <c r="F3534" s="2" t="s">
        <v>199</v>
      </c>
      <c r="G3534" s="63">
        <v>318853420.33999997</v>
      </c>
      <c r="H3534" s="64">
        <v>9559524.2300000004</v>
      </c>
      <c r="I3534" s="153">
        <v>1021</v>
      </c>
      <c r="J3534" s="2" t="s">
        <v>28494</v>
      </c>
      <c r="K3534" s="2" t="s">
        <v>28495</v>
      </c>
      <c r="L3534" s="2" t="s">
        <v>28496</v>
      </c>
      <c r="M3534" s="1">
        <f t="shared" si="110"/>
        <v>1</v>
      </c>
      <c r="N3534" s="155" t="str">
        <f>VLOOKUP(F:F,vlookup函数实操!A:B,2)</f>
        <v>行业E</v>
      </c>
      <c r="O3534" s="155" t="str">
        <f>VLOOKUP(G:G,vlookup函数实操!H$1:I$6,2)</f>
        <v>营收较高</v>
      </c>
      <c r="P3534" s="155" t="str">
        <f t="shared" si="111"/>
        <v>北京市</v>
      </c>
      <c r="Q3534" s="155"/>
    </row>
    <row r="3535" spans="1:17" ht="22.5" x14ac:dyDescent="0.4">
      <c r="A3535" s="2" t="s">
        <v>30015</v>
      </c>
      <c r="B3535" s="2" t="s">
        <v>5434</v>
      </c>
      <c r="C3535" s="2" t="s">
        <v>0</v>
      </c>
      <c r="D3535" s="2" t="s">
        <v>5435</v>
      </c>
      <c r="E3535" s="2" t="s">
        <v>5436</v>
      </c>
      <c r="F3535" s="2" t="s">
        <v>2026</v>
      </c>
      <c r="G3535" s="63">
        <v>47264846.950000003</v>
      </c>
      <c r="H3535" s="64">
        <v>2363431.77</v>
      </c>
      <c r="I3535" s="153">
        <v>205</v>
      </c>
      <c r="J3535" s="2" t="s">
        <v>5437</v>
      </c>
      <c r="K3535" s="2" t="s">
        <v>5438</v>
      </c>
      <c r="L3535" s="2" t="s">
        <v>5439</v>
      </c>
      <c r="M3535" s="1">
        <f t="shared" si="110"/>
        <v>1</v>
      </c>
      <c r="N3535" s="155" t="str">
        <f>VLOOKUP(F:F,vlookup函数实操!A:B,2)</f>
        <v>行业C</v>
      </c>
      <c r="O3535" s="155" t="str">
        <f>VLOOKUP(G:G,vlookup函数实操!H$1:I$6,2)</f>
        <v>营收正常</v>
      </c>
      <c r="P3535" s="155" t="str">
        <f t="shared" si="111"/>
        <v>新疆维吾尔自治区乌鲁木齐市</v>
      </c>
      <c r="Q3535" s="155"/>
    </row>
    <row r="3536" spans="1:17" ht="22.5" x14ac:dyDescent="0.4">
      <c r="A3536" s="2" t="s">
        <v>30014</v>
      </c>
      <c r="B3536" s="2" t="s">
        <v>21746</v>
      </c>
      <c r="C3536" s="2" t="s">
        <v>0</v>
      </c>
      <c r="D3536" s="2" t="s">
        <v>21747</v>
      </c>
      <c r="E3536" s="2" t="s">
        <v>21748</v>
      </c>
      <c r="F3536" s="2" t="s">
        <v>293</v>
      </c>
      <c r="G3536" s="63">
        <v>307984973.42000002</v>
      </c>
      <c r="H3536" s="64">
        <v>15142001.710000001</v>
      </c>
      <c r="I3536" s="153">
        <v>229</v>
      </c>
      <c r="J3536" s="2" t="s">
        <v>21749</v>
      </c>
      <c r="K3536" s="2" t="s">
        <v>21750</v>
      </c>
      <c r="L3536" s="2" t="s">
        <v>21751</v>
      </c>
      <c r="M3536" s="1">
        <f t="shared" si="110"/>
        <v>1</v>
      </c>
      <c r="N3536" s="155" t="str">
        <f>VLOOKUP(F:F,vlookup函数实操!A:B,2)</f>
        <v>行业E</v>
      </c>
      <c r="O3536" s="155" t="str">
        <f>VLOOKUP(G:G,vlookup函数实操!H$1:I$6,2)</f>
        <v>营收较高</v>
      </c>
      <c r="P3536" s="155" t="str">
        <f t="shared" si="111"/>
        <v>上海市</v>
      </c>
      <c r="Q3536" s="155"/>
    </row>
    <row r="3537" spans="1:17" ht="22.5" x14ac:dyDescent="0.4">
      <c r="A3537" s="2" t="s">
        <v>30015</v>
      </c>
      <c r="B3537" s="2" t="s">
        <v>21812</v>
      </c>
      <c r="C3537" s="2" t="s">
        <v>0</v>
      </c>
      <c r="D3537" s="2" t="s">
        <v>21813</v>
      </c>
      <c r="E3537" s="2" t="s">
        <v>21814</v>
      </c>
      <c r="F3537" s="2" t="s">
        <v>142</v>
      </c>
      <c r="G3537" s="63">
        <v>682194632.27999997</v>
      </c>
      <c r="H3537" s="64">
        <v>34567669.149999999</v>
      </c>
      <c r="I3537" s="153">
        <v>571</v>
      </c>
      <c r="J3537" s="2" t="s">
        <v>21815</v>
      </c>
      <c r="K3537" s="2" t="s">
        <v>21816</v>
      </c>
      <c r="L3537" s="2" t="s">
        <v>21817</v>
      </c>
      <c r="M3537" s="1">
        <f t="shared" si="110"/>
        <v>1</v>
      </c>
      <c r="N3537" s="155" t="str">
        <f>VLOOKUP(F:F,vlookup函数实操!A:B,2)</f>
        <v>行业A</v>
      </c>
      <c r="O3537" s="155" t="str">
        <f>VLOOKUP(G:G,vlookup函数实操!H$1:I$6,2)</f>
        <v>营收较高</v>
      </c>
      <c r="P3537" s="155" t="str">
        <f t="shared" si="111"/>
        <v>合肥市</v>
      </c>
      <c r="Q3537" s="155"/>
    </row>
    <row r="3538" spans="1:17" ht="22.5" x14ac:dyDescent="0.4">
      <c r="A3538" s="2" t="s">
        <v>30015</v>
      </c>
      <c r="B3538" s="2" t="s">
        <v>21824</v>
      </c>
      <c r="C3538" s="2" t="s">
        <v>0</v>
      </c>
      <c r="D3538" s="2" t="s">
        <v>21825</v>
      </c>
      <c r="E3538" s="2" t="s">
        <v>21826</v>
      </c>
      <c r="F3538" s="2" t="s">
        <v>560</v>
      </c>
      <c r="G3538" s="63">
        <v>1905101838.05</v>
      </c>
      <c r="H3538" s="64">
        <v>90862417.219999999</v>
      </c>
      <c r="I3538" s="153">
        <v>8166</v>
      </c>
      <c r="J3538" s="2" t="s">
        <v>21827</v>
      </c>
      <c r="K3538" s="2" t="s">
        <v>21828</v>
      </c>
      <c r="L3538" s="2" t="s">
        <v>21829</v>
      </c>
      <c r="M3538" s="1">
        <f t="shared" si="110"/>
        <v>3</v>
      </c>
      <c r="N3538" s="155" t="str">
        <f>VLOOKUP(F:F,vlookup函数实操!A:B,2)</f>
        <v>行业C</v>
      </c>
      <c r="O3538" s="155" t="str">
        <f>VLOOKUP(G:G,vlookup函数实操!H$1:I$6,2)</f>
        <v>营收极高</v>
      </c>
      <c r="P3538" s="155" t="str">
        <f t="shared" si="111"/>
        <v>合肥市</v>
      </c>
      <c r="Q3538" s="155"/>
    </row>
    <row r="3539" spans="1:17" ht="22.5" x14ac:dyDescent="0.4">
      <c r="A3539" s="2" t="s">
        <v>30014</v>
      </c>
      <c r="B3539" s="2" t="s">
        <v>21794</v>
      </c>
      <c r="C3539" s="2" t="s">
        <v>0</v>
      </c>
      <c r="D3539" s="2" t="s">
        <v>21795</v>
      </c>
      <c r="E3539" s="2" t="s">
        <v>21796</v>
      </c>
      <c r="F3539" s="2" t="s">
        <v>54</v>
      </c>
      <c r="G3539" s="63">
        <v>320139752.67000002</v>
      </c>
      <c r="H3539" s="64">
        <v>25543789.73</v>
      </c>
      <c r="I3539" s="153">
        <v>1658</v>
      </c>
      <c r="J3539" s="2" t="s">
        <v>21797</v>
      </c>
      <c r="K3539" s="2" t="s">
        <v>21798</v>
      </c>
      <c r="L3539" s="2" t="s">
        <v>21799</v>
      </c>
      <c r="M3539" s="1">
        <f t="shared" si="110"/>
        <v>3</v>
      </c>
      <c r="N3539" s="155" t="str">
        <f>VLOOKUP(F:F,vlookup函数实操!A:B,2)</f>
        <v>行业E</v>
      </c>
      <c r="O3539" s="155" t="str">
        <f>VLOOKUP(G:G,vlookup函数实操!H$1:I$6,2)</f>
        <v>营收较高</v>
      </c>
      <c r="P3539" s="155" t="str">
        <f t="shared" si="111"/>
        <v>合肥市</v>
      </c>
      <c r="Q3539" s="155"/>
    </row>
    <row r="3540" spans="1:17" x14ac:dyDescent="0.4">
      <c r="A3540" s="2" t="s">
        <v>30014</v>
      </c>
      <c r="B3540" s="2" t="s">
        <v>23597</v>
      </c>
      <c r="C3540" s="2" t="s">
        <v>0</v>
      </c>
      <c r="D3540" s="2" t="s">
        <v>23598</v>
      </c>
      <c r="E3540" s="2" t="s">
        <v>23599</v>
      </c>
      <c r="F3540" s="2" t="s">
        <v>523</v>
      </c>
      <c r="G3540" s="63">
        <v>45134456.520000003</v>
      </c>
      <c r="H3540" s="64">
        <v>-12333292.83</v>
      </c>
      <c r="I3540" s="153">
        <v>788</v>
      </c>
      <c r="J3540" s="2" t="s">
        <v>23600</v>
      </c>
      <c r="K3540" s="2" t="s">
        <v>23601</v>
      </c>
      <c r="L3540" s="2" t="s">
        <v>23602</v>
      </c>
      <c r="M3540" s="1">
        <f t="shared" si="110"/>
        <v>1</v>
      </c>
      <c r="N3540" s="155" t="str">
        <f>VLOOKUP(F:F,vlookup函数实操!A:B,2)</f>
        <v>行业E</v>
      </c>
      <c r="O3540" s="155" t="str">
        <f>VLOOKUP(G:G,vlookup函数实操!H$1:I$6,2)</f>
        <v>营收正常</v>
      </c>
      <c r="P3540" s="155" t="str">
        <f t="shared" si="111"/>
        <v>广州市</v>
      </c>
      <c r="Q3540" s="155"/>
    </row>
    <row r="3541" spans="1:17" ht="22.5" x14ac:dyDescent="0.4">
      <c r="A3541" s="2" t="s">
        <v>30014</v>
      </c>
      <c r="B3541" s="2" t="s">
        <v>10371</v>
      </c>
      <c r="C3541" s="2" t="s">
        <v>0</v>
      </c>
      <c r="D3541" s="2" t="s">
        <v>10372</v>
      </c>
      <c r="E3541" s="2" t="s">
        <v>10373</v>
      </c>
      <c r="F3541" s="2" t="s">
        <v>171</v>
      </c>
      <c r="G3541" s="63">
        <v>460140171.33999997</v>
      </c>
      <c r="H3541" s="64">
        <v>66973688.460000001</v>
      </c>
      <c r="I3541" s="153">
        <v>1504</v>
      </c>
      <c r="J3541" s="2" t="s">
        <v>10374</v>
      </c>
      <c r="K3541" s="2" t="s">
        <v>10375</v>
      </c>
      <c r="L3541" s="2" t="s">
        <v>10376</v>
      </c>
      <c r="M3541" s="1">
        <f t="shared" si="110"/>
        <v>1</v>
      </c>
      <c r="N3541" s="155" t="str">
        <f>VLOOKUP(F:F,vlookup函数实操!A:B,2)</f>
        <v>行业A</v>
      </c>
      <c r="O3541" s="155" t="str">
        <f>VLOOKUP(G:G,vlookup函数实操!H$1:I$6,2)</f>
        <v>营收较高</v>
      </c>
      <c r="P3541" s="155" t="str">
        <f t="shared" si="111"/>
        <v>深圳市</v>
      </c>
      <c r="Q3541" s="155"/>
    </row>
    <row r="3542" spans="1:17" ht="22.5" x14ac:dyDescent="0.4">
      <c r="A3542" s="2" t="s">
        <v>30015</v>
      </c>
      <c r="B3542" s="2" t="s">
        <v>8227</v>
      </c>
      <c r="C3542" s="2" t="s">
        <v>0</v>
      </c>
      <c r="D3542" s="2" t="s">
        <v>8228</v>
      </c>
      <c r="E3542" s="2" t="s">
        <v>8229</v>
      </c>
      <c r="F3542" s="2" t="s">
        <v>103</v>
      </c>
      <c r="G3542" s="63">
        <v>548111064.94000006</v>
      </c>
      <c r="H3542" s="64">
        <v>24377479.68</v>
      </c>
      <c r="I3542" s="153">
        <v>785</v>
      </c>
      <c r="J3542" s="2" t="s">
        <v>8230</v>
      </c>
      <c r="K3542" s="2" t="s">
        <v>8231</v>
      </c>
      <c r="L3542" s="2" t="s">
        <v>8232</v>
      </c>
      <c r="M3542" s="1">
        <f t="shared" si="110"/>
        <v>3</v>
      </c>
      <c r="N3542" s="155" t="str">
        <f>VLOOKUP(F:F,vlookup函数实操!A:B,2)</f>
        <v>行业A</v>
      </c>
      <c r="O3542" s="155" t="str">
        <f>VLOOKUP(G:G,vlookup函数实操!H$1:I$6,2)</f>
        <v>营收较高</v>
      </c>
      <c r="P3542" s="155" t="str">
        <f t="shared" si="111"/>
        <v>苏州市</v>
      </c>
      <c r="Q3542" s="155"/>
    </row>
    <row r="3543" spans="1:17" x14ac:dyDescent="0.4">
      <c r="A3543" s="2" t="s">
        <v>30014</v>
      </c>
      <c r="B3543" s="2" t="s">
        <v>22260</v>
      </c>
      <c r="C3543" s="2" t="s">
        <v>0</v>
      </c>
      <c r="D3543" s="2" t="s">
        <v>22261</v>
      </c>
      <c r="E3543" s="2" t="s">
        <v>22262</v>
      </c>
      <c r="F3543" s="2" t="s">
        <v>171</v>
      </c>
      <c r="G3543" s="63">
        <v>228950861.61000001</v>
      </c>
      <c r="H3543" s="64">
        <v>87248325.280000001</v>
      </c>
      <c r="I3543" s="153">
        <v>652</v>
      </c>
      <c r="J3543" s="2" t="s">
        <v>22263</v>
      </c>
      <c r="K3543" s="2" t="s">
        <v>22264</v>
      </c>
      <c r="L3543" s="2" t="s">
        <v>22265</v>
      </c>
      <c r="M3543" s="1">
        <f t="shared" si="110"/>
        <v>1</v>
      </c>
      <c r="N3543" s="155" t="str">
        <f>VLOOKUP(F:F,vlookup函数实操!A:B,2)</f>
        <v>行业A</v>
      </c>
      <c r="O3543" s="155" t="str">
        <f>VLOOKUP(G:G,vlookup函数实操!H$1:I$6,2)</f>
        <v>营收较高</v>
      </c>
      <c r="P3543" s="155" t="str">
        <f t="shared" si="111"/>
        <v>杭州市</v>
      </c>
      <c r="Q3543" s="155"/>
    </row>
    <row r="3544" spans="1:17" x14ac:dyDescent="0.4">
      <c r="A3544" s="2" t="s">
        <v>30014</v>
      </c>
      <c r="B3544" s="2" t="s">
        <v>21830</v>
      </c>
      <c r="C3544" s="2" t="s">
        <v>0</v>
      </c>
      <c r="D3544" s="2" t="s">
        <v>21831</v>
      </c>
      <c r="E3544" s="2" t="s">
        <v>21832</v>
      </c>
      <c r="F3544" s="2" t="s">
        <v>10</v>
      </c>
      <c r="G3544" s="63">
        <v>6374353021.6199999</v>
      </c>
      <c r="H3544" s="64">
        <v>-128176181.70999999</v>
      </c>
      <c r="I3544" s="153">
        <v>7838</v>
      </c>
      <c r="J3544" s="2" t="s">
        <v>21833</v>
      </c>
      <c r="K3544" s="2" t="s">
        <v>21834</v>
      </c>
      <c r="L3544" s="2" t="s">
        <v>21835</v>
      </c>
      <c r="M3544" s="1">
        <f t="shared" si="110"/>
        <v>1</v>
      </c>
      <c r="N3544" s="155" t="str">
        <f>VLOOKUP(F:F,vlookup函数实操!A:B,2)</f>
        <v>行业D</v>
      </c>
      <c r="O3544" s="155" t="str">
        <f>VLOOKUP(G:G,vlookup函数实操!H$1:I$6,2)</f>
        <v>营收极高</v>
      </c>
      <c r="P3544" s="155" t="str">
        <f t="shared" si="111"/>
        <v>沈阳市</v>
      </c>
      <c r="Q3544" s="155"/>
    </row>
    <row r="3545" spans="1:17" ht="22.5" x14ac:dyDescent="0.4">
      <c r="A3545" s="2" t="s">
        <v>30014</v>
      </c>
      <c r="B3545" s="2" t="s">
        <v>3535</v>
      </c>
      <c r="C3545" s="2" t="s">
        <v>0</v>
      </c>
      <c r="D3545" s="2" t="s">
        <v>3536</v>
      </c>
      <c r="E3545" s="2" t="s">
        <v>3537</v>
      </c>
      <c r="F3545" s="2" t="s">
        <v>199</v>
      </c>
      <c r="G3545" s="63">
        <v>190835361.80000001</v>
      </c>
      <c r="H3545" s="64">
        <v>19817133.690000001</v>
      </c>
      <c r="I3545" s="153">
        <v>1386</v>
      </c>
      <c r="J3545" s="2" t="s">
        <v>3538</v>
      </c>
      <c r="K3545" s="2" t="s">
        <v>3539</v>
      </c>
      <c r="L3545" s="2" t="s">
        <v>3540</v>
      </c>
      <c r="M3545" s="1">
        <f t="shared" si="110"/>
        <v>1</v>
      </c>
      <c r="N3545" s="155" t="str">
        <f>VLOOKUP(F:F,vlookup函数实操!A:B,2)</f>
        <v>行业E</v>
      </c>
      <c r="O3545" s="155" t="str">
        <f>VLOOKUP(G:G,vlookup函数实操!H$1:I$6,2)</f>
        <v>营收较高</v>
      </c>
      <c r="P3545" s="155" t="str">
        <f t="shared" si="111"/>
        <v>衢州市</v>
      </c>
      <c r="Q3545" s="155"/>
    </row>
    <row r="3546" spans="1:17" x14ac:dyDescent="0.4">
      <c r="A3546" s="2" t="s">
        <v>30013</v>
      </c>
      <c r="B3546" s="2" t="s">
        <v>8233</v>
      </c>
      <c r="C3546" s="2" t="s">
        <v>0</v>
      </c>
      <c r="D3546" s="2" t="s">
        <v>8234</v>
      </c>
      <c r="E3546" s="2" t="s">
        <v>8235</v>
      </c>
      <c r="F3546" s="2" t="s">
        <v>2051</v>
      </c>
      <c r="G3546" s="63">
        <v>252580058.94</v>
      </c>
      <c r="H3546" s="64">
        <v>23382084</v>
      </c>
      <c r="I3546" s="153">
        <v>481</v>
      </c>
      <c r="J3546" s="2" t="s">
        <v>8236</v>
      </c>
      <c r="K3546" s="2" t="s">
        <v>8237</v>
      </c>
      <c r="L3546" s="2" t="s">
        <v>8238</v>
      </c>
      <c r="M3546" s="1">
        <f t="shared" si="110"/>
        <v>1</v>
      </c>
      <c r="N3546" s="155" t="str">
        <f>VLOOKUP(F:F,vlookup函数实操!A:B,2)</f>
        <v>行业B</v>
      </c>
      <c r="O3546" s="155" t="str">
        <f>VLOOKUP(G:G,vlookup函数实操!H$1:I$6,2)</f>
        <v>营收较高</v>
      </c>
      <c r="P3546" s="155" t="str">
        <f t="shared" si="111"/>
        <v>苏州市</v>
      </c>
      <c r="Q3546" s="155"/>
    </row>
    <row r="3547" spans="1:17" x14ac:dyDescent="0.4">
      <c r="A3547" s="2" t="s">
        <v>30014</v>
      </c>
      <c r="B3547" s="2" t="s">
        <v>12277</v>
      </c>
      <c r="C3547" s="2" t="s">
        <v>0</v>
      </c>
      <c r="D3547" s="2" t="s">
        <v>12278</v>
      </c>
      <c r="E3547" s="2" t="s">
        <v>12279</v>
      </c>
      <c r="F3547" s="2" t="s">
        <v>544</v>
      </c>
      <c r="G3547" s="63">
        <v>299992261.45999998</v>
      </c>
      <c r="H3547" s="64">
        <v>62338825.020000003</v>
      </c>
      <c r="I3547" s="153">
        <v>1486</v>
      </c>
      <c r="J3547" s="2" t="s">
        <v>12280</v>
      </c>
      <c r="K3547" s="2" t="s">
        <v>12281</v>
      </c>
      <c r="L3547" s="2" t="s">
        <v>12282</v>
      </c>
      <c r="M3547" s="1">
        <f t="shared" si="110"/>
        <v>1</v>
      </c>
      <c r="N3547" s="155" t="str">
        <f>VLOOKUP(F:F,vlookup函数实操!A:B,2)</f>
        <v>行业E</v>
      </c>
      <c r="O3547" s="155" t="str">
        <f>VLOOKUP(G:G,vlookup函数实操!H$1:I$6,2)</f>
        <v>营收较高</v>
      </c>
      <c r="P3547" s="155" t="str">
        <f t="shared" si="111"/>
        <v>上海市</v>
      </c>
      <c r="Q3547" s="155"/>
    </row>
    <row r="3548" spans="1:17" ht="22.5" x14ac:dyDescent="0.4">
      <c r="A3548" s="2" t="s">
        <v>30015</v>
      </c>
      <c r="B3548" s="2" t="s">
        <v>21836</v>
      </c>
      <c r="C3548" s="2" t="s">
        <v>0</v>
      </c>
      <c r="D3548" s="2" t="s">
        <v>21837</v>
      </c>
      <c r="E3548" s="2" t="s">
        <v>21838</v>
      </c>
      <c r="F3548" s="2" t="s">
        <v>40</v>
      </c>
      <c r="G3548" s="63">
        <v>94908611.959999993</v>
      </c>
      <c r="H3548" s="64">
        <v>3925211.2</v>
      </c>
      <c r="I3548" s="153">
        <v>1000</v>
      </c>
      <c r="J3548" s="2" t="s">
        <v>21839</v>
      </c>
      <c r="K3548" s="2" t="s">
        <v>21840</v>
      </c>
      <c r="L3548" s="2" t="s">
        <v>21841</v>
      </c>
      <c r="M3548" s="1">
        <f t="shared" si="110"/>
        <v>1</v>
      </c>
      <c r="N3548" s="155" t="str">
        <f>VLOOKUP(F:F,vlookup函数实操!A:B,2)</f>
        <v>行业C</v>
      </c>
      <c r="O3548" s="155" t="str">
        <f>VLOOKUP(G:G,vlookup函数实操!H$1:I$6,2)</f>
        <v>营收正常</v>
      </c>
      <c r="P3548" s="155" t="str">
        <f t="shared" si="111"/>
        <v>广州市</v>
      </c>
      <c r="Q3548" s="155"/>
    </row>
    <row r="3549" spans="1:17" x14ac:dyDescent="0.4">
      <c r="A3549" s="2" t="s">
        <v>30015</v>
      </c>
      <c r="B3549" s="2" t="s">
        <v>23443</v>
      </c>
      <c r="C3549" s="2" t="s">
        <v>0</v>
      </c>
      <c r="D3549" s="2" t="s">
        <v>23444</v>
      </c>
      <c r="E3549" s="2" t="s">
        <v>23445</v>
      </c>
      <c r="F3549" s="2" t="s">
        <v>54</v>
      </c>
      <c r="G3549" s="63">
        <v>231776059.00999999</v>
      </c>
      <c r="H3549" s="64">
        <v>61270261.009999998</v>
      </c>
      <c r="I3549" s="153">
        <v>955</v>
      </c>
      <c r="J3549" s="2" t="s">
        <v>23446</v>
      </c>
      <c r="K3549" s="2" t="s">
        <v>23447</v>
      </c>
      <c r="L3549" s="2" t="s">
        <v>23448</v>
      </c>
      <c r="M3549" s="1">
        <f t="shared" si="110"/>
        <v>1</v>
      </c>
      <c r="N3549" s="155" t="str">
        <f>VLOOKUP(F:F,vlookup函数实操!A:B,2)</f>
        <v>行业E</v>
      </c>
      <c r="O3549" s="155" t="str">
        <f>VLOOKUP(G:G,vlookup函数实操!H$1:I$6,2)</f>
        <v>营收较高</v>
      </c>
      <c r="P3549" s="155" t="str">
        <f t="shared" si="111"/>
        <v>广州市</v>
      </c>
      <c r="Q3549" s="155"/>
    </row>
    <row r="3550" spans="1:17" ht="22.5" x14ac:dyDescent="0.4">
      <c r="A3550" s="2" t="s">
        <v>30015</v>
      </c>
      <c r="B3550" s="2" t="s">
        <v>8661</v>
      </c>
      <c r="C3550" s="2" t="s">
        <v>0</v>
      </c>
      <c r="D3550" s="2" t="s">
        <v>8662</v>
      </c>
      <c r="E3550" s="2" t="s">
        <v>8663</v>
      </c>
      <c r="F3550" s="2" t="s">
        <v>996</v>
      </c>
      <c r="G3550" s="63">
        <v>729672152.30999994</v>
      </c>
      <c r="H3550" s="64">
        <v>-8306988.6600000001</v>
      </c>
      <c r="I3550" s="153">
        <v>2347</v>
      </c>
      <c r="J3550" s="2" t="s">
        <v>8664</v>
      </c>
      <c r="K3550" s="2" t="s">
        <v>8665</v>
      </c>
      <c r="L3550" s="2" t="s">
        <v>8666</v>
      </c>
      <c r="M3550" s="1">
        <f t="shared" si="110"/>
        <v>2</v>
      </c>
      <c r="N3550" s="155" t="str">
        <f>VLOOKUP(F:F,vlookup函数实操!A:B,2)</f>
        <v>行业D</v>
      </c>
      <c r="O3550" s="155" t="str">
        <f>VLOOKUP(G:G,vlookup函数实操!H$1:I$6,2)</f>
        <v>营收较高</v>
      </c>
      <c r="P3550" s="155" t="str">
        <f t="shared" si="111"/>
        <v>成都市</v>
      </c>
      <c r="Q3550" s="155"/>
    </row>
    <row r="3551" spans="1:17" ht="22.5" x14ac:dyDescent="0.4">
      <c r="A3551" s="2" t="s">
        <v>30015</v>
      </c>
      <c r="B3551" s="2" t="s">
        <v>5047</v>
      </c>
      <c r="C3551" s="2" t="s">
        <v>0</v>
      </c>
      <c r="D3551" s="2" t="s">
        <v>5048</v>
      </c>
      <c r="E3551" s="2" t="s">
        <v>5049</v>
      </c>
      <c r="F3551" s="2" t="s">
        <v>812</v>
      </c>
      <c r="G3551" s="63">
        <v>941432329.87</v>
      </c>
      <c r="H3551" s="64">
        <v>46345338.579999998</v>
      </c>
      <c r="I3551" s="153">
        <v>132</v>
      </c>
      <c r="J3551" s="2" t="s">
        <v>5050</v>
      </c>
      <c r="K3551" s="2" t="s">
        <v>5051</v>
      </c>
      <c r="L3551" s="2" t="s">
        <v>5052</v>
      </c>
      <c r="M3551" s="1">
        <f t="shared" si="110"/>
        <v>1</v>
      </c>
      <c r="N3551" s="155" t="str">
        <f>VLOOKUP(F:F,vlookup函数实操!A:B,2)</f>
        <v>行业E</v>
      </c>
      <c r="O3551" s="155" t="str">
        <f>VLOOKUP(G:G,vlookup函数实操!H$1:I$6,2)</f>
        <v>营收较高</v>
      </c>
      <c r="P3551" s="155" t="str">
        <f t="shared" si="111"/>
        <v>徐州市</v>
      </c>
      <c r="Q3551" s="155"/>
    </row>
    <row r="3552" spans="1:17" ht="22.5" x14ac:dyDescent="0.4">
      <c r="A3552" s="2" t="s">
        <v>30014</v>
      </c>
      <c r="B3552" s="2" t="s">
        <v>19288</v>
      </c>
      <c r="C3552" s="2" t="s">
        <v>0</v>
      </c>
      <c r="D3552" s="2" t="s">
        <v>19289</v>
      </c>
      <c r="E3552" s="2" t="s">
        <v>19290</v>
      </c>
      <c r="F3552" s="2" t="s">
        <v>156</v>
      </c>
      <c r="G3552" s="63">
        <v>76087325.950000003</v>
      </c>
      <c r="H3552" s="64">
        <v>13562324.810000001</v>
      </c>
      <c r="I3552" s="153">
        <v>431</v>
      </c>
      <c r="J3552" s="2" t="s">
        <v>19291</v>
      </c>
      <c r="K3552" s="2" t="s">
        <v>19292</v>
      </c>
      <c r="L3552" s="2" t="s">
        <v>19293</v>
      </c>
      <c r="M3552" s="1">
        <f t="shared" si="110"/>
        <v>1</v>
      </c>
      <c r="N3552" s="155" t="str">
        <f>VLOOKUP(F:F,vlookup函数实操!A:B,2)</f>
        <v>行业E</v>
      </c>
      <c r="O3552" s="155" t="str">
        <f>VLOOKUP(G:G,vlookup函数实操!H$1:I$6,2)</f>
        <v>营收正常</v>
      </c>
      <c r="P3552" s="155" t="str">
        <f t="shared" si="111"/>
        <v>苏州市</v>
      </c>
      <c r="Q3552" s="155"/>
    </row>
    <row r="3553" spans="1:17" ht="22.5" x14ac:dyDescent="0.4">
      <c r="A3553" s="2" t="s">
        <v>30013</v>
      </c>
      <c r="B3553" s="2" t="s">
        <v>16044</v>
      </c>
      <c r="C3553" s="2" t="s">
        <v>0</v>
      </c>
      <c r="D3553" s="2" t="s">
        <v>16045</v>
      </c>
      <c r="E3553" s="2" t="s">
        <v>16046</v>
      </c>
      <c r="F3553" s="2" t="s">
        <v>54</v>
      </c>
      <c r="G3553" s="63">
        <v>61158937.130000003</v>
      </c>
      <c r="H3553" s="64">
        <v>3147562.98</v>
      </c>
      <c r="I3553" s="153">
        <v>383</v>
      </c>
      <c r="J3553" s="2" t="s">
        <v>16047</v>
      </c>
      <c r="K3553" s="2" t="s">
        <v>16048</v>
      </c>
      <c r="L3553" s="2" t="s">
        <v>16049</v>
      </c>
      <c r="M3553" s="1">
        <f t="shared" si="110"/>
        <v>1</v>
      </c>
      <c r="N3553" s="155" t="str">
        <f>VLOOKUP(F:F,vlookup函数实操!A:B,2)</f>
        <v>行业E</v>
      </c>
      <c r="O3553" s="155" t="str">
        <f>VLOOKUP(G:G,vlookup函数实操!H$1:I$6,2)</f>
        <v>营收正常</v>
      </c>
      <c r="P3553" s="155" t="str">
        <f t="shared" si="111"/>
        <v>滁州市</v>
      </c>
      <c r="Q3553" s="155"/>
    </row>
    <row r="3554" spans="1:17" ht="22.5" x14ac:dyDescent="0.4">
      <c r="A3554" s="2" t="s">
        <v>30014</v>
      </c>
      <c r="B3554" s="2" t="s">
        <v>28497</v>
      </c>
      <c r="C3554" s="2" t="s">
        <v>0</v>
      </c>
      <c r="D3554" s="2" t="s">
        <v>28498</v>
      </c>
      <c r="E3554" s="2" t="s">
        <v>28499</v>
      </c>
      <c r="F3554" s="2" t="s">
        <v>40</v>
      </c>
      <c r="G3554" s="63">
        <v>58412903.979999997</v>
      </c>
      <c r="H3554" s="64">
        <v>-2904880.66</v>
      </c>
      <c r="I3554" s="153">
        <v>425</v>
      </c>
      <c r="J3554" s="2" t="s">
        <v>28500</v>
      </c>
      <c r="K3554" s="2" t="s">
        <v>28501</v>
      </c>
      <c r="L3554" s="2" t="s">
        <v>28502</v>
      </c>
      <c r="M3554" s="1">
        <f t="shared" si="110"/>
        <v>1</v>
      </c>
      <c r="N3554" s="155" t="str">
        <f>VLOOKUP(F:F,vlookup函数实操!A:B,2)</f>
        <v>行业C</v>
      </c>
      <c r="O3554" s="155" t="str">
        <f>VLOOKUP(G:G,vlookup函数实操!H$1:I$6,2)</f>
        <v>营收正常</v>
      </c>
      <c r="P3554" s="155" t="str">
        <f t="shared" si="111"/>
        <v>北京市</v>
      </c>
      <c r="Q3554" s="155"/>
    </row>
    <row r="3555" spans="1:17" ht="22.5" x14ac:dyDescent="0.4">
      <c r="A3555" s="2" t="s">
        <v>30015</v>
      </c>
      <c r="B3555" s="2" t="s">
        <v>28503</v>
      </c>
      <c r="C3555" s="2" t="s">
        <v>0</v>
      </c>
      <c r="D3555" s="2" t="s">
        <v>28504</v>
      </c>
      <c r="E3555" s="2" t="s">
        <v>28505</v>
      </c>
      <c r="F3555" s="2" t="s">
        <v>40</v>
      </c>
      <c r="G3555" s="63">
        <v>253595135.78</v>
      </c>
      <c r="H3555" s="64">
        <v>2563781.5499999998</v>
      </c>
      <c r="I3555" s="153">
        <v>172</v>
      </c>
      <c r="J3555" s="2" t="s">
        <v>28506</v>
      </c>
      <c r="K3555" s="2" t="s">
        <v>28507</v>
      </c>
      <c r="L3555" s="2" t="s">
        <v>28508</v>
      </c>
      <c r="M3555" s="1">
        <f t="shared" si="110"/>
        <v>1</v>
      </c>
      <c r="N3555" s="155" t="str">
        <f>VLOOKUP(F:F,vlookup函数实操!A:B,2)</f>
        <v>行业C</v>
      </c>
      <c r="O3555" s="155" t="str">
        <f>VLOOKUP(G:G,vlookup函数实操!H$1:I$6,2)</f>
        <v>营收较高</v>
      </c>
      <c r="P3555" s="155" t="str">
        <f t="shared" si="111"/>
        <v>北京市</v>
      </c>
      <c r="Q3555" s="155"/>
    </row>
    <row r="3556" spans="1:17" ht="22.5" x14ac:dyDescent="0.4">
      <c r="A3556" s="2" t="s">
        <v>30015</v>
      </c>
      <c r="B3556" s="2" t="s">
        <v>23449</v>
      </c>
      <c r="C3556" s="2" t="s">
        <v>0</v>
      </c>
      <c r="D3556" s="2" t="s">
        <v>23450</v>
      </c>
      <c r="E3556" s="2" t="s">
        <v>23451</v>
      </c>
      <c r="F3556" s="2" t="s">
        <v>253</v>
      </c>
      <c r="G3556" s="63">
        <v>228519782.69999999</v>
      </c>
      <c r="H3556" s="64">
        <v>19353579.82</v>
      </c>
      <c r="I3556" s="153">
        <v>2189</v>
      </c>
      <c r="J3556" s="2" t="s">
        <v>23452</v>
      </c>
      <c r="K3556" s="2" t="s">
        <v>23453</v>
      </c>
      <c r="L3556" s="2" t="s">
        <v>23454</v>
      </c>
      <c r="M3556" s="1">
        <f t="shared" si="110"/>
        <v>1</v>
      </c>
      <c r="N3556" s="155" t="str">
        <f>VLOOKUP(F:F,vlookup函数实操!A:B,2)</f>
        <v>行业D</v>
      </c>
      <c r="O3556" s="155" t="str">
        <f>VLOOKUP(G:G,vlookup函数实操!H$1:I$6,2)</f>
        <v>营收较高</v>
      </c>
      <c r="P3556" s="155" t="str">
        <f t="shared" si="111"/>
        <v>广州市</v>
      </c>
      <c r="Q3556" s="155"/>
    </row>
    <row r="3557" spans="1:17" x14ac:dyDescent="0.4">
      <c r="A3557" s="2" t="s">
        <v>30014</v>
      </c>
      <c r="B3557" s="2" t="s">
        <v>28509</v>
      </c>
      <c r="C3557" s="2" t="s">
        <v>0</v>
      </c>
      <c r="D3557" s="2" t="s">
        <v>28510</v>
      </c>
      <c r="E3557" s="2" t="s">
        <v>28511</v>
      </c>
      <c r="F3557" s="2" t="s">
        <v>1055</v>
      </c>
      <c r="G3557" s="63">
        <v>1743682875.0699999</v>
      </c>
      <c r="H3557" s="64">
        <v>313977791.24000001</v>
      </c>
      <c r="I3557" s="153">
        <v>5569</v>
      </c>
      <c r="J3557" s="2" t="s">
        <v>28512</v>
      </c>
      <c r="K3557" s="2" t="s">
        <v>28513</v>
      </c>
      <c r="L3557" s="2" t="s">
        <v>28514</v>
      </c>
      <c r="M3557" s="1">
        <f t="shared" si="110"/>
        <v>1</v>
      </c>
      <c r="N3557" s="155" t="str">
        <f>VLOOKUP(F:F,vlookup函数实操!A:B,2)</f>
        <v>行业D</v>
      </c>
      <c r="O3557" s="155" t="str">
        <f>VLOOKUP(G:G,vlookup函数实操!H$1:I$6,2)</f>
        <v>营收极高</v>
      </c>
      <c r="P3557" s="155" t="str">
        <f t="shared" si="111"/>
        <v>北京市</v>
      </c>
      <c r="Q3557" s="155"/>
    </row>
    <row r="3558" spans="1:17" ht="22.5" x14ac:dyDescent="0.4">
      <c r="A3558" s="2" t="s">
        <v>30014</v>
      </c>
      <c r="B3558" s="2" t="s">
        <v>21842</v>
      </c>
      <c r="C3558" s="2" t="s">
        <v>0</v>
      </c>
      <c r="D3558" s="2" t="s">
        <v>21843</v>
      </c>
      <c r="E3558" s="2" t="s">
        <v>21844</v>
      </c>
      <c r="F3558" s="2" t="s">
        <v>88</v>
      </c>
      <c r="G3558" s="63">
        <v>1853635236.3099999</v>
      </c>
      <c r="H3558" s="64">
        <v>222536455.34</v>
      </c>
      <c r="I3558" s="153">
        <v>7174</v>
      </c>
      <c r="J3558" s="2" t="s">
        <v>21845</v>
      </c>
      <c r="K3558" s="2" t="s">
        <v>21846</v>
      </c>
      <c r="L3558" s="2" t="s">
        <v>21847</v>
      </c>
      <c r="M3558" s="1">
        <f t="shared" si="110"/>
        <v>1</v>
      </c>
      <c r="N3558" s="155" t="str">
        <f>VLOOKUP(F:F,vlookup函数实操!A:B,2)</f>
        <v>行业C</v>
      </c>
      <c r="O3558" s="155" t="str">
        <f>VLOOKUP(G:G,vlookup函数实操!H$1:I$6,2)</f>
        <v>营收极高</v>
      </c>
      <c r="P3558" s="155" t="str">
        <f t="shared" si="111"/>
        <v>北京市</v>
      </c>
      <c r="Q3558" s="155"/>
    </row>
    <row r="3559" spans="1:17" ht="22.5" x14ac:dyDescent="0.4">
      <c r="A3559" s="2" t="s">
        <v>30014</v>
      </c>
      <c r="B3559" s="2" t="s">
        <v>12283</v>
      </c>
      <c r="C3559" s="2" t="s">
        <v>0</v>
      </c>
      <c r="D3559" s="2" t="s">
        <v>12284</v>
      </c>
      <c r="E3559" s="2" t="s">
        <v>12285</v>
      </c>
      <c r="F3559" s="2" t="s">
        <v>156</v>
      </c>
      <c r="G3559" s="63">
        <v>473617820.88</v>
      </c>
      <c r="H3559" s="64">
        <v>60941331.700000003</v>
      </c>
      <c r="I3559" s="153">
        <v>1892</v>
      </c>
      <c r="J3559" s="2" t="s">
        <v>12286</v>
      </c>
      <c r="K3559" s="2" t="s">
        <v>12287</v>
      </c>
      <c r="L3559" s="2" t="s">
        <v>12288</v>
      </c>
      <c r="M3559" s="1">
        <f t="shared" si="110"/>
        <v>1</v>
      </c>
      <c r="N3559" s="155" t="str">
        <f>VLOOKUP(F:F,vlookup函数实操!A:B,2)</f>
        <v>行业E</v>
      </c>
      <c r="O3559" s="155" t="str">
        <f>VLOOKUP(G:G,vlookup函数实操!H$1:I$6,2)</f>
        <v>营收较高</v>
      </c>
      <c r="P3559" s="155" t="str">
        <f t="shared" si="111"/>
        <v>上海市</v>
      </c>
      <c r="Q3559" s="155"/>
    </row>
    <row r="3560" spans="1:17" x14ac:dyDescent="0.4">
      <c r="A3560" s="2" t="s">
        <v>30015</v>
      </c>
      <c r="B3560" s="2" t="s">
        <v>21848</v>
      </c>
      <c r="C3560" s="2" t="s">
        <v>0</v>
      </c>
      <c r="D3560" s="2" t="s">
        <v>21849</v>
      </c>
      <c r="E3560" s="2" t="s">
        <v>21850</v>
      </c>
      <c r="F3560" s="2" t="s">
        <v>398</v>
      </c>
      <c r="G3560" s="63">
        <v>372416584.02999997</v>
      </c>
      <c r="H3560" s="64">
        <v>8567629.8599999994</v>
      </c>
      <c r="I3560" s="153">
        <v>2555</v>
      </c>
      <c r="J3560" s="2" t="s">
        <v>21851</v>
      </c>
      <c r="K3560" s="2" t="s">
        <v>21852</v>
      </c>
      <c r="L3560" s="2" t="s">
        <v>21853</v>
      </c>
      <c r="M3560" s="1">
        <f t="shared" si="110"/>
        <v>1</v>
      </c>
      <c r="N3560" s="155" t="str">
        <f>VLOOKUP(F:F,vlookup函数实操!A:B,2)</f>
        <v>行业D</v>
      </c>
      <c r="O3560" s="155" t="str">
        <f>VLOOKUP(G:G,vlookup函数实操!H$1:I$6,2)</f>
        <v>营收较高</v>
      </c>
      <c r="P3560" s="155" t="str">
        <f t="shared" si="111"/>
        <v>郑州市</v>
      </c>
      <c r="Q3560" s="155"/>
    </row>
    <row r="3561" spans="1:17" ht="22.5" x14ac:dyDescent="0.4">
      <c r="A3561" s="2" t="s">
        <v>30014</v>
      </c>
      <c r="B3561" s="2" t="s">
        <v>24545</v>
      </c>
      <c r="C3561" s="2" t="s">
        <v>0</v>
      </c>
      <c r="D3561" s="2" t="s">
        <v>24546</v>
      </c>
      <c r="E3561" s="2" t="s">
        <v>24547</v>
      </c>
      <c r="F3561" s="2" t="s">
        <v>285</v>
      </c>
      <c r="G3561" s="63">
        <v>243715140.28999999</v>
      </c>
      <c r="H3561" s="64">
        <v>45298857.380000003</v>
      </c>
      <c r="I3561" s="153">
        <v>1242</v>
      </c>
      <c r="J3561" s="2" t="s">
        <v>24548</v>
      </c>
      <c r="K3561" s="2" t="s">
        <v>24549</v>
      </c>
      <c r="L3561" s="2" t="s">
        <v>24550</v>
      </c>
      <c r="M3561" s="1">
        <f t="shared" si="110"/>
        <v>1</v>
      </c>
      <c r="N3561" s="155" t="str">
        <f>VLOOKUP(F:F,vlookup函数实操!A:B,2)</f>
        <v>行业C</v>
      </c>
      <c r="O3561" s="155" t="str">
        <f>VLOOKUP(G:G,vlookup函数实操!H$1:I$6,2)</f>
        <v>营收较高</v>
      </c>
      <c r="P3561" s="155" t="str">
        <f t="shared" si="111"/>
        <v>广州市</v>
      </c>
      <c r="Q3561" s="155"/>
    </row>
    <row r="3562" spans="1:17" ht="22.5" x14ac:dyDescent="0.4">
      <c r="A3562" s="2" t="s">
        <v>30015</v>
      </c>
      <c r="B3562" s="2" t="s">
        <v>21854</v>
      </c>
      <c r="C3562" s="2" t="s">
        <v>0</v>
      </c>
      <c r="D3562" s="2" t="s">
        <v>21855</v>
      </c>
      <c r="E3562" s="2" t="s">
        <v>21856</v>
      </c>
      <c r="F3562" s="2" t="s">
        <v>3350</v>
      </c>
      <c r="G3562" s="63">
        <v>63753930.93</v>
      </c>
      <c r="H3562" s="64">
        <v>6930629.2400000002</v>
      </c>
      <c r="I3562" s="153">
        <v>542</v>
      </c>
      <c r="J3562" s="2" t="s">
        <v>21857</v>
      </c>
      <c r="K3562" s="2" t="s">
        <v>21858</v>
      </c>
      <c r="L3562" s="2" t="s">
        <v>21859</v>
      </c>
      <c r="M3562" s="1">
        <f t="shared" si="110"/>
        <v>1</v>
      </c>
      <c r="N3562" s="155" t="str">
        <f>VLOOKUP(F:F,vlookup函数实操!A:B,2)</f>
        <v>行业D</v>
      </c>
      <c r="O3562" s="155" t="str">
        <f>VLOOKUP(G:G,vlookup函数实操!H$1:I$6,2)</f>
        <v>营收正常</v>
      </c>
      <c r="P3562" s="155" t="str">
        <f t="shared" si="111"/>
        <v>厦门市</v>
      </c>
      <c r="Q3562" s="155"/>
    </row>
    <row r="3563" spans="1:17" ht="22.5" x14ac:dyDescent="0.4">
      <c r="A3563" s="2" t="s">
        <v>30014</v>
      </c>
      <c r="B3563" s="2" t="s">
        <v>23603</v>
      </c>
      <c r="C3563" s="2" t="s">
        <v>0</v>
      </c>
      <c r="D3563" s="2" t="s">
        <v>23604</v>
      </c>
      <c r="E3563" s="2" t="s">
        <v>23605</v>
      </c>
      <c r="F3563" s="2" t="s">
        <v>285</v>
      </c>
      <c r="G3563" s="63">
        <v>615221355.09000003</v>
      </c>
      <c r="H3563" s="64">
        <v>40922258.25</v>
      </c>
      <c r="I3563" s="153">
        <v>5074</v>
      </c>
      <c r="J3563" s="2" t="s">
        <v>23606</v>
      </c>
      <c r="K3563" s="2" t="s">
        <v>23607</v>
      </c>
      <c r="L3563" s="2" t="s">
        <v>23608</v>
      </c>
      <c r="M3563" s="1">
        <f t="shared" si="110"/>
        <v>1</v>
      </c>
      <c r="N3563" s="155" t="str">
        <f>VLOOKUP(F:F,vlookup函数实操!A:B,2)</f>
        <v>行业C</v>
      </c>
      <c r="O3563" s="155" t="str">
        <f>VLOOKUP(G:G,vlookup函数实操!H$1:I$6,2)</f>
        <v>营收较高</v>
      </c>
      <c r="P3563" s="155" t="str">
        <f t="shared" si="111"/>
        <v>广州市</v>
      </c>
      <c r="Q3563" s="155"/>
    </row>
    <row r="3564" spans="1:17" ht="22.5" x14ac:dyDescent="0.4">
      <c r="A3564" s="2" t="s">
        <v>30014</v>
      </c>
      <c r="B3564" s="2" t="s">
        <v>13578</v>
      </c>
      <c r="C3564" s="2" t="s">
        <v>0</v>
      </c>
      <c r="D3564" s="2" t="s">
        <v>13579</v>
      </c>
      <c r="E3564" s="2" t="s">
        <v>13580</v>
      </c>
      <c r="F3564" s="2" t="s">
        <v>917</v>
      </c>
      <c r="G3564" s="63">
        <v>227732789.50999999</v>
      </c>
      <c r="H3564" s="64">
        <v>8916354.6999999993</v>
      </c>
      <c r="I3564" s="153">
        <v>3995</v>
      </c>
      <c r="J3564" s="2" t="s">
        <v>13581</v>
      </c>
      <c r="K3564" s="2" t="s">
        <v>13582</v>
      </c>
      <c r="L3564" s="2" t="s">
        <v>13583</v>
      </c>
      <c r="M3564" s="1">
        <f t="shared" si="110"/>
        <v>3</v>
      </c>
      <c r="N3564" s="155" t="str">
        <f>VLOOKUP(F:F,vlookup函数实操!A:B,2)</f>
        <v>行业E</v>
      </c>
      <c r="O3564" s="155" t="str">
        <f>VLOOKUP(G:G,vlookup函数实操!H$1:I$6,2)</f>
        <v>营收较高</v>
      </c>
      <c r="P3564" s="155" t="str">
        <f t="shared" si="111"/>
        <v>威海市</v>
      </c>
      <c r="Q3564" s="155"/>
    </row>
    <row r="3565" spans="1:17" x14ac:dyDescent="0.4">
      <c r="A3565" s="2" t="s">
        <v>30014</v>
      </c>
      <c r="B3565" s="2" t="s">
        <v>22266</v>
      </c>
      <c r="C3565" s="2" t="s">
        <v>0</v>
      </c>
      <c r="D3565" s="2" t="s">
        <v>22267</v>
      </c>
      <c r="E3565" s="2" t="s">
        <v>22268</v>
      </c>
      <c r="F3565" s="2" t="s">
        <v>551</v>
      </c>
      <c r="G3565" s="63">
        <v>514741798.42000002</v>
      </c>
      <c r="H3565" s="64">
        <v>54896989.600000001</v>
      </c>
      <c r="I3565" s="153">
        <v>1700</v>
      </c>
      <c r="J3565" s="2" t="s">
        <v>22269</v>
      </c>
      <c r="K3565" s="2" t="s">
        <v>22270</v>
      </c>
      <c r="L3565" s="2" t="s">
        <v>22271</v>
      </c>
      <c r="M3565" s="1">
        <f t="shared" si="110"/>
        <v>1</v>
      </c>
      <c r="N3565" s="155" t="str">
        <f>VLOOKUP(F:F,vlookup函数实操!A:B,2)</f>
        <v>行业D</v>
      </c>
      <c r="O3565" s="155" t="str">
        <f>VLOOKUP(G:G,vlookup函数实操!H$1:I$6,2)</f>
        <v>营收较高</v>
      </c>
      <c r="P3565" s="155" t="str">
        <f t="shared" si="111"/>
        <v>杭州市</v>
      </c>
      <c r="Q3565" s="155"/>
    </row>
    <row r="3566" spans="1:17" ht="22.5" x14ac:dyDescent="0.4">
      <c r="A3566" s="2" t="s">
        <v>30014</v>
      </c>
      <c r="B3566" s="2" t="s">
        <v>26366</v>
      </c>
      <c r="C3566" s="2" t="s">
        <v>0</v>
      </c>
      <c r="D3566" s="2" t="s">
        <v>26367</v>
      </c>
      <c r="E3566" s="2" t="s">
        <v>26368</v>
      </c>
      <c r="F3566" s="2" t="s">
        <v>54</v>
      </c>
      <c r="G3566" s="63">
        <v>389836062.22000003</v>
      </c>
      <c r="H3566" s="64">
        <v>27181520.030000001</v>
      </c>
      <c r="I3566" s="153">
        <v>1544</v>
      </c>
      <c r="J3566" s="2" t="s">
        <v>26369</v>
      </c>
      <c r="K3566" s="2" t="s">
        <v>26370</v>
      </c>
      <c r="L3566" s="2" t="s">
        <v>26371</v>
      </c>
      <c r="M3566" s="1">
        <f t="shared" si="110"/>
        <v>1</v>
      </c>
      <c r="N3566" s="155" t="str">
        <f>VLOOKUP(F:F,vlookup函数实操!A:B,2)</f>
        <v>行业E</v>
      </c>
      <c r="O3566" s="155" t="str">
        <f>VLOOKUP(G:G,vlookup函数实操!H$1:I$6,2)</f>
        <v>营收较高</v>
      </c>
      <c r="P3566" s="155" t="str">
        <f t="shared" si="111"/>
        <v>大连市</v>
      </c>
      <c r="Q3566" s="155"/>
    </row>
    <row r="3567" spans="1:17" ht="22.5" x14ac:dyDescent="0.4">
      <c r="A3567" s="2" t="s">
        <v>30014</v>
      </c>
      <c r="B3567" s="2" t="s">
        <v>26833</v>
      </c>
      <c r="C3567" s="2" t="s">
        <v>0</v>
      </c>
      <c r="D3567" s="2" t="s">
        <v>26834</v>
      </c>
      <c r="E3567" s="2" t="s">
        <v>26835</v>
      </c>
      <c r="F3567" s="2" t="s">
        <v>74</v>
      </c>
      <c r="G3567" s="63">
        <v>409194318.72000003</v>
      </c>
      <c r="H3567" s="64">
        <v>81961589.569999993</v>
      </c>
      <c r="I3567" s="153">
        <v>2289</v>
      </c>
      <c r="J3567" s="2" t="s">
        <v>26836</v>
      </c>
      <c r="K3567" s="2" t="s">
        <v>26837</v>
      </c>
      <c r="L3567" s="2" t="s">
        <v>26838</v>
      </c>
      <c r="M3567" s="1">
        <f t="shared" si="110"/>
        <v>1</v>
      </c>
      <c r="N3567" s="155" t="str">
        <f>VLOOKUP(F:F,vlookup函数实操!A:B,2)</f>
        <v>行业D</v>
      </c>
      <c r="O3567" s="155" t="str">
        <f>VLOOKUP(G:G,vlookup函数实操!H$1:I$6,2)</f>
        <v>营收较高</v>
      </c>
      <c r="P3567" s="155" t="str">
        <f t="shared" si="111"/>
        <v>成都市</v>
      </c>
      <c r="Q3567" s="155"/>
    </row>
    <row r="3568" spans="1:17" ht="22.5" x14ac:dyDescent="0.4">
      <c r="A3568" s="2" t="s">
        <v>30015</v>
      </c>
      <c r="B3568" s="2" t="s">
        <v>24551</v>
      </c>
      <c r="C3568" s="2" t="s">
        <v>0</v>
      </c>
      <c r="D3568" s="2" t="s">
        <v>24552</v>
      </c>
      <c r="E3568" s="2" t="s">
        <v>24553</v>
      </c>
      <c r="F3568" s="2" t="s">
        <v>25</v>
      </c>
      <c r="G3568" s="63">
        <v>1297123478.1900001</v>
      </c>
      <c r="H3568" s="64">
        <v>34609157.170000002</v>
      </c>
      <c r="I3568" s="153">
        <v>3910</v>
      </c>
      <c r="J3568" s="2" t="s">
        <v>24554</v>
      </c>
      <c r="K3568" s="2" t="s">
        <v>24555</v>
      </c>
      <c r="L3568" s="2" t="s">
        <v>24556</v>
      </c>
      <c r="M3568" s="1">
        <f t="shared" si="110"/>
        <v>1</v>
      </c>
      <c r="N3568" s="155" t="str">
        <f>VLOOKUP(F:F,vlookup函数实操!A:B,2)</f>
        <v>行业B</v>
      </c>
      <c r="O3568" s="155" t="str">
        <f>VLOOKUP(G:G,vlookup函数实操!H$1:I$6,2)</f>
        <v>营收极高</v>
      </c>
      <c r="P3568" s="155" t="str">
        <f t="shared" si="111"/>
        <v>清远市</v>
      </c>
      <c r="Q3568" s="155"/>
    </row>
    <row r="3569" spans="1:17" ht="22.5" x14ac:dyDescent="0.4">
      <c r="A3569" s="2" t="s">
        <v>30015</v>
      </c>
      <c r="B3569" s="2" t="s">
        <v>13584</v>
      </c>
      <c r="C3569" s="2" t="s">
        <v>0</v>
      </c>
      <c r="D3569" s="2" t="s">
        <v>13585</v>
      </c>
      <c r="E3569" s="2" t="s">
        <v>13586</v>
      </c>
      <c r="F3569" s="2" t="s">
        <v>54</v>
      </c>
      <c r="G3569" s="63">
        <v>1508798696.6099999</v>
      </c>
      <c r="H3569" s="64">
        <v>233178674.34999999</v>
      </c>
      <c r="I3569" s="153" t="s">
        <v>13587</v>
      </c>
      <c r="J3569" s="2" t="s">
        <v>13588</v>
      </c>
      <c r="K3569" s="2" t="s">
        <v>13589</v>
      </c>
      <c r="L3569" s="2" t="s">
        <v>13590</v>
      </c>
      <c r="M3569" s="1">
        <f t="shared" si="110"/>
        <v>1</v>
      </c>
      <c r="N3569" s="155" t="str">
        <f>VLOOKUP(F:F,vlookup函数实操!A:B,2)</f>
        <v>行业E</v>
      </c>
      <c r="O3569" s="155" t="str">
        <f>VLOOKUP(G:G,vlookup函数实操!H$1:I$6,2)</f>
        <v>营收极高</v>
      </c>
      <c r="P3569" s="155" t="str">
        <f t="shared" si="111"/>
        <v>潍坊市</v>
      </c>
      <c r="Q3569" s="155"/>
    </row>
    <row r="3570" spans="1:17" ht="33.75" x14ac:dyDescent="0.4">
      <c r="A3570" s="2" t="s">
        <v>30015</v>
      </c>
      <c r="B3570" s="2" t="s">
        <v>21860</v>
      </c>
      <c r="C3570" s="2" t="s">
        <v>0</v>
      </c>
      <c r="D3570" s="2" t="s">
        <v>21861</v>
      </c>
      <c r="E3570" s="2" t="s">
        <v>21862</v>
      </c>
      <c r="F3570" s="2" t="s">
        <v>17</v>
      </c>
      <c r="G3570" s="63">
        <v>146682582.19999999</v>
      </c>
      <c r="H3570" s="64">
        <v>-21754504.07</v>
      </c>
      <c r="I3570" s="153">
        <v>647</v>
      </c>
      <c r="J3570" s="2" t="s">
        <v>21863</v>
      </c>
      <c r="K3570" s="2" t="s">
        <v>21864</v>
      </c>
      <c r="L3570" s="2" t="s">
        <v>21865</v>
      </c>
      <c r="M3570" s="1">
        <f t="shared" si="110"/>
        <v>1</v>
      </c>
      <c r="N3570" s="155" t="str">
        <f>VLOOKUP(F:F,vlookup函数实操!A:B,2)</f>
        <v>行业C</v>
      </c>
      <c r="O3570" s="155" t="str">
        <f>VLOOKUP(G:G,vlookup函数实操!H$1:I$6,2)</f>
        <v>营收较高</v>
      </c>
      <c r="P3570" s="155" t="str">
        <f t="shared" si="111"/>
        <v>北京市</v>
      </c>
      <c r="Q3570" s="155"/>
    </row>
    <row r="3571" spans="1:17" ht="22.5" x14ac:dyDescent="0.4">
      <c r="A3571" s="2" t="s">
        <v>30014</v>
      </c>
      <c r="B3571" s="2" t="s">
        <v>23232</v>
      </c>
      <c r="C3571" s="2" t="s">
        <v>0</v>
      </c>
      <c r="D3571" s="2" t="s">
        <v>23233</v>
      </c>
      <c r="E3571" s="2" t="s">
        <v>23234</v>
      </c>
      <c r="F3571" s="2" t="s">
        <v>185</v>
      </c>
      <c r="G3571" s="63">
        <v>311660296.86000001</v>
      </c>
      <c r="H3571" s="64">
        <v>51883323.829999998</v>
      </c>
      <c r="I3571" s="153">
        <v>438</v>
      </c>
      <c r="J3571" s="2" t="s">
        <v>23235</v>
      </c>
      <c r="K3571" s="2" t="s">
        <v>23236</v>
      </c>
      <c r="L3571" s="2" t="s">
        <v>23237</v>
      </c>
      <c r="M3571" s="1">
        <f t="shared" si="110"/>
        <v>1</v>
      </c>
      <c r="N3571" s="155" t="str">
        <f>VLOOKUP(F:F,vlookup函数实操!A:B,2)</f>
        <v>行业B</v>
      </c>
      <c r="O3571" s="155" t="str">
        <f>VLOOKUP(G:G,vlookup函数实操!H$1:I$6,2)</f>
        <v>营收较高</v>
      </c>
      <c r="P3571" s="155" t="str">
        <f t="shared" si="111"/>
        <v>贵阳市</v>
      </c>
      <c r="Q3571" s="155"/>
    </row>
    <row r="3572" spans="1:17" x14ac:dyDescent="0.4">
      <c r="A3572" s="2" t="s">
        <v>30014</v>
      </c>
      <c r="B3572" s="2" t="s">
        <v>6716</v>
      </c>
      <c r="C3572" s="2" t="s">
        <v>0</v>
      </c>
      <c r="D3572" s="2" t="s">
        <v>6717</v>
      </c>
      <c r="E3572" s="2" t="s">
        <v>6718</v>
      </c>
      <c r="F3572" s="2" t="s">
        <v>185</v>
      </c>
      <c r="G3572" s="63">
        <v>61813276.310000002</v>
      </c>
      <c r="H3572" s="64">
        <v>1928475.31</v>
      </c>
      <c r="I3572" s="153">
        <v>439</v>
      </c>
      <c r="J3572" s="2" t="s">
        <v>6719</v>
      </c>
      <c r="K3572" s="2" t="s">
        <v>6720</v>
      </c>
      <c r="L3572" s="2" t="s">
        <v>6721</v>
      </c>
      <c r="M3572" s="1">
        <f t="shared" si="110"/>
        <v>1</v>
      </c>
      <c r="N3572" s="155" t="str">
        <f>VLOOKUP(F:F,vlookup函数实操!A:B,2)</f>
        <v>行业B</v>
      </c>
      <c r="O3572" s="155" t="str">
        <f>VLOOKUP(G:G,vlookup函数实操!H$1:I$6,2)</f>
        <v>营收正常</v>
      </c>
      <c r="P3572" s="155" t="str">
        <f t="shared" si="111"/>
        <v>无锡市</v>
      </c>
      <c r="Q3572" s="155"/>
    </row>
    <row r="3573" spans="1:17" ht="22.5" x14ac:dyDescent="0.4">
      <c r="A3573" s="2" t="s">
        <v>30015</v>
      </c>
      <c r="B3573" s="2" t="s">
        <v>23609</v>
      </c>
      <c r="C3573" s="2" t="s">
        <v>0</v>
      </c>
      <c r="D3573" s="2" t="s">
        <v>23610</v>
      </c>
      <c r="E3573" s="2" t="s">
        <v>23611</v>
      </c>
      <c r="F3573" s="2" t="s">
        <v>185</v>
      </c>
      <c r="G3573" s="63">
        <v>260138604.58000001</v>
      </c>
      <c r="H3573" s="64">
        <v>-16442351.15</v>
      </c>
      <c r="I3573" s="153">
        <v>1271</v>
      </c>
      <c r="J3573" s="2" t="s">
        <v>23612</v>
      </c>
      <c r="K3573" s="2" t="s">
        <v>23613</v>
      </c>
      <c r="L3573" s="2" t="s">
        <v>23614</v>
      </c>
      <c r="M3573" s="1">
        <f t="shared" si="110"/>
        <v>1</v>
      </c>
      <c r="N3573" s="155" t="str">
        <f>VLOOKUP(F:F,vlookup函数实操!A:B,2)</f>
        <v>行业B</v>
      </c>
      <c r="O3573" s="155" t="str">
        <f>VLOOKUP(G:G,vlookup函数实操!H$1:I$6,2)</f>
        <v>营收较高</v>
      </c>
      <c r="P3573" s="155" t="str">
        <f t="shared" si="111"/>
        <v>广州市</v>
      </c>
      <c r="Q3573" s="155"/>
    </row>
    <row r="3574" spans="1:17" ht="22.5" x14ac:dyDescent="0.4">
      <c r="A3574" s="2" t="s">
        <v>30014</v>
      </c>
      <c r="B3574" s="2" t="s">
        <v>28515</v>
      </c>
      <c r="C3574" s="2" t="s">
        <v>0</v>
      </c>
      <c r="D3574" s="2" t="s">
        <v>28516</v>
      </c>
      <c r="E3574" s="2" t="s">
        <v>28517</v>
      </c>
      <c r="F3574" s="2" t="s">
        <v>206</v>
      </c>
      <c r="G3574" s="63">
        <v>230237597.59999999</v>
      </c>
      <c r="H3574" s="64">
        <v>-41818735.979999997</v>
      </c>
      <c r="I3574" s="153">
        <v>1706</v>
      </c>
      <c r="J3574" s="2" t="s">
        <v>28518</v>
      </c>
      <c r="K3574" s="2" t="s">
        <v>28519</v>
      </c>
      <c r="L3574" s="2" t="s">
        <v>28520</v>
      </c>
      <c r="M3574" s="1">
        <f t="shared" si="110"/>
        <v>3</v>
      </c>
      <c r="N3574" s="155" t="str">
        <f>VLOOKUP(F:F,vlookup函数实操!A:B,2)</f>
        <v>行业C</v>
      </c>
      <c r="O3574" s="155" t="str">
        <f>VLOOKUP(G:G,vlookup函数实操!H$1:I$6,2)</f>
        <v>营收较高</v>
      </c>
      <c r="P3574" s="155" t="str">
        <f t="shared" si="111"/>
        <v>北京市</v>
      </c>
      <c r="Q3574" s="155"/>
    </row>
    <row r="3575" spans="1:17" ht="22.5" x14ac:dyDescent="0.4">
      <c r="A3575" s="2" t="s">
        <v>30014</v>
      </c>
      <c r="B3575" s="2" t="s">
        <v>21866</v>
      </c>
      <c r="C3575" s="2" t="s">
        <v>0</v>
      </c>
      <c r="D3575" s="2" t="s">
        <v>21867</v>
      </c>
      <c r="E3575" s="2" t="s">
        <v>21868</v>
      </c>
      <c r="F3575" s="2" t="s">
        <v>40</v>
      </c>
      <c r="G3575" s="63">
        <v>4229116166.6599998</v>
      </c>
      <c r="H3575" s="64">
        <v>60165818.770000003</v>
      </c>
      <c r="I3575" s="153" t="s">
        <v>21869</v>
      </c>
      <c r="J3575" s="2" t="s">
        <v>21870</v>
      </c>
      <c r="K3575" s="2" t="s">
        <v>21871</v>
      </c>
      <c r="L3575" s="2" t="s">
        <v>21872</v>
      </c>
      <c r="M3575" s="1">
        <f t="shared" si="110"/>
        <v>3</v>
      </c>
      <c r="N3575" s="155" t="str">
        <f>VLOOKUP(F:F,vlookup函数实操!A:B,2)</f>
        <v>行业C</v>
      </c>
      <c r="O3575" s="155" t="str">
        <f>VLOOKUP(G:G,vlookup函数实操!H$1:I$6,2)</f>
        <v>营收极高</v>
      </c>
      <c r="P3575" s="155" t="str">
        <f t="shared" si="111"/>
        <v>北京市</v>
      </c>
      <c r="Q3575" s="155"/>
    </row>
    <row r="3576" spans="1:17" ht="22.5" x14ac:dyDescent="0.4">
      <c r="A3576" s="2" t="s">
        <v>30015</v>
      </c>
      <c r="B3576" s="2" t="s">
        <v>21880</v>
      </c>
      <c r="C3576" s="2" t="s">
        <v>0</v>
      </c>
      <c r="D3576" s="2" t="s">
        <v>21881</v>
      </c>
      <c r="E3576" s="2" t="s">
        <v>21882</v>
      </c>
      <c r="F3576" s="2" t="s">
        <v>74</v>
      </c>
      <c r="G3576" s="63">
        <v>1410885936.5599999</v>
      </c>
      <c r="H3576" s="64">
        <v>9479679.1500000004</v>
      </c>
      <c r="I3576" s="153">
        <v>6372</v>
      </c>
      <c r="J3576" s="2" t="s">
        <v>21883</v>
      </c>
      <c r="K3576" s="2" t="s">
        <v>21884</v>
      </c>
      <c r="L3576" s="2" t="s">
        <v>21885</v>
      </c>
      <c r="M3576" s="1">
        <f t="shared" si="110"/>
        <v>3</v>
      </c>
      <c r="N3576" s="155" t="str">
        <f>VLOOKUP(F:F,vlookup函数实操!A:B,2)</f>
        <v>行业D</v>
      </c>
      <c r="O3576" s="155" t="str">
        <f>VLOOKUP(G:G,vlookup函数实操!H$1:I$6,2)</f>
        <v>营收极高</v>
      </c>
      <c r="P3576" s="155" t="str">
        <f t="shared" si="111"/>
        <v>北京市</v>
      </c>
      <c r="Q3576" s="155"/>
    </row>
    <row r="3577" spans="1:17" ht="22.5" x14ac:dyDescent="0.4">
      <c r="A3577" s="2" t="s">
        <v>30014</v>
      </c>
      <c r="B3577" s="2" t="s">
        <v>12289</v>
      </c>
      <c r="C3577" s="2" t="s">
        <v>0</v>
      </c>
      <c r="D3577" s="2" t="s">
        <v>12290</v>
      </c>
      <c r="E3577" s="2" t="s">
        <v>12291</v>
      </c>
      <c r="F3577" s="2" t="s">
        <v>171</v>
      </c>
      <c r="G3577" s="63">
        <v>1820742831.0999999</v>
      </c>
      <c r="H3577" s="64">
        <v>-17414866.949999999</v>
      </c>
      <c r="I3577" s="153">
        <v>2251</v>
      </c>
      <c r="J3577" s="2" t="s">
        <v>12292</v>
      </c>
      <c r="K3577" s="2" t="s">
        <v>12293</v>
      </c>
      <c r="L3577" s="2" t="s">
        <v>12294</v>
      </c>
      <c r="M3577" s="1">
        <f t="shared" si="110"/>
        <v>1</v>
      </c>
      <c r="N3577" s="155" t="str">
        <f>VLOOKUP(F:F,vlookup函数实操!A:B,2)</f>
        <v>行业A</v>
      </c>
      <c r="O3577" s="155" t="str">
        <f>VLOOKUP(G:G,vlookup函数实操!H$1:I$6,2)</f>
        <v>营收极高</v>
      </c>
      <c r="P3577" s="155" t="str">
        <f t="shared" si="111"/>
        <v>上海市</v>
      </c>
      <c r="Q3577" s="155"/>
    </row>
    <row r="3578" spans="1:17" ht="22.5" x14ac:dyDescent="0.4">
      <c r="A3578" s="2" t="s">
        <v>30014</v>
      </c>
      <c r="B3578" s="2" t="s">
        <v>21886</v>
      </c>
      <c r="C3578" s="2" t="s">
        <v>0</v>
      </c>
      <c r="D3578" s="2" t="s">
        <v>21887</v>
      </c>
      <c r="E3578" s="2" t="s">
        <v>21888</v>
      </c>
      <c r="F3578" s="2" t="s">
        <v>185</v>
      </c>
      <c r="G3578" s="63">
        <v>195354935.49000001</v>
      </c>
      <c r="H3578" s="64">
        <v>-49561361.18</v>
      </c>
      <c r="I3578" s="153">
        <v>2376</v>
      </c>
      <c r="J3578" s="2" t="s">
        <v>21889</v>
      </c>
      <c r="K3578" s="2" t="s">
        <v>21890</v>
      </c>
      <c r="L3578" s="2" t="s">
        <v>21891</v>
      </c>
      <c r="M3578" s="1">
        <f t="shared" si="110"/>
        <v>1</v>
      </c>
      <c r="N3578" s="155" t="str">
        <f>VLOOKUP(F:F,vlookup函数实操!A:B,2)</f>
        <v>行业B</v>
      </c>
      <c r="O3578" s="155" t="str">
        <f>VLOOKUP(G:G,vlookup函数实操!H$1:I$6,2)</f>
        <v>营收较高</v>
      </c>
      <c r="P3578" s="155" t="str">
        <f t="shared" si="111"/>
        <v>北京市</v>
      </c>
      <c r="Q3578" s="155"/>
    </row>
    <row r="3579" spans="1:17" ht="22.5" x14ac:dyDescent="0.4">
      <c r="A3579" s="2" t="s">
        <v>30014</v>
      </c>
      <c r="B3579" s="2" t="s">
        <v>21904</v>
      </c>
      <c r="C3579" s="2" t="s">
        <v>0</v>
      </c>
      <c r="D3579" s="2" t="s">
        <v>21905</v>
      </c>
      <c r="E3579" s="2" t="s">
        <v>21906</v>
      </c>
      <c r="F3579" s="2" t="s">
        <v>54</v>
      </c>
      <c r="G3579" s="63">
        <v>462348412.87</v>
      </c>
      <c r="H3579" s="64">
        <v>18309173.190000001</v>
      </c>
      <c r="I3579" s="153">
        <v>615</v>
      </c>
      <c r="J3579" s="2" t="s">
        <v>21907</v>
      </c>
      <c r="K3579" s="2" t="s">
        <v>21908</v>
      </c>
      <c r="L3579" s="2" t="s">
        <v>21909</v>
      </c>
      <c r="M3579" s="1">
        <f t="shared" si="110"/>
        <v>1</v>
      </c>
      <c r="N3579" s="155" t="str">
        <f>VLOOKUP(F:F,vlookup函数实操!A:B,2)</f>
        <v>行业E</v>
      </c>
      <c r="O3579" s="155" t="str">
        <f>VLOOKUP(G:G,vlookup函数实操!H$1:I$6,2)</f>
        <v>营收较高</v>
      </c>
      <c r="P3579" s="155" t="str">
        <f t="shared" si="111"/>
        <v>北京市</v>
      </c>
      <c r="Q3579" s="155"/>
    </row>
    <row r="3580" spans="1:17" ht="22.5" x14ac:dyDescent="0.4">
      <c r="A3580" s="2" t="s">
        <v>30015</v>
      </c>
      <c r="B3580" s="2" t="s">
        <v>21892</v>
      </c>
      <c r="C3580" s="2" t="s">
        <v>0</v>
      </c>
      <c r="D3580" s="2" t="s">
        <v>21893</v>
      </c>
      <c r="E3580" s="2" t="s">
        <v>21894</v>
      </c>
      <c r="F3580" s="2" t="s">
        <v>185</v>
      </c>
      <c r="G3580" s="63">
        <v>1007558614.0700001</v>
      </c>
      <c r="H3580" s="64">
        <v>144259065.94999999</v>
      </c>
      <c r="I3580" s="153">
        <v>2917</v>
      </c>
      <c r="J3580" s="2" t="s">
        <v>21895</v>
      </c>
      <c r="K3580" s="2" t="s">
        <v>21896</v>
      </c>
      <c r="L3580" s="2" t="s">
        <v>21897</v>
      </c>
      <c r="M3580" s="1">
        <f t="shared" si="110"/>
        <v>1</v>
      </c>
      <c r="N3580" s="155" t="str">
        <f>VLOOKUP(F:F,vlookup函数实操!A:B,2)</f>
        <v>行业B</v>
      </c>
      <c r="O3580" s="155" t="str">
        <f>VLOOKUP(G:G,vlookup函数实操!H$1:I$6,2)</f>
        <v>营收极高</v>
      </c>
      <c r="P3580" s="155" t="str">
        <f t="shared" si="111"/>
        <v>福州市</v>
      </c>
      <c r="Q3580" s="155"/>
    </row>
    <row r="3581" spans="1:17" ht="22.5" x14ac:dyDescent="0.4">
      <c r="A3581" s="2" t="s">
        <v>30014</v>
      </c>
      <c r="B3581" s="2" t="s">
        <v>12896</v>
      </c>
      <c r="C3581" s="2" t="s">
        <v>0</v>
      </c>
      <c r="D3581" s="2" t="s">
        <v>12897</v>
      </c>
      <c r="E3581" s="2" t="s">
        <v>12898</v>
      </c>
      <c r="F3581" s="2" t="s">
        <v>253</v>
      </c>
      <c r="G3581" s="63">
        <v>235392891.11000001</v>
      </c>
      <c r="H3581" s="64">
        <v>-11114338.529999999</v>
      </c>
      <c r="I3581" s="153">
        <v>2068</v>
      </c>
      <c r="J3581" s="2" t="s">
        <v>12899</v>
      </c>
      <c r="K3581" s="2" t="s">
        <v>12900</v>
      </c>
      <c r="L3581" s="2" t="s">
        <v>12901</v>
      </c>
      <c r="M3581" s="1">
        <f t="shared" si="110"/>
        <v>1</v>
      </c>
      <c r="N3581" s="155" t="str">
        <f>VLOOKUP(F:F,vlookup函数实操!A:B,2)</f>
        <v>行业D</v>
      </c>
      <c r="O3581" s="155" t="str">
        <f>VLOOKUP(G:G,vlookup函数实操!H$1:I$6,2)</f>
        <v>营收较高</v>
      </c>
      <c r="P3581" s="155" t="str">
        <f t="shared" si="111"/>
        <v>西安市</v>
      </c>
      <c r="Q3581" s="155"/>
    </row>
    <row r="3582" spans="1:17" ht="22.5" x14ac:dyDescent="0.4">
      <c r="A3582" s="2" t="s">
        <v>30014</v>
      </c>
      <c r="B3582" s="2" t="s">
        <v>21873</v>
      </c>
      <c r="C3582" s="2" t="s">
        <v>0</v>
      </c>
      <c r="D3582" s="2" t="s">
        <v>21874</v>
      </c>
      <c r="E3582" s="2" t="s">
        <v>21875</v>
      </c>
      <c r="F3582" s="2" t="s">
        <v>185</v>
      </c>
      <c r="G3582" s="63">
        <v>3685218545.5999999</v>
      </c>
      <c r="H3582" s="64">
        <v>166481783.59999999</v>
      </c>
      <c r="I3582" s="153" t="s">
        <v>21876</v>
      </c>
      <c r="J3582" s="2" t="s">
        <v>21877</v>
      </c>
      <c r="K3582" s="2" t="s">
        <v>21878</v>
      </c>
      <c r="L3582" s="2" t="s">
        <v>21879</v>
      </c>
      <c r="M3582" s="1">
        <f t="shared" si="110"/>
        <v>3</v>
      </c>
      <c r="N3582" s="155" t="str">
        <f>VLOOKUP(F:F,vlookup函数实操!A:B,2)</f>
        <v>行业B</v>
      </c>
      <c r="O3582" s="155" t="str">
        <f>VLOOKUP(G:G,vlookup函数实操!H$1:I$6,2)</f>
        <v>营收极高</v>
      </c>
      <c r="P3582" s="155" t="str">
        <f t="shared" si="111"/>
        <v>北京市</v>
      </c>
      <c r="Q3582" s="155"/>
    </row>
    <row r="3583" spans="1:17" ht="22.5" x14ac:dyDescent="0.4">
      <c r="A3583" s="2" t="s">
        <v>30015</v>
      </c>
      <c r="B3583" s="2" t="s">
        <v>23238</v>
      </c>
      <c r="C3583" s="2" t="s">
        <v>0</v>
      </c>
      <c r="D3583" s="2" t="s">
        <v>23239</v>
      </c>
      <c r="E3583" s="2" t="s">
        <v>23240</v>
      </c>
      <c r="F3583" s="2" t="s">
        <v>185</v>
      </c>
      <c r="G3583" s="63">
        <v>1509294773.1400001</v>
      </c>
      <c r="H3583" s="64">
        <v>158699693.30000001</v>
      </c>
      <c r="I3583" s="153">
        <v>4906</v>
      </c>
      <c r="J3583" s="2" t="s">
        <v>23241</v>
      </c>
      <c r="K3583" s="2" t="s">
        <v>23242</v>
      </c>
      <c r="L3583" s="2" t="s">
        <v>23243</v>
      </c>
      <c r="M3583" s="1">
        <f t="shared" si="110"/>
        <v>3</v>
      </c>
      <c r="N3583" s="155" t="str">
        <f>VLOOKUP(F:F,vlookup函数实操!A:B,2)</f>
        <v>行业B</v>
      </c>
      <c r="O3583" s="155" t="str">
        <f>VLOOKUP(G:G,vlookup函数实操!H$1:I$6,2)</f>
        <v>营收极高</v>
      </c>
      <c r="P3583" s="155" t="str">
        <f t="shared" si="111"/>
        <v>贵阳市</v>
      </c>
      <c r="Q3583" s="155"/>
    </row>
    <row r="3584" spans="1:17" ht="22.5" x14ac:dyDescent="0.4">
      <c r="A3584" s="2" t="s">
        <v>30014</v>
      </c>
      <c r="B3584" s="2" t="s">
        <v>21898</v>
      </c>
      <c r="C3584" s="2" t="s">
        <v>0</v>
      </c>
      <c r="D3584" s="2" t="s">
        <v>21899</v>
      </c>
      <c r="E3584" s="2" t="s">
        <v>21900</v>
      </c>
      <c r="F3584" s="2" t="s">
        <v>54</v>
      </c>
      <c r="G3584" s="63">
        <v>511296367.29000002</v>
      </c>
      <c r="H3584" s="64">
        <v>-10834256.189999999</v>
      </c>
      <c r="I3584" s="153">
        <v>2105</v>
      </c>
      <c r="J3584" s="2" t="s">
        <v>21901</v>
      </c>
      <c r="K3584" s="2" t="s">
        <v>21902</v>
      </c>
      <c r="L3584" s="2" t="s">
        <v>21903</v>
      </c>
      <c r="M3584" s="1">
        <f t="shared" si="110"/>
        <v>1</v>
      </c>
      <c r="N3584" s="155" t="str">
        <f>VLOOKUP(F:F,vlookup函数实操!A:B,2)</f>
        <v>行业E</v>
      </c>
      <c r="O3584" s="155" t="str">
        <f>VLOOKUP(G:G,vlookup函数实操!H$1:I$6,2)</f>
        <v>营收较高</v>
      </c>
      <c r="P3584" s="155" t="str">
        <f t="shared" si="111"/>
        <v>南京市</v>
      </c>
      <c r="Q3584" s="155"/>
    </row>
    <row r="3585" spans="1:17" ht="22.5" x14ac:dyDescent="0.4">
      <c r="A3585" s="2" t="s">
        <v>30015</v>
      </c>
      <c r="B3585" s="2" t="s">
        <v>21910</v>
      </c>
      <c r="C3585" s="2" t="s">
        <v>0</v>
      </c>
      <c r="D3585" s="2" t="s">
        <v>21911</v>
      </c>
      <c r="E3585" s="2" t="s">
        <v>21912</v>
      </c>
      <c r="F3585" s="2" t="s">
        <v>185</v>
      </c>
      <c r="G3585" s="63">
        <v>723971197.53999996</v>
      </c>
      <c r="H3585" s="64">
        <v>34706141.060000002</v>
      </c>
      <c r="I3585" s="153">
        <v>2000</v>
      </c>
      <c r="J3585" s="2" t="s">
        <v>21913</v>
      </c>
      <c r="K3585" s="2" t="s">
        <v>21914</v>
      </c>
      <c r="L3585" s="2" t="s">
        <v>21915</v>
      </c>
      <c r="M3585" s="1">
        <f t="shared" si="110"/>
        <v>3</v>
      </c>
      <c r="N3585" s="155" t="str">
        <f>VLOOKUP(F:F,vlookup函数实操!A:B,2)</f>
        <v>行业B</v>
      </c>
      <c r="O3585" s="155" t="str">
        <f>VLOOKUP(G:G,vlookup函数实操!H$1:I$6,2)</f>
        <v>营收较高</v>
      </c>
      <c r="P3585" s="155" t="e">
        <f t="shared" si="111"/>
        <v>#VALUE!</v>
      </c>
      <c r="Q3585" s="155"/>
    </row>
    <row r="3586" spans="1:17" x14ac:dyDescent="0.4">
      <c r="A3586" s="2" t="s">
        <v>30014</v>
      </c>
      <c r="B3586" s="2" t="s">
        <v>3541</v>
      </c>
      <c r="C3586" s="2" t="s">
        <v>0</v>
      </c>
      <c r="D3586" s="2" t="s">
        <v>3542</v>
      </c>
      <c r="E3586" s="2" t="s">
        <v>3543</v>
      </c>
      <c r="F3586" s="2" t="s">
        <v>957</v>
      </c>
      <c r="G3586" s="63">
        <v>2321855093.2800002</v>
      </c>
      <c r="H3586" s="64">
        <v>116190907.63</v>
      </c>
      <c r="I3586" s="153">
        <v>9179</v>
      </c>
      <c r="J3586" s="2" t="s">
        <v>3544</v>
      </c>
      <c r="K3586" s="2" t="s">
        <v>3545</v>
      </c>
      <c r="L3586" s="2" t="s">
        <v>3546</v>
      </c>
      <c r="M3586" s="1">
        <f t="shared" si="110"/>
        <v>1</v>
      </c>
      <c r="N3586" s="155" t="str">
        <f>VLOOKUP(F:F,vlookup函数实操!A:B,2)</f>
        <v>行业A</v>
      </c>
      <c r="O3586" s="155" t="str">
        <f>VLOOKUP(G:G,vlookup函数实操!H$1:I$6,2)</f>
        <v>营收极高</v>
      </c>
      <c r="P3586" s="155" t="str">
        <f t="shared" si="111"/>
        <v>杭州市</v>
      </c>
      <c r="Q3586" s="155"/>
    </row>
    <row r="3587" spans="1:17" ht="33.75" x14ac:dyDescent="0.4">
      <c r="A3587" s="2" t="s">
        <v>30015</v>
      </c>
      <c r="B3587" s="2" t="s">
        <v>21916</v>
      </c>
      <c r="C3587" s="2" t="s">
        <v>0</v>
      </c>
      <c r="D3587" s="2" t="s">
        <v>21917</v>
      </c>
      <c r="E3587" s="2" t="s">
        <v>21918</v>
      </c>
      <c r="F3587" s="2" t="s">
        <v>719</v>
      </c>
      <c r="G3587" s="63">
        <v>1048321256.16</v>
      </c>
      <c r="H3587" s="64">
        <v>90310509</v>
      </c>
      <c r="I3587" s="153">
        <v>3743</v>
      </c>
      <c r="J3587" s="2" t="s">
        <v>21919</v>
      </c>
      <c r="K3587" s="2" t="s">
        <v>21920</v>
      </c>
      <c r="L3587" s="2" t="s">
        <v>21921</v>
      </c>
      <c r="M3587" s="1">
        <f t="shared" ref="M3587:M3650" si="112">LEN(L3587)-LEN(SUBSTITUTE(L3587,"@",""))</f>
        <v>1</v>
      </c>
      <c r="N3587" s="155" t="str">
        <f>VLOOKUP(F:F,vlookup函数实操!A:B,2)</f>
        <v>行业C</v>
      </c>
      <c r="O3587" s="155" t="str">
        <f>VLOOKUP(G:G,vlookup函数实操!H$1:I$6,2)</f>
        <v>营收极高</v>
      </c>
      <c r="P3587" s="155" t="str">
        <f t="shared" ref="P3587:P3650" si="113">IF(ISNUMBER(FIND("省",E3587)),MID(E3587,FIND("省",E3587)+1,FIND("市",E3587)-FIND("省",E3587)),LEFT(E3587,FIND("市",E3587)))</f>
        <v>葫芦岛市</v>
      </c>
      <c r="Q3587" s="155"/>
    </row>
    <row r="3588" spans="1:17" ht="22.5" x14ac:dyDescent="0.4">
      <c r="A3588" s="2" t="s">
        <v>30015</v>
      </c>
      <c r="B3588" s="2" t="s">
        <v>1790</v>
      </c>
      <c r="C3588" s="2" t="s">
        <v>0</v>
      </c>
      <c r="D3588" s="2" t="s">
        <v>1791</v>
      </c>
      <c r="E3588" s="2" t="s">
        <v>1792</v>
      </c>
      <c r="F3588" s="2" t="s">
        <v>185</v>
      </c>
      <c r="G3588" s="63">
        <v>1210126045.52</v>
      </c>
      <c r="H3588" s="64">
        <v>213692682.40000001</v>
      </c>
      <c r="I3588" s="153">
        <v>7294</v>
      </c>
      <c r="J3588" s="2" t="s">
        <v>1793</v>
      </c>
      <c r="K3588" s="2" t="s">
        <v>1794</v>
      </c>
      <c r="L3588" s="2" t="s">
        <v>1795</v>
      </c>
      <c r="M3588" s="1">
        <f t="shared" si="112"/>
        <v>3</v>
      </c>
      <c r="N3588" s="155" t="str">
        <f>VLOOKUP(F:F,vlookup函数实操!A:B,2)</f>
        <v>行业B</v>
      </c>
      <c r="O3588" s="155" t="str">
        <f>VLOOKUP(G:G,vlookup函数实操!H$1:I$6,2)</f>
        <v>营收极高</v>
      </c>
      <c r="P3588" s="155" t="str">
        <f t="shared" si="113"/>
        <v>无锡市</v>
      </c>
      <c r="Q3588" s="155"/>
    </row>
    <row r="3589" spans="1:17" ht="22.5" x14ac:dyDescent="0.4">
      <c r="A3589" s="2" t="s">
        <v>30014</v>
      </c>
      <c r="B3589" s="2" t="s">
        <v>1784</v>
      </c>
      <c r="C3589" s="2" t="s">
        <v>0</v>
      </c>
      <c r="D3589" s="2" t="s">
        <v>1785</v>
      </c>
      <c r="E3589" s="2" t="s">
        <v>1786</v>
      </c>
      <c r="F3589" s="2" t="s">
        <v>185</v>
      </c>
      <c r="G3589" s="63">
        <v>750943819.53999996</v>
      </c>
      <c r="H3589" s="64">
        <v>-24630475.949999999</v>
      </c>
      <c r="I3589" s="153">
        <v>4276</v>
      </c>
      <c r="J3589" s="2" t="s">
        <v>1787</v>
      </c>
      <c r="K3589" s="2" t="s">
        <v>1788</v>
      </c>
      <c r="L3589" s="2" t="s">
        <v>1789</v>
      </c>
      <c r="M3589" s="1">
        <f t="shared" si="112"/>
        <v>2</v>
      </c>
      <c r="N3589" s="155" t="str">
        <f>VLOOKUP(F:F,vlookup函数实操!A:B,2)</f>
        <v>行业B</v>
      </c>
      <c r="O3589" s="155" t="str">
        <f>VLOOKUP(G:G,vlookup函数实操!H$1:I$6,2)</f>
        <v>营收较高</v>
      </c>
      <c r="P3589" s="155" t="str">
        <f t="shared" si="113"/>
        <v>成都市</v>
      </c>
      <c r="Q3589" s="155"/>
    </row>
    <row r="3590" spans="1:17" x14ac:dyDescent="0.4">
      <c r="A3590" s="2" t="s">
        <v>30014</v>
      </c>
      <c r="B3590" s="2" t="s">
        <v>1796</v>
      </c>
      <c r="C3590" s="2" t="s">
        <v>0</v>
      </c>
      <c r="D3590" s="2" t="s">
        <v>1797</v>
      </c>
      <c r="E3590" s="2" t="s">
        <v>1798</v>
      </c>
      <c r="F3590" s="2" t="s">
        <v>185</v>
      </c>
      <c r="G3590" s="63">
        <v>5400028236.1700001</v>
      </c>
      <c r="H3590" s="64">
        <v>66255366.990000002</v>
      </c>
      <c r="I3590" s="153" t="s">
        <v>1799</v>
      </c>
      <c r="J3590" s="2" t="s">
        <v>1800</v>
      </c>
      <c r="K3590" s="2" t="s">
        <v>1801</v>
      </c>
      <c r="L3590" s="2" t="s">
        <v>1802</v>
      </c>
      <c r="M3590" s="1">
        <f t="shared" si="112"/>
        <v>1</v>
      </c>
      <c r="N3590" s="155" t="str">
        <f>VLOOKUP(F:F,vlookup函数实操!A:B,2)</f>
        <v>行业B</v>
      </c>
      <c r="O3590" s="155" t="str">
        <f>VLOOKUP(G:G,vlookup函数实操!H$1:I$6,2)</f>
        <v>营收极高</v>
      </c>
      <c r="P3590" s="155" t="str">
        <f t="shared" si="113"/>
        <v>西安市</v>
      </c>
      <c r="Q3590" s="155"/>
    </row>
    <row r="3591" spans="1:17" ht="22.5" x14ac:dyDescent="0.4">
      <c r="A3591" s="2" t="s">
        <v>30015</v>
      </c>
      <c r="B3591" s="2" t="s">
        <v>21964</v>
      </c>
      <c r="C3591" s="2" t="s">
        <v>0</v>
      </c>
      <c r="D3591" s="2" t="s">
        <v>21965</v>
      </c>
      <c r="E3591" s="2" t="s">
        <v>21966</v>
      </c>
      <c r="F3591" s="2" t="s">
        <v>17</v>
      </c>
      <c r="G3591" s="63">
        <v>166147672.16999999</v>
      </c>
      <c r="H3591" s="64">
        <v>22755448.93</v>
      </c>
      <c r="I3591" s="153">
        <v>298</v>
      </c>
      <c r="J3591" s="2" t="s">
        <v>21967</v>
      </c>
      <c r="K3591" s="2" t="s">
        <v>21968</v>
      </c>
      <c r="L3591" s="2" t="s">
        <v>21969</v>
      </c>
      <c r="M3591" s="1">
        <f t="shared" si="112"/>
        <v>1</v>
      </c>
      <c r="N3591" s="155" t="str">
        <f>VLOOKUP(F:F,vlookup函数实操!A:B,2)</f>
        <v>行业C</v>
      </c>
      <c r="O3591" s="155" t="str">
        <f>VLOOKUP(G:G,vlookup函数实操!H$1:I$6,2)</f>
        <v>营收较高</v>
      </c>
      <c r="P3591" s="155" t="str">
        <f t="shared" si="113"/>
        <v>杭州市</v>
      </c>
      <c r="Q3591" s="155"/>
    </row>
    <row r="3592" spans="1:17" ht="22.5" x14ac:dyDescent="0.4">
      <c r="A3592" s="2" t="s">
        <v>30014</v>
      </c>
      <c r="B3592" s="2" t="s">
        <v>21976</v>
      </c>
      <c r="C3592" s="2" t="s">
        <v>0</v>
      </c>
      <c r="D3592" s="2" t="s">
        <v>21977</v>
      </c>
      <c r="E3592" s="2" t="s">
        <v>21978</v>
      </c>
      <c r="F3592" s="2" t="s">
        <v>338</v>
      </c>
      <c r="G3592" s="63">
        <v>8768702000</v>
      </c>
      <c r="H3592" s="64">
        <v>3308704000</v>
      </c>
      <c r="I3592" s="153" t="s">
        <v>21979</v>
      </c>
      <c r="J3592" s="2" t="s">
        <v>21980</v>
      </c>
      <c r="K3592" s="2" t="s">
        <v>21981</v>
      </c>
      <c r="L3592" s="2" t="s">
        <v>21982</v>
      </c>
      <c r="M3592" s="1">
        <f t="shared" si="112"/>
        <v>3</v>
      </c>
      <c r="N3592" s="155" t="str">
        <f>VLOOKUP(F:F,vlookup函数实操!A:B,2)</f>
        <v>行业E</v>
      </c>
      <c r="O3592" s="155" t="str">
        <f>VLOOKUP(G:G,vlookup函数实操!H$1:I$6,2)</f>
        <v>营收极高</v>
      </c>
      <c r="P3592" s="155" t="str">
        <f t="shared" si="113"/>
        <v>杭州市</v>
      </c>
      <c r="Q3592" s="155"/>
    </row>
    <row r="3593" spans="1:17" ht="22.5" x14ac:dyDescent="0.4">
      <c r="A3593" s="2" t="s">
        <v>30014</v>
      </c>
      <c r="B3593" s="2" t="s">
        <v>22091</v>
      </c>
      <c r="C3593" s="2" t="s">
        <v>0</v>
      </c>
      <c r="D3593" s="2" t="s">
        <v>22092</v>
      </c>
      <c r="E3593" s="2" t="s">
        <v>22093</v>
      </c>
      <c r="F3593" s="2" t="s">
        <v>419</v>
      </c>
      <c r="G3593" s="63">
        <v>808851639.25</v>
      </c>
      <c r="H3593" s="64">
        <v>41280177.259999998</v>
      </c>
      <c r="I3593" s="153">
        <v>803</v>
      </c>
      <c r="J3593" s="2" t="s">
        <v>22094</v>
      </c>
      <c r="K3593" s="2" t="s">
        <v>22095</v>
      </c>
      <c r="L3593" s="2" t="s">
        <v>22096</v>
      </c>
      <c r="M3593" s="1">
        <f t="shared" si="112"/>
        <v>1</v>
      </c>
      <c r="N3593" s="155" t="str">
        <f>VLOOKUP(F:F,vlookup函数实操!A:B,2)</f>
        <v>行业A</v>
      </c>
      <c r="O3593" s="155" t="str">
        <f>VLOOKUP(G:G,vlookup函数实操!H$1:I$6,2)</f>
        <v>营收较高</v>
      </c>
      <c r="P3593" s="155" t="str">
        <f t="shared" si="113"/>
        <v>杭州市</v>
      </c>
      <c r="Q3593" s="155"/>
    </row>
    <row r="3594" spans="1:17" ht="22.5" x14ac:dyDescent="0.4">
      <c r="A3594" s="2" t="s">
        <v>30014</v>
      </c>
      <c r="B3594" s="2" t="s">
        <v>22163</v>
      </c>
      <c r="C3594" s="2" t="s">
        <v>0</v>
      </c>
      <c r="D3594" s="2" t="s">
        <v>22164</v>
      </c>
      <c r="E3594" s="2" t="s">
        <v>22165</v>
      </c>
      <c r="F3594" s="2" t="s">
        <v>171</v>
      </c>
      <c r="G3594" s="63">
        <v>30446373.379999999</v>
      </c>
      <c r="H3594" s="64">
        <v>10822972.76</v>
      </c>
      <c r="I3594" s="153">
        <v>222</v>
      </c>
      <c r="J3594" s="2" t="s">
        <v>22166</v>
      </c>
      <c r="K3594" s="2" t="s">
        <v>22167</v>
      </c>
      <c r="L3594" s="2" t="s">
        <v>22168</v>
      </c>
      <c r="M3594" s="1">
        <f t="shared" si="112"/>
        <v>1</v>
      </c>
      <c r="N3594" s="155" t="str">
        <f>VLOOKUP(F:F,vlookup函数实操!A:B,2)</f>
        <v>行业A</v>
      </c>
      <c r="O3594" s="155" t="str">
        <f>VLOOKUP(G:G,vlookup函数实操!H$1:I$6,2)</f>
        <v>营收正常</v>
      </c>
      <c r="P3594" s="155" t="str">
        <f t="shared" si="113"/>
        <v>杭州市</v>
      </c>
      <c r="Q3594" s="155"/>
    </row>
    <row r="3595" spans="1:17" ht="22.5" x14ac:dyDescent="0.4">
      <c r="A3595" s="2" t="s">
        <v>30014</v>
      </c>
      <c r="B3595" s="2" t="s">
        <v>22206</v>
      </c>
      <c r="C3595" s="2" t="s">
        <v>0</v>
      </c>
      <c r="D3595" s="2" t="s">
        <v>22207</v>
      </c>
      <c r="E3595" s="2" t="s">
        <v>22208</v>
      </c>
      <c r="F3595" s="2" t="s">
        <v>560</v>
      </c>
      <c r="G3595" s="63">
        <v>527581947.63</v>
      </c>
      <c r="H3595" s="64">
        <v>93949298.340000004</v>
      </c>
      <c r="I3595" s="153">
        <v>1193</v>
      </c>
      <c r="J3595" s="2" t="s">
        <v>22209</v>
      </c>
      <c r="K3595" s="2" t="s">
        <v>22210</v>
      </c>
      <c r="L3595" s="2" t="s">
        <v>22211</v>
      </c>
      <c r="M3595" s="1">
        <f t="shared" si="112"/>
        <v>3</v>
      </c>
      <c r="N3595" s="155" t="str">
        <f>VLOOKUP(F:F,vlookup函数实操!A:B,2)</f>
        <v>行业C</v>
      </c>
      <c r="O3595" s="155" t="str">
        <f>VLOOKUP(G:G,vlookup函数实操!H$1:I$6,2)</f>
        <v>营收较高</v>
      </c>
      <c r="P3595" s="155" t="str">
        <f t="shared" si="113"/>
        <v>杭州市</v>
      </c>
      <c r="Q3595" s="155"/>
    </row>
    <row r="3596" spans="1:17" ht="22.5" x14ac:dyDescent="0.4">
      <c r="A3596" s="2" t="s">
        <v>30015</v>
      </c>
      <c r="B3596" s="2" t="s">
        <v>22303</v>
      </c>
      <c r="C3596" s="2" t="s">
        <v>0</v>
      </c>
      <c r="D3596" s="2" t="s">
        <v>22304</v>
      </c>
      <c r="E3596" s="2" t="s">
        <v>22305</v>
      </c>
      <c r="F3596" s="2" t="s">
        <v>2051</v>
      </c>
      <c r="G3596" s="63">
        <v>67142366.879999995</v>
      </c>
      <c r="H3596" s="64">
        <v>1265375.92</v>
      </c>
      <c r="I3596" s="153">
        <v>248</v>
      </c>
      <c r="J3596" s="2" t="s">
        <v>22306</v>
      </c>
      <c r="K3596" s="2" t="s">
        <v>22307</v>
      </c>
      <c r="L3596" s="2" t="s">
        <v>22308</v>
      </c>
      <c r="M3596" s="1">
        <f t="shared" si="112"/>
        <v>1</v>
      </c>
      <c r="N3596" s="155" t="str">
        <f>VLOOKUP(F:F,vlookup函数实操!A:B,2)</f>
        <v>行业B</v>
      </c>
      <c r="O3596" s="155" t="str">
        <f>VLOOKUP(G:G,vlookup函数实操!H$1:I$6,2)</f>
        <v>营收正常</v>
      </c>
      <c r="P3596" s="155" t="str">
        <f t="shared" si="113"/>
        <v>杭州市</v>
      </c>
      <c r="Q3596" s="155"/>
    </row>
    <row r="3597" spans="1:17" ht="22.5" x14ac:dyDescent="0.4">
      <c r="A3597" s="2" t="s">
        <v>30015</v>
      </c>
      <c r="B3597" s="2" t="s">
        <v>22417</v>
      </c>
      <c r="C3597" s="2" t="s">
        <v>0</v>
      </c>
      <c r="D3597" s="2" t="s">
        <v>22418</v>
      </c>
      <c r="E3597" s="2" t="s">
        <v>22419</v>
      </c>
      <c r="F3597" s="2" t="s">
        <v>88</v>
      </c>
      <c r="G3597" s="63">
        <v>2734771970.54</v>
      </c>
      <c r="H3597" s="64">
        <v>321961761.29000002</v>
      </c>
      <c r="I3597" s="153">
        <v>4886</v>
      </c>
      <c r="J3597" s="2" t="s">
        <v>22420</v>
      </c>
      <c r="K3597" s="2" t="s">
        <v>22421</v>
      </c>
      <c r="L3597" s="2" t="s">
        <v>22422</v>
      </c>
      <c r="M3597" s="1">
        <f t="shared" si="112"/>
        <v>2</v>
      </c>
      <c r="N3597" s="155" t="str">
        <f>VLOOKUP(F:F,vlookup函数实操!A:B,2)</f>
        <v>行业C</v>
      </c>
      <c r="O3597" s="155" t="str">
        <f>VLOOKUP(G:G,vlookup函数实操!H$1:I$6,2)</f>
        <v>营收极高</v>
      </c>
      <c r="P3597" s="155" t="str">
        <f t="shared" si="113"/>
        <v>杭州市</v>
      </c>
      <c r="Q3597" s="155"/>
    </row>
    <row r="3598" spans="1:17" ht="22.5" x14ac:dyDescent="0.4">
      <c r="A3598" s="2" t="s">
        <v>30014</v>
      </c>
      <c r="B3598" s="2" t="s">
        <v>22423</v>
      </c>
      <c r="C3598" s="2" t="s">
        <v>0</v>
      </c>
      <c r="D3598" s="2" t="s">
        <v>22424</v>
      </c>
      <c r="E3598" s="2" t="s">
        <v>22425</v>
      </c>
      <c r="F3598" s="2" t="s">
        <v>17</v>
      </c>
      <c r="G3598" s="63">
        <v>2057314870.25</v>
      </c>
      <c r="H3598" s="64">
        <v>53188844.229999997</v>
      </c>
      <c r="I3598" s="153">
        <v>5905</v>
      </c>
      <c r="J3598" s="2" t="s">
        <v>22426</v>
      </c>
      <c r="K3598" s="2" t="s">
        <v>22427</v>
      </c>
      <c r="L3598" s="2" t="s">
        <v>22428</v>
      </c>
      <c r="M3598" s="1">
        <f t="shared" si="112"/>
        <v>3</v>
      </c>
      <c r="N3598" s="155" t="str">
        <f>VLOOKUP(F:F,vlookup函数实操!A:B,2)</f>
        <v>行业C</v>
      </c>
      <c r="O3598" s="155" t="str">
        <f>VLOOKUP(G:G,vlookup函数实操!H$1:I$6,2)</f>
        <v>营收极高</v>
      </c>
      <c r="P3598" s="155" t="str">
        <f t="shared" si="113"/>
        <v>杭州市</v>
      </c>
      <c r="Q3598" s="155"/>
    </row>
    <row r="3599" spans="1:17" ht="33.75" x14ac:dyDescent="0.4">
      <c r="A3599" s="2" t="s">
        <v>30014</v>
      </c>
      <c r="B3599" s="2" t="s">
        <v>3547</v>
      </c>
      <c r="C3599" s="2" t="s">
        <v>0</v>
      </c>
      <c r="D3599" s="2" t="s">
        <v>3548</v>
      </c>
      <c r="E3599" s="2" t="s">
        <v>3549</v>
      </c>
      <c r="F3599" s="2" t="s">
        <v>171</v>
      </c>
      <c r="G3599" s="63">
        <v>796751277.25999999</v>
      </c>
      <c r="H3599" s="64">
        <v>93669001.299999997</v>
      </c>
      <c r="I3599" s="153">
        <v>3424</v>
      </c>
      <c r="J3599" s="2" t="s">
        <v>3550</v>
      </c>
      <c r="K3599" s="2" t="s">
        <v>3551</v>
      </c>
      <c r="L3599" s="2" t="s">
        <v>3552</v>
      </c>
      <c r="M3599" s="1">
        <f t="shared" si="112"/>
        <v>1</v>
      </c>
      <c r="N3599" s="155" t="str">
        <f>VLOOKUP(F:F,vlookup函数实操!A:B,2)</f>
        <v>行业A</v>
      </c>
      <c r="O3599" s="155" t="str">
        <f>VLOOKUP(G:G,vlookup函数实操!H$1:I$6,2)</f>
        <v>营收较高</v>
      </c>
      <c r="P3599" s="155" t="str">
        <f t="shared" si="113"/>
        <v>杭州市</v>
      </c>
      <c r="Q3599" s="155"/>
    </row>
    <row r="3600" spans="1:17" ht="22.5" x14ac:dyDescent="0.4">
      <c r="A3600" s="2" t="s">
        <v>30014</v>
      </c>
      <c r="B3600" s="2" t="s">
        <v>22429</v>
      </c>
      <c r="C3600" s="2" t="s">
        <v>0</v>
      </c>
      <c r="D3600" s="2" t="s">
        <v>22430</v>
      </c>
      <c r="E3600" s="2" t="s">
        <v>22431</v>
      </c>
      <c r="F3600" s="2" t="s">
        <v>88</v>
      </c>
      <c r="G3600" s="63">
        <v>279408731.47000003</v>
      </c>
      <c r="H3600" s="64">
        <v>9585288.3300000001</v>
      </c>
      <c r="I3600" s="153">
        <v>667</v>
      </c>
      <c r="J3600" s="2" t="s">
        <v>22432</v>
      </c>
      <c r="K3600" s="2" t="s">
        <v>22433</v>
      </c>
      <c r="L3600" s="2" t="s">
        <v>22434</v>
      </c>
      <c r="M3600" s="1">
        <f t="shared" si="112"/>
        <v>1</v>
      </c>
      <c r="N3600" s="155" t="str">
        <f>VLOOKUP(F:F,vlookup函数实操!A:B,2)</f>
        <v>行业C</v>
      </c>
      <c r="O3600" s="155" t="str">
        <f>VLOOKUP(G:G,vlookup函数实操!H$1:I$6,2)</f>
        <v>营收较高</v>
      </c>
      <c r="P3600" s="155" t="str">
        <f t="shared" si="113"/>
        <v>杭州市</v>
      </c>
      <c r="Q3600" s="155"/>
    </row>
    <row r="3601" spans="1:17" x14ac:dyDescent="0.4">
      <c r="A3601" s="2" t="s">
        <v>30014</v>
      </c>
      <c r="B3601" s="2" t="s">
        <v>22309</v>
      </c>
      <c r="C3601" s="2" t="s">
        <v>0</v>
      </c>
      <c r="D3601" s="2" t="s">
        <v>22310</v>
      </c>
      <c r="E3601" s="2" t="s">
        <v>22311</v>
      </c>
      <c r="F3601" s="2" t="s">
        <v>509</v>
      </c>
      <c r="G3601" s="63">
        <v>11813576762.530001</v>
      </c>
      <c r="H3601" s="64">
        <v>390841991.88</v>
      </c>
      <c r="I3601" s="153">
        <v>3584</v>
      </c>
      <c r="J3601" s="2" t="s">
        <v>22312</v>
      </c>
      <c r="K3601" s="2" t="s">
        <v>22313</v>
      </c>
      <c r="L3601" s="2" t="s">
        <v>22314</v>
      </c>
      <c r="M3601" s="1">
        <f t="shared" si="112"/>
        <v>1</v>
      </c>
      <c r="N3601" s="155" t="str">
        <f>VLOOKUP(F:F,vlookup函数实操!A:B,2)</f>
        <v>行业B</v>
      </c>
      <c r="O3601" s="155" t="str">
        <f>VLOOKUP(G:G,vlookup函数实操!H$1:I$6,2)</f>
        <v>营收极高</v>
      </c>
      <c r="P3601" s="155" t="str">
        <f t="shared" si="113"/>
        <v>杭州市</v>
      </c>
      <c r="Q3601" s="155"/>
    </row>
    <row r="3602" spans="1:17" x14ac:dyDescent="0.4">
      <c r="A3602" s="2" t="s">
        <v>30014</v>
      </c>
      <c r="B3602" s="2" t="s">
        <v>22327</v>
      </c>
      <c r="C3602" s="2" t="s">
        <v>0</v>
      </c>
      <c r="D3602" s="2" t="s">
        <v>22328</v>
      </c>
      <c r="E3602" s="2" t="s">
        <v>22329</v>
      </c>
      <c r="F3602" s="2" t="s">
        <v>171</v>
      </c>
      <c r="G3602" s="63">
        <v>1735973580.6300001</v>
      </c>
      <c r="H3602" s="64">
        <v>25597581.550000001</v>
      </c>
      <c r="I3602" s="153">
        <v>1939</v>
      </c>
      <c r="J3602" s="2" t="s">
        <v>22330</v>
      </c>
      <c r="K3602" s="2" t="s">
        <v>22331</v>
      </c>
      <c r="L3602" s="2" t="s">
        <v>22332</v>
      </c>
      <c r="M3602" s="1">
        <f t="shared" si="112"/>
        <v>1</v>
      </c>
      <c r="N3602" s="155" t="str">
        <f>VLOOKUP(F:F,vlookup函数实操!A:B,2)</f>
        <v>行业A</v>
      </c>
      <c r="O3602" s="155" t="str">
        <f>VLOOKUP(G:G,vlookup函数实操!H$1:I$6,2)</f>
        <v>营收极高</v>
      </c>
      <c r="P3602" s="155" t="str">
        <f t="shared" si="113"/>
        <v>杭州市</v>
      </c>
      <c r="Q3602" s="155"/>
    </row>
    <row r="3603" spans="1:17" ht="22.5" x14ac:dyDescent="0.4">
      <c r="A3603" s="2" t="s">
        <v>30014</v>
      </c>
      <c r="B3603" s="2" t="s">
        <v>22097</v>
      </c>
      <c r="C3603" s="2" t="s">
        <v>0</v>
      </c>
      <c r="D3603" s="2" t="s">
        <v>22098</v>
      </c>
      <c r="E3603" s="2" t="s">
        <v>22099</v>
      </c>
      <c r="F3603" s="2" t="s">
        <v>253</v>
      </c>
      <c r="G3603" s="63">
        <v>575103785.32000005</v>
      </c>
      <c r="H3603" s="64">
        <v>49438096.57</v>
      </c>
      <c r="I3603" s="153">
        <v>2928</v>
      </c>
      <c r="J3603" s="2" t="s">
        <v>22100</v>
      </c>
      <c r="K3603" s="2" t="s">
        <v>22101</v>
      </c>
      <c r="L3603" s="2" t="s">
        <v>22102</v>
      </c>
      <c r="M3603" s="1">
        <f t="shared" si="112"/>
        <v>2</v>
      </c>
      <c r="N3603" s="155" t="str">
        <f>VLOOKUP(F:F,vlookup函数实操!A:B,2)</f>
        <v>行业D</v>
      </c>
      <c r="O3603" s="155" t="str">
        <f>VLOOKUP(G:G,vlookup函数实操!H$1:I$6,2)</f>
        <v>营收较高</v>
      </c>
      <c r="P3603" s="155" t="str">
        <f t="shared" si="113"/>
        <v>杭州市</v>
      </c>
      <c r="Q3603" s="155"/>
    </row>
    <row r="3604" spans="1:17" x14ac:dyDescent="0.4">
      <c r="A3604" s="2" t="s">
        <v>30014</v>
      </c>
      <c r="B3604" s="2" t="s">
        <v>22435</v>
      </c>
      <c r="C3604" s="2" t="s">
        <v>0</v>
      </c>
      <c r="D3604" s="2" t="s">
        <v>22436</v>
      </c>
      <c r="E3604" s="2" t="s">
        <v>22437</v>
      </c>
      <c r="F3604" s="2" t="s">
        <v>54</v>
      </c>
      <c r="G3604" s="63">
        <v>3603369966.2800002</v>
      </c>
      <c r="H3604" s="64">
        <v>190207609.93000001</v>
      </c>
      <c r="I3604" s="153">
        <v>5416</v>
      </c>
      <c r="J3604" s="2" t="s">
        <v>22438</v>
      </c>
      <c r="K3604" s="2" t="s">
        <v>22439</v>
      </c>
      <c r="L3604" s="2" t="s">
        <v>22440</v>
      </c>
      <c r="M3604" s="1">
        <f t="shared" si="112"/>
        <v>3</v>
      </c>
      <c r="N3604" s="155" t="str">
        <f>VLOOKUP(F:F,vlookup函数实操!A:B,2)</f>
        <v>行业E</v>
      </c>
      <c r="O3604" s="155" t="str">
        <f>VLOOKUP(G:G,vlookup函数实操!H$1:I$6,2)</f>
        <v>营收极高</v>
      </c>
      <c r="P3604" s="155" t="str">
        <f t="shared" si="113"/>
        <v>杭州市</v>
      </c>
      <c r="Q3604" s="155"/>
    </row>
    <row r="3605" spans="1:17" ht="22.5" x14ac:dyDescent="0.4">
      <c r="A3605" s="2" t="s">
        <v>30014</v>
      </c>
      <c r="B3605" s="2" t="s">
        <v>22441</v>
      </c>
      <c r="C3605" s="2" t="s">
        <v>0</v>
      </c>
      <c r="D3605" s="2" t="s">
        <v>22442</v>
      </c>
      <c r="E3605" s="2" t="s">
        <v>22443</v>
      </c>
      <c r="F3605" s="2" t="s">
        <v>378</v>
      </c>
      <c r="G3605" s="63">
        <v>2726943373.1700001</v>
      </c>
      <c r="H3605" s="64">
        <v>159089514.19</v>
      </c>
      <c r="I3605" s="153" t="s">
        <v>22444</v>
      </c>
      <c r="J3605" s="2" t="s">
        <v>22445</v>
      </c>
      <c r="K3605" s="2" t="s">
        <v>22446</v>
      </c>
      <c r="L3605" s="2" t="s">
        <v>22447</v>
      </c>
      <c r="M3605" s="1">
        <f t="shared" si="112"/>
        <v>1</v>
      </c>
      <c r="N3605" s="155" t="str">
        <f>VLOOKUP(F:F,vlookup函数实操!A:B,2)</f>
        <v>行业C</v>
      </c>
      <c r="O3605" s="155" t="str">
        <f>VLOOKUP(G:G,vlookup函数实操!H$1:I$6,2)</f>
        <v>营收极高</v>
      </c>
      <c r="P3605" s="155" t="str">
        <f t="shared" si="113"/>
        <v>佛山市</v>
      </c>
      <c r="Q3605" s="155"/>
    </row>
    <row r="3606" spans="1:17" ht="22.5" x14ac:dyDescent="0.4">
      <c r="A3606" s="2" t="s">
        <v>30014</v>
      </c>
      <c r="B3606" s="2" t="s">
        <v>8239</v>
      </c>
      <c r="C3606" s="2" t="s">
        <v>0</v>
      </c>
      <c r="D3606" s="2" t="s">
        <v>8240</v>
      </c>
      <c r="E3606" s="2" t="s">
        <v>8241</v>
      </c>
      <c r="F3606" s="2" t="s">
        <v>54</v>
      </c>
      <c r="G3606" s="63">
        <v>99101652.75</v>
      </c>
      <c r="H3606" s="64">
        <v>1587748.47</v>
      </c>
      <c r="I3606" s="153">
        <v>1235</v>
      </c>
      <c r="J3606" s="2" t="s">
        <v>8242</v>
      </c>
      <c r="K3606" s="2" t="s">
        <v>8243</v>
      </c>
      <c r="L3606" s="2" t="s">
        <v>8244</v>
      </c>
      <c r="M3606" s="1">
        <f t="shared" si="112"/>
        <v>1</v>
      </c>
      <c r="N3606" s="155" t="str">
        <f>VLOOKUP(F:F,vlookup函数实操!A:B,2)</f>
        <v>行业E</v>
      </c>
      <c r="O3606" s="155" t="str">
        <f>VLOOKUP(G:G,vlookup函数实操!H$1:I$6,2)</f>
        <v>营收正常</v>
      </c>
      <c r="P3606" s="155" t="str">
        <f t="shared" si="113"/>
        <v>苏州市</v>
      </c>
      <c r="Q3606" s="155"/>
    </row>
    <row r="3607" spans="1:17" ht="22.5" x14ac:dyDescent="0.4">
      <c r="A3607" s="2" t="s">
        <v>30015</v>
      </c>
      <c r="B3607" s="2" t="s">
        <v>10921</v>
      </c>
      <c r="C3607" s="2" t="s">
        <v>0</v>
      </c>
      <c r="D3607" s="2" t="s">
        <v>10922</v>
      </c>
      <c r="E3607" s="2" t="s">
        <v>10923</v>
      </c>
      <c r="F3607" s="2" t="s">
        <v>110</v>
      </c>
      <c r="G3607" s="63">
        <v>167212356.18000001</v>
      </c>
      <c r="H3607" s="64">
        <v>-57654813.969999999</v>
      </c>
      <c r="I3607" s="153">
        <v>885</v>
      </c>
      <c r="J3607" s="2" t="s">
        <v>10924</v>
      </c>
      <c r="K3607" s="2" t="s">
        <v>10925</v>
      </c>
      <c r="L3607" s="2" t="s">
        <v>10926</v>
      </c>
      <c r="M3607" s="1">
        <f t="shared" si="112"/>
        <v>1</v>
      </c>
      <c r="N3607" s="155" t="str">
        <f>VLOOKUP(F:F,vlookup函数实操!A:B,2)</f>
        <v>行业C</v>
      </c>
      <c r="O3607" s="155" t="str">
        <f>VLOOKUP(G:G,vlookup函数实操!H$1:I$6,2)</f>
        <v>营收较高</v>
      </c>
      <c r="P3607" s="155" t="str">
        <f t="shared" si="113"/>
        <v>深圳市</v>
      </c>
      <c r="Q3607" s="155"/>
    </row>
    <row r="3608" spans="1:17" ht="22.5" x14ac:dyDescent="0.4">
      <c r="A3608" s="2" t="s">
        <v>30015</v>
      </c>
      <c r="B3608" s="2" t="s">
        <v>12301</v>
      </c>
      <c r="C3608" s="2" t="s">
        <v>0</v>
      </c>
      <c r="D3608" s="2" t="s">
        <v>12302</v>
      </c>
      <c r="E3608" s="2" t="s">
        <v>12303</v>
      </c>
      <c r="F3608" s="2" t="s">
        <v>253</v>
      </c>
      <c r="G3608" s="63">
        <v>594770587.84000003</v>
      </c>
      <c r="H3608" s="64">
        <v>91170775.849999994</v>
      </c>
      <c r="I3608" s="153">
        <v>2078</v>
      </c>
      <c r="J3608" s="2" t="s">
        <v>12304</v>
      </c>
      <c r="K3608" s="2" t="s">
        <v>12305</v>
      </c>
      <c r="L3608" s="2" t="s">
        <v>12306</v>
      </c>
      <c r="M3608" s="1">
        <f t="shared" si="112"/>
        <v>3</v>
      </c>
      <c r="N3608" s="155" t="str">
        <f>VLOOKUP(F:F,vlookup函数实操!A:B,2)</f>
        <v>行业D</v>
      </c>
      <c r="O3608" s="155" t="str">
        <f>VLOOKUP(G:G,vlookup函数实操!H$1:I$6,2)</f>
        <v>营收较高</v>
      </c>
      <c r="P3608" s="155" t="str">
        <f t="shared" si="113"/>
        <v>上海市</v>
      </c>
      <c r="Q3608" s="155"/>
    </row>
    <row r="3609" spans="1:17" ht="22.5" x14ac:dyDescent="0.4">
      <c r="A3609" s="2" t="s">
        <v>30015</v>
      </c>
      <c r="B3609" s="2" t="s">
        <v>22448</v>
      </c>
      <c r="C3609" s="2" t="s">
        <v>0</v>
      </c>
      <c r="D3609" s="2" t="s">
        <v>22449</v>
      </c>
      <c r="E3609" s="2" t="s">
        <v>22450</v>
      </c>
      <c r="F3609" s="2" t="s">
        <v>103</v>
      </c>
      <c r="G3609" s="63">
        <v>256795832.61000001</v>
      </c>
      <c r="H3609" s="64">
        <v>44673320.759999998</v>
      </c>
      <c r="I3609" s="153">
        <v>1876</v>
      </c>
      <c r="J3609" s="2" t="s">
        <v>22451</v>
      </c>
      <c r="K3609" s="2" t="s">
        <v>22452</v>
      </c>
      <c r="L3609" s="2" t="s">
        <v>22453</v>
      </c>
      <c r="M3609" s="1">
        <f t="shared" si="112"/>
        <v>1</v>
      </c>
      <c r="N3609" s="155" t="str">
        <f>VLOOKUP(F:F,vlookup函数实操!A:B,2)</f>
        <v>行业A</v>
      </c>
      <c r="O3609" s="155" t="str">
        <f>VLOOKUP(G:G,vlookup函数实操!H$1:I$6,2)</f>
        <v>营收较高</v>
      </c>
      <c r="P3609" s="155" t="str">
        <f t="shared" si="113"/>
        <v>江门市</v>
      </c>
      <c r="Q3609" s="155"/>
    </row>
    <row r="3610" spans="1:17" ht="22.5" x14ac:dyDescent="0.4">
      <c r="A3610" s="2" t="s">
        <v>30013</v>
      </c>
      <c r="B3610" s="2" t="s">
        <v>13591</v>
      </c>
      <c r="C3610" s="2" t="s">
        <v>0</v>
      </c>
      <c r="D3610" s="2" t="s">
        <v>13592</v>
      </c>
      <c r="E3610" s="2" t="s">
        <v>13593</v>
      </c>
      <c r="F3610" s="2" t="s">
        <v>40</v>
      </c>
      <c r="G3610" s="63">
        <v>12232393.01</v>
      </c>
      <c r="H3610" s="64">
        <v>1477410.48</v>
      </c>
      <c r="I3610" s="153">
        <v>131</v>
      </c>
      <c r="J3610" s="2" t="s">
        <v>13594</v>
      </c>
      <c r="K3610" s="2" t="s">
        <v>13595</v>
      </c>
      <c r="L3610" s="2" t="s">
        <v>13596</v>
      </c>
      <c r="M3610" s="1">
        <f t="shared" si="112"/>
        <v>2</v>
      </c>
      <c r="N3610" s="155" t="str">
        <f>VLOOKUP(F:F,vlookup函数实操!A:B,2)</f>
        <v>行业C</v>
      </c>
      <c r="O3610" s="155" t="str">
        <f>VLOOKUP(G:G,vlookup函数实操!H$1:I$6,2)</f>
        <v>营收正常</v>
      </c>
      <c r="P3610" s="155" t="str">
        <f t="shared" si="113"/>
        <v>烟台市</v>
      </c>
      <c r="Q3610" s="155"/>
    </row>
    <row r="3611" spans="1:17" ht="22.5" x14ac:dyDescent="0.4">
      <c r="A3611" s="2" t="s">
        <v>30015</v>
      </c>
      <c r="B3611" s="2" t="s">
        <v>22454</v>
      </c>
      <c r="C3611" s="2" t="s">
        <v>0</v>
      </c>
      <c r="D3611" s="2" t="s">
        <v>22455</v>
      </c>
      <c r="E3611" s="2" t="s">
        <v>22456</v>
      </c>
      <c r="F3611" s="2" t="s">
        <v>523</v>
      </c>
      <c r="G3611" s="63">
        <v>594344585.84000003</v>
      </c>
      <c r="H3611" s="64">
        <v>51507035.460000001</v>
      </c>
      <c r="I3611" s="153">
        <v>2610</v>
      </c>
      <c r="J3611" s="2" t="s">
        <v>22457</v>
      </c>
      <c r="K3611" s="2" t="s">
        <v>22458</v>
      </c>
      <c r="L3611" s="2" t="s">
        <v>22459</v>
      </c>
      <c r="M3611" s="1">
        <f t="shared" si="112"/>
        <v>1</v>
      </c>
      <c r="N3611" s="155" t="str">
        <f>VLOOKUP(F:F,vlookup函数实操!A:B,2)</f>
        <v>行业E</v>
      </c>
      <c r="O3611" s="155" t="str">
        <f>VLOOKUP(G:G,vlookup函数实操!H$1:I$6,2)</f>
        <v>营收较高</v>
      </c>
      <c r="P3611" s="155" t="str">
        <f t="shared" si="113"/>
        <v>郑州市</v>
      </c>
      <c r="Q3611" s="155"/>
    </row>
    <row r="3612" spans="1:17" x14ac:dyDescent="0.4">
      <c r="A3612" s="2" t="s">
        <v>30015</v>
      </c>
      <c r="B3612" s="2" t="s">
        <v>22460</v>
      </c>
      <c r="C3612" s="2" t="s">
        <v>0</v>
      </c>
      <c r="D3612" s="2" t="s">
        <v>22461</v>
      </c>
      <c r="E3612" s="2" t="s">
        <v>22462</v>
      </c>
      <c r="F3612" s="2" t="s">
        <v>40</v>
      </c>
      <c r="G3612" s="63">
        <v>286287481.50999999</v>
      </c>
      <c r="H3612" s="64">
        <v>-22538791.300000001</v>
      </c>
      <c r="I3612" s="153">
        <v>2312</v>
      </c>
      <c r="J3612" s="2" t="s">
        <v>22463</v>
      </c>
      <c r="K3612" s="2" t="s">
        <v>22464</v>
      </c>
      <c r="L3612" s="2" t="s">
        <v>22465</v>
      </c>
      <c r="M3612" s="1">
        <f t="shared" si="112"/>
        <v>1</v>
      </c>
      <c r="N3612" s="155" t="str">
        <f>VLOOKUP(F:F,vlookup函数实操!A:B,2)</f>
        <v>行业C</v>
      </c>
      <c r="O3612" s="155" t="str">
        <f>VLOOKUP(G:G,vlookup函数实操!H$1:I$6,2)</f>
        <v>营收较高</v>
      </c>
      <c r="P3612" s="155" t="str">
        <f t="shared" si="113"/>
        <v>北京市</v>
      </c>
      <c r="Q3612" s="155"/>
    </row>
    <row r="3613" spans="1:17" ht="22.5" x14ac:dyDescent="0.4">
      <c r="A3613" s="2" t="s">
        <v>30014</v>
      </c>
      <c r="B3613" s="2" t="s">
        <v>22466</v>
      </c>
      <c r="C3613" s="2" t="s">
        <v>0</v>
      </c>
      <c r="D3613" s="2" t="s">
        <v>22467</v>
      </c>
      <c r="E3613" s="2" t="s">
        <v>22468</v>
      </c>
      <c r="F3613" s="2" t="s">
        <v>110</v>
      </c>
      <c r="G3613" s="63">
        <v>357286603.20999998</v>
      </c>
      <c r="H3613" s="64">
        <v>23258554.559999999</v>
      </c>
      <c r="I3613" s="153">
        <v>2283</v>
      </c>
      <c r="J3613" s="2" t="s">
        <v>22469</v>
      </c>
      <c r="K3613" s="2" t="s">
        <v>22470</v>
      </c>
      <c r="L3613" s="2" t="s">
        <v>22471</v>
      </c>
      <c r="M3613" s="1">
        <f t="shared" si="112"/>
        <v>3</v>
      </c>
      <c r="N3613" s="155" t="str">
        <f>VLOOKUP(F:F,vlookup函数实操!A:B,2)</f>
        <v>行业C</v>
      </c>
      <c r="O3613" s="155" t="str">
        <f>VLOOKUP(G:G,vlookup函数实操!H$1:I$6,2)</f>
        <v>营收较高</v>
      </c>
      <c r="P3613" s="155" t="str">
        <f t="shared" si="113"/>
        <v>武汉市</v>
      </c>
      <c r="Q3613" s="155"/>
    </row>
    <row r="3614" spans="1:17" ht="22.5" x14ac:dyDescent="0.4">
      <c r="A3614" s="2" t="s">
        <v>30015</v>
      </c>
      <c r="B3614" s="2" t="s">
        <v>20810</v>
      </c>
      <c r="C3614" s="2" t="s">
        <v>0</v>
      </c>
      <c r="D3614" s="2" t="s">
        <v>20811</v>
      </c>
      <c r="E3614" s="2" t="s">
        <v>20812</v>
      </c>
      <c r="F3614" s="2" t="s">
        <v>238</v>
      </c>
      <c r="G3614" s="63">
        <v>248851389.62</v>
      </c>
      <c r="H3614" s="64">
        <v>51824070.340000004</v>
      </c>
      <c r="I3614" s="153">
        <v>1532</v>
      </c>
      <c r="J3614" s="2" t="s">
        <v>20813</v>
      </c>
      <c r="K3614" s="2" t="s">
        <v>20814</v>
      </c>
      <c r="L3614" s="2" t="s">
        <v>20815</v>
      </c>
      <c r="M3614" s="1">
        <f t="shared" si="112"/>
        <v>3</v>
      </c>
      <c r="N3614" s="155" t="str">
        <f>VLOOKUP(F:F,vlookup函数实操!A:B,2)</f>
        <v>行业E</v>
      </c>
      <c r="O3614" s="155" t="str">
        <f>VLOOKUP(G:G,vlookup函数实操!H$1:I$6,2)</f>
        <v>营收较高</v>
      </c>
      <c r="P3614" s="155" t="str">
        <f t="shared" si="113"/>
        <v>益阳市</v>
      </c>
      <c r="Q3614" s="155"/>
    </row>
    <row r="3615" spans="1:17" x14ac:dyDescent="0.4">
      <c r="A3615" s="2" t="s">
        <v>30014</v>
      </c>
      <c r="B3615" s="2" t="s">
        <v>22472</v>
      </c>
      <c r="C3615" s="2" t="s">
        <v>0</v>
      </c>
      <c r="D3615" s="2" t="s">
        <v>22473</v>
      </c>
      <c r="E3615" s="2" t="s">
        <v>22474</v>
      </c>
      <c r="F3615" s="2" t="s">
        <v>537</v>
      </c>
      <c r="G3615" s="63">
        <v>920163621.92999995</v>
      </c>
      <c r="H3615" s="64">
        <v>-162414195.33000001</v>
      </c>
      <c r="I3615" s="153">
        <v>3314</v>
      </c>
      <c r="J3615" s="2" t="s">
        <v>22475</v>
      </c>
      <c r="K3615" s="2" t="s">
        <v>22476</v>
      </c>
      <c r="L3615" s="2" t="s">
        <v>22477</v>
      </c>
      <c r="M3615" s="1">
        <f t="shared" si="112"/>
        <v>2</v>
      </c>
      <c r="N3615" s="155" t="str">
        <f>VLOOKUP(F:F,vlookup函数实操!A:B,2)</f>
        <v>行业D</v>
      </c>
      <c r="O3615" s="155" t="str">
        <f>VLOOKUP(G:G,vlookup函数实操!H$1:I$6,2)</f>
        <v>营收较高</v>
      </c>
      <c r="P3615" s="155" t="str">
        <f t="shared" si="113"/>
        <v>马鞍山市</v>
      </c>
      <c r="Q3615" s="155"/>
    </row>
    <row r="3616" spans="1:17" x14ac:dyDescent="0.4">
      <c r="A3616" s="2" t="s">
        <v>30015</v>
      </c>
      <c r="B3616" s="2" t="s">
        <v>14398</v>
      </c>
      <c r="C3616" s="2" t="s">
        <v>0</v>
      </c>
      <c r="D3616" s="2" t="s">
        <v>14399</v>
      </c>
      <c r="E3616" s="2" t="s">
        <v>14400</v>
      </c>
      <c r="F3616" s="2" t="s">
        <v>171</v>
      </c>
      <c r="G3616" s="63">
        <v>1728670778.5599999</v>
      </c>
      <c r="H3616" s="64">
        <v>135142297.44</v>
      </c>
      <c r="I3616" s="153">
        <v>2859</v>
      </c>
      <c r="J3616" s="2" t="s">
        <v>14401</v>
      </c>
      <c r="K3616" s="2" t="s">
        <v>14402</v>
      </c>
      <c r="L3616" s="2" t="s">
        <v>14403</v>
      </c>
      <c r="M3616" s="1">
        <f t="shared" si="112"/>
        <v>2</v>
      </c>
      <c r="N3616" s="155" t="str">
        <f>VLOOKUP(F:F,vlookup函数实操!A:B,2)</f>
        <v>行业A</v>
      </c>
      <c r="O3616" s="155" t="str">
        <f>VLOOKUP(G:G,vlookup函数实操!H$1:I$6,2)</f>
        <v>营收极高</v>
      </c>
      <c r="P3616" s="155" t="str">
        <f t="shared" si="113"/>
        <v>青岛市</v>
      </c>
      <c r="Q3616" s="155"/>
    </row>
    <row r="3617" spans="1:17" x14ac:dyDescent="0.4">
      <c r="A3617" s="2" t="s">
        <v>30015</v>
      </c>
      <c r="B3617" s="2" t="s">
        <v>22478</v>
      </c>
      <c r="C3617" s="2" t="s">
        <v>0</v>
      </c>
      <c r="D3617" s="2" t="s">
        <v>22479</v>
      </c>
      <c r="E3617" s="2" t="s">
        <v>22480</v>
      </c>
      <c r="F3617" s="2" t="s">
        <v>17</v>
      </c>
      <c r="G3617" s="63">
        <v>519421136.33999997</v>
      </c>
      <c r="H3617" s="64">
        <v>14256822.74</v>
      </c>
      <c r="I3617" s="153">
        <v>2006</v>
      </c>
      <c r="J3617" s="2" t="s">
        <v>22481</v>
      </c>
      <c r="K3617" s="2" t="s">
        <v>22482</v>
      </c>
      <c r="L3617" s="2" t="s">
        <v>22483</v>
      </c>
      <c r="M3617" s="1">
        <f t="shared" si="112"/>
        <v>2</v>
      </c>
      <c r="N3617" s="155" t="str">
        <f>VLOOKUP(F:F,vlookup函数实操!A:B,2)</f>
        <v>行业C</v>
      </c>
      <c r="O3617" s="155" t="str">
        <f>VLOOKUP(G:G,vlookup函数实操!H$1:I$6,2)</f>
        <v>营收较高</v>
      </c>
      <c r="P3617" s="155" t="str">
        <f t="shared" si="113"/>
        <v>杭州市</v>
      </c>
      <c r="Q3617" s="155"/>
    </row>
    <row r="3618" spans="1:17" ht="22.5" x14ac:dyDescent="0.4">
      <c r="A3618" s="2" t="s">
        <v>30015</v>
      </c>
      <c r="B3618" s="2" t="s">
        <v>12307</v>
      </c>
      <c r="C3618" s="2" t="s">
        <v>0</v>
      </c>
      <c r="D3618" s="2" t="s">
        <v>12308</v>
      </c>
      <c r="E3618" s="2" t="s">
        <v>12309</v>
      </c>
      <c r="F3618" s="2" t="s">
        <v>40</v>
      </c>
      <c r="G3618" s="63">
        <v>712350365.65999997</v>
      </c>
      <c r="H3618" s="64">
        <v>347840302.76999998</v>
      </c>
      <c r="I3618" s="153">
        <v>9611</v>
      </c>
      <c r="J3618" s="2" t="s">
        <v>12310</v>
      </c>
      <c r="K3618" s="2" t="s">
        <v>12311</v>
      </c>
      <c r="L3618" s="2" t="s">
        <v>12312</v>
      </c>
      <c r="M3618" s="1">
        <f t="shared" si="112"/>
        <v>2</v>
      </c>
      <c r="N3618" s="155" t="str">
        <f>VLOOKUP(F:F,vlookup函数实操!A:B,2)</f>
        <v>行业C</v>
      </c>
      <c r="O3618" s="155" t="str">
        <f>VLOOKUP(G:G,vlookup函数实操!H$1:I$6,2)</f>
        <v>营收较高</v>
      </c>
      <c r="P3618" s="155" t="str">
        <f t="shared" si="113"/>
        <v>上海市</v>
      </c>
      <c r="Q3618" s="155"/>
    </row>
    <row r="3619" spans="1:17" ht="22.5" x14ac:dyDescent="0.4">
      <c r="A3619" s="2" t="s">
        <v>30015</v>
      </c>
      <c r="B3619" s="2" t="s">
        <v>28521</v>
      </c>
      <c r="C3619" s="2" t="s">
        <v>0</v>
      </c>
      <c r="D3619" s="2" t="s">
        <v>28522</v>
      </c>
      <c r="E3619" s="2" t="s">
        <v>28523</v>
      </c>
      <c r="F3619" s="2" t="s">
        <v>206</v>
      </c>
      <c r="G3619" s="63">
        <v>14355934.75</v>
      </c>
      <c r="H3619" s="64">
        <v>-10003400.98</v>
      </c>
      <c r="I3619" s="153">
        <v>228</v>
      </c>
      <c r="J3619" s="2" t="s">
        <v>28524</v>
      </c>
      <c r="K3619" s="2" t="s">
        <v>28525</v>
      </c>
      <c r="L3619" s="2" t="s">
        <v>28526</v>
      </c>
      <c r="M3619" s="1">
        <f t="shared" si="112"/>
        <v>1</v>
      </c>
      <c r="N3619" s="155" t="str">
        <f>VLOOKUP(F:F,vlookup函数实操!A:B,2)</f>
        <v>行业C</v>
      </c>
      <c r="O3619" s="155" t="str">
        <f>VLOOKUP(G:G,vlookup函数实操!H$1:I$6,2)</f>
        <v>营收正常</v>
      </c>
      <c r="P3619" s="155" t="str">
        <f t="shared" si="113"/>
        <v>北京市</v>
      </c>
      <c r="Q3619" s="155"/>
    </row>
    <row r="3620" spans="1:17" ht="22.5" x14ac:dyDescent="0.4">
      <c r="A3620" s="2" t="s">
        <v>30014</v>
      </c>
      <c r="B3620" s="2" t="s">
        <v>1151</v>
      </c>
      <c r="C3620" s="2" t="s">
        <v>0</v>
      </c>
      <c r="D3620" s="2" t="s">
        <v>1152</v>
      </c>
      <c r="E3620" s="2" t="s">
        <v>1153</v>
      </c>
      <c r="F3620" s="2" t="s">
        <v>32</v>
      </c>
      <c r="G3620" s="63">
        <v>62990732.030000001</v>
      </c>
      <c r="H3620" s="64">
        <v>-287383523.88</v>
      </c>
      <c r="I3620" s="153">
        <v>1497</v>
      </c>
      <c r="J3620" s="2" t="s">
        <v>1154</v>
      </c>
      <c r="K3620" s="2" t="s">
        <v>1155</v>
      </c>
      <c r="L3620" s="2" t="s">
        <v>1156</v>
      </c>
      <c r="M3620" s="1">
        <f t="shared" si="112"/>
        <v>1</v>
      </c>
      <c r="N3620" s="155" t="str">
        <f>VLOOKUP(F:F,vlookup函数实操!A:B,2)</f>
        <v>行业A</v>
      </c>
      <c r="O3620" s="155" t="str">
        <f>VLOOKUP(G:G,vlookup函数实操!H$1:I$6,2)</f>
        <v>营收正常</v>
      </c>
      <c r="P3620" s="155" t="str">
        <f t="shared" si="113"/>
        <v>北京市</v>
      </c>
      <c r="Q3620" s="155"/>
    </row>
    <row r="3621" spans="1:17" ht="22.5" x14ac:dyDescent="0.4">
      <c r="A3621" s="2" t="s">
        <v>30015</v>
      </c>
      <c r="B3621" s="2" t="s">
        <v>15725</v>
      </c>
      <c r="C3621" s="2" t="s">
        <v>0</v>
      </c>
      <c r="D3621" s="2" t="s">
        <v>15726</v>
      </c>
      <c r="E3621" s="2" t="s">
        <v>15727</v>
      </c>
      <c r="F3621" s="2" t="s">
        <v>812</v>
      </c>
      <c r="G3621" s="63">
        <v>1572929110.3800001</v>
      </c>
      <c r="H3621" s="64">
        <v>173615994.19</v>
      </c>
      <c r="I3621" s="153">
        <v>1455</v>
      </c>
      <c r="J3621" s="2" t="s">
        <v>15728</v>
      </c>
      <c r="K3621" s="2" t="s">
        <v>15729</v>
      </c>
      <c r="L3621" s="2" t="s">
        <v>15730</v>
      </c>
      <c r="M3621" s="1">
        <f t="shared" si="112"/>
        <v>2</v>
      </c>
      <c r="N3621" s="155" t="str">
        <f>VLOOKUP(F:F,vlookup函数实操!A:B,2)</f>
        <v>行业E</v>
      </c>
      <c r="O3621" s="155" t="str">
        <f>VLOOKUP(G:G,vlookup函数实操!H$1:I$6,2)</f>
        <v>营收极高</v>
      </c>
      <c r="P3621" s="155" t="str">
        <f t="shared" si="113"/>
        <v>南京市</v>
      </c>
      <c r="Q3621" s="155"/>
    </row>
    <row r="3622" spans="1:17" ht="22.5" x14ac:dyDescent="0.4">
      <c r="A3622" s="2" t="s">
        <v>30014</v>
      </c>
      <c r="B3622" s="2" t="s">
        <v>28527</v>
      </c>
      <c r="C3622" s="2" t="s">
        <v>0</v>
      </c>
      <c r="D3622" s="2" t="s">
        <v>28528</v>
      </c>
      <c r="E3622" s="2" t="s">
        <v>28529</v>
      </c>
      <c r="F3622" s="2" t="s">
        <v>246</v>
      </c>
      <c r="G3622" s="63">
        <v>49683339.219999999</v>
      </c>
      <c r="H3622" s="64">
        <v>-15434353.640000001</v>
      </c>
      <c r="I3622" s="153">
        <v>547</v>
      </c>
      <c r="J3622" s="2" t="s">
        <v>28530</v>
      </c>
      <c r="K3622" s="2" t="s">
        <v>28531</v>
      </c>
      <c r="L3622" s="2" t="s">
        <v>28532</v>
      </c>
      <c r="M3622" s="1">
        <f t="shared" si="112"/>
        <v>1</v>
      </c>
      <c r="N3622" s="155" t="str">
        <f>VLOOKUP(F:F,vlookup函数实操!A:B,2)</f>
        <v>行业C</v>
      </c>
      <c r="O3622" s="155" t="str">
        <f>VLOOKUP(G:G,vlookup函数实操!H$1:I$6,2)</f>
        <v>营收正常</v>
      </c>
      <c r="P3622" s="155" t="str">
        <f t="shared" si="113"/>
        <v>北京市</v>
      </c>
      <c r="Q3622" s="155"/>
    </row>
    <row r="3623" spans="1:17" ht="22.5" x14ac:dyDescent="0.4">
      <c r="A3623" s="2" t="s">
        <v>30014</v>
      </c>
      <c r="B3623" s="2" t="s">
        <v>3559</v>
      </c>
      <c r="C3623" s="2" t="s">
        <v>0</v>
      </c>
      <c r="D3623" s="2" t="s">
        <v>3560</v>
      </c>
      <c r="E3623" s="2" t="s">
        <v>3561</v>
      </c>
      <c r="F3623" s="2" t="s">
        <v>110</v>
      </c>
      <c r="G3623" s="63">
        <v>2977204828.98</v>
      </c>
      <c r="H3623" s="64">
        <v>135128838.41999999</v>
      </c>
      <c r="I3623" s="153">
        <v>8280</v>
      </c>
      <c r="J3623" s="2" t="s">
        <v>3562</v>
      </c>
      <c r="K3623" s="2" t="s">
        <v>3563</v>
      </c>
      <c r="L3623" s="2" t="s">
        <v>3564</v>
      </c>
      <c r="M3623" s="1">
        <f t="shared" si="112"/>
        <v>2</v>
      </c>
      <c r="N3623" s="155" t="str">
        <f>VLOOKUP(F:F,vlookup函数实操!A:B,2)</f>
        <v>行业C</v>
      </c>
      <c r="O3623" s="155" t="str">
        <f>VLOOKUP(G:G,vlookup函数实操!H$1:I$6,2)</f>
        <v>营收极高</v>
      </c>
      <c r="P3623" s="155" t="str">
        <f t="shared" si="113"/>
        <v>台州市</v>
      </c>
      <c r="Q3623" s="155"/>
    </row>
    <row r="3624" spans="1:17" ht="22.5" x14ac:dyDescent="0.4">
      <c r="A3624" s="2" t="s">
        <v>30014</v>
      </c>
      <c r="B3624" s="2" t="s">
        <v>3565</v>
      </c>
      <c r="C3624" s="2" t="s">
        <v>0</v>
      </c>
      <c r="D3624" s="2" t="s">
        <v>3566</v>
      </c>
      <c r="E3624" s="2" t="s">
        <v>3567</v>
      </c>
      <c r="F3624" s="2" t="s">
        <v>2051</v>
      </c>
      <c r="G3624" s="63">
        <v>175316895.19999999</v>
      </c>
      <c r="H3624" s="64">
        <v>9938146.6500000004</v>
      </c>
      <c r="I3624" s="153">
        <v>360</v>
      </c>
      <c r="J3624" s="2" t="s">
        <v>3568</v>
      </c>
      <c r="K3624" s="2" t="s">
        <v>3569</v>
      </c>
      <c r="L3624" s="2" t="s">
        <v>3570</v>
      </c>
      <c r="M3624" s="1">
        <f t="shared" si="112"/>
        <v>1</v>
      </c>
      <c r="N3624" s="155" t="str">
        <f>VLOOKUP(F:F,vlookup函数实操!A:B,2)</f>
        <v>行业B</v>
      </c>
      <c r="O3624" s="155" t="str">
        <f>VLOOKUP(G:G,vlookup函数实操!H$1:I$6,2)</f>
        <v>营收较高</v>
      </c>
      <c r="P3624" s="155" t="str">
        <f t="shared" si="113"/>
        <v>台州市</v>
      </c>
      <c r="Q3624" s="155"/>
    </row>
    <row r="3625" spans="1:17" ht="22.5" x14ac:dyDescent="0.4">
      <c r="A3625" s="2" t="s">
        <v>30015</v>
      </c>
      <c r="B3625" s="2" t="s">
        <v>18246</v>
      </c>
      <c r="C3625" s="2" t="s">
        <v>0</v>
      </c>
      <c r="D3625" s="2" t="s">
        <v>18247</v>
      </c>
      <c r="E3625" s="2" t="s">
        <v>18248</v>
      </c>
      <c r="F3625" s="2" t="s">
        <v>54</v>
      </c>
      <c r="G3625" s="63">
        <v>91648450.230000004</v>
      </c>
      <c r="H3625" s="64">
        <v>1531172.67</v>
      </c>
      <c r="I3625" s="153">
        <v>656</v>
      </c>
      <c r="J3625" s="2" t="s">
        <v>18249</v>
      </c>
      <c r="K3625" s="2" t="s">
        <v>18250</v>
      </c>
      <c r="L3625" s="2" t="s">
        <v>18251</v>
      </c>
      <c r="M3625" s="1">
        <f t="shared" si="112"/>
        <v>1</v>
      </c>
      <c r="N3625" s="155" t="str">
        <f>VLOOKUP(F:F,vlookup函数实操!A:B,2)</f>
        <v>行业E</v>
      </c>
      <c r="O3625" s="155" t="str">
        <f>VLOOKUP(G:G,vlookup函数实操!H$1:I$6,2)</f>
        <v>营收正常</v>
      </c>
      <c r="P3625" s="155" t="str">
        <f t="shared" si="113"/>
        <v>福州市</v>
      </c>
      <c r="Q3625" s="155"/>
    </row>
    <row r="3626" spans="1:17" ht="22.5" x14ac:dyDescent="0.4">
      <c r="A3626" s="2" t="s">
        <v>30014</v>
      </c>
      <c r="B3626" s="2" t="s">
        <v>22496</v>
      </c>
      <c r="C3626" s="2" t="s">
        <v>0</v>
      </c>
      <c r="D3626" s="2" t="s">
        <v>22497</v>
      </c>
      <c r="E3626" s="2" t="s">
        <v>22498</v>
      </c>
      <c r="F3626" s="2" t="s">
        <v>278</v>
      </c>
      <c r="G3626" s="63">
        <v>4354037100</v>
      </c>
      <c r="H3626" s="64">
        <v>118113000</v>
      </c>
      <c r="I3626" s="153">
        <v>7932</v>
      </c>
      <c r="J3626" s="2" t="s">
        <v>22499</v>
      </c>
      <c r="K3626" s="2" t="s">
        <v>22500</v>
      </c>
      <c r="L3626" s="2" t="s">
        <v>22501</v>
      </c>
      <c r="M3626" s="1">
        <f t="shared" si="112"/>
        <v>1</v>
      </c>
      <c r="N3626" s="155" t="str">
        <f>VLOOKUP(F:F,vlookup函数实操!A:B,2)</f>
        <v>行业E</v>
      </c>
      <c r="O3626" s="155" t="str">
        <f>VLOOKUP(G:G,vlookup函数实操!H$1:I$6,2)</f>
        <v>营收极高</v>
      </c>
      <c r="P3626" s="155" t="str">
        <f t="shared" si="113"/>
        <v>天津市</v>
      </c>
      <c r="Q3626" s="155"/>
    </row>
    <row r="3627" spans="1:17" x14ac:dyDescent="0.4">
      <c r="A3627" s="2" t="s">
        <v>30014</v>
      </c>
      <c r="B3627" s="2" t="s">
        <v>1409</v>
      </c>
      <c r="C3627" s="2" t="s">
        <v>0</v>
      </c>
      <c r="D3627" s="2" t="s">
        <v>1410</v>
      </c>
      <c r="E3627" s="2" t="s">
        <v>1411</v>
      </c>
      <c r="F3627" s="2" t="s">
        <v>278</v>
      </c>
      <c r="G3627" s="63">
        <v>8196710592.1999998</v>
      </c>
      <c r="H3627" s="64">
        <v>300793187.95999998</v>
      </c>
      <c r="I3627" s="153" t="s">
        <v>1412</v>
      </c>
      <c r="J3627" s="2" t="s">
        <v>1413</v>
      </c>
      <c r="K3627" s="2" t="s">
        <v>1414</v>
      </c>
      <c r="L3627" s="2" t="s">
        <v>1415</v>
      </c>
      <c r="M3627" s="1">
        <f t="shared" si="112"/>
        <v>1</v>
      </c>
      <c r="N3627" s="155" t="str">
        <f>VLOOKUP(F:F,vlookup函数实操!A:B,2)</f>
        <v>行业E</v>
      </c>
      <c r="O3627" s="155" t="str">
        <f>VLOOKUP(G:G,vlookup函数实操!H$1:I$6,2)</f>
        <v>营收极高</v>
      </c>
      <c r="P3627" s="155" t="str">
        <f t="shared" si="113"/>
        <v>北京市</v>
      </c>
      <c r="Q3627" s="155"/>
    </row>
    <row r="3628" spans="1:17" ht="22.5" x14ac:dyDescent="0.4">
      <c r="A3628" s="2" t="s">
        <v>30014</v>
      </c>
      <c r="B3628" s="2" t="s">
        <v>12313</v>
      </c>
      <c r="C3628" s="2" t="s">
        <v>0</v>
      </c>
      <c r="D3628" s="2" t="s">
        <v>12314</v>
      </c>
      <c r="E3628" s="2" t="s">
        <v>12315</v>
      </c>
      <c r="F3628" s="2" t="s">
        <v>171</v>
      </c>
      <c r="G3628" s="63">
        <v>1228290010.49</v>
      </c>
      <c r="H3628" s="64">
        <v>77248351.959999993</v>
      </c>
      <c r="I3628" s="153">
        <v>814</v>
      </c>
      <c r="J3628" s="2" t="s">
        <v>12316</v>
      </c>
      <c r="K3628" s="2" t="s">
        <v>12317</v>
      </c>
      <c r="L3628" s="2" t="s">
        <v>12318</v>
      </c>
      <c r="M3628" s="1">
        <f t="shared" si="112"/>
        <v>1</v>
      </c>
      <c r="N3628" s="155" t="str">
        <f>VLOOKUP(F:F,vlookup函数实操!A:B,2)</f>
        <v>行业A</v>
      </c>
      <c r="O3628" s="155" t="str">
        <f>VLOOKUP(G:G,vlookup函数实操!H$1:I$6,2)</f>
        <v>营收极高</v>
      </c>
      <c r="P3628" s="155" t="str">
        <f t="shared" si="113"/>
        <v>上海市</v>
      </c>
      <c r="Q3628" s="155"/>
    </row>
    <row r="3629" spans="1:17" ht="22.5" x14ac:dyDescent="0.4">
      <c r="A3629" s="2" t="s">
        <v>30015</v>
      </c>
      <c r="B3629" s="2" t="s">
        <v>24557</v>
      </c>
      <c r="C3629" s="2" t="s">
        <v>0</v>
      </c>
      <c r="D3629" s="2" t="s">
        <v>24558</v>
      </c>
      <c r="E3629" s="2" t="s">
        <v>24559</v>
      </c>
      <c r="F3629" s="2" t="s">
        <v>560</v>
      </c>
      <c r="G3629" s="63">
        <v>365741909.52999997</v>
      </c>
      <c r="H3629" s="64">
        <v>101445830.95</v>
      </c>
      <c r="I3629" s="153">
        <v>986</v>
      </c>
      <c r="J3629" s="2" t="s">
        <v>24560</v>
      </c>
      <c r="K3629" s="2" t="s">
        <v>24561</v>
      </c>
      <c r="L3629" s="2" t="s">
        <v>24562</v>
      </c>
      <c r="M3629" s="1">
        <f t="shared" si="112"/>
        <v>1</v>
      </c>
      <c r="N3629" s="155" t="str">
        <f>VLOOKUP(F:F,vlookup函数实操!A:B,2)</f>
        <v>行业C</v>
      </c>
      <c r="O3629" s="155" t="str">
        <f>VLOOKUP(G:G,vlookup函数实操!H$1:I$6,2)</f>
        <v>营收较高</v>
      </c>
      <c r="P3629" s="155" t="str">
        <f t="shared" si="113"/>
        <v>广州市</v>
      </c>
      <c r="Q3629" s="155"/>
    </row>
    <row r="3630" spans="1:17" ht="22.5" x14ac:dyDescent="0.4">
      <c r="A3630" s="2" t="s">
        <v>30015</v>
      </c>
      <c r="B3630" s="2" t="s">
        <v>22490</v>
      </c>
      <c r="C3630" s="2" t="s">
        <v>0</v>
      </c>
      <c r="D3630" s="2" t="s">
        <v>22491</v>
      </c>
      <c r="E3630" s="2" t="s">
        <v>22492</v>
      </c>
      <c r="F3630" s="2" t="s">
        <v>3350</v>
      </c>
      <c r="G3630" s="63">
        <v>304349340.62</v>
      </c>
      <c r="H3630" s="64">
        <v>16845988.699999999</v>
      </c>
      <c r="I3630" s="153">
        <v>3082</v>
      </c>
      <c r="J3630" s="2" t="s">
        <v>22493</v>
      </c>
      <c r="K3630" s="2" t="s">
        <v>22494</v>
      </c>
      <c r="L3630" s="2" t="s">
        <v>22495</v>
      </c>
      <c r="M3630" s="1">
        <f t="shared" si="112"/>
        <v>3</v>
      </c>
      <c r="N3630" s="155" t="str">
        <f>VLOOKUP(F:F,vlookup函数实操!A:B,2)</f>
        <v>行业D</v>
      </c>
      <c r="O3630" s="155" t="str">
        <f>VLOOKUP(G:G,vlookup函数实操!H$1:I$6,2)</f>
        <v>营收较高</v>
      </c>
      <c r="P3630" s="155" t="str">
        <f t="shared" si="113"/>
        <v>深圳市</v>
      </c>
      <c r="Q3630" s="155"/>
    </row>
    <row r="3631" spans="1:17" ht="22.5" x14ac:dyDescent="0.4">
      <c r="A3631" s="2" t="s">
        <v>30014</v>
      </c>
      <c r="B3631" s="2" t="s">
        <v>22272</v>
      </c>
      <c r="C3631" s="2" t="s">
        <v>0</v>
      </c>
      <c r="D3631" s="2" t="s">
        <v>22273</v>
      </c>
      <c r="E3631" s="2" t="s">
        <v>22274</v>
      </c>
      <c r="F3631" s="2" t="s">
        <v>171</v>
      </c>
      <c r="G3631" s="63">
        <v>667549859.72000003</v>
      </c>
      <c r="H3631" s="64">
        <v>140333353.84</v>
      </c>
      <c r="I3631" s="153">
        <v>2381</v>
      </c>
      <c r="J3631" s="2" t="s">
        <v>22275</v>
      </c>
      <c r="K3631" s="2" t="s">
        <v>22276</v>
      </c>
      <c r="L3631" s="2" t="s">
        <v>22277</v>
      </c>
      <c r="M3631" s="1">
        <f t="shared" si="112"/>
        <v>1</v>
      </c>
      <c r="N3631" s="155" t="str">
        <f>VLOOKUP(F:F,vlookup函数实操!A:B,2)</f>
        <v>行业A</v>
      </c>
      <c r="O3631" s="155" t="str">
        <f>VLOOKUP(G:G,vlookup函数实操!H$1:I$6,2)</f>
        <v>营收较高</v>
      </c>
      <c r="P3631" s="155" t="str">
        <f t="shared" si="113"/>
        <v>杭州市</v>
      </c>
      <c r="Q3631" s="155"/>
    </row>
    <row r="3632" spans="1:17" ht="22.5" x14ac:dyDescent="0.4">
      <c r="A3632" s="2" t="s">
        <v>30014</v>
      </c>
      <c r="B3632" s="2" t="s">
        <v>15435</v>
      </c>
      <c r="C3632" s="2" t="s">
        <v>0</v>
      </c>
      <c r="D3632" s="2" t="s">
        <v>15436</v>
      </c>
      <c r="E3632" s="2" t="s">
        <v>15437</v>
      </c>
      <c r="F3632" s="2" t="s">
        <v>25</v>
      </c>
      <c r="G3632" s="63">
        <v>471473186.38999999</v>
      </c>
      <c r="H3632" s="64">
        <v>63827729.920000002</v>
      </c>
      <c r="I3632" s="153">
        <v>742</v>
      </c>
      <c r="J3632" s="2" t="s">
        <v>15438</v>
      </c>
      <c r="K3632" s="2" t="s">
        <v>15439</v>
      </c>
      <c r="L3632" s="2" t="s">
        <v>15440</v>
      </c>
      <c r="M3632" s="1">
        <f t="shared" si="112"/>
        <v>2</v>
      </c>
      <c r="N3632" s="155" t="str">
        <f>VLOOKUP(F:F,vlookup函数实操!A:B,2)</f>
        <v>行业B</v>
      </c>
      <c r="O3632" s="155" t="str">
        <f>VLOOKUP(G:G,vlookup函数实操!H$1:I$6,2)</f>
        <v>营收较高</v>
      </c>
      <c r="P3632" s="155" t="str">
        <f t="shared" si="113"/>
        <v>南通市</v>
      </c>
      <c r="Q3632" s="155"/>
    </row>
    <row r="3633" spans="1:17" ht="22.5" x14ac:dyDescent="0.4">
      <c r="A3633" s="2" t="s">
        <v>30014</v>
      </c>
      <c r="B3633" s="2" t="s">
        <v>22502</v>
      </c>
      <c r="C3633" s="2" t="s">
        <v>0</v>
      </c>
      <c r="D3633" s="2" t="s">
        <v>22503</v>
      </c>
      <c r="E3633" s="2" t="s">
        <v>22504</v>
      </c>
      <c r="F3633" s="2" t="s">
        <v>8599</v>
      </c>
      <c r="G3633" s="63">
        <v>10184415867.34</v>
      </c>
      <c r="H3633" s="64">
        <v>298559631.75</v>
      </c>
      <c r="I3633" s="153" t="s">
        <v>18460</v>
      </c>
      <c r="J3633" s="2" t="s">
        <v>22505</v>
      </c>
      <c r="K3633" s="2" t="s">
        <v>22506</v>
      </c>
      <c r="L3633" s="2" t="s">
        <v>22507</v>
      </c>
      <c r="M3633" s="1">
        <f t="shared" si="112"/>
        <v>1</v>
      </c>
      <c r="N3633" s="155" t="str">
        <f>VLOOKUP(F:F,vlookup函数实操!A:B,2)</f>
        <v>行业B</v>
      </c>
      <c r="O3633" s="155" t="str">
        <f>VLOOKUP(G:G,vlookup函数实操!H$1:I$6,2)</f>
        <v>营收极高</v>
      </c>
      <c r="P3633" s="155" t="str">
        <f t="shared" si="113"/>
        <v>青岛市</v>
      </c>
      <c r="Q3633" s="155"/>
    </row>
    <row r="3634" spans="1:17" x14ac:dyDescent="0.4">
      <c r="A3634" s="2" t="s">
        <v>30015</v>
      </c>
      <c r="B3634" s="2" t="s">
        <v>22508</v>
      </c>
      <c r="C3634" s="2" t="s">
        <v>0</v>
      </c>
      <c r="D3634" s="2" t="s">
        <v>22509</v>
      </c>
      <c r="E3634" s="2" t="s">
        <v>22510</v>
      </c>
      <c r="F3634" s="2" t="s">
        <v>103</v>
      </c>
      <c r="G3634" s="63">
        <v>18303785340.27</v>
      </c>
      <c r="H3634" s="64">
        <v>266233233.31999999</v>
      </c>
      <c r="I3634" s="153" t="s">
        <v>22511</v>
      </c>
      <c r="J3634" s="2" t="s">
        <v>22512</v>
      </c>
      <c r="K3634" s="2" t="s">
        <v>22513</v>
      </c>
      <c r="L3634" s="2" t="s">
        <v>22514</v>
      </c>
      <c r="M3634" s="1">
        <f t="shared" si="112"/>
        <v>1</v>
      </c>
      <c r="N3634" s="155" t="str">
        <f>VLOOKUP(F:F,vlookup函数实操!A:B,2)</f>
        <v>行业A</v>
      </c>
      <c r="O3634" s="155" t="str">
        <f>VLOOKUP(G:G,vlookup函数实操!H$1:I$6,2)</f>
        <v>营收极高</v>
      </c>
      <c r="P3634" s="155" t="str">
        <f t="shared" si="113"/>
        <v>佛山市</v>
      </c>
      <c r="Q3634" s="155"/>
    </row>
    <row r="3635" spans="1:17" ht="22.5" x14ac:dyDescent="0.4">
      <c r="A3635" s="2" t="s">
        <v>30015</v>
      </c>
      <c r="B3635" s="2" t="s">
        <v>28533</v>
      </c>
      <c r="C3635" s="2" t="s">
        <v>0</v>
      </c>
      <c r="D3635" s="2" t="s">
        <v>28534</v>
      </c>
      <c r="E3635" s="2" t="s">
        <v>28535</v>
      </c>
      <c r="F3635" s="2" t="s">
        <v>378</v>
      </c>
      <c r="G3635" s="63">
        <v>1975535505.72</v>
      </c>
      <c r="H3635" s="64">
        <v>-176353637.72999999</v>
      </c>
      <c r="I3635" s="153">
        <v>1853</v>
      </c>
      <c r="J3635" s="2" t="s">
        <v>28536</v>
      </c>
      <c r="K3635" s="2" t="s">
        <v>28537</v>
      </c>
      <c r="L3635" s="2" t="s">
        <v>28538</v>
      </c>
      <c r="M3635" s="1">
        <f t="shared" si="112"/>
        <v>1</v>
      </c>
      <c r="N3635" s="155" t="str">
        <f>VLOOKUP(F:F,vlookup函数实操!A:B,2)</f>
        <v>行业C</v>
      </c>
      <c r="O3635" s="155" t="str">
        <f>VLOOKUP(G:G,vlookup函数实操!H$1:I$6,2)</f>
        <v>营收极高</v>
      </c>
      <c r="P3635" s="155" t="str">
        <f t="shared" si="113"/>
        <v>北京市</v>
      </c>
      <c r="Q3635" s="155"/>
    </row>
    <row r="3636" spans="1:17" ht="22.5" x14ac:dyDescent="0.4">
      <c r="A3636" s="2" t="s">
        <v>30015</v>
      </c>
      <c r="B3636" s="2" t="s">
        <v>22515</v>
      </c>
      <c r="C3636" s="2" t="s">
        <v>0</v>
      </c>
      <c r="D3636" s="2" t="s">
        <v>22516</v>
      </c>
      <c r="E3636" s="2" t="s">
        <v>22517</v>
      </c>
      <c r="F3636" s="2" t="s">
        <v>398</v>
      </c>
      <c r="G3636" s="63">
        <v>378189622.35000002</v>
      </c>
      <c r="H3636" s="64">
        <v>19345403.390000001</v>
      </c>
      <c r="I3636" s="153">
        <v>1989</v>
      </c>
      <c r="J3636" s="2" t="s">
        <v>22518</v>
      </c>
      <c r="K3636" s="2" t="s">
        <v>22519</v>
      </c>
      <c r="L3636" s="2" t="s">
        <v>22520</v>
      </c>
      <c r="M3636" s="1">
        <f t="shared" si="112"/>
        <v>2</v>
      </c>
      <c r="N3636" s="155" t="str">
        <f>VLOOKUP(F:F,vlookup函数实操!A:B,2)</f>
        <v>行业D</v>
      </c>
      <c r="O3636" s="155" t="str">
        <f>VLOOKUP(G:G,vlookup函数实操!H$1:I$6,2)</f>
        <v>营收较高</v>
      </c>
      <c r="P3636" s="155" t="str">
        <f t="shared" si="113"/>
        <v>福州市</v>
      </c>
      <c r="Q3636" s="155"/>
    </row>
    <row r="3637" spans="1:17" ht="22.5" x14ac:dyDescent="0.4">
      <c r="A3637" s="2" t="s">
        <v>30014</v>
      </c>
      <c r="B3637" s="2" t="s">
        <v>12319</v>
      </c>
      <c r="C3637" s="2" t="s">
        <v>0</v>
      </c>
      <c r="D3637" s="2" t="s">
        <v>12320</v>
      </c>
      <c r="E3637" s="2" t="s">
        <v>12321</v>
      </c>
      <c r="F3637" s="2" t="s">
        <v>110</v>
      </c>
      <c r="G3637" s="63">
        <v>302754423.44999999</v>
      </c>
      <c r="H3637" s="64">
        <v>27314934.18</v>
      </c>
      <c r="I3637" s="153">
        <v>1021</v>
      </c>
      <c r="J3637" s="2" t="s">
        <v>12322</v>
      </c>
      <c r="K3637" s="2" t="s">
        <v>12323</v>
      </c>
      <c r="L3637" s="2" t="s">
        <v>12324</v>
      </c>
      <c r="M3637" s="1">
        <f t="shared" si="112"/>
        <v>3</v>
      </c>
      <c r="N3637" s="155" t="str">
        <f>VLOOKUP(F:F,vlookup函数实操!A:B,2)</f>
        <v>行业C</v>
      </c>
      <c r="O3637" s="155" t="str">
        <f>VLOOKUP(G:G,vlookup函数实操!H$1:I$6,2)</f>
        <v>营收较高</v>
      </c>
      <c r="P3637" s="155" t="str">
        <f t="shared" si="113"/>
        <v>上海市</v>
      </c>
      <c r="Q3637" s="155"/>
    </row>
    <row r="3638" spans="1:17" ht="22.5" x14ac:dyDescent="0.4">
      <c r="A3638" s="2" t="s">
        <v>30015</v>
      </c>
      <c r="B3638" s="2" t="s">
        <v>3577</v>
      </c>
      <c r="C3638" s="2" t="s">
        <v>0</v>
      </c>
      <c r="D3638" s="2" t="s">
        <v>3578</v>
      </c>
      <c r="E3638" s="2" t="s">
        <v>3579</v>
      </c>
      <c r="F3638" s="2" t="s">
        <v>285</v>
      </c>
      <c r="G3638" s="63">
        <v>404179017.16000003</v>
      </c>
      <c r="H3638" s="64">
        <v>17212520.75</v>
      </c>
      <c r="I3638" s="153">
        <v>1545</v>
      </c>
      <c r="J3638" s="2" t="s">
        <v>3580</v>
      </c>
      <c r="K3638" s="2" t="s">
        <v>3581</v>
      </c>
      <c r="L3638" s="2" t="s">
        <v>3582</v>
      </c>
      <c r="M3638" s="1">
        <f t="shared" si="112"/>
        <v>2</v>
      </c>
      <c r="N3638" s="155" t="str">
        <f>VLOOKUP(F:F,vlookup函数实操!A:B,2)</f>
        <v>行业C</v>
      </c>
      <c r="O3638" s="155" t="str">
        <f>VLOOKUP(G:G,vlookup函数实操!H$1:I$6,2)</f>
        <v>营收较高</v>
      </c>
      <c r="P3638" s="155" t="str">
        <f t="shared" si="113"/>
        <v>嘉兴市</v>
      </c>
      <c r="Q3638" s="155"/>
    </row>
    <row r="3639" spans="1:17" x14ac:dyDescent="0.4">
      <c r="A3639" s="2" t="s">
        <v>30015</v>
      </c>
      <c r="B3639" s="2" t="s">
        <v>3583</v>
      </c>
      <c r="C3639" s="2" t="s">
        <v>0</v>
      </c>
      <c r="D3639" s="2" t="s">
        <v>3584</v>
      </c>
      <c r="E3639" s="2" t="s">
        <v>3585</v>
      </c>
      <c r="F3639" s="2" t="s">
        <v>110</v>
      </c>
      <c r="G3639" s="63">
        <v>804527527.51999998</v>
      </c>
      <c r="H3639" s="64">
        <v>87024150.170000002</v>
      </c>
      <c r="I3639" s="153">
        <v>2899</v>
      </c>
      <c r="J3639" s="2" t="s">
        <v>3586</v>
      </c>
      <c r="K3639" s="2" t="s">
        <v>3587</v>
      </c>
      <c r="L3639" s="2" t="s">
        <v>3588</v>
      </c>
      <c r="M3639" s="1">
        <f t="shared" si="112"/>
        <v>1</v>
      </c>
      <c r="N3639" s="155" t="str">
        <f>VLOOKUP(F:F,vlookup函数实操!A:B,2)</f>
        <v>行业C</v>
      </c>
      <c r="O3639" s="155" t="str">
        <f>VLOOKUP(G:G,vlookup函数实操!H$1:I$6,2)</f>
        <v>营收较高</v>
      </c>
      <c r="P3639" s="155" t="str">
        <f t="shared" si="113"/>
        <v>台州市</v>
      </c>
      <c r="Q3639" s="155"/>
    </row>
    <row r="3640" spans="1:17" ht="22.5" x14ac:dyDescent="0.4">
      <c r="A3640" s="2" t="s">
        <v>30014</v>
      </c>
      <c r="B3640" s="2" t="s">
        <v>25445</v>
      </c>
      <c r="C3640" s="2" t="s">
        <v>0</v>
      </c>
      <c r="D3640" s="2" t="s">
        <v>25446</v>
      </c>
      <c r="E3640" s="2" t="s">
        <v>25447</v>
      </c>
      <c r="F3640" s="2" t="s">
        <v>378</v>
      </c>
      <c r="G3640" s="63">
        <v>252562126.63</v>
      </c>
      <c r="H3640" s="64">
        <v>39805661.090000004</v>
      </c>
      <c r="I3640" s="153">
        <v>821</v>
      </c>
      <c r="J3640" s="2" t="s">
        <v>25448</v>
      </c>
      <c r="K3640" s="2" t="s">
        <v>25449</v>
      </c>
      <c r="L3640" s="2" t="s">
        <v>25450</v>
      </c>
      <c r="M3640" s="1">
        <f t="shared" si="112"/>
        <v>2</v>
      </c>
      <c r="N3640" s="155" t="str">
        <f>VLOOKUP(F:F,vlookup函数实操!A:B,2)</f>
        <v>行业C</v>
      </c>
      <c r="O3640" s="155" t="str">
        <f>VLOOKUP(G:G,vlookup函数实操!H$1:I$6,2)</f>
        <v>营收较高</v>
      </c>
      <c r="P3640" s="155" t="str">
        <f t="shared" si="113"/>
        <v>福州市</v>
      </c>
      <c r="Q3640" s="155"/>
    </row>
    <row r="3641" spans="1:17" ht="22.5" x14ac:dyDescent="0.4">
      <c r="A3641" s="2" t="s">
        <v>30015</v>
      </c>
      <c r="B3641" s="2" t="s">
        <v>22644</v>
      </c>
      <c r="C3641" s="2" t="s">
        <v>0</v>
      </c>
      <c r="D3641" s="2" t="s">
        <v>22645</v>
      </c>
      <c r="E3641" s="2" t="s">
        <v>22646</v>
      </c>
      <c r="F3641" s="2" t="s">
        <v>192</v>
      </c>
      <c r="G3641" s="63">
        <v>880472352.89999998</v>
      </c>
      <c r="H3641" s="64">
        <v>96332077.780000001</v>
      </c>
      <c r="I3641" s="153">
        <v>3025</v>
      </c>
      <c r="J3641" s="2" t="s">
        <v>22647</v>
      </c>
      <c r="K3641" s="2" t="s">
        <v>22648</v>
      </c>
      <c r="L3641" s="2" t="s">
        <v>22649</v>
      </c>
      <c r="M3641" s="1">
        <f t="shared" si="112"/>
        <v>3</v>
      </c>
      <c r="N3641" s="155" t="str">
        <f>VLOOKUP(F:F,vlookup函数实操!A:B,2)</f>
        <v>行业B</v>
      </c>
      <c r="O3641" s="155" t="str">
        <f>VLOOKUP(G:G,vlookup函数实操!H$1:I$6,2)</f>
        <v>营收较高</v>
      </c>
      <c r="P3641" s="155" t="str">
        <f t="shared" si="113"/>
        <v>海口市</v>
      </c>
      <c r="Q3641" s="155"/>
    </row>
    <row r="3642" spans="1:17" ht="22.5" x14ac:dyDescent="0.4">
      <c r="A3642" s="2" t="s">
        <v>30015</v>
      </c>
      <c r="B3642" s="2" t="s">
        <v>22521</v>
      </c>
      <c r="C3642" s="2" t="s">
        <v>0</v>
      </c>
      <c r="D3642" s="2" t="s">
        <v>22522</v>
      </c>
      <c r="E3642" s="2" t="s">
        <v>22523</v>
      </c>
      <c r="F3642" s="2" t="s">
        <v>40</v>
      </c>
      <c r="G3642" s="63">
        <v>33446148.870000001</v>
      </c>
      <c r="H3642" s="64">
        <v>-42394191.780000001</v>
      </c>
      <c r="I3642" s="153">
        <v>410</v>
      </c>
      <c r="J3642" s="2" t="s">
        <v>22524</v>
      </c>
      <c r="K3642" s="2" t="s">
        <v>22525</v>
      </c>
      <c r="L3642" s="2" t="s">
        <v>22526</v>
      </c>
      <c r="M3642" s="1">
        <f t="shared" si="112"/>
        <v>3</v>
      </c>
      <c r="N3642" s="155" t="str">
        <f>VLOOKUP(F:F,vlookup函数实操!A:B,2)</f>
        <v>行业C</v>
      </c>
      <c r="O3642" s="155" t="str">
        <f>VLOOKUP(G:G,vlookup函数实操!H$1:I$6,2)</f>
        <v>营收正常</v>
      </c>
      <c r="P3642" s="155" t="str">
        <f t="shared" si="113"/>
        <v>杭州市</v>
      </c>
      <c r="Q3642" s="155"/>
    </row>
    <row r="3643" spans="1:17" x14ac:dyDescent="0.4">
      <c r="A3643" s="2" t="s">
        <v>30013</v>
      </c>
      <c r="B3643" s="2" t="s">
        <v>12325</v>
      </c>
      <c r="C3643" s="2" t="s">
        <v>0</v>
      </c>
      <c r="D3643" s="2" t="s">
        <v>12326</v>
      </c>
      <c r="E3643" s="2" t="s">
        <v>12327</v>
      </c>
      <c r="F3643" s="2" t="s">
        <v>199</v>
      </c>
      <c r="G3643" s="63">
        <v>45990641.189999998</v>
      </c>
      <c r="H3643" s="64">
        <v>8802287.7400000002</v>
      </c>
      <c r="I3643" s="153">
        <v>228</v>
      </c>
      <c r="J3643" s="2" t="s">
        <v>12328</v>
      </c>
      <c r="K3643" s="2" t="s">
        <v>12329</v>
      </c>
      <c r="L3643" s="2" t="s">
        <v>12330</v>
      </c>
      <c r="M3643" s="1">
        <f t="shared" si="112"/>
        <v>1</v>
      </c>
      <c r="N3643" s="155" t="str">
        <f>VLOOKUP(F:F,vlookup函数实操!A:B,2)</f>
        <v>行业E</v>
      </c>
      <c r="O3643" s="155" t="str">
        <f>VLOOKUP(G:G,vlookup函数实操!H$1:I$6,2)</f>
        <v>营收正常</v>
      </c>
      <c r="P3643" s="155" t="str">
        <f t="shared" si="113"/>
        <v>上海市</v>
      </c>
      <c r="Q3643" s="155"/>
    </row>
    <row r="3644" spans="1:17" ht="22.5" x14ac:dyDescent="0.4">
      <c r="A3644" s="2" t="s">
        <v>30015</v>
      </c>
      <c r="B3644" s="2" t="s">
        <v>10377</v>
      </c>
      <c r="C3644" s="2" t="s">
        <v>0</v>
      </c>
      <c r="D3644" s="2" t="s">
        <v>10378</v>
      </c>
      <c r="E3644" s="2" t="s">
        <v>10379</v>
      </c>
      <c r="F3644" s="2" t="s">
        <v>293</v>
      </c>
      <c r="G3644" s="63">
        <v>9201630764.8199997</v>
      </c>
      <c r="H3644" s="64">
        <v>70927976.379999995</v>
      </c>
      <c r="I3644" s="153">
        <v>9657</v>
      </c>
      <c r="J3644" s="2" t="s">
        <v>10380</v>
      </c>
      <c r="K3644" s="2" t="s">
        <v>10381</v>
      </c>
      <c r="L3644" s="2" t="s">
        <v>10382</v>
      </c>
      <c r="M3644" s="1">
        <f t="shared" si="112"/>
        <v>1</v>
      </c>
      <c r="N3644" s="155" t="str">
        <f>VLOOKUP(F:F,vlookup函数实操!A:B,2)</f>
        <v>行业E</v>
      </c>
      <c r="O3644" s="155" t="str">
        <f>VLOOKUP(G:G,vlookup函数实操!H$1:I$6,2)</f>
        <v>营收极高</v>
      </c>
      <c r="P3644" s="155" t="str">
        <f t="shared" si="113"/>
        <v>深圳市</v>
      </c>
      <c r="Q3644" s="155"/>
    </row>
    <row r="3645" spans="1:17" ht="22.5" x14ac:dyDescent="0.4">
      <c r="A3645" s="2" t="s">
        <v>30014</v>
      </c>
      <c r="B3645" s="2" t="s">
        <v>22527</v>
      </c>
      <c r="C3645" s="2" t="s">
        <v>0</v>
      </c>
      <c r="D3645" s="2" t="s">
        <v>22528</v>
      </c>
      <c r="E3645" s="2" t="s">
        <v>22529</v>
      </c>
      <c r="F3645" s="2" t="s">
        <v>661</v>
      </c>
      <c r="G3645" s="63">
        <v>4131020444.5300002</v>
      </c>
      <c r="H3645" s="64">
        <v>1500080164.1700001</v>
      </c>
      <c r="I3645" s="153" t="s">
        <v>22530</v>
      </c>
      <c r="J3645" s="2" t="s">
        <v>22531</v>
      </c>
      <c r="K3645" s="2" t="s">
        <v>22532</v>
      </c>
      <c r="L3645" s="2" t="s">
        <v>22533</v>
      </c>
      <c r="M3645" s="1">
        <f t="shared" si="112"/>
        <v>3</v>
      </c>
      <c r="N3645" s="155" t="str">
        <f>VLOOKUP(F:F,vlookup函数实操!A:B,2)</f>
        <v>行业E</v>
      </c>
      <c r="O3645" s="155" t="str">
        <f>VLOOKUP(G:G,vlookup函数实操!H$1:I$6,2)</f>
        <v>营收极高</v>
      </c>
      <c r="P3645" s="155" t="str">
        <f t="shared" si="113"/>
        <v>上海市</v>
      </c>
      <c r="Q3645" s="155"/>
    </row>
    <row r="3646" spans="1:17" ht="22.5" x14ac:dyDescent="0.4">
      <c r="A3646" s="2" t="s">
        <v>30014</v>
      </c>
      <c r="B3646" s="2" t="s">
        <v>25579</v>
      </c>
      <c r="C3646" s="2" t="s">
        <v>0</v>
      </c>
      <c r="D3646" s="2" t="s">
        <v>25580</v>
      </c>
      <c r="E3646" s="2" t="s">
        <v>25581</v>
      </c>
      <c r="F3646" s="2" t="s">
        <v>398</v>
      </c>
      <c r="G3646" s="63">
        <v>7209680841.6999998</v>
      </c>
      <c r="H3646" s="64">
        <v>1829044728.6600001</v>
      </c>
      <c r="I3646" s="153">
        <v>6678</v>
      </c>
      <c r="J3646" s="2" t="s">
        <v>25582</v>
      </c>
      <c r="K3646" s="2" t="s">
        <v>25583</v>
      </c>
      <c r="L3646" s="2" t="s">
        <v>25584</v>
      </c>
      <c r="M3646" s="1">
        <f t="shared" si="112"/>
        <v>1</v>
      </c>
      <c r="N3646" s="155" t="str">
        <f>VLOOKUP(F:F,vlookup函数实操!A:B,2)</f>
        <v>行业D</v>
      </c>
      <c r="O3646" s="155" t="str">
        <f>VLOOKUP(G:G,vlookup函数实操!H$1:I$6,2)</f>
        <v>营收极高</v>
      </c>
      <c r="P3646" s="155" t="str">
        <f t="shared" si="113"/>
        <v>佛山市</v>
      </c>
      <c r="Q3646" s="155"/>
    </row>
    <row r="3647" spans="1:17" ht="22.5" x14ac:dyDescent="0.4">
      <c r="A3647" s="2" t="s">
        <v>30014</v>
      </c>
      <c r="B3647" s="2" t="s">
        <v>28539</v>
      </c>
      <c r="C3647" s="2" t="s">
        <v>0</v>
      </c>
      <c r="D3647" s="2" t="s">
        <v>28540</v>
      </c>
      <c r="E3647" s="2" t="s">
        <v>28541</v>
      </c>
      <c r="F3647" s="2" t="s">
        <v>40</v>
      </c>
      <c r="G3647" s="63">
        <v>47876427.229999997</v>
      </c>
      <c r="H3647" s="64">
        <v>9437853.9299999997</v>
      </c>
      <c r="I3647" s="153">
        <v>245</v>
      </c>
      <c r="J3647" s="2" t="s">
        <v>28542</v>
      </c>
      <c r="K3647" s="2" t="s">
        <v>28543</v>
      </c>
      <c r="L3647" s="2" t="s">
        <v>28544</v>
      </c>
      <c r="M3647" s="1">
        <f t="shared" si="112"/>
        <v>1</v>
      </c>
      <c r="N3647" s="155" t="str">
        <f>VLOOKUP(F:F,vlookup函数实操!A:B,2)</f>
        <v>行业C</v>
      </c>
      <c r="O3647" s="155" t="str">
        <f>VLOOKUP(G:G,vlookup函数实操!H$1:I$6,2)</f>
        <v>营收正常</v>
      </c>
      <c r="P3647" s="155" t="str">
        <f t="shared" si="113"/>
        <v>北京市</v>
      </c>
      <c r="Q3647" s="155"/>
    </row>
    <row r="3648" spans="1:17" x14ac:dyDescent="0.4">
      <c r="A3648" s="2" t="s">
        <v>30014</v>
      </c>
      <c r="B3648" s="2" t="s">
        <v>15249</v>
      </c>
      <c r="C3648" s="2" t="s">
        <v>0</v>
      </c>
      <c r="D3648" s="2" t="s">
        <v>15250</v>
      </c>
      <c r="E3648" s="2" t="s">
        <v>15251</v>
      </c>
      <c r="F3648" s="2" t="s">
        <v>253</v>
      </c>
      <c r="G3648" s="63">
        <v>705513478.13999999</v>
      </c>
      <c r="H3648" s="64">
        <v>110242373.13</v>
      </c>
      <c r="I3648" s="153">
        <v>1883</v>
      </c>
      <c r="J3648" s="2" t="s">
        <v>15252</v>
      </c>
      <c r="K3648" s="2" t="s">
        <v>15253</v>
      </c>
      <c r="L3648" s="2" t="s">
        <v>15254</v>
      </c>
      <c r="M3648" s="1">
        <f t="shared" si="112"/>
        <v>1</v>
      </c>
      <c r="N3648" s="155" t="str">
        <f>VLOOKUP(F:F,vlookup函数实操!A:B,2)</f>
        <v>行业D</v>
      </c>
      <c r="O3648" s="155" t="str">
        <f>VLOOKUP(G:G,vlookup函数实操!H$1:I$6,2)</f>
        <v>营收较高</v>
      </c>
      <c r="P3648" s="155" t="str">
        <f t="shared" si="113"/>
        <v>宁波市</v>
      </c>
      <c r="Q3648" s="155"/>
    </row>
    <row r="3649" spans="1:17" ht="22.5" x14ac:dyDescent="0.4">
      <c r="A3649" s="2" t="s">
        <v>30014</v>
      </c>
      <c r="B3649" s="2" t="s">
        <v>22534</v>
      </c>
      <c r="C3649" s="2" t="s">
        <v>0</v>
      </c>
      <c r="D3649" s="2" t="s">
        <v>22535</v>
      </c>
      <c r="E3649" s="2" t="s">
        <v>22536</v>
      </c>
      <c r="F3649" s="2" t="s">
        <v>378</v>
      </c>
      <c r="G3649" s="63">
        <v>254920905.81</v>
      </c>
      <c r="H3649" s="64">
        <v>41521519.509999998</v>
      </c>
      <c r="I3649" s="153">
        <v>1322</v>
      </c>
      <c r="J3649" s="2" t="s">
        <v>22537</v>
      </c>
      <c r="K3649" s="2" t="s">
        <v>22538</v>
      </c>
      <c r="L3649" s="2" t="s">
        <v>22539</v>
      </c>
      <c r="M3649" s="1">
        <f t="shared" si="112"/>
        <v>1</v>
      </c>
      <c r="N3649" s="155" t="str">
        <f>VLOOKUP(F:F,vlookup函数实操!A:B,2)</f>
        <v>行业C</v>
      </c>
      <c r="O3649" s="155" t="str">
        <f>VLOOKUP(G:G,vlookup函数实操!H$1:I$6,2)</f>
        <v>营收较高</v>
      </c>
      <c r="P3649" s="155" t="str">
        <f t="shared" si="113"/>
        <v>成都市</v>
      </c>
      <c r="Q3649" s="155"/>
    </row>
    <row r="3650" spans="1:17" ht="22.5" x14ac:dyDescent="0.4">
      <c r="A3650" s="2" t="s">
        <v>30015</v>
      </c>
      <c r="B3650" s="2" t="s">
        <v>6425</v>
      </c>
      <c r="C3650" s="2" t="s">
        <v>0</v>
      </c>
      <c r="D3650" s="2" t="s">
        <v>6426</v>
      </c>
      <c r="E3650" s="2" t="s">
        <v>6427</v>
      </c>
      <c r="F3650" s="2" t="s">
        <v>306</v>
      </c>
      <c r="G3650" s="63">
        <v>166204766.30000001</v>
      </c>
      <c r="H3650" s="64">
        <v>7690523.54</v>
      </c>
      <c r="I3650" s="153">
        <v>1143</v>
      </c>
      <c r="J3650" s="2" t="s">
        <v>6428</v>
      </c>
      <c r="K3650" s="2" t="s">
        <v>6429</v>
      </c>
      <c r="L3650" s="2" t="s">
        <v>6430</v>
      </c>
      <c r="M3650" s="1">
        <f t="shared" si="112"/>
        <v>1</v>
      </c>
      <c r="N3650" s="155" t="str">
        <f>VLOOKUP(F:F,vlookup函数实操!A:B,2)</f>
        <v>行业D</v>
      </c>
      <c r="O3650" s="155" t="str">
        <f>VLOOKUP(G:G,vlookup函数实操!H$1:I$6,2)</f>
        <v>营收较高</v>
      </c>
      <c r="P3650" s="155" t="str">
        <f t="shared" si="113"/>
        <v>武汉市</v>
      </c>
      <c r="Q3650" s="155"/>
    </row>
    <row r="3651" spans="1:17" ht="22.5" x14ac:dyDescent="0.4">
      <c r="A3651" s="2" t="s">
        <v>30015</v>
      </c>
      <c r="B3651" s="2" t="s">
        <v>8667</v>
      </c>
      <c r="C3651" s="2" t="s">
        <v>0</v>
      </c>
      <c r="D3651" s="2" t="s">
        <v>8668</v>
      </c>
      <c r="E3651" s="2" t="s">
        <v>8669</v>
      </c>
      <c r="F3651" s="2" t="s">
        <v>185</v>
      </c>
      <c r="G3651" s="63">
        <v>223246083.66999999</v>
      </c>
      <c r="H3651" s="64">
        <v>20885096.07</v>
      </c>
      <c r="I3651" s="153">
        <v>1179</v>
      </c>
      <c r="J3651" s="2" t="s">
        <v>8670</v>
      </c>
      <c r="K3651" s="2" t="s">
        <v>8671</v>
      </c>
      <c r="L3651" s="2" t="s">
        <v>8672</v>
      </c>
      <c r="M3651" s="1">
        <f t="shared" ref="M3651:M3714" si="114">LEN(L3651)-LEN(SUBSTITUTE(L3651,"@",""))</f>
        <v>1</v>
      </c>
      <c r="N3651" s="155" t="str">
        <f>VLOOKUP(F:F,vlookup函数实操!A:B,2)</f>
        <v>行业B</v>
      </c>
      <c r="O3651" s="155" t="str">
        <f>VLOOKUP(G:G,vlookup函数实操!H$1:I$6,2)</f>
        <v>营收较高</v>
      </c>
      <c r="P3651" s="155" t="str">
        <f t="shared" ref="P3651:P3714" si="115">IF(ISNUMBER(FIND("省",E3651)),MID(E3651,FIND("省",E3651)+1,FIND("市",E3651)-FIND("省",E3651)),LEFT(E3651,FIND("市",E3651)))</f>
        <v>成都市</v>
      </c>
      <c r="Q3651" s="155"/>
    </row>
    <row r="3652" spans="1:17" ht="22.5" x14ac:dyDescent="0.4">
      <c r="A3652" s="2" t="s">
        <v>30013</v>
      </c>
      <c r="B3652" s="2" t="s">
        <v>7750</v>
      </c>
      <c r="C3652" s="2" t="s">
        <v>0</v>
      </c>
      <c r="D3652" s="2" t="s">
        <v>7751</v>
      </c>
      <c r="E3652" s="2" t="s">
        <v>7752</v>
      </c>
      <c r="F3652" s="2" t="s">
        <v>171</v>
      </c>
      <c r="G3652" s="63">
        <v>1250255236.8399999</v>
      </c>
      <c r="H3652" s="64">
        <v>14063048.23</v>
      </c>
      <c r="I3652" s="153">
        <v>2017</v>
      </c>
      <c r="J3652" s="2" t="s">
        <v>7753</v>
      </c>
      <c r="K3652" s="2" t="s">
        <v>7754</v>
      </c>
      <c r="L3652" s="2" t="s">
        <v>7755</v>
      </c>
      <c r="M3652" s="1">
        <f t="shared" si="114"/>
        <v>1</v>
      </c>
      <c r="N3652" s="155" t="str">
        <f>VLOOKUP(F:F,vlookup函数实操!A:B,2)</f>
        <v>行业A</v>
      </c>
      <c r="O3652" s="155" t="str">
        <f>VLOOKUP(G:G,vlookup函数实操!H$1:I$6,2)</f>
        <v>营收极高</v>
      </c>
      <c r="P3652" s="155" t="str">
        <f t="shared" si="115"/>
        <v>唐山市</v>
      </c>
      <c r="Q3652" s="155"/>
    </row>
    <row r="3653" spans="1:17" ht="22.5" x14ac:dyDescent="0.4">
      <c r="A3653" s="2" t="s">
        <v>30014</v>
      </c>
      <c r="B3653" s="2" t="s">
        <v>14404</v>
      </c>
      <c r="C3653" s="2" t="s">
        <v>0</v>
      </c>
      <c r="D3653" s="2" t="s">
        <v>14405</v>
      </c>
      <c r="E3653" s="2" t="s">
        <v>14406</v>
      </c>
      <c r="F3653" s="2" t="s">
        <v>156</v>
      </c>
      <c r="G3653" s="63">
        <v>93489632.760000005</v>
      </c>
      <c r="H3653" s="64">
        <v>35792018.789999999</v>
      </c>
      <c r="I3653" s="153">
        <v>639</v>
      </c>
      <c r="J3653" s="2" t="s">
        <v>14407</v>
      </c>
      <c r="K3653" s="2" t="s">
        <v>14408</v>
      </c>
      <c r="L3653" s="2" t="s">
        <v>14409</v>
      </c>
      <c r="M3653" s="1">
        <f t="shared" si="114"/>
        <v>3</v>
      </c>
      <c r="N3653" s="155" t="str">
        <f>VLOOKUP(F:F,vlookup函数实操!A:B,2)</f>
        <v>行业E</v>
      </c>
      <c r="O3653" s="155" t="str">
        <f>VLOOKUP(G:G,vlookup函数实操!H$1:I$6,2)</f>
        <v>营收正常</v>
      </c>
      <c r="P3653" s="155" t="str">
        <f t="shared" si="115"/>
        <v>青岛市</v>
      </c>
      <c r="Q3653" s="155"/>
    </row>
    <row r="3654" spans="1:17" ht="33.75" x14ac:dyDescent="0.4">
      <c r="A3654" s="2" t="s">
        <v>30015</v>
      </c>
      <c r="B3654" s="2" t="s">
        <v>14410</v>
      </c>
      <c r="C3654" s="2" t="s">
        <v>0</v>
      </c>
      <c r="D3654" s="2" t="s">
        <v>14411</v>
      </c>
      <c r="E3654" s="2" t="s">
        <v>14412</v>
      </c>
      <c r="F3654" s="2" t="s">
        <v>74</v>
      </c>
      <c r="G3654" s="63">
        <v>90180005.540000007</v>
      </c>
      <c r="H3654" s="64">
        <v>12460128.890000001</v>
      </c>
      <c r="I3654" s="153">
        <v>572</v>
      </c>
      <c r="J3654" s="2" t="s">
        <v>14413</v>
      </c>
      <c r="K3654" s="2" t="s">
        <v>14414</v>
      </c>
      <c r="L3654" s="2" t="s">
        <v>14415</v>
      </c>
      <c r="M3654" s="1">
        <f t="shared" si="114"/>
        <v>3</v>
      </c>
      <c r="N3654" s="155" t="str">
        <f>VLOOKUP(F:F,vlookup函数实操!A:B,2)</f>
        <v>行业D</v>
      </c>
      <c r="O3654" s="155" t="str">
        <f>VLOOKUP(G:G,vlookup函数实操!H$1:I$6,2)</f>
        <v>营收正常</v>
      </c>
      <c r="P3654" s="155" t="str">
        <f t="shared" si="115"/>
        <v>青岛市</v>
      </c>
      <c r="Q3654" s="155"/>
    </row>
    <row r="3655" spans="1:17" ht="22.5" x14ac:dyDescent="0.4">
      <c r="A3655" s="2" t="s">
        <v>30014</v>
      </c>
      <c r="B3655" s="2" t="s">
        <v>7563</v>
      </c>
      <c r="C3655" s="2" t="s">
        <v>0</v>
      </c>
      <c r="D3655" s="2" t="s">
        <v>7564</v>
      </c>
      <c r="E3655" s="2" t="s">
        <v>7565</v>
      </c>
      <c r="F3655" s="2" t="s">
        <v>142</v>
      </c>
      <c r="G3655" s="63">
        <v>119749485.12</v>
      </c>
      <c r="H3655" s="64">
        <v>-11741681.199999999</v>
      </c>
      <c r="I3655" s="153">
        <v>58</v>
      </c>
      <c r="J3655" s="2" t="s">
        <v>7566</v>
      </c>
      <c r="K3655" s="2" t="s">
        <v>7567</v>
      </c>
      <c r="L3655" s="2" t="s">
        <v>7568</v>
      </c>
      <c r="M3655" s="1">
        <f t="shared" si="114"/>
        <v>1</v>
      </c>
      <c r="N3655" s="155" t="str">
        <f>VLOOKUP(F:F,vlookup函数实操!A:B,2)</f>
        <v>行业A</v>
      </c>
      <c r="O3655" s="155" t="str">
        <f>VLOOKUP(G:G,vlookup函数实操!H$1:I$6,2)</f>
        <v>营收较高</v>
      </c>
      <c r="P3655" s="155" t="str">
        <f t="shared" si="115"/>
        <v>天津市</v>
      </c>
      <c r="Q3655" s="155"/>
    </row>
    <row r="3656" spans="1:17" ht="22.5" x14ac:dyDescent="0.4">
      <c r="A3656" s="2" t="s">
        <v>30015</v>
      </c>
      <c r="B3656" s="2" t="s">
        <v>22540</v>
      </c>
      <c r="C3656" s="2" t="s">
        <v>0</v>
      </c>
      <c r="D3656" s="2" t="s">
        <v>22541</v>
      </c>
      <c r="E3656" s="2" t="s">
        <v>22542</v>
      </c>
      <c r="F3656" s="2" t="s">
        <v>110</v>
      </c>
      <c r="G3656" s="63">
        <v>562010168.13</v>
      </c>
      <c r="H3656" s="64">
        <v>26203211.370000001</v>
      </c>
      <c r="I3656" s="153">
        <v>4247</v>
      </c>
      <c r="J3656" s="2" t="s">
        <v>22543</v>
      </c>
      <c r="K3656" s="2" t="s">
        <v>22544</v>
      </c>
      <c r="L3656" s="2" t="s">
        <v>22545</v>
      </c>
      <c r="M3656" s="1">
        <f t="shared" si="114"/>
        <v>3</v>
      </c>
      <c r="N3656" s="155" t="str">
        <f>VLOOKUP(F:F,vlookup函数实操!A:B,2)</f>
        <v>行业C</v>
      </c>
      <c r="O3656" s="155" t="str">
        <f>VLOOKUP(G:G,vlookup函数实操!H$1:I$6,2)</f>
        <v>营收较高</v>
      </c>
      <c r="P3656" s="155" t="str">
        <f t="shared" si="115"/>
        <v>西藏自治区山南市</v>
      </c>
      <c r="Q3656" s="155"/>
    </row>
    <row r="3657" spans="1:17" ht="22.5" x14ac:dyDescent="0.4">
      <c r="A3657" s="2" t="s">
        <v>30015</v>
      </c>
      <c r="B3657" s="2" t="s">
        <v>12331</v>
      </c>
      <c r="C3657" s="2" t="s">
        <v>0</v>
      </c>
      <c r="D3657" s="2" t="s">
        <v>12332</v>
      </c>
      <c r="E3657" s="2" t="s">
        <v>12333</v>
      </c>
      <c r="F3657" s="2" t="s">
        <v>67</v>
      </c>
      <c r="G3657" s="63">
        <v>231871055.84</v>
      </c>
      <c r="H3657" s="64">
        <v>25483174.760000002</v>
      </c>
      <c r="I3657" s="153">
        <v>688</v>
      </c>
      <c r="J3657" s="2" t="s">
        <v>12334</v>
      </c>
      <c r="K3657" s="2" t="s">
        <v>12335</v>
      </c>
      <c r="L3657" s="2" t="s">
        <v>12336</v>
      </c>
      <c r="M3657" s="1">
        <f t="shared" si="114"/>
        <v>1</v>
      </c>
      <c r="N3657" s="155" t="str">
        <f>VLOOKUP(F:F,vlookup函数实操!A:B,2)</f>
        <v>行业A</v>
      </c>
      <c r="O3657" s="155" t="str">
        <f>VLOOKUP(G:G,vlookup函数实操!H$1:I$6,2)</f>
        <v>营收较高</v>
      </c>
      <c r="P3657" s="155" t="str">
        <f t="shared" si="115"/>
        <v>上海市</v>
      </c>
      <c r="Q3657" s="155"/>
    </row>
    <row r="3658" spans="1:17" x14ac:dyDescent="0.4">
      <c r="A3658" s="2" t="s">
        <v>30015</v>
      </c>
      <c r="B3658" s="2" t="s">
        <v>12337</v>
      </c>
      <c r="C3658" s="2" t="s">
        <v>0</v>
      </c>
      <c r="D3658" s="2" t="s">
        <v>12338</v>
      </c>
      <c r="E3658" s="2" t="s">
        <v>12339</v>
      </c>
      <c r="F3658" s="2" t="s">
        <v>398</v>
      </c>
      <c r="G3658" s="63">
        <v>214955984.06999999</v>
      </c>
      <c r="H3658" s="64">
        <v>32209482.84</v>
      </c>
      <c r="I3658" s="153">
        <v>846</v>
      </c>
      <c r="J3658" s="2" t="s">
        <v>12340</v>
      </c>
      <c r="K3658" s="2" t="s">
        <v>12341</v>
      </c>
      <c r="L3658" s="2" t="s">
        <v>12342</v>
      </c>
      <c r="M3658" s="1">
        <f t="shared" si="114"/>
        <v>1</v>
      </c>
      <c r="N3658" s="155" t="str">
        <f>VLOOKUP(F:F,vlookup函数实操!A:B,2)</f>
        <v>行业D</v>
      </c>
      <c r="O3658" s="155" t="str">
        <f>VLOOKUP(G:G,vlookup函数实操!H$1:I$6,2)</f>
        <v>营收较高</v>
      </c>
      <c r="P3658" s="155" t="str">
        <f t="shared" si="115"/>
        <v>上海市</v>
      </c>
      <c r="Q3658" s="155"/>
    </row>
    <row r="3659" spans="1:17" x14ac:dyDescent="0.4">
      <c r="A3659" s="2" t="s">
        <v>30014</v>
      </c>
      <c r="B3659" s="2" t="s">
        <v>14416</v>
      </c>
      <c r="C3659" s="2" t="s">
        <v>0</v>
      </c>
      <c r="D3659" s="2" t="s">
        <v>14417</v>
      </c>
      <c r="E3659" s="2" t="s">
        <v>14418</v>
      </c>
      <c r="F3659" s="2" t="s">
        <v>253</v>
      </c>
      <c r="G3659" s="63">
        <v>840234362.20000005</v>
      </c>
      <c r="H3659" s="64">
        <v>78352816.060000002</v>
      </c>
      <c r="I3659" s="153">
        <v>1802</v>
      </c>
      <c r="J3659" s="2" t="s">
        <v>14419</v>
      </c>
      <c r="K3659" s="2" t="s">
        <v>14420</v>
      </c>
      <c r="L3659" s="2" t="s">
        <v>14421</v>
      </c>
      <c r="M3659" s="1">
        <f t="shared" si="114"/>
        <v>1</v>
      </c>
      <c r="N3659" s="155" t="str">
        <f>VLOOKUP(F:F,vlookup函数实操!A:B,2)</f>
        <v>行业D</v>
      </c>
      <c r="O3659" s="155" t="str">
        <f>VLOOKUP(G:G,vlookup函数实操!H$1:I$6,2)</f>
        <v>营收较高</v>
      </c>
      <c r="P3659" s="155" t="str">
        <f t="shared" si="115"/>
        <v>青岛市</v>
      </c>
      <c r="Q3659" s="155"/>
    </row>
    <row r="3660" spans="1:17" x14ac:dyDescent="0.4">
      <c r="A3660" s="2" t="s">
        <v>30014</v>
      </c>
      <c r="B3660" s="2" t="s">
        <v>22650</v>
      </c>
      <c r="C3660" s="2" t="s">
        <v>0</v>
      </c>
      <c r="D3660" s="2" t="s">
        <v>22651</v>
      </c>
      <c r="E3660" s="2" t="s">
        <v>22652</v>
      </c>
      <c r="F3660" s="2" t="s">
        <v>474</v>
      </c>
      <c r="G3660" s="63">
        <v>192293927.91</v>
      </c>
      <c r="H3660" s="64">
        <v>-16299497.48</v>
      </c>
      <c r="I3660" s="153">
        <v>3082</v>
      </c>
      <c r="J3660" s="2" t="s">
        <v>22653</v>
      </c>
      <c r="K3660" s="2" t="s">
        <v>22654</v>
      </c>
      <c r="L3660" s="2" t="s">
        <v>22655</v>
      </c>
      <c r="M3660" s="1">
        <f t="shared" si="114"/>
        <v>1</v>
      </c>
      <c r="N3660" s="155" t="str">
        <f>VLOOKUP(F:F,vlookup函数实操!A:B,2)</f>
        <v>行业B</v>
      </c>
      <c r="O3660" s="155" t="str">
        <f>VLOOKUP(G:G,vlookup函数实操!H$1:I$6,2)</f>
        <v>营收较高</v>
      </c>
      <c r="P3660" s="155" t="str">
        <f t="shared" si="115"/>
        <v>海口市</v>
      </c>
      <c r="Q3660" s="155"/>
    </row>
    <row r="3661" spans="1:17" ht="22.5" x14ac:dyDescent="0.4">
      <c r="A3661" s="2" t="s">
        <v>30015</v>
      </c>
      <c r="B3661" s="2" t="s">
        <v>10383</v>
      </c>
      <c r="C3661" s="2" t="s">
        <v>0</v>
      </c>
      <c r="D3661" s="2" t="s">
        <v>10384</v>
      </c>
      <c r="E3661" s="2" t="s">
        <v>10385</v>
      </c>
      <c r="F3661" s="2" t="s">
        <v>110</v>
      </c>
      <c r="G3661" s="63">
        <v>1910323745.74</v>
      </c>
      <c r="H3661" s="64">
        <v>234943371.65000001</v>
      </c>
      <c r="I3661" s="153">
        <v>2046</v>
      </c>
      <c r="J3661" s="2" t="s">
        <v>10386</v>
      </c>
      <c r="K3661" s="2" t="s">
        <v>10387</v>
      </c>
      <c r="L3661" s="2" t="s">
        <v>10388</v>
      </c>
      <c r="M3661" s="1">
        <f t="shared" si="114"/>
        <v>1</v>
      </c>
      <c r="N3661" s="155" t="str">
        <f>VLOOKUP(F:F,vlookup函数实操!A:B,2)</f>
        <v>行业C</v>
      </c>
      <c r="O3661" s="155" t="str">
        <f>VLOOKUP(G:G,vlookup函数实操!H$1:I$6,2)</f>
        <v>营收极高</v>
      </c>
      <c r="P3661" s="155" t="str">
        <f t="shared" si="115"/>
        <v>深圳市</v>
      </c>
      <c r="Q3661" s="155"/>
    </row>
    <row r="3662" spans="1:17" ht="22.5" x14ac:dyDescent="0.4">
      <c r="A3662" s="2" t="s">
        <v>30015</v>
      </c>
      <c r="B3662" s="2" t="s">
        <v>23615</v>
      </c>
      <c r="C3662" s="2" t="s">
        <v>0</v>
      </c>
      <c r="D3662" s="2" t="s">
        <v>23616</v>
      </c>
      <c r="E3662" s="2" t="s">
        <v>23617</v>
      </c>
      <c r="F3662" s="2" t="s">
        <v>285</v>
      </c>
      <c r="G3662" s="63">
        <v>771876191.52999997</v>
      </c>
      <c r="H3662" s="64">
        <v>-19831878.48</v>
      </c>
      <c r="I3662" s="153">
        <v>6020</v>
      </c>
      <c r="J3662" s="2" t="s">
        <v>23618</v>
      </c>
      <c r="K3662" s="2" t="s">
        <v>23619</v>
      </c>
      <c r="L3662" s="2" t="s">
        <v>23620</v>
      </c>
      <c r="M3662" s="1">
        <f t="shared" si="114"/>
        <v>3</v>
      </c>
      <c r="N3662" s="155" t="str">
        <f>VLOOKUP(F:F,vlookup函数实操!A:B,2)</f>
        <v>行业C</v>
      </c>
      <c r="O3662" s="155" t="str">
        <f>VLOOKUP(G:G,vlookup函数实操!H$1:I$6,2)</f>
        <v>营收较高</v>
      </c>
      <c r="P3662" s="155" t="str">
        <f t="shared" si="115"/>
        <v>广州市</v>
      </c>
      <c r="Q3662" s="155"/>
    </row>
    <row r="3663" spans="1:17" ht="22.5" x14ac:dyDescent="0.4">
      <c r="A3663" s="2" t="s">
        <v>30014</v>
      </c>
      <c r="B3663" s="2" t="s">
        <v>19294</v>
      </c>
      <c r="C3663" s="2" t="s">
        <v>0</v>
      </c>
      <c r="D3663" s="2" t="s">
        <v>19295</v>
      </c>
      <c r="E3663" s="2" t="s">
        <v>19296</v>
      </c>
      <c r="F3663" s="2" t="s">
        <v>253</v>
      </c>
      <c r="G3663" s="63">
        <v>238445214.50999999</v>
      </c>
      <c r="H3663" s="64">
        <v>2783114.9</v>
      </c>
      <c r="I3663" s="153">
        <v>937</v>
      </c>
      <c r="J3663" s="2" t="s">
        <v>19297</v>
      </c>
      <c r="K3663" s="2" t="s">
        <v>19298</v>
      </c>
      <c r="L3663" s="2" t="s">
        <v>19299</v>
      </c>
      <c r="M3663" s="1">
        <f t="shared" si="114"/>
        <v>2</v>
      </c>
      <c r="N3663" s="155" t="str">
        <f>VLOOKUP(F:F,vlookup函数实操!A:B,2)</f>
        <v>行业D</v>
      </c>
      <c r="O3663" s="155" t="str">
        <f>VLOOKUP(G:G,vlookup函数实操!H$1:I$6,2)</f>
        <v>营收较高</v>
      </c>
      <c r="P3663" s="155" t="str">
        <f t="shared" si="115"/>
        <v>常州市</v>
      </c>
      <c r="Q3663" s="155"/>
    </row>
    <row r="3664" spans="1:17" x14ac:dyDescent="0.4">
      <c r="A3664" s="2" t="s">
        <v>30015</v>
      </c>
      <c r="B3664" s="2" t="s">
        <v>22546</v>
      </c>
      <c r="C3664" s="2" t="s">
        <v>0</v>
      </c>
      <c r="D3664" s="2" t="s">
        <v>22547</v>
      </c>
      <c r="E3664" s="2" t="s">
        <v>22548</v>
      </c>
      <c r="F3664" s="2" t="s">
        <v>560</v>
      </c>
      <c r="G3664" s="63">
        <v>332843859.60000002</v>
      </c>
      <c r="H3664" s="64">
        <v>143305308.49000001</v>
      </c>
      <c r="I3664" s="153">
        <v>1151</v>
      </c>
      <c r="J3664" s="2" t="s">
        <v>22549</v>
      </c>
      <c r="K3664" s="2" t="s">
        <v>22550</v>
      </c>
      <c r="L3664" s="2" t="s">
        <v>22551</v>
      </c>
      <c r="M3664" s="1">
        <f t="shared" si="114"/>
        <v>1</v>
      </c>
      <c r="N3664" s="155" t="str">
        <f>VLOOKUP(F:F,vlookup函数实操!A:B,2)</f>
        <v>行业C</v>
      </c>
      <c r="O3664" s="155" t="str">
        <f>VLOOKUP(G:G,vlookup函数实操!H$1:I$6,2)</f>
        <v>营收较高</v>
      </c>
      <c r="P3664" s="155" t="str">
        <f t="shared" si="115"/>
        <v>嘉兴市</v>
      </c>
      <c r="Q3664" s="155"/>
    </row>
    <row r="3665" spans="1:17" x14ac:dyDescent="0.4">
      <c r="A3665" s="2" t="s">
        <v>30015</v>
      </c>
      <c r="B3665" s="2" t="s">
        <v>29798</v>
      </c>
      <c r="C3665" s="2" t="s">
        <v>0</v>
      </c>
      <c r="D3665" s="2" t="s">
        <v>29799</v>
      </c>
      <c r="E3665" s="2" t="s">
        <v>29800</v>
      </c>
      <c r="F3665" s="2" t="s">
        <v>391</v>
      </c>
      <c r="G3665" s="63">
        <v>517829653.32999998</v>
      </c>
      <c r="H3665" s="64">
        <v>58290847.159999996</v>
      </c>
      <c r="I3665" s="153">
        <v>7565</v>
      </c>
      <c r="J3665" s="2" t="s">
        <v>29801</v>
      </c>
      <c r="K3665" s="2" t="s">
        <v>29802</v>
      </c>
      <c r="L3665" s="2" t="s">
        <v>29803</v>
      </c>
      <c r="M3665" s="1">
        <f t="shared" si="114"/>
        <v>2</v>
      </c>
      <c r="N3665" s="155" t="str">
        <f>VLOOKUP(F:F,vlookup函数实操!A:B,2)</f>
        <v>行业E</v>
      </c>
      <c r="O3665" s="155" t="str">
        <f>VLOOKUP(G:G,vlookup函数实操!H$1:I$6,2)</f>
        <v>营收较高</v>
      </c>
      <c r="P3665" s="155" t="str">
        <f t="shared" si="115"/>
        <v>吉安市</v>
      </c>
      <c r="Q3665" s="155"/>
    </row>
    <row r="3666" spans="1:17" ht="22.5" x14ac:dyDescent="0.4">
      <c r="A3666" s="2" t="s">
        <v>30015</v>
      </c>
      <c r="B3666" s="2" t="s">
        <v>22552</v>
      </c>
      <c r="C3666" s="2" t="s">
        <v>0</v>
      </c>
      <c r="D3666" s="2" t="s">
        <v>22553</v>
      </c>
      <c r="E3666" s="2" t="s">
        <v>22554</v>
      </c>
      <c r="F3666" s="2" t="s">
        <v>163</v>
      </c>
      <c r="G3666" s="63">
        <v>1047775610.64</v>
      </c>
      <c r="H3666" s="64">
        <v>-73494929.560000002</v>
      </c>
      <c r="I3666" s="153">
        <v>6565</v>
      </c>
      <c r="J3666" s="2" t="s">
        <v>22555</v>
      </c>
      <c r="K3666" s="2" t="s">
        <v>22556</v>
      </c>
      <c r="L3666" s="2" t="s">
        <v>22557</v>
      </c>
      <c r="M3666" s="1">
        <f t="shared" si="114"/>
        <v>1</v>
      </c>
      <c r="N3666" s="155" t="str">
        <f>VLOOKUP(F:F,vlookup函数实操!A:B,2)</f>
        <v>行业D</v>
      </c>
      <c r="O3666" s="155" t="str">
        <f>VLOOKUP(G:G,vlookup函数实操!H$1:I$6,2)</f>
        <v>营收极高</v>
      </c>
      <c r="P3666" s="155" t="str">
        <f t="shared" si="115"/>
        <v>深圳市</v>
      </c>
      <c r="Q3666" s="155"/>
    </row>
    <row r="3667" spans="1:17" ht="22.5" x14ac:dyDescent="0.4">
      <c r="A3667" s="2" t="s">
        <v>30014</v>
      </c>
      <c r="B3667" s="2" t="s">
        <v>22558</v>
      </c>
      <c r="C3667" s="2" t="s">
        <v>0</v>
      </c>
      <c r="D3667" s="2" t="s">
        <v>22559</v>
      </c>
      <c r="E3667" s="2" t="s">
        <v>22560</v>
      </c>
      <c r="F3667" s="2" t="s">
        <v>453</v>
      </c>
      <c r="G3667" s="63">
        <v>221903924.09</v>
      </c>
      <c r="H3667" s="64">
        <v>24524162.379999999</v>
      </c>
      <c r="I3667" s="153">
        <v>711</v>
      </c>
      <c r="J3667" s="2" t="s">
        <v>22561</v>
      </c>
      <c r="K3667" s="2" t="s">
        <v>22562</v>
      </c>
      <c r="L3667" s="2" t="s">
        <v>22563</v>
      </c>
      <c r="M3667" s="1">
        <f t="shared" si="114"/>
        <v>1</v>
      </c>
      <c r="N3667" s="155" t="str">
        <f>VLOOKUP(F:F,vlookup函数实操!A:B,2)</f>
        <v>行业E</v>
      </c>
      <c r="O3667" s="155" t="str">
        <f>VLOOKUP(G:G,vlookup函数实操!H$1:I$6,2)</f>
        <v>营收较高</v>
      </c>
      <c r="P3667" s="155" t="str">
        <f t="shared" si="115"/>
        <v>海口市</v>
      </c>
      <c r="Q3667" s="155"/>
    </row>
    <row r="3668" spans="1:17" ht="22.5" x14ac:dyDescent="0.4">
      <c r="A3668" s="2" t="s">
        <v>30014</v>
      </c>
      <c r="B3668" s="2" t="s">
        <v>22564</v>
      </c>
      <c r="C3668" s="2" t="s">
        <v>0</v>
      </c>
      <c r="D3668" s="2" t="s">
        <v>22565</v>
      </c>
      <c r="E3668" s="2" t="s">
        <v>22566</v>
      </c>
      <c r="F3668" s="2" t="s">
        <v>1009</v>
      </c>
      <c r="G3668" s="63">
        <v>3240139934.1199999</v>
      </c>
      <c r="H3668" s="64">
        <v>-28309633.890000001</v>
      </c>
      <c r="I3668" s="153" t="s">
        <v>22567</v>
      </c>
      <c r="J3668" s="2" t="s">
        <v>22568</v>
      </c>
      <c r="K3668" s="2" t="s">
        <v>22569</v>
      </c>
      <c r="L3668" s="2" t="s">
        <v>22570</v>
      </c>
      <c r="M3668" s="1">
        <f t="shared" si="114"/>
        <v>3</v>
      </c>
      <c r="N3668" s="155" t="str">
        <f>VLOOKUP(F:F,vlookup函数实操!A:B,2)</f>
        <v>行业E</v>
      </c>
      <c r="O3668" s="155" t="str">
        <f>VLOOKUP(G:G,vlookup函数实操!H$1:I$6,2)</f>
        <v>营收极高</v>
      </c>
      <c r="P3668" s="155" t="str">
        <f t="shared" si="115"/>
        <v>海口市</v>
      </c>
      <c r="Q3668" s="155"/>
    </row>
    <row r="3669" spans="1:17" ht="22.5" x14ac:dyDescent="0.4">
      <c r="A3669" s="2" t="s">
        <v>30015</v>
      </c>
      <c r="B3669" s="2" t="s">
        <v>22583</v>
      </c>
      <c r="C3669" s="2" t="s">
        <v>0</v>
      </c>
      <c r="D3669" s="2" t="s">
        <v>22584</v>
      </c>
      <c r="E3669" s="2" t="s">
        <v>22585</v>
      </c>
      <c r="F3669" s="2" t="s">
        <v>246</v>
      </c>
      <c r="G3669" s="63">
        <v>474179508.13999999</v>
      </c>
      <c r="H3669" s="64">
        <v>4095569.45</v>
      </c>
      <c r="I3669" s="153">
        <v>5597</v>
      </c>
      <c r="J3669" s="2" t="s">
        <v>22586</v>
      </c>
      <c r="K3669" s="2" t="s">
        <v>22587</v>
      </c>
      <c r="L3669" s="2" t="s">
        <v>22588</v>
      </c>
      <c r="M3669" s="1">
        <f t="shared" si="114"/>
        <v>3</v>
      </c>
      <c r="N3669" s="155" t="str">
        <f>VLOOKUP(F:F,vlookup函数实操!A:B,2)</f>
        <v>行业C</v>
      </c>
      <c r="O3669" s="155" t="str">
        <f>VLOOKUP(G:G,vlookup函数实操!H$1:I$6,2)</f>
        <v>营收较高</v>
      </c>
      <c r="P3669" s="155" t="str">
        <f t="shared" si="115"/>
        <v>三亚市</v>
      </c>
      <c r="Q3669" s="155"/>
    </row>
    <row r="3670" spans="1:17" ht="22.5" x14ac:dyDescent="0.4">
      <c r="A3670" s="2" t="s">
        <v>30014</v>
      </c>
      <c r="B3670" s="2" t="s">
        <v>22595</v>
      </c>
      <c r="C3670" s="2" t="s">
        <v>0</v>
      </c>
      <c r="D3670" s="2" t="s">
        <v>22596</v>
      </c>
      <c r="E3670" s="2" t="s">
        <v>22597</v>
      </c>
      <c r="F3670" s="2" t="s">
        <v>509</v>
      </c>
      <c r="G3670" s="63">
        <v>1110582600</v>
      </c>
      <c r="H3670" s="64">
        <v>193516870</v>
      </c>
      <c r="I3670" s="153">
        <v>3279</v>
      </c>
      <c r="J3670" s="2" t="s">
        <v>22598</v>
      </c>
      <c r="K3670" s="2" t="s">
        <v>22599</v>
      </c>
      <c r="L3670" s="2" t="s">
        <v>22600</v>
      </c>
      <c r="M3670" s="1">
        <f t="shared" si="114"/>
        <v>3</v>
      </c>
      <c r="N3670" s="155" t="str">
        <f>VLOOKUP(F:F,vlookup函数实操!A:B,2)</f>
        <v>行业B</v>
      </c>
      <c r="O3670" s="155" t="str">
        <f>VLOOKUP(G:G,vlookup函数实操!H$1:I$6,2)</f>
        <v>营收极高</v>
      </c>
      <c r="P3670" s="155" t="e">
        <f t="shared" si="115"/>
        <v>#VALUE!</v>
      </c>
      <c r="Q3670" s="155"/>
    </row>
    <row r="3671" spans="1:17" x14ac:dyDescent="0.4">
      <c r="A3671" s="2" t="s">
        <v>30015</v>
      </c>
      <c r="B3671" s="2" t="s">
        <v>22638</v>
      </c>
      <c r="C3671" s="2" t="s">
        <v>0</v>
      </c>
      <c r="D3671" s="2" t="s">
        <v>22639</v>
      </c>
      <c r="E3671" s="2" t="s">
        <v>22640</v>
      </c>
      <c r="F3671" s="2" t="s">
        <v>110</v>
      </c>
      <c r="G3671" s="63">
        <v>553628983.97000003</v>
      </c>
      <c r="H3671" s="64">
        <v>-17663582.449999999</v>
      </c>
      <c r="I3671" s="153">
        <v>2589</v>
      </c>
      <c r="J3671" s="2" t="s">
        <v>22641</v>
      </c>
      <c r="K3671" s="2" t="s">
        <v>22642</v>
      </c>
      <c r="L3671" s="2" t="s">
        <v>22643</v>
      </c>
      <c r="M3671" s="1">
        <f t="shared" si="114"/>
        <v>1</v>
      </c>
      <c r="N3671" s="155" t="str">
        <f>VLOOKUP(F:F,vlookup函数实操!A:B,2)</f>
        <v>行业C</v>
      </c>
      <c r="O3671" s="155" t="str">
        <f>VLOOKUP(G:G,vlookup函数实操!H$1:I$6,2)</f>
        <v>营收较高</v>
      </c>
      <c r="P3671" s="155" t="str">
        <f t="shared" si="115"/>
        <v>海口市</v>
      </c>
      <c r="Q3671" s="155"/>
    </row>
    <row r="3672" spans="1:17" ht="22.5" x14ac:dyDescent="0.4">
      <c r="A3672" s="2" t="s">
        <v>30015</v>
      </c>
      <c r="B3672" s="2" t="s">
        <v>22662</v>
      </c>
      <c r="C3672" s="2" t="s">
        <v>0</v>
      </c>
      <c r="D3672" s="2" t="s">
        <v>22663</v>
      </c>
      <c r="E3672" s="2" t="s">
        <v>22664</v>
      </c>
      <c r="F3672" s="2" t="s">
        <v>142</v>
      </c>
      <c r="G3672" s="63">
        <v>42877777.490000002</v>
      </c>
      <c r="H3672" s="64">
        <v>1092960.4099999999</v>
      </c>
      <c r="I3672" s="153">
        <v>523</v>
      </c>
      <c r="J3672" s="2" t="s">
        <v>22665</v>
      </c>
      <c r="K3672" s="2" t="s">
        <v>22666</v>
      </c>
      <c r="L3672" s="2" t="s">
        <v>22667</v>
      </c>
      <c r="M3672" s="1">
        <f t="shared" si="114"/>
        <v>1</v>
      </c>
      <c r="N3672" s="155" t="str">
        <f>VLOOKUP(F:F,vlookup函数实操!A:B,2)</f>
        <v>行业A</v>
      </c>
      <c r="O3672" s="155" t="str">
        <f>VLOOKUP(G:G,vlookup函数实操!H$1:I$6,2)</f>
        <v>营收正常</v>
      </c>
      <c r="P3672" s="155" t="str">
        <f t="shared" si="115"/>
        <v>海口市</v>
      </c>
      <c r="Q3672" s="155"/>
    </row>
    <row r="3673" spans="1:17" ht="22.5" x14ac:dyDescent="0.4">
      <c r="A3673" s="2" t="s">
        <v>30015</v>
      </c>
      <c r="B3673" s="2" t="s">
        <v>22711</v>
      </c>
      <c r="C3673" s="2" t="s">
        <v>0</v>
      </c>
      <c r="D3673" s="2" t="s">
        <v>22712</v>
      </c>
      <c r="E3673" s="2" t="s">
        <v>22713</v>
      </c>
      <c r="F3673" s="2" t="s">
        <v>17</v>
      </c>
      <c r="G3673" s="63">
        <v>527586138.57999998</v>
      </c>
      <c r="H3673" s="64">
        <v>-42560159.829999998</v>
      </c>
      <c r="I3673" s="153">
        <v>2682</v>
      </c>
      <c r="J3673" s="2" t="s">
        <v>22714</v>
      </c>
      <c r="K3673" s="2" t="s">
        <v>22715</v>
      </c>
      <c r="L3673" s="2" t="s">
        <v>22716</v>
      </c>
      <c r="M3673" s="1">
        <f t="shared" si="114"/>
        <v>1</v>
      </c>
      <c r="N3673" s="155" t="str">
        <f>VLOOKUP(F:F,vlookup函数实操!A:B,2)</f>
        <v>行业C</v>
      </c>
      <c r="O3673" s="155" t="str">
        <f>VLOOKUP(G:G,vlookup函数实操!H$1:I$6,2)</f>
        <v>营收较高</v>
      </c>
      <c r="P3673" s="155" t="str">
        <f t="shared" si="115"/>
        <v>深圳市</v>
      </c>
      <c r="Q3673" s="155"/>
    </row>
    <row r="3674" spans="1:17" ht="45" x14ac:dyDescent="0.4">
      <c r="A3674" s="2" t="s">
        <v>30014</v>
      </c>
      <c r="B3674" s="2" t="s">
        <v>10389</v>
      </c>
      <c r="C3674" s="2" t="s">
        <v>0</v>
      </c>
      <c r="D3674" s="2" t="s">
        <v>10390</v>
      </c>
      <c r="E3674" s="2" t="s">
        <v>10391</v>
      </c>
      <c r="F3674" s="2" t="s">
        <v>199</v>
      </c>
      <c r="G3674" s="63">
        <v>446671708.99000001</v>
      </c>
      <c r="H3674" s="64">
        <v>11110129.060000001</v>
      </c>
      <c r="I3674" s="153">
        <v>4060</v>
      </c>
      <c r="J3674" s="2" t="s">
        <v>10392</v>
      </c>
      <c r="K3674" s="2" t="s">
        <v>10393</v>
      </c>
      <c r="L3674" s="2" t="s">
        <v>10394</v>
      </c>
      <c r="M3674" s="1">
        <f t="shared" si="114"/>
        <v>1</v>
      </c>
      <c r="N3674" s="155" t="str">
        <f>VLOOKUP(F:F,vlookup函数实操!A:B,2)</f>
        <v>行业E</v>
      </c>
      <c r="O3674" s="155" t="str">
        <f>VLOOKUP(G:G,vlookup函数实操!H$1:I$6,2)</f>
        <v>营收较高</v>
      </c>
      <c r="P3674" s="155" t="str">
        <f t="shared" si="115"/>
        <v>深圳市</v>
      </c>
      <c r="Q3674" s="155"/>
    </row>
    <row r="3675" spans="1:17" x14ac:dyDescent="0.4">
      <c r="A3675" s="2" t="s">
        <v>30015</v>
      </c>
      <c r="B3675" s="2" t="s">
        <v>22668</v>
      </c>
      <c r="C3675" s="2" t="s">
        <v>0</v>
      </c>
      <c r="D3675" s="2" t="s">
        <v>22669</v>
      </c>
      <c r="E3675" s="2" t="s">
        <v>22670</v>
      </c>
      <c r="F3675" s="2" t="s">
        <v>54</v>
      </c>
      <c r="G3675" s="63">
        <v>50339553.649999999</v>
      </c>
      <c r="H3675" s="64">
        <v>-26595592.609999999</v>
      </c>
      <c r="I3675" s="153">
        <v>929</v>
      </c>
      <c r="J3675" s="2" t="s">
        <v>22671</v>
      </c>
      <c r="K3675" s="2" t="s">
        <v>22672</v>
      </c>
      <c r="L3675" s="2" t="s">
        <v>22673</v>
      </c>
      <c r="M3675" s="1">
        <f t="shared" si="114"/>
        <v>1</v>
      </c>
      <c r="N3675" s="155" t="str">
        <f>VLOOKUP(F:F,vlookup函数实操!A:B,2)</f>
        <v>行业E</v>
      </c>
      <c r="O3675" s="155" t="str">
        <f>VLOOKUP(G:G,vlookup函数实操!H$1:I$6,2)</f>
        <v>营收正常</v>
      </c>
      <c r="P3675" s="155" t="str">
        <f t="shared" si="115"/>
        <v>兰州市</v>
      </c>
      <c r="Q3675" s="155"/>
    </row>
    <row r="3676" spans="1:17" ht="22.5" x14ac:dyDescent="0.4">
      <c r="A3676" s="2" t="s">
        <v>30015</v>
      </c>
      <c r="B3676" s="2" t="s">
        <v>22674</v>
      </c>
      <c r="C3676" s="2" t="s">
        <v>0</v>
      </c>
      <c r="D3676" s="2" t="s">
        <v>22675</v>
      </c>
      <c r="E3676" s="2" t="s">
        <v>22676</v>
      </c>
      <c r="F3676" s="2" t="s">
        <v>537</v>
      </c>
      <c r="G3676" s="63">
        <v>710111435.13999999</v>
      </c>
      <c r="H3676" s="64">
        <v>-60925369.340000004</v>
      </c>
      <c r="I3676" s="153">
        <v>2207</v>
      </c>
      <c r="J3676" s="2" t="s">
        <v>22677</v>
      </c>
      <c r="K3676" s="2" t="s">
        <v>22678</v>
      </c>
      <c r="L3676" s="2" t="s">
        <v>22679</v>
      </c>
      <c r="M3676" s="1">
        <f t="shared" si="114"/>
        <v>1</v>
      </c>
      <c r="N3676" s="155" t="str">
        <f>VLOOKUP(F:F,vlookup函数实操!A:B,2)</f>
        <v>行业D</v>
      </c>
      <c r="O3676" s="155" t="str">
        <f>VLOOKUP(G:G,vlookup函数实操!H$1:I$6,2)</f>
        <v>营收较高</v>
      </c>
      <c r="P3676" s="155" t="str">
        <f t="shared" si="115"/>
        <v>海口市</v>
      </c>
      <c r="Q3676" s="155"/>
    </row>
    <row r="3677" spans="1:17" ht="22.5" x14ac:dyDescent="0.4">
      <c r="A3677" s="2" t="s">
        <v>30015</v>
      </c>
      <c r="B3677" s="2" t="s">
        <v>22680</v>
      </c>
      <c r="C3677" s="2" t="s">
        <v>0</v>
      </c>
      <c r="D3677" s="2" t="s">
        <v>22681</v>
      </c>
      <c r="E3677" s="2" t="s">
        <v>22682</v>
      </c>
      <c r="F3677" s="2" t="s">
        <v>246</v>
      </c>
      <c r="G3677" s="63">
        <v>957523193.95000005</v>
      </c>
      <c r="H3677" s="64">
        <v>-26198574.289999999</v>
      </c>
      <c r="I3677" s="153">
        <v>4443</v>
      </c>
      <c r="J3677" s="2" t="s">
        <v>22683</v>
      </c>
      <c r="K3677" s="2" t="s">
        <v>22684</v>
      </c>
      <c r="L3677" s="2" t="s">
        <v>22685</v>
      </c>
      <c r="M3677" s="1">
        <f t="shared" si="114"/>
        <v>1</v>
      </c>
      <c r="N3677" s="155" t="str">
        <f>VLOOKUP(F:F,vlookup函数实操!A:B,2)</f>
        <v>行业C</v>
      </c>
      <c r="O3677" s="155" t="str">
        <f>VLOOKUP(G:G,vlookup函数实操!H$1:I$6,2)</f>
        <v>营收较高</v>
      </c>
      <c r="P3677" s="155" t="str">
        <f t="shared" si="115"/>
        <v>芜湖市</v>
      </c>
      <c r="Q3677" s="155"/>
    </row>
    <row r="3678" spans="1:17" x14ac:dyDescent="0.4">
      <c r="A3678" s="2" t="s">
        <v>30014</v>
      </c>
      <c r="B3678" s="2" t="s">
        <v>29682</v>
      </c>
      <c r="C3678" s="2" t="s">
        <v>0</v>
      </c>
      <c r="D3678" s="2" t="s">
        <v>29683</v>
      </c>
      <c r="E3678" s="2" t="s">
        <v>29684</v>
      </c>
      <c r="F3678" s="2" t="s">
        <v>246</v>
      </c>
      <c r="G3678" s="63">
        <v>25461775046</v>
      </c>
      <c r="H3678" s="64">
        <v>4925205596</v>
      </c>
      <c r="I3678" s="153" t="s">
        <v>29685</v>
      </c>
      <c r="J3678" s="2" t="s">
        <v>29686</v>
      </c>
      <c r="K3678" s="2" t="s">
        <v>29687</v>
      </c>
      <c r="L3678" s="2" t="s">
        <v>29688</v>
      </c>
      <c r="M3678" s="1">
        <f t="shared" si="114"/>
        <v>1</v>
      </c>
      <c r="N3678" s="155" t="str">
        <f>VLOOKUP(F:F,vlookup函数实操!A:B,2)</f>
        <v>行业C</v>
      </c>
      <c r="O3678" s="155" t="str">
        <f>VLOOKUP(G:G,vlookup函数实操!H$1:I$6,2)</f>
        <v>营收极高</v>
      </c>
      <c r="P3678" s="155" t="str">
        <f t="shared" si="115"/>
        <v>芜湖市</v>
      </c>
      <c r="Q3678" s="155"/>
    </row>
    <row r="3679" spans="1:17" x14ac:dyDescent="0.4">
      <c r="A3679" s="2" t="s">
        <v>30015</v>
      </c>
      <c r="B3679" s="2" t="s">
        <v>22686</v>
      </c>
      <c r="C3679" s="2" t="s">
        <v>0</v>
      </c>
      <c r="D3679" s="2" t="s">
        <v>22687</v>
      </c>
      <c r="E3679" s="2" t="s">
        <v>22688</v>
      </c>
      <c r="F3679" s="2" t="s">
        <v>285</v>
      </c>
      <c r="G3679" s="63">
        <v>97213870.560000002</v>
      </c>
      <c r="H3679" s="64">
        <v>6307357.6200000001</v>
      </c>
      <c r="I3679" s="153">
        <v>1280</v>
      </c>
      <c r="J3679" s="2" t="s">
        <v>22689</v>
      </c>
      <c r="K3679" s="2" t="s">
        <v>22690</v>
      </c>
      <c r="L3679" s="2" t="s">
        <v>22691</v>
      </c>
      <c r="M3679" s="1">
        <f t="shared" si="114"/>
        <v>2</v>
      </c>
      <c r="N3679" s="155" t="str">
        <f>VLOOKUP(F:F,vlookup函数实操!A:B,2)</f>
        <v>行业C</v>
      </c>
      <c r="O3679" s="155" t="str">
        <f>VLOOKUP(G:G,vlookup函数实操!H$1:I$6,2)</f>
        <v>营收正常</v>
      </c>
      <c r="P3679" s="155" t="str">
        <f t="shared" si="115"/>
        <v>宁波市</v>
      </c>
      <c r="Q3679" s="155"/>
    </row>
    <row r="3680" spans="1:17" ht="22.5" x14ac:dyDescent="0.4">
      <c r="A3680" s="2" t="s">
        <v>30015</v>
      </c>
      <c r="B3680" s="2" t="s">
        <v>8245</v>
      </c>
      <c r="C3680" s="2" t="s">
        <v>0</v>
      </c>
      <c r="D3680" s="2" t="s">
        <v>8246</v>
      </c>
      <c r="E3680" s="2" t="s">
        <v>8247</v>
      </c>
      <c r="F3680" s="2" t="s">
        <v>171</v>
      </c>
      <c r="G3680" s="63">
        <v>436283778.91000003</v>
      </c>
      <c r="H3680" s="64">
        <v>32632637.98</v>
      </c>
      <c r="I3680" s="153">
        <v>1278</v>
      </c>
      <c r="J3680" s="2" t="s">
        <v>8248</v>
      </c>
      <c r="K3680" s="2" t="s">
        <v>8249</v>
      </c>
      <c r="L3680" s="2" t="s">
        <v>8250</v>
      </c>
      <c r="M3680" s="1">
        <f t="shared" si="114"/>
        <v>1</v>
      </c>
      <c r="N3680" s="155" t="str">
        <f>VLOOKUP(F:F,vlookup函数实操!A:B,2)</f>
        <v>行业A</v>
      </c>
      <c r="O3680" s="155" t="str">
        <f>VLOOKUP(G:G,vlookup函数实操!H$1:I$6,2)</f>
        <v>营收较高</v>
      </c>
      <c r="P3680" s="155" t="str">
        <f t="shared" si="115"/>
        <v>苏州市</v>
      </c>
      <c r="Q3680" s="155"/>
    </row>
    <row r="3681" spans="1:17" ht="22.5" x14ac:dyDescent="0.4">
      <c r="A3681" s="2" t="s">
        <v>30014</v>
      </c>
      <c r="B3681" s="2" t="s">
        <v>28545</v>
      </c>
      <c r="C3681" s="2" t="s">
        <v>0</v>
      </c>
      <c r="D3681" s="2" t="s">
        <v>28546</v>
      </c>
      <c r="E3681" s="2" t="s">
        <v>28547</v>
      </c>
      <c r="F3681" s="2" t="s">
        <v>40</v>
      </c>
      <c r="G3681" s="63">
        <v>78855784.150000006</v>
      </c>
      <c r="H3681" s="64">
        <v>-10753826.210000001</v>
      </c>
      <c r="I3681" s="153">
        <v>506</v>
      </c>
      <c r="J3681" s="2" t="s">
        <v>28548</v>
      </c>
      <c r="K3681" s="2" t="s">
        <v>28549</v>
      </c>
      <c r="L3681" s="2" t="s">
        <v>28550</v>
      </c>
      <c r="M3681" s="1">
        <f t="shared" si="114"/>
        <v>1</v>
      </c>
      <c r="N3681" s="155" t="str">
        <f>VLOOKUP(F:F,vlookup函数实操!A:B,2)</f>
        <v>行业C</v>
      </c>
      <c r="O3681" s="155" t="str">
        <f>VLOOKUP(G:G,vlookup函数实操!H$1:I$6,2)</f>
        <v>营收正常</v>
      </c>
      <c r="P3681" s="155" t="str">
        <f t="shared" si="115"/>
        <v>北京市</v>
      </c>
      <c r="Q3681" s="155"/>
    </row>
    <row r="3682" spans="1:17" x14ac:dyDescent="0.4">
      <c r="A3682" s="2" t="s">
        <v>30015</v>
      </c>
      <c r="B3682" s="2" t="s">
        <v>3589</v>
      </c>
      <c r="C3682" s="2" t="s">
        <v>0</v>
      </c>
      <c r="D3682" s="2" t="s">
        <v>3590</v>
      </c>
      <c r="E3682" s="2" t="s">
        <v>3591</v>
      </c>
      <c r="F3682" s="2" t="s">
        <v>25</v>
      </c>
      <c r="G3682" s="63">
        <v>18546438626.799999</v>
      </c>
      <c r="H3682" s="64">
        <v>312361655.25</v>
      </c>
      <c r="I3682" s="153">
        <v>8584</v>
      </c>
      <c r="J3682" s="2" t="s">
        <v>3592</v>
      </c>
      <c r="K3682" s="2" t="s">
        <v>3593</v>
      </c>
      <c r="L3682" s="2" t="s">
        <v>3594</v>
      </c>
      <c r="M3682" s="1">
        <f t="shared" si="114"/>
        <v>1</v>
      </c>
      <c r="N3682" s="155" t="str">
        <f>VLOOKUP(F:F,vlookup函数实操!A:B,2)</f>
        <v>行业B</v>
      </c>
      <c r="O3682" s="155" t="str">
        <f>VLOOKUP(G:G,vlookup函数实操!H$1:I$6,2)</f>
        <v>营收极高</v>
      </c>
      <c r="P3682" s="155" t="str">
        <f t="shared" si="115"/>
        <v>绍兴市</v>
      </c>
      <c r="Q3682" s="155"/>
    </row>
    <row r="3683" spans="1:17" ht="22.5" x14ac:dyDescent="0.4">
      <c r="A3683" s="2" t="s">
        <v>30015</v>
      </c>
      <c r="B3683" s="2" t="s">
        <v>10927</v>
      </c>
      <c r="C3683" s="2" t="s">
        <v>0</v>
      </c>
      <c r="D3683" s="2" t="s">
        <v>10928</v>
      </c>
      <c r="E3683" s="2" t="s">
        <v>10929</v>
      </c>
      <c r="F3683" s="2" t="s">
        <v>40</v>
      </c>
      <c r="G3683" s="63">
        <v>26606114.73</v>
      </c>
      <c r="H3683" s="64">
        <v>-1072224.67</v>
      </c>
      <c r="I3683" s="153">
        <v>137</v>
      </c>
      <c r="J3683" s="2" t="s">
        <v>10930</v>
      </c>
      <c r="K3683" s="2" t="s">
        <v>10931</v>
      </c>
      <c r="L3683" s="2" t="s">
        <v>10932</v>
      </c>
      <c r="M3683" s="1">
        <f t="shared" si="114"/>
        <v>1</v>
      </c>
      <c r="N3683" s="155" t="str">
        <f>VLOOKUP(F:F,vlookup函数实操!A:B,2)</f>
        <v>行业C</v>
      </c>
      <c r="O3683" s="155" t="str">
        <f>VLOOKUP(G:G,vlookup函数实操!H$1:I$6,2)</f>
        <v>营收正常</v>
      </c>
      <c r="P3683" s="155" t="str">
        <f t="shared" si="115"/>
        <v>深圳市</v>
      </c>
      <c r="Q3683" s="155"/>
    </row>
    <row r="3684" spans="1:17" ht="22.5" x14ac:dyDescent="0.4">
      <c r="A3684" s="2" t="s">
        <v>30015</v>
      </c>
      <c r="B3684" s="2" t="s">
        <v>22692</v>
      </c>
      <c r="C3684" s="2" t="s">
        <v>0</v>
      </c>
      <c r="D3684" s="2" t="s">
        <v>22693</v>
      </c>
      <c r="E3684" s="2" t="s">
        <v>22694</v>
      </c>
      <c r="F3684" s="2" t="s">
        <v>74</v>
      </c>
      <c r="G3684" s="63">
        <v>1872090580.99</v>
      </c>
      <c r="H3684" s="64">
        <v>45074852.299999997</v>
      </c>
      <c r="I3684" s="153">
        <v>3688</v>
      </c>
      <c r="J3684" s="2" t="s">
        <v>22695</v>
      </c>
      <c r="K3684" s="2" t="s">
        <v>22696</v>
      </c>
      <c r="L3684" s="2" t="s">
        <v>22697</v>
      </c>
      <c r="M3684" s="1">
        <f t="shared" si="114"/>
        <v>3</v>
      </c>
      <c r="N3684" s="155" t="str">
        <f>VLOOKUP(F:F,vlookup函数实操!A:B,2)</f>
        <v>行业D</v>
      </c>
      <c r="O3684" s="155" t="str">
        <f>VLOOKUP(G:G,vlookup函数实操!H$1:I$6,2)</f>
        <v>营收极高</v>
      </c>
      <c r="P3684" s="155" t="str">
        <f t="shared" si="115"/>
        <v>青岛市</v>
      </c>
      <c r="Q3684" s="155"/>
    </row>
    <row r="3685" spans="1:17" x14ac:dyDescent="0.4">
      <c r="A3685" s="2" t="s">
        <v>30014</v>
      </c>
      <c r="B3685" s="2" t="s">
        <v>12343</v>
      </c>
      <c r="C3685" s="2" t="s">
        <v>0</v>
      </c>
      <c r="D3685" s="2" t="s">
        <v>12344</v>
      </c>
      <c r="E3685" s="2" t="s">
        <v>12345</v>
      </c>
      <c r="F3685" s="2" t="s">
        <v>1035</v>
      </c>
      <c r="G3685" s="63">
        <v>85080381.700000003</v>
      </c>
      <c r="H3685" s="64">
        <v>10595686.32</v>
      </c>
      <c r="I3685" s="153">
        <v>542</v>
      </c>
      <c r="J3685" s="2" t="s">
        <v>12346</v>
      </c>
      <c r="K3685" s="2" t="s">
        <v>12347</v>
      </c>
      <c r="L3685" s="2" t="s">
        <v>12348</v>
      </c>
      <c r="M3685" s="1">
        <f t="shared" si="114"/>
        <v>1</v>
      </c>
      <c r="N3685" s="155" t="str">
        <f>VLOOKUP(F:F,vlookup函数实操!A:B,2)</f>
        <v>行业D</v>
      </c>
      <c r="O3685" s="155" t="str">
        <f>VLOOKUP(G:G,vlookup函数实操!H$1:I$6,2)</f>
        <v>营收正常</v>
      </c>
      <c r="P3685" s="155" t="str">
        <f t="shared" si="115"/>
        <v>上海市</v>
      </c>
      <c r="Q3685" s="155"/>
    </row>
    <row r="3686" spans="1:17" x14ac:dyDescent="0.4">
      <c r="A3686" s="2" t="s">
        <v>30014</v>
      </c>
      <c r="B3686" s="2" t="s">
        <v>22698</v>
      </c>
      <c r="C3686" s="2" t="s">
        <v>0</v>
      </c>
      <c r="D3686" s="2" t="s">
        <v>22699</v>
      </c>
      <c r="E3686" s="2" t="s">
        <v>22700</v>
      </c>
      <c r="F3686" s="2" t="s">
        <v>88</v>
      </c>
      <c r="G3686" s="63">
        <v>1199790300.4300001</v>
      </c>
      <c r="H3686" s="64">
        <v>142614951.22</v>
      </c>
      <c r="I3686" s="153">
        <v>2738</v>
      </c>
      <c r="J3686" s="2" t="s">
        <v>22701</v>
      </c>
      <c r="K3686" s="2" t="s">
        <v>22702</v>
      </c>
      <c r="L3686" s="2" t="s">
        <v>22703</v>
      </c>
      <c r="M3686" s="1">
        <f t="shared" si="114"/>
        <v>1</v>
      </c>
      <c r="N3686" s="155" t="str">
        <f>VLOOKUP(F:F,vlookup函数实操!A:B,2)</f>
        <v>行业C</v>
      </c>
      <c r="O3686" s="155" t="str">
        <f>VLOOKUP(G:G,vlookup函数实操!H$1:I$6,2)</f>
        <v>营收极高</v>
      </c>
      <c r="P3686" s="155" t="str">
        <f t="shared" si="115"/>
        <v>青岛市</v>
      </c>
      <c r="Q3686" s="155"/>
    </row>
    <row r="3687" spans="1:17" ht="22.5" x14ac:dyDescent="0.4">
      <c r="A3687" s="2" t="s">
        <v>30015</v>
      </c>
      <c r="B3687" s="2" t="s">
        <v>3595</v>
      </c>
      <c r="C3687" s="2" t="s">
        <v>0</v>
      </c>
      <c r="D3687" s="2" t="s">
        <v>3596</v>
      </c>
      <c r="E3687" s="2" t="s">
        <v>3597</v>
      </c>
      <c r="F3687" s="2" t="s">
        <v>2051</v>
      </c>
      <c r="G3687" s="63">
        <v>1438412839.03</v>
      </c>
      <c r="H3687" s="64">
        <v>122493614.31</v>
      </c>
      <c r="I3687" s="153">
        <v>3317</v>
      </c>
      <c r="J3687" s="2" t="s">
        <v>3598</v>
      </c>
      <c r="K3687" s="2" t="s">
        <v>3599</v>
      </c>
      <c r="L3687" s="2" t="s">
        <v>3600</v>
      </c>
      <c r="M3687" s="1">
        <f t="shared" si="114"/>
        <v>4</v>
      </c>
      <c r="N3687" s="155" t="str">
        <f>VLOOKUP(F:F,vlookup函数实操!A:B,2)</f>
        <v>行业B</v>
      </c>
      <c r="O3687" s="155" t="str">
        <f>VLOOKUP(G:G,vlookup函数实操!H$1:I$6,2)</f>
        <v>营收极高</v>
      </c>
      <c r="P3687" s="155" t="str">
        <f t="shared" si="115"/>
        <v>嘉兴市</v>
      </c>
      <c r="Q3687" s="155"/>
    </row>
    <row r="3688" spans="1:17" ht="22.5" x14ac:dyDescent="0.4">
      <c r="A3688" s="2" t="s">
        <v>30014</v>
      </c>
      <c r="B3688" s="2" t="s">
        <v>12349</v>
      </c>
      <c r="C3688" s="2" t="s">
        <v>0</v>
      </c>
      <c r="D3688" s="2" t="s">
        <v>12350</v>
      </c>
      <c r="E3688" s="2" t="s">
        <v>12351</v>
      </c>
      <c r="F3688" s="2" t="s">
        <v>103</v>
      </c>
      <c r="G3688" s="63">
        <v>4319364519.4799995</v>
      </c>
      <c r="H3688" s="64">
        <v>42515218.109999999</v>
      </c>
      <c r="I3688" s="153">
        <v>9813</v>
      </c>
      <c r="J3688" s="2" t="s">
        <v>12352</v>
      </c>
      <c r="K3688" s="2" t="s">
        <v>12353</v>
      </c>
      <c r="L3688" s="2" t="s">
        <v>12354</v>
      </c>
      <c r="M3688" s="1">
        <f t="shared" si="114"/>
        <v>3</v>
      </c>
      <c r="N3688" s="155" t="str">
        <f>VLOOKUP(F:F,vlookup函数实操!A:B,2)</f>
        <v>行业A</v>
      </c>
      <c r="O3688" s="155" t="str">
        <f>VLOOKUP(G:G,vlookup函数实操!H$1:I$6,2)</f>
        <v>营收极高</v>
      </c>
      <c r="P3688" s="155" t="str">
        <f t="shared" si="115"/>
        <v>上海市</v>
      </c>
      <c r="Q3688" s="155"/>
    </row>
    <row r="3689" spans="1:17" ht="22.5" x14ac:dyDescent="0.4">
      <c r="A3689" s="2" t="s">
        <v>30015</v>
      </c>
      <c r="B3689" s="2" t="s">
        <v>19300</v>
      </c>
      <c r="C3689" s="2" t="s">
        <v>0</v>
      </c>
      <c r="D3689" s="2" t="s">
        <v>19301</v>
      </c>
      <c r="E3689" s="2" t="s">
        <v>19302</v>
      </c>
      <c r="F3689" s="2" t="s">
        <v>171</v>
      </c>
      <c r="G3689" s="63">
        <v>153257567.97999999</v>
      </c>
      <c r="H3689" s="64">
        <v>62036353.759999998</v>
      </c>
      <c r="I3689" s="153">
        <v>983</v>
      </c>
      <c r="J3689" s="2" t="s">
        <v>19303</v>
      </c>
      <c r="K3689" s="2" t="s">
        <v>19304</v>
      </c>
      <c r="L3689" s="2" t="s">
        <v>19305</v>
      </c>
      <c r="M3689" s="1">
        <f t="shared" si="114"/>
        <v>1</v>
      </c>
      <c r="N3689" s="155" t="str">
        <f>VLOOKUP(F:F,vlookup函数实操!A:B,2)</f>
        <v>行业A</v>
      </c>
      <c r="O3689" s="155" t="str">
        <f>VLOOKUP(G:G,vlookup函数实操!H$1:I$6,2)</f>
        <v>营收较高</v>
      </c>
      <c r="P3689" s="155" t="str">
        <f t="shared" si="115"/>
        <v>南通市</v>
      </c>
      <c r="Q3689" s="155"/>
    </row>
    <row r="3690" spans="1:17" x14ac:dyDescent="0.4">
      <c r="A3690" s="2" t="s">
        <v>30014</v>
      </c>
      <c r="B3690" s="2" t="s">
        <v>22704</v>
      </c>
      <c r="C3690" s="2" t="s">
        <v>0</v>
      </c>
      <c r="D3690" s="2" t="s">
        <v>22705</v>
      </c>
      <c r="E3690" s="2" t="s">
        <v>22706</v>
      </c>
      <c r="F3690" s="2" t="s">
        <v>580</v>
      </c>
      <c r="G3690" s="63">
        <v>5211683286.3199997</v>
      </c>
      <c r="H3690" s="64">
        <v>723114657.02999997</v>
      </c>
      <c r="I3690" s="153" t="s">
        <v>22707</v>
      </c>
      <c r="J3690" s="2" t="s">
        <v>22708</v>
      </c>
      <c r="K3690" s="2" t="s">
        <v>22709</v>
      </c>
      <c r="L3690" s="2" t="s">
        <v>22710</v>
      </c>
      <c r="M3690" s="1">
        <f t="shared" si="114"/>
        <v>1</v>
      </c>
      <c r="N3690" s="155" t="str">
        <f>VLOOKUP(F:F,vlookup函数实操!A:B,2)</f>
        <v>行业A</v>
      </c>
      <c r="O3690" s="155" t="str">
        <f>VLOOKUP(G:G,vlookup函数实操!H$1:I$6,2)</f>
        <v>营收极高</v>
      </c>
      <c r="P3690" s="155" t="str">
        <f t="shared" si="115"/>
        <v>无锡市</v>
      </c>
      <c r="Q3690" s="155"/>
    </row>
    <row r="3691" spans="1:17" ht="22.5" x14ac:dyDescent="0.4">
      <c r="A3691" s="2" t="s">
        <v>30015</v>
      </c>
      <c r="B3691" s="2" t="s">
        <v>28551</v>
      </c>
      <c r="C3691" s="2" t="s">
        <v>0</v>
      </c>
      <c r="D3691" s="2" t="s">
        <v>28552</v>
      </c>
      <c r="E3691" s="2" t="s">
        <v>28553</v>
      </c>
      <c r="F3691" s="2" t="s">
        <v>185</v>
      </c>
      <c r="G3691" s="63">
        <v>132854831.31</v>
      </c>
      <c r="H3691" s="64">
        <v>-29066611.68</v>
      </c>
      <c r="I3691" s="153">
        <v>508</v>
      </c>
      <c r="J3691" s="2" t="s">
        <v>28554</v>
      </c>
      <c r="K3691" s="2" t="s">
        <v>28555</v>
      </c>
      <c r="L3691" s="2" t="s">
        <v>28556</v>
      </c>
      <c r="M3691" s="1">
        <f t="shared" si="114"/>
        <v>2</v>
      </c>
      <c r="N3691" s="155" t="str">
        <f>VLOOKUP(F:F,vlookup函数实操!A:B,2)</f>
        <v>行业B</v>
      </c>
      <c r="O3691" s="155" t="str">
        <f>VLOOKUP(G:G,vlookup函数实操!H$1:I$6,2)</f>
        <v>营收较高</v>
      </c>
      <c r="P3691" s="155" t="str">
        <f t="shared" si="115"/>
        <v>北京市</v>
      </c>
      <c r="Q3691" s="155"/>
    </row>
    <row r="3692" spans="1:17" ht="22.5" x14ac:dyDescent="0.4">
      <c r="A3692" s="2" t="s">
        <v>30015</v>
      </c>
      <c r="B3692" s="2" t="s">
        <v>22278</v>
      </c>
      <c r="C3692" s="2" t="s">
        <v>0</v>
      </c>
      <c r="D3692" s="2" t="s">
        <v>22279</v>
      </c>
      <c r="E3692" s="2" t="s">
        <v>22280</v>
      </c>
      <c r="F3692" s="2" t="s">
        <v>206</v>
      </c>
      <c r="G3692" s="63">
        <v>16521549351.360001</v>
      </c>
      <c r="H3692" s="64">
        <v>2284174955.7800002</v>
      </c>
      <c r="I3692" s="153" t="s">
        <v>22281</v>
      </c>
      <c r="J3692" s="2" t="s">
        <v>22282</v>
      </c>
      <c r="K3692" s="2" t="s">
        <v>22283</v>
      </c>
      <c r="L3692" s="2" t="s">
        <v>22284</v>
      </c>
      <c r="M3692" s="1">
        <f t="shared" si="114"/>
        <v>3</v>
      </c>
      <c r="N3692" s="155" t="str">
        <f>VLOOKUP(F:F,vlookup函数实操!A:B,2)</f>
        <v>行业C</v>
      </c>
      <c r="O3692" s="155" t="str">
        <f>VLOOKUP(G:G,vlookup函数实操!H$1:I$6,2)</f>
        <v>营收极高</v>
      </c>
      <c r="P3692" s="155" t="str">
        <f t="shared" si="115"/>
        <v>杭州市</v>
      </c>
      <c r="Q3692" s="155"/>
    </row>
    <row r="3693" spans="1:17" x14ac:dyDescent="0.4">
      <c r="A3693" s="2" t="s">
        <v>30014</v>
      </c>
      <c r="B3693" s="2" t="s">
        <v>22723</v>
      </c>
      <c r="C3693" s="2" t="s">
        <v>0</v>
      </c>
      <c r="D3693" s="2" t="s">
        <v>22724</v>
      </c>
      <c r="E3693" s="2" t="s">
        <v>22725</v>
      </c>
      <c r="F3693" s="2" t="s">
        <v>3350</v>
      </c>
      <c r="G3693" s="63">
        <v>34408000</v>
      </c>
      <c r="H3693" s="64">
        <v>81357000</v>
      </c>
      <c r="I3693" s="153" t="s">
        <v>83</v>
      </c>
      <c r="J3693" s="2" t="s">
        <v>22726</v>
      </c>
      <c r="K3693" s="2" t="s">
        <v>22727</v>
      </c>
      <c r="L3693" s="2" t="s">
        <v>22728</v>
      </c>
      <c r="M3693" s="1">
        <f t="shared" si="114"/>
        <v>1</v>
      </c>
      <c r="N3693" s="155" t="str">
        <f>VLOOKUP(F:F,vlookup函数实操!A:B,2)</f>
        <v>行业D</v>
      </c>
      <c r="O3693" s="155" t="str">
        <f>VLOOKUP(G:G,vlookup函数实操!H$1:I$6,2)</f>
        <v>营收正常</v>
      </c>
      <c r="P3693" s="155" t="str">
        <f t="shared" si="115"/>
        <v>天津市</v>
      </c>
      <c r="Q3693" s="155"/>
    </row>
    <row r="3694" spans="1:17" ht="22.5" x14ac:dyDescent="0.4">
      <c r="A3694" s="2" t="s">
        <v>30015</v>
      </c>
      <c r="B3694" s="2" t="s">
        <v>4025</v>
      </c>
      <c r="C3694" s="2" t="s">
        <v>0</v>
      </c>
      <c r="D3694" s="2" t="s">
        <v>4026</v>
      </c>
      <c r="E3694" s="2" t="s">
        <v>4027</v>
      </c>
      <c r="F3694" s="2" t="s">
        <v>171</v>
      </c>
      <c r="G3694" s="63">
        <v>261536375.84</v>
      </c>
      <c r="H3694" s="64">
        <v>8521432.0600000005</v>
      </c>
      <c r="I3694" s="153">
        <v>538</v>
      </c>
      <c r="J3694" s="2" t="s">
        <v>4028</v>
      </c>
      <c r="K3694" s="2" t="s">
        <v>4029</v>
      </c>
      <c r="L3694" s="2" t="s">
        <v>4030</v>
      </c>
      <c r="M3694" s="1">
        <f t="shared" si="114"/>
        <v>1</v>
      </c>
      <c r="N3694" s="155" t="str">
        <f>VLOOKUP(F:F,vlookup函数实操!A:B,2)</f>
        <v>行业A</v>
      </c>
      <c r="O3694" s="155" t="str">
        <f>VLOOKUP(G:G,vlookup函数实操!H$1:I$6,2)</f>
        <v>营收较高</v>
      </c>
      <c r="P3694" s="155" t="str">
        <f t="shared" si="115"/>
        <v>苏州市</v>
      </c>
      <c r="Q3694" s="155"/>
    </row>
    <row r="3695" spans="1:17" ht="22.5" x14ac:dyDescent="0.4">
      <c r="A3695" s="2" t="s">
        <v>30014</v>
      </c>
      <c r="B3695" s="2" t="s">
        <v>22729</v>
      </c>
      <c r="C3695" s="2" t="s">
        <v>0</v>
      </c>
      <c r="D3695" s="2" t="s">
        <v>22730</v>
      </c>
      <c r="E3695" s="2" t="s">
        <v>22731</v>
      </c>
      <c r="F3695" s="2" t="s">
        <v>206</v>
      </c>
      <c r="G3695" s="63">
        <v>967441078.35000002</v>
      </c>
      <c r="H3695" s="64">
        <v>143457665.75</v>
      </c>
      <c r="I3695" s="153">
        <v>1143</v>
      </c>
      <c r="J3695" s="2" t="s">
        <v>22732</v>
      </c>
      <c r="K3695" s="2" t="s">
        <v>22733</v>
      </c>
      <c r="L3695" s="2" t="s">
        <v>22734</v>
      </c>
      <c r="M3695" s="1">
        <f t="shared" si="114"/>
        <v>1</v>
      </c>
      <c r="N3695" s="155" t="str">
        <f>VLOOKUP(F:F,vlookup函数实操!A:B,2)</f>
        <v>行业C</v>
      </c>
      <c r="O3695" s="155" t="str">
        <f>VLOOKUP(G:G,vlookup函数实操!H$1:I$6,2)</f>
        <v>营收较高</v>
      </c>
      <c r="P3695" s="155" t="str">
        <f t="shared" si="115"/>
        <v>北京市</v>
      </c>
      <c r="Q3695" s="155"/>
    </row>
    <row r="3696" spans="1:17" ht="22.5" x14ac:dyDescent="0.4">
      <c r="A3696" s="2" t="s">
        <v>30015</v>
      </c>
      <c r="B3696" s="2" t="s">
        <v>23621</v>
      </c>
      <c r="C3696" s="2" t="s">
        <v>0</v>
      </c>
      <c r="D3696" s="2" t="s">
        <v>23622</v>
      </c>
      <c r="E3696" s="2" t="s">
        <v>23623</v>
      </c>
      <c r="F3696" s="2" t="s">
        <v>185</v>
      </c>
      <c r="G3696" s="63">
        <v>937800975.07000005</v>
      </c>
      <c r="H3696" s="64">
        <v>52214982.75</v>
      </c>
      <c r="I3696" s="153">
        <v>7758</v>
      </c>
      <c r="J3696" s="2" t="s">
        <v>23624</v>
      </c>
      <c r="K3696" s="2" t="s">
        <v>23625</v>
      </c>
      <c r="L3696" s="2" t="s">
        <v>23626</v>
      </c>
      <c r="M3696" s="1">
        <f t="shared" si="114"/>
        <v>1</v>
      </c>
      <c r="N3696" s="155" t="str">
        <f>VLOOKUP(F:F,vlookup函数实操!A:B,2)</f>
        <v>行业B</v>
      </c>
      <c r="O3696" s="155" t="str">
        <f>VLOOKUP(G:G,vlookup函数实操!H$1:I$6,2)</f>
        <v>营收较高</v>
      </c>
      <c r="P3696" s="155" t="str">
        <f t="shared" si="115"/>
        <v>广州市</v>
      </c>
      <c r="Q3696" s="155"/>
    </row>
    <row r="3697" spans="1:17" x14ac:dyDescent="0.4">
      <c r="A3697" s="2" t="s">
        <v>30014</v>
      </c>
      <c r="B3697" s="2" t="s">
        <v>22735</v>
      </c>
      <c r="C3697" s="2" t="s">
        <v>0</v>
      </c>
      <c r="D3697" s="2" t="s">
        <v>22736</v>
      </c>
      <c r="E3697" s="2" t="s">
        <v>22737</v>
      </c>
      <c r="F3697" s="2" t="s">
        <v>103</v>
      </c>
      <c r="G3697" s="63">
        <v>60250997851.459999</v>
      </c>
      <c r="H3697" s="64">
        <v>3517044899.4499998</v>
      </c>
      <c r="I3697" s="153" t="s">
        <v>22738</v>
      </c>
      <c r="J3697" s="2" t="s">
        <v>22739</v>
      </c>
      <c r="K3697" s="2" t="s">
        <v>22740</v>
      </c>
      <c r="L3697" s="2" t="s">
        <v>22741</v>
      </c>
      <c r="M3697" s="1">
        <f t="shared" si="114"/>
        <v>2</v>
      </c>
      <c r="N3697" s="155" t="str">
        <f>VLOOKUP(F:F,vlookup函数实操!A:B,2)</f>
        <v>行业A</v>
      </c>
      <c r="O3697" s="155" t="str">
        <f>VLOOKUP(G:G,vlookup函数实操!H$1:I$6,2)</f>
        <v>营收极高</v>
      </c>
      <c r="P3697" s="155" t="str">
        <f t="shared" si="115"/>
        <v>青岛市</v>
      </c>
      <c r="Q3697" s="155"/>
    </row>
    <row r="3698" spans="1:17" ht="22.5" x14ac:dyDescent="0.4">
      <c r="A3698" s="2" t="s">
        <v>30014</v>
      </c>
      <c r="B3698" s="2" t="s">
        <v>14422</v>
      </c>
      <c r="C3698" s="2" t="s">
        <v>0</v>
      </c>
      <c r="D3698" s="2" t="s">
        <v>14423</v>
      </c>
      <c r="E3698" s="2" t="s">
        <v>14424</v>
      </c>
      <c r="F3698" s="2" t="s">
        <v>156</v>
      </c>
      <c r="G3698" s="63">
        <v>563453088.49000001</v>
      </c>
      <c r="H3698" s="64">
        <v>113524222.5</v>
      </c>
      <c r="I3698" s="153">
        <v>2078</v>
      </c>
      <c r="J3698" s="2" t="s">
        <v>14425</v>
      </c>
      <c r="K3698" s="2" t="s">
        <v>14426</v>
      </c>
      <c r="L3698" s="2" t="s">
        <v>14427</v>
      </c>
      <c r="M3698" s="1">
        <f t="shared" si="114"/>
        <v>1</v>
      </c>
      <c r="N3698" s="155" t="str">
        <f>VLOOKUP(F:F,vlookup函数实操!A:B,2)</f>
        <v>行业E</v>
      </c>
      <c r="O3698" s="155" t="str">
        <f>VLOOKUP(G:G,vlookup函数实操!H$1:I$6,2)</f>
        <v>营收较高</v>
      </c>
      <c r="P3698" s="155" t="str">
        <f t="shared" si="115"/>
        <v>青岛市</v>
      </c>
      <c r="Q3698" s="155"/>
    </row>
    <row r="3699" spans="1:17" ht="33.75" x14ac:dyDescent="0.4">
      <c r="A3699" s="2" t="s">
        <v>30015</v>
      </c>
      <c r="B3699" s="2" t="s">
        <v>22656</v>
      </c>
      <c r="C3699" s="2" t="s">
        <v>0</v>
      </c>
      <c r="D3699" s="2" t="s">
        <v>22657</v>
      </c>
      <c r="E3699" s="2" t="s">
        <v>22658</v>
      </c>
      <c r="F3699" s="2" t="s">
        <v>135</v>
      </c>
      <c r="G3699" s="63">
        <v>200912623.87</v>
      </c>
      <c r="H3699" s="64">
        <v>127305670.65000001</v>
      </c>
      <c r="I3699" s="153">
        <v>66</v>
      </c>
      <c r="J3699" s="2" t="s">
        <v>22659</v>
      </c>
      <c r="K3699" s="2" t="s">
        <v>22660</v>
      </c>
      <c r="L3699" s="2" t="s">
        <v>22661</v>
      </c>
      <c r="M3699" s="1">
        <f t="shared" si="114"/>
        <v>2</v>
      </c>
      <c r="N3699" s="155" t="str">
        <f>VLOOKUP(F:F,vlookup函数实操!A:B,2)</f>
        <v>行业A</v>
      </c>
      <c r="O3699" s="155" t="str">
        <f>VLOOKUP(G:G,vlookup函数实操!H$1:I$6,2)</f>
        <v>营收较高</v>
      </c>
      <c r="P3699" s="155" t="str">
        <f t="shared" si="115"/>
        <v>海口市</v>
      </c>
      <c r="Q3699" s="155"/>
    </row>
    <row r="3700" spans="1:17" x14ac:dyDescent="0.4">
      <c r="A3700" s="2" t="s">
        <v>30015</v>
      </c>
      <c r="B3700" s="2" t="s">
        <v>12355</v>
      </c>
      <c r="C3700" s="2" t="s">
        <v>0</v>
      </c>
      <c r="D3700" s="2" t="s">
        <v>12356</v>
      </c>
      <c r="E3700" s="2" t="s">
        <v>12357</v>
      </c>
      <c r="F3700" s="2" t="s">
        <v>199</v>
      </c>
      <c r="G3700" s="63">
        <v>445069074.01999998</v>
      </c>
      <c r="H3700" s="64">
        <v>13793052.300000001</v>
      </c>
      <c r="I3700" s="153">
        <v>1128</v>
      </c>
      <c r="J3700" s="2" t="s">
        <v>12358</v>
      </c>
      <c r="K3700" s="2" t="s">
        <v>12359</v>
      </c>
      <c r="L3700" s="2" t="s">
        <v>12360</v>
      </c>
      <c r="M3700" s="1">
        <f t="shared" si="114"/>
        <v>1</v>
      </c>
      <c r="N3700" s="155" t="str">
        <f>VLOOKUP(F:F,vlookup函数实操!A:B,2)</f>
        <v>行业E</v>
      </c>
      <c r="O3700" s="155" t="str">
        <f>VLOOKUP(G:G,vlookup函数实操!H$1:I$6,2)</f>
        <v>营收较高</v>
      </c>
      <c r="P3700" s="155" t="str">
        <f t="shared" si="115"/>
        <v>上海市</v>
      </c>
      <c r="Q3700" s="155"/>
    </row>
    <row r="3701" spans="1:17" ht="22.5" x14ac:dyDescent="0.4">
      <c r="A3701" s="2" t="s">
        <v>30015</v>
      </c>
      <c r="B3701" s="2" t="s">
        <v>24563</v>
      </c>
      <c r="C3701" s="2" t="s">
        <v>0</v>
      </c>
      <c r="D3701" s="2" t="s">
        <v>24564</v>
      </c>
      <c r="E3701" s="2" t="s">
        <v>24565</v>
      </c>
      <c r="F3701" s="2" t="s">
        <v>10</v>
      </c>
      <c r="G3701" s="63">
        <v>19953219403.77</v>
      </c>
      <c r="H3701" s="64">
        <v>200704938.91</v>
      </c>
      <c r="I3701" s="153" t="s">
        <v>24566</v>
      </c>
      <c r="J3701" s="2" t="s">
        <v>24567</v>
      </c>
      <c r="K3701" s="2" t="s">
        <v>24568</v>
      </c>
      <c r="L3701" s="2" t="s">
        <v>24569</v>
      </c>
      <c r="M3701" s="1">
        <f t="shared" si="114"/>
        <v>1</v>
      </c>
      <c r="N3701" s="155" t="str">
        <f>VLOOKUP(F:F,vlookup函数实操!A:B,2)</f>
        <v>行业D</v>
      </c>
      <c r="O3701" s="155" t="str">
        <f>VLOOKUP(G:G,vlookup函数实操!H$1:I$6,2)</f>
        <v>营收极高</v>
      </c>
      <c r="P3701" s="155" t="str">
        <f t="shared" si="115"/>
        <v>广州市</v>
      </c>
      <c r="Q3701" s="155"/>
    </row>
    <row r="3702" spans="1:17" x14ac:dyDescent="0.4">
      <c r="A3702" s="2" t="s">
        <v>30015</v>
      </c>
      <c r="B3702" s="2" t="s">
        <v>18046</v>
      </c>
      <c r="C3702" s="2" t="s">
        <v>0</v>
      </c>
      <c r="D3702" s="2" t="s">
        <v>18047</v>
      </c>
      <c r="E3702" s="2" t="s">
        <v>18048</v>
      </c>
      <c r="F3702" s="2" t="s">
        <v>2051</v>
      </c>
      <c r="G3702" s="63">
        <v>670440899.79999995</v>
      </c>
      <c r="H3702" s="64">
        <v>40292987.380000003</v>
      </c>
      <c r="I3702" s="153">
        <v>2255</v>
      </c>
      <c r="J3702" s="2" t="s">
        <v>18049</v>
      </c>
      <c r="K3702" s="2" t="s">
        <v>18050</v>
      </c>
      <c r="L3702" s="2" t="s">
        <v>18051</v>
      </c>
      <c r="M3702" s="1">
        <f t="shared" si="114"/>
        <v>1</v>
      </c>
      <c r="N3702" s="155" t="str">
        <f>VLOOKUP(F:F,vlookup函数实操!A:B,2)</f>
        <v>行业B</v>
      </c>
      <c r="O3702" s="155" t="str">
        <f>VLOOKUP(G:G,vlookup函数实操!H$1:I$6,2)</f>
        <v>营收较高</v>
      </c>
      <c r="P3702" s="155" t="str">
        <f t="shared" si="115"/>
        <v>无锡市</v>
      </c>
      <c r="Q3702" s="155"/>
    </row>
    <row r="3703" spans="1:17" ht="22.5" x14ac:dyDescent="0.4">
      <c r="A3703" s="2" t="s">
        <v>30014</v>
      </c>
      <c r="B3703" s="2" t="s">
        <v>22742</v>
      </c>
      <c r="C3703" s="2" t="s">
        <v>0</v>
      </c>
      <c r="D3703" s="2" t="s">
        <v>22743</v>
      </c>
      <c r="E3703" s="2" t="s">
        <v>22744</v>
      </c>
      <c r="F3703" s="2" t="s">
        <v>110</v>
      </c>
      <c r="G3703" s="63">
        <v>0</v>
      </c>
      <c r="H3703" s="64">
        <v>-86899827.640000001</v>
      </c>
      <c r="I3703" s="153">
        <v>113</v>
      </c>
      <c r="J3703" s="2" t="s">
        <v>22745</v>
      </c>
      <c r="K3703" s="2" t="s">
        <v>22746</v>
      </c>
      <c r="L3703" s="2" t="s">
        <v>22747</v>
      </c>
      <c r="M3703" s="1">
        <f t="shared" si="114"/>
        <v>1</v>
      </c>
      <c r="N3703" s="155" t="str">
        <f>VLOOKUP(F:F,vlookup函数实操!A:B,2)</f>
        <v>行业C</v>
      </c>
      <c r="O3703" s="155" t="str">
        <f>VLOOKUP(G:G,vlookup函数实操!H$1:I$6,2)</f>
        <v>营收极低</v>
      </c>
      <c r="P3703" s="155" t="str">
        <f t="shared" si="115"/>
        <v>成都市</v>
      </c>
      <c r="Q3703" s="155"/>
    </row>
    <row r="3704" spans="1:17" ht="22.5" x14ac:dyDescent="0.4">
      <c r="A3704" s="2" t="s">
        <v>30015</v>
      </c>
      <c r="B3704" s="2" t="s">
        <v>24570</v>
      </c>
      <c r="C3704" s="2" t="s">
        <v>0</v>
      </c>
      <c r="D3704" s="2" t="s">
        <v>24571</v>
      </c>
      <c r="E3704" s="2" t="s">
        <v>24572</v>
      </c>
      <c r="F3704" s="2" t="s">
        <v>523</v>
      </c>
      <c r="G3704" s="63">
        <v>42378811.939999998</v>
      </c>
      <c r="H3704" s="64">
        <v>8045417.96</v>
      </c>
      <c r="I3704" s="153">
        <v>524</v>
      </c>
      <c r="J3704" s="2" t="s">
        <v>24573</v>
      </c>
      <c r="K3704" s="2" t="s">
        <v>24574</v>
      </c>
      <c r="L3704" s="2" t="s">
        <v>24575</v>
      </c>
      <c r="M3704" s="1">
        <f t="shared" si="114"/>
        <v>1</v>
      </c>
      <c r="N3704" s="155" t="str">
        <f>VLOOKUP(F:F,vlookup函数实操!A:B,2)</f>
        <v>行业E</v>
      </c>
      <c r="O3704" s="155" t="str">
        <f>VLOOKUP(G:G,vlookup函数实操!H$1:I$6,2)</f>
        <v>营收正常</v>
      </c>
      <c r="P3704" s="155" t="str">
        <f t="shared" si="115"/>
        <v>佛山市</v>
      </c>
      <c r="Q3704" s="155"/>
    </row>
    <row r="3705" spans="1:17" ht="22.5" x14ac:dyDescent="0.4">
      <c r="A3705" s="2" t="s">
        <v>30014</v>
      </c>
      <c r="B3705" s="2" t="s">
        <v>22748</v>
      </c>
      <c r="C3705" s="2" t="s">
        <v>0</v>
      </c>
      <c r="D3705" s="2" t="s">
        <v>22749</v>
      </c>
      <c r="E3705" s="2" t="s">
        <v>22750</v>
      </c>
      <c r="F3705" s="2" t="s">
        <v>149</v>
      </c>
      <c r="G3705" s="63">
        <v>3711557927.5599999</v>
      </c>
      <c r="H3705" s="64">
        <v>81599162.409999996</v>
      </c>
      <c r="I3705" s="153">
        <v>2411</v>
      </c>
      <c r="J3705" s="2" t="s">
        <v>22751</v>
      </c>
      <c r="K3705" s="2" t="s">
        <v>22752</v>
      </c>
      <c r="L3705" s="2" t="s">
        <v>22753</v>
      </c>
      <c r="M3705" s="1">
        <f t="shared" si="114"/>
        <v>1</v>
      </c>
      <c r="N3705" s="155" t="str">
        <f>VLOOKUP(F:F,vlookup函数实操!A:B,2)</f>
        <v>行业E</v>
      </c>
      <c r="O3705" s="155" t="str">
        <f>VLOOKUP(G:G,vlookup函数实操!H$1:I$6,2)</f>
        <v>营收极高</v>
      </c>
      <c r="P3705" s="155" t="str">
        <f t="shared" si="115"/>
        <v>青岛市</v>
      </c>
      <c r="Q3705" s="155"/>
    </row>
    <row r="3706" spans="1:17" ht="22.5" x14ac:dyDescent="0.4">
      <c r="A3706" s="2" t="s">
        <v>30015</v>
      </c>
      <c r="B3706" s="2" t="s">
        <v>19306</v>
      </c>
      <c r="C3706" s="2" t="s">
        <v>0</v>
      </c>
      <c r="D3706" s="2" t="s">
        <v>19307</v>
      </c>
      <c r="E3706" s="2" t="s">
        <v>19308</v>
      </c>
      <c r="F3706" s="2" t="s">
        <v>149</v>
      </c>
      <c r="G3706" s="63">
        <v>359312740.26999998</v>
      </c>
      <c r="H3706" s="64">
        <v>90859413.569999993</v>
      </c>
      <c r="I3706" s="153">
        <v>1598</v>
      </c>
      <c r="J3706" s="2" t="s">
        <v>19309</v>
      </c>
      <c r="K3706" s="2" t="s">
        <v>19310</v>
      </c>
      <c r="L3706" s="2" t="s">
        <v>19311</v>
      </c>
      <c r="M3706" s="1">
        <f t="shared" si="114"/>
        <v>1</v>
      </c>
      <c r="N3706" s="155" t="str">
        <f>VLOOKUP(F:F,vlookup函数实操!A:B,2)</f>
        <v>行业E</v>
      </c>
      <c r="O3706" s="155" t="str">
        <f>VLOOKUP(G:G,vlookup函数实操!H$1:I$6,2)</f>
        <v>营收较高</v>
      </c>
      <c r="P3706" s="155" t="str">
        <f t="shared" si="115"/>
        <v>苏州市</v>
      </c>
      <c r="Q3706" s="155"/>
    </row>
    <row r="3707" spans="1:17" ht="22.5" x14ac:dyDescent="0.4">
      <c r="A3707" s="2" t="s">
        <v>30015</v>
      </c>
      <c r="B3707" s="2" t="s">
        <v>15731</v>
      </c>
      <c r="C3707" s="2" t="s">
        <v>0</v>
      </c>
      <c r="D3707" s="2" t="s">
        <v>15732</v>
      </c>
      <c r="E3707" s="2" t="s">
        <v>15733</v>
      </c>
      <c r="F3707" s="2" t="s">
        <v>110</v>
      </c>
      <c r="G3707" s="63">
        <v>150605102.59999999</v>
      </c>
      <c r="H3707" s="64">
        <v>12620961.529999999</v>
      </c>
      <c r="I3707" s="153">
        <v>563</v>
      </c>
      <c r="J3707" s="2" t="s">
        <v>15734</v>
      </c>
      <c r="K3707" s="2" t="s">
        <v>15735</v>
      </c>
      <c r="L3707" s="2" t="s">
        <v>15736</v>
      </c>
      <c r="M3707" s="1">
        <f t="shared" si="114"/>
        <v>1</v>
      </c>
      <c r="N3707" s="155" t="str">
        <f>VLOOKUP(F:F,vlookup函数实操!A:B,2)</f>
        <v>行业C</v>
      </c>
      <c r="O3707" s="155" t="str">
        <f>VLOOKUP(G:G,vlookup函数实操!H$1:I$6,2)</f>
        <v>营收较高</v>
      </c>
      <c r="P3707" s="155" t="str">
        <f t="shared" si="115"/>
        <v>南京市</v>
      </c>
      <c r="Q3707" s="155"/>
    </row>
    <row r="3708" spans="1:17" ht="22.5" x14ac:dyDescent="0.4">
      <c r="A3708" s="2" t="s">
        <v>30015</v>
      </c>
      <c r="B3708" s="2" t="s">
        <v>4805</v>
      </c>
      <c r="C3708" s="2" t="s">
        <v>0</v>
      </c>
      <c r="D3708" s="2" t="s">
        <v>4806</v>
      </c>
      <c r="E3708" s="2" t="s">
        <v>4807</v>
      </c>
      <c r="F3708" s="2" t="s">
        <v>253</v>
      </c>
      <c r="G3708" s="63">
        <v>82783333.269999996</v>
      </c>
      <c r="H3708" s="64">
        <v>21761817.399999999</v>
      </c>
      <c r="I3708" s="153">
        <v>312</v>
      </c>
      <c r="J3708" s="2" t="s">
        <v>4808</v>
      </c>
      <c r="K3708" s="2" t="s">
        <v>4809</v>
      </c>
      <c r="L3708" s="2" t="s">
        <v>4810</v>
      </c>
      <c r="M3708" s="1">
        <f t="shared" si="114"/>
        <v>1</v>
      </c>
      <c r="N3708" s="155" t="str">
        <f>VLOOKUP(F:F,vlookup函数实操!A:B,2)</f>
        <v>行业D</v>
      </c>
      <c r="O3708" s="155" t="str">
        <f>VLOOKUP(G:G,vlookup函数实操!H$1:I$6,2)</f>
        <v>营收正常</v>
      </c>
      <c r="P3708" s="155" t="str">
        <f t="shared" si="115"/>
        <v>扬州市</v>
      </c>
      <c r="Q3708" s="155"/>
    </row>
    <row r="3709" spans="1:17" ht="22.5" x14ac:dyDescent="0.4">
      <c r="A3709" s="2" t="s">
        <v>30015</v>
      </c>
      <c r="B3709" s="2" t="s">
        <v>22754</v>
      </c>
      <c r="C3709" s="2" t="s">
        <v>0</v>
      </c>
      <c r="D3709" s="2" t="s">
        <v>22755</v>
      </c>
      <c r="E3709" s="2" t="s">
        <v>22756</v>
      </c>
      <c r="F3709" s="2" t="s">
        <v>17</v>
      </c>
      <c r="G3709" s="63">
        <v>140057537.55000001</v>
      </c>
      <c r="H3709" s="64">
        <v>30170123.02</v>
      </c>
      <c r="I3709" s="153">
        <v>410</v>
      </c>
      <c r="J3709" s="2" t="s">
        <v>22757</v>
      </c>
      <c r="K3709" s="2" t="s">
        <v>22758</v>
      </c>
      <c r="L3709" s="2" t="s">
        <v>22759</v>
      </c>
      <c r="M3709" s="1">
        <f t="shared" si="114"/>
        <v>1</v>
      </c>
      <c r="N3709" s="155" t="str">
        <f>VLOOKUP(F:F,vlookup函数实操!A:B,2)</f>
        <v>行业C</v>
      </c>
      <c r="O3709" s="155" t="str">
        <f>VLOOKUP(G:G,vlookup函数实操!H$1:I$6,2)</f>
        <v>营收较高</v>
      </c>
      <c r="P3709" s="155" t="str">
        <f t="shared" si="115"/>
        <v>武汉市</v>
      </c>
      <c r="Q3709" s="155"/>
    </row>
    <row r="3710" spans="1:17" ht="22.5" x14ac:dyDescent="0.4">
      <c r="A3710" s="2" t="s">
        <v>30015</v>
      </c>
      <c r="B3710" s="2" t="s">
        <v>22760</v>
      </c>
      <c r="C3710" s="2" t="s">
        <v>0</v>
      </c>
      <c r="D3710" s="2" t="s">
        <v>22761</v>
      </c>
      <c r="E3710" s="2" t="s">
        <v>22762</v>
      </c>
      <c r="F3710" s="2" t="s">
        <v>560</v>
      </c>
      <c r="G3710" s="63">
        <v>2109431199.5999999</v>
      </c>
      <c r="H3710" s="64">
        <v>-32435088.100000001</v>
      </c>
      <c r="I3710" s="153" t="s">
        <v>22763</v>
      </c>
      <c r="J3710" s="2" t="s">
        <v>22764</v>
      </c>
      <c r="K3710" s="2" t="s">
        <v>22765</v>
      </c>
      <c r="L3710" s="2" t="s">
        <v>22766</v>
      </c>
      <c r="M3710" s="1">
        <f t="shared" si="114"/>
        <v>2</v>
      </c>
      <c r="N3710" s="155" t="str">
        <f>VLOOKUP(F:F,vlookup函数实操!A:B,2)</f>
        <v>行业C</v>
      </c>
      <c r="O3710" s="155" t="str">
        <f>VLOOKUP(G:G,vlookup函数实操!H$1:I$6,2)</f>
        <v>营收极高</v>
      </c>
      <c r="P3710" s="155" t="str">
        <f t="shared" si="115"/>
        <v>南京市</v>
      </c>
      <c r="Q3710" s="155"/>
    </row>
    <row r="3711" spans="1:17" ht="22.5" x14ac:dyDescent="0.4">
      <c r="A3711" s="2" t="s">
        <v>30014</v>
      </c>
      <c r="B3711" s="2" t="s">
        <v>22773</v>
      </c>
      <c r="C3711" s="2" t="s">
        <v>0</v>
      </c>
      <c r="D3711" s="2" t="s">
        <v>22774</v>
      </c>
      <c r="E3711" s="2" t="s">
        <v>22775</v>
      </c>
      <c r="F3711" s="2" t="s">
        <v>110</v>
      </c>
      <c r="G3711" s="63">
        <v>3333837987.0100002</v>
      </c>
      <c r="H3711" s="64">
        <v>100446359.09999999</v>
      </c>
      <c r="I3711" s="153" t="s">
        <v>22776</v>
      </c>
      <c r="J3711" s="2" t="s">
        <v>22777</v>
      </c>
      <c r="K3711" s="2" t="s">
        <v>22778</v>
      </c>
      <c r="L3711" s="2" t="s">
        <v>22779</v>
      </c>
      <c r="M3711" s="1">
        <f t="shared" si="114"/>
        <v>3</v>
      </c>
      <c r="N3711" s="155" t="str">
        <f>VLOOKUP(F:F,vlookup函数实操!A:B,2)</f>
        <v>行业C</v>
      </c>
      <c r="O3711" s="155" t="str">
        <f>VLOOKUP(G:G,vlookup函数实操!H$1:I$6,2)</f>
        <v>营收极高</v>
      </c>
      <c r="P3711" s="155" t="str">
        <f t="shared" si="115"/>
        <v>哈尔滨市</v>
      </c>
      <c r="Q3711" s="155"/>
    </row>
    <row r="3712" spans="1:17" ht="22.5" x14ac:dyDescent="0.4">
      <c r="A3712" s="2" t="s">
        <v>30014</v>
      </c>
      <c r="B3712" s="2" t="s">
        <v>22828</v>
      </c>
      <c r="C3712" s="2" t="s">
        <v>0</v>
      </c>
      <c r="D3712" s="2" t="s">
        <v>22829</v>
      </c>
      <c r="E3712" s="2" t="s">
        <v>22830</v>
      </c>
      <c r="F3712" s="2" t="s">
        <v>661</v>
      </c>
      <c r="G3712" s="63">
        <v>647669642.51999998</v>
      </c>
      <c r="H3712" s="64">
        <v>-477163394.26999998</v>
      </c>
      <c r="I3712" s="153">
        <v>4109</v>
      </c>
      <c r="J3712" s="2" t="s">
        <v>22831</v>
      </c>
      <c r="K3712" s="2" t="s">
        <v>22832</v>
      </c>
      <c r="L3712" s="2" t="s">
        <v>22833</v>
      </c>
      <c r="M3712" s="1">
        <f t="shared" si="114"/>
        <v>1</v>
      </c>
      <c r="N3712" s="155" t="str">
        <f>VLOOKUP(F:F,vlookup函数实操!A:B,2)</f>
        <v>行业E</v>
      </c>
      <c r="O3712" s="155" t="str">
        <f>VLOOKUP(G:G,vlookup函数实操!H$1:I$6,2)</f>
        <v>营收较高</v>
      </c>
      <c r="P3712" s="155" t="str">
        <f t="shared" si="115"/>
        <v>哈尔滨市</v>
      </c>
      <c r="Q3712" s="155"/>
    </row>
    <row r="3713" spans="1:17" ht="22.5" x14ac:dyDescent="0.4">
      <c r="A3713" s="2" t="s">
        <v>30014</v>
      </c>
      <c r="B3713" s="2" t="s">
        <v>22780</v>
      </c>
      <c r="C3713" s="2" t="s">
        <v>0</v>
      </c>
      <c r="D3713" s="2" t="s">
        <v>22781</v>
      </c>
      <c r="E3713" s="2" t="s">
        <v>22782</v>
      </c>
      <c r="F3713" s="2" t="s">
        <v>580</v>
      </c>
      <c r="G3713" s="63">
        <v>202605631.94</v>
      </c>
      <c r="H3713" s="64">
        <v>-33080705.32</v>
      </c>
      <c r="I3713" s="153">
        <v>4212</v>
      </c>
      <c r="J3713" s="2" t="s">
        <v>22783</v>
      </c>
      <c r="K3713" s="2" t="s">
        <v>22784</v>
      </c>
      <c r="L3713" s="2" t="s">
        <v>22785</v>
      </c>
      <c r="M3713" s="1">
        <f t="shared" si="114"/>
        <v>1</v>
      </c>
      <c r="N3713" s="155" t="str">
        <f>VLOOKUP(F:F,vlookup函数实操!A:B,2)</f>
        <v>行业A</v>
      </c>
      <c r="O3713" s="155" t="str">
        <f>VLOOKUP(G:G,vlookup函数实操!H$1:I$6,2)</f>
        <v>营收较高</v>
      </c>
      <c r="P3713" s="155" t="str">
        <f t="shared" si="115"/>
        <v>苏州市</v>
      </c>
      <c r="Q3713" s="155"/>
    </row>
    <row r="3714" spans="1:17" ht="22.5" x14ac:dyDescent="0.4">
      <c r="A3714" s="2" t="s">
        <v>30015</v>
      </c>
      <c r="B3714" s="2" t="s">
        <v>22810</v>
      </c>
      <c r="C3714" s="2" t="s">
        <v>0</v>
      </c>
      <c r="D3714" s="2" t="s">
        <v>22811</v>
      </c>
      <c r="E3714" s="2" t="s">
        <v>22812</v>
      </c>
      <c r="F3714" s="2" t="s">
        <v>110</v>
      </c>
      <c r="G3714" s="63">
        <v>256694410.27000001</v>
      </c>
      <c r="H3714" s="64">
        <v>-1170560.94</v>
      </c>
      <c r="I3714" s="153">
        <v>1519</v>
      </c>
      <c r="J3714" s="2" t="s">
        <v>22813</v>
      </c>
      <c r="K3714" s="2" t="s">
        <v>22814</v>
      </c>
      <c r="L3714" s="2" t="s">
        <v>22815</v>
      </c>
      <c r="M3714" s="1">
        <f t="shared" si="114"/>
        <v>1</v>
      </c>
      <c r="N3714" s="155" t="str">
        <f>VLOOKUP(F:F,vlookup函数实操!A:B,2)</f>
        <v>行业C</v>
      </c>
      <c r="O3714" s="155" t="str">
        <f>VLOOKUP(G:G,vlookup函数实操!H$1:I$6,2)</f>
        <v>营收较高</v>
      </c>
      <c r="P3714" s="155" t="str">
        <f t="shared" si="115"/>
        <v>哈尔滨市</v>
      </c>
      <c r="Q3714" s="155"/>
    </row>
    <row r="3715" spans="1:17" ht="22.5" x14ac:dyDescent="0.4">
      <c r="A3715" s="2" t="s">
        <v>30014</v>
      </c>
      <c r="B3715" s="2" t="s">
        <v>22816</v>
      </c>
      <c r="C3715" s="2" t="s">
        <v>0</v>
      </c>
      <c r="D3715" s="2" t="s">
        <v>22817</v>
      </c>
      <c r="E3715" s="2" t="s">
        <v>22818</v>
      </c>
      <c r="F3715" s="2" t="s">
        <v>253</v>
      </c>
      <c r="G3715" s="63">
        <v>189527687.59999999</v>
      </c>
      <c r="H3715" s="64">
        <v>5906840.29</v>
      </c>
      <c r="I3715" s="153">
        <v>491</v>
      </c>
      <c r="J3715" s="2" t="s">
        <v>22819</v>
      </c>
      <c r="K3715" s="2" t="s">
        <v>22820</v>
      </c>
      <c r="L3715" s="2" t="s">
        <v>22821</v>
      </c>
      <c r="M3715" s="1">
        <f t="shared" ref="M3715:M3778" si="116">LEN(L3715)-LEN(SUBSTITUTE(L3715,"@",""))</f>
        <v>2</v>
      </c>
      <c r="N3715" s="155" t="str">
        <f>VLOOKUP(F:F,vlookup函数实操!A:B,2)</f>
        <v>行业D</v>
      </c>
      <c r="O3715" s="155" t="str">
        <f>VLOOKUP(G:G,vlookup函数实操!H$1:I$6,2)</f>
        <v>营收较高</v>
      </c>
      <c r="P3715" s="155" t="str">
        <f t="shared" ref="P3715:P3778" si="117">IF(ISNUMBER(FIND("省",E3715)),MID(E3715,FIND("省",E3715)+1,FIND("市",E3715)-FIND("省",E3715)),LEFT(E3715,FIND("市",E3715)))</f>
        <v>哈尔滨市</v>
      </c>
      <c r="Q3715" s="155"/>
    </row>
    <row r="3716" spans="1:17" ht="22.5" x14ac:dyDescent="0.4">
      <c r="A3716" s="2" t="s">
        <v>30015</v>
      </c>
      <c r="B3716" s="2" t="s">
        <v>22786</v>
      </c>
      <c r="C3716" s="2" t="s">
        <v>0</v>
      </c>
      <c r="D3716" s="2" t="s">
        <v>22787</v>
      </c>
      <c r="E3716" s="2" t="s">
        <v>22788</v>
      </c>
      <c r="F3716" s="2" t="s">
        <v>253</v>
      </c>
      <c r="G3716" s="63">
        <v>339677200.33999997</v>
      </c>
      <c r="H3716" s="64">
        <v>8537306.4199999999</v>
      </c>
      <c r="I3716" s="153">
        <v>886</v>
      </c>
      <c r="J3716" s="2" t="s">
        <v>22789</v>
      </c>
      <c r="K3716" s="2" t="s">
        <v>22790</v>
      </c>
      <c r="L3716" s="2" t="s">
        <v>22791</v>
      </c>
      <c r="M3716" s="1">
        <f t="shared" si="116"/>
        <v>1</v>
      </c>
      <c r="N3716" s="155" t="str">
        <f>VLOOKUP(F:F,vlookup函数实操!A:B,2)</f>
        <v>行业D</v>
      </c>
      <c r="O3716" s="155" t="str">
        <f>VLOOKUP(G:G,vlookup函数实操!H$1:I$6,2)</f>
        <v>营收较高</v>
      </c>
      <c r="P3716" s="155" t="str">
        <f t="shared" si="117"/>
        <v>常州市</v>
      </c>
      <c r="Q3716" s="155"/>
    </row>
    <row r="3717" spans="1:17" ht="22.5" x14ac:dyDescent="0.4">
      <c r="A3717" s="2" t="s">
        <v>30015</v>
      </c>
      <c r="B3717" s="2" t="s">
        <v>19312</v>
      </c>
      <c r="C3717" s="2" t="s">
        <v>0</v>
      </c>
      <c r="D3717" s="2" t="s">
        <v>19313</v>
      </c>
      <c r="E3717" s="2" t="s">
        <v>19314</v>
      </c>
      <c r="F3717" s="2" t="s">
        <v>199</v>
      </c>
      <c r="G3717" s="63">
        <v>197050118.53999999</v>
      </c>
      <c r="H3717" s="64">
        <v>-31133596.190000001</v>
      </c>
      <c r="I3717" s="153">
        <v>1074</v>
      </c>
      <c r="J3717" s="2" t="s">
        <v>19315</v>
      </c>
      <c r="K3717" s="2" t="s">
        <v>19316</v>
      </c>
      <c r="L3717" s="2" t="s">
        <v>19317</v>
      </c>
      <c r="M3717" s="1">
        <f t="shared" si="116"/>
        <v>1</v>
      </c>
      <c r="N3717" s="155" t="str">
        <f>VLOOKUP(F:F,vlookup函数实操!A:B,2)</f>
        <v>行业E</v>
      </c>
      <c r="O3717" s="155" t="str">
        <f>VLOOKUP(G:G,vlookup函数实操!H$1:I$6,2)</f>
        <v>营收较高</v>
      </c>
      <c r="P3717" s="155" t="str">
        <f t="shared" si="117"/>
        <v>上海市</v>
      </c>
      <c r="Q3717" s="155"/>
    </row>
    <row r="3718" spans="1:17" ht="22.5" x14ac:dyDescent="0.4">
      <c r="A3718" s="2" t="s">
        <v>30015</v>
      </c>
      <c r="B3718" s="2" t="s">
        <v>3607</v>
      </c>
      <c r="C3718" s="2" t="s">
        <v>0</v>
      </c>
      <c r="D3718" s="2" t="s">
        <v>3608</v>
      </c>
      <c r="E3718" s="2" t="s">
        <v>3609</v>
      </c>
      <c r="F3718" s="2" t="s">
        <v>285</v>
      </c>
      <c r="G3718" s="63">
        <v>565442424.94000006</v>
      </c>
      <c r="H3718" s="64">
        <v>30809592.309999999</v>
      </c>
      <c r="I3718" s="153">
        <v>4119</v>
      </c>
      <c r="J3718" s="2" t="s">
        <v>3610</v>
      </c>
      <c r="K3718" s="2" t="s">
        <v>3611</v>
      </c>
      <c r="L3718" s="2" t="s">
        <v>3612</v>
      </c>
      <c r="M3718" s="1">
        <f t="shared" si="116"/>
        <v>2</v>
      </c>
      <c r="N3718" s="155" t="str">
        <f>VLOOKUP(F:F,vlookup函数实操!A:B,2)</f>
        <v>行业C</v>
      </c>
      <c r="O3718" s="155" t="str">
        <f>VLOOKUP(G:G,vlookup函数实操!H$1:I$6,2)</f>
        <v>营收较高</v>
      </c>
      <c r="P3718" s="155" t="str">
        <f t="shared" si="117"/>
        <v>金华市</v>
      </c>
      <c r="Q3718" s="155"/>
    </row>
    <row r="3719" spans="1:17" x14ac:dyDescent="0.4">
      <c r="A3719" s="2" t="s">
        <v>30015</v>
      </c>
      <c r="B3719" s="2" t="s">
        <v>22852</v>
      </c>
      <c r="C3719" s="2" t="s">
        <v>0</v>
      </c>
      <c r="D3719" s="2" t="s">
        <v>22853</v>
      </c>
      <c r="E3719" s="2" t="s">
        <v>22854</v>
      </c>
      <c r="F3719" s="2" t="s">
        <v>681</v>
      </c>
      <c r="G3719" s="63">
        <v>105153517.12</v>
      </c>
      <c r="H3719" s="64">
        <v>4194397.76</v>
      </c>
      <c r="I3719" s="153">
        <v>260</v>
      </c>
      <c r="J3719" s="2" t="s">
        <v>22855</v>
      </c>
      <c r="K3719" s="2" t="s">
        <v>22856</v>
      </c>
      <c r="L3719" s="2" t="s">
        <v>22857</v>
      </c>
      <c r="M3719" s="1">
        <f t="shared" si="116"/>
        <v>1</v>
      </c>
      <c r="N3719" s="155" t="str">
        <f>VLOOKUP(F:F,vlookup函数实操!A:B,2)</f>
        <v>行业A</v>
      </c>
      <c r="O3719" s="155" t="str">
        <f>VLOOKUP(G:G,vlookup函数实操!H$1:I$6,2)</f>
        <v>营收较高</v>
      </c>
      <c r="P3719" s="155" t="str">
        <f t="shared" si="117"/>
        <v>上海市</v>
      </c>
      <c r="Q3719" s="155"/>
    </row>
    <row r="3720" spans="1:17" ht="22.5" x14ac:dyDescent="0.4">
      <c r="A3720" s="2" t="s">
        <v>30014</v>
      </c>
      <c r="B3720" s="2" t="s">
        <v>21391</v>
      </c>
      <c r="C3720" s="2" t="s">
        <v>0</v>
      </c>
      <c r="D3720" s="2" t="s">
        <v>21392</v>
      </c>
      <c r="E3720" s="2" t="s">
        <v>21393</v>
      </c>
      <c r="F3720" s="2" t="s">
        <v>378</v>
      </c>
      <c r="G3720" s="63">
        <v>81371525.670000002</v>
      </c>
      <c r="H3720" s="64">
        <v>-8504586.5399999991</v>
      </c>
      <c r="I3720" s="153">
        <v>741</v>
      </c>
      <c r="J3720" s="2" t="s">
        <v>21394</v>
      </c>
      <c r="K3720" s="2" t="s">
        <v>21395</v>
      </c>
      <c r="L3720" s="2" t="s">
        <v>21396</v>
      </c>
      <c r="M3720" s="1">
        <f t="shared" si="116"/>
        <v>2</v>
      </c>
      <c r="N3720" s="155" t="str">
        <f>VLOOKUP(F:F,vlookup函数实操!A:B,2)</f>
        <v>行业C</v>
      </c>
      <c r="O3720" s="155" t="str">
        <f>VLOOKUP(G:G,vlookup函数实操!H$1:I$6,2)</f>
        <v>营收正常</v>
      </c>
      <c r="P3720" s="155" t="str">
        <f t="shared" si="117"/>
        <v>上海市</v>
      </c>
      <c r="Q3720" s="155"/>
    </row>
    <row r="3721" spans="1:17" ht="22.5" x14ac:dyDescent="0.4">
      <c r="A3721" s="2" t="s">
        <v>30013</v>
      </c>
      <c r="B3721" s="2" t="s">
        <v>28020</v>
      </c>
      <c r="C3721" s="2" t="s">
        <v>0</v>
      </c>
      <c r="D3721" s="2" t="s">
        <v>28021</v>
      </c>
      <c r="E3721" s="2" t="s">
        <v>28022</v>
      </c>
      <c r="F3721" s="2" t="s">
        <v>40</v>
      </c>
      <c r="G3721" s="63">
        <v>65134957.25</v>
      </c>
      <c r="H3721" s="64">
        <v>286653.96000000002</v>
      </c>
      <c r="I3721" s="153">
        <v>895</v>
      </c>
      <c r="J3721" s="2" t="s">
        <v>28023</v>
      </c>
      <c r="K3721" s="2" t="s">
        <v>28024</v>
      </c>
      <c r="L3721" s="2" t="s">
        <v>28025</v>
      </c>
      <c r="M3721" s="1">
        <f t="shared" si="116"/>
        <v>2</v>
      </c>
      <c r="N3721" s="155" t="str">
        <f>VLOOKUP(F:F,vlookup函数实操!A:B,2)</f>
        <v>行业C</v>
      </c>
      <c r="O3721" s="155" t="str">
        <f>VLOOKUP(G:G,vlookup函数实操!H$1:I$6,2)</f>
        <v>营收正常</v>
      </c>
      <c r="P3721" s="155" t="str">
        <f t="shared" si="117"/>
        <v>北京市</v>
      </c>
      <c r="Q3721" s="155"/>
    </row>
    <row r="3722" spans="1:17" ht="22.5" x14ac:dyDescent="0.4">
      <c r="A3722" s="2" t="s">
        <v>30015</v>
      </c>
      <c r="B3722" s="2" t="s">
        <v>22858</v>
      </c>
      <c r="C3722" s="2" t="s">
        <v>0</v>
      </c>
      <c r="D3722" s="2" t="s">
        <v>22859</v>
      </c>
      <c r="E3722" s="2" t="s">
        <v>22860</v>
      </c>
      <c r="F3722" s="2" t="s">
        <v>661</v>
      </c>
      <c r="G3722" s="63">
        <v>583470084.47000003</v>
      </c>
      <c r="H3722" s="64">
        <v>-120053049.45999999</v>
      </c>
      <c r="I3722" s="153">
        <v>3688</v>
      </c>
      <c r="J3722" s="2" t="s">
        <v>22861</v>
      </c>
      <c r="K3722" s="2" t="s">
        <v>22862</v>
      </c>
      <c r="L3722" s="2" t="s">
        <v>22863</v>
      </c>
      <c r="M3722" s="1">
        <f t="shared" si="116"/>
        <v>3</v>
      </c>
      <c r="N3722" s="155" t="str">
        <f>VLOOKUP(F:F,vlookup函数实操!A:B,2)</f>
        <v>行业E</v>
      </c>
      <c r="O3722" s="155" t="str">
        <f>VLOOKUP(G:G,vlookup函数实操!H$1:I$6,2)</f>
        <v>营收较高</v>
      </c>
      <c r="P3722" s="155" t="str">
        <f t="shared" si="117"/>
        <v>合肥市</v>
      </c>
      <c r="Q3722" s="155"/>
    </row>
    <row r="3723" spans="1:17" x14ac:dyDescent="0.4">
      <c r="A3723" s="2" t="s">
        <v>30013</v>
      </c>
      <c r="B3723" s="2" t="s">
        <v>22864</v>
      </c>
      <c r="C3723" s="2" t="s">
        <v>0</v>
      </c>
      <c r="D3723" s="2" t="s">
        <v>22865</v>
      </c>
      <c r="E3723" s="2" t="s">
        <v>22866</v>
      </c>
      <c r="F3723" s="2" t="s">
        <v>898</v>
      </c>
      <c r="G3723" s="63">
        <v>48844108.670000002</v>
      </c>
      <c r="H3723" s="64">
        <v>16763821.720000001</v>
      </c>
      <c r="I3723" s="153">
        <v>333</v>
      </c>
      <c r="J3723" s="2" t="s">
        <v>22867</v>
      </c>
      <c r="K3723" s="2" t="s">
        <v>22868</v>
      </c>
      <c r="L3723" s="2" t="s">
        <v>22869</v>
      </c>
      <c r="M3723" s="1">
        <f t="shared" si="116"/>
        <v>2</v>
      </c>
      <c r="N3723" s="155" t="str">
        <f>VLOOKUP(F:F,vlookup函数实操!A:B,2)</f>
        <v>行业D</v>
      </c>
      <c r="O3723" s="155" t="str">
        <f>VLOOKUP(G:G,vlookup函数实操!H$1:I$6,2)</f>
        <v>营收正常</v>
      </c>
      <c r="P3723" s="155" t="str">
        <f t="shared" si="117"/>
        <v>广州市</v>
      </c>
      <c r="Q3723" s="155"/>
    </row>
    <row r="3724" spans="1:17" ht="22.5" x14ac:dyDescent="0.4">
      <c r="A3724" s="2" t="s">
        <v>30015</v>
      </c>
      <c r="B3724" s="2" t="s">
        <v>22870</v>
      </c>
      <c r="C3724" s="2" t="s">
        <v>0</v>
      </c>
      <c r="D3724" s="2" t="s">
        <v>22871</v>
      </c>
      <c r="E3724" s="2" t="s">
        <v>22872</v>
      </c>
      <c r="F3724" s="2" t="s">
        <v>293</v>
      </c>
      <c r="G3724" s="63">
        <v>17150856946.540001</v>
      </c>
      <c r="H3724" s="64">
        <v>252361872.69</v>
      </c>
      <c r="I3724" s="153" t="s">
        <v>22873</v>
      </c>
      <c r="J3724" s="2" t="s">
        <v>22874</v>
      </c>
      <c r="K3724" s="2" t="s">
        <v>22875</v>
      </c>
      <c r="L3724" s="2" t="s">
        <v>22876</v>
      </c>
      <c r="M3724" s="1">
        <f t="shared" si="116"/>
        <v>2</v>
      </c>
      <c r="N3724" s="155" t="str">
        <f>VLOOKUP(F:F,vlookup函数实操!A:B,2)</f>
        <v>行业E</v>
      </c>
      <c r="O3724" s="155" t="str">
        <f>VLOOKUP(G:G,vlookup函数实操!H$1:I$6,2)</f>
        <v>营收极高</v>
      </c>
      <c r="P3724" s="155" t="str">
        <f t="shared" si="117"/>
        <v>深圳市</v>
      </c>
      <c r="Q3724" s="155"/>
    </row>
    <row r="3725" spans="1:17" ht="33.75" x14ac:dyDescent="0.4">
      <c r="A3725" s="2" t="s">
        <v>30014</v>
      </c>
      <c r="B3725" s="2" t="s">
        <v>11454</v>
      </c>
      <c r="C3725" s="2" t="s">
        <v>0</v>
      </c>
      <c r="D3725" s="2" t="s">
        <v>11455</v>
      </c>
      <c r="E3725" s="2" t="s">
        <v>11456</v>
      </c>
      <c r="F3725" s="2" t="s">
        <v>110</v>
      </c>
      <c r="G3725" s="63">
        <v>3244221809.4699998</v>
      </c>
      <c r="H3725" s="64">
        <v>77630695.049999997</v>
      </c>
      <c r="I3725" s="153" t="s">
        <v>11457</v>
      </c>
      <c r="J3725" s="2" t="s">
        <v>11458</v>
      </c>
      <c r="K3725" s="2" t="s">
        <v>11459</v>
      </c>
      <c r="L3725" s="2" t="s">
        <v>11460</v>
      </c>
      <c r="M3725" s="1">
        <f t="shared" si="116"/>
        <v>3</v>
      </c>
      <c r="N3725" s="155" t="str">
        <f>VLOOKUP(F:F,vlookup函数实操!A:B,2)</f>
        <v>行业C</v>
      </c>
      <c r="O3725" s="155" t="str">
        <f>VLOOKUP(G:G,vlookup函数实操!H$1:I$6,2)</f>
        <v>营收极高</v>
      </c>
      <c r="P3725" s="155" t="str">
        <f t="shared" si="117"/>
        <v>上海市</v>
      </c>
      <c r="Q3725" s="155"/>
    </row>
    <row r="3726" spans="1:17" ht="22.5" x14ac:dyDescent="0.4">
      <c r="A3726" s="2" t="s">
        <v>30014</v>
      </c>
      <c r="B3726" s="2" t="s">
        <v>22877</v>
      </c>
      <c r="C3726" s="2" t="s">
        <v>0</v>
      </c>
      <c r="D3726" s="2" t="s">
        <v>22878</v>
      </c>
      <c r="E3726" s="2" t="s">
        <v>22879</v>
      </c>
      <c r="F3726" s="2" t="s">
        <v>293</v>
      </c>
      <c r="G3726" s="63">
        <v>11060099734.74</v>
      </c>
      <c r="H3726" s="64">
        <v>373846882.93000001</v>
      </c>
      <c r="I3726" s="153">
        <v>3005</v>
      </c>
      <c r="J3726" s="2" t="s">
        <v>22880</v>
      </c>
      <c r="K3726" s="2" t="s">
        <v>22881</v>
      </c>
      <c r="L3726" s="2" t="s">
        <v>22882</v>
      </c>
      <c r="M3726" s="1">
        <f t="shared" si="116"/>
        <v>3</v>
      </c>
      <c r="N3726" s="155" t="str">
        <f>VLOOKUP(F:F,vlookup函数实操!A:B,2)</f>
        <v>行业E</v>
      </c>
      <c r="O3726" s="155" t="str">
        <f>VLOOKUP(G:G,vlookup函数实操!H$1:I$6,2)</f>
        <v>营收极高</v>
      </c>
      <c r="P3726" s="155" t="str">
        <f t="shared" si="117"/>
        <v>北京市</v>
      </c>
      <c r="Q3726" s="155"/>
    </row>
    <row r="3727" spans="1:17" ht="22.5" x14ac:dyDescent="0.4">
      <c r="A3727" s="2" t="s">
        <v>30015</v>
      </c>
      <c r="B3727" s="2" t="s">
        <v>22883</v>
      </c>
      <c r="C3727" s="2" t="s">
        <v>0</v>
      </c>
      <c r="D3727" s="2" t="s">
        <v>22884</v>
      </c>
      <c r="E3727" s="2" t="s">
        <v>22885</v>
      </c>
      <c r="F3727" s="2" t="s">
        <v>171</v>
      </c>
      <c r="G3727" s="63">
        <v>3916203789.6599998</v>
      </c>
      <c r="H3727" s="64">
        <v>32203716.32</v>
      </c>
      <c r="I3727" s="153" t="s">
        <v>22886</v>
      </c>
      <c r="J3727" s="2" t="s">
        <v>22887</v>
      </c>
      <c r="K3727" s="2" t="s">
        <v>22888</v>
      </c>
      <c r="L3727" s="2" t="s">
        <v>22889</v>
      </c>
      <c r="M3727" s="1">
        <f t="shared" si="116"/>
        <v>3</v>
      </c>
      <c r="N3727" s="155" t="str">
        <f>VLOOKUP(F:F,vlookup函数实操!A:B,2)</f>
        <v>行业A</v>
      </c>
      <c r="O3727" s="155" t="str">
        <f>VLOOKUP(G:G,vlookup函数实操!H$1:I$6,2)</f>
        <v>营收极高</v>
      </c>
      <c r="P3727" s="155" t="str">
        <f t="shared" si="117"/>
        <v>合肥市</v>
      </c>
      <c r="Q3727" s="155"/>
    </row>
    <row r="3728" spans="1:17" ht="22.5" x14ac:dyDescent="0.4">
      <c r="A3728" s="2" t="s">
        <v>30015</v>
      </c>
      <c r="B3728" s="2" t="s">
        <v>25585</v>
      </c>
      <c r="C3728" s="2" t="s">
        <v>0</v>
      </c>
      <c r="D3728" s="2" t="s">
        <v>25586</v>
      </c>
      <c r="E3728" s="2" t="s">
        <v>25587</v>
      </c>
      <c r="F3728" s="2" t="s">
        <v>2616</v>
      </c>
      <c r="G3728" s="63">
        <v>722049554.97000003</v>
      </c>
      <c r="H3728" s="64">
        <v>21047193.140000001</v>
      </c>
      <c r="I3728" s="153">
        <v>3650</v>
      </c>
      <c r="J3728" s="2" t="s">
        <v>25588</v>
      </c>
      <c r="K3728" s="2" t="s">
        <v>25589</v>
      </c>
      <c r="L3728" s="2" t="s">
        <v>25590</v>
      </c>
      <c r="M3728" s="1">
        <f t="shared" si="116"/>
        <v>3</v>
      </c>
      <c r="N3728" s="155" t="str">
        <f>VLOOKUP(F:F,vlookup函数实操!A:B,2)</f>
        <v>行业B</v>
      </c>
      <c r="O3728" s="155" t="str">
        <f>VLOOKUP(G:G,vlookup函数实操!H$1:I$6,2)</f>
        <v>营收较高</v>
      </c>
      <c r="P3728" s="155" t="str">
        <f t="shared" si="117"/>
        <v>佛山市</v>
      </c>
      <c r="Q3728" s="155"/>
    </row>
    <row r="3729" spans="1:17" ht="22.5" x14ac:dyDescent="0.4">
      <c r="A3729" s="2" t="s">
        <v>30015</v>
      </c>
      <c r="B3729" s="2" t="s">
        <v>22890</v>
      </c>
      <c r="C3729" s="2" t="s">
        <v>0</v>
      </c>
      <c r="D3729" s="2" t="s">
        <v>22891</v>
      </c>
      <c r="E3729" s="2" t="s">
        <v>22892</v>
      </c>
      <c r="F3729" s="2" t="s">
        <v>661</v>
      </c>
      <c r="G3729" s="63">
        <v>2975877560.3499999</v>
      </c>
      <c r="H3729" s="64">
        <v>767407559.54999995</v>
      </c>
      <c r="I3729" s="153" t="s">
        <v>22893</v>
      </c>
      <c r="J3729" s="2" t="s">
        <v>22894</v>
      </c>
      <c r="K3729" s="2" t="s">
        <v>22895</v>
      </c>
      <c r="L3729" s="2" t="s">
        <v>22896</v>
      </c>
      <c r="M3729" s="1">
        <f t="shared" si="116"/>
        <v>1</v>
      </c>
      <c r="N3729" s="155" t="str">
        <f>VLOOKUP(F:F,vlookup函数实操!A:B,2)</f>
        <v>行业E</v>
      </c>
      <c r="O3729" s="155" t="str">
        <f>VLOOKUP(G:G,vlookup函数实操!H$1:I$6,2)</f>
        <v>营收极高</v>
      </c>
      <c r="P3729" s="155" t="str">
        <f t="shared" si="117"/>
        <v>深圳市</v>
      </c>
      <c r="Q3729" s="155"/>
    </row>
    <row r="3730" spans="1:17" ht="22.5" x14ac:dyDescent="0.4">
      <c r="A3730" s="2" t="s">
        <v>30014</v>
      </c>
      <c r="B3730" s="2" t="s">
        <v>22897</v>
      </c>
      <c r="C3730" s="2" t="s">
        <v>0</v>
      </c>
      <c r="D3730" s="2" t="s">
        <v>22898</v>
      </c>
      <c r="E3730" s="2" t="s">
        <v>22899</v>
      </c>
      <c r="F3730" s="2" t="s">
        <v>1874</v>
      </c>
      <c r="G3730" s="63">
        <v>44541472.32</v>
      </c>
      <c r="H3730" s="64">
        <v>2081608.6</v>
      </c>
      <c r="I3730" s="153">
        <v>702</v>
      </c>
      <c r="J3730" s="2" t="s">
        <v>22900</v>
      </c>
      <c r="K3730" s="2" t="s">
        <v>22901</v>
      </c>
      <c r="L3730" s="2" t="s">
        <v>22902</v>
      </c>
      <c r="M3730" s="1">
        <f t="shared" si="116"/>
        <v>1</v>
      </c>
      <c r="N3730" s="155" t="str">
        <f>VLOOKUP(F:F,vlookup函数实操!A:B,2)</f>
        <v>行业C</v>
      </c>
      <c r="O3730" s="155" t="str">
        <f>VLOOKUP(G:G,vlookup函数实操!H$1:I$6,2)</f>
        <v>营收正常</v>
      </c>
      <c r="P3730" s="155" t="str">
        <f t="shared" si="117"/>
        <v>北京市</v>
      </c>
      <c r="Q3730" s="155"/>
    </row>
    <row r="3731" spans="1:17" ht="22.5" x14ac:dyDescent="0.4">
      <c r="A3731" s="2" t="s">
        <v>30014</v>
      </c>
      <c r="B3731" s="2" t="s">
        <v>12977</v>
      </c>
      <c r="C3731" s="2" t="s">
        <v>0</v>
      </c>
      <c r="D3731" s="2" t="s">
        <v>12978</v>
      </c>
      <c r="E3731" s="2" t="s">
        <v>12979</v>
      </c>
      <c r="F3731" s="2" t="s">
        <v>440</v>
      </c>
      <c r="G3731" s="63">
        <v>4607731807.1099997</v>
      </c>
      <c r="H3731" s="64">
        <v>173557642.49000001</v>
      </c>
      <c r="I3731" s="153">
        <v>4917</v>
      </c>
      <c r="J3731" s="2" t="s">
        <v>12980</v>
      </c>
      <c r="K3731" s="2" t="s">
        <v>12981</v>
      </c>
      <c r="L3731" s="2" t="s">
        <v>12982</v>
      </c>
      <c r="M3731" s="1">
        <f t="shared" si="116"/>
        <v>2</v>
      </c>
      <c r="N3731" s="155" t="str">
        <f>VLOOKUP(F:F,vlookup函数实操!A:B,2)</f>
        <v>行业D</v>
      </c>
      <c r="O3731" s="155" t="str">
        <f>VLOOKUP(G:G,vlookup函数实操!H$1:I$6,2)</f>
        <v>营收极高</v>
      </c>
      <c r="P3731" s="155" t="str">
        <f t="shared" si="117"/>
        <v>太原市</v>
      </c>
      <c r="Q3731" s="155"/>
    </row>
    <row r="3732" spans="1:17" ht="22.5" x14ac:dyDescent="0.4">
      <c r="A3732" s="2" t="s">
        <v>30015</v>
      </c>
      <c r="B3732" s="2" t="s">
        <v>22903</v>
      </c>
      <c r="C3732" s="2" t="s">
        <v>0</v>
      </c>
      <c r="D3732" s="2" t="s">
        <v>22904</v>
      </c>
      <c r="E3732" s="2" t="s">
        <v>22905</v>
      </c>
      <c r="F3732" s="2" t="s">
        <v>40</v>
      </c>
      <c r="G3732" s="63">
        <v>37951381.369999997</v>
      </c>
      <c r="H3732" s="64">
        <v>-49423957.159999996</v>
      </c>
      <c r="I3732" s="153">
        <v>1572</v>
      </c>
      <c r="J3732" s="2" t="s">
        <v>22906</v>
      </c>
      <c r="K3732" s="2" t="s">
        <v>22907</v>
      </c>
      <c r="L3732" s="2" t="s">
        <v>22908</v>
      </c>
      <c r="M3732" s="1">
        <f t="shared" si="116"/>
        <v>1</v>
      </c>
      <c r="N3732" s="155" t="str">
        <f>VLOOKUP(F:F,vlookup函数实操!A:B,2)</f>
        <v>行业C</v>
      </c>
      <c r="O3732" s="155" t="str">
        <f>VLOOKUP(G:G,vlookup函数实操!H$1:I$6,2)</f>
        <v>营收正常</v>
      </c>
      <c r="P3732" s="155" t="str">
        <f t="shared" si="117"/>
        <v>北京市</v>
      </c>
      <c r="Q3732" s="155"/>
    </row>
    <row r="3733" spans="1:17" ht="22.5" x14ac:dyDescent="0.4">
      <c r="A3733" s="2" t="s">
        <v>30014</v>
      </c>
      <c r="B3733" s="2" t="s">
        <v>8251</v>
      </c>
      <c r="C3733" s="2" t="s">
        <v>0</v>
      </c>
      <c r="D3733" s="2" t="s">
        <v>8252</v>
      </c>
      <c r="E3733" s="2" t="s">
        <v>8253</v>
      </c>
      <c r="F3733" s="2" t="s">
        <v>32</v>
      </c>
      <c r="G3733" s="63">
        <v>49806002.109999999</v>
      </c>
      <c r="H3733" s="64">
        <v>307363.15000000002</v>
      </c>
      <c r="I3733" s="153">
        <v>273</v>
      </c>
      <c r="J3733" s="2" t="s">
        <v>8254</v>
      </c>
      <c r="K3733" s="2" t="s">
        <v>8255</v>
      </c>
      <c r="L3733" s="2" t="s">
        <v>8256</v>
      </c>
      <c r="M3733" s="1">
        <f t="shared" si="116"/>
        <v>1</v>
      </c>
      <c r="N3733" s="155" t="str">
        <f>VLOOKUP(F:F,vlookup函数实操!A:B,2)</f>
        <v>行业A</v>
      </c>
      <c r="O3733" s="155" t="str">
        <f>VLOOKUP(G:G,vlookup函数实操!H$1:I$6,2)</f>
        <v>营收正常</v>
      </c>
      <c r="P3733" s="155" t="str">
        <f t="shared" si="117"/>
        <v>苏州市</v>
      </c>
      <c r="Q3733" s="155"/>
    </row>
    <row r="3734" spans="1:17" ht="22.5" x14ac:dyDescent="0.4">
      <c r="A3734" s="2" t="s">
        <v>30014</v>
      </c>
      <c r="B3734" s="2" t="s">
        <v>22909</v>
      </c>
      <c r="C3734" s="2" t="s">
        <v>0</v>
      </c>
      <c r="D3734" s="2" t="s">
        <v>22910</v>
      </c>
      <c r="E3734" s="2" t="s">
        <v>22911</v>
      </c>
      <c r="F3734" s="2" t="s">
        <v>135</v>
      </c>
      <c r="G3734" s="63">
        <v>1080751408.6600001</v>
      </c>
      <c r="H3734" s="64">
        <v>158218672.37</v>
      </c>
      <c r="I3734" s="153">
        <v>3077</v>
      </c>
      <c r="J3734" s="2" t="s">
        <v>22912</v>
      </c>
      <c r="K3734" s="2" t="s">
        <v>22913</v>
      </c>
      <c r="L3734" s="2" t="s">
        <v>22914</v>
      </c>
      <c r="M3734" s="1">
        <f t="shared" si="116"/>
        <v>1</v>
      </c>
      <c r="N3734" s="155" t="str">
        <f>VLOOKUP(F:F,vlookup函数实操!A:B,2)</f>
        <v>行业A</v>
      </c>
      <c r="O3734" s="155" t="str">
        <f>VLOOKUP(G:G,vlookup函数实操!H$1:I$6,2)</f>
        <v>营收极高</v>
      </c>
      <c r="P3734" s="155" t="str">
        <f t="shared" si="117"/>
        <v>上海市</v>
      </c>
      <c r="Q3734" s="155"/>
    </row>
    <row r="3735" spans="1:17" ht="22.5" x14ac:dyDescent="0.4">
      <c r="A3735" s="2" t="s">
        <v>30014</v>
      </c>
      <c r="B3735" s="2" t="s">
        <v>22915</v>
      </c>
      <c r="C3735" s="2" t="s">
        <v>22916</v>
      </c>
      <c r="D3735" s="2" t="s">
        <v>22917</v>
      </c>
      <c r="E3735" s="2" t="s">
        <v>22918</v>
      </c>
      <c r="F3735" s="2" t="s">
        <v>40</v>
      </c>
      <c r="G3735" s="63">
        <v>1198470736.4200001</v>
      </c>
      <c r="H3735" s="64">
        <v>49072086.899999999</v>
      </c>
      <c r="I3735" s="153">
        <v>1171</v>
      </c>
      <c r="J3735" s="2" t="s">
        <v>22919</v>
      </c>
      <c r="K3735" s="2" t="s">
        <v>22920</v>
      </c>
      <c r="L3735" s="2" t="s">
        <v>22921</v>
      </c>
      <c r="M3735" s="1">
        <f t="shared" si="116"/>
        <v>3</v>
      </c>
      <c r="N3735" s="155" t="str">
        <f>VLOOKUP(F:F,vlookup函数实操!A:B,2)</f>
        <v>行业C</v>
      </c>
      <c r="O3735" s="155" t="str">
        <f>VLOOKUP(G:G,vlookup函数实操!H$1:I$6,2)</f>
        <v>营收极高</v>
      </c>
      <c r="P3735" s="155" t="str">
        <f t="shared" si="117"/>
        <v>成都市</v>
      </c>
      <c r="Q3735" s="155"/>
    </row>
    <row r="3736" spans="1:17" ht="22.5" x14ac:dyDescent="0.4">
      <c r="A3736" s="2" t="s">
        <v>30014</v>
      </c>
      <c r="B3736" s="2" t="s">
        <v>22922</v>
      </c>
      <c r="C3736" s="2" t="s">
        <v>0</v>
      </c>
      <c r="D3736" s="2" t="s">
        <v>22923</v>
      </c>
      <c r="E3736" s="2" t="s">
        <v>22924</v>
      </c>
      <c r="F3736" s="2" t="s">
        <v>135</v>
      </c>
      <c r="G3736" s="63">
        <v>210827986.84999999</v>
      </c>
      <c r="H3736" s="64">
        <v>63638048.170000002</v>
      </c>
      <c r="I3736" s="153">
        <v>6975</v>
      </c>
      <c r="J3736" s="2" t="s">
        <v>22925</v>
      </c>
      <c r="K3736" s="2" t="s">
        <v>22926</v>
      </c>
      <c r="L3736" s="2" t="s">
        <v>22927</v>
      </c>
      <c r="M3736" s="1">
        <f t="shared" si="116"/>
        <v>1</v>
      </c>
      <c r="N3736" s="155" t="str">
        <f>VLOOKUP(F:F,vlookup函数实操!A:B,2)</f>
        <v>行业A</v>
      </c>
      <c r="O3736" s="155" t="str">
        <f>VLOOKUP(G:G,vlookup函数实操!H$1:I$6,2)</f>
        <v>营收较高</v>
      </c>
      <c r="P3736" s="155" t="str">
        <f t="shared" si="117"/>
        <v>北京市</v>
      </c>
      <c r="Q3736" s="155"/>
    </row>
    <row r="3737" spans="1:17" ht="22.5" x14ac:dyDescent="0.4">
      <c r="A3737" s="2" t="s">
        <v>30014</v>
      </c>
      <c r="B3737" s="2" t="s">
        <v>22928</v>
      </c>
      <c r="C3737" s="2" t="s">
        <v>0</v>
      </c>
      <c r="D3737" s="2" t="s">
        <v>22929</v>
      </c>
      <c r="E3737" s="2" t="s">
        <v>22930</v>
      </c>
      <c r="F3737" s="2" t="s">
        <v>453</v>
      </c>
      <c r="G3737" s="63">
        <v>334233853.43000001</v>
      </c>
      <c r="H3737" s="64">
        <v>4209855.82</v>
      </c>
      <c r="I3737" s="153">
        <v>1289</v>
      </c>
      <c r="J3737" s="2" t="s">
        <v>22931</v>
      </c>
      <c r="K3737" s="2" t="s">
        <v>22932</v>
      </c>
      <c r="L3737" s="2" t="s">
        <v>22933</v>
      </c>
      <c r="M3737" s="1">
        <f t="shared" si="116"/>
        <v>1</v>
      </c>
      <c r="N3737" s="155" t="str">
        <f>VLOOKUP(F:F,vlookup函数实操!A:B,2)</f>
        <v>行业E</v>
      </c>
      <c r="O3737" s="155" t="str">
        <f>VLOOKUP(G:G,vlookup函数实操!H$1:I$6,2)</f>
        <v>营收较高</v>
      </c>
      <c r="P3737" s="155" t="str">
        <f t="shared" si="117"/>
        <v>北京市</v>
      </c>
      <c r="Q3737" s="155"/>
    </row>
    <row r="3738" spans="1:17" x14ac:dyDescent="0.4">
      <c r="A3738" s="2" t="s">
        <v>30014</v>
      </c>
      <c r="B3738" s="2" t="s">
        <v>22934</v>
      </c>
      <c r="C3738" s="2" t="s">
        <v>0</v>
      </c>
      <c r="D3738" s="2" t="s">
        <v>22935</v>
      </c>
      <c r="E3738" s="2" t="s">
        <v>22936</v>
      </c>
      <c r="F3738" s="2" t="s">
        <v>419</v>
      </c>
      <c r="G3738" s="63">
        <v>11042015519.58</v>
      </c>
      <c r="H3738" s="64">
        <v>1037552666.55</v>
      </c>
      <c r="I3738" s="153">
        <v>8894</v>
      </c>
      <c r="J3738" s="2" t="s">
        <v>22937</v>
      </c>
      <c r="K3738" s="2" t="s">
        <v>22938</v>
      </c>
      <c r="L3738" s="2" t="s">
        <v>22939</v>
      </c>
      <c r="M3738" s="1">
        <f t="shared" si="116"/>
        <v>1</v>
      </c>
      <c r="N3738" s="155" t="str">
        <f>VLOOKUP(F:F,vlookup函数实操!A:B,2)</f>
        <v>行业A</v>
      </c>
      <c r="O3738" s="155" t="str">
        <f>VLOOKUP(G:G,vlookup函数实操!H$1:I$6,2)</f>
        <v>营收极高</v>
      </c>
      <c r="P3738" s="155" t="str">
        <f t="shared" si="117"/>
        <v>北京市</v>
      </c>
      <c r="Q3738" s="155"/>
    </row>
    <row r="3739" spans="1:17" ht="22.5" x14ac:dyDescent="0.4">
      <c r="A3739" s="2" t="s">
        <v>30015</v>
      </c>
      <c r="B3739" s="2" t="s">
        <v>5446</v>
      </c>
      <c r="C3739" s="2" t="s">
        <v>0</v>
      </c>
      <c r="D3739" s="2" t="s">
        <v>5447</v>
      </c>
      <c r="E3739" s="2" t="s">
        <v>5448</v>
      </c>
      <c r="F3739" s="2" t="s">
        <v>246</v>
      </c>
      <c r="G3739" s="63">
        <v>21750824.199999999</v>
      </c>
      <c r="H3739" s="64">
        <v>-38489430.149999999</v>
      </c>
      <c r="I3739" s="153">
        <v>902</v>
      </c>
      <c r="J3739" s="2" t="s">
        <v>5449</v>
      </c>
      <c r="K3739" s="2" t="s">
        <v>5450</v>
      </c>
      <c r="L3739" s="2" t="s">
        <v>5451</v>
      </c>
      <c r="M3739" s="1">
        <f t="shared" si="116"/>
        <v>3</v>
      </c>
      <c r="N3739" s="155" t="str">
        <f>VLOOKUP(F:F,vlookup函数实操!A:B,2)</f>
        <v>行业C</v>
      </c>
      <c r="O3739" s="155" t="str">
        <f>VLOOKUP(G:G,vlookup函数实操!H$1:I$6,2)</f>
        <v>营收正常</v>
      </c>
      <c r="P3739" s="155" t="str">
        <f t="shared" si="117"/>
        <v>新疆维吾尔自治区乌鲁木齐市</v>
      </c>
      <c r="Q3739" s="155"/>
    </row>
    <row r="3740" spans="1:17" x14ac:dyDescent="0.4">
      <c r="A3740" s="2" t="s">
        <v>30014</v>
      </c>
      <c r="B3740" s="2" t="s">
        <v>22946</v>
      </c>
      <c r="C3740" s="2" t="s">
        <v>0</v>
      </c>
      <c r="D3740" s="2" t="s">
        <v>22947</v>
      </c>
      <c r="E3740" s="2" t="s">
        <v>22948</v>
      </c>
      <c r="F3740" s="2" t="s">
        <v>661</v>
      </c>
      <c r="G3740" s="63">
        <v>8149548182</v>
      </c>
      <c r="H3740" s="64">
        <v>2518915579</v>
      </c>
      <c r="I3740" s="153" t="s">
        <v>22949</v>
      </c>
      <c r="J3740" s="2" t="s">
        <v>22950</v>
      </c>
      <c r="K3740" s="2" t="s">
        <v>22951</v>
      </c>
      <c r="L3740" s="2" t="s">
        <v>22952</v>
      </c>
      <c r="M3740" s="1">
        <f t="shared" si="116"/>
        <v>1</v>
      </c>
      <c r="N3740" s="155" t="str">
        <f>VLOOKUP(F:F,vlookup函数实操!A:B,2)</f>
        <v>行业E</v>
      </c>
      <c r="O3740" s="155" t="str">
        <f>VLOOKUP(G:G,vlookup函数实操!H$1:I$6,2)</f>
        <v>营收极高</v>
      </c>
      <c r="P3740" s="155" t="str">
        <f t="shared" si="117"/>
        <v>上海市</v>
      </c>
      <c r="Q3740" s="155"/>
    </row>
    <row r="3741" spans="1:17" ht="22.5" x14ac:dyDescent="0.4">
      <c r="A3741" s="2" t="s">
        <v>30014</v>
      </c>
      <c r="B3741" s="2" t="s">
        <v>18252</v>
      </c>
      <c r="C3741" s="2" t="s">
        <v>0</v>
      </c>
      <c r="D3741" s="2" t="s">
        <v>18253</v>
      </c>
      <c r="E3741" s="2" t="s">
        <v>18254</v>
      </c>
      <c r="F3741" s="2" t="s">
        <v>88</v>
      </c>
      <c r="G3741" s="63">
        <v>405108181.02999997</v>
      </c>
      <c r="H3741" s="64">
        <v>34009465.490000002</v>
      </c>
      <c r="I3741" s="153">
        <v>2354</v>
      </c>
      <c r="J3741" s="2" t="s">
        <v>18255</v>
      </c>
      <c r="K3741" s="2" t="s">
        <v>18256</v>
      </c>
      <c r="L3741" s="2" t="s">
        <v>18257</v>
      </c>
      <c r="M3741" s="1">
        <f t="shared" si="116"/>
        <v>1</v>
      </c>
      <c r="N3741" s="155" t="str">
        <f>VLOOKUP(F:F,vlookup函数实操!A:B,2)</f>
        <v>行业C</v>
      </c>
      <c r="O3741" s="155" t="str">
        <f>VLOOKUP(G:G,vlookup函数实操!H$1:I$6,2)</f>
        <v>营收较高</v>
      </c>
      <c r="P3741" s="155" t="str">
        <f t="shared" si="117"/>
        <v>南昌市</v>
      </c>
      <c r="Q3741" s="155"/>
    </row>
    <row r="3742" spans="1:17" ht="22.5" x14ac:dyDescent="0.4">
      <c r="A3742" s="2" t="s">
        <v>30014</v>
      </c>
      <c r="B3742" s="2" t="s">
        <v>15441</v>
      </c>
      <c r="C3742" s="2" t="s">
        <v>0</v>
      </c>
      <c r="D3742" s="2" t="s">
        <v>15442</v>
      </c>
      <c r="E3742" s="2" t="s">
        <v>15443</v>
      </c>
      <c r="F3742" s="2" t="s">
        <v>253</v>
      </c>
      <c r="G3742" s="63">
        <v>275263227.39999998</v>
      </c>
      <c r="H3742" s="64">
        <v>42201554.509999998</v>
      </c>
      <c r="I3742" s="153">
        <v>925</v>
      </c>
      <c r="J3742" s="2" t="s">
        <v>15444</v>
      </c>
      <c r="K3742" s="2" t="s">
        <v>15445</v>
      </c>
      <c r="L3742" s="2" t="s">
        <v>15446</v>
      </c>
      <c r="M3742" s="1">
        <f t="shared" si="116"/>
        <v>1</v>
      </c>
      <c r="N3742" s="155" t="str">
        <f>VLOOKUP(F:F,vlookup函数实操!A:B,2)</f>
        <v>行业D</v>
      </c>
      <c r="O3742" s="155" t="str">
        <f>VLOOKUP(G:G,vlookup函数实操!H$1:I$6,2)</f>
        <v>营收较高</v>
      </c>
      <c r="P3742" s="155" t="str">
        <f t="shared" si="117"/>
        <v>南通市</v>
      </c>
      <c r="Q3742" s="155"/>
    </row>
    <row r="3743" spans="1:17" ht="22.5" x14ac:dyDescent="0.4">
      <c r="A3743" s="2" t="s">
        <v>30015</v>
      </c>
      <c r="B3743" s="2" t="s">
        <v>22953</v>
      </c>
      <c r="C3743" s="2" t="s">
        <v>0</v>
      </c>
      <c r="D3743" s="2" t="s">
        <v>22954</v>
      </c>
      <c r="E3743" s="2" t="s">
        <v>22955</v>
      </c>
      <c r="F3743" s="2" t="s">
        <v>661</v>
      </c>
      <c r="G3743" s="63">
        <v>169515.17</v>
      </c>
      <c r="H3743" s="64">
        <v>-38749790.700000003</v>
      </c>
      <c r="I3743" s="153">
        <v>2448</v>
      </c>
      <c r="J3743" s="2" t="s">
        <v>22956</v>
      </c>
      <c r="K3743" s="2" t="s">
        <v>22957</v>
      </c>
      <c r="L3743" s="2" t="s">
        <v>22958</v>
      </c>
      <c r="M3743" s="1">
        <f t="shared" si="116"/>
        <v>1</v>
      </c>
      <c r="N3743" s="155" t="str">
        <f>VLOOKUP(F:F,vlookup函数实操!A:B,2)</f>
        <v>行业E</v>
      </c>
      <c r="O3743" s="155" t="str">
        <f>VLOOKUP(G:G,vlookup函数实操!H$1:I$6,2)</f>
        <v>营收极低</v>
      </c>
      <c r="P3743" s="155" t="str">
        <f t="shared" si="117"/>
        <v>深圳市</v>
      </c>
      <c r="Q3743" s="155"/>
    </row>
    <row r="3744" spans="1:17" ht="22.5" x14ac:dyDescent="0.4">
      <c r="A3744" s="2" t="s">
        <v>30014</v>
      </c>
      <c r="B3744" s="2" t="s">
        <v>22959</v>
      </c>
      <c r="C3744" s="2" t="s">
        <v>0</v>
      </c>
      <c r="D3744" s="2" t="s">
        <v>22960</v>
      </c>
      <c r="E3744" s="2" t="s">
        <v>22961</v>
      </c>
      <c r="F3744" s="2" t="s">
        <v>185</v>
      </c>
      <c r="G3744" s="63">
        <v>587713883.46000004</v>
      </c>
      <c r="H3744" s="64">
        <v>86204031.709999993</v>
      </c>
      <c r="I3744" s="153">
        <v>1394</v>
      </c>
      <c r="J3744" s="2" t="s">
        <v>22962</v>
      </c>
      <c r="K3744" s="2" t="s">
        <v>22963</v>
      </c>
      <c r="L3744" s="2" t="s">
        <v>22964</v>
      </c>
      <c r="M3744" s="1">
        <f t="shared" si="116"/>
        <v>1</v>
      </c>
      <c r="N3744" s="155" t="str">
        <f>VLOOKUP(F:F,vlookup函数实操!A:B,2)</f>
        <v>行业B</v>
      </c>
      <c r="O3744" s="155" t="str">
        <f>VLOOKUP(G:G,vlookup函数实操!H$1:I$6,2)</f>
        <v>营收较高</v>
      </c>
      <c r="P3744" s="155" t="str">
        <f t="shared" si="117"/>
        <v>南京市</v>
      </c>
      <c r="Q3744" s="155"/>
    </row>
    <row r="3745" spans="1:17" ht="22.5" x14ac:dyDescent="0.4">
      <c r="A3745" s="2" t="s">
        <v>30015</v>
      </c>
      <c r="B3745" s="2" t="s">
        <v>27048</v>
      </c>
      <c r="C3745" s="2" t="s">
        <v>0</v>
      </c>
      <c r="D3745" s="2" t="s">
        <v>27049</v>
      </c>
      <c r="E3745" s="2" t="s">
        <v>27050</v>
      </c>
      <c r="F3745" s="2" t="s">
        <v>185</v>
      </c>
      <c r="G3745" s="63">
        <v>49321533.789999999</v>
      </c>
      <c r="H3745" s="64">
        <v>-7702229.21</v>
      </c>
      <c r="I3745" s="153">
        <v>482</v>
      </c>
      <c r="J3745" s="2" t="s">
        <v>27051</v>
      </c>
      <c r="K3745" s="2" t="s">
        <v>27052</v>
      </c>
      <c r="L3745" s="2" t="s">
        <v>27053</v>
      </c>
      <c r="M3745" s="1">
        <f t="shared" si="116"/>
        <v>1</v>
      </c>
      <c r="N3745" s="155" t="str">
        <f>VLOOKUP(F:F,vlookup函数实操!A:B,2)</f>
        <v>行业B</v>
      </c>
      <c r="O3745" s="155" t="str">
        <f>VLOOKUP(G:G,vlookup函数实操!H$1:I$6,2)</f>
        <v>营收正常</v>
      </c>
      <c r="P3745" s="155" t="str">
        <f t="shared" si="117"/>
        <v>苏州市</v>
      </c>
      <c r="Q3745" s="155"/>
    </row>
    <row r="3746" spans="1:17" ht="22.5" x14ac:dyDescent="0.4">
      <c r="A3746" s="2" t="s">
        <v>30015</v>
      </c>
      <c r="B3746" s="2" t="s">
        <v>22965</v>
      </c>
      <c r="C3746" s="2" t="s">
        <v>0</v>
      </c>
      <c r="D3746" s="2" t="s">
        <v>22966</v>
      </c>
      <c r="E3746" s="2" t="s">
        <v>22967</v>
      </c>
      <c r="F3746" s="2" t="s">
        <v>40</v>
      </c>
      <c r="G3746" s="63">
        <v>60605713.850000001</v>
      </c>
      <c r="H3746" s="64">
        <v>5303692.5599999996</v>
      </c>
      <c r="I3746" s="153">
        <v>370</v>
      </c>
      <c r="J3746" s="2" t="s">
        <v>22968</v>
      </c>
      <c r="K3746" s="2" t="s">
        <v>22969</v>
      </c>
      <c r="L3746" s="2" t="s">
        <v>22970</v>
      </c>
      <c r="M3746" s="1">
        <f t="shared" si="116"/>
        <v>1</v>
      </c>
      <c r="N3746" s="155" t="str">
        <f>VLOOKUP(F:F,vlookup函数实操!A:B,2)</f>
        <v>行业C</v>
      </c>
      <c r="O3746" s="155" t="str">
        <f>VLOOKUP(G:G,vlookup函数实操!H$1:I$6,2)</f>
        <v>营收正常</v>
      </c>
      <c r="P3746" s="155" t="str">
        <f t="shared" si="117"/>
        <v>北京市</v>
      </c>
      <c r="Q3746" s="155"/>
    </row>
    <row r="3747" spans="1:17" ht="22.5" x14ac:dyDescent="0.4">
      <c r="A3747" s="2" t="s">
        <v>30015</v>
      </c>
      <c r="B3747" s="2" t="s">
        <v>22971</v>
      </c>
      <c r="C3747" s="2" t="s">
        <v>0</v>
      </c>
      <c r="D3747" s="2" t="s">
        <v>22972</v>
      </c>
      <c r="E3747" s="2" t="s">
        <v>22973</v>
      </c>
      <c r="F3747" s="2" t="s">
        <v>32</v>
      </c>
      <c r="G3747" s="63">
        <v>339894668.17000002</v>
      </c>
      <c r="H3747" s="64">
        <v>24617682.120000001</v>
      </c>
      <c r="I3747" s="153">
        <v>1060</v>
      </c>
      <c r="J3747" s="2" t="s">
        <v>22974</v>
      </c>
      <c r="K3747" s="2" t="s">
        <v>22975</v>
      </c>
      <c r="L3747" s="2" t="s">
        <v>22976</v>
      </c>
      <c r="M3747" s="1">
        <f t="shared" si="116"/>
        <v>2</v>
      </c>
      <c r="N3747" s="155" t="str">
        <f>VLOOKUP(F:F,vlookup函数实操!A:B,2)</f>
        <v>行业A</v>
      </c>
      <c r="O3747" s="155" t="str">
        <f>VLOOKUP(G:G,vlookup函数实操!H$1:I$6,2)</f>
        <v>营收较高</v>
      </c>
      <c r="P3747" s="155" t="str">
        <f t="shared" si="117"/>
        <v>深圳市</v>
      </c>
      <c r="Q3747" s="155"/>
    </row>
    <row r="3748" spans="1:17" x14ac:dyDescent="0.4">
      <c r="A3748" s="2" t="s">
        <v>30014</v>
      </c>
      <c r="B3748" s="2" t="s">
        <v>22977</v>
      </c>
      <c r="C3748" s="2" t="s">
        <v>0</v>
      </c>
      <c r="D3748" s="2" t="s">
        <v>22978</v>
      </c>
      <c r="E3748" s="2" t="s">
        <v>22979</v>
      </c>
      <c r="F3748" s="2" t="s">
        <v>391</v>
      </c>
      <c r="G3748" s="63">
        <v>51456459.130000003</v>
      </c>
      <c r="H3748" s="64">
        <v>-10445655.970000001</v>
      </c>
      <c r="I3748" s="153">
        <v>813</v>
      </c>
      <c r="J3748" s="2" t="s">
        <v>22980</v>
      </c>
      <c r="K3748" s="2" t="s">
        <v>22981</v>
      </c>
      <c r="L3748" s="2" t="s">
        <v>22982</v>
      </c>
      <c r="M3748" s="1">
        <f t="shared" si="116"/>
        <v>1</v>
      </c>
      <c r="N3748" s="155" t="str">
        <f>VLOOKUP(F:F,vlookup函数实操!A:B,2)</f>
        <v>行业E</v>
      </c>
      <c r="O3748" s="155" t="str">
        <f>VLOOKUP(G:G,vlookup函数实操!H$1:I$6,2)</f>
        <v>营收正常</v>
      </c>
      <c r="P3748" s="155" t="str">
        <f t="shared" si="117"/>
        <v>济南市</v>
      </c>
      <c r="Q3748" s="155"/>
    </row>
    <row r="3749" spans="1:17" ht="22.5" x14ac:dyDescent="0.4">
      <c r="A3749" s="2" t="s">
        <v>30014</v>
      </c>
      <c r="B3749" s="2" t="s">
        <v>19332</v>
      </c>
      <c r="C3749" s="2" t="s">
        <v>0</v>
      </c>
      <c r="D3749" s="2" t="s">
        <v>19333</v>
      </c>
      <c r="E3749" s="2" t="s">
        <v>19334</v>
      </c>
      <c r="F3749" s="2" t="s">
        <v>253</v>
      </c>
      <c r="G3749" s="63">
        <v>609758554.66999996</v>
      </c>
      <c r="H3749" s="64">
        <v>64698754.719999999</v>
      </c>
      <c r="I3749" s="153">
        <v>2454</v>
      </c>
      <c r="J3749" s="2" t="s">
        <v>19335</v>
      </c>
      <c r="K3749" s="2" t="s">
        <v>19336</v>
      </c>
      <c r="L3749" s="2" t="s">
        <v>19337</v>
      </c>
      <c r="M3749" s="1">
        <f t="shared" si="116"/>
        <v>1</v>
      </c>
      <c r="N3749" s="155" t="str">
        <f>VLOOKUP(F:F,vlookup函数实操!A:B,2)</f>
        <v>行业D</v>
      </c>
      <c r="O3749" s="155" t="str">
        <f>VLOOKUP(G:G,vlookup函数实操!H$1:I$6,2)</f>
        <v>营收较高</v>
      </c>
      <c r="P3749" s="155" t="str">
        <f t="shared" si="117"/>
        <v>常州市</v>
      </c>
      <c r="Q3749" s="155"/>
    </row>
    <row r="3750" spans="1:17" x14ac:dyDescent="0.4">
      <c r="A3750" s="2" t="s">
        <v>30015</v>
      </c>
      <c r="B3750" s="2" t="s">
        <v>22983</v>
      </c>
      <c r="C3750" s="2" t="s">
        <v>0</v>
      </c>
      <c r="D3750" s="2" t="s">
        <v>22984</v>
      </c>
      <c r="E3750" s="2" t="s">
        <v>22985</v>
      </c>
      <c r="F3750" s="2" t="s">
        <v>1874</v>
      </c>
      <c r="G3750" s="63">
        <v>116206875.03</v>
      </c>
      <c r="H3750" s="64">
        <v>14353562.58</v>
      </c>
      <c r="I3750" s="153">
        <v>993</v>
      </c>
      <c r="J3750" s="2" t="s">
        <v>22986</v>
      </c>
      <c r="K3750" s="2" t="s">
        <v>22987</v>
      </c>
      <c r="L3750" s="2" t="s">
        <v>22988</v>
      </c>
      <c r="M3750" s="1">
        <f t="shared" si="116"/>
        <v>2</v>
      </c>
      <c r="N3750" s="155" t="str">
        <f>VLOOKUP(F:F,vlookup函数实操!A:B,2)</f>
        <v>行业C</v>
      </c>
      <c r="O3750" s="155" t="str">
        <f>VLOOKUP(G:G,vlookup函数实操!H$1:I$6,2)</f>
        <v>营收较高</v>
      </c>
      <c r="P3750" s="155" t="str">
        <f t="shared" si="117"/>
        <v>福州市</v>
      </c>
      <c r="Q3750" s="155"/>
    </row>
    <row r="3751" spans="1:17" ht="22.5" x14ac:dyDescent="0.4">
      <c r="A3751" s="2" t="s">
        <v>30014</v>
      </c>
      <c r="B3751" s="2" t="s">
        <v>22989</v>
      </c>
      <c r="C3751" s="2" t="s">
        <v>0</v>
      </c>
      <c r="D3751" s="2" t="s">
        <v>22990</v>
      </c>
      <c r="E3751" s="2" t="s">
        <v>22991</v>
      </c>
      <c r="F3751" s="2" t="s">
        <v>681</v>
      </c>
      <c r="G3751" s="63">
        <v>162577173.36000001</v>
      </c>
      <c r="H3751" s="64">
        <v>8331835.0800000001</v>
      </c>
      <c r="I3751" s="153">
        <v>221</v>
      </c>
      <c r="J3751" s="2" t="s">
        <v>22992</v>
      </c>
      <c r="K3751" s="2" t="s">
        <v>22993</v>
      </c>
      <c r="L3751" s="2" t="s">
        <v>22994</v>
      </c>
      <c r="M3751" s="1">
        <f t="shared" si="116"/>
        <v>3</v>
      </c>
      <c r="N3751" s="155" t="str">
        <f>VLOOKUP(F:F,vlookup函数实操!A:B,2)</f>
        <v>行业A</v>
      </c>
      <c r="O3751" s="155" t="str">
        <f>VLOOKUP(G:G,vlookup函数实操!H$1:I$6,2)</f>
        <v>营收较高</v>
      </c>
      <c r="P3751" s="155" t="str">
        <f t="shared" si="117"/>
        <v>南昌市</v>
      </c>
      <c r="Q3751" s="155"/>
    </row>
    <row r="3752" spans="1:17" ht="22.5" x14ac:dyDescent="0.4">
      <c r="A3752" s="2" t="s">
        <v>30015</v>
      </c>
      <c r="B3752" s="2" t="s">
        <v>14428</v>
      </c>
      <c r="C3752" s="2" t="s">
        <v>0</v>
      </c>
      <c r="D3752" s="2" t="s">
        <v>14429</v>
      </c>
      <c r="E3752" s="2" t="s">
        <v>14430</v>
      </c>
      <c r="F3752" s="2" t="s">
        <v>378</v>
      </c>
      <c r="G3752" s="63">
        <v>63201331.240000002</v>
      </c>
      <c r="H3752" s="64">
        <v>4222250.49</v>
      </c>
      <c r="I3752" s="153">
        <v>678</v>
      </c>
      <c r="J3752" s="2" t="s">
        <v>14431</v>
      </c>
      <c r="K3752" s="2" t="s">
        <v>14432</v>
      </c>
      <c r="L3752" s="2" t="s">
        <v>14433</v>
      </c>
      <c r="M3752" s="1">
        <f t="shared" si="116"/>
        <v>1</v>
      </c>
      <c r="N3752" s="155" t="str">
        <f>VLOOKUP(F:F,vlookup函数实操!A:B,2)</f>
        <v>行业C</v>
      </c>
      <c r="O3752" s="155" t="str">
        <f>VLOOKUP(G:G,vlookup函数实操!H$1:I$6,2)</f>
        <v>营收正常</v>
      </c>
      <c r="P3752" s="155" t="str">
        <f t="shared" si="117"/>
        <v>青岛市</v>
      </c>
      <c r="Q3752" s="155"/>
    </row>
    <row r="3753" spans="1:17" x14ac:dyDescent="0.4">
      <c r="A3753" s="2" t="s">
        <v>30014</v>
      </c>
      <c r="B3753" s="2" t="s">
        <v>22995</v>
      </c>
      <c r="C3753" s="2" t="s">
        <v>0</v>
      </c>
      <c r="D3753" s="2" t="s">
        <v>22996</v>
      </c>
      <c r="E3753" s="2" t="s">
        <v>22997</v>
      </c>
      <c r="F3753" s="2" t="s">
        <v>661</v>
      </c>
      <c r="G3753" s="63">
        <v>636002769.33000004</v>
      </c>
      <c r="H3753" s="64">
        <v>188856677.80000001</v>
      </c>
      <c r="I3753" s="153">
        <v>2269</v>
      </c>
      <c r="J3753" s="2" t="s">
        <v>22998</v>
      </c>
      <c r="K3753" s="2" t="s">
        <v>22999</v>
      </c>
      <c r="L3753" s="2" t="s">
        <v>23000</v>
      </c>
      <c r="M3753" s="1">
        <f t="shared" si="116"/>
        <v>1</v>
      </c>
      <c r="N3753" s="155" t="str">
        <f>VLOOKUP(F:F,vlookup函数实操!A:B,2)</f>
        <v>行业E</v>
      </c>
      <c r="O3753" s="155" t="str">
        <f>VLOOKUP(G:G,vlookup函数实操!H$1:I$6,2)</f>
        <v>营收较高</v>
      </c>
      <c r="P3753" s="155" t="str">
        <f t="shared" si="117"/>
        <v>无锡市</v>
      </c>
      <c r="Q3753" s="155"/>
    </row>
    <row r="3754" spans="1:17" ht="22.5" x14ac:dyDescent="0.4">
      <c r="A3754" s="2" t="s">
        <v>30015</v>
      </c>
      <c r="B3754" s="2" t="s">
        <v>4049</v>
      </c>
      <c r="C3754" s="2" t="s">
        <v>0</v>
      </c>
      <c r="D3754" s="2" t="s">
        <v>4050</v>
      </c>
      <c r="E3754" s="2" t="s">
        <v>4051</v>
      </c>
      <c r="F3754" s="2" t="s">
        <v>917</v>
      </c>
      <c r="G3754" s="63">
        <v>1062218592.92</v>
      </c>
      <c r="H3754" s="64">
        <v>9464078.3399999999</v>
      </c>
      <c r="I3754" s="153">
        <v>4297</v>
      </c>
      <c r="J3754" s="2" t="s">
        <v>4052</v>
      </c>
      <c r="K3754" s="2" t="s">
        <v>4053</v>
      </c>
      <c r="L3754" s="2" t="s">
        <v>4054</v>
      </c>
      <c r="M3754" s="1">
        <f t="shared" si="116"/>
        <v>3</v>
      </c>
      <c r="N3754" s="155" t="str">
        <f>VLOOKUP(F:F,vlookup函数实操!A:B,2)</f>
        <v>行业E</v>
      </c>
      <c r="O3754" s="155" t="str">
        <f>VLOOKUP(G:G,vlookup函数实操!H$1:I$6,2)</f>
        <v>营收极高</v>
      </c>
      <c r="P3754" s="155" t="str">
        <f t="shared" si="117"/>
        <v>湛江市</v>
      </c>
      <c r="Q3754" s="155"/>
    </row>
    <row r="3755" spans="1:17" ht="22.5" x14ac:dyDescent="0.4">
      <c r="A3755" s="2" t="s">
        <v>30014</v>
      </c>
      <c r="B3755" s="2" t="s">
        <v>28557</v>
      </c>
      <c r="C3755" s="2" t="s">
        <v>0</v>
      </c>
      <c r="D3755" s="2" t="s">
        <v>28558</v>
      </c>
      <c r="E3755" s="2" t="s">
        <v>28559</v>
      </c>
      <c r="F3755" s="2" t="s">
        <v>4684</v>
      </c>
      <c r="G3755" s="63">
        <v>12137927945.280001</v>
      </c>
      <c r="H3755" s="64">
        <v>155144879.59</v>
      </c>
      <c r="I3755" s="153">
        <v>1019</v>
      </c>
      <c r="J3755" s="2" t="s">
        <v>28560</v>
      </c>
      <c r="K3755" s="2" t="s">
        <v>28561</v>
      </c>
      <c r="L3755" s="2" t="s">
        <v>28562</v>
      </c>
      <c r="M3755" s="1">
        <f t="shared" si="116"/>
        <v>1</v>
      </c>
      <c r="N3755" s="155" t="str">
        <f>VLOOKUP(F:F,vlookup函数实操!A:B,2)</f>
        <v>行业B</v>
      </c>
      <c r="O3755" s="155" t="str">
        <f>VLOOKUP(G:G,vlookup函数实操!H$1:I$6,2)</f>
        <v>营收极高</v>
      </c>
      <c r="P3755" s="155" t="str">
        <f t="shared" si="117"/>
        <v>北京市</v>
      </c>
      <c r="Q3755" s="155"/>
    </row>
    <row r="3756" spans="1:17" x14ac:dyDescent="0.4">
      <c r="A3756" s="2" t="s">
        <v>30015</v>
      </c>
      <c r="B3756" s="2" t="s">
        <v>24576</v>
      </c>
      <c r="C3756" s="2" t="s">
        <v>0</v>
      </c>
      <c r="D3756" s="2" t="s">
        <v>24577</v>
      </c>
      <c r="E3756" s="2" t="s">
        <v>24578</v>
      </c>
      <c r="F3756" s="2" t="s">
        <v>2051</v>
      </c>
      <c r="G3756" s="63">
        <v>373310137.62</v>
      </c>
      <c r="H3756" s="64">
        <v>16536025.789999999</v>
      </c>
      <c r="I3756" s="153">
        <v>2618</v>
      </c>
      <c r="J3756" s="2" t="s">
        <v>24579</v>
      </c>
      <c r="K3756" s="2" t="s">
        <v>24580</v>
      </c>
      <c r="L3756" s="2" t="s">
        <v>24581</v>
      </c>
      <c r="M3756" s="1">
        <f t="shared" si="116"/>
        <v>1</v>
      </c>
      <c r="N3756" s="155" t="str">
        <f>VLOOKUP(F:F,vlookup函数实操!A:B,2)</f>
        <v>行业B</v>
      </c>
      <c r="O3756" s="155" t="str">
        <f>VLOOKUP(G:G,vlookup函数实操!H$1:I$6,2)</f>
        <v>营收较高</v>
      </c>
      <c r="P3756" s="155" t="str">
        <f t="shared" si="117"/>
        <v>东莞市</v>
      </c>
      <c r="Q3756" s="155"/>
    </row>
    <row r="3757" spans="1:17" ht="22.5" x14ac:dyDescent="0.4">
      <c r="A3757" s="2" t="s">
        <v>30014</v>
      </c>
      <c r="B3757" s="2" t="s">
        <v>17078</v>
      </c>
      <c r="C3757" s="2" t="s">
        <v>0</v>
      </c>
      <c r="D3757" s="2" t="s">
        <v>17079</v>
      </c>
      <c r="E3757" s="2" t="s">
        <v>17080</v>
      </c>
      <c r="F3757" s="2" t="s">
        <v>3350</v>
      </c>
      <c r="G3757" s="63">
        <v>128580575.14</v>
      </c>
      <c r="H3757" s="64">
        <v>12057066.41</v>
      </c>
      <c r="I3757" s="153">
        <v>828</v>
      </c>
      <c r="J3757" s="2" t="s">
        <v>17081</v>
      </c>
      <c r="K3757" s="2" t="s">
        <v>17082</v>
      </c>
      <c r="L3757" s="2" t="s">
        <v>17083</v>
      </c>
      <c r="M3757" s="1">
        <f t="shared" si="116"/>
        <v>1</v>
      </c>
      <c r="N3757" s="155" t="str">
        <f>VLOOKUP(F:F,vlookup函数实操!A:B,2)</f>
        <v>行业D</v>
      </c>
      <c r="O3757" s="155" t="str">
        <f>VLOOKUP(G:G,vlookup函数实操!H$1:I$6,2)</f>
        <v>营收较高</v>
      </c>
      <c r="P3757" s="155" t="str">
        <f t="shared" si="117"/>
        <v>苏州市</v>
      </c>
      <c r="Q3757" s="155"/>
    </row>
    <row r="3758" spans="1:17" ht="22.5" x14ac:dyDescent="0.4">
      <c r="A3758" s="2" t="s">
        <v>30015</v>
      </c>
      <c r="B3758" s="2" t="s">
        <v>12361</v>
      </c>
      <c r="C3758" s="2" t="s">
        <v>0</v>
      </c>
      <c r="D3758" s="2" t="s">
        <v>12362</v>
      </c>
      <c r="E3758" s="2" t="s">
        <v>12363</v>
      </c>
      <c r="F3758" s="2" t="s">
        <v>898</v>
      </c>
      <c r="G3758" s="63">
        <v>52722303.450000003</v>
      </c>
      <c r="H3758" s="64">
        <v>16766933.27</v>
      </c>
      <c r="I3758" s="153">
        <v>192</v>
      </c>
      <c r="J3758" s="2" t="s">
        <v>12364</v>
      </c>
      <c r="K3758" s="2" t="s">
        <v>12365</v>
      </c>
      <c r="L3758" s="2" t="s">
        <v>12366</v>
      </c>
      <c r="M3758" s="1">
        <f t="shared" si="116"/>
        <v>1</v>
      </c>
      <c r="N3758" s="155" t="str">
        <f>VLOOKUP(F:F,vlookup函数实操!A:B,2)</f>
        <v>行业D</v>
      </c>
      <c r="O3758" s="155" t="str">
        <f>VLOOKUP(G:G,vlookup函数实操!H$1:I$6,2)</f>
        <v>营收正常</v>
      </c>
      <c r="P3758" s="155" t="str">
        <f t="shared" si="117"/>
        <v>上海市</v>
      </c>
      <c r="Q3758" s="155"/>
    </row>
    <row r="3759" spans="1:17" ht="22.5" x14ac:dyDescent="0.4">
      <c r="A3759" s="2" t="s">
        <v>30015</v>
      </c>
      <c r="B3759" s="2" t="s">
        <v>20822</v>
      </c>
      <c r="C3759" s="2" t="s">
        <v>0</v>
      </c>
      <c r="D3759" s="2" t="s">
        <v>20823</v>
      </c>
      <c r="E3759" s="2" t="s">
        <v>20824</v>
      </c>
      <c r="F3759" s="2" t="s">
        <v>32</v>
      </c>
      <c r="G3759" s="63">
        <v>508625320.11000001</v>
      </c>
      <c r="H3759" s="64">
        <v>-22864024.559999999</v>
      </c>
      <c r="I3759" s="153">
        <v>701</v>
      </c>
      <c r="J3759" s="2" t="s">
        <v>20825</v>
      </c>
      <c r="K3759" s="2" t="s">
        <v>20826</v>
      </c>
      <c r="L3759" s="2" t="s">
        <v>20827</v>
      </c>
      <c r="M3759" s="1">
        <f t="shared" si="116"/>
        <v>1</v>
      </c>
      <c r="N3759" s="155" t="str">
        <f>VLOOKUP(F:F,vlookup函数实操!A:B,2)</f>
        <v>行业A</v>
      </c>
      <c r="O3759" s="155" t="str">
        <f>VLOOKUP(G:G,vlookup函数实操!H$1:I$6,2)</f>
        <v>营收较高</v>
      </c>
      <c r="P3759" s="155" t="str">
        <f t="shared" si="117"/>
        <v>长沙市</v>
      </c>
      <c r="Q3759" s="155"/>
    </row>
    <row r="3760" spans="1:17" ht="22.5" x14ac:dyDescent="0.4">
      <c r="A3760" s="2" t="s">
        <v>30014</v>
      </c>
      <c r="B3760" s="2" t="s">
        <v>23001</v>
      </c>
      <c r="C3760" s="2" t="s">
        <v>0</v>
      </c>
      <c r="D3760" s="2" t="s">
        <v>23002</v>
      </c>
      <c r="E3760" s="2" t="s">
        <v>23003</v>
      </c>
      <c r="F3760" s="2" t="s">
        <v>661</v>
      </c>
      <c r="G3760" s="63">
        <v>912148188.14999998</v>
      </c>
      <c r="H3760" s="64">
        <v>124409158.7</v>
      </c>
      <c r="I3760" s="153">
        <v>4454</v>
      </c>
      <c r="J3760" s="2" t="s">
        <v>23004</v>
      </c>
      <c r="K3760" s="2" t="s">
        <v>23005</v>
      </c>
      <c r="L3760" s="2" t="s">
        <v>23006</v>
      </c>
      <c r="M3760" s="1">
        <f t="shared" si="116"/>
        <v>1</v>
      </c>
      <c r="N3760" s="155" t="str">
        <f>VLOOKUP(F:F,vlookup函数实操!A:B,2)</f>
        <v>行业E</v>
      </c>
      <c r="O3760" s="155" t="str">
        <f>VLOOKUP(G:G,vlookup函数实操!H$1:I$6,2)</f>
        <v>营收较高</v>
      </c>
      <c r="P3760" s="155" t="str">
        <f t="shared" si="117"/>
        <v>成都市</v>
      </c>
      <c r="Q3760" s="155"/>
    </row>
    <row r="3761" spans="1:17" ht="22.5" x14ac:dyDescent="0.4">
      <c r="A3761" s="2" t="s">
        <v>30014</v>
      </c>
      <c r="B3761" s="2" t="s">
        <v>1816</v>
      </c>
      <c r="C3761" s="2" t="s">
        <v>0</v>
      </c>
      <c r="D3761" s="2" t="s">
        <v>1817</v>
      </c>
      <c r="E3761" s="2" t="s">
        <v>1818</v>
      </c>
      <c r="F3761" s="2" t="s">
        <v>898</v>
      </c>
      <c r="G3761" s="63">
        <v>408420785.56999999</v>
      </c>
      <c r="H3761" s="64">
        <v>-28056691.559999999</v>
      </c>
      <c r="I3761" s="153">
        <v>5139</v>
      </c>
      <c r="J3761" s="2" t="s">
        <v>1819</v>
      </c>
      <c r="K3761" s="2" t="s">
        <v>1820</v>
      </c>
      <c r="L3761" s="2" t="s">
        <v>1821</v>
      </c>
      <c r="M3761" s="1">
        <f t="shared" si="116"/>
        <v>1</v>
      </c>
      <c r="N3761" s="155" t="str">
        <f>VLOOKUP(F:F,vlookup函数实操!A:B,2)</f>
        <v>行业D</v>
      </c>
      <c r="O3761" s="155" t="str">
        <f>VLOOKUP(G:G,vlookup函数实操!H$1:I$6,2)</f>
        <v>营收较高</v>
      </c>
      <c r="P3761" s="155" t="str">
        <f t="shared" si="117"/>
        <v>北京市</v>
      </c>
      <c r="Q3761" s="155"/>
    </row>
    <row r="3762" spans="1:17" ht="22.5" x14ac:dyDescent="0.4">
      <c r="A3762" s="2" t="s">
        <v>30015</v>
      </c>
      <c r="B3762" s="2" t="s">
        <v>6244</v>
      </c>
      <c r="C3762" s="2" t="s">
        <v>0</v>
      </c>
      <c r="D3762" s="2" t="s">
        <v>6245</v>
      </c>
      <c r="E3762" s="2" t="s">
        <v>6246</v>
      </c>
      <c r="F3762" s="2" t="s">
        <v>544</v>
      </c>
      <c r="G3762" s="63">
        <v>304865465.75</v>
      </c>
      <c r="H3762" s="64">
        <v>-428421595.49000001</v>
      </c>
      <c r="I3762" s="153">
        <v>8116</v>
      </c>
      <c r="J3762" s="2" t="s">
        <v>6247</v>
      </c>
      <c r="K3762" s="2" t="s">
        <v>6248</v>
      </c>
      <c r="L3762" s="2" t="s">
        <v>6249</v>
      </c>
      <c r="M3762" s="1">
        <f t="shared" si="116"/>
        <v>2</v>
      </c>
      <c r="N3762" s="155" t="str">
        <f>VLOOKUP(F:F,vlookup函数实操!A:B,2)</f>
        <v>行业E</v>
      </c>
      <c r="O3762" s="155" t="str">
        <f>VLOOKUP(G:G,vlookup函数实操!H$1:I$6,2)</f>
        <v>营收较高</v>
      </c>
      <c r="P3762" s="155" t="str">
        <f t="shared" si="117"/>
        <v>西安市</v>
      </c>
      <c r="Q3762" s="155"/>
    </row>
    <row r="3763" spans="1:17" ht="22.5" x14ac:dyDescent="0.4">
      <c r="A3763" s="2" t="s">
        <v>30015</v>
      </c>
      <c r="B3763" s="2" t="s">
        <v>5452</v>
      </c>
      <c r="C3763" s="2" t="s">
        <v>0</v>
      </c>
      <c r="D3763" s="2" t="s">
        <v>5453</v>
      </c>
      <c r="E3763" s="2" t="s">
        <v>5454</v>
      </c>
      <c r="F3763" s="2" t="s">
        <v>17</v>
      </c>
      <c r="G3763" s="63">
        <v>262198874.16999999</v>
      </c>
      <c r="H3763" s="64">
        <v>21038549.800000001</v>
      </c>
      <c r="I3763" s="153">
        <v>547</v>
      </c>
      <c r="J3763" s="2" t="s">
        <v>5455</v>
      </c>
      <c r="K3763" s="2" t="s">
        <v>5456</v>
      </c>
      <c r="L3763" s="2" t="s">
        <v>5457</v>
      </c>
      <c r="M3763" s="1">
        <f t="shared" si="116"/>
        <v>1</v>
      </c>
      <c r="N3763" s="155" t="str">
        <f>VLOOKUP(F:F,vlookup函数实操!A:B,2)</f>
        <v>行业C</v>
      </c>
      <c r="O3763" s="155" t="str">
        <f>VLOOKUP(G:G,vlookup函数实操!H$1:I$6,2)</f>
        <v>营收较高</v>
      </c>
      <c r="P3763" s="155" t="str">
        <f t="shared" si="117"/>
        <v>新疆维吾尔自治区乌鲁木齐市</v>
      </c>
      <c r="Q3763" s="155"/>
    </row>
    <row r="3764" spans="1:17" x14ac:dyDescent="0.4">
      <c r="A3764" s="2" t="s">
        <v>30014</v>
      </c>
      <c r="B3764" s="2" t="s">
        <v>23025</v>
      </c>
      <c r="C3764" s="2" t="s">
        <v>0</v>
      </c>
      <c r="D3764" s="2" t="s">
        <v>23026</v>
      </c>
      <c r="E3764" s="2" t="s">
        <v>23027</v>
      </c>
      <c r="F3764" s="2" t="s">
        <v>54</v>
      </c>
      <c r="G3764" s="63">
        <v>2082593289.1600001</v>
      </c>
      <c r="H3764" s="64">
        <v>78118788.939999998</v>
      </c>
      <c r="I3764" s="153">
        <v>8241</v>
      </c>
      <c r="J3764" s="2" t="s">
        <v>23028</v>
      </c>
      <c r="K3764" s="2" t="s">
        <v>23029</v>
      </c>
      <c r="L3764" s="2" t="s">
        <v>23030</v>
      </c>
      <c r="M3764" s="1">
        <f t="shared" si="116"/>
        <v>1</v>
      </c>
      <c r="N3764" s="155" t="str">
        <f>VLOOKUP(F:F,vlookup函数实操!A:B,2)</f>
        <v>行业E</v>
      </c>
      <c r="O3764" s="155" t="str">
        <f>VLOOKUP(G:G,vlookup函数实操!H$1:I$6,2)</f>
        <v>营收极高</v>
      </c>
      <c r="P3764" s="155" t="str">
        <f t="shared" si="117"/>
        <v>德阳市</v>
      </c>
      <c r="Q3764" s="155"/>
    </row>
    <row r="3765" spans="1:17" ht="22.5" x14ac:dyDescent="0.4">
      <c r="A3765" s="2" t="s">
        <v>30014</v>
      </c>
      <c r="B3765" s="2" t="s">
        <v>23031</v>
      </c>
      <c r="C3765" s="2" t="s">
        <v>0</v>
      </c>
      <c r="D3765" s="2" t="s">
        <v>23032</v>
      </c>
      <c r="E3765" s="2" t="s">
        <v>23033</v>
      </c>
      <c r="F3765" s="2" t="s">
        <v>54</v>
      </c>
      <c r="G3765" s="63">
        <v>189427534.59999999</v>
      </c>
      <c r="H3765" s="64">
        <v>9183179.7400000002</v>
      </c>
      <c r="I3765" s="153">
        <v>424</v>
      </c>
      <c r="J3765" s="2" t="s">
        <v>23034</v>
      </c>
      <c r="K3765" s="2" t="s">
        <v>23035</v>
      </c>
      <c r="L3765" s="2" t="s">
        <v>23036</v>
      </c>
      <c r="M3765" s="1">
        <f t="shared" si="116"/>
        <v>1</v>
      </c>
      <c r="N3765" s="155" t="str">
        <f>VLOOKUP(F:F,vlookup函数实操!A:B,2)</f>
        <v>行业E</v>
      </c>
      <c r="O3765" s="155" t="str">
        <f>VLOOKUP(G:G,vlookup函数实操!H$1:I$6,2)</f>
        <v>营收较高</v>
      </c>
      <c r="P3765" s="155" t="str">
        <f t="shared" si="117"/>
        <v>合肥市</v>
      </c>
      <c r="Q3765" s="155"/>
    </row>
    <row r="3766" spans="1:17" ht="22.5" x14ac:dyDescent="0.4">
      <c r="A3766" s="2" t="s">
        <v>30014</v>
      </c>
      <c r="B3766" s="2" t="s">
        <v>23037</v>
      </c>
      <c r="C3766" s="2" t="s">
        <v>0</v>
      </c>
      <c r="D3766" s="2" t="s">
        <v>23038</v>
      </c>
      <c r="E3766" s="2" t="s">
        <v>23039</v>
      </c>
      <c r="F3766" s="2" t="s">
        <v>996</v>
      </c>
      <c r="G3766" s="63">
        <v>8833958089.5400009</v>
      </c>
      <c r="H3766" s="64">
        <v>7051290.0800000001</v>
      </c>
      <c r="I3766" s="153">
        <v>7199</v>
      </c>
      <c r="J3766" s="2" t="s">
        <v>23040</v>
      </c>
      <c r="K3766" s="2" t="s">
        <v>23041</v>
      </c>
      <c r="L3766" s="2" t="s">
        <v>23042</v>
      </c>
      <c r="M3766" s="1">
        <f t="shared" si="116"/>
        <v>1</v>
      </c>
      <c r="N3766" s="155" t="str">
        <f>VLOOKUP(F:F,vlookup函数实操!A:B,2)</f>
        <v>行业D</v>
      </c>
      <c r="O3766" s="155" t="str">
        <f>VLOOKUP(G:G,vlookup函数实操!H$1:I$6,2)</f>
        <v>营收极高</v>
      </c>
      <c r="P3766" s="155" t="str">
        <f t="shared" si="117"/>
        <v>北京市</v>
      </c>
      <c r="Q3766" s="155"/>
    </row>
    <row r="3767" spans="1:17" ht="22.5" x14ac:dyDescent="0.4">
      <c r="A3767" s="2" t="s">
        <v>30015</v>
      </c>
      <c r="B3767" s="2" t="s">
        <v>23043</v>
      </c>
      <c r="C3767" s="2" t="s">
        <v>0</v>
      </c>
      <c r="D3767" s="2" t="s">
        <v>23044</v>
      </c>
      <c r="E3767" s="2" t="s">
        <v>23045</v>
      </c>
      <c r="F3767" s="2" t="s">
        <v>253</v>
      </c>
      <c r="G3767" s="63">
        <v>955497502.72000003</v>
      </c>
      <c r="H3767" s="64">
        <v>52811153.020000003</v>
      </c>
      <c r="I3767" s="153">
        <v>1809</v>
      </c>
      <c r="J3767" s="2" t="s">
        <v>23046</v>
      </c>
      <c r="K3767" s="2" t="s">
        <v>23047</v>
      </c>
      <c r="L3767" s="2" t="s">
        <v>23048</v>
      </c>
      <c r="M3767" s="1">
        <f t="shared" si="116"/>
        <v>1</v>
      </c>
      <c r="N3767" s="155" t="str">
        <f>VLOOKUP(F:F,vlookup函数实操!A:B,2)</f>
        <v>行业D</v>
      </c>
      <c r="O3767" s="155" t="str">
        <f>VLOOKUP(G:G,vlookup函数实操!H$1:I$6,2)</f>
        <v>营收较高</v>
      </c>
      <c r="P3767" s="155" t="str">
        <f t="shared" si="117"/>
        <v>郑州市</v>
      </c>
      <c r="Q3767" s="155"/>
    </row>
    <row r="3768" spans="1:17" ht="22.5" x14ac:dyDescent="0.4">
      <c r="A3768" s="2" t="s">
        <v>30015</v>
      </c>
      <c r="B3768" s="2" t="s">
        <v>23049</v>
      </c>
      <c r="C3768" s="2" t="s">
        <v>0</v>
      </c>
      <c r="D3768" s="2" t="s">
        <v>23050</v>
      </c>
      <c r="E3768" s="2" t="s">
        <v>23051</v>
      </c>
      <c r="F3768" s="2" t="s">
        <v>661</v>
      </c>
      <c r="G3768" s="63">
        <v>663104291.29999995</v>
      </c>
      <c r="H3768" s="64">
        <v>52245025.299999997</v>
      </c>
      <c r="I3768" s="153">
        <v>3803</v>
      </c>
      <c r="J3768" s="2" t="s">
        <v>23052</v>
      </c>
      <c r="K3768" s="2" t="s">
        <v>23053</v>
      </c>
      <c r="L3768" s="2" t="s">
        <v>23054</v>
      </c>
      <c r="M3768" s="1">
        <f t="shared" si="116"/>
        <v>1</v>
      </c>
      <c r="N3768" s="155" t="str">
        <f>VLOOKUP(F:F,vlookup函数实操!A:B,2)</f>
        <v>行业E</v>
      </c>
      <c r="O3768" s="155" t="str">
        <f>VLOOKUP(G:G,vlookup函数实操!H$1:I$6,2)</f>
        <v>营收较高</v>
      </c>
      <c r="P3768" s="155" t="str">
        <f t="shared" si="117"/>
        <v>广西壮族自治区南宁市</v>
      </c>
      <c r="Q3768" s="155"/>
    </row>
    <row r="3769" spans="1:17" x14ac:dyDescent="0.4">
      <c r="A3769" s="2" t="s">
        <v>30014</v>
      </c>
      <c r="B3769" s="2" t="s">
        <v>18258</v>
      </c>
      <c r="C3769" s="2" t="s">
        <v>0</v>
      </c>
      <c r="D3769" s="2" t="s">
        <v>18259</v>
      </c>
      <c r="E3769" s="2" t="s">
        <v>18260</v>
      </c>
      <c r="F3769" s="2" t="s">
        <v>560</v>
      </c>
      <c r="G3769" s="63">
        <v>616343508.54999995</v>
      </c>
      <c r="H3769" s="64">
        <v>15783833.92</v>
      </c>
      <c r="I3769" s="153">
        <v>4674</v>
      </c>
      <c r="J3769" s="2" t="s">
        <v>18261</v>
      </c>
      <c r="K3769" s="2" t="s">
        <v>18262</v>
      </c>
      <c r="L3769" s="2" t="s">
        <v>18263</v>
      </c>
      <c r="M3769" s="1">
        <f t="shared" si="116"/>
        <v>1</v>
      </c>
      <c r="N3769" s="155" t="str">
        <f>VLOOKUP(F:F,vlookup函数实操!A:B,2)</f>
        <v>行业C</v>
      </c>
      <c r="O3769" s="155" t="str">
        <f>VLOOKUP(G:G,vlookup函数实操!H$1:I$6,2)</f>
        <v>营收较高</v>
      </c>
      <c r="P3769" s="155" t="str">
        <f t="shared" si="117"/>
        <v>吉安市</v>
      </c>
      <c r="Q3769" s="155"/>
    </row>
    <row r="3770" spans="1:17" x14ac:dyDescent="0.4">
      <c r="A3770" s="2" t="s">
        <v>30015</v>
      </c>
      <c r="B3770" s="2" t="s">
        <v>8673</v>
      </c>
      <c r="C3770" s="2" t="s">
        <v>0</v>
      </c>
      <c r="D3770" s="2" t="s">
        <v>8674</v>
      </c>
      <c r="E3770" s="2" t="s">
        <v>8675</v>
      </c>
      <c r="F3770" s="2" t="s">
        <v>88</v>
      </c>
      <c r="G3770" s="63">
        <v>238892248.65000001</v>
      </c>
      <c r="H3770" s="64">
        <v>40879371.289999999</v>
      </c>
      <c r="I3770" s="153">
        <v>1495</v>
      </c>
      <c r="J3770" s="2" t="s">
        <v>8676</v>
      </c>
      <c r="K3770" s="2" t="s">
        <v>8677</v>
      </c>
      <c r="L3770" s="2" t="s">
        <v>8678</v>
      </c>
      <c r="M3770" s="1">
        <f t="shared" si="116"/>
        <v>1</v>
      </c>
      <c r="N3770" s="155" t="str">
        <f>VLOOKUP(F:F,vlookup函数实操!A:B,2)</f>
        <v>行业C</v>
      </c>
      <c r="O3770" s="155" t="str">
        <f>VLOOKUP(G:G,vlookup函数实操!H$1:I$6,2)</f>
        <v>营收较高</v>
      </c>
      <c r="P3770" s="155" t="str">
        <f t="shared" si="117"/>
        <v>成都市</v>
      </c>
      <c r="Q3770" s="155"/>
    </row>
    <row r="3771" spans="1:17" x14ac:dyDescent="0.4">
      <c r="A3771" s="2" t="s">
        <v>30015</v>
      </c>
      <c r="B3771" s="2" t="s">
        <v>23055</v>
      </c>
      <c r="C3771" s="2" t="s">
        <v>0</v>
      </c>
      <c r="D3771" s="2" t="s">
        <v>23056</v>
      </c>
      <c r="E3771" s="2" t="s">
        <v>23057</v>
      </c>
      <c r="F3771" s="2" t="s">
        <v>391</v>
      </c>
      <c r="G3771" s="63">
        <v>1121093192.45</v>
      </c>
      <c r="H3771" s="64">
        <v>6004620.4900000002</v>
      </c>
      <c r="I3771" s="153">
        <v>4002</v>
      </c>
      <c r="J3771" s="2" t="s">
        <v>23058</v>
      </c>
      <c r="K3771" s="2" t="s">
        <v>23059</v>
      </c>
      <c r="L3771" s="2" t="s">
        <v>23060</v>
      </c>
      <c r="M3771" s="1">
        <f t="shared" si="116"/>
        <v>2</v>
      </c>
      <c r="N3771" s="155" t="str">
        <f>VLOOKUP(F:F,vlookup函数实操!A:B,2)</f>
        <v>行业E</v>
      </c>
      <c r="O3771" s="155" t="str">
        <f>VLOOKUP(G:G,vlookup函数实操!H$1:I$6,2)</f>
        <v>营收极高</v>
      </c>
      <c r="P3771" s="155" t="str">
        <f t="shared" si="117"/>
        <v>广州市</v>
      </c>
      <c r="Q3771" s="155"/>
    </row>
    <row r="3772" spans="1:17" x14ac:dyDescent="0.4">
      <c r="A3772" s="2" t="s">
        <v>30014</v>
      </c>
      <c r="B3772" s="2" t="s">
        <v>26839</v>
      </c>
      <c r="C3772" s="2" t="s">
        <v>0</v>
      </c>
      <c r="D3772" s="2" t="s">
        <v>26840</v>
      </c>
      <c r="E3772" s="2" t="s">
        <v>26694</v>
      </c>
      <c r="F3772" s="2" t="s">
        <v>185</v>
      </c>
      <c r="G3772" s="63">
        <v>195413544.66</v>
      </c>
      <c r="H3772" s="64">
        <v>41626946.740000002</v>
      </c>
      <c r="I3772" s="153">
        <v>969</v>
      </c>
      <c r="J3772" s="2" t="s">
        <v>26841</v>
      </c>
      <c r="K3772" s="2" t="s">
        <v>26842</v>
      </c>
      <c r="L3772" s="2" t="s">
        <v>26843</v>
      </c>
      <c r="M3772" s="1">
        <f t="shared" si="116"/>
        <v>1</v>
      </c>
      <c r="N3772" s="155" t="str">
        <f>VLOOKUP(F:F,vlookup函数实操!A:B,2)</f>
        <v>行业B</v>
      </c>
      <c r="O3772" s="155" t="str">
        <f>VLOOKUP(G:G,vlookup函数实操!H$1:I$6,2)</f>
        <v>营收较高</v>
      </c>
      <c r="P3772" s="155" t="str">
        <f t="shared" si="117"/>
        <v>成都市</v>
      </c>
      <c r="Q3772" s="155"/>
    </row>
    <row r="3773" spans="1:17" ht="22.5" x14ac:dyDescent="0.4">
      <c r="A3773" s="2" t="s">
        <v>30015</v>
      </c>
      <c r="B3773" s="2" t="s">
        <v>29689</v>
      </c>
      <c r="C3773" s="2" t="s">
        <v>0</v>
      </c>
      <c r="D3773" s="2" t="s">
        <v>29690</v>
      </c>
      <c r="E3773" s="2" t="s">
        <v>29691</v>
      </c>
      <c r="F3773" s="2" t="s">
        <v>2051</v>
      </c>
      <c r="G3773" s="63">
        <v>556425801.52999997</v>
      </c>
      <c r="H3773" s="64">
        <v>99608537.379999995</v>
      </c>
      <c r="I3773" s="153">
        <v>1283</v>
      </c>
      <c r="J3773" s="2" t="s">
        <v>29692</v>
      </c>
      <c r="K3773" s="2" t="s">
        <v>29693</v>
      </c>
      <c r="L3773" s="2" t="s">
        <v>29694</v>
      </c>
      <c r="M3773" s="1">
        <f t="shared" si="116"/>
        <v>1</v>
      </c>
      <c r="N3773" s="155" t="str">
        <f>VLOOKUP(F:F,vlookup函数实操!A:B,2)</f>
        <v>行业B</v>
      </c>
      <c r="O3773" s="155" t="str">
        <f>VLOOKUP(G:G,vlookup函数实操!H$1:I$6,2)</f>
        <v>营收较高</v>
      </c>
      <c r="P3773" s="155" t="str">
        <f t="shared" si="117"/>
        <v>合肥市</v>
      </c>
      <c r="Q3773" s="155"/>
    </row>
    <row r="3774" spans="1:17" ht="22.5" x14ac:dyDescent="0.4">
      <c r="A3774" s="2" t="s">
        <v>30014</v>
      </c>
      <c r="B3774" s="2" t="s">
        <v>25115</v>
      </c>
      <c r="C3774" s="2" t="s">
        <v>0</v>
      </c>
      <c r="D3774" s="2" t="s">
        <v>25116</v>
      </c>
      <c r="E3774" s="2" t="s">
        <v>25117</v>
      </c>
      <c r="F3774" s="2" t="s">
        <v>560</v>
      </c>
      <c r="G3774" s="63">
        <v>259186576.24000001</v>
      </c>
      <c r="H3774" s="64">
        <v>35652548.020000003</v>
      </c>
      <c r="I3774" s="153">
        <v>1048</v>
      </c>
      <c r="J3774" s="2" t="s">
        <v>25118</v>
      </c>
      <c r="K3774" s="2" t="s">
        <v>25119</v>
      </c>
      <c r="L3774" s="2" t="s">
        <v>25120</v>
      </c>
      <c r="M3774" s="1">
        <f t="shared" si="116"/>
        <v>1</v>
      </c>
      <c r="N3774" s="155" t="str">
        <f>VLOOKUP(F:F,vlookup函数实操!A:B,2)</f>
        <v>行业C</v>
      </c>
      <c r="O3774" s="155" t="str">
        <f>VLOOKUP(G:G,vlookup函数实操!H$1:I$6,2)</f>
        <v>营收较高</v>
      </c>
      <c r="P3774" s="155" t="str">
        <f t="shared" si="117"/>
        <v>兰州市</v>
      </c>
      <c r="Q3774" s="155"/>
    </row>
    <row r="3775" spans="1:17" ht="22.5" x14ac:dyDescent="0.4">
      <c r="A3775" s="2" t="s">
        <v>30014</v>
      </c>
      <c r="B3775" s="2" t="s">
        <v>28889</v>
      </c>
      <c r="C3775" s="2" t="s">
        <v>0</v>
      </c>
      <c r="D3775" s="2" t="s">
        <v>28890</v>
      </c>
      <c r="E3775" s="2" t="s">
        <v>28891</v>
      </c>
      <c r="F3775" s="2" t="s">
        <v>156</v>
      </c>
      <c r="G3775" s="63">
        <v>120839345.28</v>
      </c>
      <c r="H3775" s="64">
        <v>7406463.3700000001</v>
      </c>
      <c r="I3775" s="153">
        <v>425</v>
      </c>
      <c r="J3775" s="2" t="s">
        <v>28892</v>
      </c>
      <c r="K3775" s="2" t="s">
        <v>28893</v>
      </c>
      <c r="L3775" s="2" t="s">
        <v>28894</v>
      </c>
      <c r="M3775" s="1">
        <f t="shared" si="116"/>
        <v>1</v>
      </c>
      <c r="N3775" s="155" t="str">
        <f>VLOOKUP(F:F,vlookup函数实操!A:B,2)</f>
        <v>行业E</v>
      </c>
      <c r="O3775" s="155" t="str">
        <f>VLOOKUP(G:G,vlookup函数实操!H$1:I$6,2)</f>
        <v>营收较高</v>
      </c>
      <c r="P3775" s="155" t="str">
        <f t="shared" si="117"/>
        <v>广西壮族自治区北海市</v>
      </c>
      <c r="Q3775" s="155"/>
    </row>
    <row r="3776" spans="1:17" ht="22.5" x14ac:dyDescent="0.4">
      <c r="A3776" s="2" t="s">
        <v>30015</v>
      </c>
      <c r="B3776" s="2" t="s">
        <v>14434</v>
      </c>
      <c r="C3776" s="2" t="s">
        <v>0</v>
      </c>
      <c r="D3776" s="2" t="s">
        <v>14435</v>
      </c>
      <c r="E3776" s="2" t="s">
        <v>14436</v>
      </c>
      <c r="F3776" s="2" t="s">
        <v>2051</v>
      </c>
      <c r="G3776" s="63">
        <v>2731566771.7399998</v>
      </c>
      <c r="H3776" s="64">
        <v>118320049.09999999</v>
      </c>
      <c r="I3776" s="153">
        <v>2649</v>
      </c>
      <c r="J3776" s="2" t="s">
        <v>14437</v>
      </c>
      <c r="K3776" s="2" t="s">
        <v>14438</v>
      </c>
      <c r="L3776" s="2" t="s">
        <v>14439</v>
      </c>
      <c r="M3776" s="1">
        <f t="shared" si="116"/>
        <v>1</v>
      </c>
      <c r="N3776" s="155" t="str">
        <f>VLOOKUP(F:F,vlookup函数实操!A:B,2)</f>
        <v>行业B</v>
      </c>
      <c r="O3776" s="155" t="str">
        <f>VLOOKUP(G:G,vlookup函数实操!H$1:I$6,2)</f>
        <v>营收极高</v>
      </c>
      <c r="P3776" s="155" t="str">
        <f t="shared" si="117"/>
        <v>青岛市</v>
      </c>
      <c r="Q3776" s="155"/>
    </row>
    <row r="3777" spans="1:17" ht="22.5" x14ac:dyDescent="0.4">
      <c r="A3777" s="2" t="s">
        <v>30014</v>
      </c>
      <c r="B3777" s="2" t="s">
        <v>17241</v>
      </c>
      <c r="C3777" s="2" t="s">
        <v>0</v>
      </c>
      <c r="D3777" s="2" t="s">
        <v>17242</v>
      </c>
      <c r="E3777" s="2" t="s">
        <v>17243</v>
      </c>
      <c r="F3777" s="2" t="s">
        <v>163</v>
      </c>
      <c r="G3777" s="63">
        <v>9889301.5800000001</v>
      </c>
      <c r="H3777" s="64">
        <v>-19608372.489999998</v>
      </c>
      <c r="I3777" s="153">
        <v>393</v>
      </c>
      <c r="J3777" s="2" t="s">
        <v>17244</v>
      </c>
      <c r="K3777" s="2" t="s">
        <v>17245</v>
      </c>
      <c r="L3777" s="2" t="s">
        <v>17246</v>
      </c>
      <c r="M3777" s="1">
        <f t="shared" si="116"/>
        <v>1</v>
      </c>
      <c r="N3777" s="155" t="str">
        <f>VLOOKUP(F:F,vlookup函数实操!A:B,2)</f>
        <v>行业D</v>
      </c>
      <c r="O3777" s="155" t="str">
        <f>VLOOKUP(G:G,vlookup函数实操!H$1:I$6,2)</f>
        <v>营收较低</v>
      </c>
      <c r="P3777" s="155" t="str">
        <f t="shared" si="117"/>
        <v>合肥市</v>
      </c>
      <c r="Q3777" s="155"/>
    </row>
    <row r="3778" spans="1:17" ht="22.5" x14ac:dyDescent="0.4">
      <c r="A3778" s="2" t="s">
        <v>30014</v>
      </c>
      <c r="B3778" s="2" t="s">
        <v>23067</v>
      </c>
      <c r="C3778" s="2" t="s">
        <v>0</v>
      </c>
      <c r="D3778" s="2" t="s">
        <v>23068</v>
      </c>
      <c r="E3778" s="2" t="s">
        <v>23069</v>
      </c>
      <c r="F3778" s="2" t="s">
        <v>171</v>
      </c>
      <c r="G3778" s="63">
        <v>934563152.05999994</v>
      </c>
      <c r="H3778" s="64">
        <v>-67434899.890000001</v>
      </c>
      <c r="I3778" s="153">
        <v>3836</v>
      </c>
      <c r="J3778" s="2" t="s">
        <v>23070</v>
      </c>
      <c r="K3778" s="2" t="s">
        <v>23071</v>
      </c>
      <c r="L3778" s="2" t="s">
        <v>23072</v>
      </c>
      <c r="M3778" s="1">
        <f t="shared" si="116"/>
        <v>1</v>
      </c>
      <c r="N3778" s="155" t="str">
        <f>VLOOKUP(F:F,vlookup函数实操!A:B,2)</f>
        <v>行业A</v>
      </c>
      <c r="O3778" s="155" t="str">
        <f>VLOOKUP(G:G,vlookup函数实操!H$1:I$6,2)</f>
        <v>营收较高</v>
      </c>
      <c r="P3778" s="155" t="str">
        <f t="shared" si="117"/>
        <v>南京市</v>
      </c>
      <c r="Q3778" s="155"/>
    </row>
    <row r="3779" spans="1:17" ht="33.75" x14ac:dyDescent="0.4">
      <c r="A3779" s="2" t="s">
        <v>30014</v>
      </c>
      <c r="B3779" s="2" t="s">
        <v>23061</v>
      </c>
      <c r="C3779" s="2" t="s">
        <v>0</v>
      </c>
      <c r="D3779" s="2" t="s">
        <v>23062</v>
      </c>
      <c r="E3779" s="2" t="s">
        <v>23063</v>
      </c>
      <c r="F3779" s="2" t="s">
        <v>171</v>
      </c>
      <c r="G3779" s="63">
        <v>5754792012.7399998</v>
      </c>
      <c r="H3779" s="64">
        <v>379084849.01999998</v>
      </c>
      <c r="I3779" s="153">
        <v>9551</v>
      </c>
      <c r="J3779" s="2" t="s">
        <v>23064</v>
      </c>
      <c r="K3779" s="2" t="s">
        <v>23065</v>
      </c>
      <c r="L3779" s="2" t="s">
        <v>23066</v>
      </c>
      <c r="M3779" s="1">
        <f t="shared" ref="M3779:M3842" si="118">LEN(L3779)-LEN(SUBSTITUTE(L3779,"@",""))</f>
        <v>3</v>
      </c>
      <c r="N3779" s="155" t="str">
        <f>VLOOKUP(F:F,vlookup函数实操!A:B,2)</f>
        <v>行业A</v>
      </c>
      <c r="O3779" s="155" t="str">
        <f>VLOOKUP(G:G,vlookup函数实操!H$1:I$6,2)</f>
        <v>营收极高</v>
      </c>
      <c r="P3779" s="155" t="str">
        <f t="shared" ref="P3779:P3842" si="119">IF(ISNUMBER(FIND("省",E3779)),MID(E3779,FIND("省",E3779)+1,FIND("市",E3779)-FIND("省",E3779)),LEFT(E3779,FIND("市",E3779)))</f>
        <v>南京市</v>
      </c>
      <c r="Q3779" s="155"/>
    </row>
    <row r="3780" spans="1:17" ht="22.5" x14ac:dyDescent="0.4">
      <c r="A3780" s="2" t="s">
        <v>30014</v>
      </c>
      <c r="B3780" s="2" t="s">
        <v>23073</v>
      </c>
      <c r="C3780" s="2" t="s">
        <v>0</v>
      </c>
      <c r="D3780" s="2" t="s">
        <v>23074</v>
      </c>
      <c r="E3780" s="2" t="s">
        <v>23075</v>
      </c>
      <c r="F3780" s="2" t="s">
        <v>419</v>
      </c>
      <c r="G3780" s="63">
        <v>46783953916.410004</v>
      </c>
      <c r="H3780" s="64">
        <v>1055539376.1799999</v>
      </c>
      <c r="I3780" s="153" t="s">
        <v>23076</v>
      </c>
      <c r="J3780" s="2" t="s">
        <v>23077</v>
      </c>
      <c r="K3780" s="2" t="s">
        <v>23078</v>
      </c>
      <c r="L3780" s="2" t="s">
        <v>23079</v>
      </c>
      <c r="M3780" s="1">
        <f t="shared" si="118"/>
        <v>3</v>
      </c>
      <c r="N3780" s="155" t="str">
        <f>VLOOKUP(F:F,vlookup函数实操!A:B,2)</f>
        <v>行业A</v>
      </c>
      <c r="O3780" s="155" t="str">
        <f>VLOOKUP(G:G,vlookup函数实操!H$1:I$6,2)</f>
        <v>营收极高</v>
      </c>
      <c r="P3780" s="155" t="str">
        <f t="shared" si="119"/>
        <v>北京市</v>
      </c>
      <c r="Q3780" s="155"/>
    </row>
    <row r="3781" spans="1:17" ht="22.5" x14ac:dyDescent="0.4">
      <c r="A3781" s="2" t="s">
        <v>30015</v>
      </c>
      <c r="B3781" s="2" t="s">
        <v>13603</v>
      </c>
      <c r="C3781" s="2" t="s">
        <v>0</v>
      </c>
      <c r="D3781" s="2" t="s">
        <v>13604</v>
      </c>
      <c r="E3781" s="2" t="s">
        <v>13605</v>
      </c>
      <c r="F3781" s="2" t="s">
        <v>1193</v>
      </c>
      <c r="G3781" s="63">
        <v>836531918.46000004</v>
      </c>
      <c r="H3781" s="64">
        <v>208179673.61000001</v>
      </c>
      <c r="I3781" s="153">
        <v>3927</v>
      </c>
      <c r="J3781" s="2" t="s">
        <v>13606</v>
      </c>
      <c r="K3781" s="2" t="s">
        <v>13607</v>
      </c>
      <c r="L3781" s="2" t="s">
        <v>13608</v>
      </c>
      <c r="M3781" s="1">
        <f t="shared" si="118"/>
        <v>3</v>
      </c>
      <c r="N3781" s="155" t="str">
        <f>VLOOKUP(F:F,vlookup函数实操!A:B,2)</f>
        <v>行业A</v>
      </c>
      <c r="O3781" s="155" t="str">
        <f>VLOOKUP(G:G,vlookup函数实操!H$1:I$6,2)</f>
        <v>营收较高</v>
      </c>
      <c r="P3781" s="155" t="str">
        <f t="shared" si="119"/>
        <v>东营市</v>
      </c>
      <c r="Q3781" s="155"/>
    </row>
    <row r="3782" spans="1:17" ht="22.5" x14ac:dyDescent="0.4">
      <c r="A3782" s="2" t="s">
        <v>30015</v>
      </c>
      <c r="B3782" s="2" t="s">
        <v>21061</v>
      </c>
      <c r="C3782" s="2" t="s">
        <v>0</v>
      </c>
      <c r="D3782" s="2" t="s">
        <v>21062</v>
      </c>
      <c r="E3782" s="2" t="s">
        <v>21063</v>
      </c>
      <c r="F3782" s="2" t="s">
        <v>3973</v>
      </c>
      <c r="G3782" s="63">
        <v>405131840.88999999</v>
      </c>
      <c r="H3782" s="64">
        <v>-108143310.31</v>
      </c>
      <c r="I3782" s="153">
        <v>4951</v>
      </c>
      <c r="J3782" s="2" t="s">
        <v>21064</v>
      </c>
      <c r="K3782" s="2" t="s">
        <v>21065</v>
      </c>
      <c r="L3782" s="2" t="s">
        <v>21066</v>
      </c>
      <c r="M3782" s="1">
        <f t="shared" si="118"/>
        <v>2</v>
      </c>
      <c r="N3782" s="155" t="str">
        <f>VLOOKUP(F:F,vlookup函数实操!A:B,2)</f>
        <v>行业A</v>
      </c>
      <c r="O3782" s="155" t="str">
        <f>VLOOKUP(G:G,vlookup函数实操!H$1:I$6,2)</f>
        <v>营收较高</v>
      </c>
      <c r="P3782" s="155" t="str">
        <f t="shared" si="119"/>
        <v>武汉市</v>
      </c>
      <c r="Q3782" s="155"/>
    </row>
    <row r="3783" spans="1:17" ht="22.5" x14ac:dyDescent="0.4">
      <c r="A3783" s="2" t="s">
        <v>30015</v>
      </c>
      <c r="B3783" s="2" t="s">
        <v>23080</v>
      </c>
      <c r="C3783" s="2" t="s">
        <v>0</v>
      </c>
      <c r="D3783" s="2" t="s">
        <v>23081</v>
      </c>
      <c r="E3783" s="2" t="s">
        <v>23082</v>
      </c>
      <c r="F3783" s="2" t="s">
        <v>25</v>
      </c>
      <c r="G3783" s="63">
        <v>449852369.37</v>
      </c>
      <c r="H3783" s="64">
        <v>42841727.200000003</v>
      </c>
      <c r="I3783" s="153">
        <v>1259</v>
      </c>
      <c r="J3783" s="2" t="s">
        <v>23083</v>
      </c>
      <c r="K3783" s="2" t="s">
        <v>23084</v>
      </c>
      <c r="L3783" s="2" t="s">
        <v>23085</v>
      </c>
      <c r="M3783" s="1">
        <f t="shared" si="118"/>
        <v>1</v>
      </c>
      <c r="N3783" s="155" t="str">
        <f>VLOOKUP(F:F,vlookup函数实操!A:B,2)</f>
        <v>行业B</v>
      </c>
      <c r="O3783" s="155" t="str">
        <f>VLOOKUP(G:G,vlookup函数实操!H$1:I$6,2)</f>
        <v>营收较高</v>
      </c>
      <c r="P3783" s="155" t="str">
        <f t="shared" si="119"/>
        <v>北京市</v>
      </c>
      <c r="Q3783" s="155"/>
    </row>
    <row r="3784" spans="1:17" ht="22.5" x14ac:dyDescent="0.4">
      <c r="A3784" s="2" t="s">
        <v>30014</v>
      </c>
      <c r="B3784" s="2" t="s">
        <v>15737</v>
      </c>
      <c r="C3784" s="2" t="s">
        <v>0</v>
      </c>
      <c r="D3784" s="2" t="s">
        <v>15738</v>
      </c>
      <c r="E3784" s="2" t="s">
        <v>15739</v>
      </c>
      <c r="F3784" s="2" t="s">
        <v>185</v>
      </c>
      <c r="G3784" s="63">
        <v>604646591.82000005</v>
      </c>
      <c r="H3784" s="64">
        <v>100310832.84</v>
      </c>
      <c r="I3784" s="153">
        <v>1215</v>
      </c>
      <c r="J3784" s="2" t="s">
        <v>15740</v>
      </c>
      <c r="K3784" s="2" t="s">
        <v>15741</v>
      </c>
      <c r="L3784" s="2" t="s">
        <v>15742</v>
      </c>
      <c r="M3784" s="1">
        <f t="shared" si="118"/>
        <v>1</v>
      </c>
      <c r="N3784" s="155" t="str">
        <f>VLOOKUP(F:F,vlookup函数实操!A:B,2)</f>
        <v>行业B</v>
      </c>
      <c r="O3784" s="155" t="str">
        <f>VLOOKUP(G:G,vlookup函数实操!H$1:I$6,2)</f>
        <v>营收较高</v>
      </c>
      <c r="P3784" s="155" t="str">
        <f t="shared" si="119"/>
        <v>南京市</v>
      </c>
      <c r="Q3784" s="155"/>
    </row>
    <row r="3785" spans="1:17" ht="22.5" x14ac:dyDescent="0.4">
      <c r="A3785" s="2" t="s">
        <v>30014</v>
      </c>
      <c r="B3785" s="2" t="s">
        <v>23086</v>
      </c>
      <c r="C3785" s="2" t="s">
        <v>0</v>
      </c>
      <c r="D3785" s="2" t="s">
        <v>23087</v>
      </c>
      <c r="E3785" s="2" t="s">
        <v>23088</v>
      </c>
      <c r="F3785" s="2" t="s">
        <v>110</v>
      </c>
      <c r="G3785" s="63">
        <v>1176098332.1099999</v>
      </c>
      <c r="H3785" s="64">
        <v>200394843.05000001</v>
      </c>
      <c r="I3785" s="153">
        <v>3326</v>
      </c>
      <c r="J3785" s="2" t="s">
        <v>23089</v>
      </c>
      <c r="K3785" s="2" t="s">
        <v>23090</v>
      </c>
      <c r="L3785" s="2" t="s">
        <v>23091</v>
      </c>
      <c r="M3785" s="1">
        <f t="shared" si="118"/>
        <v>1</v>
      </c>
      <c r="N3785" s="155" t="str">
        <f>VLOOKUP(F:F,vlookup函数实操!A:B,2)</f>
        <v>行业C</v>
      </c>
      <c r="O3785" s="155" t="str">
        <f>VLOOKUP(G:G,vlookup函数实操!H$1:I$6,2)</f>
        <v>营收极高</v>
      </c>
      <c r="P3785" s="155" t="str">
        <f t="shared" si="119"/>
        <v>绍兴市</v>
      </c>
      <c r="Q3785" s="155"/>
    </row>
    <row r="3786" spans="1:17" ht="22.5" x14ac:dyDescent="0.4">
      <c r="A3786" s="2" t="s">
        <v>30015</v>
      </c>
      <c r="B3786" s="2" t="s">
        <v>23092</v>
      </c>
      <c r="C3786" s="2" t="s">
        <v>0</v>
      </c>
      <c r="D3786" s="2" t="s">
        <v>23093</v>
      </c>
      <c r="E3786" s="2" t="s">
        <v>23094</v>
      </c>
      <c r="F3786" s="2" t="s">
        <v>54</v>
      </c>
      <c r="G3786" s="63">
        <v>68190880.530000001</v>
      </c>
      <c r="H3786" s="64">
        <v>8589096.2799999993</v>
      </c>
      <c r="I3786" s="153">
        <v>376</v>
      </c>
      <c r="J3786" s="2" t="s">
        <v>23095</v>
      </c>
      <c r="K3786" s="2" t="s">
        <v>23096</v>
      </c>
      <c r="L3786" s="2" t="s">
        <v>23097</v>
      </c>
      <c r="M3786" s="1">
        <f t="shared" si="118"/>
        <v>1</v>
      </c>
      <c r="N3786" s="155" t="str">
        <f>VLOOKUP(F:F,vlookup函数实操!A:B,2)</f>
        <v>行业E</v>
      </c>
      <c r="O3786" s="155" t="str">
        <f>VLOOKUP(G:G,vlookup函数实操!H$1:I$6,2)</f>
        <v>营收正常</v>
      </c>
      <c r="P3786" s="155" t="str">
        <f t="shared" si="119"/>
        <v>厦门市</v>
      </c>
      <c r="Q3786" s="155"/>
    </row>
    <row r="3787" spans="1:17" x14ac:dyDescent="0.4">
      <c r="A3787" s="2" t="s">
        <v>30015</v>
      </c>
      <c r="B3787" s="2" t="s">
        <v>23110</v>
      </c>
      <c r="C3787" s="2" t="s">
        <v>0</v>
      </c>
      <c r="D3787" s="2" t="s">
        <v>23111</v>
      </c>
      <c r="E3787" s="2" t="s">
        <v>23112</v>
      </c>
      <c r="F3787" s="2" t="s">
        <v>238</v>
      </c>
      <c r="G3787" s="63">
        <v>516891871.81</v>
      </c>
      <c r="H3787" s="64">
        <v>120053789.34</v>
      </c>
      <c r="I3787" s="153">
        <v>2677</v>
      </c>
      <c r="J3787" s="2" t="s">
        <v>23113</v>
      </c>
      <c r="K3787" s="2" t="s">
        <v>23114</v>
      </c>
      <c r="L3787" s="2" t="s">
        <v>23115</v>
      </c>
      <c r="M3787" s="1">
        <f t="shared" si="118"/>
        <v>1</v>
      </c>
      <c r="N3787" s="155" t="str">
        <f>VLOOKUP(F:F,vlookup函数实操!A:B,2)</f>
        <v>行业E</v>
      </c>
      <c r="O3787" s="155" t="str">
        <f>VLOOKUP(G:G,vlookup函数实操!H$1:I$6,2)</f>
        <v>营收较高</v>
      </c>
      <c r="P3787" s="155" t="str">
        <f t="shared" si="119"/>
        <v>广西壮族自治区桂林市</v>
      </c>
      <c r="Q3787" s="155"/>
    </row>
    <row r="3788" spans="1:17" ht="22.5" x14ac:dyDescent="0.4">
      <c r="A3788" s="2" t="s">
        <v>30015</v>
      </c>
      <c r="B3788" s="2" t="s">
        <v>23116</v>
      </c>
      <c r="C3788" s="2" t="s">
        <v>0</v>
      </c>
      <c r="D3788" s="2" t="s">
        <v>23117</v>
      </c>
      <c r="E3788" s="2" t="s">
        <v>23118</v>
      </c>
      <c r="F3788" s="2" t="s">
        <v>573</v>
      </c>
      <c r="G3788" s="63">
        <v>22219223.050000001</v>
      </c>
      <c r="H3788" s="64">
        <v>-71315050.859999999</v>
      </c>
      <c r="I3788" s="153">
        <v>2205</v>
      </c>
      <c r="J3788" s="2" t="s">
        <v>23119</v>
      </c>
      <c r="K3788" s="2" t="s">
        <v>23120</v>
      </c>
      <c r="L3788" s="2" t="s">
        <v>23121</v>
      </c>
      <c r="M3788" s="1">
        <f t="shared" si="118"/>
        <v>3</v>
      </c>
      <c r="N3788" s="155" t="str">
        <f>VLOOKUP(F:F,vlookup函数实操!A:B,2)</f>
        <v>行业C</v>
      </c>
      <c r="O3788" s="155" t="str">
        <f>VLOOKUP(G:G,vlookup函数实操!H$1:I$6,2)</f>
        <v>营收正常</v>
      </c>
      <c r="P3788" s="155" t="str">
        <f t="shared" si="119"/>
        <v>广西壮族自治区桂林市</v>
      </c>
      <c r="Q3788" s="155"/>
    </row>
    <row r="3789" spans="1:17" ht="22.5" x14ac:dyDescent="0.4">
      <c r="A3789" s="2" t="s">
        <v>30014</v>
      </c>
      <c r="B3789" s="2" t="s">
        <v>23782</v>
      </c>
      <c r="C3789" s="2" t="s">
        <v>0</v>
      </c>
      <c r="D3789" s="2" t="s">
        <v>23783</v>
      </c>
      <c r="E3789" s="2" t="s">
        <v>23784</v>
      </c>
      <c r="F3789" s="2" t="s">
        <v>419</v>
      </c>
      <c r="G3789" s="63">
        <v>2583977231.9299998</v>
      </c>
      <c r="H3789" s="64">
        <v>759967241.48000002</v>
      </c>
      <c r="I3789" s="153">
        <v>3775</v>
      </c>
      <c r="J3789" s="2" t="s">
        <v>23785</v>
      </c>
      <c r="K3789" s="2" t="s">
        <v>23786</v>
      </c>
      <c r="L3789" s="2" t="s">
        <v>23787</v>
      </c>
      <c r="M3789" s="1">
        <f t="shared" si="118"/>
        <v>3</v>
      </c>
      <c r="N3789" s="155" t="str">
        <f>VLOOKUP(F:F,vlookup函数实操!A:B,2)</f>
        <v>行业A</v>
      </c>
      <c r="O3789" s="155" t="str">
        <f>VLOOKUP(G:G,vlookup函数实操!H$1:I$6,2)</f>
        <v>营收极高</v>
      </c>
      <c r="P3789" s="155" t="str">
        <f t="shared" si="119"/>
        <v>广西壮族自治区南宁市</v>
      </c>
      <c r="Q3789" s="155"/>
    </row>
    <row r="3790" spans="1:17" ht="22.5" x14ac:dyDescent="0.4">
      <c r="A3790" s="2" t="s">
        <v>30015</v>
      </c>
      <c r="B3790" s="2" t="s">
        <v>7569</v>
      </c>
      <c r="C3790" s="2" t="s">
        <v>0</v>
      </c>
      <c r="D3790" s="2" t="s">
        <v>7570</v>
      </c>
      <c r="E3790" s="2" t="s">
        <v>7571</v>
      </c>
      <c r="F3790" s="2" t="s">
        <v>398</v>
      </c>
      <c r="G3790" s="63">
        <v>68519272.640000001</v>
      </c>
      <c r="H3790" s="64">
        <v>-19261561.059999999</v>
      </c>
      <c r="I3790" s="153">
        <v>1108</v>
      </c>
      <c r="J3790" s="2" t="s">
        <v>7572</v>
      </c>
      <c r="K3790" s="2" t="s">
        <v>7573</v>
      </c>
      <c r="L3790" s="2" t="s">
        <v>7574</v>
      </c>
      <c r="M3790" s="1">
        <f t="shared" si="118"/>
        <v>3</v>
      </c>
      <c r="N3790" s="155" t="str">
        <f>VLOOKUP(F:F,vlookup函数实操!A:B,2)</f>
        <v>行业D</v>
      </c>
      <c r="O3790" s="155" t="str">
        <f>VLOOKUP(G:G,vlookup函数实操!H$1:I$6,2)</f>
        <v>营收正常</v>
      </c>
      <c r="P3790" s="155" t="str">
        <f t="shared" si="119"/>
        <v>天津市</v>
      </c>
      <c r="Q3790" s="155"/>
    </row>
    <row r="3791" spans="1:17" ht="22.5" x14ac:dyDescent="0.4">
      <c r="A3791" s="2" t="s">
        <v>30014</v>
      </c>
      <c r="B3791" s="2" t="s">
        <v>23788</v>
      </c>
      <c r="C3791" s="2" t="s">
        <v>0</v>
      </c>
      <c r="D3791" s="2" t="s">
        <v>23789</v>
      </c>
      <c r="E3791" s="2" t="s">
        <v>23790</v>
      </c>
      <c r="F3791" s="2" t="s">
        <v>419</v>
      </c>
      <c r="G3791" s="63">
        <v>3376729154.4099998</v>
      </c>
      <c r="H3791" s="64">
        <v>-92123682.400000006</v>
      </c>
      <c r="I3791" s="153">
        <v>2666</v>
      </c>
      <c r="J3791" s="2" t="s">
        <v>23791</v>
      </c>
      <c r="K3791" s="2" t="s">
        <v>23792</v>
      </c>
      <c r="L3791" s="2" t="s">
        <v>23793</v>
      </c>
      <c r="M3791" s="1">
        <f t="shared" si="118"/>
        <v>2</v>
      </c>
      <c r="N3791" s="155" t="str">
        <f>VLOOKUP(F:F,vlookup函数实操!A:B,2)</f>
        <v>行业A</v>
      </c>
      <c r="O3791" s="155" t="str">
        <f>VLOOKUP(G:G,vlookup函数实操!H$1:I$6,2)</f>
        <v>营收极高</v>
      </c>
      <c r="P3791" s="155" t="str">
        <f t="shared" si="119"/>
        <v>广西壮族自治区贺州市</v>
      </c>
      <c r="Q3791" s="155"/>
    </row>
    <row r="3792" spans="1:17" x14ac:dyDescent="0.4">
      <c r="A3792" s="2" t="s">
        <v>30014</v>
      </c>
      <c r="B3792" s="2" t="s">
        <v>23188</v>
      </c>
      <c r="C3792" s="2" t="s">
        <v>0</v>
      </c>
      <c r="D3792" s="2" t="s">
        <v>23189</v>
      </c>
      <c r="E3792" s="2" t="s">
        <v>23190</v>
      </c>
      <c r="F3792" s="2" t="s">
        <v>238</v>
      </c>
      <c r="G3792" s="63">
        <v>158680694.88</v>
      </c>
      <c r="H3792" s="64">
        <v>23729640.91</v>
      </c>
      <c r="I3792" s="153">
        <v>1007</v>
      </c>
      <c r="J3792" s="2" t="s">
        <v>23191</v>
      </c>
      <c r="K3792" s="2" t="s">
        <v>23192</v>
      </c>
      <c r="L3792" s="2" t="s">
        <v>23193</v>
      </c>
      <c r="M3792" s="1">
        <f t="shared" si="118"/>
        <v>1</v>
      </c>
      <c r="N3792" s="155" t="str">
        <f>VLOOKUP(F:F,vlookup函数实操!A:B,2)</f>
        <v>行业E</v>
      </c>
      <c r="O3792" s="155" t="str">
        <f>VLOOKUP(G:G,vlookup函数实操!H$1:I$6,2)</f>
        <v>营收较高</v>
      </c>
      <c r="P3792" s="155" t="str">
        <f t="shared" si="119"/>
        <v>安顺市</v>
      </c>
      <c r="Q3792" s="155"/>
    </row>
    <row r="3793" spans="1:17" x14ac:dyDescent="0.4">
      <c r="A3793" s="2" t="s">
        <v>30014</v>
      </c>
      <c r="B3793" s="2" t="s">
        <v>23194</v>
      </c>
      <c r="C3793" s="2" t="s">
        <v>0</v>
      </c>
      <c r="D3793" s="2" t="s">
        <v>23195</v>
      </c>
      <c r="E3793" s="2" t="s">
        <v>23196</v>
      </c>
      <c r="F3793" s="2" t="s">
        <v>440</v>
      </c>
      <c r="G3793" s="63">
        <v>1800394972.02</v>
      </c>
      <c r="H3793" s="64">
        <v>-61985901.109999999</v>
      </c>
      <c r="I3793" s="153">
        <v>3767</v>
      </c>
      <c r="J3793" s="2" t="s">
        <v>23197</v>
      </c>
      <c r="K3793" s="2" t="s">
        <v>23198</v>
      </c>
      <c r="L3793" s="2" t="s">
        <v>23199</v>
      </c>
      <c r="M3793" s="1">
        <f t="shared" si="118"/>
        <v>1</v>
      </c>
      <c r="N3793" s="155" t="str">
        <f>VLOOKUP(F:F,vlookup函数实操!A:B,2)</f>
        <v>行业D</v>
      </c>
      <c r="O3793" s="155" t="str">
        <f>VLOOKUP(G:G,vlookup函数实操!H$1:I$6,2)</f>
        <v>营收极高</v>
      </c>
      <c r="P3793" s="155" t="str">
        <f t="shared" si="119"/>
        <v>贵阳市</v>
      </c>
      <c r="Q3793" s="155"/>
    </row>
    <row r="3794" spans="1:17" x14ac:dyDescent="0.4">
      <c r="A3794" s="2" t="s">
        <v>30014</v>
      </c>
      <c r="B3794" s="2" t="s">
        <v>23213</v>
      </c>
      <c r="C3794" s="2" t="s">
        <v>0</v>
      </c>
      <c r="D3794" s="2" t="s">
        <v>23214</v>
      </c>
      <c r="E3794" s="2" t="s">
        <v>23215</v>
      </c>
      <c r="F3794" s="2" t="s">
        <v>453</v>
      </c>
      <c r="G3794" s="63">
        <v>32295763804.41</v>
      </c>
      <c r="H3794" s="64">
        <v>17244968587.32</v>
      </c>
      <c r="I3794" s="153" t="s">
        <v>23216</v>
      </c>
      <c r="J3794" s="2" t="s">
        <v>23217</v>
      </c>
      <c r="K3794" s="2" t="s">
        <v>23218</v>
      </c>
      <c r="L3794" s="2" t="s">
        <v>23219</v>
      </c>
      <c r="M3794" s="1">
        <f t="shared" si="118"/>
        <v>1</v>
      </c>
      <c r="N3794" s="155" t="str">
        <f>VLOOKUP(F:F,vlookup函数实操!A:B,2)</f>
        <v>行业E</v>
      </c>
      <c r="O3794" s="155" t="str">
        <f>VLOOKUP(G:G,vlookup函数实操!H$1:I$6,2)</f>
        <v>营收极高</v>
      </c>
      <c r="P3794" s="155" t="str">
        <f t="shared" si="119"/>
        <v>遵义市</v>
      </c>
      <c r="Q3794" s="155"/>
    </row>
    <row r="3795" spans="1:17" ht="22.5" x14ac:dyDescent="0.4">
      <c r="A3795" s="2" t="s">
        <v>30015</v>
      </c>
      <c r="B3795" s="2" t="s">
        <v>23220</v>
      </c>
      <c r="C3795" s="2" t="s">
        <v>0</v>
      </c>
      <c r="D3795" s="2" t="s">
        <v>23221</v>
      </c>
      <c r="E3795" s="2" t="s">
        <v>23222</v>
      </c>
      <c r="F3795" s="2" t="s">
        <v>74</v>
      </c>
      <c r="G3795" s="63">
        <v>1863050378.1900001</v>
      </c>
      <c r="H3795" s="64">
        <v>56264792.409999996</v>
      </c>
      <c r="I3795" s="153">
        <v>6174</v>
      </c>
      <c r="J3795" s="2" t="s">
        <v>23223</v>
      </c>
      <c r="K3795" s="2" t="s">
        <v>23224</v>
      </c>
      <c r="L3795" s="2" t="s">
        <v>23225</v>
      </c>
      <c r="M3795" s="1">
        <f t="shared" si="118"/>
        <v>3</v>
      </c>
      <c r="N3795" s="155" t="str">
        <f>VLOOKUP(F:F,vlookup函数实操!A:B,2)</f>
        <v>行业D</v>
      </c>
      <c r="O3795" s="155" t="str">
        <f>VLOOKUP(G:G,vlookup函数实操!H$1:I$6,2)</f>
        <v>营收极高</v>
      </c>
      <c r="P3795" s="155" t="str">
        <f t="shared" si="119"/>
        <v>贵阳市</v>
      </c>
      <c r="Q3795" s="155"/>
    </row>
    <row r="3796" spans="1:17" ht="22.5" x14ac:dyDescent="0.4">
      <c r="A3796" s="2" t="s">
        <v>30015</v>
      </c>
      <c r="B3796" s="2" t="s">
        <v>23268</v>
      </c>
      <c r="C3796" s="2" t="s">
        <v>0</v>
      </c>
      <c r="D3796" s="2" t="s">
        <v>23269</v>
      </c>
      <c r="E3796" s="2" t="s">
        <v>23270</v>
      </c>
      <c r="F3796" s="2" t="s">
        <v>238</v>
      </c>
      <c r="G3796" s="63">
        <v>738716135.73000002</v>
      </c>
      <c r="H3796" s="64">
        <v>65091265.159999996</v>
      </c>
      <c r="I3796" s="153">
        <v>6124</v>
      </c>
      <c r="J3796" s="2" t="s">
        <v>23271</v>
      </c>
      <c r="K3796" s="2" t="s">
        <v>23272</v>
      </c>
      <c r="L3796" s="2" t="s">
        <v>23273</v>
      </c>
      <c r="M3796" s="1">
        <f t="shared" si="118"/>
        <v>3</v>
      </c>
      <c r="N3796" s="155" t="str">
        <f>VLOOKUP(F:F,vlookup函数实操!A:B,2)</f>
        <v>行业E</v>
      </c>
      <c r="O3796" s="155" t="str">
        <f>VLOOKUP(G:G,vlookup函数实操!H$1:I$6,2)</f>
        <v>营收较高</v>
      </c>
      <c r="P3796" s="155" t="str">
        <f t="shared" si="119"/>
        <v>安顺市</v>
      </c>
      <c r="Q3796" s="155"/>
    </row>
    <row r="3797" spans="1:17" ht="22.5" x14ac:dyDescent="0.4">
      <c r="A3797" s="2" t="s">
        <v>30014</v>
      </c>
      <c r="B3797" s="2" t="s">
        <v>23274</v>
      </c>
      <c r="C3797" s="2" t="s">
        <v>0</v>
      </c>
      <c r="D3797" s="2" t="s">
        <v>23275</v>
      </c>
      <c r="E3797" s="2" t="s">
        <v>23276</v>
      </c>
      <c r="F3797" s="2" t="s">
        <v>338</v>
      </c>
      <c r="G3797" s="63">
        <v>3626014000</v>
      </c>
      <c r="H3797" s="64">
        <v>1590152000</v>
      </c>
      <c r="I3797" s="153">
        <v>6526</v>
      </c>
      <c r="J3797" s="2" t="s">
        <v>23277</v>
      </c>
      <c r="K3797" s="2" t="s">
        <v>23278</v>
      </c>
      <c r="L3797" s="2" t="s">
        <v>23279</v>
      </c>
      <c r="M3797" s="1">
        <f t="shared" si="118"/>
        <v>1</v>
      </c>
      <c r="N3797" s="155" t="str">
        <f>VLOOKUP(F:F,vlookup函数实操!A:B,2)</f>
        <v>行业E</v>
      </c>
      <c r="O3797" s="155" t="str">
        <f>VLOOKUP(G:G,vlookup函数实操!H$1:I$6,2)</f>
        <v>营收极高</v>
      </c>
      <c r="P3797" s="155" t="str">
        <f t="shared" si="119"/>
        <v>贵阳市</v>
      </c>
      <c r="Q3797" s="155"/>
    </row>
    <row r="3798" spans="1:17" ht="22.5" x14ac:dyDescent="0.4">
      <c r="A3798" s="2" t="s">
        <v>30014</v>
      </c>
      <c r="B3798" s="2" t="s">
        <v>23292</v>
      </c>
      <c r="C3798" s="2" t="s">
        <v>0</v>
      </c>
      <c r="D3798" s="2" t="s">
        <v>23293</v>
      </c>
      <c r="E3798" s="2" t="s">
        <v>23294</v>
      </c>
      <c r="F3798" s="2" t="s">
        <v>812</v>
      </c>
      <c r="G3798" s="63">
        <v>8674025353.1399994</v>
      </c>
      <c r="H3798" s="64">
        <v>190377506.18000001</v>
      </c>
      <c r="I3798" s="153">
        <v>1503</v>
      </c>
      <c r="J3798" s="2" t="s">
        <v>23295</v>
      </c>
      <c r="K3798" s="2" t="s">
        <v>23296</v>
      </c>
      <c r="L3798" s="2" t="s">
        <v>23297</v>
      </c>
      <c r="M3798" s="1">
        <f t="shared" si="118"/>
        <v>2</v>
      </c>
      <c r="N3798" s="155" t="str">
        <f>VLOOKUP(F:F,vlookup函数实操!A:B,2)</f>
        <v>行业E</v>
      </c>
      <c r="O3798" s="155" t="str">
        <f>VLOOKUP(G:G,vlookup函数实操!H$1:I$6,2)</f>
        <v>营收极高</v>
      </c>
      <c r="P3798" s="155" t="str">
        <f t="shared" si="119"/>
        <v>昆明市</v>
      </c>
      <c r="Q3798" s="155"/>
    </row>
    <row r="3799" spans="1:17" ht="22.5" x14ac:dyDescent="0.4">
      <c r="A3799" s="2" t="s">
        <v>30014</v>
      </c>
      <c r="B3799" s="2" t="s">
        <v>23250</v>
      </c>
      <c r="C3799" s="2" t="s">
        <v>0</v>
      </c>
      <c r="D3799" s="2" t="s">
        <v>23251</v>
      </c>
      <c r="E3799" s="2" t="s">
        <v>23252</v>
      </c>
      <c r="F3799" s="2" t="s">
        <v>253</v>
      </c>
      <c r="G3799" s="63">
        <v>506530890.56</v>
      </c>
      <c r="H3799" s="64">
        <v>4996721.4400000004</v>
      </c>
      <c r="I3799" s="153">
        <v>3599</v>
      </c>
      <c r="J3799" s="2" t="s">
        <v>23253</v>
      </c>
      <c r="K3799" s="2" t="s">
        <v>23254</v>
      </c>
      <c r="L3799" s="2" t="s">
        <v>23255</v>
      </c>
      <c r="M3799" s="1">
        <f t="shared" si="118"/>
        <v>3</v>
      </c>
      <c r="N3799" s="155" t="str">
        <f>VLOOKUP(F:F,vlookup函数实操!A:B,2)</f>
        <v>行业D</v>
      </c>
      <c r="O3799" s="155" t="str">
        <f>VLOOKUP(G:G,vlookup函数实操!H$1:I$6,2)</f>
        <v>营收较高</v>
      </c>
      <c r="P3799" s="155" t="str">
        <f t="shared" si="119"/>
        <v>遵义市</v>
      </c>
      <c r="Q3799" s="155"/>
    </row>
    <row r="3800" spans="1:17" ht="22.5" x14ac:dyDescent="0.4">
      <c r="A3800" s="2" t="s">
        <v>30014</v>
      </c>
      <c r="B3800" s="2" t="s">
        <v>23298</v>
      </c>
      <c r="C3800" s="2" t="s">
        <v>0</v>
      </c>
      <c r="D3800" s="2" t="s">
        <v>23299</v>
      </c>
      <c r="E3800" s="2" t="s">
        <v>23300</v>
      </c>
      <c r="F3800" s="2" t="s">
        <v>580</v>
      </c>
      <c r="G3800" s="63">
        <v>369117524.72000003</v>
      </c>
      <c r="H3800" s="64">
        <v>2546171.52</v>
      </c>
      <c r="I3800" s="153">
        <v>1187</v>
      </c>
      <c r="J3800" s="2" t="s">
        <v>23301</v>
      </c>
      <c r="K3800" s="2" t="s">
        <v>23302</v>
      </c>
      <c r="L3800" s="2" t="s">
        <v>23303</v>
      </c>
      <c r="M3800" s="1">
        <f t="shared" si="118"/>
        <v>1</v>
      </c>
      <c r="N3800" s="155" t="str">
        <f>VLOOKUP(F:F,vlookup函数实操!A:B,2)</f>
        <v>行业A</v>
      </c>
      <c r="O3800" s="155" t="str">
        <f>VLOOKUP(G:G,vlookup函数实操!H$1:I$6,2)</f>
        <v>营收较高</v>
      </c>
      <c r="P3800" s="155" t="str">
        <f t="shared" si="119"/>
        <v>泉州市</v>
      </c>
      <c r="Q3800" s="155"/>
    </row>
    <row r="3801" spans="1:17" ht="22.5" x14ac:dyDescent="0.4">
      <c r="A3801" s="2" t="s">
        <v>30014</v>
      </c>
      <c r="B3801" s="2" t="s">
        <v>23244</v>
      </c>
      <c r="C3801" s="2" t="s">
        <v>0</v>
      </c>
      <c r="D3801" s="2" t="s">
        <v>23245</v>
      </c>
      <c r="E3801" s="2" t="s">
        <v>23246</v>
      </c>
      <c r="F3801" s="2" t="s">
        <v>74</v>
      </c>
      <c r="G3801" s="63">
        <v>573724530.40999997</v>
      </c>
      <c r="H3801" s="64">
        <v>34338955.210000001</v>
      </c>
      <c r="I3801" s="153">
        <v>4388</v>
      </c>
      <c r="J3801" s="2" t="s">
        <v>23247</v>
      </c>
      <c r="K3801" s="2" t="s">
        <v>23248</v>
      </c>
      <c r="L3801" s="2" t="s">
        <v>23249</v>
      </c>
      <c r="M3801" s="1">
        <f t="shared" si="118"/>
        <v>1</v>
      </c>
      <c r="N3801" s="155" t="str">
        <f>VLOOKUP(F:F,vlookup函数实操!A:B,2)</f>
        <v>行业D</v>
      </c>
      <c r="O3801" s="155" t="str">
        <f>VLOOKUP(G:G,vlookup函数实操!H$1:I$6,2)</f>
        <v>营收较高</v>
      </c>
      <c r="P3801" s="155" t="str">
        <f t="shared" si="119"/>
        <v>贵阳市</v>
      </c>
      <c r="Q3801" s="155"/>
    </row>
    <row r="3802" spans="1:17" ht="22.5" x14ac:dyDescent="0.4">
      <c r="A3802" s="2" t="s">
        <v>30014</v>
      </c>
      <c r="B3802" s="2" t="s">
        <v>23182</v>
      </c>
      <c r="C3802" s="2" t="s">
        <v>0</v>
      </c>
      <c r="D3802" s="2" t="s">
        <v>23183</v>
      </c>
      <c r="E3802" s="2" t="s">
        <v>23184</v>
      </c>
      <c r="F3802" s="2" t="s">
        <v>681</v>
      </c>
      <c r="G3802" s="63">
        <v>616340349.87</v>
      </c>
      <c r="H3802" s="64">
        <v>2886000.25</v>
      </c>
      <c r="I3802" s="153">
        <v>6527</v>
      </c>
      <c r="J3802" s="2" t="s">
        <v>23185</v>
      </c>
      <c r="K3802" s="2" t="s">
        <v>23186</v>
      </c>
      <c r="L3802" s="2" t="s">
        <v>23187</v>
      </c>
      <c r="M3802" s="1">
        <f t="shared" si="118"/>
        <v>1</v>
      </c>
      <c r="N3802" s="155" t="str">
        <f>VLOOKUP(F:F,vlookup函数实操!A:B,2)</f>
        <v>行业A</v>
      </c>
      <c r="O3802" s="155" t="str">
        <f>VLOOKUP(G:G,vlookup函数实操!H$1:I$6,2)</f>
        <v>营收较高</v>
      </c>
      <c r="P3802" s="155" t="str">
        <f t="shared" si="119"/>
        <v>贵阳市</v>
      </c>
      <c r="Q3802" s="155"/>
    </row>
    <row r="3803" spans="1:17" ht="22.5" x14ac:dyDescent="0.4">
      <c r="A3803" s="2" t="s">
        <v>30015</v>
      </c>
      <c r="B3803" s="2" t="s">
        <v>26844</v>
      </c>
      <c r="C3803" s="2" t="s">
        <v>0</v>
      </c>
      <c r="D3803" s="2" t="s">
        <v>26845</v>
      </c>
      <c r="E3803" s="2" t="s">
        <v>26846</v>
      </c>
      <c r="F3803" s="2" t="s">
        <v>88</v>
      </c>
      <c r="G3803" s="63">
        <v>669619810.69000006</v>
      </c>
      <c r="H3803" s="64">
        <v>42664167.780000001</v>
      </c>
      <c r="I3803" s="153">
        <v>1311</v>
      </c>
      <c r="J3803" s="2" t="s">
        <v>26847</v>
      </c>
      <c r="K3803" s="2" t="s">
        <v>26848</v>
      </c>
      <c r="L3803" s="2" t="s">
        <v>26849</v>
      </c>
      <c r="M3803" s="1">
        <f t="shared" si="118"/>
        <v>3</v>
      </c>
      <c r="N3803" s="155" t="str">
        <f>VLOOKUP(F:F,vlookup函数实操!A:B,2)</f>
        <v>行业C</v>
      </c>
      <c r="O3803" s="155" t="str">
        <f>VLOOKUP(G:G,vlookup函数实操!H$1:I$6,2)</f>
        <v>营收较高</v>
      </c>
      <c r="P3803" s="155" t="str">
        <f t="shared" si="119"/>
        <v>成都市</v>
      </c>
      <c r="Q3803" s="155"/>
    </row>
    <row r="3804" spans="1:17" ht="22.5" x14ac:dyDescent="0.4">
      <c r="A3804" s="2" t="s">
        <v>30013</v>
      </c>
      <c r="B3804" s="2" t="s">
        <v>24582</v>
      </c>
      <c r="C3804" s="2" t="s">
        <v>0</v>
      </c>
      <c r="D3804" s="2" t="s">
        <v>24583</v>
      </c>
      <c r="E3804" s="2" t="s">
        <v>24584</v>
      </c>
      <c r="F3804" s="2" t="s">
        <v>17</v>
      </c>
      <c r="G3804" s="63">
        <v>67980226.359999999</v>
      </c>
      <c r="H3804" s="64">
        <v>4077386.55</v>
      </c>
      <c r="I3804" s="153">
        <v>852</v>
      </c>
      <c r="J3804" s="2" t="s">
        <v>24585</v>
      </c>
      <c r="K3804" s="2" t="s">
        <v>24586</v>
      </c>
      <c r="L3804" s="2" t="s">
        <v>24587</v>
      </c>
      <c r="M3804" s="1">
        <f t="shared" si="118"/>
        <v>1</v>
      </c>
      <c r="N3804" s="155" t="str">
        <f>VLOOKUP(F:F,vlookup函数实操!A:B,2)</f>
        <v>行业C</v>
      </c>
      <c r="O3804" s="155" t="str">
        <f>VLOOKUP(G:G,vlookup函数实操!H$1:I$6,2)</f>
        <v>营收正常</v>
      </c>
      <c r="P3804" s="155" t="str">
        <f t="shared" si="119"/>
        <v>广州市</v>
      </c>
      <c r="Q3804" s="155"/>
    </row>
    <row r="3805" spans="1:17" ht="22.5" x14ac:dyDescent="0.4">
      <c r="A3805" s="2" t="s">
        <v>30015</v>
      </c>
      <c r="B3805" s="2" t="s">
        <v>23419</v>
      </c>
      <c r="C3805" s="2" t="s">
        <v>0</v>
      </c>
      <c r="D3805" s="2" t="s">
        <v>23420</v>
      </c>
      <c r="E3805" s="2" t="s">
        <v>23421</v>
      </c>
      <c r="F3805" s="2" t="s">
        <v>551</v>
      </c>
      <c r="G3805" s="63">
        <v>644170842.25</v>
      </c>
      <c r="H3805" s="64">
        <v>-12844929.34</v>
      </c>
      <c r="I3805" s="153">
        <v>850</v>
      </c>
      <c r="J3805" s="2" t="s">
        <v>23422</v>
      </c>
      <c r="K3805" s="2" t="s">
        <v>23423</v>
      </c>
      <c r="L3805" s="2" t="s">
        <v>23424</v>
      </c>
      <c r="M3805" s="1">
        <f t="shared" si="118"/>
        <v>3</v>
      </c>
      <c r="N3805" s="155" t="str">
        <f>VLOOKUP(F:F,vlookup函数实操!A:B,2)</f>
        <v>行业D</v>
      </c>
      <c r="O3805" s="155" t="str">
        <f>VLOOKUP(G:G,vlookup函数实操!H$1:I$6,2)</f>
        <v>营收较高</v>
      </c>
      <c r="P3805" s="155" t="str">
        <f t="shared" si="119"/>
        <v>广州市</v>
      </c>
      <c r="Q3805" s="155"/>
    </row>
    <row r="3806" spans="1:17" ht="33.75" x14ac:dyDescent="0.4">
      <c r="A3806" s="2" t="s">
        <v>30014</v>
      </c>
      <c r="B3806" s="2" t="s">
        <v>23536</v>
      </c>
      <c r="C3806" s="2" t="s">
        <v>0</v>
      </c>
      <c r="D3806" s="2" t="s">
        <v>23537</v>
      </c>
      <c r="E3806" s="2" t="s">
        <v>23538</v>
      </c>
      <c r="F3806" s="2" t="s">
        <v>398</v>
      </c>
      <c r="G3806" s="63">
        <v>747387647.77999997</v>
      </c>
      <c r="H3806" s="64">
        <v>52511173.399999999</v>
      </c>
      <c r="I3806" s="153">
        <v>5481</v>
      </c>
      <c r="J3806" s="2" t="s">
        <v>23539</v>
      </c>
      <c r="K3806" s="2" t="s">
        <v>23540</v>
      </c>
      <c r="L3806" s="2" t="s">
        <v>23541</v>
      </c>
      <c r="M3806" s="1">
        <f t="shared" si="118"/>
        <v>3</v>
      </c>
      <c r="N3806" s="155" t="str">
        <f>VLOOKUP(F:F,vlookup函数实操!A:B,2)</f>
        <v>行业D</v>
      </c>
      <c r="O3806" s="155" t="str">
        <f>VLOOKUP(G:G,vlookup函数实操!H$1:I$6,2)</f>
        <v>营收较高</v>
      </c>
      <c r="P3806" s="155" t="str">
        <f t="shared" si="119"/>
        <v>广州市</v>
      </c>
      <c r="Q3806" s="155"/>
    </row>
    <row r="3807" spans="1:17" ht="22.5" x14ac:dyDescent="0.4">
      <c r="A3807" s="2" t="s">
        <v>30014</v>
      </c>
      <c r="B3807" s="2" t="s">
        <v>23658</v>
      </c>
      <c r="C3807" s="2" t="s">
        <v>0</v>
      </c>
      <c r="D3807" s="2" t="s">
        <v>23659</v>
      </c>
      <c r="E3807" s="2" t="s">
        <v>23660</v>
      </c>
      <c r="F3807" s="2" t="s">
        <v>192</v>
      </c>
      <c r="G3807" s="63">
        <v>2808035736.0799999</v>
      </c>
      <c r="H3807" s="64">
        <v>309884561.24000001</v>
      </c>
      <c r="I3807" s="153">
        <v>8941</v>
      </c>
      <c r="J3807" s="2" t="s">
        <v>23661</v>
      </c>
      <c r="K3807" s="2" t="s">
        <v>23662</v>
      </c>
      <c r="L3807" s="2" t="s">
        <v>23663</v>
      </c>
      <c r="M3807" s="1">
        <f t="shared" si="118"/>
        <v>1</v>
      </c>
      <c r="N3807" s="155" t="str">
        <f>VLOOKUP(F:F,vlookup函数实操!A:B,2)</f>
        <v>行业B</v>
      </c>
      <c r="O3807" s="155" t="str">
        <f>VLOOKUP(G:G,vlookup函数实操!H$1:I$6,2)</f>
        <v>营收极高</v>
      </c>
      <c r="P3807" s="155" t="str">
        <f t="shared" si="119"/>
        <v>广州市</v>
      </c>
      <c r="Q3807" s="155"/>
    </row>
    <row r="3808" spans="1:17" x14ac:dyDescent="0.4">
      <c r="A3808" s="2" t="s">
        <v>30014</v>
      </c>
      <c r="B3808" s="2" t="s">
        <v>23670</v>
      </c>
      <c r="C3808" s="2" t="s">
        <v>0</v>
      </c>
      <c r="D3808" s="2" t="s">
        <v>23671</v>
      </c>
      <c r="E3808" s="2" t="s">
        <v>23672</v>
      </c>
      <c r="F3808" s="2" t="s">
        <v>419</v>
      </c>
      <c r="G3808" s="63">
        <v>8353570710.4499998</v>
      </c>
      <c r="H3808" s="64">
        <v>260663805.36000001</v>
      </c>
      <c r="I3808" s="153">
        <v>5808</v>
      </c>
      <c r="J3808" s="2" t="s">
        <v>23673</v>
      </c>
      <c r="K3808" s="2" t="s">
        <v>23674</v>
      </c>
      <c r="L3808" s="2" t="s">
        <v>23675</v>
      </c>
      <c r="M3808" s="1">
        <f t="shared" si="118"/>
        <v>1</v>
      </c>
      <c r="N3808" s="155" t="str">
        <f>VLOOKUP(F:F,vlookup函数实操!A:B,2)</f>
        <v>行业A</v>
      </c>
      <c r="O3808" s="155" t="str">
        <f>VLOOKUP(G:G,vlookup函数实操!H$1:I$6,2)</f>
        <v>营收极高</v>
      </c>
      <c r="P3808" s="155" t="str">
        <f t="shared" si="119"/>
        <v>广州市</v>
      </c>
      <c r="Q3808" s="155"/>
    </row>
    <row r="3809" spans="1:17" ht="22.5" x14ac:dyDescent="0.4">
      <c r="A3809" s="2" t="s">
        <v>30014</v>
      </c>
      <c r="B3809" s="2" t="s">
        <v>23727</v>
      </c>
      <c r="C3809" s="2" t="s">
        <v>0</v>
      </c>
      <c r="D3809" s="2" t="s">
        <v>23728</v>
      </c>
      <c r="E3809" s="2" t="s">
        <v>23729</v>
      </c>
      <c r="F3809" s="2" t="s">
        <v>238</v>
      </c>
      <c r="G3809" s="63">
        <v>237849277.5</v>
      </c>
      <c r="H3809" s="64">
        <v>7757820.0300000003</v>
      </c>
      <c r="I3809" s="153">
        <v>1900</v>
      </c>
      <c r="J3809" s="2" t="s">
        <v>23730</v>
      </c>
      <c r="K3809" s="2" t="s">
        <v>23731</v>
      </c>
      <c r="L3809" s="2" t="s">
        <v>23732</v>
      </c>
      <c r="M3809" s="1">
        <f t="shared" si="118"/>
        <v>2</v>
      </c>
      <c r="N3809" s="155" t="str">
        <f>VLOOKUP(F:F,vlookup函数实操!A:B,2)</f>
        <v>行业E</v>
      </c>
      <c r="O3809" s="155" t="str">
        <f>VLOOKUP(G:G,vlookup函数实操!H$1:I$6,2)</f>
        <v>营收较高</v>
      </c>
      <c r="P3809" s="155" t="str">
        <f t="shared" si="119"/>
        <v>晋中市</v>
      </c>
      <c r="Q3809" s="155"/>
    </row>
    <row r="3810" spans="1:17" x14ac:dyDescent="0.4">
      <c r="A3810" s="2" t="s">
        <v>30015</v>
      </c>
      <c r="B3810" s="2" t="s">
        <v>23733</v>
      </c>
      <c r="C3810" s="2" t="s">
        <v>0</v>
      </c>
      <c r="D3810" s="2" t="s">
        <v>23734</v>
      </c>
      <c r="E3810" s="2" t="s">
        <v>23735</v>
      </c>
      <c r="F3810" s="2" t="s">
        <v>142</v>
      </c>
      <c r="G3810" s="63">
        <v>2276937637.23</v>
      </c>
      <c r="H3810" s="64">
        <v>43831604.119999997</v>
      </c>
      <c r="I3810" s="153">
        <v>411</v>
      </c>
      <c r="J3810" s="2" t="s">
        <v>23736</v>
      </c>
      <c r="K3810" s="2" t="s">
        <v>23737</v>
      </c>
      <c r="L3810" s="2" t="s">
        <v>23738</v>
      </c>
      <c r="M3810" s="1">
        <f t="shared" si="118"/>
        <v>1</v>
      </c>
      <c r="N3810" s="155" t="str">
        <f>VLOOKUP(F:F,vlookup函数实操!A:B,2)</f>
        <v>行业A</v>
      </c>
      <c r="O3810" s="155" t="str">
        <f>VLOOKUP(G:G,vlookup函数实操!H$1:I$6,2)</f>
        <v>营收极高</v>
      </c>
      <c r="P3810" s="155" t="str">
        <f t="shared" si="119"/>
        <v>杭州市</v>
      </c>
      <c r="Q3810" s="155"/>
    </row>
    <row r="3811" spans="1:17" ht="22.5" x14ac:dyDescent="0.4">
      <c r="A3811" s="2" t="s">
        <v>30015</v>
      </c>
      <c r="B3811" s="2" t="s">
        <v>7575</v>
      </c>
      <c r="C3811" s="2" t="s">
        <v>0</v>
      </c>
      <c r="D3811" s="2" t="s">
        <v>7576</v>
      </c>
      <c r="E3811" s="2" t="s">
        <v>7577</v>
      </c>
      <c r="F3811" s="2" t="s">
        <v>419</v>
      </c>
      <c r="G3811" s="63">
        <v>791751689.09000003</v>
      </c>
      <c r="H3811" s="64">
        <v>135410397.02000001</v>
      </c>
      <c r="I3811" s="153">
        <v>1519</v>
      </c>
      <c r="J3811" s="2" t="s">
        <v>7578</v>
      </c>
      <c r="K3811" s="2" t="s">
        <v>7579</v>
      </c>
      <c r="L3811" s="2" t="s">
        <v>7580</v>
      </c>
      <c r="M3811" s="1">
        <f t="shared" si="118"/>
        <v>1</v>
      </c>
      <c r="N3811" s="155" t="str">
        <f>VLOOKUP(F:F,vlookup函数实操!A:B,2)</f>
        <v>行业A</v>
      </c>
      <c r="O3811" s="155" t="str">
        <f>VLOOKUP(G:G,vlookup函数实操!H$1:I$6,2)</f>
        <v>营收较高</v>
      </c>
      <c r="P3811" s="155" t="str">
        <f t="shared" si="119"/>
        <v>北京市</v>
      </c>
      <c r="Q3811" s="155"/>
    </row>
    <row r="3812" spans="1:17" ht="22.5" x14ac:dyDescent="0.4">
      <c r="A3812" s="2" t="s">
        <v>30014</v>
      </c>
      <c r="B3812" s="2" t="s">
        <v>29695</v>
      </c>
      <c r="C3812" s="2" t="s">
        <v>0</v>
      </c>
      <c r="D3812" s="2" t="s">
        <v>29696</v>
      </c>
      <c r="E3812" s="2" t="s">
        <v>29697</v>
      </c>
      <c r="F3812" s="2" t="s">
        <v>88</v>
      </c>
      <c r="G3812" s="63">
        <v>2056692232.95</v>
      </c>
      <c r="H3812" s="64">
        <v>569169538.35000002</v>
      </c>
      <c r="I3812" s="153">
        <v>1766</v>
      </c>
      <c r="J3812" s="2" t="s">
        <v>29698</v>
      </c>
      <c r="K3812" s="2" t="s">
        <v>29699</v>
      </c>
      <c r="L3812" s="2" t="s">
        <v>29700</v>
      </c>
      <c r="M3812" s="1">
        <f t="shared" si="118"/>
        <v>1</v>
      </c>
      <c r="N3812" s="155" t="str">
        <f>VLOOKUP(F:F,vlookup函数实操!A:B,2)</f>
        <v>行业C</v>
      </c>
      <c r="O3812" s="155" t="str">
        <f>VLOOKUP(G:G,vlookup函数实操!H$1:I$6,2)</f>
        <v>营收极高</v>
      </c>
      <c r="P3812" s="155" t="str">
        <f t="shared" si="119"/>
        <v>宣城市</v>
      </c>
      <c r="Q3812" s="155"/>
    </row>
    <row r="3813" spans="1:17" ht="22.5" x14ac:dyDescent="0.4">
      <c r="A3813" s="2" t="s">
        <v>30015</v>
      </c>
      <c r="B3813" s="2" t="s">
        <v>19338</v>
      </c>
      <c r="C3813" s="2" t="s">
        <v>0</v>
      </c>
      <c r="D3813" s="2" t="s">
        <v>19339</v>
      </c>
      <c r="E3813" s="2" t="s">
        <v>19340</v>
      </c>
      <c r="F3813" s="2" t="s">
        <v>1193</v>
      </c>
      <c r="G3813" s="63">
        <v>149509732.62</v>
      </c>
      <c r="H3813" s="64">
        <v>-11493545.369999999</v>
      </c>
      <c r="I3813" s="153">
        <v>694</v>
      </c>
      <c r="J3813" s="2" t="s">
        <v>19341</v>
      </c>
      <c r="K3813" s="2" t="s">
        <v>19342</v>
      </c>
      <c r="L3813" s="2" t="s">
        <v>19343</v>
      </c>
      <c r="M3813" s="1">
        <f t="shared" si="118"/>
        <v>1</v>
      </c>
      <c r="N3813" s="155" t="str">
        <f>VLOOKUP(F:F,vlookup函数实操!A:B,2)</f>
        <v>行业A</v>
      </c>
      <c r="O3813" s="155" t="str">
        <f>VLOOKUP(G:G,vlookup函数实操!H$1:I$6,2)</f>
        <v>营收较高</v>
      </c>
      <c r="P3813" s="155" t="str">
        <f t="shared" si="119"/>
        <v>无锡市</v>
      </c>
      <c r="Q3813" s="155"/>
    </row>
    <row r="3814" spans="1:17" ht="22.5" x14ac:dyDescent="0.4">
      <c r="A3814" s="2" t="s">
        <v>30014</v>
      </c>
      <c r="B3814" s="2" t="s">
        <v>23794</v>
      </c>
      <c r="C3814" s="2" t="s">
        <v>0</v>
      </c>
      <c r="D3814" s="2" t="s">
        <v>23795</v>
      </c>
      <c r="E3814" s="2" t="s">
        <v>23796</v>
      </c>
      <c r="F3814" s="2" t="s">
        <v>681</v>
      </c>
      <c r="G3814" s="63">
        <v>309582122.94999999</v>
      </c>
      <c r="H3814" s="64">
        <v>-135265743.91999999</v>
      </c>
      <c r="I3814" s="153">
        <v>4582</v>
      </c>
      <c r="J3814" s="2" t="s">
        <v>23797</v>
      </c>
      <c r="K3814" s="2" t="s">
        <v>23798</v>
      </c>
      <c r="L3814" s="2" t="s">
        <v>23799</v>
      </c>
      <c r="M3814" s="1">
        <f t="shared" si="118"/>
        <v>1</v>
      </c>
      <c r="N3814" s="155" t="str">
        <f>VLOOKUP(F:F,vlookup函数实操!A:B,2)</f>
        <v>行业A</v>
      </c>
      <c r="O3814" s="155" t="str">
        <f>VLOOKUP(G:G,vlookup函数实操!H$1:I$6,2)</f>
        <v>营收较高</v>
      </c>
      <c r="P3814" s="155" t="str">
        <f t="shared" si="119"/>
        <v>广西壮族自治区南宁市</v>
      </c>
      <c r="Q3814" s="155"/>
    </row>
    <row r="3815" spans="1:17" ht="33.75" x14ac:dyDescent="0.4">
      <c r="A3815" s="2" t="s">
        <v>30015</v>
      </c>
      <c r="B3815" s="2" t="s">
        <v>25451</v>
      </c>
      <c r="C3815" s="2" t="s">
        <v>0</v>
      </c>
      <c r="D3815" s="2" t="s">
        <v>25452</v>
      </c>
      <c r="E3815" s="2" t="s">
        <v>25453</v>
      </c>
      <c r="F3815" s="2" t="s">
        <v>110</v>
      </c>
      <c r="G3815" s="63">
        <v>96523364.670000002</v>
      </c>
      <c r="H3815" s="64">
        <v>-9131629.1699999999</v>
      </c>
      <c r="I3815" s="153">
        <v>873</v>
      </c>
      <c r="J3815" s="2" t="s">
        <v>25454</v>
      </c>
      <c r="K3815" s="2" t="s">
        <v>25455</v>
      </c>
      <c r="L3815" s="2" t="s">
        <v>25456</v>
      </c>
      <c r="M3815" s="1">
        <f t="shared" si="118"/>
        <v>2</v>
      </c>
      <c r="N3815" s="155" t="str">
        <f>VLOOKUP(F:F,vlookup函数实操!A:B,2)</f>
        <v>行业C</v>
      </c>
      <c r="O3815" s="155" t="str">
        <f>VLOOKUP(G:G,vlookup函数实操!H$1:I$6,2)</f>
        <v>营收正常</v>
      </c>
      <c r="P3815" s="155" t="str">
        <f t="shared" si="119"/>
        <v>福州市</v>
      </c>
      <c r="Q3815" s="155"/>
    </row>
    <row r="3816" spans="1:17" x14ac:dyDescent="0.4">
      <c r="A3816" s="2" t="s">
        <v>30014</v>
      </c>
      <c r="B3816" s="2" t="s">
        <v>23818</v>
      </c>
      <c r="C3816" s="2" t="s">
        <v>0</v>
      </c>
      <c r="D3816" s="2" t="s">
        <v>23819</v>
      </c>
      <c r="E3816" s="2" t="s">
        <v>23820</v>
      </c>
      <c r="F3816" s="2" t="s">
        <v>474</v>
      </c>
      <c r="G3816" s="63">
        <v>4998622697</v>
      </c>
      <c r="H3816" s="64">
        <v>-398371025</v>
      </c>
      <c r="I3816" s="153" t="s">
        <v>23821</v>
      </c>
      <c r="J3816" s="2" t="s">
        <v>23822</v>
      </c>
      <c r="K3816" s="2" t="s">
        <v>23823</v>
      </c>
      <c r="L3816" s="2" t="s">
        <v>23824</v>
      </c>
      <c r="M3816" s="1">
        <f t="shared" si="118"/>
        <v>1</v>
      </c>
      <c r="N3816" s="155" t="str">
        <f>VLOOKUP(F:F,vlookup函数实操!A:B,2)</f>
        <v>行业B</v>
      </c>
      <c r="O3816" s="155" t="str">
        <f>VLOOKUP(G:G,vlookup函数实操!H$1:I$6,2)</f>
        <v>营收极高</v>
      </c>
      <c r="P3816" s="155" t="str">
        <f t="shared" si="119"/>
        <v>深圳市</v>
      </c>
      <c r="Q3816" s="155"/>
    </row>
    <row r="3817" spans="1:17" ht="22.5" x14ac:dyDescent="0.4">
      <c r="A3817" s="2" t="s">
        <v>30014</v>
      </c>
      <c r="B3817" s="2" t="s">
        <v>23627</v>
      </c>
      <c r="C3817" s="2" t="s">
        <v>0</v>
      </c>
      <c r="D3817" s="2" t="s">
        <v>23628</v>
      </c>
      <c r="E3817" s="2" t="s">
        <v>23629</v>
      </c>
      <c r="F3817" s="2" t="s">
        <v>54</v>
      </c>
      <c r="G3817" s="63">
        <v>1618849937.24</v>
      </c>
      <c r="H3817" s="64">
        <v>1961105.21</v>
      </c>
      <c r="I3817" s="153">
        <v>4288</v>
      </c>
      <c r="J3817" s="2" t="s">
        <v>23630</v>
      </c>
      <c r="K3817" s="2" t="s">
        <v>23631</v>
      </c>
      <c r="L3817" s="2" t="s">
        <v>23632</v>
      </c>
      <c r="M3817" s="1">
        <f t="shared" si="118"/>
        <v>1</v>
      </c>
      <c r="N3817" s="155" t="str">
        <f>VLOOKUP(F:F,vlookup函数实操!A:B,2)</f>
        <v>行业E</v>
      </c>
      <c r="O3817" s="155" t="str">
        <f>VLOOKUP(G:G,vlookup函数实操!H$1:I$6,2)</f>
        <v>营收极高</v>
      </c>
      <c r="P3817" s="155" t="str">
        <f t="shared" si="119"/>
        <v>广州市</v>
      </c>
      <c r="Q3817" s="155"/>
    </row>
    <row r="3818" spans="1:17" ht="22.5" x14ac:dyDescent="0.4">
      <c r="A3818" s="2" t="s">
        <v>30014</v>
      </c>
      <c r="B3818" s="2" t="s">
        <v>23498</v>
      </c>
      <c r="C3818" s="2" t="s">
        <v>0</v>
      </c>
      <c r="D3818" s="2" t="s">
        <v>23499</v>
      </c>
      <c r="E3818" s="2" t="s">
        <v>23500</v>
      </c>
      <c r="F3818" s="2" t="s">
        <v>537</v>
      </c>
      <c r="G3818" s="63">
        <v>23145454186</v>
      </c>
      <c r="H3818" s="64">
        <v>3008640272</v>
      </c>
      <c r="I3818" s="153" t="s">
        <v>23501</v>
      </c>
      <c r="J3818" s="2" t="s">
        <v>23502</v>
      </c>
      <c r="K3818" s="2" t="s">
        <v>23503</v>
      </c>
      <c r="L3818" s="2" t="s">
        <v>23504</v>
      </c>
      <c r="M3818" s="1">
        <f t="shared" si="118"/>
        <v>1</v>
      </c>
      <c r="N3818" s="155" t="str">
        <f>VLOOKUP(F:F,vlookup函数实操!A:B,2)</f>
        <v>行业D</v>
      </c>
      <c r="O3818" s="155" t="str">
        <f>VLOOKUP(G:G,vlookup函数实操!H$1:I$6,2)</f>
        <v>营收极高</v>
      </c>
      <c r="P3818" s="155" t="str">
        <f t="shared" si="119"/>
        <v>广州市</v>
      </c>
      <c r="Q3818" s="155"/>
    </row>
    <row r="3819" spans="1:17" ht="22.5" x14ac:dyDescent="0.4">
      <c r="A3819" s="2" t="s">
        <v>30013</v>
      </c>
      <c r="B3819" s="2" t="s">
        <v>23825</v>
      </c>
      <c r="C3819" s="2" t="s">
        <v>0</v>
      </c>
      <c r="D3819" s="2" t="s">
        <v>23826</v>
      </c>
      <c r="E3819" s="2" t="s">
        <v>23827</v>
      </c>
      <c r="F3819" s="2" t="s">
        <v>95</v>
      </c>
      <c r="G3819" s="63">
        <v>52286800.700000003</v>
      </c>
      <c r="H3819" s="64">
        <v>756546.93</v>
      </c>
      <c r="I3819" s="153">
        <v>258</v>
      </c>
      <c r="J3819" s="2" t="s">
        <v>23828</v>
      </c>
      <c r="K3819" s="2" t="s">
        <v>23829</v>
      </c>
      <c r="L3819" s="2" t="s">
        <v>23830</v>
      </c>
      <c r="M3819" s="1">
        <f t="shared" si="118"/>
        <v>1</v>
      </c>
      <c r="N3819" s="155" t="str">
        <f>VLOOKUP(F:F,vlookup函数实操!A:B,2)</f>
        <v>行业D</v>
      </c>
      <c r="O3819" s="155" t="str">
        <f>VLOOKUP(G:G,vlookup函数实操!H$1:I$6,2)</f>
        <v>营收正常</v>
      </c>
      <c r="P3819" s="155" t="str">
        <f t="shared" si="119"/>
        <v>杭州市</v>
      </c>
      <c r="Q3819" s="155"/>
    </row>
    <row r="3820" spans="1:17" ht="22.5" x14ac:dyDescent="0.4">
      <c r="A3820" s="2" t="s">
        <v>30015</v>
      </c>
      <c r="B3820" s="2" t="s">
        <v>23831</v>
      </c>
      <c r="C3820" s="2" t="s">
        <v>0</v>
      </c>
      <c r="D3820" s="2" t="s">
        <v>23832</v>
      </c>
      <c r="E3820" s="2" t="s">
        <v>23833</v>
      </c>
      <c r="F3820" s="2" t="s">
        <v>185</v>
      </c>
      <c r="G3820" s="63">
        <v>104220365.77</v>
      </c>
      <c r="H3820" s="64">
        <v>16823649.5</v>
      </c>
      <c r="I3820" s="153">
        <v>1052</v>
      </c>
      <c r="J3820" s="2" t="s">
        <v>23834</v>
      </c>
      <c r="K3820" s="2" t="s">
        <v>23835</v>
      </c>
      <c r="L3820" s="2" t="s">
        <v>23836</v>
      </c>
      <c r="M3820" s="1">
        <f t="shared" si="118"/>
        <v>1</v>
      </c>
      <c r="N3820" s="155" t="str">
        <f>VLOOKUP(F:F,vlookup函数实操!A:B,2)</f>
        <v>行业B</v>
      </c>
      <c r="O3820" s="155" t="str">
        <f>VLOOKUP(G:G,vlookup函数实操!H$1:I$6,2)</f>
        <v>营收较高</v>
      </c>
      <c r="P3820" s="155" t="str">
        <f t="shared" si="119"/>
        <v>哈尔滨市</v>
      </c>
      <c r="Q3820" s="155"/>
    </row>
    <row r="3821" spans="1:17" ht="22.5" x14ac:dyDescent="0.4">
      <c r="A3821" s="2" t="s">
        <v>30015</v>
      </c>
      <c r="B3821" s="2" t="s">
        <v>23837</v>
      </c>
      <c r="C3821" s="2" t="s">
        <v>0</v>
      </c>
      <c r="D3821" s="2" t="s">
        <v>23838</v>
      </c>
      <c r="E3821" s="2" t="s">
        <v>23839</v>
      </c>
      <c r="F3821" s="2" t="s">
        <v>40</v>
      </c>
      <c r="G3821" s="63">
        <v>1123010514.3599999</v>
      </c>
      <c r="H3821" s="64">
        <v>108780897.31</v>
      </c>
      <c r="I3821" s="153">
        <v>9486</v>
      </c>
      <c r="J3821" s="2" t="s">
        <v>23840</v>
      </c>
      <c r="K3821" s="2" t="s">
        <v>23841</v>
      </c>
      <c r="L3821" s="2" t="s">
        <v>23842</v>
      </c>
      <c r="M3821" s="1">
        <f t="shared" si="118"/>
        <v>3</v>
      </c>
      <c r="N3821" s="155" t="str">
        <f>VLOOKUP(F:F,vlookup函数实操!A:B,2)</f>
        <v>行业C</v>
      </c>
      <c r="O3821" s="155" t="str">
        <f>VLOOKUP(G:G,vlookup函数实操!H$1:I$6,2)</f>
        <v>营收极高</v>
      </c>
      <c r="P3821" s="155" t="str">
        <f t="shared" si="119"/>
        <v>北京市</v>
      </c>
      <c r="Q3821" s="155"/>
    </row>
    <row r="3822" spans="1:17" ht="22.5" x14ac:dyDescent="0.4">
      <c r="A3822" s="2" t="s">
        <v>30015</v>
      </c>
      <c r="B3822" s="2" t="s">
        <v>22285</v>
      </c>
      <c r="C3822" s="2" t="s">
        <v>0</v>
      </c>
      <c r="D3822" s="2" t="s">
        <v>22286</v>
      </c>
      <c r="E3822" s="2" t="s">
        <v>22287</v>
      </c>
      <c r="F3822" s="2" t="s">
        <v>40</v>
      </c>
      <c r="G3822" s="63">
        <v>13726440.59</v>
      </c>
      <c r="H3822" s="64">
        <v>-12587153.789999999</v>
      </c>
      <c r="I3822" s="153">
        <v>169</v>
      </c>
      <c r="J3822" s="2" t="s">
        <v>22288</v>
      </c>
      <c r="K3822" s="2" t="s">
        <v>22289</v>
      </c>
      <c r="L3822" s="2" t="s">
        <v>22290</v>
      </c>
      <c r="M3822" s="1">
        <f t="shared" si="118"/>
        <v>1</v>
      </c>
      <c r="N3822" s="155" t="str">
        <f>VLOOKUP(F:F,vlookup函数实操!A:B,2)</f>
        <v>行业C</v>
      </c>
      <c r="O3822" s="155" t="str">
        <f>VLOOKUP(G:G,vlookup函数实操!H$1:I$6,2)</f>
        <v>营收正常</v>
      </c>
      <c r="P3822" s="155" t="str">
        <f t="shared" si="119"/>
        <v>杭州市</v>
      </c>
      <c r="Q3822" s="155"/>
    </row>
    <row r="3823" spans="1:17" ht="22.5" x14ac:dyDescent="0.4">
      <c r="A3823" s="2" t="s">
        <v>30015</v>
      </c>
      <c r="B3823" s="2" t="s">
        <v>10395</v>
      </c>
      <c r="C3823" s="2" t="s">
        <v>0</v>
      </c>
      <c r="D3823" s="2" t="s">
        <v>10396</v>
      </c>
      <c r="E3823" s="2" t="s">
        <v>10397</v>
      </c>
      <c r="F3823" s="2" t="s">
        <v>47</v>
      </c>
      <c r="G3823" s="63">
        <v>336195527.23000002</v>
      </c>
      <c r="H3823" s="64">
        <v>9379824.2100000009</v>
      </c>
      <c r="I3823" s="153">
        <v>325</v>
      </c>
      <c r="J3823" s="2" t="s">
        <v>10398</v>
      </c>
      <c r="K3823" s="2" t="s">
        <v>10399</v>
      </c>
      <c r="L3823" s="2" t="s">
        <v>10400</v>
      </c>
      <c r="M3823" s="1">
        <f t="shared" si="118"/>
        <v>1</v>
      </c>
      <c r="N3823" s="155" t="str">
        <f>VLOOKUP(F:F,vlookup函数实操!A:B,2)</f>
        <v>行业D</v>
      </c>
      <c r="O3823" s="155" t="str">
        <f>VLOOKUP(G:G,vlookup函数实操!H$1:I$6,2)</f>
        <v>营收较高</v>
      </c>
      <c r="P3823" s="155" t="str">
        <f t="shared" si="119"/>
        <v>深圳市</v>
      </c>
      <c r="Q3823" s="155"/>
    </row>
    <row r="3824" spans="1:17" x14ac:dyDescent="0.4">
      <c r="A3824" s="2" t="s">
        <v>30015</v>
      </c>
      <c r="B3824" s="2" t="s">
        <v>21067</v>
      </c>
      <c r="C3824" s="2" t="s">
        <v>0</v>
      </c>
      <c r="D3824" s="2" t="s">
        <v>21068</v>
      </c>
      <c r="E3824" s="2" t="s">
        <v>21069</v>
      </c>
      <c r="F3824" s="2" t="s">
        <v>110</v>
      </c>
      <c r="G3824" s="63">
        <v>178873451.83000001</v>
      </c>
      <c r="H3824" s="64">
        <v>8356171.5599999996</v>
      </c>
      <c r="I3824" s="153">
        <v>1317</v>
      </c>
      <c r="J3824" s="2" t="s">
        <v>21070</v>
      </c>
      <c r="K3824" s="2" t="s">
        <v>21071</v>
      </c>
      <c r="L3824" s="2" t="s">
        <v>21072</v>
      </c>
      <c r="M3824" s="1">
        <f t="shared" si="118"/>
        <v>2</v>
      </c>
      <c r="N3824" s="155" t="str">
        <f>VLOOKUP(F:F,vlookup函数实操!A:B,2)</f>
        <v>行业C</v>
      </c>
      <c r="O3824" s="155" t="str">
        <f>VLOOKUP(G:G,vlookup函数实操!H$1:I$6,2)</f>
        <v>营收较高</v>
      </c>
      <c r="P3824" s="155" t="str">
        <f t="shared" si="119"/>
        <v>黄冈市</v>
      </c>
      <c r="Q3824" s="155"/>
    </row>
    <row r="3825" spans="1:17" ht="22.5" x14ac:dyDescent="0.4">
      <c r="A3825" s="2" t="s">
        <v>30014</v>
      </c>
      <c r="B3825" s="2" t="s">
        <v>23843</v>
      </c>
      <c r="C3825" s="2" t="s">
        <v>0</v>
      </c>
      <c r="D3825" s="2" t="s">
        <v>23844</v>
      </c>
      <c r="E3825" s="2" t="s">
        <v>23845</v>
      </c>
      <c r="F3825" s="2" t="s">
        <v>142</v>
      </c>
      <c r="G3825" s="63">
        <v>204127062.22999999</v>
      </c>
      <c r="H3825" s="64">
        <v>51870075.299999997</v>
      </c>
      <c r="I3825" s="153">
        <v>709</v>
      </c>
      <c r="J3825" s="2" t="s">
        <v>23846</v>
      </c>
      <c r="K3825" s="2" t="s">
        <v>23847</v>
      </c>
      <c r="L3825" s="2" t="s">
        <v>23848</v>
      </c>
      <c r="M3825" s="1">
        <f t="shared" si="118"/>
        <v>1</v>
      </c>
      <c r="N3825" s="155" t="str">
        <f>VLOOKUP(F:F,vlookup函数实操!A:B,2)</f>
        <v>行业A</v>
      </c>
      <c r="O3825" s="155" t="str">
        <f>VLOOKUP(G:G,vlookup函数实操!H$1:I$6,2)</f>
        <v>营收较高</v>
      </c>
      <c r="P3825" s="155" t="str">
        <f t="shared" si="119"/>
        <v>新疆维吾尔自治区乌鲁木齐市</v>
      </c>
      <c r="Q3825" s="155"/>
    </row>
    <row r="3826" spans="1:17" ht="22.5" x14ac:dyDescent="0.4">
      <c r="A3826" s="2" t="s">
        <v>30014</v>
      </c>
      <c r="B3826" s="2" t="s">
        <v>23849</v>
      </c>
      <c r="C3826" s="2" t="s">
        <v>0</v>
      </c>
      <c r="D3826" s="2" t="s">
        <v>23850</v>
      </c>
      <c r="E3826" s="2" t="s">
        <v>23851</v>
      </c>
      <c r="F3826" s="2" t="s">
        <v>996</v>
      </c>
      <c r="G3826" s="63">
        <v>35139134920.449997</v>
      </c>
      <c r="H3826" s="64">
        <v>666839946.57000005</v>
      </c>
      <c r="I3826" s="153" t="s">
        <v>23852</v>
      </c>
      <c r="J3826" s="2" t="s">
        <v>23853</v>
      </c>
      <c r="K3826" s="2" t="s">
        <v>23854</v>
      </c>
      <c r="L3826" s="2" t="s">
        <v>23855</v>
      </c>
      <c r="M3826" s="1">
        <f t="shared" si="118"/>
        <v>1</v>
      </c>
      <c r="N3826" s="155" t="str">
        <f>VLOOKUP(F:F,vlookup函数实操!A:B,2)</f>
        <v>行业D</v>
      </c>
      <c r="O3826" s="155" t="str">
        <f>VLOOKUP(G:G,vlookup函数实操!H$1:I$6,2)</f>
        <v>营收极高</v>
      </c>
      <c r="P3826" s="155" t="str">
        <f t="shared" si="119"/>
        <v>上海市</v>
      </c>
      <c r="Q3826" s="155"/>
    </row>
    <row r="3827" spans="1:17" ht="22.5" x14ac:dyDescent="0.4">
      <c r="A3827" s="2" t="s">
        <v>30014</v>
      </c>
      <c r="B3827" s="2" t="s">
        <v>23856</v>
      </c>
      <c r="C3827" s="2" t="s">
        <v>0</v>
      </c>
      <c r="D3827" s="2" t="s">
        <v>23857</v>
      </c>
      <c r="E3827" s="2" t="s">
        <v>23858</v>
      </c>
      <c r="F3827" s="2" t="s">
        <v>278</v>
      </c>
      <c r="G3827" s="63">
        <v>9397586791.6700001</v>
      </c>
      <c r="H3827" s="64">
        <v>2213358232.5100002</v>
      </c>
      <c r="I3827" s="153">
        <v>5999</v>
      </c>
      <c r="J3827" s="2" t="s">
        <v>23859</v>
      </c>
      <c r="K3827" s="2" t="s">
        <v>23860</v>
      </c>
      <c r="L3827" s="2" t="s">
        <v>23861</v>
      </c>
      <c r="M3827" s="1">
        <f t="shared" si="118"/>
        <v>3</v>
      </c>
      <c r="N3827" s="155" t="str">
        <f>VLOOKUP(F:F,vlookup函数实操!A:B,2)</f>
        <v>行业E</v>
      </c>
      <c r="O3827" s="155" t="str">
        <f>VLOOKUP(G:G,vlookup函数实操!H$1:I$6,2)</f>
        <v>营收极高</v>
      </c>
      <c r="P3827" s="155" t="str">
        <f t="shared" si="119"/>
        <v>新疆维吾尔自治区乌鲁木齐市</v>
      </c>
      <c r="Q3827" s="155"/>
    </row>
    <row r="3828" spans="1:17" ht="22.5" x14ac:dyDescent="0.4">
      <c r="A3828" s="2" t="s">
        <v>30015</v>
      </c>
      <c r="B3828" s="2" t="s">
        <v>24594</v>
      </c>
      <c r="C3828" s="2" t="s">
        <v>0</v>
      </c>
      <c r="D3828" s="2" t="s">
        <v>24595</v>
      </c>
      <c r="E3828" s="2" t="s">
        <v>24596</v>
      </c>
      <c r="F3828" s="2" t="s">
        <v>681</v>
      </c>
      <c r="G3828" s="63">
        <v>795813402.78999996</v>
      </c>
      <c r="H3828" s="64">
        <v>49837016.909999996</v>
      </c>
      <c r="I3828" s="153">
        <v>1675</v>
      </c>
      <c r="J3828" s="2" t="s">
        <v>24597</v>
      </c>
      <c r="K3828" s="2" t="s">
        <v>24598</v>
      </c>
      <c r="L3828" s="2" t="s">
        <v>24599</v>
      </c>
      <c r="M3828" s="1">
        <f t="shared" si="118"/>
        <v>3</v>
      </c>
      <c r="N3828" s="155" t="str">
        <f>VLOOKUP(F:F,vlookup函数实操!A:B,2)</f>
        <v>行业A</v>
      </c>
      <c r="O3828" s="155" t="str">
        <f>VLOOKUP(G:G,vlookup函数实操!H$1:I$6,2)</f>
        <v>营收较高</v>
      </c>
      <c r="P3828" s="155" t="str">
        <f t="shared" si="119"/>
        <v>广州市</v>
      </c>
      <c r="Q3828" s="155"/>
    </row>
    <row r="3829" spans="1:17" ht="22.5" x14ac:dyDescent="0.4">
      <c r="A3829" s="2" t="s">
        <v>30015</v>
      </c>
      <c r="B3829" s="2" t="s">
        <v>10401</v>
      </c>
      <c r="C3829" s="2" t="s">
        <v>0</v>
      </c>
      <c r="D3829" s="2" t="s">
        <v>10402</v>
      </c>
      <c r="E3829" s="2" t="s">
        <v>10403</v>
      </c>
      <c r="F3829" s="2" t="s">
        <v>163</v>
      </c>
      <c r="G3829" s="63">
        <v>1178279477.1199999</v>
      </c>
      <c r="H3829" s="64">
        <v>104581287.65000001</v>
      </c>
      <c r="I3829" s="153">
        <v>1645</v>
      </c>
      <c r="J3829" s="2" t="s">
        <v>10404</v>
      </c>
      <c r="K3829" s="2" t="s">
        <v>10405</v>
      </c>
      <c r="L3829" s="2" t="s">
        <v>10406</v>
      </c>
      <c r="M3829" s="1">
        <f t="shared" si="118"/>
        <v>1</v>
      </c>
      <c r="N3829" s="155" t="str">
        <f>VLOOKUP(F:F,vlookup函数实操!A:B,2)</f>
        <v>行业D</v>
      </c>
      <c r="O3829" s="155" t="str">
        <f>VLOOKUP(G:G,vlookup函数实操!H$1:I$6,2)</f>
        <v>营收极高</v>
      </c>
      <c r="P3829" s="155" t="str">
        <f t="shared" si="119"/>
        <v>深圳市</v>
      </c>
      <c r="Q3829" s="155"/>
    </row>
    <row r="3830" spans="1:17" ht="22.5" x14ac:dyDescent="0.4">
      <c r="A3830" s="2" t="s">
        <v>30015</v>
      </c>
      <c r="B3830" s="2" t="s">
        <v>23633</v>
      </c>
      <c r="C3830" s="2" t="s">
        <v>0</v>
      </c>
      <c r="D3830" s="2" t="s">
        <v>23634</v>
      </c>
      <c r="E3830" s="2" t="s">
        <v>23635</v>
      </c>
      <c r="F3830" s="2" t="s">
        <v>163</v>
      </c>
      <c r="G3830" s="63">
        <v>41193645.200000003</v>
      </c>
      <c r="H3830" s="64">
        <v>-3932635</v>
      </c>
      <c r="I3830" s="153">
        <v>438</v>
      </c>
      <c r="J3830" s="2" t="s">
        <v>23636</v>
      </c>
      <c r="K3830" s="2" t="s">
        <v>23637</v>
      </c>
      <c r="L3830" s="2" t="s">
        <v>23638</v>
      </c>
      <c r="M3830" s="1">
        <f t="shared" si="118"/>
        <v>1</v>
      </c>
      <c r="N3830" s="155" t="str">
        <f>VLOOKUP(F:F,vlookup函数实操!A:B,2)</f>
        <v>行业D</v>
      </c>
      <c r="O3830" s="155" t="str">
        <f>VLOOKUP(G:G,vlookup函数实操!H$1:I$6,2)</f>
        <v>营收正常</v>
      </c>
      <c r="P3830" s="155" t="str">
        <f t="shared" si="119"/>
        <v>广州市</v>
      </c>
      <c r="Q3830" s="155"/>
    </row>
    <row r="3831" spans="1:17" ht="22.5" x14ac:dyDescent="0.4">
      <c r="A3831" s="2" t="s">
        <v>30015</v>
      </c>
      <c r="B3831" s="2" t="s">
        <v>23862</v>
      </c>
      <c r="C3831" s="2" t="s">
        <v>0</v>
      </c>
      <c r="D3831" s="2" t="s">
        <v>23863</v>
      </c>
      <c r="E3831" s="2" t="s">
        <v>23864</v>
      </c>
      <c r="F3831" s="2" t="s">
        <v>661</v>
      </c>
      <c r="G3831" s="63">
        <v>4773517945.4300003</v>
      </c>
      <c r="H3831" s="64">
        <v>1302527153.8299999</v>
      </c>
      <c r="I3831" s="153" t="s">
        <v>23865</v>
      </c>
      <c r="J3831" s="2" t="s">
        <v>23866</v>
      </c>
      <c r="K3831" s="2" t="s">
        <v>23867</v>
      </c>
      <c r="L3831" s="2" t="s">
        <v>23868</v>
      </c>
      <c r="M3831" s="1">
        <f t="shared" si="118"/>
        <v>2</v>
      </c>
      <c r="N3831" s="155" t="str">
        <f>VLOOKUP(F:F,vlookup函数实操!A:B,2)</f>
        <v>行业E</v>
      </c>
      <c r="O3831" s="155" t="str">
        <f>VLOOKUP(G:G,vlookup函数实操!H$1:I$6,2)</f>
        <v>营收极高</v>
      </c>
      <c r="P3831" s="155" t="str">
        <f t="shared" si="119"/>
        <v>广州市</v>
      </c>
      <c r="Q3831" s="155"/>
    </row>
    <row r="3832" spans="1:17" ht="33.75" x14ac:dyDescent="0.4">
      <c r="A3832" s="2" t="s">
        <v>30015</v>
      </c>
      <c r="B3832" s="2" t="s">
        <v>24509</v>
      </c>
      <c r="C3832" s="2" t="s">
        <v>0</v>
      </c>
      <c r="D3832" s="2" t="s">
        <v>24510</v>
      </c>
      <c r="E3832" s="2" t="s">
        <v>24511</v>
      </c>
      <c r="F3832" s="2" t="s">
        <v>74</v>
      </c>
      <c r="G3832" s="63">
        <v>1541899899.04</v>
      </c>
      <c r="H3832" s="64">
        <v>73310840.280000001</v>
      </c>
      <c r="I3832" s="153">
        <v>6715</v>
      </c>
      <c r="J3832" s="2" t="s">
        <v>24512</v>
      </c>
      <c r="K3832" s="2" t="s">
        <v>24513</v>
      </c>
      <c r="L3832" s="2" t="s">
        <v>24514</v>
      </c>
      <c r="M3832" s="1">
        <f t="shared" si="118"/>
        <v>2</v>
      </c>
      <c r="N3832" s="155" t="str">
        <f>VLOOKUP(F:F,vlookup函数实操!A:B,2)</f>
        <v>行业D</v>
      </c>
      <c r="O3832" s="155" t="str">
        <f>VLOOKUP(G:G,vlookup函数实操!H$1:I$6,2)</f>
        <v>营收极高</v>
      </c>
      <c r="P3832" s="155" t="str">
        <f t="shared" si="119"/>
        <v>肇庆市</v>
      </c>
      <c r="Q3832" s="155"/>
    </row>
    <row r="3833" spans="1:17" ht="22.5" x14ac:dyDescent="0.4">
      <c r="A3833" s="2" t="s">
        <v>30015</v>
      </c>
      <c r="B3833" s="2" t="s">
        <v>24521</v>
      </c>
      <c r="C3833" s="2" t="s">
        <v>0</v>
      </c>
      <c r="D3833" s="2" t="s">
        <v>24522</v>
      </c>
      <c r="E3833" s="2" t="s">
        <v>24523</v>
      </c>
      <c r="F3833" s="2" t="s">
        <v>88</v>
      </c>
      <c r="G3833" s="63">
        <v>1788906674.75</v>
      </c>
      <c r="H3833" s="64">
        <v>41136538.450000003</v>
      </c>
      <c r="I3833" s="153">
        <v>5657</v>
      </c>
      <c r="J3833" s="2" t="s">
        <v>24524</v>
      </c>
      <c r="K3833" s="2" t="s">
        <v>24525</v>
      </c>
      <c r="L3833" s="2" t="s">
        <v>24526</v>
      </c>
      <c r="M3833" s="1">
        <f t="shared" si="118"/>
        <v>1</v>
      </c>
      <c r="N3833" s="155" t="str">
        <f>VLOOKUP(F:F,vlookup函数实操!A:B,2)</f>
        <v>行业C</v>
      </c>
      <c r="O3833" s="155" t="str">
        <f>VLOOKUP(G:G,vlookup函数实操!H$1:I$6,2)</f>
        <v>营收极高</v>
      </c>
      <c r="P3833" s="155" t="str">
        <f t="shared" si="119"/>
        <v>广州市</v>
      </c>
      <c r="Q3833" s="155"/>
    </row>
    <row r="3834" spans="1:17" ht="22.5" x14ac:dyDescent="0.4">
      <c r="A3834" s="2" t="s">
        <v>30015</v>
      </c>
      <c r="B3834" s="2" t="s">
        <v>23639</v>
      </c>
      <c r="C3834" s="2" t="s">
        <v>0</v>
      </c>
      <c r="D3834" s="2" t="s">
        <v>23640</v>
      </c>
      <c r="E3834" s="2" t="s">
        <v>23641</v>
      </c>
      <c r="F3834" s="2" t="s">
        <v>206</v>
      </c>
      <c r="G3834" s="63">
        <v>1402798784.8299999</v>
      </c>
      <c r="H3834" s="64">
        <v>224907151.61000001</v>
      </c>
      <c r="I3834" s="153" t="s">
        <v>23642</v>
      </c>
      <c r="J3834" s="2" t="s">
        <v>23643</v>
      </c>
      <c r="K3834" s="2" t="s">
        <v>23644</v>
      </c>
      <c r="L3834" s="2" t="s">
        <v>23645</v>
      </c>
      <c r="M3834" s="1">
        <f t="shared" si="118"/>
        <v>1</v>
      </c>
      <c r="N3834" s="155" t="str">
        <f>VLOOKUP(F:F,vlookup函数实操!A:B,2)</f>
        <v>行业C</v>
      </c>
      <c r="O3834" s="155" t="str">
        <f>VLOOKUP(G:G,vlookup函数实操!H$1:I$6,2)</f>
        <v>营收极高</v>
      </c>
      <c r="P3834" s="155" t="str">
        <f t="shared" si="119"/>
        <v>广州市</v>
      </c>
      <c r="Q3834" s="155"/>
    </row>
    <row r="3835" spans="1:17" ht="22.5" x14ac:dyDescent="0.4">
      <c r="A3835" s="2" t="s">
        <v>30014</v>
      </c>
      <c r="B3835" s="2" t="s">
        <v>12902</v>
      </c>
      <c r="C3835" s="2" t="s">
        <v>0</v>
      </c>
      <c r="D3835" s="2" t="s">
        <v>12903</v>
      </c>
      <c r="E3835" s="2" t="s">
        <v>12904</v>
      </c>
      <c r="F3835" s="2" t="s">
        <v>681</v>
      </c>
      <c r="G3835" s="63">
        <v>611289481.42999995</v>
      </c>
      <c r="H3835" s="64">
        <v>11806091.01</v>
      </c>
      <c r="I3835" s="153">
        <v>6685</v>
      </c>
      <c r="J3835" s="2" t="s">
        <v>12905</v>
      </c>
      <c r="K3835" s="2" t="s">
        <v>12906</v>
      </c>
      <c r="L3835" s="2" t="s">
        <v>12907</v>
      </c>
      <c r="M3835" s="1">
        <f t="shared" si="118"/>
        <v>1</v>
      </c>
      <c r="N3835" s="155" t="str">
        <f>VLOOKUP(F:F,vlookup函数实操!A:B,2)</f>
        <v>行业A</v>
      </c>
      <c r="O3835" s="155" t="str">
        <f>VLOOKUP(G:G,vlookup函数实操!H$1:I$6,2)</f>
        <v>营收较高</v>
      </c>
      <c r="P3835" s="155" t="str">
        <f t="shared" si="119"/>
        <v>西安市</v>
      </c>
      <c r="Q3835" s="155"/>
    </row>
    <row r="3836" spans="1:17" ht="22.5" x14ac:dyDescent="0.4">
      <c r="A3836" s="2" t="s">
        <v>30015</v>
      </c>
      <c r="B3836" s="2" t="s">
        <v>23646</v>
      </c>
      <c r="C3836" s="2" t="s">
        <v>0</v>
      </c>
      <c r="D3836" s="2" t="s">
        <v>23647</v>
      </c>
      <c r="E3836" s="2" t="s">
        <v>23648</v>
      </c>
      <c r="F3836" s="2" t="s">
        <v>898</v>
      </c>
      <c r="G3836" s="63">
        <v>361283996.99000001</v>
      </c>
      <c r="H3836" s="64">
        <v>-79480034.959999993</v>
      </c>
      <c r="I3836" s="153">
        <v>5337</v>
      </c>
      <c r="J3836" s="2" t="s">
        <v>23649</v>
      </c>
      <c r="K3836" s="2" t="s">
        <v>23650</v>
      </c>
      <c r="L3836" s="2" t="s">
        <v>23651</v>
      </c>
      <c r="M3836" s="1">
        <f t="shared" si="118"/>
        <v>1</v>
      </c>
      <c r="N3836" s="155" t="str">
        <f>VLOOKUP(F:F,vlookup函数实操!A:B,2)</f>
        <v>行业D</v>
      </c>
      <c r="O3836" s="155" t="str">
        <f>VLOOKUP(G:G,vlookup函数实操!H$1:I$6,2)</f>
        <v>营收较高</v>
      </c>
      <c r="P3836" s="155" t="str">
        <f t="shared" si="119"/>
        <v>广州市</v>
      </c>
      <c r="Q3836" s="155"/>
    </row>
    <row r="3837" spans="1:17" ht="22.5" x14ac:dyDescent="0.4">
      <c r="A3837" s="2" t="s">
        <v>30014</v>
      </c>
      <c r="B3837" s="2" t="s">
        <v>12392</v>
      </c>
      <c r="C3837" s="2" t="s">
        <v>0</v>
      </c>
      <c r="D3837" s="2" t="s">
        <v>12393</v>
      </c>
      <c r="E3837" s="2" t="s">
        <v>12394</v>
      </c>
      <c r="F3837" s="2" t="s">
        <v>171</v>
      </c>
      <c r="G3837" s="63">
        <v>235512809.53</v>
      </c>
      <c r="H3837" s="64">
        <v>12928698.800000001</v>
      </c>
      <c r="I3837" s="153">
        <v>937</v>
      </c>
      <c r="J3837" s="2" t="s">
        <v>12395</v>
      </c>
      <c r="K3837" s="2" t="s">
        <v>12396</v>
      </c>
      <c r="L3837" s="2" t="s">
        <v>12397</v>
      </c>
      <c r="M3837" s="1">
        <f t="shared" si="118"/>
        <v>1</v>
      </c>
      <c r="N3837" s="155" t="str">
        <f>VLOOKUP(F:F,vlookup函数实操!A:B,2)</f>
        <v>行业A</v>
      </c>
      <c r="O3837" s="155" t="str">
        <f>VLOOKUP(G:G,vlookup函数实操!H$1:I$6,2)</f>
        <v>营收较高</v>
      </c>
      <c r="P3837" s="155" t="str">
        <f t="shared" si="119"/>
        <v>上海市</v>
      </c>
      <c r="Q3837" s="155"/>
    </row>
    <row r="3838" spans="1:17" ht="22.5" x14ac:dyDescent="0.4">
      <c r="A3838" s="2" t="s">
        <v>30013</v>
      </c>
      <c r="B3838" s="2" t="s">
        <v>10407</v>
      </c>
      <c r="C3838" s="2" t="s">
        <v>0</v>
      </c>
      <c r="D3838" s="2" t="s">
        <v>10408</v>
      </c>
      <c r="E3838" s="2" t="s">
        <v>10409</v>
      </c>
      <c r="F3838" s="2" t="s">
        <v>40</v>
      </c>
      <c r="G3838" s="63">
        <v>8037786.9800000004</v>
      </c>
      <c r="H3838" s="64">
        <v>-10052888.16</v>
      </c>
      <c r="I3838" s="153">
        <v>140</v>
      </c>
      <c r="J3838" s="2" t="s">
        <v>10410</v>
      </c>
      <c r="K3838" s="2" t="s">
        <v>10411</v>
      </c>
      <c r="L3838" s="2" t="s">
        <v>10412</v>
      </c>
      <c r="M3838" s="1">
        <f t="shared" si="118"/>
        <v>2</v>
      </c>
      <c r="N3838" s="155" t="str">
        <f>VLOOKUP(F:F,vlookup函数实操!A:B,2)</f>
        <v>行业C</v>
      </c>
      <c r="O3838" s="155" t="str">
        <f>VLOOKUP(G:G,vlookup函数实操!H$1:I$6,2)</f>
        <v>营收较低</v>
      </c>
      <c r="P3838" s="155" t="str">
        <f t="shared" si="119"/>
        <v>深圳市</v>
      </c>
      <c r="Q3838" s="155"/>
    </row>
    <row r="3839" spans="1:17" ht="22.5" x14ac:dyDescent="0.4">
      <c r="A3839" s="2" t="s">
        <v>30014</v>
      </c>
      <c r="B3839" s="2" t="s">
        <v>4031</v>
      </c>
      <c r="C3839" s="2" t="s">
        <v>0</v>
      </c>
      <c r="D3839" s="2" t="s">
        <v>4032</v>
      </c>
      <c r="E3839" s="2" t="s">
        <v>4033</v>
      </c>
      <c r="F3839" s="2" t="s">
        <v>509</v>
      </c>
      <c r="G3839" s="63">
        <v>662397776.95000005</v>
      </c>
      <c r="H3839" s="64">
        <v>20863482.710000001</v>
      </c>
      <c r="I3839" s="153">
        <v>1743</v>
      </c>
      <c r="J3839" s="2" t="s">
        <v>4034</v>
      </c>
      <c r="K3839" s="2" t="s">
        <v>4035</v>
      </c>
      <c r="L3839" s="2" t="s">
        <v>4036</v>
      </c>
      <c r="M3839" s="1">
        <f t="shared" si="118"/>
        <v>1</v>
      </c>
      <c r="N3839" s="155" t="str">
        <f>VLOOKUP(F:F,vlookup函数实操!A:B,2)</f>
        <v>行业B</v>
      </c>
      <c r="O3839" s="155" t="str">
        <f>VLOOKUP(G:G,vlookup函数实操!H$1:I$6,2)</f>
        <v>营收较高</v>
      </c>
      <c r="P3839" s="155" t="str">
        <f t="shared" si="119"/>
        <v>苏州市</v>
      </c>
      <c r="Q3839" s="155"/>
    </row>
    <row r="3840" spans="1:17" ht="22.5" x14ac:dyDescent="0.4">
      <c r="A3840" s="2" t="s">
        <v>30014</v>
      </c>
      <c r="B3840" s="2" t="s">
        <v>23812</v>
      </c>
      <c r="C3840" s="2" t="s">
        <v>0</v>
      </c>
      <c r="D3840" s="2" t="s">
        <v>23813</v>
      </c>
      <c r="E3840" s="2" t="s">
        <v>23814</v>
      </c>
      <c r="F3840" s="2" t="s">
        <v>812</v>
      </c>
      <c r="G3840" s="63">
        <v>4866885507.3299999</v>
      </c>
      <c r="H3840" s="64">
        <v>81436515.780000001</v>
      </c>
      <c r="I3840" s="153">
        <v>1226</v>
      </c>
      <c r="J3840" s="2" t="s">
        <v>23815</v>
      </c>
      <c r="K3840" s="2" t="s">
        <v>23816</v>
      </c>
      <c r="L3840" s="2" t="s">
        <v>23817</v>
      </c>
      <c r="M3840" s="1">
        <f t="shared" si="118"/>
        <v>1</v>
      </c>
      <c r="N3840" s="155" t="str">
        <f>VLOOKUP(F:F,vlookup函数实操!A:B,2)</f>
        <v>行业E</v>
      </c>
      <c r="O3840" s="155" t="str">
        <f>VLOOKUP(G:G,vlookup函数实操!H$1:I$6,2)</f>
        <v>营收极高</v>
      </c>
      <c r="P3840" s="155" t="str">
        <f t="shared" si="119"/>
        <v>广州市</v>
      </c>
      <c r="Q3840" s="155"/>
    </row>
    <row r="3841" spans="1:17" x14ac:dyDescent="0.4">
      <c r="A3841" s="2" t="s">
        <v>30015</v>
      </c>
      <c r="B3841" s="2" t="s">
        <v>24819</v>
      </c>
      <c r="C3841" s="2" t="s">
        <v>0</v>
      </c>
      <c r="D3841" s="2" t="s">
        <v>24820</v>
      </c>
      <c r="E3841" s="2" t="s">
        <v>24821</v>
      </c>
      <c r="F3841" s="2" t="s">
        <v>285</v>
      </c>
      <c r="G3841" s="63">
        <v>419634167.24000001</v>
      </c>
      <c r="H3841" s="64">
        <v>-14955413.51</v>
      </c>
      <c r="I3841" s="153">
        <v>2451</v>
      </c>
      <c r="J3841" s="2" t="s">
        <v>24822</v>
      </c>
      <c r="K3841" s="2" t="s">
        <v>24823</v>
      </c>
      <c r="L3841" s="2" t="s">
        <v>24824</v>
      </c>
      <c r="M3841" s="1">
        <f t="shared" si="118"/>
        <v>1</v>
      </c>
      <c r="N3841" s="155" t="str">
        <f>VLOOKUP(F:F,vlookup函数实操!A:B,2)</f>
        <v>行业C</v>
      </c>
      <c r="O3841" s="155" t="str">
        <f>VLOOKUP(G:G,vlookup函数实操!H$1:I$6,2)</f>
        <v>营收较高</v>
      </c>
      <c r="P3841" s="155" t="str">
        <f t="shared" si="119"/>
        <v>宁波市</v>
      </c>
      <c r="Q3841" s="155"/>
    </row>
    <row r="3842" spans="1:17" x14ac:dyDescent="0.4">
      <c r="A3842" s="2" t="s">
        <v>30015</v>
      </c>
      <c r="B3842" s="2" t="s">
        <v>23455</v>
      </c>
      <c r="C3842" s="2" t="s">
        <v>0</v>
      </c>
      <c r="D3842" s="2" t="s">
        <v>23456</v>
      </c>
      <c r="E3842" s="2" t="s">
        <v>23457</v>
      </c>
      <c r="F3842" s="2" t="s">
        <v>560</v>
      </c>
      <c r="G3842" s="63">
        <v>1664608140.6700001</v>
      </c>
      <c r="H3842" s="64">
        <v>29347825.789999999</v>
      </c>
      <c r="I3842" s="153">
        <v>3820</v>
      </c>
      <c r="J3842" s="2" t="s">
        <v>23458</v>
      </c>
      <c r="K3842" s="2" t="s">
        <v>23459</v>
      </c>
      <c r="L3842" s="2" t="s">
        <v>23460</v>
      </c>
      <c r="M3842" s="1">
        <f t="shared" si="118"/>
        <v>1</v>
      </c>
      <c r="N3842" s="155" t="str">
        <f>VLOOKUP(F:F,vlookup函数实操!A:B,2)</f>
        <v>行业C</v>
      </c>
      <c r="O3842" s="155" t="str">
        <f>VLOOKUP(G:G,vlookup函数实操!H$1:I$6,2)</f>
        <v>营收极高</v>
      </c>
      <c r="P3842" s="155" t="str">
        <f t="shared" si="119"/>
        <v>广州市</v>
      </c>
      <c r="Q3842" s="155"/>
    </row>
    <row r="3843" spans="1:17" ht="22.5" x14ac:dyDescent="0.4">
      <c r="A3843" s="2" t="s">
        <v>30014</v>
      </c>
      <c r="B3843" s="2" t="s">
        <v>8679</v>
      </c>
      <c r="C3843" s="2" t="s">
        <v>0</v>
      </c>
      <c r="D3843" s="2" t="s">
        <v>8680</v>
      </c>
      <c r="E3843" s="2" t="s">
        <v>8681</v>
      </c>
      <c r="F3843" s="2" t="s">
        <v>419</v>
      </c>
      <c r="G3843" s="63">
        <v>583711320.51999998</v>
      </c>
      <c r="H3843" s="64">
        <v>17178612.109999999</v>
      </c>
      <c r="I3843" s="153">
        <v>2509</v>
      </c>
      <c r="J3843" s="2" t="s">
        <v>8682</v>
      </c>
      <c r="K3843" s="2" t="s">
        <v>8683</v>
      </c>
      <c r="L3843" s="2" t="s">
        <v>8684</v>
      </c>
      <c r="M3843" s="1">
        <f t="shared" ref="M3843:M3906" si="120">LEN(L3843)-LEN(SUBSTITUTE(L3843,"@",""))</f>
        <v>3</v>
      </c>
      <c r="N3843" s="155" t="str">
        <f>VLOOKUP(F:F,vlookup函数实操!A:B,2)</f>
        <v>行业A</v>
      </c>
      <c r="O3843" s="155" t="str">
        <f>VLOOKUP(G:G,vlookup函数实操!H$1:I$6,2)</f>
        <v>营收较高</v>
      </c>
      <c r="P3843" s="155" t="str">
        <f t="shared" ref="P3843:P3906" si="121">IF(ISNUMBER(FIND("省",E3843)),MID(E3843,FIND("省",E3843)+1,FIND("市",E3843)-FIND("省",E3843)),LEFT(E3843,FIND("市",E3843)))</f>
        <v>广安市</v>
      </c>
      <c r="Q3843" s="155"/>
    </row>
    <row r="3844" spans="1:17" ht="22.5" x14ac:dyDescent="0.4">
      <c r="A3844" s="2" t="s">
        <v>30015</v>
      </c>
      <c r="B3844" s="2" t="s">
        <v>24825</v>
      </c>
      <c r="C3844" s="2" t="s">
        <v>0</v>
      </c>
      <c r="D3844" s="2" t="s">
        <v>24826</v>
      </c>
      <c r="E3844" s="2" t="s">
        <v>24827</v>
      </c>
      <c r="F3844" s="2" t="s">
        <v>199</v>
      </c>
      <c r="G3844" s="63">
        <v>197607586.46000001</v>
      </c>
      <c r="H3844" s="64">
        <v>-26804704.98</v>
      </c>
      <c r="I3844" s="153">
        <v>1058</v>
      </c>
      <c r="J3844" s="2" t="s">
        <v>24828</v>
      </c>
      <c r="K3844" s="2" t="s">
        <v>24829</v>
      </c>
      <c r="L3844" s="2" t="s">
        <v>24830</v>
      </c>
      <c r="M3844" s="1">
        <f t="shared" si="120"/>
        <v>1</v>
      </c>
      <c r="N3844" s="155" t="str">
        <f>VLOOKUP(F:F,vlookup函数实操!A:B,2)</f>
        <v>行业E</v>
      </c>
      <c r="O3844" s="155" t="str">
        <f>VLOOKUP(G:G,vlookup函数实操!H$1:I$6,2)</f>
        <v>营收较高</v>
      </c>
      <c r="P3844" s="155" t="str">
        <f t="shared" si="121"/>
        <v>哈尔滨市</v>
      </c>
      <c r="Q3844" s="155"/>
    </row>
    <row r="3845" spans="1:17" ht="22.5" x14ac:dyDescent="0.4">
      <c r="A3845" s="2" t="s">
        <v>30015</v>
      </c>
      <c r="B3845" s="2" t="s">
        <v>24831</v>
      </c>
      <c r="C3845" s="2" t="s">
        <v>0</v>
      </c>
      <c r="D3845" s="2" t="s">
        <v>24832</v>
      </c>
      <c r="E3845" s="2" t="s">
        <v>24833</v>
      </c>
      <c r="F3845" s="2" t="s">
        <v>544</v>
      </c>
      <c r="G3845" s="63">
        <v>186164288.40000001</v>
      </c>
      <c r="H3845" s="64">
        <v>-36074792.530000001</v>
      </c>
      <c r="I3845" s="153">
        <v>1631</v>
      </c>
      <c r="J3845" s="2" t="s">
        <v>24834</v>
      </c>
      <c r="K3845" s="2" t="s">
        <v>24835</v>
      </c>
      <c r="L3845" s="2" t="s">
        <v>24836</v>
      </c>
      <c r="M3845" s="1">
        <f t="shared" si="120"/>
        <v>3</v>
      </c>
      <c r="N3845" s="155" t="str">
        <f>VLOOKUP(F:F,vlookup函数实操!A:B,2)</f>
        <v>行业E</v>
      </c>
      <c r="O3845" s="155" t="str">
        <f>VLOOKUP(G:G,vlookup函数实操!H$1:I$6,2)</f>
        <v>营收较高</v>
      </c>
      <c r="P3845" s="155" t="str">
        <f t="shared" si="121"/>
        <v>新疆维吾尔自治区乌鲁木齐市</v>
      </c>
      <c r="Q3845" s="155"/>
    </row>
    <row r="3846" spans="1:17" ht="22.5" x14ac:dyDescent="0.4">
      <c r="A3846" s="2" t="s">
        <v>30015</v>
      </c>
      <c r="B3846" s="2" t="s">
        <v>10945</v>
      </c>
      <c r="C3846" s="2" t="s">
        <v>0</v>
      </c>
      <c r="D3846" s="2" t="s">
        <v>10946</v>
      </c>
      <c r="E3846" s="2" t="s">
        <v>10947</v>
      </c>
      <c r="F3846" s="2" t="s">
        <v>199</v>
      </c>
      <c r="G3846" s="63">
        <v>219120480.58000001</v>
      </c>
      <c r="H3846" s="64">
        <v>16427322.83</v>
      </c>
      <c r="I3846" s="153">
        <v>1822</v>
      </c>
      <c r="J3846" s="2" t="s">
        <v>10948</v>
      </c>
      <c r="K3846" s="2" t="s">
        <v>10949</v>
      </c>
      <c r="L3846" s="2" t="s">
        <v>10950</v>
      </c>
      <c r="M3846" s="1">
        <f t="shared" si="120"/>
        <v>1</v>
      </c>
      <c r="N3846" s="155" t="str">
        <f>VLOOKUP(F:F,vlookup函数实操!A:B,2)</f>
        <v>行业E</v>
      </c>
      <c r="O3846" s="155" t="str">
        <f>VLOOKUP(G:G,vlookup函数实操!H$1:I$6,2)</f>
        <v>营收较高</v>
      </c>
      <c r="P3846" s="155" t="str">
        <f t="shared" si="121"/>
        <v>深圳市</v>
      </c>
      <c r="Q3846" s="155"/>
    </row>
    <row r="3847" spans="1:17" ht="22.5" x14ac:dyDescent="0.4">
      <c r="A3847" s="2" t="s">
        <v>30014</v>
      </c>
      <c r="B3847" s="2" t="s">
        <v>22291</v>
      </c>
      <c r="C3847" s="2" t="s">
        <v>0</v>
      </c>
      <c r="D3847" s="2" t="s">
        <v>22292</v>
      </c>
      <c r="E3847" s="2" t="s">
        <v>22293</v>
      </c>
      <c r="F3847" s="2" t="s">
        <v>40</v>
      </c>
      <c r="G3847" s="63">
        <v>123622218.34</v>
      </c>
      <c r="H3847" s="64">
        <v>-30742843.48</v>
      </c>
      <c r="I3847" s="153">
        <v>2299</v>
      </c>
      <c r="J3847" s="2" t="s">
        <v>22294</v>
      </c>
      <c r="K3847" s="2" t="s">
        <v>22295</v>
      </c>
      <c r="L3847" s="2" t="s">
        <v>22296</v>
      </c>
      <c r="M3847" s="1">
        <f t="shared" si="120"/>
        <v>3</v>
      </c>
      <c r="N3847" s="155" t="str">
        <f>VLOOKUP(F:F,vlookup函数实操!A:B,2)</f>
        <v>行业C</v>
      </c>
      <c r="O3847" s="155" t="str">
        <f>VLOOKUP(G:G,vlookup函数实操!H$1:I$6,2)</f>
        <v>营收较高</v>
      </c>
      <c r="P3847" s="155" t="str">
        <f t="shared" si="121"/>
        <v>杭州市</v>
      </c>
      <c r="Q3847" s="155"/>
    </row>
    <row r="3848" spans="1:17" ht="22.5" x14ac:dyDescent="0.4">
      <c r="A3848" s="2" t="s">
        <v>30015</v>
      </c>
      <c r="B3848" s="2" t="s">
        <v>27018</v>
      </c>
      <c r="C3848" s="2" t="s">
        <v>0</v>
      </c>
      <c r="D3848" s="2" t="s">
        <v>27019</v>
      </c>
      <c r="E3848" s="2" t="s">
        <v>27020</v>
      </c>
      <c r="F3848" s="2" t="s">
        <v>74</v>
      </c>
      <c r="G3848" s="63">
        <v>354547929.5</v>
      </c>
      <c r="H3848" s="64">
        <v>-51349097.979999997</v>
      </c>
      <c r="I3848" s="153">
        <v>3575</v>
      </c>
      <c r="J3848" s="2" t="s">
        <v>27021</v>
      </c>
      <c r="K3848" s="2" t="s">
        <v>27022</v>
      </c>
      <c r="L3848" s="2" t="s">
        <v>27023</v>
      </c>
      <c r="M3848" s="1">
        <f t="shared" si="120"/>
        <v>3</v>
      </c>
      <c r="N3848" s="155" t="str">
        <f>VLOOKUP(F:F,vlookup函数实操!A:B,2)</f>
        <v>行业D</v>
      </c>
      <c r="O3848" s="155" t="str">
        <f>VLOOKUP(G:G,vlookup函数实操!H$1:I$6,2)</f>
        <v>营收较高</v>
      </c>
      <c r="P3848" s="155" t="str">
        <f t="shared" si="121"/>
        <v>常州市</v>
      </c>
      <c r="Q3848" s="155"/>
    </row>
    <row r="3849" spans="1:17" ht="22.5" x14ac:dyDescent="0.4">
      <c r="A3849" s="2" t="s">
        <v>30015</v>
      </c>
      <c r="B3849" s="2" t="s">
        <v>6431</v>
      </c>
      <c r="C3849" s="2" t="s">
        <v>0</v>
      </c>
      <c r="D3849" s="2" t="s">
        <v>6432</v>
      </c>
      <c r="E3849" s="2" t="s">
        <v>6433</v>
      </c>
      <c r="F3849" s="2" t="s">
        <v>163</v>
      </c>
      <c r="G3849" s="63">
        <v>1711941911.3800001</v>
      </c>
      <c r="H3849" s="64">
        <v>143135428.33000001</v>
      </c>
      <c r="I3849" s="153">
        <v>4323</v>
      </c>
      <c r="J3849" s="2" t="s">
        <v>6434</v>
      </c>
      <c r="K3849" s="2" t="s">
        <v>6435</v>
      </c>
      <c r="L3849" s="2" t="s">
        <v>6436</v>
      </c>
      <c r="M3849" s="1">
        <f t="shared" si="120"/>
        <v>1</v>
      </c>
      <c r="N3849" s="155" t="str">
        <f>VLOOKUP(F:F,vlookup函数实操!A:B,2)</f>
        <v>行业D</v>
      </c>
      <c r="O3849" s="155" t="str">
        <f>VLOOKUP(G:G,vlookup函数实操!H$1:I$6,2)</f>
        <v>营收极高</v>
      </c>
      <c r="P3849" s="155" t="str">
        <f t="shared" si="121"/>
        <v>武汉市</v>
      </c>
      <c r="Q3849" s="155"/>
    </row>
    <row r="3850" spans="1:17" x14ac:dyDescent="0.4">
      <c r="A3850" s="2" t="s">
        <v>30015</v>
      </c>
      <c r="B3850" s="2" t="s">
        <v>28563</v>
      </c>
      <c r="C3850" s="2" t="s">
        <v>0</v>
      </c>
      <c r="D3850" s="2" t="s">
        <v>28564</v>
      </c>
      <c r="E3850" s="2" t="s">
        <v>28565</v>
      </c>
      <c r="F3850" s="2" t="s">
        <v>681</v>
      </c>
      <c r="G3850" s="63">
        <v>441136558.24000001</v>
      </c>
      <c r="H3850" s="64">
        <v>74589351.359999999</v>
      </c>
      <c r="I3850" s="153">
        <v>509</v>
      </c>
      <c r="J3850" s="2" t="s">
        <v>28566</v>
      </c>
      <c r="K3850" s="2" t="s">
        <v>28567</v>
      </c>
      <c r="L3850" s="2" t="s">
        <v>28568</v>
      </c>
      <c r="M3850" s="1">
        <f t="shared" si="120"/>
        <v>1</v>
      </c>
      <c r="N3850" s="155" t="str">
        <f>VLOOKUP(F:F,vlookup函数实操!A:B,2)</f>
        <v>行业A</v>
      </c>
      <c r="O3850" s="155" t="str">
        <f>VLOOKUP(G:G,vlookup函数实操!H$1:I$6,2)</f>
        <v>营收较高</v>
      </c>
      <c r="P3850" s="155" t="str">
        <f t="shared" si="121"/>
        <v>北京市</v>
      </c>
      <c r="Q3850" s="155"/>
    </row>
    <row r="3851" spans="1:17" x14ac:dyDescent="0.4">
      <c r="A3851" s="2" t="s">
        <v>30015</v>
      </c>
      <c r="B3851" s="2" t="s">
        <v>6961</v>
      </c>
      <c r="C3851" s="2" t="s">
        <v>0</v>
      </c>
      <c r="D3851" s="2" t="s">
        <v>6962</v>
      </c>
      <c r="E3851" s="2" t="s">
        <v>6963</v>
      </c>
      <c r="F3851" s="2" t="s">
        <v>185</v>
      </c>
      <c r="G3851" s="63">
        <v>590885705.58000004</v>
      </c>
      <c r="H3851" s="64">
        <v>207505427.69999999</v>
      </c>
      <c r="I3851" s="153">
        <v>1988</v>
      </c>
      <c r="J3851" s="2" t="s">
        <v>6964</v>
      </c>
      <c r="K3851" s="2" t="s">
        <v>6965</v>
      </c>
      <c r="L3851" s="2" t="s">
        <v>6966</v>
      </c>
      <c r="M3851" s="1">
        <f t="shared" si="120"/>
        <v>1</v>
      </c>
      <c r="N3851" s="155" t="str">
        <f>VLOOKUP(F:F,vlookup函数实操!A:B,2)</f>
        <v>行业B</v>
      </c>
      <c r="O3851" s="155" t="str">
        <f>VLOOKUP(G:G,vlookup函数实操!H$1:I$6,2)</f>
        <v>营收较高</v>
      </c>
      <c r="P3851" s="155" t="str">
        <f t="shared" si="121"/>
        <v>威海市</v>
      </c>
      <c r="Q3851" s="155"/>
    </row>
    <row r="3852" spans="1:17" ht="22.5" x14ac:dyDescent="0.4">
      <c r="A3852" s="2" t="s">
        <v>30015</v>
      </c>
      <c r="B3852" s="2" t="s">
        <v>6437</v>
      </c>
      <c r="C3852" s="2" t="s">
        <v>0</v>
      </c>
      <c r="D3852" s="2" t="s">
        <v>6438</v>
      </c>
      <c r="E3852" s="2" t="s">
        <v>6439</v>
      </c>
      <c r="F3852" s="2" t="s">
        <v>74</v>
      </c>
      <c r="G3852" s="63">
        <v>80631349.650000006</v>
      </c>
      <c r="H3852" s="64">
        <v>1431440.58</v>
      </c>
      <c r="I3852" s="153">
        <v>1904</v>
      </c>
      <c r="J3852" s="2" t="s">
        <v>6440</v>
      </c>
      <c r="K3852" s="2" t="s">
        <v>6441</v>
      </c>
      <c r="L3852" s="2" t="s">
        <v>6442</v>
      </c>
      <c r="M3852" s="1">
        <f t="shared" si="120"/>
        <v>2</v>
      </c>
      <c r="N3852" s="155" t="str">
        <f>VLOOKUP(F:F,vlookup函数实操!A:B,2)</f>
        <v>行业D</v>
      </c>
      <c r="O3852" s="155" t="str">
        <f>VLOOKUP(G:G,vlookup函数实操!H$1:I$6,2)</f>
        <v>营收正常</v>
      </c>
      <c r="P3852" s="155" t="str">
        <f t="shared" si="121"/>
        <v>武汉市</v>
      </c>
      <c r="Q3852" s="155"/>
    </row>
    <row r="3853" spans="1:17" ht="22.5" x14ac:dyDescent="0.4">
      <c r="A3853" s="2" t="s">
        <v>30015</v>
      </c>
      <c r="B3853" s="2" t="s">
        <v>24843</v>
      </c>
      <c r="C3853" s="2" t="s">
        <v>0</v>
      </c>
      <c r="D3853" s="2" t="s">
        <v>24844</v>
      </c>
      <c r="E3853" s="2" t="s">
        <v>24845</v>
      </c>
      <c r="F3853" s="2" t="s">
        <v>185</v>
      </c>
      <c r="G3853" s="63">
        <v>122399842.42</v>
      </c>
      <c r="H3853" s="64">
        <v>42706746.409999996</v>
      </c>
      <c r="I3853" s="153">
        <v>1707</v>
      </c>
      <c r="J3853" s="2" t="s">
        <v>24846</v>
      </c>
      <c r="K3853" s="2" t="s">
        <v>24847</v>
      </c>
      <c r="L3853" s="2" t="s">
        <v>24848</v>
      </c>
      <c r="M3853" s="1">
        <f t="shared" si="120"/>
        <v>1</v>
      </c>
      <c r="N3853" s="155" t="str">
        <f>VLOOKUP(F:F,vlookup函数实操!A:B,2)</f>
        <v>行业B</v>
      </c>
      <c r="O3853" s="155" t="str">
        <f>VLOOKUP(G:G,vlookup函数实操!H$1:I$6,2)</f>
        <v>营收较高</v>
      </c>
      <c r="P3853" s="155" t="str">
        <f t="shared" si="121"/>
        <v>深圳市</v>
      </c>
      <c r="Q3853" s="155"/>
    </row>
    <row r="3854" spans="1:17" ht="22.5" x14ac:dyDescent="0.4">
      <c r="A3854" s="2" t="s">
        <v>30015</v>
      </c>
      <c r="B3854" s="2" t="s">
        <v>5949</v>
      </c>
      <c r="C3854" s="2" t="s">
        <v>0</v>
      </c>
      <c r="D3854" s="2" t="s">
        <v>5950</v>
      </c>
      <c r="E3854" s="2" t="s">
        <v>5951</v>
      </c>
      <c r="F3854" s="2" t="s">
        <v>2616</v>
      </c>
      <c r="G3854" s="63">
        <v>269622685.61000001</v>
      </c>
      <c r="H3854" s="64">
        <v>35934273.25</v>
      </c>
      <c r="I3854" s="153">
        <v>1544</v>
      </c>
      <c r="J3854" s="2" t="s">
        <v>5952</v>
      </c>
      <c r="K3854" s="2" t="s">
        <v>5953</v>
      </c>
      <c r="L3854" s="2" t="s">
        <v>5954</v>
      </c>
      <c r="M3854" s="1">
        <f t="shared" si="120"/>
        <v>1</v>
      </c>
      <c r="N3854" s="155" t="str">
        <f>VLOOKUP(F:F,vlookup函数实操!A:B,2)</f>
        <v>行业B</v>
      </c>
      <c r="O3854" s="155" t="str">
        <f>VLOOKUP(G:G,vlookup函数实操!H$1:I$6,2)</f>
        <v>营收较高</v>
      </c>
      <c r="P3854" s="155" t="str">
        <f t="shared" si="121"/>
        <v>厦门市</v>
      </c>
      <c r="Q3854" s="155"/>
    </row>
    <row r="3855" spans="1:17" ht="22.5" x14ac:dyDescent="0.4">
      <c r="A3855" s="2" t="s">
        <v>30014</v>
      </c>
      <c r="B3855" s="2" t="s">
        <v>24849</v>
      </c>
      <c r="C3855" s="2" t="s">
        <v>0</v>
      </c>
      <c r="D3855" s="2" t="s">
        <v>24850</v>
      </c>
      <c r="E3855" s="2" t="s">
        <v>24851</v>
      </c>
      <c r="F3855" s="2" t="s">
        <v>398</v>
      </c>
      <c r="G3855" s="63">
        <v>7246234781</v>
      </c>
      <c r="H3855" s="64">
        <v>165818384</v>
      </c>
      <c r="I3855" s="153" t="s">
        <v>24852</v>
      </c>
      <c r="J3855" s="2" t="s">
        <v>24853</v>
      </c>
      <c r="K3855" s="2" t="s">
        <v>24854</v>
      </c>
      <c r="L3855" s="2" t="s">
        <v>24855</v>
      </c>
      <c r="M3855" s="1">
        <f t="shared" si="120"/>
        <v>2</v>
      </c>
      <c r="N3855" s="155" t="str">
        <f>VLOOKUP(F:F,vlookup函数实操!A:B,2)</f>
        <v>行业D</v>
      </c>
      <c r="O3855" s="155" t="str">
        <f>VLOOKUP(G:G,vlookup函数实操!H$1:I$6,2)</f>
        <v>营收极高</v>
      </c>
      <c r="P3855" s="155" t="str">
        <f t="shared" si="121"/>
        <v>上海市</v>
      </c>
      <c r="Q3855" s="155"/>
    </row>
    <row r="3856" spans="1:17" ht="22.5" x14ac:dyDescent="0.4">
      <c r="A3856" s="2" t="s">
        <v>30014</v>
      </c>
      <c r="B3856" s="2" t="s">
        <v>24856</v>
      </c>
      <c r="C3856" s="2" t="s">
        <v>0</v>
      </c>
      <c r="D3856" s="2" t="s">
        <v>24857</v>
      </c>
      <c r="E3856" s="2" t="s">
        <v>24858</v>
      </c>
      <c r="F3856" s="2" t="s">
        <v>142</v>
      </c>
      <c r="G3856" s="63">
        <v>5185176816.9300003</v>
      </c>
      <c r="H3856" s="64">
        <v>5238223.8</v>
      </c>
      <c r="I3856" s="153">
        <v>2394</v>
      </c>
      <c r="J3856" s="2" t="s">
        <v>24859</v>
      </c>
      <c r="K3856" s="2" t="s">
        <v>24860</v>
      </c>
      <c r="L3856" s="2" t="s">
        <v>24861</v>
      </c>
      <c r="M3856" s="1">
        <f t="shared" si="120"/>
        <v>3</v>
      </c>
      <c r="N3856" s="155" t="str">
        <f>VLOOKUP(F:F,vlookup函数实操!A:B,2)</f>
        <v>行业A</v>
      </c>
      <c r="O3856" s="155" t="str">
        <f>VLOOKUP(G:G,vlookup函数实操!H$1:I$6,2)</f>
        <v>营收极高</v>
      </c>
      <c r="P3856" s="155" t="str">
        <f t="shared" si="121"/>
        <v>上海市</v>
      </c>
      <c r="Q3856" s="155"/>
    </row>
    <row r="3857" spans="1:17" ht="22.5" x14ac:dyDescent="0.4">
      <c r="A3857" s="2" t="s">
        <v>30015</v>
      </c>
      <c r="B3857" s="2" t="s">
        <v>24862</v>
      </c>
      <c r="C3857" s="2" t="s">
        <v>0</v>
      </c>
      <c r="D3857" s="2" t="s">
        <v>24863</v>
      </c>
      <c r="E3857" s="2" t="s">
        <v>24864</v>
      </c>
      <c r="F3857" s="2" t="s">
        <v>54</v>
      </c>
      <c r="G3857" s="63">
        <v>120080657.72</v>
      </c>
      <c r="H3857" s="64">
        <v>20158009.710000001</v>
      </c>
      <c r="I3857" s="153">
        <v>778</v>
      </c>
      <c r="J3857" s="2" t="s">
        <v>24865</v>
      </c>
      <c r="K3857" s="2" t="s">
        <v>24866</v>
      </c>
      <c r="L3857" s="2" t="s">
        <v>24867</v>
      </c>
      <c r="M3857" s="1">
        <f t="shared" si="120"/>
        <v>2</v>
      </c>
      <c r="N3857" s="155" t="str">
        <f>VLOOKUP(F:F,vlookup函数实操!A:B,2)</f>
        <v>行业E</v>
      </c>
      <c r="O3857" s="155" t="str">
        <f>VLOOKUP(G:G,vlookup函数实操!H$1:I$6,2)</f>
        <v>营收较高</v>
      </c>
      <c r="P3857" s="155" t="str">
        <f t="shared" si="121"/>
        <v>郑州市</v>
      </c>
      <c r="Q3857" s="155"/>
    </row>
    <row r="3858" spans="1:17" ht="22.5" x14ac:dyDescent="0.4">
      <c r="A3858" s="2" t="s">
        <v>30015</v>
      </c>
      <c r="B3858" s="2" t="s">
        <v>159</v>
      </c>
      <c r="C3858" s="2" t="s">
        <v>0</v>
      </c>
      <c r="D3858" s="2" t="s">
        <v>160</v>
      </c>
      <c r="E3858" s="2" t="s">
        <v>161</v>
      </c>
      <c r="F3858" s="2" t="s">
        <v>163</v>
      </c>
      <c r="G3858" s="63">
        <v>140975238.97</v>
      </c>
      <c r="H3858" s="64">
        <v>22947563.129999999</v>
      </c>
      <c r="I3858" s="153">
        <v>1615</v>
      </c>
      <c r="J3858" s="2" t="s">
        <v>162</v>
      </c>
      <c r="K3858" s="2" t="s">
        <v>164</v>
      </c>
      <c r="L3858" s="2" t="s">
        <v>165</v>
      </c>
      <c r="M3858" s="1">
        <f t="shared" si="120"/>
        <v>3</v>
      </c>
      <c r="N3858" s="155" t="str">
        <f>VLOOKUP(F:F,vlookup函数实操!A:B,2)</f>
        <v>行业D</v>
      </c>
      <c r="O3858" s="155" t="str">
        <f>VLOOKUP(G:G,vlookup函数实操!H$1:I$6,2)</f>
        <v>营收较高</v>
      </c>
      <c r="P3858" s="155" t="str">
        <f t="shared" si="121"/>
        <v>珠海市</v>
      </c>
      <c r="Q3858" s="155"/>
    </row>
    <row r="3859" spans="1:17" x14ac:dyDescent="0.4">
      <c r="A3859" s="2" t="s">
        <v>30015</v>
      </c>
      <c r="B3859" s="2" t="s">
        <v>28569</v>
      </c>
      <c r="C3859" s="2" t="s">
        <v>0</v>
      </c>
      <c r="D3859" s="2" t="s">
        <v>28570</v>
      </c>
      <c r="E3859" s="2" t="s">
        <v>28571</v>
      </c>
      <c r="F3859" s="2" t="s">
        <v>40</v>
      </c>
      <c r="G3859" s="63">
        <v>1832584598.3900001</v>
      </c>
      <c r="H3859" s="64">
        <v>193388768.69999999</v>
      </c>
      <c r="I3859" s="153">
        <v>1162</v>
      </c>
      <c r="J3859" s="2" t="s">
        <v>28572</v>
      </c>
      <c r="K3859" s="2" t="s">
        <v>28573</v>
      </c>
      <c r="L3859" s="2" t="s">
        <v>28574</v>
      </c>
      <c r="M3859" s="1">
        <f t="shared" si="120"/>
        <v>1</v>
      </c>
      <c r="N3859" s="155" t="str">
        <f>VLOOKUP(F:F,vlookup函数实操!A:B,2)</f>
        <v>行业C</v>
      </c>
      <c r="O3859" s="155" t="str">
        <f>VLOOKUP(G:G,vlookup函数实操!H$1:I$6,2)</f>
        <v>营收极高</v>
      </c>
      <c r="P3859" s="155" t="str">
        <f t="shared" si="121"/>
        <v>北京市</v>
      </c>
      <c r="Q3859" s="155"/>
    </row>
    <row r="3860" spans="1:17" x14ac:dyDescent="0.4">
      <c r="A3860" s="2" t="s">
        <v>30015</v>
      </c>
      <c r="B3860" s="2" t="s">
        <v>24600</v>
      </c>
      <c r="C3860" s="2" t="s">
        <v>0</v>
      </c>
      <c r="D3860" s="2" t="s">
        <v>24601</v>
      </c>
      <c r="E3860" s="2" t="s">
        <v>24602</v>
      </c>
      <c r="F3860" s="2" t="s">
        <v>1193</v>
      </c>
      <c r="G3860" s="63">
        <v>760214544.03999996</v>
      </c>
      <c r="H3860" s="64">
        <v>35304777.299999997</v>
      </c>
      <c r="I3860" s="153">
        <v>1289</v>
      </c>
      <c r="J3860" s="2" t="s">
        <v>24603</v>
      </c>
      <c r="K3860" s="2" t="s">
        <v>24604</v>
      </c>
      <c r="L3860" s="2" t="s">
        <v>24605</v>
      </c>
      <c r="M3860" s="1">
        <f t="shared" si="120"/>
        <v>1</v>
      </c>
      <c r="N3860" s="155" t="str">
        <f>VLOOKUP(F:F,vlookup函数实操!A:B,2)</f>
        <v>行业A</v>
      </c>
      <c r="O3860" s="155" t="str">
        <f>VLOOKUP(G:G,vlookup函数实操!H$1:I$6,2)</f>
        <v>营收较高</v>
      </c>
      <c r="P3860" s="155" t="str">
        <f t="shared" si="121"/>
        <v>汕头市</v>
      </c>
      <c r="Q3860" s="155"/>
    </row>
    <row r="3861" spans="1:17" ht="22.5" x14ac:dyDescent="0.4">
      <c r="A3861" s="2" t="s">
        <v>30015</v>
      </c>
      <c r="B3861" s="2" t="s">
        <v>20025</v>
      </c>
      <c r="C3861" s="2" t="s">
        <v>0</v>
      </c>
      <c r="D3861" s="2" t="s">
        <v>20026</v>
      </c>
      <c r="E3861" s="2" t="s">
        <v>20027</v>
      </c>
      <c r="F3861" s="2" t="s">
        <v>391</v>
      </c>
      <c r="G3861" s="63">
        <v>1071839373.59</v>
      </c>
      <c r="H3861" s="64">
        <v>46503141.700000003</v>
      </c>
      <c r="I3861" s="153" t="s">
        <v>20028</v>
      </c>
      <c r="J3861" s="2" t="s">
        <v>20029</v>
      </c>
      <c r="K3861" s="2" t="s">
        <v>20030</v>
      </c>
      <c r="L3861" s="2" t="s">
        <v>20031</v>
      </c>
      <c r="M3861" s="1">
        <f t="shared" si="120"/>
        <v>2</v>
      </c>
      <c r="N3861" s="155" t="str">
        <f>VLOOKUP(F:F,vlookup函数实操!A:B,2)</f>
        <v>行业E</v>
      </c>
      <c r="O3861" s="155" t="str">
        <f>VLOOKUP(G:G,vlookup函数实操!H$1:I$6,2)</f>
        <v>营收极高</v>
      </c>
      <c r="P3861" s="155" t="str">
        <f t="shared" si="121"/>
        <v>惠州市</v>
      </c>
      <c r="Q3861" s="155"/>
    </row>
    <row r="3862" spans="1:17" ht="22.5" x14ac:dyDescent="0.4">
      <c r="A3862" s="2" t="s">
        <v>30014</v>
      </c>
      <c r="B3862" s="2" t="s">
        <v>10951</v>
      </c>
      <c r="C3862" s="2" t="s">
        <v>0</v>
      </c>
      <c r="D3862" s="2" t="s">
        <v>10952</v>
      </c>
      <c r="E3862" s="2" t="s">
        <v>10953</v>
      </c>
      <c r="F3862" s="2" t="s">
        <v>391</v>
      </c>
      <c r="G3862" s="63">
        <v>525139870.52999997</v>
      </c>
      <c r="H3862" s="64">
        <v>17858914.530000001</v>
      </c>
      <c r="I3862" s="153">
        <v>1565</v>
      </c>
      <c r="J3862" s="2" t="s">
        <v>10954</v>
      </c>
      <c r="K3862" s="2" t="s">
        <v>10955</v>
      </c>
      <c r="L3862" s="2" t="s">
        <v>1336</v>
      </c>
      <c r="M3862" s="1">
        <f t="shared" si="120"/>
        <v>0</v>
      </c>
      <c r="N3862" s="155" t="str">
        <f>VLOOKUP(F:F,vlookup函数实操!A:B,2)</f>
        <v>行业E</v>
      </c>
      <c r="O3862" s="155" t="str">
        <f>VLOOKUP(G:G,vlookup函数实操!H$1:I$6,2)</f>
        <v>营收较高</v>
      </c>
      <c r="P3862" s="155" t="str">
        <f t="shared" si="121"/>
        <v>深圳市</v>
      </c>
      <c r="Q3862" s="155"/>
    </row>
    <row r="3863" spans="1:17" x14ac:dyDescent="0.4">
      <c r="A3863" s="2" t="s">
        <v>30014</v>
      </c>
      <c r="B3863" s="2" t="s">
        <v>28931</v>
      </c>
      <c r="C3863" s="2" t="s">
        <v>0</v>
      </c>
      <c r="D3863" s="2" t="s">
        <v>28932</v>
      </c>
      <c r="E3863" s="2" t="s">
        <v>28933</v>
      </c>
      <c r="F3863" s="2" t="s">
        <v>185</v>
      </c>
      <c r="G3863" s="63">
        <v>502741554.41000003</v>
      </c>
      <c r="H3863" s="64">
        <v>20141127.989999998</v>
      </c>
      <c r="I3863" s="153">
        <v>2378</v>
      </c>
      <c r="J3863" s="2" t="s">
        <v>28934</v>
      </c>
      <c r="K3863" s="2" t="s">
        <v>28935</v>
      </c>
      <c r="L3863" s="2" t="s">
        <v>28936</v>
      </c>
      <c r="M3863" s="1">
        <f t="shared" si="120"/>
        <v>1</v>
      </c>
      <c r="N3863" s="155" t="str">
        <f>VLOOKUP(F:F,vlookup函数实操!A:B,2)</f>
        <v>行业B</v>
      </c>
      <c r="O3863" s="155" t="str">
        <f>VLOOKUP(G:G,vlookup函数实操!H$1:I$6,2)</f>
        <v>营收较高</v>
      </c>
      <c r="P3863" s="155" t="str">
        <f t="shared" si="121"/>
        <v>西安市</v>
      </c>
      <c r="Q3863" s="155"/>
    </row>
    <row r="3864" spans="1:17" x14ac:dyDescent="0.4">
      <c r="A3864" s="2" t="s">
        <v>30014</v>
      </c>
      <c r="B3864" s="2" t="s">
        <v>24868</v>
      </c>
      <c r="C3864" s="2" t="s">
        <v>0</v>
      </c>
      <c r="D3864" s="2" t="s">
        <v>24869</v>
      </c>
      <c r="E3864" s="2" t="s">
        <v>24870</v>
      </c>
      <c r="F3864" s="2" t="s">
        <v>661</v>
      </c>
      <c r="G3864" s="63">
        <v>2181100549.7199998</v>
      </c>
      <c r="H3864" s="64">
        <v>666089265.19000006</v>
      </c>
      <c r="I3864" s="153">
        <v>8760</v>
      </c>
      <c r="J3864" s="2" t="s">
        <v>24871</v>
      </c>
      <c r="K3864" s="2" t="s">
        <v>24872</v>
      </c>
      <c r="L3864" s="2" t="s">
        <v>24873</v>
      </c>
      <c r="M3864" s="1">
        <f t="shared" si="120"/>
        <v>1</v>
      </c>
      <c r="N3864" s="155" t="str">
        <f>VLOOKUP(F:F,vlookup函数实操!A:B,2)</f>
        <v>行业E</v>
      </c>
      <c r="O3864" s="155" t="str">
        <f>VLOOKUP(G:G,vlookup函数实操!H$1:I$6,2)</f>
        <v>营收极高</v>
      </c>
      <c r="P3864" s="155" t="str">
        <f t="shared" si="121"/>
        <v>上海市</v>
      </c>
      <c r="Q3864" s="155"/>
    </row>
    <row r="3865" spans="1:17" ht="22.5" x14ac:dyDescent="0.4">
      <c r="A3865" s="2" t="s">
        <v>30014</v>
      </c>
      <c r="B3865" s="2" t="s">
        <v>1856</v>
      </c>
      <c r="C3865" s="2" t="s">
        <v>0</v>
      </c>
      <c r="D3865" s="2" t="s">
        <v>1857</v>
      </c>
      <c r="E3865" s="2" t="s">
        <v>1858</v>
      </c>
      <c r="F3865" s="2" t="s">
        <v>338</v>
      </c>
      <c r="G3865" s="63">
        <v>38769000000</v>
      </c>
      <c r="H3865" s="64">
        <v>11750000000</v>
      </c>
      <c r="I3865" s="153" t="s">
        <v>1859</v>
      </c>
      <c r="J3865" s="2" t="s">
        <v>1860</v>
      </c>
      <c r="K3865" s="2" t="s">
        <v>1861</v>
      </c>
      <c r="L3865" s="2" t="s">
        <v>1862</v>
      </c>
      <c r="M3865" s="1">
        <f t="shared" si="120"/>
        <v>1</v>
      </c>
      <c r="N3865" s="155" t="str">
        <f>VLOOKUP(F:F,vlookup函数实操!A:B,2)</f>
        <v>行业E</v>
      </c>
      <c r="O3865" s="155" t="str">
        <f>VLOOKUP(G:G,vlookup函数实操!H$1:I$6,2)</f>
        <v>营收极高</v>
      </c>
      <c r="P3865" s="155" t="str">
        <f t="shared" si="121"/>
        <v>北京市</v>
      </c>
      <c r="Q3865" s="155"/>
    </row>
    <row r="3866" spans="1:17" ht="22.5" x14ac:dyDescent="0.4">
      <c r="A3866" s="2" t="s">
        <v>30014</v>
      </c>
      <c r="B3866" s="2" t="s">
        <v>24874</v>
      </c>
      <c r="C3866" s="2" t="s">
        <v>0</v>
      </c>
      <c r="D3866" s="2" t="s">
        <v>24875</v>
      </c>
      <c r="E3866" s="2" t="s">
        <v>24876</v>
      </c>
      <c r="F3866" s="2" t="s">
        <v>142</v>
      </c>
      <c r="G3866" s="63">
        <v>674716987.71000004</v>
      </c>
      <c r="H3866" s="64">
        <v>36096303.740000002</v>
      </c>
      <c r="I3866" s="153">
        <v>1094</v>
      </c>
      <c r="J3866" s="2" t="s">
        <v>24877</v>
      </c>
      <c r="K3866" s="2" t="s">
        <v>24878</v>
      </c>
      <c r="L3866" s="2" t="s">
        <v>24879</v>
      </c>
      <c r="M3866" s="1">
        <f t="shared" si="120"/>
        <v>1</v>
      </c>
      <c r="N3866" s="155" t="str">
        <f>VLOOKUP(F:F,vlookup函数实操!A:B,2)</f>
        <v>行业A</v>
      </c>
      <c r="O3866" s="155" t="str">
        <f>VLOOKUP(G:G,vlookup函数实操!H$1:I$6,2)</f>
        <v>营收较高</v>
      </c>
      <c r="P3866" s="155" t="str">
        <f t="shared" si="121"/>
        <v>上海市</v>
      </c>
      <c r="Q3866" s="155"/>
    </row>
    <row r="3867" spans="1:17" ht="22.5" x14ac:dyDescent="0.4">
      <c r="A3867" s="2" t="s">
        <v>30015</v>
      </c>
      <c r="B3867" s="2" t="s">
        <v>14440</v>
      </c>
      <c r="C3867" s="2" t="s">
        <v>0</v>
      </c>
      <c r="D3867" s="2" t="s">
        <v>14441</v>
      </c>
      <c r="E3867" s="2" t="s">
        <v>14442</v>
      </c>
      <c r="F3867" s="2" t="s">
        <v>378</v>
      </c>
      <c r="G3867" s="63">
        <v>31575884.23</v>
      </c>
      <c r="H3867" s="64">
        <v>3364082.01</v>
      </c>
      <c r="I3867" s="153">
        <v>335</v>
      </c>
      <c r="J3867" s="2" t="s">
        <v>14443</v>
      </c>
      <c r="K3867" s="2" t="s">
        <v>14444</v>
      </c>
      <c r="L3867" s="2" t="s">
        <v>14445</v>
      </c>
      <c r="M3867" s="1">
        <f t="shared" si="120"/>
        <v>3</v>
      </c>
      <c r="N3867" s="155" t="str">
        <f>VLOOKUP(F:F,vlookup函数实操!A:B,2)</f>
        <v>行业C</v>
      </c>
      <c r="O3867" s="155" t="str">
        <f>VLOOKUP(G:G,vlookup函数实操!H$1:I$6,2)</f>
        <v>营收正常</v>
      </c>
      <c r="P3867" s="155" t="str">
        <f t="shared" si="121"/>
        <v>青岛市</v>
      </c>
      <c r="Q3867" s="155"/>
    </row>
    <row r="3868" spans="1:17" ht="22.5" x14ac:dyDescent="0.4">
      <c r="A3868" s="2" t="s">
        <v>30014</v>
      </c>
      <c r="B3868" s="2" t="s">
        <v>15743</v>
      </c>
      <c r="C3868" s="2" t="s">
        <v>0</v>
      </c>
      <c r="D3868" s="2" t="s">
        <v>15744</v>
      </c>
      <c r="E3868" s="2" t="s">
        <v>15745</v>
      </c>
      <c r="F3868" s="2" t="s">
        <v>2616</v>
      </c>
      <c r="G3868" s="63">
        <v>388282546.72000003</v>
      </c>
      <c r="H3868" s="64">
        <v>22197280</v>
      </c>
      <c r="I3868" s="153">
        <v>743</v>
      </c>
      <c r="J3868" s="2" t="s">
        <v>15746</v>
      </c>
      <c r="K3868" s="2" t="s">
        <v>15747</v>
      </c>
      <c r="L3868" s="2" t="s">
        <v>15748</v>
      </c>
      <c r="M3868" s="1">
        <f t="shared" si="120"/>
        <v>1</v>
      </c>
      <c r="N3868" s="155" t="str">
        <f>VLOOKUP(F:F,vlookup函数实操!A:B,2)</f>
        <v>行业B</v>
      </c>
      <c r="O3868" s="155" t="str">
        <f>VLOOKUP(G:G,vlookup函数实操!H$1:I$6,2)</f>
        <v>营收较高</v>
      </c>
      <c r="P3868" s="155" t="str">
        <f t="shared" si="121"/>
        <v>南京市</v>
      </c>
      <c r="Q3868" s="155"/>
    </row>
    <row r="3869" spans="1:17" ht="22.5" x14ac:dyDescent="0.4">
      <c r="A3869" s="2" t="s">
        <v>30014</v>
      </c>
      <c r="B3869" s="2" t="s">
        <v>6833</v>
      </c>
      <c r="C3869" s="2" t="s">
        <v>0</v>
      </c>
      <c r="D3869" s="2" t="s">
        <v>6834</v>
      </c>
      <c r="E3869" s="2" t="s">
        <v>6835</v>
      </c>
      <c r="F3869" s="2" t="s">
        <v>74</v>
      </c>
      <c r="G3869" s="63">
        <v>610244788.24000001</v>
      </c>
      <c r="H3869" s="64">
        <v>25101616.109999999</v>
      </c>
      <c r="I3869" s="153">
        <v>2297</v>
      </c>
      <c r="J3869" s="2" t="s">
        <v>6836</v>
      </c>
      <c r="K3869" s="2" t="s">
        <v>6837</v>
      </c>
      <c r="L3869" s="2" t="s">
        <v>6838</v>
      </c>
      <c r="M3869" s="1">
        <f t="shared" si="120"/>
        <v>1</v>
      </c>
      <c r="N3869" s="155" t="str">
        <f>VLOOKUP(F:F,vlookup函数实操!A:B,2)</f>
        <v>行业D</v>
      </c>
      <c r="O3869" s="155" t="str">
        <f>VLOOKUP(G:G,vlookup函数实操!H$1:I$6,2)</f>
        <v>营收较高</v>
      </c>
      <c r="P3869" s="155" t="str">
        <f t="shared" si="121"/>
        <v>温州市</v>
      </c>
      <c r="Q3869" s="155"/>
    </row>
    <row r="3870" spans="1:17" ht="22.5" x14ac:dyDescent="0.4">
      <c r="A3870" s="2" t="s">
        <v>30014</v>
      </c>
      <c r="B3870" s="2" t="s">
        <v>5458</v>
      </c>
      <c r="C3870" s="2" t="s">
        <v>0</v>
      </c>
      <c r="D3870" s="2" t="s">
        <v>5459</v>
      </c>
      <c r="E3870" s="2" t="s">
        <v>5460</v>
      </c>
      <c r="F3870" s="2" t="s">
        <v>10</v>
      </c>
      <c r="G3870" s="63">
        <v>1447633307.3</v>
      </c>
      <c r="H3870" s="64">
        <v>220168331.41</v>
      </c>
      <c r="I3870" s="153">
        <v>798</v>
      </c>
      <c r="J3870" s="2" t="s">
        <v>5461</v>
      </c>
      <c r="K3870" s="2" t="s">
        <v>5462</v>
      </c>
      <c r="L3870" s="2" t="s">
        <v>5463</v>
      </c>
      <c r="M3870" s="1">
        <f t="shared" si="120"/>
        <v>3</v>
      </c>
      <c r="N3870" s="155" t="str">
        <f>VLOOKUP(F:F,vlookup函数实操!A:B,2)</f>
        <v>行业D</v>
      </c>
      <c r="O3870" s="155" t="str">
        <f>VLOOKUP(G:G,vlookup函数实操!H$1:I$6,2)</f>
        <v>营收极高</v>
      </c>
      <c r="P3870" s="155" t="str">
        <f t="shared" si="121"/>
        <v>新疆维吾尔自治区巴音郭楞蒙古自治州库尔勒市</v>
      </c>
      <c r="Q3870" s="155"/>
    </row>
    <row r="3871" spans="1:17" ht="22.5" x14ac:dyDescent="0.4">
      <c r="A3871" s="2" t="s">
        <v>30015</v>
      </c>
      <c r="B3871" s="2" t="s">
        <v>12398</v>
      </c>
      <c r="C3871" s="2" t="s">
        <v>0</v>
      </c>
      <c r="D3871" s="2" t="s">
        <v>12399</v>
      </c>
      <c r="E3871" s="2" t="s">
        <v>12400</v>
      </c>
      <c r="F3871" s="2" t="s">
        <v>253</v>
      </c>
      <c r="G3871" s="63">
        <v>167200555.16999999</v>
      </c>
      <c r="H3871" s="64">
        <v>23334868.940000001</v>
      </c>
      <c r="I3871" s="153">
        <v>884</v>
      </c>
      <c r="J3871" s="2" t="s">
        <v>12401</v>
      </c>
      <c r="K3871" s="2" t="s">
        <v>12402</v>
      </c>
      <c r="L3871" s="2" t="s">
        <v>12403</v>
      </c>
      <c r="M3871" s="1">
        <f t="shared" si="120"/>
        <v>1</v>
      </c>
      <c r="N3871" s="155" t="str">
        <f>VLOOKUP(F:F,vlookup函数实操!A:B,2)</f>
        <v>行业D</v>
      </c>
      <c r="O3871" s="155" t="str">
        <f>VLOOKUP(G:G,vlookup函数实操!H$1:I$6,2)</f>
        <v>营收较高</v>
      </c>
      <c r="P3871" s="155" t="str">
        <f t="shared" si="121"/>
        <v>上海市</v>
      </c>
      <c r="Q3871" s="155"/>
    </row>
    <row r="3872" spans="1:17" x14ac:dyDescent="0.4">
      <c r="A3872" s="2" t="s">
        <v>30015</v>
      </c>
      <c r="B3872" s="2" t="s">
        <v>24880</v>
      </c>
      <c r="C3872" s="2" t="s">
        <v>0</v>
      </c>
      <c r="D3872" s="2" t="s">
        <v>24881</v>
      </c>
      <c r="E3872" s="2" t="s">
        <v>24882</v>
      </c>
      <c r="F3872" s="2" t="s">
        <v>2616</v>
      </c>
      <c r="G3872" s="63">
        <v>16384460845.120001</v>
      </c>
      <c r="H3872" s="64">
        <v>118463287.65000001</v>
      </c>
      <c r="I3872" s="153" t="s">
        <v>24883</v>
      </c>
      <c r="J3872" s="2" t="s">
        <v>24884</v>
      </c>
      <c r="K3872" s="2" t="s">
        <v>24885</v>
      </c>
      <c r="L3872" s="2" t="s">
        <v>24886</v>
      </c>
      <c r="M3872" s="1">
        <f t="shared" si="120"/>
        <v>1</v>
      </c>
      <c r="N3872" s="155" t="str">
        <f>VLOOKUP(F:F,vlookup函数实操!A:B,2)</f>
        <v>行业B</v>
      </c>
      <c r="O3872" s="155" t="str">
        <f>VLOOKUP(G:G,vlookup函数实操!H$1:I$6,2)</f>
        <v>营收极高</v>
      </c>
      <c r="P3872" s="155" t="str">
        <f t="shared" si="121"/>
        <v>南京市</v>
      </c>
      <c r="Q3872" s="155"/>
    </row>
    <row r="3873" spans="1:17" x14ac:dyDescent="0.4">
      <c r="A3873" s="2" t="s">
        <v>30015</v>
      </c>
      <c r="B3873" s="2" t="s">
        <v>24887</v>
      </c>
      <c r="C3873" s="2" t="s">
        <v>24888</v>
      </c>
      <c r="D3873" s="2" t="s">
        <v>24889</v>
      </c>
      <c r="E3873" s="2" t="s">
        <v>24890</v>
      </c>
      <c r="F3873" s="2" t="s">
        <v>156</v>
      </c>
      <c r="G3873" s="63">
        <v>122927958.20999999</v>
      </c>
      <c r="H3873" s="64">
        <v>21779567.390000001</v>
      </c>
      <c r="I3873" s="153">
        <v>557</v>
      </c>
      <c r="J3873" s="2" t="s">
        <v>24891</v>
      </c>
      <c r="K3873" s="2" t="s">
        <v>24892</v>
      </c>
      <c r="L3873" s="2" t="s">
        <v>24893</v>
      </c>
      <c r="M3873" s="1">
        <f t="shared" si="120"/>
        <v>1</v>
      </c>
      <c r="N3873" s="155" t="str">
        <f>VLOOKUP(F:F,vlookup函数实操!A:B,2)</f>
        <v>行业E</v>
      </c>
      <c r="O3873" s="155" t="str">
        <f>VLOOKUP(G:G,vlookup函数实操!H$1:I$6,2)</f>
        <v>营收较高</v>
      </c>
      <c r="P3873" s="155" t="str">
        <f t="shared" si="121"/>
        <v>广州市</v>
      </c>
      <c r="Q3873" s="155"/>
    </row>
    <row r="3874" spans="1:17" ht="33.75" x14ac:dyDescent="0.4">
      <c r="A3874" s="2" t="s">
        <v>30014</v>
      </c>
      <c r="B3874" s="2" t="s">
        <v>24606</v>
      </c>
      <c r="C3874" s="2" t="s">
        <v>0</v>
      </c>
      <c r="D3874" s="2" t="s">
        <v>24607</v>
      </c>
      <c r="E3874" s="2" t="s">
        <v>24608</v>
      </c>
      <c r="F3874" s="2" t="s">
        <v>712</v>
      </c>
      <c r="G3874" s="63">
        <v>1721148406.8299999</v>
      </c>
      <c r="H3874" s="64">
        <v>38245224.619999997</v>
      </c>
      <c r="I3874" s="153">
        <v>3123</v>
      </c>
      <c r="J3874" s="2" t="s">
        <v>24609</v>
      </c>
      <c r="K3874" s="2" t="s">
        <v>24610</v>
      </c>
      <c r="L3874" s="2" t="s">
        <v>24611</v>
      </c>
      <c r="M3874" s="1">
        <f t="shared" si="120"/>
        <v>3</v>
      </c>
      <c r="N3874" s="155" t="str">
        <f>VLOOKUP(F:F,vlookup函数实操!A:B,2)</f>
        <v>行业E</v>
      </c>
      <c r="O3874" s="155" t="str">
        <f>VLOOKUP(G:G,vlookup函数实操!H$1:I$6,2)</f>
        <v>营收极高</v>
      </c>
      <c r="P3874" s="155" t="str">
        <f t="shared" si="121"/>
        <v>湛江市</v>
      </c>
      <c r="Q3874" s="155"/>
    </row>
    <row r="3875" spans="1:17" ht="22.5" x14ac:dyDescent="0.4">
      <c r="A3875" s="2" t="s">
        <v>30014</v>
      </c>
      <c r="B3875" s="2" t="s">
        <v>24900</v>
      </c>
      <c r="C3875" s="2" t="s">
        <v>0</v>
      </c>
      <c r="D3875" s="2" t="s">
        <v>24901</v>
      </c>
      <c r="E3875" s="2" t="s">
        <v>24902</v>
      </c>
      <c r="F3875" s="2" t="s">
        <v>142</v>
      </c>
      <c r="G3875" s="63">
        <v>2578157350.02</v>
      </c>
      <c r="H3875" s="64">
        <v>27345714.75</v>
      </c>
      <c r="I3875" s="153">
        <v>1200</v>
      </c>
      <c r="J3875" s="2" t="s">
        <v>24903</v>
      </c>
      <c r="K3875" s="2" t="s">
        <v>24904</v>
      </c>
      <c r="L3875" s="2" t="s">
        <v>24905</v>
      </c>
      <c r="M3875" s="1">
        <f t="shared" si="120"/>
        <v>2</v>
      </c>
      <c r="N3875" s="155" t="str">
        <f>VLOOKUP(F:F,vlookup函数实操!A:B,2)</f>
        <v>行业A</v>
      </c>
      <c r="O3875" s="155" t="str">
        <f>VLOOKUP(G:G,vlookup函数实操!H$1:I$6,2)</f>
        <v>营收极高</v>
      </c>
      <c r="P3875" s="155" t="str">
        <f t="shared" si="121"/>
        <v>福州市</v>
      </c>
      <c r="Q3875" s="155"/>
    </row>
    <row r="3876" spans="1:17" ht="22.5" x14ac:dyDescent="0.4">
      <c r="A3876" s="2" t="s">
        <v>30015</v>
      </c>
      <c r="B3876" s="2" t="s">
        <v>8685</v>
      </c>
      <c r="C3876" s="2" t="s">
        <v>0</v>
      </c>
      <c r="D3876" s="2" t="s">
        <v>8686</v>
      </c>
      <c r="E3876" s="2" t="s">
        <v>8687</v>
      </c>
      <c r="F3876" s="2" t="s">
        <v>185</v>
      </c>
      <c r="G3876" s="63">
        <v>5031353.9800000004</v>
      </c>
      <c r="H3876" s="64">
        <v>-2421759.9</v>
      </c>
      <c r="I3876" s="153">
        <v>238</v>
      </c>
      <c r="J3876" s="2" t="s">
        <v>8688</v>
      </c>
      <c r="K3876" s="2" t="s">
        <v>8689</v>
      </c>
      <c r="L3876" s="2" t="s">
        <v>8690</v>
      </c>
      <c r="M3876" s="1">
        <f t="shared" si="120"/>
        <v>1</v>
      </c>
      <c r="N3876" s="155" t="str">
        <f>VLOOKUP(F:F,vlookup函数实操!A:B,2)</f>
        <v>行业B</v>
      </c>
      <c r="O3876" s="155" t="str">
        <f>VLOOKUP(G:G,vlookup函数实操!H$1:I$6,2)</f>
        <v>营收较低</v>
      </c>
      <c r="P3876" s="155" t="str">
        <f t="shared" si="121"/>
        <v>成都市</v>
      </c>
      <c r="Q3876" s="155"/>
    </row>
    <row r="3877" spans="1:17" ht="22.5" x14ac:dyDescent="0.4">
      <c r="A3877" s="2" t="s">
        <v>30014</v>
      </c>
      <c r="B3877" s="2" t="s">
        <v>24906</v>
      </c>
      <c r="C3877" s="2" t="s">
        <v>0</v>
      </c>
      <c r="D3877" s="2" t="s">
        <v>24907</v>
      </c>
      <c r="E3877" s="2" t="s">
        <v>24908</v>
      </c>
      <c r="F3877" s="2" t="s">
        <v>185</v>
      </c>
      <c r="G3877" s="63">
        <v>36980929.460000001</v>
      </c>
      <c r="H3877" s="64">
        <v>6133559.7699999996</v>
      </c>
      <c r="I3877" s="153">
        <v>138</v>
      </c>
      <c r="J3877" s="2" t="s">
        <v>24909</v>
      </c>
      <c r="K3877" s="2" t="s">
        <v>24910</v>
      </c>
      <c r="L3877" s="2" t="s">
        <v>24911</v>
      </c>
      <c r="M3877" s="1">
        <f t="shared" si="120"/>
        <v>1</v>
      </c>
      <c r="N3877" s="155" t="str">
        <f>VLOOKUP(F:F,vlookup函数实操!A:B,2)</f>
        <v>行业B</v>
      </c>
      <c r="O3877" s="155" t="str">
        <f>VLOOKUP(G:G,vlookup函数实操!H$1:I$6,2)</f>
        <v>营收正常</v>
      </c>
      <c r="P3877" s="155" t="str">
        <f t="shared" si="121"/>
        <v>北京市</v>
      </c>
      <c r="Q3877" s="155"/>
    </row>
    <row r="3878" spans="1:17" ht="22.5" x14ac:dyDescent="0.4">
      <c r="A3878" s="2" t="s">
        <v>30014</v>
      </c>
      <c r="B3878" s="2" t="s">
        <v>24912</v>
      </c>
      <c r="C3878" s="2" t="s">
        <v>0</v>
      </c>
      <c r="D3878" s="2" t="s">
        <v>24913</v>
      </c>
      <c r="E3878" s="2" t="s">
        <v>24914</v>
      </c>
      <c r="F3878" s="2" t="s">
        <v>285</v>
      </c>
      <c r="G3878" s="63">
        <v>4540187518.6300001</v>
      </c>
      <c r="H3878" s="64">
        <v>443235082.66000003</v>
      </c>
      <c r="I3878" s="153" t="s">
        <v>24915</v>
      </c>
      <c r="J3878" s="2" t="s">
        <v>24916</v>
      </c>
      <c r="K3878" s="2" t="s">
        <v>24917</v>
      </c>
      <c r="L3878" s="2" t="s">
        <v>24918</v>
      </c>
      <c r="M3878" s="1">
        <f t="shared" si="120"/>
        <v>1</v>
      </c>
      <c r="N3878" s="155" t="str">
        <f>VLOOKUP(F:F,vlookup函数实操!A:B,2)</f>
        <v>行业C</v>
      </c>
      <c r="O3878" s="155" t="str">
        <f>VLOOKUP(G:G,vlookup函数实操!H$1:I$6,2)</f>
        <v>营收极高</v>
      </c>
      <c r="P3878" s="155" t="str">
        <f t="shared" si="121"/>
        <v>杭州市</v>
      </c>
      <c r="Q3878" s="155"/>
    </row>
    <row r="3879" spans="1:17" ht="22.5" x14ac:dyDescent="0.4">
      <c r="A3879" s="2" t="s">
        <v>30015</v>
      </c>
      <c r="B3879" s="2" t="s">
        <v>24919</v>
      </c>
      <c r="C3879" s="2" t="s">
        <v>0</v>
      </c>
      <c r="D3879" s="2" t="s">
        <v>24920</v>
      </c>
      <c r="E3879" s="2" t="s">
        <v>24921</v>
      </c>
      <c r="F3879" s="2" t="s">
        <v>246</v>
      </c>
      <c r="G3879" s="63">
        <v>240165095.03</v>
      </c>
      <c r="H3879" s="64">
        <v>-18114332.890000001</v>
      </c>
      <c r="I3879" s="153">
        <v>1785</v>
      </c>
      <c r="J3879" s="2" t="s">
        <v>24922</v>
      </c>
      <c r="K3879" s="2" t="s">
        <v>24923</v>
      </c>
      <c r="L3879" s="2" t="s">
        <v>24924</v>
      </c>
      <c r="M3879" s="1">
        <f t="shared" si="120"/>
        <v>1</v>
      </c>
      <c r="N3879" s="155" t="str">
        <f>VLOOKUP(F:F,vlookup函数实操!A:B,2)</f>
        <v>行业C</v>
      </c>
      <c r="O3879" s="155" t="str">
        <f>VLOOKUP(G:G,vlookup函数实操!H$1:I$6,2)</f>
        <v>营收较高</v>
      </c>
      <c r="P3879" s="155" t="str">
        <f t="shared" si="121"/>
        <v>鄂州市</v>
      </c>
      <c r="Q3879" s="155"/>
    </row>
    <row r="3880" spans="1:17" x14ac:dyDescent="0.4">
      <c r="A3880" s="2" t="s">
        <v>30014</v>
      </c>
      <c r="B3880" s="2" t="s">
        <v>24925</v>
      </c>
      <c r="C3880" s="2" t="s">
        <v>0</v>
      </c>
      <c r="D3880" s="2" t="s">
        <v>24926</v>
      </c>
      <c r="E3880" s="2" t="s">
        <v>24927</v>
      </c>
      <c r="F3880" s="2" t="s">
        <v>171</v>
      </c>
      <c r="G3880" s="63">
        <v>649783898.17999995</v>
      </c>
      <c r="H3880" s="64">
        <v>9413357.4800000004</v>
      </c>
      <c r="I3880" s="153">
        <v>2223</v>
      </c>
      <c r="J3880" s="2" t="s">
        <v>24928</v>
      </c>
      <c r="K3880" s="2" t="s">
        <v>24929</v>
      </c>
      <c r="L3880" s="2" t="s">
        <v>24930</v>
      </c>
      <c r="M3880" s="1">
        <f t="shared" si="120"/>
        <v>2</v>
      </c>
      <c r="N3880" s="155" t="str">
        <f>VLOOKUP(F:F,vlookup函数实操!A:B,2)</f>
        <v>行业A</v>
      </c>
      <c r="O3880" s="155" t="str">
        <f>VLOOKUP(G:G,vlookup函数实操!H$1:I$6,2)</f>
        <v>营收较高</v>
      </c>
      <c r="P3880" s="155" t="str">
        <f t="shared" si="121"/>
        <v>苏州市</v>
      </c>
      <c r="Q3880" s="155"/>
    </row>
    <row r="3881" spans="1:17" ht="22.5" x14ac:dyDescent="0.4">
      <c r="A3881" s="2" t="s">
        <v>30014</v>
      </c>
      <c r="B3881" s="2" t="s">
        <v>3613</v>
      </c>
      <c r="C3881" s="2" t="s">
        <v>0</v>
      </c>
      <c r="D3881" s="2" t="s">
        <v>3614</v>
      </c>
      <c r="E3881" s="2" t="s">
        <v>3615</v>
      </c>
      <c r="F3881" s="2" t="s">
        <v>453</v>
      </c>
      <c r="G3881" s="63">
        <v>563926103.11000001</v>
      </c>
      <c r="H3881" s="64">
        <v>69010706.400000006</v>
      </c>
      <c r="I3881" s="153">
        <v>2476</v>
      </c>
      <c r="J3881" s="2" t="s">
        <v>3616</v>
      </c>
      <c r="K3881" s="2" t="s">
        <v>3617</v>
      </c>
      <c r="L3881" s="2" t="s">
        <v>3618</v>
      </c>
      <c r="M3881" s="1">
        <f t="shared" si="120"/>
        <v>2</v>
      </c>
      <c r="N3881" s="155" t="str">
        <f>VLOOKUP(F:F,vlookup函数实操!A:B,2)</f>
        <v>行业E</v>
      </c>
      <c r="O3881" s="155" t="str">
        <f>VLOOKUP(G:G,vlookup函数实操!H$1:I$6,2)</f>
        <v>营收较高</v>
      </c>
      <c r="P3881" s="155" t="str">
        <f t="shared" si="121"/>
        <v>绍兴市</v>
      </c>
      <c r="Q3881" s="155"/>
    </row>
    <row r="3882" spans="1:17" x14ac:dyDescent="0.4">
      <c r="A3882" s="2" t="s">
        <v>30015</v>
      </c>
      <c r="B3882" s="2" t="s">
        <v>29701</v>
      </c>
      <c r="C3882" s="2" t="s">
        <v>0</v>
      </c>
      <c r="D3882" s="2" t="s">
        <v>29702</v>
      </c>
      <c r="E3882" s="2" t="s">
        <v>29703</v>
      </c>
      <c r="F3882" s="2" t="s">
        <v>453</v>
      </c>
      <c r="G3882" s="63">
        <v>5274316915.0299997</v>
      </c>
      <c r="H3882" s="64">
        <v>1098725631.8299999</v>
      </c>
      <c r="I3882" s="153" t="s">
        <v>29704</v>
      </c>
      <c r="J3882" s="2" t="s">
        <v>29705</v>
      </c>
      <c r="K3882" s="2" t="s">
        <v>29706</v>
      </c>
      <c r="L3882" s="2" t="s">
        <v>29707</v>
      </c>
      <c r="M3882" s="1">
        <f t="shared" si="120"/>
        <v>1</v>
      </c>
      <c r="N3882" s="155" t="str">
        <f>VLOOKUP(F:F,vlookup函数实操!A:B,2)</f>
        <v>行业E</v>
      </c>
      <c r="O3882" s="155" t="str">
        <f>VLOOKUP(G:G,vlookup函数实操!H$1:I$6,2)</f>
        <v>营收极高</v>
      </c>
      <c r="P3882" s="155" t="str">
        <f t="shared" si="121"/>
        <v>亳州市</v>
      </c>
      <c r="Q3882" s="155"/>
    </row>
    <row r="3883" spans="1:17" x14ac:dyDescent="0.4">
      <c r="A3883" s="2" t="s">
        <v>30015</v>
      </c>
      <c r="B3883" s="2" t="s">
        <v>12404</v>
      </c>
      <c r="C3883" s="2" t="s">
        <v>0</v>
      </c>
      <c r="D3883" s="2" t="s">
        <v>12405</v>
      </c>
      <c r="E3883" s="2" t="s">
        <v>12406</v>
      </c>
      <c r="F3883" s="2" t="s">
        <v>206</v>
      </c>
      <c r="G3883" s="63">
        <v>101102708.13</v>
      </c>
      <c r="H3883" s="64">
        <v>-2064434.61</v>
      </c>
      <c r="I3883" s="153">
        <v>1024</v>
      </c>
      <c r="J3883" s="2" t="s">
        <v>12407</v>
      </c>
      <c r="K3883" s="2" t="s">
        <v>12408</v>
      </c>
      <c r="L3883" s="2" t="s">
        <v>12409</v>
      </c>
      <c r="M3883" s="1">
        <f t="shared" si="120"/>
        <v>1</v>
      </c>
      <c r="N3883" s="155" t="str">
        <f>VLOOKUP(F:F,vlookup函数实操!A:B,2)</f>
        <v>行业C</v>
      </c>
      <c r="O3883" s="155" t="str">
        <f>VLOOKUP(G:G,vlookup函数实操!H$1:I$6,2)</f>
        <v>营收较高</v>
      </c>
      <c r="P3883" s="155" t="str">
        <f t="shared" si="121"/>
        <v>上海市</v>
      </c>
      <c r="Q3883" s="155"/>
    </row>
    <row r="3884" spans="1:17" x14ac:dyDescent="0.4">
      <c r="A3884" s="2" t="s">
        <v>30015</v>
      </c>
      <c r="B3884" s="2" t="s">
        <v>21073</v>
      </c>
      <c r="C3884" s="2" t="s">
        <v>0</v>
      </c>
      <c r="D3884" s="2" t="s">
        <v>21074</v>
      </c>
      <c r="E3884" s="2" t="s">
        <v>21075</v>
      </c>
      <c r="F3884" s="2" t="s">
        <v>110</v>
      </c>
      <c r="G3884" s="63">
        <v>120451245.20999999</v>
      </c>
      <c r="H3884" s="64">
        <v>13044337.800000001</v>
      </c>
      <c r="I3884" s="153">
        <v>481</v>
      </c>
      <c r="J3884" s="2" t="s">
        <v>21076</v>
      </c>
      <c r="K3884" s="2" t="s">
        <v>21077</v>
      </c>
      <c r="L3884" s="2" t="s">
        <v>21078</v>
      </c>
      <c r="M3884" s="1">
        <f t="shared" si="120"/>
        <v>1</v>
      </c>
      <c r="N3884" s="155" t="str">
        <f>VLOOKUP(F:F,vlookup函数实操!A:B,2)</f>
        <v>行业C</v>
      </c>
      <c r="O3884" s="155" t="str">
        <f>VLOOKUP(G:G,vlookup函数实操!H$1:I$6,2)</f>
        <v>营收较高</v>
      </c>
      <c r="P3884" s="155" t="str">
        <f t="shared" si="121"/>
        <v>襄阳市</v>
      </c>
      <c r="Q3884" s="155"/>
    </row>
    <row r="3885" spans="1:17" ht="33.75" x14ac:dyDescent="0.4">
      <c r="A3885" s="2" t="s">
        <v>30014</v>
      </c>
      <c r="B3885" s="2" t="s">
        <v>10413</v>
      </c>
      <c r="C3885" s="2" t="s">
        <v>0</v>
      </c>
      <c r="D3885" s="2" t="s">
        <v>10414</v>
      </c>
      <c r="E3885" s="2" t="s">
        <v>10415</v>
      </c>
      <c r="F3885" s="2" t="s">
        <v>163</v>
      </c>
      <c r="G3885" s="63">
        <v>2455562342.52</v>
      </c>
      <c r="H3885" s="64">
        <v>50272317.329999998</v>
      </c>
      <c r="I3885" s="153">
        <v>7459</v>
      </c>
      <c r="J3885" s="2" t="s">
        <v>10416</v>
      </c>
      <c r="K3885" s="2" t="s">
        <v>10417</v>
      </c>
      <c r="L3885" s="2" t="s">
        <v>10418</v>
      </c>
      <c r="M3885" s="1">
        <f t="shared" si="120"/>
        <v>2</v>
      </c>
      <c r="N3885" s="155" t="str">
        <f>VLOOKUP(F:F,vlookup函数实操!A:B,2)</f>
        <v>行业D</v>
      </c>
      <c r="O3885" s="155" t="str">
        <f>VLOOKUP(G:G,vlookup函数实操!H$1:I$6,2)</f>
        <v>营收极高</v>
      </c>
      <c r="P3885" s="155" t="str">
        <f t="shared" si="121"/>
        <v>深圳市</v>
      </c>
      <c r="Q3885" s="155"/>
    </row>
    <row r="3886" spans="1:17" x14ac:dyDescent="0.4">
      <c r="A3886" s="2" t="s">
        <v>30015</v>
      </c>
      <c r="B3886" s="2" t="s">
        <v>24931</v>
      </c>
      <c r="C3886" s="2" t="s">
        <v>0</v>
      </c>
      <c r="D3886" s="2" t="s">
        <v>24932</v>
      </c>
      <c r="E3886" s="2" t="s">
        <v>24933</v>
      </c>
      <c r="F3886" s="2" t="s">
        <v>391</v>
      </c>
      <c r="G3886" s="63">
        <v>235335899.88</v>
      </c>
      <c r="H3886" s="64">
        <v>19340335.850000001</v>
      </c>
      <c r="I3886" s="153">
        <v>2274</v>
      </c>
      <c r="J3886" s="2" t="s">
        <v>24934</v>
      </c>
      <c r="K3886" s="2" t="s">
        <v>24935</v>
      </c>
      <c r="L3886" s="2" t="s">
        <v>24936</v>
      </c>
      <c r="M3886" s="1">
        <f t="shared" si="120"/>
        <v>1</v>
      </c>
      <c r="N3886" s="155" t="str">
        <f>VLOOKUP(F:F,vlookup函数实操!A:B,2)</f>
        <v>行业E</v>
      </c>
      <c r="O3886" s="155" t="str">
        <f>VLOOKUP(G:G,vlookup函数实操!H$1:I$6,2)</f>
        <v>营收较高</v>
      </c>
      <c r="P3886" s="155" t="str">
        <f t="shared" si="121"/>
        <v>潍坊市</v>
      </c>
      <c r="Q3886" s="155"/>
    </row>
    <row r="3887" spans="1:17" ht="22.5" x14ac:dyDescent="0.4">
      <c r="A3887" s="2" t="s">
        <v>30014</v>
      </c>
      <c r="B3887" s="2" t="s">
        <v>19344</v>
      </c>
      <c r="C3887" s="2" t="s">
        <v>0</v>
      </c>
      <c r="D3887" s="2" t="s">
        <v>19345</v>
      </c>
      <c r="E3887" s="2" t="s">
        <v>19346</v>
      </c>
      <c r="F3887" s="2" t="s">
        <v>285</v>
      </c>
      <c r="G3887" s="63">
        <v>681208503.94000006</v>
      </c>
      <c r="H3887" s="64">
        <v>85295075.109999999</v>
      </c>
      <c r="I3887" s="153">
        <v>5477</v>
      </c>
      <c r="J3887" s="2" t="s">
        <v>19347</v>
      </c>
      <c r="K3887" s="2" t="s">
        <v>19348</v>
      </c>
      <c r="L3887" s="2" t="s">
        <v>19349</v>
      </c>
      <c r="M3887" s="1">
        <f t="shared" si="120"/>
        <v>1</v>
      </c>
      <c r="N3887" s="155" t="str">
        <f>VLOOKUP(F:F,vlookup函数实操!A:B,2)</f>
        <v>行业C</v>
      </c>
      <c r="O3887" s="155" t="str">
        <f>VLOOKUP(G:G,vlookup函数实操!H$1:I$6,2)</f>
        <v>营收较高</v>
      </c>
      <c r="P3887" s="155" t="str">
        <f t="shared" si="121"/>
        <v>淮安市</v>
      </c>
      <c r="Q3887" s="155"/>
    </row>
    <row r="3888" spans="1:17" ht="22.5" x14ac:dyDescent="0.4">
      <c r="A3888" s="2" t="s">
        <v>30014</v>
      </c>
      <c r="B3888" s="2" t="s">
        <v>3619</v>
      </c>
      <c r="C3888" s="2" t="s">
        <v>0</v>
      </c>
      <c r="D3888" s="2" t="s">
        <v>3620</v>
      </c>
      <c r="E3888" s="2" t="s">
        <v>3621</v>
      </c>
      <c r="F3888" s="2" t="s">
        <v>156</v>
      </c>
      <c r="G3888" s="63">
        <v>347749231.30000001</v>
      </c>
      <c r="H3888" s="64">
        <v>95054252.060000002</v>
      </c>
      <c r="I3888" s="153">
        <v>1348</v>
      </c>
      <c r="J3888" s="2" t="s">
        <v>3622</v>
      </c>
      <c r="K3888" s="2" t="s">
        <v>3623</v>
      </c>
      <c r="L3888" s="2" t="s">
        <v>3624</v>
      </c>
      <c r="M3888" s="1">
        <f t="shared" si="120"/>
        <v>1</v>
      </c>
      <c r="N3888" s="155" t="str">
        <f>VLOOKUP(F:F,vlookup函数实操!A:B,2)</f>
        <v>行业E</v>
      </c>
      <c r="O3888" s="155" t="str">
        <f>VLOOKUP(G:G,vlookup函数实操!H$1:I$6,2)</f>
        <v>营收较高</v>
      </c>
      <c r="P3888" s="155" t="str">
        <f t="shared" si="121"/>
        <v>台州市</v>
      </c>
      <c r="Q3888" s="155"/>
    </row>
    <row r="3889" spans="1:17" ht="22.5" x14ac:dyDescent="0.4">
      <c r="A3889" s="2" t="s">
        <v>30015</v>
      </c>
      <c r="B3889" s="2" t="s">
        <v>24943</v>
      </c>
      <c r="C3889" s="2" t="s">
        <v>0</v>
      </c>
      <c r="D3889" s="2" t="s">
        <v>24944</v>
      </c>
      <c r="E3889" s="2" t="s">
        <v>24945</v>
      </c>
      <c r="F3889" s="2" t="s">
        <v>246</v>
      </c>
      <c r="G3889" s="63">
        <v>1709225074.6600001</v>
      </c>
      <c r="H3889" s="64">
        <v>32215326.690000001</v>
      </c>
      <c r="I3889" s="153">
        <v>7316</v>
      </c>
      <c r="J3889" s="2" t="s">
        <v>24946</v>
      </c>
      <c r="K3889" s="2" t="s">
        <v>24947</v>
      </c>
      <c r="L3889" s="2" t="s">
        <v>24948</v>
      </c>
      <c r="M3889" s="1">
        <f t="shared" si="120"/>
        <v>1</v>
      </c>
      <c r="N3889" s="155" t="str">
        <f>VLOOKUP(F:F,vlookup函数实操!A:B,2)</f>
        <v>行业C</v>
      </c>
      <c r="O3889" s="155" t="str">
        <f>VLOOKUP(G:G,vlookup函数实操!H$1:I$6,2)</f>
        <v>营收极高</v>
      </c>
      <c r="P3889" s="155" t="str">
        <f t="shared" si="121"/>
        <v>台州市</v>
      </c>
      <c r="Q3889" s="155"/>
    </row>
    <row r="3890" spans="1:17" ht="22.5" x14ac:dyDescent="0.4">
      <c r="A3890" s="2" t="s">
        <v>30014</v>
      </c>
      <c r="B3890" s="2" t="s">
        <v>24949</v>
      </c>
      <c r="C3890" s="2" t="s">
        <v>0</v>
      </c>
      <c r="D3890" s="2" t="s">
        <v>24950</v>
      </c>
      <c r="E3890" s="2" t="s">
        <v>24951</v>
      </c>
      <c r="F3890" s="2" t="s">
        <v>285</v>
      </c>
      <c r="G3890" s="63">
        <v>3078423636.9400001</v>
      </c>
      <c r="H3890" s="64">
        <v>641426707.25</v>
      </c>
      <c r="I3890" s="153" t="s">
        <v>24952</v>
      </c>
      <c r="J3890" s="2" t="s">
        <v>24953</v>
      </c>
      <c r="K3890" s="2" t="s">
        <v>24954</v>
      </c>
      <c r="L3890" s="2" t="s">
        <v>24955</v>
      </c>
      <c r="M3890" s="1">
        <f t="shared" si="120"/>
        <v>3</v>
      </c>
      <c r="N3890" s="155" t="str">
        <f>VLOOKUP(F:F,vlookup函数实操!A:B,2)</f>
        <v>行业C</v>
      </c>
      <c r="O3890" s="155" t="str">
        <f>VLOOKUP(G:G,vlookup函数实操!H$1:I$6,2)</f>
        <v>营收极高</v>
      </c>
      <c r="P3890" s="155" t="str">
        <f t="shared" si="121"/>
        <v>上海市</v>
      </c>
      <c r="Q3890" s="155"/>
    </row>
    <row r="3891" spans="1:17" ht="22.5" x14ac:dyDescent="0.4">
      <c r="A3891" s="2" t="s">
        <v>30014</v>
      </c>
      <c r="B3891" s="2" t="s">
        <v>25139</v>
      </c>
      <c r="C3891" s="2" t="s">
        <v>0</v>
      </c>
      <c r="D3891" s="2" t="s">
        <v>25140</v>
      </c>
      <c r="E3891" s="2" t="s">
        <v>25141</v>
      </c>
      <c r="F3891" s="2" t="s">
        <v>391</v>
      </c>
      <c r="G3891" s="63">
        <v>105062471000</v>
      </c>
      <c r="H3891" s="64">
        <v>3255787000</v>
      </c>
      <c r="I3891" s="153" t="s">
        <v>25142</v>
      </c>
      <c r="J3891" s="2" t="s">
        <v>25143</v>
      </c>
      <c r="K3891" s="2" t="s">
        <v>25144</v>
      </c>
      <c r="L3891" s="2" t="s">
        <v>25145</v>
      </c>
      <c r="M3891" s="1">
        <f t="shared" si="120"/>
        <v>1</v>
      </c>
      <c r="N3891" s="155" t="str">
        <f>VLOOKUP(F:F,vlookup函数实操!A:B,2)</f>
        <v>行业E</v>
      </c>
      <c r="O3891" s="155" t="str">
        <f>VLOOKUP(G:G,vlookup函数实操!H$1:I$6,2)</f>
        <v>营收极高</v>
      </c>
      <c r="P3891" s="155" t="str">
        <f t="shared" si="121"/>
        <v>深圳市</v>
      </c>
      <c r="Q3891" s="155"/>
    </row>
    <row r="3892" spans="1:17" ht="22.5" x14ac:dyDescent="0.4">
      <c r="A3892" s="2" t="s">
        <v>30014</v>
      </c>
      <c r="B3892" s="2" t="s">
        <v>1863</v>
      </c>
      <c r="C3892" s="2" t="s">
        <v>0</v>
      </c>
      <c r="D3892" s="2" t="s">
        <v>1864</v>
      </c>
      <c r="E3892" s="2" t="s">
        <v>1865</v>
      </c>
      <c r="F3892" s="2" t="s">
        <v>338</v>
      </c>
      <c r="G3892" s="63">
        <v>249467000000</v>
      </c>
      <c r="H3892" s="64">
        <v>90633000000</v>
      </c>
      <c r="I3892" s="153" t="s">
        <v>1866</v>
      </c>
      <c r="J3892" s="2" t="s">
        <v>1867</v>
      </c>
      <c r="K3892" s="2" t="s">
        <v>1868</v>
      </c>
      <c r="L3892" s="2" t="s">
        <v>1869</v>
      </c>
      <c r="M3892" s="1">
        <f t="shared" si="120"/>
        <v>1</v>
      </c>
      <c r="N3892" s="155" t="str">
        <f>VLOOKUP(F:F,vlookup函数实操!A:B,2)</f>
        <v>行业E</v>
      </c>
      <c r="O3892" s="155" t="str">
        <f>VLOOKUP(G:G,vlookup函数实操!H$1:I$6,2)</f>
        <v>营收极高</v>
      </c>
      <c r="P3892" s="155" t="str">
        <f t="shared" si="121"/>
        <v>北京市</v>
      </c>
      <c r="Q3892" s="155"/>
    </row>
    <row r="3893" spans="1:17" ht="22.5" x14ac:dyDescent="0.4">
      <c r="A3893" s="2" t="s">
        <v>30015</v>
      </c>
      <c r="B3893" s="2" t="s">
        <v>21696</v>
      </c>
      <c r="C3893" s="2" t="s">
        <v>0</v>
      </c>
      <c r="D3893" s="2" t="s">
        <v>21697</v>
      </c>
      <c r="E3893" s="2" t="s">
        <v>21698</v>
      </c>
      <c r="F3893" s="2" t="s">
        <v>40</v>
      </c>
      <c r="G3893" s="63">
        <v>25107173.27</v>
      </c>
      <c r="H3893" s="64">
        <v>-8394769.5500000007</v>
      </c>
      <c r="I3893" s="153">
        <v>492</v>
      </c>
      <c r="J3893" s="2" t="s">
        <v>21699</v>
      </c>
      <c r="K3893" s="2" t="s">
        <v>21700</v>
      </c>
      <c r="L3893" s="2" t="s">
        <v>21701</v>
      </c>
      <c r="M3893" s="1">
        <f t="shared" si="120"/>
        <v>1</v>
      </c>
      <c r="N3893" s="155" t="str">
        <f>VLOOKUP(F:F,vlookup函数实操!A:B,2)</f>
        <v>行业C</v>
      </c>
      <c r="O3893" s="155" t="str">
        <f>VLOOKUP(G:G,vlookup函数实操!H$1:I$6,2)</f>
        <v>营收正常</v>
      </c>
      <c r="P3893" s="155" t="str">
        <f t="shared" si="121"/>
        <v>石家庄市</v>
      </c>
      <c r="Q3893" s="155"/>
    </row>
    <row r="3894" spans="1:17" ht="22.5" x14ac:dyDescent="0.4">
      <c r="A3894" s="2" t="s">
        <v>30014</v>
      </c>
      <c r="B3894" s="2" t="s">
        <v>21800</v>
      </c>
      <c r="C3894" s="2" t="s">
        <v>0</v>
      </c>
      <c r="D3894" s="2" t="s">
        <v>21801</v>
      </c>
      <c r="E3894" s="2" t="s">
        <v>21802</v>
      </c>
      <c r="F3894" s="2" t="s">
        <v>213</v>
      </c>
      <c r="G3894" s="63">
        <v>14167360.01</v>
      </c>
      <c r="H3894" s="64">
        <v>102485.84</v>
      </c>
      <c r="I3894" s="153">
        <v>189</v>
      </c>
      <c r="J3894" s="2" t="s">
        <v>21803</v>
      </c>
      <c r="K3894" s="2" t="s">
        <v>21804</v>
      </c>
      <c r="L3894" s="2" t="s">
        <v>21805</v>
      </c>
      <c r="M3894" s="1">
        <f t="shared" si="120"/>
        <v>1</v>
      </c>
      <c r="N3894" s="155" t="str">
        <f>VLOOKUP(F:F,vlookup函数实操!A:B,2)</f>
        <v>行业A</v>
      </c>
      <c r="O3894" s="155" t="str">
        <f>VLOOKUP(G:G,vlookup函数实操!H$1:I$6,2)</f>
        <v>营收正常</v>
      </c>
      <c r="P3894" s="155" t="str">
        <f t="shared" si="121"/>
        <v>合肥市</v>
      </c>
      <c r="Q3894" s="155"/>
    </row>
    <row r="3895" spans="1:17" ht="22.5" x14ac:dyDescent="0.4">
      <c r="A3895" s="2" t="s">
        <v>30014</v>
      </c>
      <c r="B3895" s="2" t="s">
        <v>28575</v>
      </c>
      <c r="C3895" s="2" t="s">
        <v>0</v>
      </c>
      <c r="D3895" s="2" t="s">
        <v>28576</v>
      </c>
      <c r="E3895" s="2" t="s">
        <v>28577</v>
      </c>
      <c r="F3895" s="2" t="s">
        <v>40</v>
      </c>
      <c r="G3895" s="63">
        <v>54260201.479999997</v>
      </c>
      <c r="H3895" s="64">
        <v>-14641859.779999999</v>
      </c>
      <c r="I3895" s="153">
        <v>280</v>
      </c>
      <c r="J3895" s="2" t="s">
        <v>28578</v>
      </c>
      <c r="K3895" s="2" t="s">
        <v>28579</v>
      </c>
      <c r="L3895" s="2" t="s">
        <v>28580</v>
      </c>
      <c r="M3895" s="1">
        <f t="shared" si="120"/>
        <v>1</v>
      </c>
      <c r="N3895" s="155" t="str">
        <f>VLOOKUP(F:F,vlookup函数实操!A:B,2)</f>
        <v>行业C</v>
      </c>
      <c r="O3895" s="155" t="str">
        <f>VLOOKUP(G:G,vlookup函数实操!H$1:I$6,2)</f>
        <v>营收正常</v>
      </c>
      <c r="P3895" s="155" t="str">
        <f t="shared" si="121"/>
        <v>北京市</v>
      </c>
      <c r="Q3895" s="155"/>
    </row>
    <row r="3896" spans="1:17" ht="22.5" x14ac:dyDescent="0.4">
      <c r="A3896" s="2" t="s">
        <v>30015</v>
      </c>
      <c r="B3896" s="2" t="s">
        <v>24956</v>
      </c>
      <c r="C3896" s="2" t="s">
        <v>0</v>
      </c>
      <c r="D3896" s="2" t="s">
        <v>24957</v>
      </c>
      <c r="E3896" s="2" t="s">
        <v>24958</v>
      </c>
      <c r="F3896" s="2" t="s">
        <v>171</v>
      </c>
      <c r="G3896" s="63">
        <v>6966828944.9399996</v>
      </c>
      <c r="H3896" s="64">
        <v>331666492.76999998</v>
      </c>
      <c r="I3896" s="153">
        <v>7011</v>
      </c>
      <c r="J3896" s="2" t="s">
        <v>24959</v>
      </c>
      <c r="K3896" s="2" t="s">
        <v>24960</v>
      </c>
      <c r="L3896" s="2" t="s">
        <v>24961</v>
      </c>
      <c r="M3896" s="1">
        <f t="shared" si="120"/>
        <v>3</v>
      </c>
      <c r="N3896" s="155" t="str">
        <f>VLOOKUP(F:F,vlookup函数实操!A:B,2)</f>
        <v>行业A</v>
      </c>
      <c r="O3896" s="155" t="str">
        <f>VLOOKUP(G:G,vlookup函数实操!H$1:I$6,2)</f>
        <v>营收极高</v>
      </c>
      <c r="P3896" s="155" t="str">
        <f t="shared" si="121"/>
        <v>深圳市</v>
      </c>
      <c r="Q3896" s="155"/>
    </row>
    <row r="3897" spans="1:17" ht="22.5" x14ac:dyDescent="0.4">
      <c r="A3897" s="2" t="s">
        <v>30015</v>
      </c>
      <c r="B3897" s="2" t="s">
        <v>24612</v>
      </c>
      <c r="C3897" s="2" t="s">
        <v>0</v>
      </c>
      <c r="D3897" s="2" t="s">
        <v>24613</v>
      </c>
      <c r="E3897" s="2" t="s">
        <v>24614</v>
      </c>
      <c r="F3897" s="2" t="s">
        <v>391</v>
      </c>
      <c r="G3897" s="63">
        <v>335933455.63999999</v>
      </c>
      <c r="H3897" s="64">
        <v>9970872.3399999999</v>
      </c>
      <c r="I3897" s="153">
        <v>4897</v>
      </c>
      <c r="J3897" s="2" t="s">
        <v>24615</v>
      </c>
      <c r="K3897" s="2" t="s">
        <v>24616</v>
      </c>
      <c r="L3897" s="2" t="s">
        <v>24617</v>
      </c>
      <c r="M3897" s="1">
        <f t="shared" si="120"/>
        <v>2</v>
      </c>
      <c r="N3897" s="155" t="str">
        <f>VLOOKUP(F:F,vlookup函数实操!A:B,2)</f>
        <v>行业E</v>
      </c>
      <c r="O3897" s="155" t="str">
        <f>VLOOKUP(G:G,vlookup函数实操!H$1:I$6,2)</f>
        <v>营收较高</v>
      </c>
      <c r="P3897" s="155" t="str">
        <f t="shared" si="121"/>
        <v>惠州市</v>
      </c>
      <c r="Q3897" s="155"/>
    </row>
    <row r="3898" spans="1:17" ht="22.5" x14ac:dyDescent="0.4">
      <c r="A3898" s="2" t="s">
        <v>30014</v>
      </c>
      <c r="B3898" s="2" t="s">
        <v>22297</v>
      </c>
      <c r="C3898" s="2" t="s">
        <v>0</v>
      </c>
      <c r="D3898" s="2" t="s">
        <v>22298</v>
      </c>
      <c r="E3898" s="2" t="s">
        <v>22299</v>
      </c>
      <c r="F3898" s="2" t="s">
        <v>1193</v>
      </c>
      <c r="G3898" s="63">
        <v>241680790.33000001</v>
      </c>
      <c r="H3898" s="64">
        <v>39467540.700000003</v>
      </c>
      <c r="I3898" s="153">
        <v>209</v>
      </c>
      <c r="J3898" s="2" t="s">
        <v>22300</v>
      </c>
      <c r="K3898" s="2" t="s">
        <v>22301</v>
      </c>
      <c r="L3898" s="2" t="s">
        <v>22302</v>
      </c>
      <c r="M3898" s="1">
        <f t="shared" si="120"/>
        <v>1</v>
      </c>
      <c r="N3898" s="155" t="str">
        <f>VLOOKUP(F:F,vlookup函数实操!A:B,2)</f>
        <v>行业A</v>
      </c>
      <c r="O3898" s="155" t="str">
        <f>VLOOKUP(G:G,vlookup函数实操!H$1:I$6,2)</f>
        <v>营收较高</v>
      </c>
      <c r="P3898" s="155" t="str">
        <f t="shared" si="121"/>
        <v>杭州市</v>
      </c>
      <c r="Q3898" s="155"/>
    </row>
    <row r="3899" spans="1:17" x14ac:dyDescent="0.4">
      <c r="A3899" s="2" t="s">
        <v>30015</v>
      </c>
      <c r="B3899" s="2" t="s">
        <v>174</v>
      </c>
      <c r="C3899" s="2" t="s">
        <v>0</v>
      </c>
      <c r="D3899" s="2" t="s">
        <v>175</v>
      </c>
      <c r="E3899" s="2" t="s">
        <v>176</v>
      </c>
      <c r="F3899" s="2" t="s">
        <v>103</v>
      </c>
      <c r="G3899" s="63">
        <v>35259628917.190002</v>
      </c>
      <c r="H3899" s="64">
        <v>4003315961.3000002</v>
      </c>
      <c r="I3899" s="153" t="s">
        <v>177</v>
      </c>
      <c r="J3899" s="2" t="s">
        <v>178</v>
      </c>
      <c r="K3899" s="2" t="s">
        <v>179</v>
      </c>
      <c r="L3899" s="2" t="s">
        <v>180</v>
      </c>
      <c r="M3899" s="1">
        <f t="shared" si="120"/>
        <v>1</v>
      </c>
      <c r="N3899" s="155" t="str">
        <f>VLOOKUP(F:F,vlookup函数实操!A:B,2)</f>
        <v>行业A</v>
      </c>
      <c r="O3899" s="155" t="str">
        <f>VLOOKUP(G:G,vlookup函数实操!H$1:I$6,2)</f>
        <v>营收极高</v>
      </c>
      <c r="P3899" s="155" t="str">
        <f t="shared" si="121"/>
        <v>珠海市</v>
      </c>
      <c r="Q3899" s="155"/>
    </row>
    <row r="3900" spans="1:17" x14ac:dyDescent="0.4">
      <c r="A3900" s="2" t="s">
        <v>30014</v>
      </c>
      <c r="B3900" s="2" t="s">
        <v>24962</v>
      </c>
      <c r="C3900" s="2" t="s">
        <v>0</v>
      </c>
      <c r="D3900" s="2" t="s">
        <v>24963</v>
      </c>
      <c r="E3900" s="2" t="s">
        <v>24964</v>
      </c>
      <c r="F3900" s="2" t="s">
        <v>142</v>
      </c>
      <c r="G3900" s="63">
        <v>1343141536.5799999</v>
      </c>
      <c r="H3900" s="64">
        <v>129387829.06</v>
      </c>
      <c r="I3900" s="153">
        <v>1641</v>
      </c>
      <c r="J3900" s="2" t="s">
        <v>24965</v>
      </c>
      <c r="K3900" s="2" t="s">
        <v>24966</v>
      </c>
      <c r="L3900" s="2" t="s">
        <v>24967</v>
      </c>
      <c r="M3900" s="1">
        <f t="shared" si="120"/>
        <v>1</v>
      </c>
      <c r="N3900" s="155" t="str">
        <f>VLOOKUP(F:F,vlookup函数实操!A:B,2)</f>
        <v>行业A</v>
      </c>
      <c r="O3900" s="155" t="str">
        <f>VLOOKUP(G:G,vlookup函数实操!H$1:I$6,2)</f>
        <v>营收极高</v>
      </c>
      <c r="P3900" s="155" t="str">
        <f t="shared" si="121"/>
        <v>珠海市</v>
      </c>
      <c r="Q3900" s="155"/>
    </row>
    <row r="3901" spans="1:17" ht="33.75" x14ac:dyDescent="0.4">
      <c r="A3901" s="2" t="s">
        <v>30014</v>
      </c>
      <c r="B3901" s="2" t="s">
        <v>24968</v>
      </c>
      <c r="C3901" s="2" t="s">
        <v>0</v>
      </c>
      <c r="D3901" s="2" t="s">
        <v>24969</v>
      </c>
      <c r="E3901" s="2" t="s">
        <v>24970</v>
      </c>
      <c r="F3901" s="2" t="s">
        <v>32</v>
      </c>
      <c r="G3901" s="63">
        <v>1734866190</v>
      </c>
      <c r="H3901" s="64">
        <v>241477602</v>
      </c>
      <c r="I3901" s="153">
        <v>1112</v>
      </c>
      <c r="J3901" s="2" t="s">
        <v>24971</v>
      </c>
      <c r="K3901" s="2" t="s">
        <v>24972</v>
      </c>
      <c r="L3901" s="2" t="s">
        <v>24973</v>
      </c>
      <c r="M3901" s="1">
        <f t="shared" si="120"/>
        <v>1</v>
      </c>
      <c r="N3901" s="155" t="str">
        <f>VLOOKUP(F:F,vlookup函数实操!A:B,2)</f>
        <v>行业A</v>
      </c>
      <c r="O3901" s="155" t="str">
        <f>VLOOKUP(G:G,vlookup函数实操!H$1:I$6,2)</f>
        <v>营收极高</v>
      </c>
      <c r="P3901" s="155" t="str">
        <f t="shared" si="121"/>
        <v>上海市</v>
      </c>
      <c r="Q3901" s="155"/>
    </row>
    <row r="3902" spans="1:17" x14ac:dyDescent="0.4">
      <c r="A3902" s="2" t="s">
        <v>30014</v>
      </c>
      <c r="B3902" s="2" t="s">
        <v>24974</v>
      </c>
      <c r="C3902" s="2" t="s">
        <v>0</v>
      </c>
      <c r="D3902" s="2" t="s">
        <v>24975</v>
      </c>
      <c r="E3902" s="2" t="s">
        <v>24976</v>
      </c>
      <c r="F3902" s="2" t="s">
        <v>40</v>
      </c>
      <c r="G3902" s="63">
        <v>137157754.58000001</v>
      </c>
      <c r="H3902" s="64">
        <v>-55927302.25</v>
      </c>
      <c r="I3902" s="153">
        <v>919</v>
      </c>
      <c r="J3902" s="2" t="s">
        <v>24977</v>
      </c>
      <c r="K3902" s="2" t="s">
        <v>24978</v>
      </c>
      <c r="L3902" s="2" t="s">
        <v>24979</v>
      </c>
      <c r="M3902" s="1">
        <f t="shared" si="120"/>
        <v>1</v>
      </c>
      <c r="N3902" s="155" t="str">
        <f>VLOOKUP(F:F,vlookup函数实操!A:B,2)</f>
        <v>行业C</v>
      </c>
      <c r="O3902" s="155" t="str">
        <f>VLOOKUP(G:G,vlookup函数实操!H$1:I$6,2)</f>
        <v>营收较高</v>
      </c>
      <c r="P3902" s="155" t="str">
        <f t="shared" si="121"/>
        <v>上海市</v>
      </c>
      <c r="Q3902" s="155"/>
    </row>
    <row r="3903" spans="1:17" ht="22.5" x14ac:dyDescent="0.4">
      <c r="A3903" s="2" t="s">
        <v>30014</v>
      </c>
      <c r="B3903" s="2" t="s">
        <v>10956</v>
      </c>
      <c r="C3903" s="2" t="s">
        <v>0</v>
      </c>
      <c r="D3903" s="2" t="s">
        <v>10957</v>
      </c>
      <c r="E3903" s="2" t="s">
        <v>10958</v>
      </c>
      <c r="F3903" s="2" t="s">
        <v>580</v>
      </c>
      <c r="G3903" s="63">
        <v>627955236.37</v>
      </c>
      <c r="H3903" s="64">
        <v>47093075.82</v>
      </c>
      <c r="I3903" s="153">
        <v>3132</v>
      </c>
      <c r="J3903" s="2" t="s">
        <v>10959</v>
      </c>
      <c r="K3903" s="2" t="s">
        <v>10960</v>
      </c>
      <c r="L3903" s="2" t="s">
        <v>10961</v>
      </c>
      <c r="M3903" s="1">
        <f t="shared" si="120"/>
        <v>1</v>
      </c>
      <c r="N3903" s="155" t="str">
        <f>VLOOKUP(F:F,vlookup函数实操!A:B,2)</f>
        <v>行业A</v>
      </c>
      <c r="O3903" s="155" t="str">
        <f>VLOOKUP(G:G,vlookup函数实操!H$1:I$6,2)</f>
        <v>营收较高</v>
      </c>
      <c r="P3903" s="155" t="str">
        <f t="shared" si="121"/>
        <v>深圳市</v>
      </c>
      <c r="Q3903" s="155"/>
    </row>
    <row r="3904" spans="1:17" ht="22.5" x14ac:dyDescent="0.4">
      <c r="A3904" s="2" t="s">
        <v>30014</v>
      </c>
      <c r="B3904" s="2" t="s">
        <v>28581</v>
      </c>
      <c r="C3904" s="2" t="s">
        <v>0</v>
      </c>
      <c r="D3904" s="2" t="s">
        <v>28582</v>
      </c>
      <c r="E3904" s="2" t="s">
        <v>28583</v>
      </c>
      <c r="F3904" s="2" t="s">
        <v>681</v>
      </c>
      <c r="G3904" s="63">
        <v>519679840.07999998</v>
      </c>
      <c r="H3904" s="64">
        <v>97690077.200000003</v>
      </c>
      <c r="I3904" s="153">
        <v>3479</v>
      </c>
      <c r="J3904" s="2" t="s">
        <v>28584</v>
      </c>
      <c r="K3904" s="2" t="s">
        <v>28585</v>
      </c>
      <c r="L3904" s="2" t="s">
        <v>28586</v>
      </c>
      <c r="M3904" s="1">
        <f t="shared" si="120"/>
        <v>1</v>
      </c>
      <c r="N3904" s="155" t="str">
        <f>VLOOKUP(F:F,vlookup函数实操!A:B,2)</f>
        <v>行业A</v>
      </c>
      <c r="O3904" s="155" t="str">
        <f>VLOOKUP(G:G,vlookup函数实操!H$1:I$6,2)</f>
        <v>营收较高</v>
      </c>
      <c r="P3904" s="155" t="str">
        <f t="shared" si="121"/>
        <v>北京市</v>
      </c>
      <c r="Q3904" s="155"/>
    </row>
    <row r="3905" spans="1:17" ht="22.5" x14ac:dyDescent="0.4">
      <c r="A3905" s="2" t="s">
        <v>30015</v>
      </c>
      <c r="B3905" s="2" t="s">
        <v>24980</v>
      </c>
      <c r="C3905" s="2" t="s">
        <v>0</v>
      </c>
      <c r="D3905" s="2" t="s">
        <v>24981</v>
      </c>
      <c r="E3905" s="2" t="s">
        <v>24982</v>
      </c>
      <c r="F3905" s="2" t="s">
        <v>391</v>
      </c>
      <c r="G3905" s="63">
        <v>20111796850.740002</v>
      </c>
      <c r="H3905" s="64">
        <v>901114518.82000005</v>
      </c>
      <c r="I3905" s="153" t="s">
        <v>24983</v>
      </c>
      <c r="J3905" s="2" t="s">
        <v>24984</v>
      </c>
      <c r="K3905" s="2" t="s">
        <v>24985</v>
      </c>
      <c r="L3905" s="2" t="s">
        <v>24986</v>
      </c>
      <c r="M3905" s="1">
        <f t="shared" si="120"/>
        <v>1</v>
      </c>
      <c r="N3905" s="155" t="str">
        <f>VLOOKUP(F:F,vlookup函数实操!A:B,2)</f>
        <v>行业E</v>
      </c>
      <c r="O3905" s="155" t="str">
        <f>VLOOKUP(G:G,vlookup函数实操!H$1:I$6,2)</f>
        <v>营收极高</v>
      </c>
      <c r="P3905" s="155" t="str">
        <f t="shared" si="121"/>
        <v>潍坊市</v>
      </c>
      <c r="Q3905" s="155"/>
    </row>
    <row r="3906" spans="1:17" ht="22.5" x14ac:dyDescent="0.4">
      <c r="A3906" s="2" t="s">
        <v>30015</v>
      </c>
      <c r="B3906" s="2" t="s">
        <v>6094</v>
      </c>
      <c r="C3906" s="2" t="s">
        <v>0</v>
      </c>
      <c r="D3906" s="2" t="s">
        <v>6095</v>
      </c>
      <c r="E3906" s="2" t="s">
        <v>6096</v>
      </c>
      <c r="F3906" s="2" t="s">
        <v>88</v>
      </c>
      <c r="G3906" s="63">
        <v>184322205.93000001</v>
      </c>
      <c r="H3906" s="64">
        <v>1526737.68</v>
      </c>
      <c r="I3906" s="153">
        <v>1515</v>
      </c>
      <c r="J3906" s="2" t="s">
        <v>6097</v>
      </c>
      <c r="K3906" s="2" t="s">
        <v>6098</v>
      </c>
      <c r="L3906" s="2" t="s">
        <v>6099</v>
      </c>
      <c r="M3906" s="1">
        <f t="shared" si="120"/>
        <v>2</v>
      </c>
      <c r="N3906" s="155" t="str">
        <f>VLOOKUP(F:F,vlookup函数实操!A:B,2)</f>
        <v>行业C</v>
      </c>
      <c r="O3906" s="155" t="str">
        <f>VLOOKUP(G:G,vlookup函数实操!H$1:I$6,2)</f>
        <v>营收较高</v>
      </c>
      <c r="P3906" s="155" t="str">
        <f t="shared" si="121"/>
        <v>西藏自治区拉萨市</v>
      </c>
      <c r="Q3906" s="155"/>
    </row>
    <row r="3907" spans="1:17" ht="22.5" x14ac:dyDescent="0.4">
      <c r="A3907" s="2" t="s">
        <v>30015</v>
      </c>
      <c r="B3907" s="2" t="s">
        <v>24987</v>
      </c>
      <c r="C3907" s="2" t="s">
        <v>0</v>
      </c>
      <c r="D3907" s="2" t="s">
        <v>24988</v>
      </c>
      <c r="E3907" s="2" t="s">
        <v>24989</v>
      </c>
      <c r="F3907" s="2" t="s">
        <v>40</v>
      </c>
      <c r="G3907" s="63">
        <v>402557285.38999999</v>
      </c>
      <c r="H3907" s="64">
        <v>-80896047.590000004</v>
      </c>
      <c r="I3907" s="153">
        <v>2951</v>
      </c>
      <c r="J3907" s="2" t="s">
        <v>24990</v>
      </c>
      <c r="K3907" s="2" t="s">
        <v>24991</v>
      </c>
      <c r="L3907" s="2" t="s">
        <v>24992</v>
      </c>
      <c r="M3907" s="1">
        <f t="shared" ref="M3907:M3970" si="122">LEN(L3907)-LEN(SUBSTITUTE(L3907,"@",""))</f>
        <v>2</v>
      </c>
      <c r="N3907" s="155" t="str">
        <f>VLOOKUP(F:F,vlookup函数实操!A:B,2)</f>
        <v>行业C</v>
      </c>
      <c r="O3907" s="155" t="str">
        <f>VLOOKUP(G:G,vlookup函数实操!H$1:I$6,2)</f>
        <v>营收较高</v>
      </c>
      <c r="P3907" s="155" t="str">
        <f t="shared" ref="P3907:P3970" si="123">IF(ISNUMBER(FIND("省",E3907)),MID(E3907,FIND("省",E3907)+1,FIND("市",E3907)-FIND("省",E3907)),LEFT(E3907,FIND("市",E3907)))</f>
        <v>广州市</v>
      </c>
      <c r="Q3907" s="155"/>
    </row>
    <row r="3908" spans="1:17" x14ac:dyDescent="0.4">
      <c r="A3908" s="2" t="s">
        <v>30015</v>
      </c>
      <c r="B3908" s="2" t="s">
        <v>26850</v>
      </c>
      <c r="C3908" s="2" t="s">
        <v>0</v>
      </c>
      <c r="D3908" s="2" t="s">
        <v>26851</v>
      </c>
      <c r="E3908" s="2" t="s">
        <v>26852</v>
      </c>
      <c r="F3908" s="2" t="s">
        <v>17</v>
      </c>
      <c r="G3908" s="63">
        <v>890499723.09000003</v>
      </c>
      <c r="H3908" s="64">
        <v>11505701.630000001</v>
      </c>
      <c r="I3908" s="153">
        <v>1200</v>
      </c>
      <c r="J3908" s="2" t="s">
        <v>26853</v>
      </c>
      <c r="K3908" s="2" t="s">
        <v>26854</v>
      </c>
      <c r="L3908" s="2" t="s">
        <v>26855</v>
      </c>
      <c r="M3908" s="1">
        <f t="shared" si="122"/>
        <v>2</v>
      </c>
      <c r="N3908" s="155" t="str">
        <f>VLOOKUP(F:F,vlookup函数实操!A:B,2)</f>
        <v>行业C</v>
      </c>
      <c r="O3908" s="155" t="str">
        <f>VLOOKUP(G:G,vlookup函数实操!H$1:I$6,2)</f>
        <v>营收较高</v>
      </c>
      <c r="P3908" s="155" t="str">
        <f t="shared" si="123"/>
        <v>成都市</v>
      </c>
      <c r="Q3908" s="155"/>
    </row>
    <row r="3909" spans="1:17" ht="22.5" x14ac:dyDescent="0.4">
      <c r="A3909" s="2" t="s">
        <v>30015</v>
      </c>
      <c r="B3909" s="2" t="s">
        <v>24993</v>
      </c>
      <c r="C3909" s="2" t="s">
        <v>0</v>
      </c>
      <c r="D3909" s="2" t="s">
        <v>24994</v>
      </c>
      <c r="E3909" s="2" t="s">
        <v>24995</v>
      </c>
      <c r="F3909" s="2" t="s">
        <v>40</v>
      </c>
      <c r="G3909" s="63">
        <v>218877225.34</v>
      </c>
      <c r="H3909" s="64">
        <v>1963886.14</v>
      </c>
      <c r="I3909" s="153">
        <v>4001</v>
      </c>
      <c r="J3909" s="2" t="s">
        <v>24996</v>
      </c>
      <c r="K3909" s="2" t="s">
        <v>24997</v>
      </c>
      <c r="L3909" s="2" t="s">
        <v>24998</v>
      </c>
      <c r="M3909" s="1">
        <f t="shared" si="122"/>
        <v>1</v>
      </c>
      <c r="N3909" s="155" t="str">
        <f>VLOOKUP(F:F,vlookup函数实操!A:B,2)</f>
        <v>行业C</v>
      </c>
      <c r="O3909" s="155" t="str">
        <f>VLOOKUP(G:G,vlookup函数实操!H$1:I$6,2)</f>
        <v>营收较高</v>
      </c>
      <c r="P3909" s="155" t="str">
        <f t="shared" si="123"/>
        <v>北京市</v>
      </c>
      <c r="Q3909" s="155"/>
    </row>
    <row r="3910" spans="1:17" ht="22.5" x14ac:dyDescent="0.4">
      <c r="A3910" s="2" t="s">
        <v>30014</v>
      </c>
      <c r="B3910" s="2" t="s">
        <v>882</v>
      </c>
      <c r="C3910" s="2" t="s">
        <v>0</v>
      </c>
      <c r="D3910" s="2" t="s">
        <v>883</v>
      </c>
      <c r="E3910" s="2" t="s">
        <v>884</v>
      </c>
      <c r="F3910" s="2" t="s">
        <v>213</v>
      </c>
      <c r="G3910" s="63">
        <v>263340797.83000001</v>
      </c>
      <c r="H3910" s="64">
        <v>21616990.329999998</v>
      </c>
      <c r="I3910" s="153">
        <v>983</v>
      </c>
      <c r="J3910" s="2" t="s">
        <v>885</v>
      </c>
      <c r="K3910" s="2" t="s">
        <v>886</v>
      </c>
      <c r="L3910" s="2" t="s">
        <v>887</v>
      </c>
      <c r="M3910" s="1">
        <f t="shared" si="122"/>
        <v>1</v>
      </c>
      <c r="N3910" s="155" t="str">
        <f>VLOOKUP(F:F,vlookup函数实操!A:B,2)</f>
        <v>行业A</v>
      </c>
      <c r="O3910" s="155" t="str">
        <f>VLOOKUP(G:G,vlookup函数实操!H$1:I$6,2)</f>
        <v>营收较高</v>
      </c>
      <c r="P3910" s="155" t="str">
        <f t="shared" si="123"/>
        <v>宝鸡市</v>
      </c>
      <c r="Q3910" s="155"/>
    </row>
    <row r="3911" spans="1:17" ht="22.5" x14ac:dyDescent="0.4">
      <c r="A3911" s="2" t="s">
        <v>30015</v>
      </c>
      <c r="B3911" s="2" t="s">
        <v>24999</v>
      </c>
      <c r="C3911" s="2" t="s">
        <v>0</v>
      </c>
      <c r="D3911" s="2" t="s">
        <v>25000</v>
      </c>
      <c r="E3911" s="2" t="s">
        <v>25001</v>
      </c>
      <c r="F3911" s="2" t="s">
        <v>8599</v>
      </c>
      <c r="G3911" s="63">
        <v>118974971.70999999</v>
      </c>
      <c r="H3911" s="64">
        <v>48460041.539999999</v>
      </c>
      <c r="I3911" s="153">
        <v>1942</v>
      </c>
      <c r="J3911" s="2" t="s">
        <v>25002</v>
      </c>
      <c r="K3911" s="2" t="s">
        <v>25003</v>
      </c>
      <c r="L3911" s="2" t="s">
        <v>25004</v>
      </c>
      <c r="M3911" s="1">
        <f t="shared" si="122"/>
        <v>1</v>
      </c>
      <c r="N3911" s="155" t="str">
        <f>VLOOKUP(F:F,vlookup函数实操!A:B,2)</f>
        <v>行业B</v>
      </c>
      <c r="O3911" s="155" t="str">
        <f>VLOOKUP(G:G,vlookup函数实操!H$1:I$6,2)</f>
        <v>营收较高</v>
      </c>
      <c r="P3911" s="155" t="str">
        <f t="shared" si="123"/>
        <v>郴州市</v>
      </c>
      <c r="Q3911" s="155"/>
    </row>
    <row r="3912" spans="1:17" ht="22.5" x14ac:dyDescent="0.4">
      <c r="A3912" s="2" t="s">
        <v>30014</v>
      </c>
      <c r="B3912" s="2" t="s">
        <v>28587</v>
      </c>
      <c r="C3912" s="2" t="s">
        <v>0</v>
      </c>
      <c r="D3912" s="2" t="s">
        <v>28588</v>
      </c>
      <c r="E3912" s="2" t="s">
        <v>28589</v>
      </c>
      <c r="F3912" s="2" t="s">
        <v>378</v>
      </c>
      <c r="G3912" s="63">
        <v>1566050965.1600001</v>
      </c>
      <c r="H3912" s="64">
        <v>170300281.24000001</v>
      </c>
      <c r="I3912" s="153">
        <v>3683</v>
      </c>
      <c r="J3912" s="2" t="s">
        <v>28590</v>
      </c>
      <c r="K3912" s="2" t="s">
        <v>28591</v>
      </c>
      <c r="L3912" s="2" t="s">
        <v>28592</v>
      </c>
      <c r="M3912" s="1">
        <f t="shared" si="122"/>
        <v>1</v>
      </c>
      <c r="N3912" s="155" t="str">
        <f>VLOOKUP(F:F,vlookup函数实操!A:B,2)</f>
        <v>行业C</v>
      </c>
      <c r="O3912" s="155" t="str">
        <f>VLOOKUP(G:G,vlookup函数实操!H$1:I$6,2)</f>
        <v>营收极高</v>
      </c>
      <c r="P3912" s="155" t="str">
        <f t="shared" si="123"/>
        <v>北京市</v>
      </c>
      <c r="Q3912" s="155"/>
    </row>
    <row r="3913" spans="1:17" x14ac:dyDescent="0.4">
      <c r="A3913" s="2" t="s">
        <v>30015</v>
      </c>
      <c r="B3913" s="2" t="s">
        <v>28593</v>
      </c>
      <c r="C3913" s="2" t="s">
        <v>0</v>
      </c>
      <c r="D3913" s="2" t="s">
        <v>28594</v>
      </c>
      <c r="E3913" s="2" t="s">
        <v>28595</v>
      </c>
      <c r="F3913" s="2" t="s">
        <v>88</v>
      </c>
      <c r="G3913" s="63">
        <v>271409639.68000001</v>
      </c>
      <c r="H3913" s="64">
        <v>40571211.859999999</v>
      </c>
      <c r="I3913" s="153">
        <v>558</v>
      </c>
      <c r="J3913" s="2" t="s">
        <v>28596</v>
      </c>
      <c r="K3913" s="2" t="s">
        <v>28597</v>
      </c>
      <c r="L3913" s="2" t="s">
        <v>28598</v>
      </c>
      <c r="M3913" s="1">
        <f t="shared" si="122"/>
        <v>1</v>
      </c>
      <c r="N3913" s="155" t="str">
        <f>VLOOKUP(F:F,vlookup函数实操!A:B,2)</f>
        <v>行业C</v>
      </c>
      <c r="O3913" s="155" t="str">
        <f>VLOOKUP(G:G,vlookup函数实操!H$1:I$6,2)</f>
        <v>营收较高</v>
      </c>
      <c r="P3913" s="155" t="str">
        <f t="shared" si="123"/>
        <v>北京市</v>
      </c>
      <c r="Q3913" s="155"/>
    </row>
    <row r="3914" spans="1:17" ht="22.5" x14ac:dyDescent="0.4">
      <c r="A3914" s="2" t="s">
        <v>30014</v>
      </c>
      <c r="B3914" s="2" t="s">
        <v>181</v>
      </c>
      <c r="C3914" s="2" t="s">
        <v>0</v>
      </c>
      <c r="D3914" s="2" t="s">
        <v>182</v>
      </c>
      <c r="E3914" s="2" t="s">
        <v>183</v>
      </c>
      <c r="F3914" s="2" t="s">
        <v>185</v>
      </c>
      <c r="G3914" s="63">
        <v>45785275.5</v>
      </c>
      <c r="H3914" s="64">
        <v>2275572.7799999998</v>
      </c>
      <c r="I3914" s="153">
        <v>621</v>
      </c>
      <c r="J3914" s="2" t="s">
        <v>184</v>
      </c>
      <c r="K3914" s="2" t="s">
        <v>186</v>
      </c>
      <c r="L3914" s="2" t="s">
        <v>187</v>
      </c>
      <c r="M3914" s="1">
        <f t="shared" si="122"/>
        <v>1</v>
      </c>
      <c r="N3914" s="155" t="str">
        <f>VLOOKUP(F:F,vlookup函数实操!A:B,2)</f>
        <v>行业B</v>
      </c>
      <c r="O3914" s="155" t="str">
        <f>VLOOKUP(G:G,vlookup函数实操!H$1:I$6,2)</f>
        <v>营收正常</v>
      </c>
      <c r="P3914" s="155" t="str">
        <f t="shared" si="123"/>
        <v>珠海市</v>
      </c>
      <c r="Q3914" s="155"/>
    </row>
    <row r="3915" spans="1:17" ht="22.5" x14ac:dyDescent="0.4">
      <c r="A3915" s="2" t="s">
        <v>30015</v>
      </c>
      <c r="B3915" s="2" t="s">
        <v>24618</v>
      </c>
      <c r="C3915" s="2" t="s">
        <v>0</v>
      </c>
      <c r="D3915" s="2" t="s">
        <v>24619</v>
      </c>
      <c r="E3915" s="2" t="s">
        <v>24620</v>
      </c>
      <c r="F3915" s="2" t="s">
        <v>285</v>
      </c>
      <c r="G3915" s="63">
        <v>64333569.840000004</v>
      </c>
      <c r="H3915" s="64">
        <v>-49882455.640000001</v>
      </c>
      <c r="I3915" s="153">
        <v>820</v>
      </c>
      <c r="J3915" s="2" t="s">
        <v>24621</v>
      </c>
      <c r="K3915" s="2" t="s">
        <v>24622</v>
      </c>
      <c r="L3915" s="2" t="s">
        <v>24623</v>
      </c>
      <c r="M3915" s="1">
        <f t="shared" si="122"/>
        <v>2</v>
      </c>
      <c r="N3915" s="155" t="str">
        <f>VLOOKUP(F:F,vlookup函数实操!A:B,2)</f>
        <v>行业C</v>
      </c>
      <c r="O3915" s="155" t="str">
        <f>VLOOKUP(G:G,vlookup函数实操!H$1:I$6,2)</f>
        <v>营收正常</v>
      </c>
      <c r="P3915" s="155" t="str">
        <f t="shared" si="123"/>
        <v>揭阳市</v>
      </c>
      <c r="Q3915" s="155"/>
    </row>
    <row r="3916" spans="1:17" ht="22.5" x14ac:dyDescent="0.4">
      <c r="A3916" s="2" t="s">
        <v>30015</v>
      </c>
      <c r="B3916" s="2" t="s">
        <v>23652</v>
      </c>
      <c r="C3916" s="2" t="s">
        <v>0</v>
      </c>
      <c r="D3916" s="2" t="s">
        <v>23653</v>
      </c>
      <c r="E3916" s="2" t="s">
        <v>23654</v>
      </c>
      <c r="F3916" s="2" t="s">
        <v>54</v>
      </c>
      <c r="G3916" s="63">
        <v>423334397.68000001</v>
      </c>
      <c r="H3916" s="64">
        <v>8289813.6299999999</v>
      </c>
      <c r="I3916" s="153">
        <v>2576</v>
      </c>
      <c r="J3916" s="2" t="s">
        <v>23655</v>
      </c>
      <c r="K3916" s="2" t="s">
        <v>23656</v>
      </c>
      <c r="L3916" s="2" t="s">
        <v>23657</v>
      </c>
      <c r="M3916" s="1">
        <f t="shared" si="122"/>
        <v>2</v>
      </c>
      <c r="N3916" s="155" t="str">
        <f>VLOOKUP(F:F,vlookup函数实操!A:B,2)</f>
        <v>行业E</v>
      </c>
      <c r="O3916" s="155" t="str">
        <f>VLOOKUP(G:G,vlookup函数实操!H$1:I$6,2)</f>
        <v>营收较高</v>
      </c>
      <c r="P3916" s="155" t="str">
        <f t="shared" si="123"/>
        <v>广州市</v>
      </c>
      <c r="Q3916" s="155"/>
    </row>
    <row r="3917" spans="1:17" ht="22.5" x14ac:dyDescent="0.4">
      <c r="A3917" s="2" t="s">
        <v>30015</v>
      </c>
      <c r="B3917" s="2" t="s">
        <v>26280</v>
      </c>
      <c r="C3917" s="2" t="s">
        <v>0</v>
      </c>
      <c r="D3917" s="2" t="s">
        <v>26281</v>
      </c>
      <c r="E3917" s="2" t="s">
        <v>26282</v>
      </c>
      <c r="F3917" s="2" t="s">
        <v>163</v>
      </c>
      <c r="G3917" s="63">
        <v>1023380906.4400001</v>
      </c>
      <c r="H3917" s="64">
        <v>2058604.36</v>
      </c>
      <c r="I3917" s="153">
        <v>1270</v>
      </c>
      <c r="J3917" s="2" t="s">
        <v>26283</v>
      </c>
      <c r="K3917" s="2" t="s">
        <v>26284</v>
      </c>
      <c r="L3917" s="2" t="s">
        <v>26285</v>
      </c>
      <c r="M3917" s="1">
        <f t="shared" si="122"/>
        <v>1</v>
      </c>
      <c r="N3917" s="155" t="str">
        <f>VLOOKUP(F:F,vlookup函数实操!A:B,2)</f>
        <v>行业D</v>
      </c>
      <c r="O3917" s="155" t="str">
        <f>VLOOKUP(G:G,vlookup函数实操!H$1:I$6,2)</f>
        <v>营收极高</v>
      </c>
      <c r="P3917" s="155" t="str">
        <f t="shared" si="123"/>
        <v>北京市</v>
      </c>
      <c r="Q3917" s="155"/>
    </row>
    <row r="3918" spans="1:17" ht="33.75" x14ac:dyDescent="0.4">
      <c r="A3918" s="2" t="s">
        <v>30015</v>
      </c>
      <c r="B3918" s="2" t="s">
        <v>6443</v>
      </c>
      <c r="C3918" s="2" t="s">
        <v>0</v>
      </c>
      <c r="D3918" s="2" t="s">
        <v>6444</v>
      </c>
      <c r="E3918" s="2" t="s">
        <v>6445</v>
      </c>
      <c r="F3918" s="2" t="s">
        <v>185</v>
      </c>
      <c r="G3918" s="63">
        <v>741521447.35000002</v>
      </c>
      <c r="H3918" s="64">
        <v>311569092.75999999</v>
      </c>
      <c r="I3918" s="153">
        <v>3830</v>
      </c>
      <c r="J3918" s="2" t="s">
        <v>6446</v>
      </c>
      <c r="K3918" s="2" t="s">
        <v>6447</v>
      </c>
      <c r="L3918" s="2" t="s">
        <v>6448</v>
      </c>
      <c r="M3918" s="1">
        <f t="shared" si="122"/>
        <v>3</v>
      </c>
      <c r="N3918" s="155" t="str">
        <f>VLOOKUP(F:F,vlookup函数实操!A:B,2)</f>
        <v>行业B</v>
      </c>
      <c r="O3918" s="155" t="str">
        <f>VLOOKUP(G:G,vlookup函数实操!H$1:I$6,2)</f>
        <v>营收较高</v>
      </c>
      <c r="P3918" s="155" t="str">
        <f t="shared" si="123"/>
        <v>武汉市</v>
      </c>
      <c r="Q3918" s="155"/>
    </row>
    <row r="3919" spans="1:17" ht="22.5" x14ac:dyDescent="0.4">
      <c r="A3919" s="2" t="s">
        <v>30014</v>
      </c>
      <c r="B3919" s="2" t="s">
        <v>14446</v>
      </c>
      <c r="C3919" s="2" t="s">
        <v>0</v>
      </c>
      <c r="D3919" s="2" t="s">
        <v>14447</v>
      </c>
      <c r="E3919" s="2" t="s">
        <v>14448</v>
      </c>
      <c r="F3919" s="2" t="s">
        <v>171</v>
      </c>
      <c r="G3919" s="63">
        <v>556106995.24000001</v>
      </c>
      <c r="H3919" s="64">
        <v>96825925.450000003</v>
      </c>
      <c r="I3919" s="153">
        <v>1979</v>
      </c>
      <c r="J3919" s="2" t="s">
        <v>14449</v>
      </c>
      <c r="K3919" s="2" t="s">
        <v>14450</v>
      </c>
      <c r="L3919" s="2" t="s">
        <v>14451</v>
      </c>
      <c r="M3919" s="1">
        <f t="shared" si="122"/>
        <v>1</v>
      </c>
      <c r="N3919" s="155" t="str">
        <f>VLOOKUP(F:F,vlookup函数实操!A:B,2)</f>
        <v>行业A</v>
      </c>
      <c r="O3919" s="155" t="str">
        <f>VLOOKUP(G:G,vlookup函数实操!H$1:I$6,2)</f>
        <v>营收较高</v>
      </c>
      <c r="P3919" s="155" t="str">
        <f t="shared" si="123"/>
        <v>青岛市</v>
      </c>
      <c r="Q3919" s="155"/>
    </row>
    <row r="3920" spans="1:17" x14ac:dyDescent="0.4">
      <c r="A3920" s="2" t="s">
        <v>30015</v>
      </c>
      <c r="B3920" s="2" t="s">
        <v>25017</v>
      </c>
      <c r="C3920" s="2" t="s">
        <v>0</v>
      </c>
      <c r="D3920" s="2" t="s">
        <v>25018</v>
      </c>
      <c r="E3920" s="2" t="s">
        <v>25019</v>
      </c>
      <c r="F3920" s="2" t="s">
        <v>898</v>
      </c>
      <c r="G3920" s="63">
        <v>145444649.47999999</v>
      </c>
      <c r="H3920" s="64">
        <v>14877977.08</v>
      </c>
      <c r="I3920" s="153">
        <v>1040</v>
      </c>
      <c r="J3920" s="2" t="s">
        <v>25020</v>
      </c>
      <c r="K3920" s="2" t="s">
        <v>25021</v>
      </c>
      <c r="L3920" s="2" t="s">
        <v>25022</v>
      </c>
      <c r="M3920" s="1">
        <f t="shared" si="122"/>
        <v>1</v>
      </c>
      <c r="N3920" s="155" t="str">
        <f>VLOOKUP(F:F,vlookup函数实操!A:B,2)</f>
        <v>行业D</v>
      </c>
      <c r="O3920" s="155" t="str">
        <f>VLOOKUP(G:G,vlookup函数实操!H$1:I$6,2)</f>
        <v>营收较高</v>
      </c>
      <c r="P3920" s="155" t="str">
        <f t="shared" si="123"/>
        <v>北京市</v>
      </c>
      <c r="Q3920" s="155"/>
    </row>
    <row r="3921" spans="1:17" x14ac:dyDescent="0.4">
      <c r="A3921" s="2" t="s">
        <v>30015</v>
      </c>
      <c r="B3921" s="2" t="s">
        <v>28599</v>
      </c>
      <c r="C3921" s="2" t="s">
        <v>0</v>
      </c>
      <c r="D3921" s="2" t="s">
        <v>28600</v>
      </c>
      <c r="E3921" s="2" t="s">
        <v>28601</v>
      </c>
      <c r="F3921" s="2" t="s">
        <v>185</v>
      </c>
      <c r="G3921" s="63">
        <v>522350030.62</v>
      </c>
      <c r="H3921" s="64">
        <v>61378648.689999998</v>
      </c>
      <c r="I3921" s="153">
        <v>1565</v>
      </c>
      <c r="J3921" s="2" t="s">
        <v>28602</v>
      </c>
      <c r="K3921" s="2" t="s">
        <v>28603</v>
      </c>
      <c r="L3921" s="2" t="s">
        <v>28604</v>
      </c>
      <c r="M3921" s="1">
        <f t="shared" si="122"/>
        <v>1</v>
      </c>
      <c r="N3921" s="155" t="str">
        <f>VLOOKUP(F:F,vlookup函数实操!A:B,2)</f>
        <v>行业B</v>
      </c>
      <c r="O3921" s="155" t="str">
        <f>VLOOKUP(G:G,vlookup函数实操!H$1:I$6,2)</f>
        <v>营收较高</v>
      </c>
      <c r="P3921" s="155" t="str">
        <f t="shared" si="123"/>
        <v>北京市</v>
      </c>
      <c r="Q3921" s="155"/>
    </row>
    <row r="3922" spans="1:17" ht="22.5" x14ac:dyDescent="0.4">
      <c r="A3922" s="2" t="s">
        <v>30014</v>
      </c>
      <c r="B3922" s="2" t="s">
        <v>18264</v>
      </c>
      <c r="C3922" s="2" t="s">
        <v>0</v>
      </c>
      <c r="D3922" s="2" t="s">
        <v>18265</v>
      </c>
      <c r="E3922" s="2" t="s">
        <v>18266</v>
      </c>
      <c r="F3922" s="2" t="s">
        <v>474</v>
      </c>
      <c r="G3922" s="63">
        <v>1881381588.0699999</v>
      </c>
      <c r="H3922" s="64">
        <v>332141787.99000001</v>
      </c>
      <c r="I3922" s="153">
        <v>3220</v>
      </c>
      <c r="J3922" s="2" t="s">
        <v>18267</v>
      </c>
      <c r="K3922" s="2" t="s">
        <v>18268</v>
      </c>
      <c r="L3922" s="2" t="s">
        <v>18269</v>
      </c>
      <c r="M3922" s="1">
        <f t="shared" si="122"/>
        <v>3</v>
      </c>
      <c r="N3922" s="155" t="str">
        <f>VLOOKUP(F:F,vlookup函数实操!A:B,2)</f>
        <v>行业B</v>
      </c>
      <c r="O3922" s="155" t="str">
        <f>VLOOKUP(G:G,vlookup函数实操!H$1:I$6,2)</f>
        <v>营收极高</v>
      </c>
      <c r="P3922" s="155" t="str">
        <f t="shared" si="123"/>
        <v>南昌市</v>
      </c>
      <c r="Q3922" s="155"/>
    </row>
    <row r="3923" spans="1:17" ht="22.5" x14ac:dyDescent="0.4">
      <c r="A3923" s="2" t="s">
        <v>30015</v>
      </c>
      <c r="B3923" s="2" t="s">
        <v>18270</v>
      </c>
      <c r="C3923" s="2" t="s">
        <v>0</v>
      </c>
      <c r="D3923" s="2" t="s">
        <v>18271</v>
      </c>
      <c r="E3923" s="2" t="s">
        <v>18272</v>
      </c>
      <c r="F3923" s="2" t="s">
        <v>419</v>
      </c>
      <c r="G3923" s="63">
        <v>742382584.11000001</v>
      </c>
      <c r="H3923" s="64">
        <v>-1014962.63</v>
      </c>
      <c r="I3923" s="153">
        <v>796</v>
      </c>
      <c r="J3923" s="2" t="s">
        <v>18273</v>
      </c>
      <c r="K3923" s="2" t="s">
        <v>18274</v>
      </c>
      <c r="L3923" s="2" t="s">
        <v>18275</v>
      </c>
      <c r="M3923" s="1">
        <f t="shared" si="122"/>
        <v>1</v>
      </c>
      <c r="N3923" s="155" t="str">
        <f>VLOOKUP(F:F,vlookup函数实操!A:B,2)</f>
        <v>行业A</v>
      </c>
      <c r="O3923" s="155" t="str">
        <f>VLOOKUP(G:G,vlookup函数实操!H$1:I$6,2)</f>
        <v>营收较高</v>
      </c>
      <c r="P3923" s="155" t="str">
        <f t="shared" si="123"/>
        <v>南昌市</v>
      </c>
      <c r="Q3923" s="155"/>
    </row>
    <row r="3924" spans="1:17" ht="22.5" x14ac:dyDescent="0.4">
      <c r="A3924" s="2" t="s">
        <v>30015</v>
      </c>
      <c r="B3924" s="2" t="s">
        <v>18276</v>
      </c>
      <c r="C3924" s="2" t="s">
        <v>0</v>
      </c>
      <c r="D3924" s="2" t="s">
        <v>18277</v>
      </c>
      <c r="E3924" s="2" t="s">
        <v>18278</v>
      </c>
      <c r="F3924" s="2" t="s">
        <v>812</v>
      </c>
      <c r="G3924" s="63">
        <v>5365267017.6199999</v>
      </c>
      <c r="H3924" s="64">
        <v>3525082984.7199998</v>
      </c>
      <c r="I3924" s="153">
        <v>7870</v>
      </c>
      <c r="J3924" s="2" t="s">
        <v>18279</v>
      </c>
      <c r="K3924" s="2" t="s">
        <v>18280</v>
      </c>
      <c r="L3924" s="2" t="s">
        <v>18281</v>
      </c>
      <c r="M3924" s="1">
        <f t="shared" si="122"/>
        <v>3</v>
      </c>
      <c r="N3924" s="155" t="str">
        <f>VLOOKUP(F:F,vlookup函数实操!A:B,2)</f>
        <v>行业E</v>
      </c>
      <c r="O3924" s="155" t="str">
        <f>VLOOKUP(G:G,vlookup函数实操!H$1:I$6,2)</f>
        <v>营收极高</v>
      </c>
      <c r="P3924" s="155" t="str">
        <f t="shared" si="123"/>
        <v>新余市</v>
      </c>
      <c r="Q3924" s="155"/>
    </row>
    <row r="3925" spans="1:17" ht="22.5" x14ac:dyDescent="0.4">
      <c r="A3925" s="2" t="s">
        <v>30015</v>
      </c>
      <c r="B3925" s="2" t="s">
        <v>25121</v>
      </c>
      <c r="C3925" s="2" t="s">
        <v>0</v>
      </c>
      <c r="D3925" s="2" t="s">
        <v>25122</v>
      </c>
      <c r="E3925" s="2" t="s">
        <v>25123</v>
      </c>
      <c r="F3925" s="2" t="s">
        <v>17</v>
      </c>
      <c r="G3925" s="63">
        <v>490011724.56999999</v>
      </c>
      <c r="H3925" s="64">
        <v>40359354.259999998</v>
      </c>
      <c r="I3925" s="153">
        <v>4546</v>
      </c>
      <c r="J3925" s="2" t="s">
        <v>25124</v>
      </c>
      <c r="K3925" s="2" t="s">
        <v>25125</v>
      </c>
      <c r="L3925" s="2" t="s">
        <v>25126</v>
      </c>
      <c r="M3925" s="1">
        <f t="shared" si="122"/>
        <v>3</v>
      </c>
      <c r="N3925" s="155" t="str">
        <f>VLOOKUP(F:F,vlookup函数实操!A:B,2)</f>
        <v>行业C</v>
      </c>
      <c r="O3925" s="155" t="str">
        <f>VLOOKUP(G:G,vlookup函数实操!H$1:I$6,2)</f>
        <v>营收较高</v>
      </c>
      <c r="P3925" s="155" t="str">
        <f t="shared" si="123"/>
        <v>兰州市</v>
      </c>
      <c r="Q3925" s="155"/>
    </row>
    <row r="3926" spans="1:17" ht="22.5" x14ac:dyDescent="0.4">
      <c r="A3926" s="2" t="s">
        <v>30015</v>
      </c>
      <c r="B3926" s="2" t="s">
        <v>25029</v>
      </c>
      <c r="C3926" s="2" t="s">
        <v>0</v>
      </c>
      <c r="D3926" s="2" t="s">
        <v>25030</v>
      </c>
      <c r="E3926" s="2" t="s">
        <v>25031</v>
      </c>
      <c r="F3926" s="2" t="s">
        <v>398</v>
      </c>
      <c r="G3926" s="63">
        <v>320363695.18000001</v>
      </c>
      <c r="H3926" s="64">
        <v>22512919.899999999</v>
      </c>
      <c r="I3926" s="153">
        <v>2104</v>
      </c>
      <c r="J3926" s="2" t="s">
        <v>25032</v>
      </c>
      <c r="K3926" s="2" t="s">
        <v>25033</v>
      </c>
      <c r="L3926" s="2" t="s">
        <v>25034</v>
      </c>
      <c r="M3926" s="1">
        <f t="shared" si="122"/>
        <v>1</v>
      </c>
      <c r="N3926" s="155" t="str">
        <f>VLOOKUP(F:F,vlookup函数实操!A:B,2)</f>
        <v>行业D</v>
      </c>
      <c r="O3926" s="155" t="str">
        <f>VLOOKUP(G:G,vlookup函数实操!H$1:I$6,2)</f>
        <v>营收较高</v>
      </c>
      <c r="P3926" s="155" t="str">
        <f t="shared" si="123"/>
        <v>萍乡市</v>
      </c>
      <c r="Q3926" s="155"/>
    </row>
    <row r="3927" spans="1:17" ht="22.5" x14ac:dyDescent="0.4">
      <c r="A3927" s="2" t="s">
        <v>30015</v>
      </c>
      <c r="B3927" s="2" t="s">
        <v>25127</v>
      </c>
      <c r="C3927" s="2" t="s">
        <v>0</v>
      </c>
      <c r="D3927" s="2" t="s">
        <v>25128</v>
      </c>
      <c r="E3927" s="2" t="s">
        <v>25129</v>
      </c>
      <c r="F3927" s="2" t="s">
        <v>419</v>
      </c>
      <c r="G3927" s="63">
        <v>345010727.56</v>
      </c>
      <c r="H3927" s="64">
        <v>-27531930.989999998</v>
      </c>
      <c r="I3927" s="153">
        <v>1836</v>
      </c>
      <c r="J3927" s="2" t="s">
        <v>25130</v>
      </c>
      <c r="K3927" s="2" t="s">
        <v>25131</v>
      </c>
      <c r="L3927" s="2" t="s">
        <v>25132</v>
      </c>
      <c r="M3927" s="1">
        <f t="shared" si="122"/>
        <v>3</v>
      </c>
      <c r="N3927" s="155" t="str">
        <f>VLOOKUP(F:F,vlookup函数实操!A:B,2)</f>
        <v>行业A</v>
      </c>
      <c r="O3927" s="155" t="str">
        <f>VLOOKUP(G:G,vlookup函数实操!H$1:I$6,2)</f>
        <v>营收较高</v>
      </c>
      <c r="P3927" s="155" t="str">
        <f t="shared" si="123"/>
        <v>兰州市</v>
      </c>
      <c r="Q3927" s="155"/>
    </row>
    <row r="3928" spans="1:17" x14ac:dyDescent="0.4">
      <c r="A3928" s="2" t="s">
        <v>30014</v>
      </c>
      <c r="B3928" s="2" t="s">
        <v>25133</v>
      </c>
      <c r="C3928" s="2" t="s">
        <v>0</v>
      </c>
      <c r="D3928" s="2" t="s">
        <v>25134</v>
      </c>
      <c r="E3928" s="2" t="s">
        <v>25135</v>
      </c>
      <c r="F3928" s="2" t="s">
        <v>306</v>
      </c>
      <c r="G3928" s="63">
        <v>689990891.63</v>
      </c>
      <c r="H3928" s="64">
        <v>113297551.23</v>
      </c>
      <c r="I3928" s="153">
        <v>3278</v>
      </c>
      <c r="J3928" s="2" t="s">
        <v>25136</v>
      </c>
      <c r="K3928" s="2" t="s">
        <v>25137</v>
      </c>
      <c r="L3928" s="2" t="s">
        <v>25138</v>
      </c>
      <c r="M3928" s="1">
        <f t="shared" si="122"/>
        <v>1</v>
      </c>
      <c r="N3928" s="155" t="str">
        <f>VLOOKUP(F:F,vlookup函数实操!A:B,2)</f>
        <v>行业D</v>
      </c>
      <c r="O3928" s="155" t="str">
        <f>VLOOKUP(G:G,vlookup函数实操!H$1:I$6,2)</f>
        <v>营收较高</v>
      </c>
      <c r="P3928" s="155" t="str">
        <f t="shared" si="123"/>
        <v>北京市</v>
      </c>
      <c r="Q3928" s="155"/>
    </row>
    <row r="3929" spans="1:17" ht="22.5" x14ac:dyDescent="0.4">
      <c r="A3929" s="2" t="s">
        <v>30015</v>
      </c>
      <c r="B3929" s="2" t="s">
        <v>24624</v>
      </c>
      <c r="C3929" s="2" t="s">
        <v>0</v>
      </c>
      <c r="D3929" s="2" t="s">
        <v>24625</v>
      </c>
      <c r="E3929" s="2" t="s">
        <v>24626</v>
      </c>
      <c r="F3929" s="2" t="s">
        <v>185</v>
      </c>
      <c r="G3929" s="63">
        <v>90211676.769999996</v>
      </c>
      <c r="H3929" s="64">
        <v>25216906.579999998</v>
      </c>
      <c r="I3929" s="153">
        <v>326</v>
      </c>
      <c r="J3929" s="2" t="s">
        <v>24627</v>
      </c>
      <c r="K3929" s="2" t="s">
        <v>24628</v>
      </c>
      <c r="L3929" s="2" t="s">
        <v>24629</v>
      </c>
      <c r="M3929" s="1">
        <f t="shared" si="122"/>
        <v>3</v>
      </c>
      <c r="N3929" s="155" t="str">
        <f>VLOOKUP(F:F,vlookup函数实操!A:B,2)</f>
        <v>行业B</v>
      </c>
      <c r="O3929" s="155" t="str">
        <f>VLOOKUP(G:G,vlookup函数实操!H$1:I$6,2)</f>
        <v>营收正常</v>
      </c>
      <c r="P3929" s="155" t="str">
        <f t="shared" si="123"/>
        <v>江门市</v>
      </c>
      <c r="Q3929" s="155"/>
    </row>
    <row r="3930" spans="1:17" ht="22.5" x14ac:dyDescent="0.4">
      <c r="A3930" s="2" t="s">
        <v>30014</v>
      </c>
      <c r="B3930" s="2" t="s">
        <v>12422</v>
      </c>
      <c r="C3930" s="2" t="s">
        <v>0</v>
      </c>
      <c r="D3930" s="2" t="s">
        <v>12423</v>
      </c>
      <c r="E3930" s="2" t="s">
        <v>12424</v>
      </c>
      <c r="F3930" s="2" t="s">
        <v>32</v>
      </c>
      <c r="G3930" s="63">
        <v>39382371.299999997</v>
      </c>
      <c r="H3930" s="64">
        <v>4699608.1900000004</v>
      </c>
      <c r="I3930" s="153">
        <v>239</v>
      </c>
      <c r="J3930" s="2" t="s">
        <v>12425</v>
      </c>
      <c r="K3930" s="2" t="s">
        <v>12426</v>
      </c>
      <c r="L3930" s="2" t="s">
        <v>12427</v>
      </c>
      <c r="M3930" s="1">
        <f t="shared" si="122"/>
        <v>1</v>
      </c>
      <c r="N3930" s="155" t="str">
        <f>VLOOKUP(F:F,vlookup函数实操!A:B,2)</f>
        <v>行业A</v>
      </c>
      <c r="O3930" s="155" t="str">
        <f>VLOOKUP(G:G,vlookup函数实操!H$1:I$6,2)</f>
        <v>营收正常</v>
      </c>
      <c r="P3930" s="155" t="str">
        <f t="shared" si="123"/>
        <v>上海市</v>
      </c>
      <c r="Q3930" s="155"/>
    </row>
    <row r="3931" spans="1:17" x14ac:dyDescent="0.4">
      <c r="A3931" s="2" t="s">
        <v>30013</v>
      </c>
      <c r="B3931" s="2" t="s">
        <v>26372</v>
      </c>
      <c r="C3931" s="2" t="s">
        <v>0</v>
      </c>
      <c r="D3931" s="2" t="s">
        <v>26373</v>
      </c>
      <c r="E3931" s="2" t="s">
        <v>26374</v>
      </c>
      <c r="F3931" s="2" t="s">
        <v>398</v>
      </c>
      <c r="G3931" s="63">
        <v>74954645.840000004</v>
      </c>
      <c r="H3931" s="64">
        <v>4298815.26</v>
      </c>
      <c r="I3931" s="153">
        <v>408</v>
      </c>
      <c r="J3931" s="2" t="s">
        <v>26375</v>
      </c>
      <c r="K3931" s="2" t="s">
        <v>26376</v>
      </c>
      <c r="L3931" s="2" t="s">
        <v>26377</v>
      </c>
      <c r="M3931" s="1">
        <f t="shared" si="122"/>
        <v>1</v>
      </c>
      <c r="N3931" s="155" t="str">
        <f>VLOOKUP(F:F,vlookup函数实操!A:B,2)</f>
        <v>行业D</v>
      </c>
      <c r="O3931" s="155" t="str">
        <f>VLOOKUP(G:G,vlookup函数实操!H$1:I$6,2)</f>
        <v>营收正常</v>
      </c>
      <c r="P3931" s="155" t="str">
        <f t="shared" si="123"/>
        <v>大连市</v>
      </c>
      <c r="Q3931" s="155"/>
    </row>
    <row r="3932" spans="1:17" ht="22.5" x14ac:dyDescent="0.4">
      <c r="A3932" s="2" t="s">
        <v>30014</v>
      </c>
      <c r="B3932" s="2" t="s">
        <v>24630</v>
      </c>
      <c r="C3932" s="2" t="s">
        <v>0</v>
      </c>
      <c r="D3932" s="2" t="s">
        <v>24631</v>
      </c>
      <c r="E3932" s="2" t="s">
        <v>24632</v>
      </c>
      <c r="F3932" s="2" t="s">
        <v>3350</v>
      </c>
      <c r="G3932" s="63">
        <v>132524952.59999999</v>
      </c>
      <c r="H3932" s="64">
        <v>13322552.76</v>
      </c>
      <c r="I3932" s="153">
        <v>1546</v>
      </c>
      <c r="J3932" s="2" t="s">
        <v>24633</v>
      </c>
      <c r="K3932" s="2" t="s">
        <v>24634</v>
      </c>
      <c r="L3932" s="2" t="s">
        <v>24635</v>
      </c>
      <c r="M3932" s="1">
        <f t="shared" si="122"/>
        <v>1</v>
      </c>
      <c r="N3932" s="155" t="str">
        <f>VLOOKUP(F:F,vlookup函数实操!A:B,2)</f>
        <v>行业D</v>
      </c>
      <c r="O3932" s="155" t="str">
        <f>VLOOKUP(G:G,vlookup函数实操!H$1:I$6,2)</f>
        <v>营收较高</v>
      </c>
      <c r="P3932" s="155" t="str">
        <f t="shared" si="123"/>
        <v>佛山市</v>
      </c>
      <c r="Q3932" s="155"/>
    </row>
    <row r="3933" spans="1:17" ht="22.5" x14ac:dyDescent="0.4">
      <c r="A3933" s="2" t="s">
        <v>30015</v>
      </c>
      <c r="B3933" s="2" t="s">
        <v>18282</v>
      </c>
      <c r="C3933" s="2" t="s">
        <v>0</v>
      </c>
      <c r="D3933" s="2" t="s">
        <v>18283</v>
      </c>
      <c r="E3933" s="2" t="s">
        <v>18284</v>
      </c>
      <c r="F3933" s="2" t="s">
        <v>110</v>
      </c>
      <c r="G3933" s="63">
        <v>402333468.39999998</v>
      </c>
      <c r="H3933" s="64">
        <v>27950530.66</v>
      </c>
      <c r="I3933" s="153">
        <v>1849</v>
      </c>
      <c r="J3933" s="2" t="s">
        <v>18285</v>
      </c>
      <c r="K3933" s="2" t="s">
        <v>18286</v>
      </c>
      <c r="L3933" s="2" t="s">
        <v>18287</v>
      </c>
      <c r="M3933" s="1">
        <f t="shared" si="122"/>
        <v>1</v>
      </c>
      <c r="N3933" s="155" t="str">
        <f>VLOOKUP(F:F,vlookup函数实操!A:B,2)</f>
        <v>行业C</v>
      </c>
      <c r="O3933" s="155" t="str">
        <f>VLOOKUP(G:G,vlookup函数实操!H$1:I$6,2)</f>
        <v>营收较高</v>
      </c>
      <c r="P3933" s="155" t="str">
        <f t="shared" si="123"/>
        <v>景德镇市</v>
      </c>
      <c r="Q3933" s="155"/>
    </row>
    <row r="3934" spans="1:17" ht="22.5" x14ac:dyDescent="0.4">
      <c r="A3934" s="2" t="s">
        <v>30015</v>
      </c>
      <c r="B3934" s="2" t="s">
        <v>7587</v>
      </c>
      <c r="C3934" s="2" t="s">
        <v>0</v>
      </c>
      <c r="D3934" s="2" t="s">
        <v>7588</v>
      </c>
      <c r="E3934" s="2" t="s">
        <v>7589</v>
      </c>
      <c r="F3934" s="2" t="s">
        <v>163</v>
      </c>
      <c r="G3934" s="63">
        <v>281889258.66000003</v>
      </c>
      <c r="H3934" s="64">
        <v>3347543.35</v>
      </c>
      <c r="I3934" s="153">
        <v>867</v>
      </c>
      <c r="J3934" s="2" t="s">
        <v>7590</v>
      </c>
      <c r="K3934" s="2" t="s">
        <v>7591</v>
      </c>
      <c r="L3934" s="2" t="s">
        <v>7592</v>
      </c>
      <c r="M3934" s="1">
        <f t="shared" si="122"/>
        <v>1</v>
      </c>
      <c r="N3934" s="155" t="str">
        <f>VLOOKUP(F:F,vlookup函数实操!A:B,2)</f>
        <v>行业D</v>
      </c>
      <c r="O3934" s="155" t="str">
        <f>VLOOKUP(G:G,vlookup函数实操!H$1:I$6,2)</f>
        <v>营收较高</v>
      </c>
      <c r="P3934" s="155" t="str">
        <f t="shared" si="123"/>
        <v>天津市</v>
      </c>
      <c r="Q3934" s="155"/>
    </row>
    <row r="3935" spans="1:17" ht="22.5" x14ac:dyDescent="0.4">
      <c r="A3935" s="2" t="s">
        <v>30015</v>
      </c>
      <c r="B3935" s="2" t="s">
        <v>8275</v>
      </c>
      <c r="C3935" s="2" t="s">
        <v>0</v>
      </c>
      <c r="D3935" s="2" t="s">
        <v>8276</v>
      </c>
      <c r="E3935" s="2" t="s">
        <v>8277</v>
      </c>
      <c r="F3935" s="2" t="s">
        <v>110</v>
      </c>
      <c r="G3935" s="63">
        <v>141779121.55000001</v>
      </c>
      <c r="H3935" s="64">
        <v>39919425.659999996</v>
      </c>
      <c r="I3935" s="153">
        <v>466</v>
      </c>
      <c r="J3935" s="2" t="s">
        <v>8278</v>
      </c>
      <c r="K3935" s="2" t="s">
        <v>8279</v>
      </c>
      <c r="L3935" s="2" t="s">
        <v>8280</v>
      </c>
      <c r="M3935" s="1">
        <f t="shared" si="122"/>
        <v>1</v>
      </c>
      <c r="N3935" s="155" t="str">
        <f>VLOOKUP(F:F,vlookup函数实操!A:B,2)</f>
        <v>行业C</v>
      </c>
      <c r="O3935" s="155" t="str">
        <f>VLOOKUP(G:G,vlookup函数实操!H$1:I$6,2)</f>
        <v>营收较高</v>
      </c>
      <c r="P3935" s="155" t="str">
        <f t="shared" si="123"/>
        <v>苏州市</v>
      </c>
      <c r="Q3935" s="155"/>
    </row>
    <row r="3936" spans="1:17" x14ac:dyDescent="0.4">
      <c r="A3936" s="2" t="s">
        <v>30013</v>
      </c>
      <c r="B3936" s="2" t="s">
        <v>1384</v>
      </c>
      <c r="C3936" s="2" t="s">
        <v>0</v>
      </c>
      <c r="D3936" s="2" t="s">
        <v>1385</v>
      </c>
      <c r="E3936" s="2" t="s">
        <v>1386</v>
      </c>
      <c r="F3936" s="2" t="s">
        <v>163</v>
      </c>
      <c r="G3936" s="63">
        <v>165881066.03999999</v>
      </c>
      <c r="H3936" s="64">
        <v>34157807.140000001</v>
      </c>
      <c r="I3936" s="153">
        <v>1101</v>
      </c>
      <c r="J3936" s="2" t="s">
        <v>1387</v>
      </c>
      <c r="K3936" s="2" t="s">
        <v>1388</v>
      </c>
      <c r="L3936" s="2" t="s">
        <v>1389</v>
      </c>
      <c r="M3936" s="1">
        <f t="shared" si="122"/>
        <v>1</v>
      </c>
      <c r="N3936" s="155" t="str">
        <f>VLOOKUP(F:F,vlookup函数实操!A:B,2)</f>
        <v>行业D</v>
      </c>
      <c r="O3936" s="155" t="str">
        <f>VLOOKUP(G:G,vlookup函数实操!H$1:I$6,2)</f>
        <v>营收较高</v>
      </c>
      <c r="P3936" s="155" t="str">
        <f t="shared" si="123"/>
        <v>西安市</v>
      </c>
      <c r="Q3936" s="155"/>
    </row>
    <row r="3937" spans="1:17" ht="22.5" x14ac:dyDescent="0.4">
      <c r="A3937" s="2" t="s">
        <v>30015</v>
      </c>
      <c r="B3937" s="2" t="s">
        <v>26856</v>
      </c>
      <c r="C3937" s="2" t="s">
        <v>0</v>
      </c>
      <c r="D3937" s="2" t="s">
        <v>26857</v>
      </c>
      <c r="E3937" s="2" t="s">
        <v>26858</v>
      </c>
      <c r="F3937" s="2" t="s">
        <v>560</v>
      </c>
      <c r="G3937" s="63">
        <v>390555914.93000001</v>
      </c>
      <c r="H3937" s="64">
        <v>226295995.19999999</v>
      </c>
      <c r="I3937" s="153">
        <v>852</v>
      </c>
      <c r="J3937" s="2" t="s">
        <v>26859</v>
      </c>
      <c r="K3937" s="2" t="s">
        <v>26860</v>
      </c>
      <c r="L3937" s="2" t="s">
        <v>26861</v>
      </c>
      <c r="M3937" s="1">
        <f t="shared" si="122"/>
        <v>1</v>
      </c>
      <c r="N3937" s="155" t="str">
        <f>VLOOKUP(F:F,vlookup函数实操!A:B,2)</f>
        <v>行业C</v>
      </c>
      <c r="O3937" s="155" t="str">
        <f>VLOOKUP(G:G,vlookup函数实操!H$1:I$6,2)</f>
        <v>营收较高</v>
      </c>
      <c r="P3937" s="155" t="str">
        <f t="shared" si="123"/>
        <v>成都市</v>
      </c>
      <c r="Q3937" s="155"/>
    </row>
    <row r="3938" spans="1:17" ht="22.5" x14ac:dyDescent="0.4">
      <c r="A3938" s="2" t="s">
        <v>30015</v>
      </c>
      <c r="B3938" s="2" t="s">
        <v>4037</v>
      </c>
      <c r="C3938" s="2" t="s">
        <v>0</v>
      </c>
      <c r="D3938" s="2" t="s">
        <v>4038</v>
      </c>
      <c r="E3938" s="2" t="s">
        <v>4039</v>
      </c>
      <c r="F3938" s="2" t="s">
        <v>253</v>
      </c>
      <c r="G3938" s="63">
        <v>272268723.14999998</v>
      </c>
      <c r="H3938" s="64">
        <v>-21774277.739999998</v>
      </c>
      <c r="I3938" s="153">
        <v>1680</v>
      </c>
      <c r="J3938" s="2" t="s">
        <v>4040</v>
      </c>
      <c r="K3938" s="2" t="s">
        <v>4041</v>
      </c>
      <c r="L3938" s="2" t="s">
        <v>4042</v>
      </c>
      <c r="M3938" s="1">
        <f t="shared" si="122"/>
        <v>1</v>
      </c>
      <c r="N3938" s="155" t="str">
        <f>VLOOKUP(F:F,vlookup函数实操!A:B,2)</f>
        <v>行业D</v>
      </c>
      <c r="O3938" s="155" t="str">
        <f>VLOOKUP(G:G,vlookup函数实操!H$1:I$6,2)</f>
        <v>营收较高</v>
      </c>
      <c r="P3938" s="155" t="str">
        <f t="shared" si="123"/>
        <v>苏州市</v>
      </c>
      <c r="Q3938" s="155"/>
    </row>
    <row r="3939" spans="1:17" ht="22.5" x14ac:dyDescent="0.4">
      <c r="A3939" s="2" t="s">
        <v>30014</v>
      </c>
      <c r="B3939" s="2" t="s">
        <v>19350</v>
      </c>
      <c r="C3939" s="2" t="s">
        <v>0</v>
      </c>
      <c r="D3939" s="2" t="s">
        <v>19351</v>
      </c>
      <c r="E3939" s="2" t="s">
        <v>19352</v>
      </c>
      <c r="F3939" s="2" t="s">
        <v>88</v>
      </c>
      <c r="G3939" s="63">
        <v>377916101.27999997</v>
      </c>
      <c r="H3939" s="64">
        <v>27852502.07</v>
      </c>
      <c r="I3939" s="153">
        <v>778</v>
      </c>
      <c r="J3939" s="2" t="s">
        <v>19353</v>
      </c>
      <c r="K3939" s="2" t="s">
        <v>19354</v>
      </c>
      <c r="L3939" s="2" t="s">
        <v>19355</v>
      </c>
      <c r="M3939" s="1">
        <f t="shared" si="122"/>
        <v>1</v>
      </c>
      <c r="N3939" s="155" t="str">
        <f>VLOOKUP(F:F,vlookup函数实操!A:B,2)</f>
        <v>行业C</v>
      </c>
      <c r="O3939" s="155" t="str">
        <f>VLOOKUP(G:G,vlookup函数实操!H$1:I$6,2)</f>
        <v>营收较高</v>
      </c>
      <c r="P3939" s="155" t="str">
        <f t="shared" si="123"/>
        <v>苏州市</v>
      </c>
      <c r="Q3939" s="155"/>
    </row>
    <row r="3940" spans="1:17" ht="22.5" x14ac:dyDescent="0.4">
      <c r="A3940" s="2" t="s">
        <v>30015</v>
      </c>
      <c r="B3940" s="2" t="s">
        <v>25146</v>
      </c>
      <c r="C3940" s="2" t="s">
        <v>0</v>
      </c>
      <c r="D3940" s="2" t="s">
        <v>25147</v>
      </c>
      <c r="E3940" s="2" t="s">
        <v>25148</v>
      </c>
      <c r="F3940" s="2" t="s">
        <v>32</v>
      </c>
      <c r="G3940" s="63">
        <v>275653642.37</v>
      </c>
      <c r="H3940" s="64">
        <v>55564071.590000004</v>
      </c>
      <c r="I3940" s="153">
        <v>938</v>
      </c>
      <c r="J3940" s="2" t="s">
        <v>25149</v>
      </c>
      <c r="K3940" s="2" t="s">
        <v>25150</v>
      </c>
      <c r="L3940" s="2" t="s">
        <v>25151</v>
      </c>
      <c r="M3940" s="1">
        <f t="shared" si="122"/>
        <v>1</v>
      </c>
      <c r="N3940" s="155" t="str">
        <f>VLOOKUP(F:F,vlookup函数实操!A:B,2)</f>
        <v>行业A</v>
      </c>
      <c r="O3940" s="155" t="str">
        <f>VLOOKUP(G:G,vlookup函数实操!H$1:I$6,2)</f>
        <v>营收较高</v>
      </c>
      <c r="P3940" s="155" t="str">
        <f t="shared" si="123"/>
        <v>深圳市</v>
      </c>
      <c r="Q3940" s="155"/>
    </row>
    <row r="3941" spans="1:17" ht="22.5" x14ac:dyDescent="0.4">
      <c r="A3941" s="2" t="s">
        <v>30015</v>
      </c>
      <c r="B3941" s="2" t="s">
        <v>8691</v>
      </c>
      <c r="C3941" s="2" t="s">
        <v>0</v>
      </c>
      <c r="D3941" s="2" t="s">
        <v>8692</v>
      </c>
      <c r="E3941" s="2" t="s">
        <v>8693</v>
      </c>
      <c r="F3941" s="2" t="s">
        <v>474</v>
      </c>
      <c r="G3941" s="63">
        <v>181148404.71000001</v>
      </c>
      <c r="H3941" s="64">
        <v>45919391.039999999</v>
      </c>
      <c r="I3941" s="153">
        <v>2389</v>
      </c>
      <c r="J3941" s="2" t="s">
        <v>8694</v>
      </c>
      <c r="K3941" s="2" t="s">
        <v>8695</v>
      </c>
      <c r="L3941" s="2" t="s">
        <v>8696</v>
      </c>
      <c r="M3941" s="1">
        <f t="shared" si="122"/>
        <v>1</v>
      </c>
      <c r="N3941" s="155" t="str">
        <f>VLOOKUP(F:F,vlookup函数实操!A:B,2)</f>
        <v>行业B</v>
      </c>
      <c r="O3941" s="155" t="str">
        <f>VLOOKUP(G:G,vlookup函数实操!H$1:I$6,2)</f>
        <v>营收较高</v>
      </c>
      <c r="P3941" s="155" t="str">
        <f t="shared" si="123"/>
        <v>成都市</v>
      </c>
      <c r="Q3941" s="155"/>
    </row>
    <row r="3942" spans="1:17" ht="22.5" x14ac:dyDescent="0.4">
      <c r="A3942" s="2" t="s">
        <v>30015</v>
      </c>
      <c r="B3942" s="2" t="s">
        <v>16074</v>
      </c>
      <c r="C3942" s="2" t="s">
        <v>0</v>
      </c>
      <c r="D3942" s="2" t="s">
        <v>16075</v>
      </c>
      <c r="E3942" s="2" t="s">
        <v>16076</v>
      </c>
      <c r="F3942" s="2" t="s">
        <v>74</v>
      </c>
      <c r="G3942" s="63">
        <v>1654308859.3599999</v>
      </c>
      <c r="H3942" s="64">
        <v>211079351.02000001</v>
      </c>
      <c r="I3942" s="153">
        <v>3268</v>
      </c>
      <c r="J3942" s="2" t="s">
        <v>16077</v>
      </c>
      <c r="K3942" s="2" t="s">
        <v>16078</v>
      </c>
      <c r="L3942" s="2" t="s">
        <v>16079</v>
      </c>
      <c r="M3942" s="1">
        <f t="shared" si="122"/>
        <v>1</v>
      </c>
      <c r="N3942" s="155" t="str">
        <f>VLOOKUP(F:F,vlookup函数实操!A:B,2)</f>
        <v>行业D</v>
      </c>
      <c r="O3942" s="155" t="str">
        <f>VLOOKUP(G:G,vlookup函数实操!H$1:I$6,2)</f>
        <v>营收极高</v>
      </c>
      <c r="P3942" s="155" t="str">
        <f t="shared" si="123"/>
        <v>绵阳市</v>
      </c>
      <c r="Q3942" s="155"/>
    </row>
    <row r="3943" spans="1:17" ht="22.5" x14ac:dyDescent="0.4">
      <c r="A3943" s="2" t="s">
        <v>30014</v>
      </c>
      <c r="B3943" s="2" t="s">
        <v>15261</v>
      </c>
      <c r="C3943" s="2" t="s">
        <v>0</v>
      </c>
      <c r="D3943" s="2" t="s">
        <v>15262</v>
      </c>
      <c r="E3943" s="2" t="s">
        <v>15263</v>
      </c>
      <c r="F3943" s="2" t="s">
        <v>2909</v>
      </c>
      <c r="G3943" s="63">
        <v>548984403.19000006</v>
      </c>
      <c r="H3943" s="64">
        <v>58221455.049999997</v>
      </c>
      <c r="I3943" s="153">
        <v>2165</v>
      </c>
      <c r="J3943" s="2" t="s">
        <v>15264</v>
      </c>
      <c r="K3943" s="2" t="s">
        <v>15265</v>
      </c>
      <c r="L3943" s="2" t="s">
        <v>15266</v>
      </c>
      <c r="M3943" s="1">
        <f t="shared" si="122"/>
        <v>1</v>
      </c>
      <c r="N3943" s="155" t="str">
        <f>VLOOKUP(F:F,vlookup函数实操!A:B,2)</f>
        <v>行业E</v>
      </c>
      <c r="O3943" s="155" t="str">
        <f>VLOOKUP(G:G,vlookup函数实操!H$1:I$6,2)</f>
        <v>营收较高</v>
      </c>
      <c r="P3943" s="155" t="str">
        <f t="shared" si="123"/>
        <v>宁波市</v>
      </c>
      <c r="Q3943" s="155"/>
    </row>
    <row r="3944" spans="1:17" ht="22.5" x14ac:dyDescent="0.4">
      <c r="A3944" s="2" t="s">
        <v>30014</v>
      </c>
      <c r="B3944" s="2" t="s">
        <v>28605</v>
      </c>
      <c r="C3944" s="2" t="s">
        <v>0</v>
      </c>
      <c r="D3944" s="2" t="s">
        <v>28606</v>
      </c>
      <c r="E3944" s="2" t="s">
        <v>28607</v>
      </c>
      <c r="F3944" s="2" t="s">
        <v>185</v>
      </c>
      <c r="G3944" s="63">
        <v>14898298.41</v>
      </c>
      <c r="H3944" s="64">
        <v>-16701589.960000001</v>
      </c>
      <c r="I3944" s="153">
        <v>281</v>
      </c>
      <c r="J3944" s="2" t="s">
        <v>28608</v>
      </c>
      <c r="K3944" s="2" t="s">
        <v>28609</v>
      </c>
      <c r="L3944" s="2" t="s">
        <v>28610</v>
      </c>
      <c r="M3944" s="1">
        <f t="shared" si="122"/>
        <v>1</v>
      </c>
      <c r="N3944" s="155" t="str">
        <f>VLOOKUP(F:F,vlookup函数实操!A:B,2)</f>
        <v>行业B</v>
      </c>
      <c r="O3944" s="155" t="str">
        <f>VLOOKUP(G:G,vlookup函数实操!H$1:I$6,2)</f>
        <v>营收正常</v>
      </c>
      <c r="P3944" s="155" t="str">
        <f t="shared" si="123"/>
        <v>北京市</v>
      </c>
      <c r="Q3944" s="155"/>
    </row>
    <row r="3945" spans="1:17" ht="22.5" x14ac:dyDescent="0.4">
      <c r="A3945" s="2" t="s">
        <v>30015</v>
      </c>
      <c r="B3945" s="2" t="s">
        <v>29708</v>
      </c>
      <c r="C3945" s="2" t="s">
        <v>0</v>
      </c>
      <c r="D3945" s="2" t="s">
        <v>29709</v>
      </c>
      <c r="E3945" s="2" t="s">
        <v>29710</v>
      </c>
      <c r="F3945" s="2" t="s">
        <v>17</v>
      </c>
      <c r="G3945" s="63">
        <v>1025325914.46</v>
      </c>
      <c r="H3945" s="64">
        <v>14072905.880000001</v>
      </c>
      <c r="I3945" s="153">
        <v>2238</v>
      </c>
      <c r="J3945" s="2" t="s">
        <v>29711</v>
      </c>
      <c r="K3945" s="2" t="s">
        <v>29712</v>
      </c>
      <c r="L3945" s="2" t="s">
        <v>29713</v>
      </c>
      <c r="M3945" s="1">
        <f t="shared" si="122"/>
        <v>3</v>
      </c>
      <c r="N3945" s="155" t="str">
        <f>VLOOKUP(F:F,vlookup函数实操!A:B,2)</f>
        <v>行业C</v>
      </c>
      <c r="O3945" s="155" t="str">
        <f>VLOOKUP(G:G,vlookup函数实操!H$1:I$6,2)</f>
        <v>营收极高</v>
      </c>
      <c r="P3945" s="155" t="str">
        <f t="shared" si="123"/>
        <v>合肥市</v>
      </c>
      <c r="Q3945" s="155"/>
    </row>
    <row r="3946" spans="1:17" ht="22.5" x14ac:dyDescent="0.4">
      <c r="A3946" s="2" t="s">
        <v>30015</v>
      </c>
      <c r="B3946" s="2" t="s">
        <v>12428</v>
      </c>
      <c r="C3946" s="2" t="s">
        <v>0</v>
      </c>
      <c r="D3946" s="2" t="s">
        <v>12429</v>
      </c>
      <c r="E3946" s="2" t="s">
        <v>12430</v>
      </c>
      <c r="F3946" s="2" t="s">
        <v>32</v>
      </c>
      <c r="G3946" s="63">
        <v>514629466.49000001</v>
      </c>
      <c r="H3946" s="64">
        <v>101601138.19</v>
      </c>
      <c r="I3946" s="153">
        <v>391</v>
      </c>
      <c r="J3946" s="2" t="s">
        <v>12431</v>
      </c>
      <c r="K3946" s="2" t="s">
        <v>12432</v>
      </c>
      <c r="L3946" s="2" t="s">
        <v>12433</v>
      </c>
      <c r="M3946" s="1">
        <f t="shared" si="122"/>
        <v>1</v>
      </c>
      <c r="N3946" s="155" t="str">
        <f>VLOOKUP(F:F,vlookup函数实操!A:B,2)</f>
        <v>行业A</v>
      </c>
      <c r="O3946" s="155" t="str">
        <f>VLOOKUP(G:G,vlookup函数实操!H$1:I$6,2)</f>
        <v>营收较高</v>
      </c>
      <c r="P3946" s="155" t="str">
        <f t="shared" si="123"/>
        <v>上海市</v>
      </c>
      <c r="Q3946" s="155"/>
    </row>
    <row r="3947" spans="1:17" ht="22.5" x14ac:dyDescent="0.4">
      <c r="A3947" s="2" t="s">
        <v>30014</v>
      </c>
      <c r="B3947" s="2" t="s">
        <v>6503</v>
      </c>
      <c r="C3947" s="2" t="s">
        <v>0</v>
      </c>
      <c r="D3947" s="2" t="s">
        <v>6504</v>
      </c>
      <c r="E3947" s="2" t="s">
        <v>6505</v>
      </c>
      <c r="F3947" s="2" t="s">
        <v>957</v>
      </c>
      <c r="G3947" s="63">
        <v>474195475.69</v>
      </c>
      <c r="H3947" s="64">
        <v>26109379.620000001</v>
      </c>
      <c r="I3947" s="153">
        <v>1357</v>
      </c>
      <c r="J3947" s="2" t="s">
        <v>6506</v>
      </c>
      <c r="K3947" s="2" t="s">
        <v>6507</v>
      </c>
      <c r="L3947" s="2" t="s">
        <v>6508</v>
      </c>
      <c r="M3947" s="1">
        <f t="shared" si="122"/>
        <v>1</v>
      </c>
      <c r="N3947" s="155" t="str">
        <f>VLOOKUP(F:F,vlookup函数实操!A:B,2)</f>
        <v>行业A</v>
      </c>
      <c r="O3947" s="155" t="str">
        <f>VLOOKUP(G:G,vlookup函数实操!H$1:I$6,2)</f>
        <v>营收较高</v>
      </c>
      <c r="P3947" s="155" t="str">
        <f t="shared" si="123"/>
        <v>芜湖市</v>
      </c>
      <c r="Q3947" s="155"/>
    </row>
    <row r="3948" spans="1:17" ht="22.5" x14ac:dyDescent="0.4">
      <c r="A3948" s="2" t="s">
        <v>30015</v>
      </c>
      <c r="B3948" s="2" t="s">
        <v>3632</v>
      </c>
      <c r="C3948" s="2" t="s">
        <v>0</v>
      </c>
      <c r="D3948" s="2" t="s">
        <v>3633</v>
      </c>
      <c r="E3948" s="2" t="s">
        <v>3634</v>
      </c>
      <c r="F3948" s="2" t="s">
        <v>419</v>
      </c>
      <c r="G3948" s="63">
        <v>1038365106.22</v>
      </c>
      <c r="H3948" s="64">
        <v>20215222.690000001</v>
      </c>
      <c r="I3948" s="153">
        <v>2003</v>
      </c>
      <c r="J3948" s="2" t="s">
        <v>3635</v>
      </c>
      <c r="K3948" s="2" t="s">
        <v>3636</v>
      </c>
      <c r="L3948" s="2" t="s">
        <v>3637</v>
      </c>
      <c r="M3948" s="1">
        <f t="shared" si="122"/>
        <v>1</v>
      </c>
      <c r="N3948" s="155" t="str">
        <f>VLOOKUP(F:F,vlookup函数实操!A:B,2)</f>
        <v>行业A</v>
      </c>
      <c r="O3948" s="155" t="str">
        <f>VLOOKUP(G:G,vlookup函数实操!H$1:I$6,2)</f>
        <v>营收极高</v>
      </c>
      <c r="P3948" s="155" t="str">
        <f t="shared" si="123"/>
        <v>杭州市</v>
      </c>
      <c r="Q3948" s="155"/>
    </row>
    <row r="3949" spans="1:17" ht="22.5" x14ac:dyDescent="0.4">
      <c r="A3949" s="2" t="s">
        <v>30015</v>
      </c>
      <c r="B3949" s="2" t="s">
        <v>25152</v>
      </c>
      <c r="C3949" s="2" t="s">
        <v>0</v>
      </c>
      <c r="D3949" s="2" t="s">
        <v>25153</v>
      </c>
      <c r="E3949" s="2" t="s">
        <v>25154</v>
      </c>
      <c r="F3949" s="2" t="s">
        <v>681</v>
      </c>
      <c r="G3949" s="63">
        <v>78998144.180000007</v>
      </c>
      <c r="H3949" s="64">
        <v>12210027.76</v>
      </c>
      <c r="I3949" s="153">
        <v>434</v>
      </c>
      <c r="J3949" s="2" t="s">
        <v>25155</v>
      </c>
      <c r="K3949" s="2" t="s">
        <v>25156</v>
      </c>
      <c r="L3949" s="2" t="s">
        <v>25157</v>
      </c>
      <c r="M3949" s="1">
        <f t="shared" si="122"/>
        <v>1</v>
      </c>
      <c r="N3949" s="155" t="str">
        <f>VLOOKUP(F:F,vlookup函数实操!A:B,2)</f>
        <v>行业A</v>
      </c>
      <c r="O3949" s="155" t="str">
        <f>VLOOKUP(G:G,vlookup函数实操!H$1:I$6,2)</f>
        <v>营收正常</v>
      </c>
      <c r="P3949" s="155" t="str">
        <f t="shared" si="123"/>
        <v>福州市</v>
      </c>
      <c r="Q3949" s="155"/>
    </row>
    <row r="3950" spans="1:17" ht="22.5" x14ac:dyDescent="0.4">
      <c r="A3950" s="2" t="s">
        <v>30015</v>
      </c>
      <c r="B3950" s="2" t="s">
        <v>21079</v>
      </c>
      <c r="C3950" s="2" t="s">
        <v>0</v>
      </c>
      <c r="D3950" s="2" t="s">
        <v>21080</v>
      </c>
      <c r="E3950" s="2" t="s">
        <v>21081</v>
      </c>
      <c r="F3950" s="2" t="s">
        <v>88</v>
      </c>
      <c r="G3950" s="63">
        <v>196423572.56999999</v>
      </c>
      <c r="H3950" s="64">
        <v>13488046.82</v>
      </c>
      <c r="I3950" s="153">
        <v>300</v>
      </c>
      <c r="J3950" s="2" t="s">
        <v>21082</v>
      </c>
      <c r="K3950" s="2" t="s">
        <v>21083</v>
      </c>
      <c r="L3950" s="2" t="s">
        <v>21084</v>
      </c>
      <c r="M3950" s="1">
        <f t="shared" si="122"/>
        <v>1</v>
      </c>
      <c r="N3950" s="155" t="str">
        <f>VLOOKUP(F:F,vlookup函数实操!A:B,2)</f>
        <v>行业C</v>
      </c>
      <c r="O3950" s="155" t="str">
        <f>VLOOKUP(G:G,vlookup函数实操!H$1:I$6,2)</f>
        <v>营收较高</v>
      </c>
      <c r="P3950" s="155" t="str">
        <f t="shared" si="123"/>
        <v>武汉市</v>
      </c>
      <c r="Q3950" s="155"/>
    </row>
    <row r="3951" spans="1:17" x14ac:dyDescent="0.4">
      <c r="A3951" s="2" t="s">
        <v>30015</v>
      </c>
      <c r="B3951" s="2" t="s">
        <v>25158</v>
      </c>
      <c r="C3951" s="2" t="s">
        <v>0</v>
      </c>
      <c r="D3951" s="2" t="s">
        <v>25159</v>
      </c>
      <c r="E3951" s="2" t="s">
        <v>25160</v>
      </c>
      <c r="F3951" s="2" t="s">
        <v>74</v>
      </c>
      <c r="G3951" s="63">
        <v>2714014726.23</v>
      </c>
      <c r="H3951" s="64">
        <v>23860427.649999999</v>
      </c>
      <c r="I3951" s="153">
        <v>7695</v>
      </c>
      <c r="J3951" s="2" t="s">
        <v>25161</v>
      </c>
      <c r="K3951" s="2" t="s">
        <v>25162</v>
      </c>
      <c r="L3951" s="2" t="s">
        <v>25163</v>
      </c>
      <c r="M3951" s="1">
        <f t="shared" si="122"/>
        <v>1</v>
      </c>
      <c r="N3951" s="155" t="str">
        <f>VLOOKUP(F:F,vlookup函数实操!A:B,2)</f>
        <v>行业D</v>
      </c>
      <c r="O3951" s="155" t="str">
        <f>VLOOKUP(G:G,vlookup函数实操!H$1:I$6,2)</f>
        <v>营收极高</v>
      </c>
      <c r="P3951" s="155" t="str">
        <f t="shared" si="123"/>
        <v>长春市</v>
      </c>
      <c r="Q3951" s="155"/>
    </row>
    <row r="3952" spans="1:17" ht="22.5" x14ac:dyDescent="0.4">
      <c r="A3952" s="2" t="s">
        <v>30015</v>
      </c>
      <c r="B3952" s="2" t="s">
        <v>10419</v>
      </c>
      <c r="C3952" s="2" t="s">
        <v>0</v>
      </c>
      <c r="D3952" s="2" t="s">
        <v>10420</v>
      </c>
      <c r="E3952" s="2" t="s">
        <v>10421</v>
      </c>
      <c r="F3952" s="2" t="s">
        <v>580</v>
      </c>
      <c r="G3952" s="63">
        <v>670615258.39999998</v>
      </c>
      <c r="H3952" s="64">
        <v>105444005.25</v>
      </c>
      <c r="I3952" s="153">
        <v>4615</v>
      </c>
      <c r="J3952" s="2" t="s">
        <v>10422</v>
      </c>
      <c r="K3952" s="2" t="s">
        <v>10423</v>
      </c>
      <c r="L3952" s="2" t="s">
        <v>10424</v>
      </c>
      <c r="M3952" s="1">
        <f t="shared" si="122"/>
        <v>2</v>
      </c>
      <c r="N3952" s="155" t="str">
        <f>VLOOKUP(F:F,vlookup函数实操!A:B,2)</f>
        <v>行业A</v>
      </c>
      <c r="O3952" s="155" t="str">
        <f>VLOOKUP(G:G,vlookup函数实操!H$1:I$6,2)</f>
        <v>营收较高</v>
      </c>
      <c r="P3952" s="155" t="str">
        <f t="shared" si="123"/>
        <v>深圳市</v>
      </c>
      <c r="Q3952" s="155"/>
    </row>
    <row r="3953" spans="1:17" ht="22.5" x14ac:dyDescent="0.4">
      <c r="A3953" s="2" t="s">
        <v>30014</v>
      </c>
      <c r="B3953" s="2" t="s">
        <v>12434</v>
      </c>
      <c r="C3953" s="2" t="s">
        <v>0</v>
      </c>
      <c r="D3953" s="2" t="s">
        <v>12435</v>
      </c>
      <c r="E3953" s="2" t="s">
        <v>12436</v>
      </c>
      <c r="F3953" s="2" t="s">
        <v>110</v>
      </c>
      <c r="G3953" s="63">
        <v>10381939406.190001</v>
      </c>
      <c r="H3953" s="64">
        <v>462512220.54000002</v>
      </c>
      <c r="I3953" s="153" t="s">
        <v>12437</v>
      </c>
      <c r="J3953" s="2" t="s">
        <v>12438</v>
      </c>
      <c r="K3953" s="2" t="s">
        <v>12439</v>
      </c>
      <c r="L3953" s="2" t="s">
        <v>12440</v>
      </c>
      <c r="M3953" s="1">
        <f t="shared" si="122"/>
        <v>1</v>
      </c>
      <c r="N3953" s="155" t="str">
        <f>VLOOKUP(F:F,vlookup函数实操!A:B,2)</f>
        <v>行业C</v>
      </c>
      <c r="O3953" s="155" t="str">
        <f>VLOOKUP(G:G,vlookup函数实操!H$1:I$6,2)</f>
        <v>营收极高</v>
      </c>
      <c r="P3953" s="155" t="str">
        <f t="shared" si="123"/>
        <v>上海市</v>
      </c>
      <c r="Q3953" s="155"/>
    </row>
    <row r="3954" spans="1:17" ht="22.5" x14ac:dyDescent="0.4">
      <c r="A3954" s="2" t="s">
        <v>30014</v>
      </c>
      <c r="B3954" s="2" t="s">
        <v>12441</v>
      </c>
      <c r="C3954" s="2" t="s">
        <v>0</v>
      </c>
      <c r="D3954" s="2" t="s">
        <v>12442</v>
      </c>
      <c r="E3954" s="2" t="s">
        <v>12443</v>
      </c>
      <c r="F3954" s="2" t="s">
        <v>378</v>
      </c>
      <c r="G3954" s="63">
        <v>108243123.20999999</v>
      </c>
      <c r="H3954" s="64">
        <v>18107591.100000001</v>
      </c>
      <c r="I3954" s="153">
        <v>137</v>
      </c>
      <c r="J3954" s="2" t="s">
        <v>12444</v>
      </c>
      <c r="K3954" s="2" t="s">
        <v>12445</v>
      </c>
      <c r="L3954" s="2" t="s">
        <v>12446</v>
      </c>
      <c r="M3954" s="1">
        <f t="shared" si="122"/>
        <v>1</v>
      </c>
      <c r="N3954" s="155" t="str">
        <f>VLOOKUP(F:F,vlookup函数实操!A:B,2)</f>
        <v>行业C</v>
      </c>
      <c r="O3954" s="155" t="str">
        <f>VLOOKUP(G:G,vlookup函数实操!H$1:I$6,2)</f>
        <v>营收较高</v>
      </c>
      <c r="P3954" s="155" t="str">
        <f t="shared" si="123"/>
        <v>上海市</v>
      </c>
      <c r="Q3954" s="155"/>
    </row>
    <row r="3955" spans="1:17" ht="22.5" x14ac:dyDescent="0.4">
      <c r="A3955" s="2" t="s">
        <v>30014</v>
      </c>
      <c r="B3955" s="2" t="s">
        <v>12447</v>
      </c>
      <c r="C3955" s="2" t="s">
        <v>0</v>
      </c>
      <c r="D3955" s="2" t="s">
        <v>12448</v>
      </c>
      <c r="E3955" s="2" t="s">
        <v>12449</v>
      </c>
      <c r="F3955" s="2" t="s">
        <v>110</v>
      </c>
      <c r="G3955" s="63">
        <v>140805956</v>
      </c>
      <c r="H3955" s="64">
        <v>4925903</v>
      </c>
      <c r="I3955" s="153">
        <v>776</v>
      </c>
      <c r="J3955" s="2" t="s">
        <v>12450</v>
      </c>
      <c r="K3955" s="2" t="s">
        <v>12451</v>
      </c>
      <c r="L3955" s="2" t="s">
        <v>12452</v>
      </c>
      <c r="M3955" s="1">
        <f t="shared" si="122"/>
        <v>2</v>
      </c>
      <c r="N3955" s="155" t="str">
        <f>VLOOKUP(F:F,vlookup函数实操!A:B,2)</f>
        <v>行业C</v>
      </c>
      <c r="O3955" s="155" t="str">
        <f>VLOOKUP(G:G,vlookup函数实操!H$1:I$6,2)</f>
        <v>营收较高</v>
      </c>
      <c r="P3955" s="155" t="str">
        <f t="shared" si="123"/>
        <v>上海市</v>
      </c>
      <c r="Q3955" s="155"/>
    </row>
    <row r="3956" spans="1:17" ht="22.5" x14ac:dyDescent="0.4">
      <c r="A3956" s="2" t="s">
        <v>30014</v>
      </c>
      <c r="B3956" s="2" t="s">
        <v>12453</v>
      </c>
      <c r="C3956" s="2" t="s">
        <v>0</v>
      </c>
      <c r="D3956" s="2" t="s">
        <v>12454</v>
      </c>
      <c r="E3956" s="2" t="s">
        <v>12455</v>
      </c>
      <c r="F3956" s="2" t="s">
        <v>32</v>
      </c>
      <c r="G3956" s="63">
        <v>775796660.96000004</v>
      </c>
      <c r="H3956" s="64">
        <v>232927399.13</v>
      </c>
      <c r="I3956" s="153">
        <v>1531</v>
      </c>
      <c r="J3956" s="2" t="s">
        <v>12456</v>
      </c>
      <c r="K3956" s="2" t="s">
        <v>12457</v>
      </c>
      <c r="L3956" s="2" t="s">
        <v>12458</v>
      </c>
      <c r="M3956" s="1">
        <f t="shared" si="122"/>
        <v>1</v>
      </c>
      <c r="N3956" s="155" t="str">
        <f>VLOOKUP(F:F,vlookup函数实操!A:B,2)</f>
        <v>行业A</v>
      </c>
      <c r="O3956" s="155" t="str">
        <f>VLOOKUP(G:G,vlookup函数实操!H$1:I$6,2)</f>
        <v>营收较高</v>
      </c>
      <c r="P3956" s="155" t="str">
        <f t="shared" si="123"/>
        <v>上海市</v>
      </c>
      <c r="Q3956" s="155"/>
    </row>
    <row r="3957" spans="1:17" x14ac:dyDescent="0.4">
      <c r="A3957" s="2" t="s">
        <v>30014</v>
      </c>
      <c r="B3957" s="2" t="s">
        <v>12459</v>
      </c>
      <c r="C3957" s="2" t="s">
        <v>0</v>
      </c>
      <c r="D3957" s="2" t="s">
        <v>12460</v>
      </c>
      <c r="E3957" s="2" t="s">
        <v>12461</v>
      </c>
      <c r="F3957" s="2" t="s">
        <v>110</v>
      </c>
      <c r="G3957" s="63">
        <v>218434137.75</v>
      </c>
      <c r="H3957" s="64">
        <v>5758895.3099999996</v>
      </c>
      <c r="I3957" s="153">
        <v>1532</v>
      </c>
      <c r="J3957" s="2" t="s">
        <v>12462</v>
      </c>
      <c r="K3957" s="2" t="s">
        <v>12463</v>
      </c>
      <c r="L3957" s="2" t="s">
        <v>12464</v>
      </c>
      <c r="M3957" s="1">
        <f t="shared" si="122"/>
        <v>1</v>
      </c>
      <c r="N3957" s="155" t="str">
        <f>VLOOKUP(F:F,vlookup函数实操!A:B,2)</f>
        <v>行业C</v>
      </c>
      <c r="O3957" s="155" t="str">
        <f>VLOOKUP(G:G,vlookup函数实操!H$1:I$6,2)</f>
        <v>营收较高</v>
      </c>
      <c r="P3957" s="155" t="str">
        <f t="shared" si="123"/>
        <v>上海市</v>
      </c>
      <c r="Q3957" s="155"/>
    </row>
    <row r="3958" spans="1:17" x14ac:dyDescent="0.4">
      <c r="A3958" s="2" t="s">
        <v>30014</v>
      </c>
      <c r="B3958" s="2" t="s">
        <v>25176</v>
      </c>
      <c r="C3958" s="2" t="s">
        <v>0</v>
      </c>
      <c r="D3958" s="2" t="s">
        <v>25177</v>
      </c>
      <c r="E3958" s="2" t="s">
        <v>25178</v>
      </c>
      <c r="F3958" s="2" t="s">
        <v>509</v>
      </c>
      <c r="G3958" s="63">
        <v>1822069624.01</v>
      </c>
      <c r="H3958" s="64">
        <v>85411027.840000004</v>
      </c>
      <c r="I3958" s="153">
        <v>6900</v>
      </c>
      <c r="J3958" s="2" t="s">
        <v>25179</v>
      </c>
      <c r="K3958" s="2" t="s">
        <v>25180</v>
      </c>
      <c r="L3958" s="2" t="s">
        <v>25181</v>
      </c>
      <c r="M3958" s="1">
        <f t="shared" si="122"/>
        <v>2</v>
      </c>
      <c r="N3958" s="155" t="str">
        <f>VLOOKUP(F:F,vlookup函数实操!A:B,2)</f>
        <v>行业B</v>
      </c>
      <c r="O3958" s="155" t="str">
        <f>VLOOKUP(G:G,vlookup函数实操!H$1:I$6,2)</f>
        <v>营收极高</v>
      </c>
      <c r="P3958" s="155" t="str">
        <f t="shared" si="123"/>
        <v>抚顺市</v>
      </c>
      <c r="Q3958" s="155"/>
    </row>
    <row r="3959" spans="1:17" ht="22.5" x14ac:dyDescent="0.4">
      <c r="A3959" s="2" t="s">
        <v>30014</v>
      </c>
      <c r="B3959" s="2" t="s">
        <v>28611</v>
      </c>
      <c r="C3959" s="2" t="s">
        <v>0</v>
      </c>
      <c r="D3959" s="2" t="s">
        <v>28612</v>
      </c>
      <c r="E3959" s="2" t="s">
        <v>28613</v>
      </c>
      <c r="F3959" s="2" t="s">
        <v>110</v>
      </c>
      <c r="G3959" s="63">
        <v>747711551.49000001</v>
      </c>
      <c r="H3959" s="64">
        <v>85591961.480000004</v>
      </c>
      <c r="I3959" s="153">
        <v>3245</v>
      </c>
      <c r="J3959" s="2" t="s">
        <v>28614</v>
      </c>
      <c r="K3959" s="2" t="s">
        <v>28615</v>
      </c>
      <c r="L3959" s="2" t="s">
        <v>28616</v>
      </c>
      <c r="M3959" s="1">
        <f t="shared" si="122"/>
        <v>1</v>
      </c>
      <c r="N3959" s="155" t="str">
        <f>VLOOKUP(F:F,vlookup函数实操!A:B,2)</f>
        <v>行业C</v>
      </c>
      <c r="O3959" s="155" t="str">
        <f>VLOOKUP(G:G,vlookup函数实操!H$1:I$6,2)</f>
        <v>营收较高</v>
      </c>
      <c r="P3959" s="155" t="str">
        <f t="shared" si="123"/>
        <v>北京市</v>
      </c>
      <c r="Q3959" s="155"/>
    </row>
    <row r="3960" spans="1:17" x14ac:dyDescent="0.4">
      <c r="A3960" s="2" t="s">
        <v>30014</v>
      </c>
      <c r="B3960" s="2" t="s">
        <v>25188</v>
      </c>
      <c r="C3960" s="2" t="s">
        <v>0</v>
      </c>
      <c r="D3960" s="2" t="s">
        <v>25189</v>
      </c>
      <c r="E3960" s="2" t="s">
        <v>25190</v>
      </c>
      <c r="F3960" s="2" t="s">
        <v>74</v>
      </c>
      <c r="G3960" s="63">
        <v>6547759461</v>
      </c>
      <c r="H3960" s="64">
        <v>871181319</v>
      </c>
      <c r="I3960" s="153" t="s">
        <v>25191</v>
      </c>
      <c r="J3960" s="2" t="s">
        <v>25192</v>
      </c>
      <c r="K3960" s="2" t="s">
        <v>25193</v>
      </c>
      <c r="L3960" s="2" t="s">
        <v>25194</v>
      </c>
      <c r="M3960" s="1">
        <f t="shared" si="122"/>
        <v>1</v>
      </c>
      <c r="N3960" s="155" t="str">
        <f>VLOOKUP(F:F,vlookup函数实操!A:B,2)</f>
        <v>行业D</v>
      </c>
      <c r="O3960" s="155" t="str">
        <f>VLOOKUP(G:G,vlookup函数实操!H$1:I$6,2)</f>
        <v>营收极高</v>
      </c>
      <c r="P3960" s="155" t="str">
        <f t="shared" si="123"/>
        <v>福州市</v>
      </c>
      <c r="Q3960" s="155"/>
    </row>
    <row r="3961" spans="1:17" ht="22.5" x14ac:dyDescent="0.4">
      <c r="A3961" s="2" t="s">
        <v>30015</v>
      </c>
      <c r="B3961" s="2" t="s">
        <v>21085</v>
      </c>
      <c r="C3961" s="2" t="s">
        <v>0</v>
      </c>
      <c r="D3961" s="2" t="s">
        <v>21086</v>
      </c>
      <c r="E3961" s="2" t="s">
        <v>21087</v>
      </c>
      <c r="F3961" s="2" t="s">
        <v>142</v>
      </c>
      <c r="G3961" s="63">
        <v>1655726417.9100001</v>
      </c>
      <c r="H3961" s="64">
        <v>37047192.020000003</v>
      </c>
      <c r="I3961" s="153">
        <v>3101</v>
      </c>
      <c r="J3961" s="2" t="s">
        <v>21088</v>
      </c>
      <c r="K3961" s="2" t="s">
        <v>21089</v>
      </c>
      <c r="L3961" s="2" t="s">
        <v>21090</v>
      </c>
      <c r="M3961" s="1">
        <f t="shared" si="122"/>
        <v>1</v>
      </c>
      <c r="N3961" s="155" t="str">
        <f>VLOOKUP(F:F,vlookup函数实操!A:B,2)</f>
        <v>行业A</v>
      </c>
      <c r="O3961" s="155" t="str">
        <f>VLOOKUP(G:G,vlookup函数实操!H$1:I$6,2)</f>
        <v>营收极高</v>
      </c>
      <c r="P3961" s="155" t="str">
        <f t="shared" si="123"/>
        <v>武汉市</v>
      </c>
      <c r="Q3961" s="155"/>
    </row>
    <row r="3962" spans="1:17" ht="22.5" x14ac:dyDescent="0.4">
      <c r="A3962" s="2" t="s">
        <v>30014</v>
      </c>
      <c r="B3962" s="2" t="s">
        <v>25457</v>
      </c>
      <c r="C3962" s="2" t="s">
        <v>0</v>
      </c>
      <c r="D3962" s="2" t="s">
        <v>25458</v>
      </c>
      <c r="E3962" s="2" t="s">
        <v>25459</v>
      </c>
      <c r="F3962" s="2" t="s">
        <v>40</v>
      </c>
      <c r="G3962" s="63">
        <v>140205236.62</v>
      </c>
      <c r="H3962" s="64">
        <v>4987523.12</v>
      </c>
      <c r="I3962" s="153">
        <v>801</v>
      </c>
      <c r="J3962" s="2" t="s">
        <v>25460</v>
      </c>
      <c r="K3962" s="2" t="s">
        <v>25461</v>
      </c>
      <c r="L3962" s="2" t="s">
        <v>25462</v>
      </c>
      <c r="M3962" s="1">
        <f t="shared" si="122"/>
        <v>1</v>
      </c>
      <c r="N3962" s="155" t="str">
        <f>VLOOKUP(F:F,vlookup函数实操!A:B,2)</f>
        <v>行业C</v>
      </c>
      <c r="O3962" s="155" t="str">
        <f>VLOOKUP(G:G,vlookup函数实操!H$1:I$6,2)</f>
        <v>营收较高</v>
      </c>
      <c r="P3962" s="155" t="str">
        <f t="shared" si="123"/>
        <v>福州市</v>
      </c>
      <c r="Q3962" s="155"/>
    </row>
    <row r="3963" spans="1:17" ht="22.5" x14ac:dyDescent="0.4">
      <c r="A3963" s="2" t="s">
        <v>30014</v>
      </c>
      <c r="B3963" s="2" t="s">
        <v>27514</v>
      </c>
      <c r="C3963" s="2" t="s">
        <v>0</v>
      </c>
      <c r="D3963" s="2" t="s">
        <v>27515</v>
      </c>
      <c r="E3963" s="2" t="s">
        <v>27516</v>
      </c>
      <c r="F3963" s="2" t="s">
        <v>537</v>
      </c>
      <c r="G3963" s="63">
        <v>12387399320.43</v>
      </c>
      <c r="H3963" s="64">
        <v>135386326.91999999</v>
      </c>
      <c r="I3963" s="153" t="s">
        <v>27517</v>
      </c>
      <c r="J3963" s="2" t="s">
        <v>27518</v>
      </c>
      <c r="K3963" s="2" t="s">
        <v>27519</v>
      </c>
      <c r="L3963" s="2" t="s">
        <v>27520</v>
      </c>
      <c r="M3963" s="1">
        <f t="shared" si="122"/>
        <v>3</v>
      </c>
      <c r="N3963" s="155" t="str">
        <f>VLOOKUP(F:F,vlookup函数实操!A:B,2)</f>
        <v>行业D</v>
      </c>
      <c r="O3963" s="155" t="str">
        <f>VLOOKUP(G:G,vlookup函数实操!H$1:I$6,2)</f>
        <v>营收极高</v>
      </c>
      <c r="P3963" s="155" t="str">
        <f t="shared" si="123"/>
        <v>北京市</v>
      </c>
      <c r="Q3963" s="155"/>
    </row>
    <row r="3964" spans="1:17" ht="22.5" x14ac:dyDescent="0.4">
      <c r="A3964" s="2" t="s">
        <v>30014</v>
      </c>
      <c r="B3964" s="2" t="s">
        <v>22315</v>
      </c>
      <c r="C3964" s="2" t="s">
        <v>0</v>
      </c>
      <c r="D3964" s="2" t="s">
        <v>22316</v>
      </c>
      <c r="E3964" s="2" t="s">
        <v>22317</v>
      </c>
      <c r="F3964" s="2" t="s">
        <v>171</v>
      </c>
      <c r="G3964" s="63">
        <v>3884303667.8099999</v>
      </c>
      <c r="H3964" s="64">
        <v>339053406.91000003</v>
      </c>
      <c r="I3964" s="153">
        <v>2997</v>
      </c>
      <c r="J3964" s="2" t="s">
        <v>22318</v>
      </c>
      <c r="K3964" s="2" t="s">
        <v>22319</v>
      </c>
      <c r="L3964" s="2" t="s">
        <v>22320</v>
      </c>
      <c r="M3964" s="1">
        <f t="shared" si="122"/>
        <v>1</v>
      </c>
      <c r="N3964" s="155" t="str">
        <f>VLOOKUP(F:F,vlookup函数实操!A:B,2)</f>
        <v>行业A</v>
      </c>
      <c r="O3964" s="155" t="str">
        <f>VLOOKUP(G:G,vlookup函数实操!H$1:I$6,2)</f>
        <v>营收极高</v>
      </c>
      <c r="P3964" s="155" t="str">
        <f t="shared" si="123"/>
        <v>杭州市</v>
      </c>
      <c r="Q3964" s="155"/>
    </row>
    <row r="3965" spans="1:17" ht="22.5" x14ac:dyDescent="0.4">
      <c r="A3965" s="2" t="s">
        <v>30015</v>
      </c>
      <c r="B3965" s="2" t="s">
        <v>28617</v>
      </c>
      <c r="C3965" s="2" t="s">
        <v>0</v>
      </c>
      <c r="D3965" s="2" t="s">
        <v>28618</v>
      </c>
      <c r="E3965" s="2" t="s">
        <v>28619</v>
      </c>
      <c r="F3965" s="2" t="s">
        <v>681</v>
      </c>
      <c r="G3965" s="63">
        <v>259033821.52000001</v>
      </c>
      <c r="H3965" s="64">
        <v>22841268.02</v>
      </c>
      <c r="I3965" s="153">
        <v>990</v>
      </c>
      <c r="J3965" s="2" t="s">
        <v>28620</v>
      </c>
      <c r="K3965" s="2" t="s">
        <v>28621</v>
      </c>
      <c r="L3965" s="2" t="s">
        <v>28622</v>
      </c>
      <c r="M3965" s="1">
        <f t="shared" si="122"/>
        <v>1</v>
      </c>
      <c r="N3965" s="155" t="str">
        <f>VLOOKUP(F:F,vlookup函数实操!A:B,2)</f>
        <v>行业A</v>
      </c>
      <c r="O3965" s="155" t="str">
        <f>VLOOKUP(G:G,vlookup函数实操!H$1:I$6,2)</f>
        <v>营收较高</v>
      </c>
      <c r="P3965" s="155" t="str">
        <f t="shared" si="123"/>
        <v>北京市</v>
      </c>
      <c r="Q3965" s="155"/>
    </row>
    <row r="3966" spans="1:17" ht="22.5" x14ac:dyDescent="0.4">
      <c r="A3966" s="2" t="s">
        <v>30015</v>
      </c>
      <c r="B3966" s="2" t="s">
        <v>15932</v>
      </c>
      <c r="C3966" s="2" t="s">
        <v>0</v>
      </c>
      <c r="D3966" s="2" t="s">
        <v>15933</v>
      </c>
      <c r="E3966" s="2" t="s">
        <v>15934</v>
      </c>
      <c r="F3966" s="2" t="s">
        <v>156</v>
      </c>
      <c r="G3966" s="63">
        <v>209134132.83000001</v>
      </c>
      <c r="H3966" s="64">
        <v>8643617.1199999992</v>
      </c>
      <c r="I3966" s="153">
        <v>645</v>
      </c>
      <c r="J3966" s="2" t="s">
        <v>15935</v>
      </c>
      <c r="K3966" s="2" t="s">
        <v>15936</v>
      </c>
      <c r="L3966" s="2" t="s">
        <v>15937</v>
      </c>
      <c r="M3966" s="1">
        <f t="shared" si="122"/>
        <v>1</v>
      </c>
      <c r="N3966" s="155" t="str">
        <f>VLOOKUP(F:F,vlookup函数实操!A:B,2)</f>
        <v>行业E</v>
      </c>
      <c r="O3966" s="155" t="str">
        <f>VLOOKUP(G:G,vlookup函数实操!H$1:I$6,2)</f>
        <v>营收较高</v>
      </c>
      <c r="P3966" s="155" t="str">
        <f t="shared" si="123"/>
        <v>北京市</v>
      </c>
      <c r="Q3966" s="155"/>
    </row>
    <row r="3967" spans="1:17" x14ac:dyDescent="0.4">
      <c r="A3967" s="2" t="s">
        <v>30014</v>
      </c>
      <c r="B3967" s="2" t="s">
        <v>8697</v>
      </c>
      <c r="C3967" s="2" t="s">
        <v>0</v>
      </c>
      <c r="D3967" s="2" t="s">
        <v>8698</v>
      </c>
      <c r="E3967" s="2" t="s">
        <v>8699</v>
      </c>
      <c r="F3967" s="2" t="s">
        <v>391</v>
      </c>
      <c r="G3967" s="63">
        <v>617687748.24000001</v>
      </c>
      <c r="H3967" s="64">
        <v>95892100.420000002</v>
      </c>
      <c r="I3967" s="153">
        <v>765</v>
      </c>
      <c r="J3967" s="2" t="s">
        <v>8700</v>
      </c>
      <c r="K3967" s="2" t="s">
        <v>8701</v>
      </c>
      <c r="L3967" s="2" t="s">
        <v>8702</v>
      </c>
      <c r="M3967" s="1">
        <f t="shared" si="122"/>
        <v>1</v>
      </c>
      <c r="N3967" s="155" t="str">
        <f>VLOOKUP(F:F,vlookup函数实操!A:B,2)</f>
        <v>行业E</v>
      </c>
      <c r="O3967" s="155" t="str">
        <f>VLOOKUP(G:G,vlookup函数实操!H$1:I$6,2)</f>
        <v>营收较高</v>
      </c>
      <c r="P3967" s="155" t="str">
        <f t="shared" si="123"/>
        <v>成都市</v>
      </c>
      <c r="Q3967" s="155"/>
    </row>
    <row r="3968" spans="1:17" ht="22.5" x14ac:dyDescent="0.4">
      <c r="A3968" s="2" t="s">
        <v>30014</v>
      </c>
      <c r="B3968" s="2" t="s">
        <v>25463</v>
      </c>
      <c r="C3968" s="2" t="s">
        <v>0</v>
      </c>
      <c r="D3968" s="2" t="s">
        <v>25464</v>
      </c>
      <c r="E3968" s="2" t="s">
        <v>25465</v>
      </c>
      <c r="F3968" s="2" t="s">
        <v>391</v>
      </c>
      <c r="G3968" s="63">
        <v>4350072839.9499998</v>
      </c>
      <c r="H3968" s="64">
        <v>25180697.850000001</v>
      </c>
      <c r="I3968" s="153">
        <v>5538</v>
      </c>
      <c r="J3968" s="2" t="s">
        <v>25466</v>
      </c>
      <c r="K3968" s="2" t="s">
        <v>25467</v>
      </c>
      <c r="L3968" s="2" t="s">
        <v>25468</v>
      </c>
      <c r="M3968" s="1">
        <f t="shared" si="122"/>
        <v>3</v>
      </c>
      <c r="N3968" s="155" t="str">
        <f>VLOOKUP(F:F,vlookup函数实操!A:B,2)</f>
        <v>行业E</v>
      </c>
      <c r="O3968" s="155" t="str">
        <f>VLOOKUP(G:G,vlookup函数实操!H$1:I$6,2)</f>
        <v>营收极高</v>
      </c>
      <c r="P3968" s="155" t="str">
        <f t="shared" si="123"/>
        <v>福州市</v>
      </c>
      <c r="Q3968" s="155"/>
    </row>
    <row r="3969" spans="1:17" ht="22.5" x14ac:dyDescent="0.4">
      <c r="A3969" s="2" t="s">
        <v>30014</v>
      </c>
      <c r="B3969" s="2" t="s">
        <v>25195</v>
      </c>
      <c r="C3969" s="2" t="s">
        <v>0</v>
      </c>
      <c r="D3969" s="2" t="s">
        <v>25196</v>
      </c>
      <c r="E3969" s="2" t="s">
        <v>25197</v>
      </c>
      <c r="F3969" s="2" t="s">
        <v>149</v>
      </c>
      <c r="G3969" s="63">
        <v>2473240597.7399998</v>
      </c>
      <c r="H3969" s="64">
        <v>70352689.930000007</v>
      </c>
      <c r="I3969" s="153">
        <v>506</v>
      </c>
      <c r="J3969" s="2" t="s">
        <v>25198</v>
      </c>
      <c r="K3969" s="2" t="s">
        <v>25199</v>
      </c>
      <c r="L3969" s="2" t="s">
        <v>25200</v>
      </c>
      <c r="M3969" s="1">
        <f t="shared" si="122"/>
        <v>2</v>
      </c>
      <c r="N3969" s="155" t="str">
        <f>VLOOKUP(F:F,vlookup函数实操!A:B,2)</f>
        <v>行业E</v>
      </c>
      <c r="O3969" s="155" t="str">
        <f>VLOOKUP(G:G,vlookup函数实操!H$1:I$6,2)</f>
        <v>营收极高</v>
      </c>
      <c r="P3969" s="155" t="str">
        <f t="shared" si="123"/>
        <v>上海市</v>
      </c>
      <c r="Q3969" s="155"/>
    </row>
    <row r="3970" spans="1:17" ht="22.5" x14ac:dyDescent="0.4">
      <c r="A3970" s="2" t="s">
        <v>30014</v>
      </c>
      <c r="B3970" s="2" t="s">
        <v>25469</v>
      </c>
      <c r="C3970" s="2" t="s">
        <v>0</v>
      </c>
      <c r="D3970" s="2" t="s">
        <v>25470</v>
      </c>
      <c r="E3970" s="2" t="s">
        <v>25471</v>
      </c>
      <c r="F3970" s="2" t="s">
        <v>419</v>
      </c>
      <c r="G3970" s="63">
        <v>2534287802.0500002</v>
      </c>
      <c r="H3970" s="64">
        <v>643563889.13</v>
      </c>
      <c r="I3970" s="153">
        <v>2998</v>
      </c>
      <c r="J3970" s="2" t="s">
        <v>25472</v>
      </c>
      <c r="K3970" s="2" t="s">
        <v>25473</v>
      </c>
      <c r="L3970" s="2" t="s">
        <v>25474</v>
      </c>
      <c r="M3970" s="1">
        <f t="shared" si="122"/>
        <v>3</v>
      </c>
      <c r="N3970" s="155" t="str">
        <f>VLOOKUP(F:F,vlookup函数实操!A:B,2)</f>
        <v>行业A</v>
      </c>
      <c r="O3970" s="155" t="str">
        <f>VLOOKUP(G:G,vlookup函数实操!H$1:I$6,2)</f>
        <v>营收极高</v>
      </c>
      <c r="P3970" s="155" t="str">
        <f t="shared" si="123"/>
        <v>福州市</v>
      </c>
      <c r="Q3970" s="155"/>
    </row>
    <row r="3971" spans="1:17" ht="22.5" x14ac:dyDescent="0.4">
      <c r="A3971" s="2" t="s">
        <v>30015</v>
      </c>
      <c r="B3971" s="2" t="s">
        <v>25201</v>
      </c>
      <c r="C3971" s="2" t="s">
        <v>0</v>
      </c>
      <c r="D3971" s="2" t="s">
        <v>25202</v>
      </c>
      <c r="E3971" s="2" t="s">
        <v>25203</v>
      </c>
      <c r="F3971" s="2" t="s">
        <v>171</v>
      </c>
      <c r="G3971" s="63">
        <v>284317622.80000001</v>
      </c>
      <c r="H3971" s="64">
        <v>6233088.7699999996</v>
      </c>
      <c r="I3971" s="153">
        <v>1822</v>
      </c>
      <c r="J3971" s="2" t="s">
        <v>25204</v>
      </c>
      <c r="K3971" s="2" t="s">
        <v>25205</v>
      </c>
      <c r="L3971" s="2" t="s">
        <v>25206</v>
      </c>
      <c r="M3971" s="1">
        <f t="shared" ref="M3971:M4034" si="124">LEN(L3971)-LEN(SUBSTITUTE(L3971,"@",""))</f>
        <v>1</v>
      </c>
      <c r="N3971" s="155" t="str">
        <f>VLOOKUP(F:F,vlookup函数实操!A:B,2)</f>
        <v>行业A</v>
      </c>
      <c r="O3971" s="155" t="str">
        <f>VLOOKUP(G:G,vlookup函数实操!H$1:I$6,2)</f>
        <v>营收较高</v>
      </c>
      <c r="P3971" s="155" t="str">
        <f t="shared" ref="P3971:P4034" si="125">IF(ISNUMBER(FIND("省",E3971)),MID(E3971,FIND("省",E3971)+1,FIND("市",E3971)-FIND("省",E3971)),LEFT(E3971,FIND("市",E3971)))</f>
        <v>佛山市</v>
      </c>
      <c r="Q3971" s="155"/>
    </row>
    <row r="3972" spans="1:17" ht="22.5" x14ac:dyDescent="0.4">
      <c r="A3972" s="2" t="s">
        <v>30014</v>
      </c>
      <c r="B3972" s="2" t="s">
        <v>25207</v>
      </c>
      <c r="C3972" s="2" t="s">
        <v>0</v>
      </c>
      <c r="D3972" s="2" t="s">
        <v>25208</v>
      </c>
      <c r="E3972" s="2" t="s">
        <v>25209</v>
      </c>
      <c r="F3972" s="2" t="s">
        <v>378</v>
      </c>
      <c r="G3972" s="63">
        <v>1218251979.3299999</v>
      </c>
      <c r="H3972" s="64">
        <v>79093253.730000004</v>
      </c>
      <c r="I3972" s="153" t="s">
        <v>25210</v>
      </c>
      <c r="J3972" s="2" t="s">
        <v>25211</v>
      </c>
      <c r="K3972" s="2" t="s">
        <v>25212</v>
      </c>
      <c r="L3972" s="2" t="s">
        <v>25213</v>
      </c>
      <c r="M3972" s="1">
        <f t="shared" si="124"/>
        <v>1</v>
      </c>
      <c r="N3972" s="155" t="str">
        <f>VLOOKUP(F:F,vlookup函数实操!A:B,2)</f>
        <v>行业C</v>
      </c>
      <c r="O3972" s="155" t="str">
        <f>VLOOKUP(G:G,vlookup函数实操!H$1:I$6,2)</f>
        <v>营收极高</v>
      </c>
      <c r="P3972" s="155" t="str">
        <f t="shared" si="125"/>
        <v>龙岩市</v>
      </c>
      <c r="Q3972" s="155"/>
    </row>
    <row r="3973" spans="1:17" ht="22.5" x14ac:dyDescent="0.4">
      <c r="A3973" s="2" t="s">
        <v>30014</v>
      </c>
      <c r="B3973" s="2" t="s">
        <v>25214</v>
      </c>
      <c r="C3973" s="2" t="s">
        <v>0</v>
      </c>
      <c r="D3973" s="2" t="s">
        <v>25215</v>
      </c>
      <c r="E3973" s="2" t="s">
        <v>25216</v>
      </c>
      <c r="F3973" s="2" t="s">
        <v>391</v>
      </c>
      <c r="G3973" s="63">
        <v>212456440.05000001</v>
      </c>
      <c r="H3973" s="64">
        <v>38192551.850000001</v>
      </c>
      <c r="I3973" s="153">
        <v>1717</v>
      </c>
      <c r="J3973" s="2" t="s">
        <v>25217</v>
      </c>
      <c r="K3973" s="2" t="s">
        <v>25218</v>
      </c>
      <c r="L3973" s="2" t="s">
        <v>25219</v>
      </c>
      <c r="M3973" s="1">
        <f t="shared" si="124"/>
        <v>1</v>
      </c>
      <c r="N3973" s="155" t="str">
        <f>VLOOKUP(F:F,vlookup函数实操!A:B,2)</f>
        <v>行业E</v>
      </c>
      <c r="O3973" s="155" t="str">
        <f>VLOOKUP(G:G,vlookup函数实操!H$1:I$6,2)</f>
        <v>营收较高</v>
      </c>
      <c r="P3973" s="155" t="str">
        <f t="shared" si="125"/>
        <v>苏州市</v>
      </c>
      <c r="Q3973" s="155"/>
    </row>
    <row r="3974" spans="1:17" ht="22.5" x14ac:dyDescent="0.4">
      <c r="A3974" s="2" t="s">
        <v>30014</v>
      </c>
      <c r="B3974" s="2" t="s">
        <v>3638</v>
      </c>
      <c r="C3974" s="2" t="s">
        <v>0</v>
      </c>
      <c r="D3974" s="2" t="s">
        <v>3639</v>
      </c>
      <c r="E3974" s="2" t="s">
        <v>3640</v>
      </c>
      <c r="F3974" s="2" t="s">
        <v>2051</v>
      </c>
      <c r="G3974" s="63">
        <v>487868485.69</v>
      </c>
      <c r="H3974" s="64">
        <v>19734043.800000001</v>
      </c>
      <c r="I3974" s="153">
        <v>1087</v>
      </c>
      <c r="J3974" s="2" t="s">
        <v>3641</v>
      </c>
      <c r="K3974" s="2" t="s">
        <v>3642</v>
      </c>
      <c r="L3974" s="2" t="s">
        <v>3643</v>
      </c>
      <c r="M3974" s="1">
        <f t="shared" si="124"/>
        <v>3</v>
      </c>
      <c r="N3974" s="155" t="str">
        <f>VLOOKUP(F:F,vlookup函数实操!A:B,2)</f>
        <v>行业B</v>
      </c>
      <c r="O3974" s="155" t="str">
        <f>VLOOKUP(G:G,vlookup函数实操!H$1:I$6,2)</f>
        <v>营收较高</v>
      </c>
      <c r="P3974" s="155" t="str">
        <f t="shared" si="125"/>
        <v>嘉兴市</v>
      </c>
      <c r="Q3974" s="155"/>
    </row>
    <row r="3975" spans="1:17" x14ac:dyDescent="0.4">
      <c r="A3975" s="2" t="s">
        <v>30014</v>
      </c>
      <c r="B3975" s="2" t="s">
        <v>25220</v>
      </c>
      <c r="C3975" s="2" t="s">
        <v>0</v>
      </c>
      <c r="D3975" s="2" t="s">
        <v>25221</v>
      </c>
      <c r="E3975" s="2" t="s">
        <v>25222</v>
      </c>
      <c r="F3975" s="2" t="s">
        <v>171</v>
      </c>
      <c r="G3975" s="63">
        <v>3508900799.3099999</v>
      </c>
      <c r="H3975" s="64">
        <v>436710292.27999997</v>
      </c>
      <c r="I3975" s="153">
        <v>5679</v>
      </c>
      <c r="J3975" s="2" t="s">
        <v>25223</v>
      </c>
      <c r="K3975" s="2" t="s">
        <v>25224</v>
      </c>
      <c r="L3975" s="2" t="s">
        <v>25225</v>
      </c>
      <c r="M3975" s="1">
        <f t="shared" si="124"/>
        <v>1</v>
      </c>
      <c r="N3975" s="155" t="str">
        <f>VLOOKUP(F:F,vlookup函数实操!A:B,2)</f>
        <v>行业A</v>
      </c>
      <c r="O3975" s="155" t="str">
        <f>VLOOKUP(G:G,vlookup函数实操!H$1:I$6,2)</f>
        <v>营收极高</v>
      </c>
      <c r="P3975" s="155" t="str">
        <f t="shared" si="125"/>
        <v>嘉兴市</v>
      </c>
      <c r="Q3975" s="155"/>
    </row>
    <row r="3976" spans="1:17" ht="22.5" x14ac:dyDescent="0.4">
      <c r="A3976" s="2" t="s">
        <v>30014</v>
      </c>
      <c r="B3976" s="2" t="s">
        <v>22321</v>
      </c>
      <c r="C3976" s="2" t="s">
        <v>0</v>
      </c>
      <c r="D3976" s="2" t="s">
        <v>22322</v>
      </c>
      <c r="E3976" s="2" t="s">
        <v>22323</v>
      </c>
      <c r="F3976" s="2" t="s">
        <v>88</v>
      </c>
      <c r="G3976" s="63">
        <v>228940796.53999999</v>
      </c>
      <c r="H3976" s="64">
        <v>20337717.879999999</v>
      </c>
      <c r="I3976" s="153">
        <v>494</v>
      </c>
      <c r="J3976" s="2" t="s">
        <v>22324</v>
      </c>
      <c r="K3976" s="2" t="s">
        <v>22325</v>
      </c>
      <c r="L3976" s="2" t="s">
        <v>22326</v>
      </c>
      <c r="M3976" s="1">
        <f t="shared" si="124"/>
        <v>3</v>
      </c>
      <c r="N3976" s="155" t="str">
        <f>VLOOKUP(F:F,vlookup函数实操!A:B,2)</f>
        <v>行业C</v>
      </c>
      <c r="O3976" s="155" t="str">
        <f>VLOOKUP(G:G,vlookup函数实操!H$1:I$6,2)</f>
        <v>营收较高</v>
      </c>
      <c r="P3976" s="155" t="str">
        <f t="shared" si="125"/>
        <v>杭州市</v>
      </c>
      <c r="Q3976" s="155"/>
    </row>
    <row r="3977" spans="1:17" ht="22.5" x14ac:dyDescent="0.4">
      <c r="A3977" s="2" t="s">
        <v>30015</v>
      </c>
      <c r="B3977" s="2" t="s">
        <v>25475</v>
      </c>
      <c r="C3977" s="2" t="s">
        <v>0</v>
      </c>
      <c r="D3977" s="2" t="s">
        <v>25476</v>
      </c>
      <c r="E3977" s="2" t="s">
        <v>25477</v>
      </c>
      <c r="F3977" s="2" t="s">
        <v>2616</v>
      </c>
      <c r="G3977" s="63">
        <v>197670219.13999999</v>
      </c>
      <c r="H3977" s="64">
        <v>52649419.259999998</v>
      </c>
      <c r="I3977" s="153">
        <v>1459</v>
      </c>
      <c r="J3977" s="2" t="s">
        <v>25478</v>
      </c>
      <c r="K3977" s="2" t="s">
        <v>25479</v>
      </c>
      <c r="L3977" s="2" t="s">
        <v>25480</v>
      </c>
      <c r="M3977" s="1">
        <f t="shared" si="124"/>
        <v>1</v>
      </c>
      <c r="N3977" s="155" t="str">
        <f>VLOOKUP(F:F,vlookup函数实操!A:B,2)</f>
        <v>行业B</v>
      </c>
      <c r="O3977" s="155" t="str">
        <f>VLOOKUP(G:G,vlookup函数实操!H$1:I$6,2)</f>
        <v>营收较高</v>
      </c>
      <c r="P3977" s="155" t="str">
        <f t="shared" si="125"/>
        <v>福州市</v>
      </c>
      <c r="Q3977" s="155"/>
    </row>
    <row r="3978" spans="1:17" ht="22.5" x14ac:dyDescent="0.4">
      <c r="A3978" s="2" t="s">
        <v>30014</v>
      </c>
      <c r="B3978" s="2" t="s">
        <v>25293</v>
      </c>
      <c r="C3978" s="2" t="s">
        <v>0</v>
      </c>
      <c r="D3978" s="2" t="s">
        <v>25294</v>
      </c>
      <c r="E3978" s="2" t="s">
        <v>25295</v>
      </c>
      <c r="F3978" s="2" t="s">
        <v>246</v>
      </c>
      <c r="G3978" s="63">
        <v>514240490.31</v>
      </c>
      <c r="H3978" s="64">
        <v>-48593850.869999997</v>
      </c>
      <c r="I3978" s="153">
        <v>1852</v>
      </c>
      <c r="J3978" s="2" t="s">
        <v>25296</v>
      </c>
      <c r="K3978" s="2" t="s">
        <v>25297</v>
      </c>
      <c r="L3978" s="2" t="s">
        <v>25298</v>
      </c>
      <c r="M3978" s="1">
        <f t="shared" si="124"/>
        <v>3</v>
      </c>
      <c r="N3978" s="155" t="str">
        <f>VLOOKUP(F:F,vlookup函数实操!A:B,2)</f>
        <v>行业C</v>
      </c>
      <c r="O3978" s="155" t="str">
        <f>VLOOKUP(G:G,vlookup函数实操!H$1:I$6,2)</f>
        <v>营收较高</v>
      </c>
      <c r="P3978" s="155" t="str">
        <f t="shared" si="125"/>
        <v>福州市</v>
      </c>
      <c r="Q3978" s="155"/>
    </row>
    <row r="3979" spans="1:17" ht="22.5" x14ac:dyDescent="0.4">
      <c r="A3979" s="2" t="s">
        <v>30015</v>
      </c>
      <c r="B3979" s="2" t="s">
        <v>25427</v>
      </c>
      <c r="C3979" s="2" t="s">
        <v>0</v>
      </c>
      <c r="D3979" s="2" t="s">
        <v>25428</v>
      </c>
      <c r="E3979" s="2" t="s">
        <v>25429</v>
      </c>
      <c r="F3979" s="2" t="s">
        <v>1009</v>
      </c>
      <c r="G3979" s="63">
        <v>10604839.960000001</v>
      </c>
      <c r="H3979" s="64">
        <v>-16254715.890000001</v>
      </c>
      <c r="I3979" s="153">
        <v>251</v>
      </c>
      <c r="J3979" s="2" t="s">
        <v>25430</v>
      </c>
      <c r="K3979" s="2" t="s">
        <v>25431</v>
      </c>
      <c r="L3979" s="2" t="s">
        <v>25432</v>
      </c>
      <c r="M3979" s="1">
        <f t="shared" si="124"/>
        <v>3</v>
      </c>
      <c r="N3979" s="155" t="str">
        <f>VLOOKUP(F:F,vlookup函数实操!A:B,2)</f>
        <v>行业E</v>
      </c>
      <c r="O3979" s="155" t="str">
        <f>VLOOKUP(G:G,vlookup函数实操!H$1:I$6,2)</f>
        <v>营收正常</v>
      </c>
      <c r="P3979" s="155" t="str">
        <f t="shared" si="125"/>
        <v>三明市</v>
      </c>
      <c r="Q3979" s="155"/>
    </row>
    <row r="3980" spans="1:17" ht="22.5" x14ac:dyDescent="0.4">
      <c r="A3980" s="2" t="s">
        <v>30014</v>
      </c>
      <c r="B3980" s="2" t="s">
        <v>25493</v>
      </c>
      <c r="C3980" s="2" t="s">
        <v>0</v>
      </c>
      <c r="D3980" s="2" t="s">
        <v>25494</v>
      </c>
      <c r="E3980" s="2" t="s">
        <v>25495</v>
      </c>
      <c r="F3980" s="2" t="s">
        <v>474</v>
      </c>
      <c r="G3980" s="63">
        <v>684211164.05999994</v>
      </c>
      <c r="H3980" s="64">
        <v>224790355.69</v>
      </c>
      <c r="I3980" s="153">
        <v>1351</v>
      </c>
      <c r="J3980" s="2" t="s">
        <v>25496</v>
      </c>
      <c r="K3980" s="2" t="s">
        <v>25497</v>
      </c>
      <c r="L3980" s="2" t="s">
        <v>25498</v>
      </c>
      <c r="M3980" s="1">
        <f t="shared" si="124"/>
        <v>1</v>
      </c>
      <c r="N3980" s="155" t="str">
        <f>VLOOKUP(F:F,vlookup函数实操!A:B,2)</f>
        <v>行业B</v>
      </c>
      <c r="O3980" s="155" t="str">
        <f>VLOOKUP(G:G,vlookup函数实操!H$1:I$6,2)</f>
        <v>营收较高</v>
      </c>
      <c r="P3980" s="155" t="str">
        <f t="shared" si="125"/>
        <v>福州市</v>
      </c>
      <c r="Q3980" s="155"/>
    </row>
    <row r="3981" spans="1:17" x14ac:dyDescent="0.4">
      <c r="A3981" s="2" t="s">
        <v>30014</v>
      </c>
      <c r="B3981" s="2" t="s">
        <v>25481</v>
      </c>
      <c r="C3981" s="2" t="s">
        <v>0</v>
      </c>
      <c r="D3981" s="2" t="s">
        <v>25482</v>
      </c>
      <c r="E3981" s="2" t="s">
        <v>25483</v>
      </c>
      <c r="F3981" s="2" t="s">
        <v>2616</v>
      </c>
      <c r="G3981" s="63">
        <v>131428926.84</v>
      </c>
      <c r="H3981" s="64">
        <v>12762562.77</v>
      </c>
      <c r="I3981" s="153">
        <v>2000</v>
      </c>
      <c r="J3981" s="2" t="s">
        <v>25484</v>
      </c>
      <c r="K3981" s="2" t="s">
        <v>25485</v>
      </c>
      <c r="L3981" s="2" t="s">
        <v>25486</v>
      </c>
      <c r="M3981" s="1">
        <f t="shared" si="124"/>
        <v>1</v>
      </c>
      <c r="N3981" s="155" t="str">
        <f>VLOOKUP(F:F,vlookup函数实操!A:B,2)</f>
        <v>行业B</v>
      </c>
      <c r="O3981" s="155" t="str">
        <f>VLOOKUP(G:G,vlookup函数实操!H$1:I$6,2)</f>
        <v>营收较高</v>
      </c>
      <c r="P3981" s="155" t="str">
        <f t="shared" si="125"/>
        <v>福州市</v>
      </c>
      <c r="Q3981" s="155"/>
    </row>
    <row r="3982" spans="1:17" ht="22.5" x14ac:dyDescent="0.4">
      <c r="A3982" s="2" t="s">
        <v>30014</v>
      </c>
      <c r="B3982" s="2" t="s">
        <v>25542</v>
      </c>
      <c r="C3982" s="2" t="s">
        <v>0</v>
      </c>
      <c r="D3982" s="2" t="s">
        <v>25543</v>
      </c>
      <c r="E3982" s="2" t="s">
        <v>25544</v>
      </c>
      <c r="F3982" s="2" t="s">
        <v>2026</v>
      </c>
      <c r="G3982" s="63">
        <v>616490960.16999996</v>
      </c>
      <c r="H3982" s="64">
        <v>3839175.97</v>
      </c>
      <c r="I3982" s="153">
        <v>1568</v>
      </c>
      <c r="J3982" s="2" t="s">
        <v>25545</v>
      </c>
      <c r="K3982" s="2" t="s">
        <v>25546</v>
      </c>
      <c r="L3982" s="2" t="s">
        <v>25547</v>
      </c>
      <c r="M3982" s="1">
        <f t="shared" si="124"/>
        <v>2</v>
      </c>
      <c r="N3982" s="155" t="str">
        <f>VLOOKUP(F:F,vlookup函数实操!A:B,2)</f>
        <v>行业C</v>
      </c>
      <c r="O3982" s="155" t="str">
        <f>VLOOKUP(G:G,vlookup函数实操!H$1:I$6,2)</f>
        <v>营收较高</v>
      </c>
      <c r="P3982" s="155" t="str">
        <f t="shared" si="125"/>
        <v>温州市</v>
      </c>
      <c r="Q3982" s="155"/>
    </row>
    <row r="3983" spans="1:17" ht="22.5" x14ac:dyDescent="0.4">
      <c r="A3983" s="2" t="s">
        <v>30014</v>
      </c>
      <c r="B3983" s="2" t="s">
        <v>23128</v>
      </c>
      <c r="C3983" s="2" t="s">
        <v>0</v>
      </c>
      <c r="D3983" s="2" t="s">
        <v>23129</v>
      </c>
      <c r="E3983" s="2" t="s">
        <v>23130</v>
      </c>
      <c r="F3983" s="2" t="s">
        <v>74</v>
      </c>
      <c r="G3983" s="63">
        <v>302895139.88</v>
      </c>
      <c r="H3983" s="64">
        <v>30107816.219999999</v>
      </c>
      <c r="I3983" s="153">
        <v>2618</v>
      </c>
      <c r="J3983" s="2" t="s">
        <v>23131</v>
      </c>
      <c r="K3983" s="2" t="s">
        <v>23132</v>
      </c>
      <c r="L3983" s="2" t="s">
        <v>23133</v>
      </c>
      <c r="M3983" s="1">
        <f t="shared" si="124"/>
        <v>1</v>
      </c>
      <c r="N3983" s="155" t="str">
        <f>VLOOKUP(F:F,vlookup函数实操!A:B,2)</f>
        <v>行业D</v>
      </c>
      <c r="O3983" s="155" t="str">
        <f>VLOOKUP(G:G,vlookup函数实操!H$1:I$6,2)</f>
        <v>营收较高</v>
      </c>
      <c r="P3983" s="155" t="str">
        <f t="shared" si="125"/>
        <v>广西壮族自治区桂林市</v>
      </c>
      <c r="Q3983" s="155"/>
    </row>
    <row r="3984" spans="1:17" ht="22.5" x14ac:dyDescent="0.4">
      <c r="A3984" s="2" t="s">
        <v>30014</v>
      </c>
      <c r="B3984" s="2" t="s">
        <v>21702</v>
      </c>
      <c r="C3984" s="2" t="s">
        <v>0</v>
      </c>
      <c r="D3984" s="2" t="s">
        <v>21703</v>
      </c>
      <c r="E3984" s="2" t="s">
        <v>21704</v>
      </c>
      <c r="F3984" s="2" t="s">
        <v>917</v>
      </c>
      <c r="G3984" s="63">
        <v>320198299.13999999</v>
      </c>
      <c r="H3984" s="64">
        <v>53387142.780000001</v>
      </c>
      <c r="I3984" s="153">
        <v>2399</v>
      </c>
      <c r="J3984" s="2" t="s">
        <v>21705</v>
      </c>
      <c r="K3984" s="2" t="s">
        <v>21706</v>
      </c>
      <c r="L3984" s="2" t="s">
        <v>21707</v>
      </c>
      <c r="M3984" s="1">
        <f t="shared" si="124"/>
        <v>1</v>
      </c>
      <c r="N3984" s="155" t="str">
        <f>VLOOKUP(F:F,vlookup函数实操!A:B,2)</f>
        <v>行业E</v>
      </c>
      <c r="O3984" s="155" t="str">
        <f>VLOOKUP(G:G,vlookup函数实操!H$1:I$6,2)</f>
        <v>营收较高</v>
      </c>
      <c r="P3984" s="155" t="str">
        <f t="shared" si="125"/>
        <v>廊坊市</v>
      </c>
      <c r="Q3984" s="155"/>
    </row>
    <row r="3985" spans="1:17" x14ac:dyDescent="0.4">
      <c r="A3985" s="2" t="s">
        <v>30014</v>
      </c>
      <c r="B3985" s="2" t="s">
        <v>16653</v>
      </c>
      <c r="C3985" s="2" t="s">
        <v>0</v>
      </c>
      <c r="D3985" s="2" t="s">
        <v>16654</v>
      </c>
      <c r="E3985" s="2" t="s">
        <v>16655</v>
      </c>
      <c r="F3985" s="2" t="s">
        <v>378</v>
      </c>
      <c r="G3985" s="63">
        <v>156128455.84</v>
      </c>
      <c r="H3985" s="64">
        <v>11495285.380000001</v>
      </c>
      <c r="I3985" s="153">
        <v>1017</v>
      </c>
      <c r="J3985" s="2" t="s">
        <v>16656</v>
      </c>
      <c r="K3985" s="2" t="s">
        <v>16657</v>
      </c>
      <c r="L3985" s="2" t="s">
        <v>16658</v>
      </c>
      <c r="M3985" s="1">
        <f t="shared" si="124"/>
        <v>1</v>
      </c>
      <c r="N3985" s="155" t="str">
        <f>VLOOKUP(F:F,vlookup函数实操!A:B,2)</f>
        <v>行业C</v>
      </c>
      <c r="O3985" s="155" t="str">
        <f>VLOOKUP(G:G,vlookup函数实操!H$1:I$6,2)</f>
        <v>营收较高</v>
      </c>
      <c r="P3985" s="155" t="str">
        <f t="shared" si="125"/>
        <v>鞍山市</v>
      </c>
      <c r="Q3985" s="155"/>
    </row>
    <row r="3986" spans="1:17" ht="22.5" x14ac:dyDescent="0.4">
      <c r="A3986" s="2" t="s">
        <v>30015</v>
      </c>
      <c r="B3986" s="2" t="s">
        <v>25548</v>
      </c>
      <c r="C3986" s="2" t="s">
        <v>0</v>
      </c>
      <c r="D3986" s="2" t="s">
        <v>25549</v>
      </c>
      <c r="E3986" s="2" t="s">
        <v>25550</v>
      </c>
      <c r="F3986" s="2" t="s">
        <v>110</v>
      </c>
      <c r="G3986" s="63">
        <v>552693027.82000005</v>
      </c>
      <c r="H3986" s="64">
        <v>37261834.25</v>
      </c>
      <c r="I3986" s="153">
        <v>3004</v>
      </c>
      <c r="J3986" s="2" t="s">
        <v>25551</v>
      </c>
      <c r="K3986" s="2" t="s">
        <v>25552</v>
      </c>
      <c r="L3986" s="2" t="s">
        <v>25553</v>
      </c>
      <c r="M3986" s="1">
        <f t="shared" si="124"/>
        <v>3</v>
      </c>
      <c r="N3986" s="155" t="str">
        <f>VLOOKUP(F:F,vlookup函数实操!A:B,2)</f>
        <v>行业C</v>
      </c>
      <c r="O3986" s="155" t="str">
        <f>VLOOKUP(G:G,vlookup函数实操!H$1:I$6,2)</f>
        <v>营收较高</v>
      </c>
      <c r="P3986" s="155" t="str">
        <f t="shared" si="125"/>
        <v>重庆市</v>
      </c>
      <c r="Q3986" s="155"/>
    </row>
    <row r="3987" spans="1:17" ht="22.5" x14ac:dyDescent="0.4">
      <c r="A3987" s="2" t="s">
        <v>30015</v>
      </c>
      <c r="B3987" s="2" t="s">
        <v>394</v>
      </c>
      <c r="C3987" s="2" t="s">
        <v>0</v>
      </c>
      <c r="D3987" s="2" t="s">
        <v>395</v>
      </c>
      <c r="E3987" s="2" t="s">
        <v>396</v>
      </c>
      <c r="F3987" s="2" t="s">
        <v>398</v>
      </c>
      <c r="G3987" s="63">
        <v>688547425.27999997</v>
      </c>
      <c r="H3987" s="64">
        <v>214189091.66</v>
      </c>
      <c r="I3987" s="153">
        <v>2933</v>
      </c>
      <c r="J3987" s="2" t="s">
        <v>397</v>
      </c>
      <c r="K3987" s="2" t="s">
        <v>399</v>
      </c>
      <c r="L3987" s="2" t="s">
        <v>400</v>
      </c>
      <c r="M3987" s="1">
        <f t="shared" si="124"/>
        <v>2</v>
      </c>
      <c r="N3987" s="155" t="str">
        <f>VLOOKUP(F:F,vlookup函数实操!A:B,2)</f>
        <v>行业D</v>
      </c>
      <c r="O3987" s="155" t="str">
        <f>VLOOKUP(G:G,vlookup函数实操!H$1:I$6,2)</f>
        <v>营收较高</v>
      </c>
      <c r="P3987" s="155" t="str">
        <f t="shared" si="125"/>
        <v>重庆市</v>
      </c>
      <c r="Q3987" s="155"/>
    </row>
    <row r="3988" spans="1:17" ht="22.5" x14ac:dyDescent="0.4">
      <c r="A3988" s="2" t="s">
        <v>30014</v>
      </c>
      <c r="B3988" s="2" t="s">
        <v>512</v>
      </c>
      <c r="C3988" s="2" t="s">
        <v>0</v>
      </c>
      <c r="D3988" s="2" t="s">
        <v>513</v>
      </c>
      <c r="E3988" s="2" t="s">
        <v>514</v>
      </c>
      <c r="F3988" s="2" t="s">
        <v>419</v>
      </c>
      <c r="G3988" s="63">
        <v>846886098.17999995</v>
      </c>
      <c r="H3988" s="64">
        <v>187782515.25</v>
      </c>
      <c r="I3988" s="153">
        <v>735</v>
      </c>
      <c r="J3988" s="2" t="s">
        <v>515</v>
      </c>
      <c r="K3988" s="2" t="s">
        <v>516</v>
      </c>
      <c r="L3988" s="2" t="s">
        <v>517</v>
      </c>
      <c r="M3988" s="1">
        <f t="shared" si="124"/>
        <v>3</v>
      </c>
      <c r="N3988" s="155" t="str">
        <f>VLOOKUP(F:F,vlookup函数实操!A:B,2)</f>
        <v>行业A</v>
      </c>
      <c r="O3988" s="155" t="str">
        <f>VLOOKUP(G:G,vlookup函数实操!H$1:I$6,2)</f>
        <v>营收较高</v>
      </c>
      <c r="P3988" s="155" t="str">
        <f t="shared" si="125"/>
        <v>重庆市</v>
      </c>
      <c r="Q3988" s="155"/>
    </row>
    <row r="3989" spans="1:17" x14ac:dyDescent="0.4">
      <c r="A3989" s="2" t="s">
        <v>30015</v>
      </c>
      <c r="B3989" s="2" t="s">
        <v>25554</v>
      </c>
      <c r="C3989" s="2" t="s">
        <v>0</v>
      </c>
      <c r="D3989" s="2" t="s">
        <v>25555</v>
      </c>
      <c r="E3989" s="2" t="s">
        <v>25556</v>
      </c>
      <c r="F3989" s="2" t="s">
        <v>957</v>
      </c>
      <c r="G3989" s="63">
        <v>1413279441.71</v>
      </c>
      <c r="H3989" s="64">
        <v>53189327.640000001</v>
      </c>
      <c r="I3989" s="153" t="s">
        <v>25557</v>
      </c>
      <c r="J3989" s="2" t="s">
        <v>25558</v>
      </c>
      <c r="K3989" s="2" t="s">
        <v>25559</v>
      </c>
      <c r="L3989" s="2" t="s">
        <v>25560</v>
      </c>
      <c r="M3989" s="1">
        <f t="shared" si="124"/>
        <v>1</v>
      </c>
      <c r="N3989" s="155" t="str">
        <f>VLOOKUP(F:F,vlookup函数实操!A:B,2)</f>
        <v>行业A</v>
      </c>
      <c r="O3989" s="155" t="str">
        <f>VLOOKUP(G:G,vlookup函数实操!H$1:I$6,2)</f>
        <v>营收极高</v>
      </c>
      <c r="P3989" s="155" t="str">
        <f t="shared" si="125"/>
        <v>潍坊市</v>
      </c>
      <c r="Q3989" s="155"/>
    </row>
    <row r="3990" spans="1:17" ht="22.5" x14ac:dyDescent="0.4">
      <c r="A3990" s="2" t="s">
        <v>30014</v>
      </c>
      <c r="B3990" s="2" t="s">
        <v>25561</v>
      </c>
      <c r="C3990" s="2" t="s">
        <v>0</v>
      </c>
      <c r="D3990" s="2" t="s">
        <v>25562</v>
      </c>
      <c r="E3990" s="2" t="s">
        <v>25563</v>
      </c>
      <c r="F3990" s="2" t="s">
        <v>171</v>
      </c>
      <c r="G3990" s="63">
        <v>1529411639.6500001</v>
      </c>
      <c r="H3990" s="64">
        <v>-244124835.22</v>
      </c>
      <c r="I3990" s="153">
        <v>4765</v>
      </c>
      <c r="J3990" s="2" t="s">
        <v>25564</v>
      </c>
      <c r="K3990" s="2" t="s">
        <v>25565</v>
      </c>
      <c r="L3990" s="2" t="s">
        <v>25566</v>
      </c>
      <c r="M3990" s="1">
        <f t="shared" si="124"/>
        <v>1</v>
      </c>
      <c r="N3990" s="155" t="str">
        <f>VLOOKUP(F:F,vlookup函数实操!A:B,2)</f>
        <v>行业A</v>
      </c>
      <c r="O3990" s="155" t="str">
        <f>VLOOKUP(G:G,vlookup函数实操!H$1:I$6,2)</f>
        <v>营收极高</v>
      </c>
      <c r="P3990" s="155" t="str">
        <f t="shared" si="125"/>
        <v>赣州市</v>
      </c>
      <c r="Q3990" s="155"/>
    </row>
    <row r="3991" spans="1:17" x14ac:dyDescent="0.4">
      <c r="A3991" s="2" t="s">
        <v>30015</v>
      </c>
      <c r="B3991" s="2" t="s">
        <v>25591</v>
      </c>
      <c r="C3991" s="2" t="s">
        <v>0</v>
      </c>
      <c r="D3991" s="2" t="s">
        <v>25592</v>
      </c>
      <c r="E3991" s="2" t="s">
        <v>25593</v>
      </c>
      <c r="F3991" s="2" t="s">
        <v>2051</v>
      </c>
      <c r="G3991" s="63">
        <v>571200468.01999998</v>
      </c>
      <c r="H3991" s="64">
        <v>28528676.449999999</v>
      </c>
      <c r="I3991" s="153">
        <v>3153</v>
      </c>
      <c r="J3991" s="2" t="s">
        <v>25594</v>
      </c>
      <c r="K3991" s="2" t="s">
        <v>25595</v>
      </c>
      <c r="L3991" s="2" t="s">
        <v>25596</v>
      </c>
      <c r="M3991" s="1">
        <f t="shared" si="124"/>
        <v>1</v>
      </c>
      <c r="N3991" s="155" t="str">
        <f>VLOOKUP(F:F,vlookup函数实操!A:B,2)</f>
        <v>行业B</v>
      </c>
      <c r="O3991" s="155" t="str">
        <f>VLOOKUP(G:G,vlookup函数实操!H$1:I$6,2)</f>
        <v>营收较高</v>
      </c>
      <c r="P3991" s="155" t="str">
        <f t="shared" si="125"/>
        <v>佛山市</v>
      </c>
      <c r="Q3991" s="155"/>
    </row>
    <row r="3992" spans="1:17" ht="22.5" x14ac:dyDescent="0.4">
      <c r="A3992" s="2" t="s">
        <v>30015</v>
      </c>
      <c r="B3992" s="2" t="s">
        <v>25597</v>
      </c>
      <c r="C3992" s="2" t="s">
        <v>0</v>
      </c>
      <c r="D3992" s="2" t="s">
        <v>25598</v>
      </c>
      <c r="E3992" s="2" t="s">
        <v>25599</v>
      </c>
      <c r="F3992" s="2" t="s">
        <v>2616</v>
      </c>
      <c r="G3992" s="63">
        <v>2007637120.8499999</v>
      </c>
      <c r="H3992" s="64">
        <v>61365477.840000004</v>
      </c>
      <c r="I3992" s="153">
        <v>9287</v>
      </c>
      <c r="J3992" s="2" t="s">
        <v>25600</v>
      </c>
      <c r="K3992" s="2" t="s">
        <v>25601</v>
      </c>
      <c r="L3992" s="2" t="s">
        <v>25602</v>
      </c>
      <c r="M3992" s="1">
        <f t="shared" si="124"/>
        <v>3</v>
      </c>
      <c r="N3992" s="155" t="str">
        <f>VLOOKUP(F:F,vlookup函数实操!A:B,2)</f>
        <v>行业B</v>
      </c>
      <c r="O3992" s="155" t="str">
        <f>VLOOKUP(G:G,vlookup函数实操!H$1:I$6,2)</f>
        <v>营收极高</v>
      </c>
      <c r="P3992" s="155" t="str">
        <f t="shared" si="125"/>
        <v>佛山市</v>
      </c>
      <c r="Q3992" s="155"/>
    </row>
    <row r="3993" spans="1:17" ht="22.5" x14ac:dyDescent="0.4">
      <c r="A3993" s="2" t="s">
        <v>30015</v>
      </c>
      <c r="B3993" s="2" t="s">
        <v>25603</v>
      </c>
      <c r="C3993" s="2" t="s">
        <v>0</v>
      </c>
      <c r="D3993" s="2" t="s">
        <v>25604</v>
      </c>
      <c r="E3993" s="2" t="s">
        <v>25605</v>
      </c>
      <c r="F3993" s="2" t="s">
        <v>440</v>
      </c>
      <c r="G3993" s="63">
        <v>3301781496.8699999</v>
      </c>
      <c r="H3993" s="64">
        <v>74890428.829999998</v>
      </c>
      <c r="I3993" s="153">
        <v>2199</v>
      </c>
      <c r="J3993" s="2" t="s">
        <v>25606</v>
      </c>
      <c r="K3993" s="2" t="s">
        <v>25607</v>
      </c>
      <c r="L3993" s="2" t="s">
        <v>25608</v>
      </c>
      <c r="M3993" s="1">
        <f t="shared" si="124"/>
        <v>1</v>
      </c>
      <c r="N3993" s="155" t="str">
        <f>VLOOKUP(F:F,vlookup函数实操!A:B,2)</f>
        <v>行业D</v>
      </c>
      <c r="O3993" s="155" t="str">
        <f>VLOOKUP(G:G,vlookup函数实操!H$1:I$6,2)</f>
        <v>营收极高</v>
      </c>
      <c r="P3993" s="155" t="str">
        <f t="shared" si="125"/>
        <v>佛山市</v>
      </c>
      <c r="Q3993" s="155"/>
    </row>
    <row r="3994" spans="1:17" ht="22.5" x14ac:dyDescent="0.4">
      <c r="A3994" s="2" t="s">
        <v>30015</v>
      </c>
      <c r="B3994" s="2" t="s">
        <v>16989</v>
      </c>
      <c r="C3994" s="2" t="s">
        <v>0</v>
      </c>
      <c r="D3994" s="2" t="s">
        <v>16990</v>
      </c>
      <c r="E3994" s="2" t="s">
        <v>16991</v>
      </c>
      <c r="F3994" s="2" t="s">
        <v>238</v>
      </c>
      <c r="G3994" s="63">
        <v>236878872.61000001</v>
      </c>
      <c r="H3994" s="64">
        <v>21496460.609999999</v>
      </c>
      <c r="I3994" s="153">
        <v>1295</v>
      </c>
      <c r="J3994" s="2" t="s">
        <v>16992</v>
      </c>
      <c r="K3994" s="2" t="s">
        <v>16993</v>
      </c>
      <c r="L3994" s="2" t="s">
        <v>16994</v>
      </c>
      <c r="M3994" s="1">
        <f t="shared" si="124"/>
        <v>3</v>
      </c>
      <c r="N3994" s="155" t="str">
        <f>VLOOKUP(F:F,vlookup函数实操!A:B,2)</f>
        <v>行业E</v>
      </c>
      <c r="O3994" s="155" t="str">
        <f>VLOOKUP(G:G,vlookup函数实操!H$1:I$6,2)</f>
        <v>营收较高</v>
      </c>
      <c r="P3994" s="155" t="str">
        <f t="shared" si="125"/>
        <v>兰州市</v>
      </c>
      <c r="Q3994" s="155"/>
    </row>
    <row r="3995" spans="1:17" ht="22.5" x14ac:dyDescent="0.4">
      <c r="A3995" s="2" t="s">
        <v>30014</v>
      </c>
      <c r="B3995" s="2" t="s">
        <v>25487</v>
      </c>
      <c r="C3995" s="2" t="s">
        <v>0</v>
      </c>
      <c r="D3995" s="2" t="s">
        <v>25488</v>
      </c>
      <c r="E3995" s="2" t="s">
        <v>25489</v>
      </c>
      <c r="F3995" s="2" t="s">
        <v>957</v>
      </c>
      <c r="G3995" s="63">
        <v>264431004.94999999</v>
      </c>
      <c r="H3995" s="64">
        <v>4701304.42</v>
      </c>
      <c r="I3995" s="153">
        <v>1429</v>
      </c>
      <c r="J3995" s="2" t="s">
        <v>25490</v>
      </c>
      <c r="K3995" s="2" t="s">
        <v>25491</v>
      </c>
      <c r="L3995" s="2" t="s">
        <v>25492</v>
      </c>
      <c r="M3995" s="1">
        <f t="shared" si="124"/>
        <v>3</v>
      </c>
      <c r="N3995" s="155" t="str">
        <f>VLOOKUP(F:F,vlookup函数实操!A:B,2)</f>
        <v>行业A</v>
      </c>
      <c r="O3995" s="155" t="str">
        <f>VLOOKUP(G:G,vlookup函数实操!H$1:I$6,2)</f>
        <v>营收较高</v>
      </c>
      <c r="P3995" s="155" t="str">
        <f t="shared" si="125"/>
        <v>泉州市</v>
      </c>
      <c r="Q3995" s="155"/>
    </row>
    <row r="3996" spans="1:17" ht="22.5" x14ac:dyDescent="0.4">
      <c r="A3996" s="2" t="s">
        <v>30015</v>
      </c>
      <c r="B3996" s="2" t="s">
        <v>25609</v>
      </c>
      <c r="C3996" s="2" t="s">
        <v>0</v>
      </c>
      <c r="D3996" s="2" t="s">
        <v>25610</v>
      </c>
      <c r="E3996" s="2" t="s">
        <v>25611</v>
      </c>
      <c r="F3996" s="2" t="s">
        <v>253</v>
      </c>
      <c r="G3996" s="63">
        <v>194491776.11000001</v>
      </c>
      <c r="H3996" s="64">
        <v>18691057.41</v>
      </c>
      <c r="I3996" s="153">
        <v>944</v>
      </c>
      <c r="J3996" s="2" t="s">
        <v>25612</v>
      </c>
      <c r="K3996" s="2" t="s">
        <v>25613</v>
      </c>
      <c r="L3996" s="2" t="s">
        <v>25614</v>
      </c>
      <c r="M3996" s="1">
        <f t="shared" si="124"/>
        <v>1</v>
      </c>
      <c r="N3996" s="155" t="str">
        <f>VLOOKUP(F:F,vlookup函数实操!A:B,2)</f>
        <v>行业D</v>
      </c>
      <c r="O3996" s="155" t="str">
        <f>VLOOKUP(G:G,vlookup函数实操!H$1:I$6,2)</f>
        <v>营收较高</v>
      </c>
      <c r="P3996" s="155" t="str">
        <f t="shared" si="125"/>
        <v>南昌市</v>
      </c>
      <c r="Q3996" s="155"/>
    </row>
    <row r="3997" spans="1:17" ht="33.75" x14ac:dyDescent="0.4">
      <c r="A3997" s="2" t="s">
        <v>30014</v>
      </c>
      <c r="B3997" s="2" t="s">
        <v>25615</v>
      </c>
      <c r="C3997" s="2" t="s">
        <v>0</v>
      </c>
      <c r="D3997" s="2" t="s">
        <v>25616</v>
      </c>
      <c r="E3997" s="2" t="s">
        <v>25617</v>
      </c>
      <c r="F3997" s="2" t="s">
        <v>2616</v>
      </c>
      <c r="G3997" s="63">
        <v>390348070.22000003</v>
      </c>
      <c r="H3997" s="64">
        <v>-12819333.66</v>
      </c>
      <c r="I3997" s="153">
        <v>3116</v>
      </c>
      <c r="J3997" s="2" t="s">
        <v>25618</v>
      </c>
      <c r="K3997" s="2" t="s">
        <v>25619</v>
      </c>
      <c r="L3997" s="2" t="s">
        <v>25620</v>
      </c>
      <c r="M3997" s="1">
        <f t="shared" si="124"/>
        <v>3</v>
      </c>
      <c r="N3997" s="155" t="str">
        <f>VLOOKUP(F:F,vlookup函数实操!A:B,2)</f>
        <v>行业B</v>
      </c>
      <c r="O3997" s="155" t="str">
        <f>VLOOKUP(G:G,vlookup函数实操!H$1:I$6,2)</f>
        <v>营收较高</v>
      </c>
      <c r="P3997" s="155" t="str">
        <f t="shared" si="125"/>
        <v>上饶市</v>
      </c>
      <c r="Q3997" s="155"/>
    </row>
    <row r="3998" spans="1:17" ht="22.5" x14ac:dyDescent="0.4">
      <c r="A3998" s="2" t="s">
        <v>30014</v>
      </c>
      <c r="B3998" s="2" t="s">
        <v>19356</v>
      </c>
      <c r="C3998" s="2" t="s">
        <v>0</v>
      </c>
      <c r="D3998" s="2" t="s">
        <v>19357</v>
      </c>
      <c r="E3998" s="2" t="s">
        <v>19358</v>
      </c>
      <c r="F3998" s="2" t="s">
        <v>142</v>
      </c>
      <c r="G3998" s="63">
        <v>485669516.81999999</v>
      </c>
      <c r="H3998" s="64">
        <v>66387877.68</v>
      </c>
      <c r="I3998" s="153">
        <v>110</v>
      </c>
      <c r="J3998" s="2" t="s">
        <v>19359</v>
      </c>
      <c r="K3998" s="2" t="s">
        <v>19360</v>
      </c>
      <c r="L3998" s="2" t="s">
        <v>19361</v>
      </c>
      <c r="M3998" s="1">
        <f t="shared" si="124"/>
        <v>2</v>
      </c>
      <c r="N3998" s="155" t="str">
        <f>VLOOKUP(F:F,vlookup函数实操!A:B,2)</f>
        <v>行业A</v>
      </c>
      <c r="O3998" s="155" t="str">
        <f>VLOOKUP(G:G,vlookup函数实操!H$1:I$6,2)</f>
        <v>营收较高</v>
      </c>
      <c r="P3998" s="155" t="str">
        <f t="shared" si="125"/>
        <v>南京市</v>
      </c>
      <c r="Q3998" s="155"/>
    </row>
    <row r="3999" spans="1:17" ht="22.5" x14ac:dyDescent="0.4">
      <c r="A3999" s="2" t="s">
        <v>30014</v>
      </c>
      <c r="B3999" s="2" t="s">
        <v>19362</v>
      </c>
      <c r="C3999" s="2" t="s">
        <v>0</v>
      </c>
      <c r="D3999" s="2" t="s">
        <v>19363</v>
      </c>
      <c r="E3999" s="2" t="s">
        <v>19364</v>
      </c>
      <c r="F3999" s="2" t="s">
        <v>681</v>
      </c>
      <c r="G3999" s="63">
        <v>3196390609.25</v>
      </c>
      <c r="H3999" s="64">
        <v>474548871.87</v>
      </c>
      <c r="I3999" s="153">
        <v>7142</v>
      </c>
      <c r="J3999" s="2" t="s">
        <v>19365</v>
      </c>
      <c r="K3999" s="2" t="s">
        <v>19366</v>
      </c>
      <c r="L3999" s="2" t="s">
        <v>19367</v>
      </c>
      <c r="M3999" s="1">
        <f t="shared" si="124"/>
        <v>3</v>
      </c>
      <c r="N3999" s="155" t="str">
        <f>VLOOKUP(F:F,vlookup函数实操!A:B,2)</f>
        <v>行业A</v>
      </c>
      <c r="O3999" s="155" t="str">
        <f>VLOOKUP(G:G,vlookup函数实操!H$1:I$6,2)</f>
        <v>营收极高</v>
      </c>
      <c r="P3999" s="155" t="str">
        <f t="shared" si="125"/>
        <v>南京市</v>
      </c>
      <c r="Q3999" s="155"/>
    </row>
    <row r="4000" spans="1:17" ht="22.5" x14ac:dyDescent="0.4">
      <c r="A4000" s="2" t="s">
        <v>30015</v>
      </c>
      <c r="B4000" s="2" t="s">
        <v>28623</v>
      </c>
      <c r="C4000" s="2" t="s">
        <v>0</v>
      </c>
      <c r="D4000" s="2" t="s">
        <v>28624</v>
      </c>
      <c r="E4000" s="2" t="s">
        <v>28625</v>
      </c>
      <c r="F4000" s="2" t="s">
        <v>898</v>
      </c>
      <c r="G4000" s="63">
        <v>137900721.97</v>
      </c>
      <c r="H4000" s="64">
        <v>89140024.450000003</v>
      </c>
      <c r="I4000" s="153">
        <v>312</v>
      </c>
      <c r="J4000" s="2" t="s">
        <v>28626</v>
      </c>
      <c r="K4000" s="2" t="s">
        <v>28627</v>
      </c>
      <c r="L4000" s="2" t="s">
        <v>28628</v>
      </c>
      <c r="M4000" s="1">
        <f t="shared" si="124"/>
        <v>1</v>
      </c>
      <c r="N4000" s="155" t="str">
        <f>VLOOKUP(F:F,vlookup函数实操!A:B,2)</f>
        <v>行业D</v>
      </c>
      <c r="O4000" s="155" t="str">
        <f>VLOOKUP(G:G,vlookup函数实操!H$1:I$6,2)</f>
        <v>营收较高</v>
      </c>
      <c r="P4000" s="155" t="str">
        <f t="shared" si="125"/>
        <v>北京市</v>
      </c>
      <c r="Q4000" s="155"/>
    </row>
    <row r="4001" spans="1:17" ht="22.5" x14ac:dyDescent="0.4">
      <c r="A4001" s="2" t="s">
        <v>30015</v>
      </c>
      <c r="B4001" s="2" t="s">
        <v>3644</v>
      </c>
      <c r="C4001" s="2" t="s">
        <v>0</v>
      </c>
      <c r="D4001" s="2" t="s">
        <v>3645</v>
      </c>
      <c r="E4001" s="2" t="s">
        <v>3646</v>
      </c>
      <c r="F4001" s="2" t="s">
        <v>253</v>
      </c>
      <c r="G4001" s="63">
        <v>175843576.00999999</v>
      </c>
      <c r="H4001" s="64">
        <v>16588380.57</v>
      </c>
      <c r="I4001" s="153">
        <v>913</v>
      </c>
      <c r="J4001" s="2" t="s">
        <v>3647</v>
      </c>
      <c r="K4001" s="2" t="s">
        <v>3648</v>
      </c>
      <c r="L4001" s="2" t="s">
        <v>3649</v>
      </c>
      <c r="M4001" s="1">
        <f t="shared" si="124"/>
        <v>1</v>
      </c>
      <c r="N4001" s="155" t="str">
        <f>VLOOKUP(F:F,vlookup函数实操!A:B,2)</f>
        <v>行业D</v>
      </c>
      <c r="O4001" s="155" t="str">
        <f>VLOOKUP(G:G,vlookup函数实操!H$1:I$6,2)</f>
        <v>营收较高</v>
      </c>
      <c r="P4001" s="155" t="str">
        <f t="shared" si="125"/>
        <v>绍兴市</v>
      </c>
      <c r="Q4001" s="155"/>
    </row>
    <row r="4002" spans="1:17" ht="22.5" x14ac:dyDescent="0.4">
      <c r="A4002" s="2" t="s">
        <v>30014</v>
      </c>
      <c r="B4002" s="2" t="s">
        <v>25621</v>
      </c>
      <c r="C4002" s="2" t="s">
        <v>0</v>
      </c>
      <c r="D4002" s="2" t="s">
        <v>25622</v>
      </c>
      <c r="E4002" s="2" t="s">
        <v>25623</v>
      </c>
      <c r="F4002" s="2" t="s">
        <v>163</v>
      </c>
      <c r="G4002" s="63">
        <v>4538718869.1199999</v>
      </c>
      <c r="H4002" s="64">
        <v>33121985.5</v>
      </c>
      <c r="I4002" s="153" t="s">
        <v>25624</v>
      </c>
      <c r="J4002" s="2" t="s">
        <v>25625</v>
      </c>
      <c r="K4002" s="2" t="s">
        <v>25626</v>
      </c>
      <c r="L4002" s="2" t="s">
        <v>25627</v>
      </c>
      <c r="M4002" s="1">
        <f t="shared" si="124"/>
        <v>1</v>
      </c>
      <c r="N4002" s="155" t="str">
        <f>VLOOKUP(F:F,vlookup函数实操!A:B,2)</f>
        <v>行业D</v>
      </c>
      <c r="O4002" s="155" t="str">
        <f>VLOOKUP(G:G,vlookup函数实操!H$1:I$6,2)</f>
        <v>营收极高</v>
      </c>
      <c r="P4002" s="155" t="str">
        <f t="shared" si="125"/>
        <v>武汉市</v>
      </c>
      <c r="Q4002" s="155"/>
    </row>
    <row r="4003" spans="1:17" x14ac:dyDescent="0.4">
      <c r="A4003" s="2" t="s">
        <v>30015</v>
      </c>
      <c r="B4003" s="2" t="s">
        <v>12908</v>
      </c>
      <c r="C4003" s="2" t="s">
        <v>0</v>
      </c>
      <c r="D4003" s="2" t="s">
        <v>12909</v>
      </c>
      <c r="E4003" s="2" t="s">
        <v>12910</v>
      </c>
      <c r="F4003" s="2" t="s">
        <v>185</v>
      </c>
      <c r="G4003" s="63">
        <v>159248968.87</v>
      </c>
      <c r="H4003" s="64">
        <v>-35113955.270000003</v>
      </c>
      <c r="I4003" s="153">
        <v>2889</v>
      </c>
      <c r="J4003" s="2" t="s">
        <v>12911</v>
      </c>
      <c r="K4003" s="2" t="s">
        <v>12912</v>
      </c>
      <c r="L4003" s="2" t="s">
        <v>12913</v>
      </c>
      <c r="M4003" s="1">
        <f t="shared" si="124"/>
        <v>2</v>
      </c>
      <c r="N4003" s="155" t="str">
        <f>VLOOKUP(F:F,vlookup函数实操!A:B,2)</f>
        <v>行业B</v>
      </c>
      <c r="O4003" s="155" t="str">
        <f>VLOOKUP(G:G,vlookup函数实操!H$1:I$6,2)</f>
        <v>营收较高</v>
      </c>
      <c r="P4003" s="155" t="str">
        <f t="shared" si="125"/>
        <v>宝鸡市</v>
      </c>
      <c r="Q4003" s="155"/>
    </row>
    <row r="4004" spans="1:17" ht="22.5" x14ac:dyDescent="0.4">
      <c r="A4004" s="2" t="s">
        <v>30014</v>
      </c>
      <c r="B4004" s="2" t="s">
        <v>25628</v>
      </c>
      <c r="C4004" s="2" t="s">
        <v>0</v>
      </c>
      <c r="D4004" s="2" t="s">
        <v>25629</v>
      </c>
      <c r="E4004" s="2" t="s">
        <v>25630</v>
      </c>
      <c r="F4004" s="2" t="s">
        <v>32</v>
      </c>
      <c r="G4004" s="63">
        <v>86981081.189999998</v>
      </c>
      <c r="H4004" s="64">
        <v>38122196.340000004</v>
      </c>
      <c r="I4004" s="153">
        <v>134</v>
      </c>
      <c r="J4004" s="2" t="s">
        <v>25631</v>
      </c>
      <c r="K4004" s="2" t="s">
        <v>25632</v>
      </c>
      <c r="L4004" s="2" t="s">
        <v>25633</v>
      </c>
      <c r="M4004" s="1">
        <f t="shared" si="124"/>
        <v>1</v>
      </c>
      <c r="N4004" s="155" t="str">
        <f>VLOOKUP(F:F,vlookup函数实操!A:B,2)</f>
        <v>行业A</v>
      </c>
      <c r="O4004" s="155" t="str">
        <f>VLOOKUP(G:G,vlookup函数实操!H$1:I$6,2)</f>
        <v>营收正常</v>
      </c>
      <c r="P4004" s="155" t="str">
        <f t="shared" si="125"/>
        <v>深圳市</v>
      </c>
      <c r="Q4004" s="155"/>
    </row>
    <row r="4005" spans="1:17" ht="22.5" x14ac:dyDescent="0.4">
      <c r="A4005" s="2" t="s">
        <v>30014</v>
      </c>
      <c r="B4005" s="2" t="s">
        <v>12471</v>
      </c>
      <c r="C4005" s="2" t="s">
        <v>0</v>
      </c>
      <c r="D4005" s="2" t="s">
        <v>12472</v>
      </c>
      <c r="E4005" s="2" t="s">
        <v>12473</v>
      </c>
      <c r="F4005" s="2" t="s">
        <v>681</v>
      </c>
      <c r="G4005" s="63">
        <v>241730716.96000001</v>
      </c>
      <c r="H4005" s="64">
        <v>-15784810.57</v>
      </c>
      <c r="I4005" s="153">
        <v>1669</v>
      </c>
      <c r="J4005" s="2" t="s">
        <v>12474</v>
      </c>
      <c r="K4005" s="2" t="s">
        <v>12475</v>
      </c>
      <c r="L4005" s="2" t="s">
        <v>12476</v>
      </c>
      <c r="M4005" s="1">
        <f t="shared" si="124"/>
        <v>3</v>
      </c>
      <c r="N4005" s="155" t="str">
        <f>VLOOKUP(F:F,vlookup函数实操!A:B,2)</f>
        <v>行业A</v>
      </c>
      <c r="O4005" s="155" t="str">
        <f>VLOOKUP(G:G,vlookup函数实操!H$1:I$6,2)</f>
        <v>营收较高</v>
      </c>
      <c r="P4005" s="155" t="str">
        <f t="shared" si="125"/>
        <v>上海市</v>
      </c>
      <c r="Q4005" s="155"/>
    </row>
    <row r="4006" spans="1:17" x14ac:dyDescent="0.4">
      <c r="A4006" s="2" t="s">
        <v>30014</v>
      </c>
      <c r="B4006" s="2" t="s">
        <v>25634</v>
      </c>
      <c r="C4006" s="2" t="s">
        <v>0</v>
      </c>
      <c r="D4006" s="2" t="s">
        <v>25635</v>
      </c>
      <c r="E4006" s="2" t="s">
        <v>25636</v>
      </c>
      <c r="F4006" s="2" t="s">
        <v>74</v>
      </c>
      <c r="G4006" s="63">
        <v>1052909208.35</v>
      </c>
      <c r="H4006" s="64">
        <v>-41254837.560000002</v>
      </c>
      <c r="I4006" s="153">
        <v>6067</v>
      </c>
      <c r="J4006" s="2" t="s">
        <v>25637</v>
      </c>
      <c r="K4006" s="2" t="s">
        <v>25638</v>
      </c>
      <c r="L4006" s="2" t="s">
        <v>25639</v>
      </c>
      <c r="M4006" s="1">
        <f t="shared" si="124"/>
        <v>1</v>
      </c>
      <c r="N4006" s="155" t="str">
        <f>VLOOKUP(F:F,vlookup函数实操!A:B,2)</f>
        <v>行业D</v>
      </c>
      <c r="O4006" s="155" t="str">
        <f>VLOOKUP(G:G,vlookup函数实操!H$1:I$6,2)</f>
        <v>营收极高</v>
      </c>
      <c r="P4006" s="155" t="str">
        <f t="shared" si="125"/>
        <v>焦作市</v>
      </c>
      <c r="Q4006" s="155"/>
    </row>
    <row r="4007" spans="1:17" ht="22.5" x14ac:dyDescent="0.4">
      <c r="A4007" s="2" t="s">
        <v>30015</v>
      </c>
      <c r="B4007" s="2" t="s">
        <v>24636</v>
      </c>
      <c r="C4007" s="2" t="s">
        <v>0</v>
      </c>
      <c r="D4007" s="2" t="s">
        <v>24637</v>
      </c>
      <c r="E4007" s="2" t="s">
        <v>24638</v>
      </c>
      <c r="F4007" s="2" t="s">
        <v>32</v>
      </c>
      <c r="G4007" s="63">
        <v>1102067746.02</v>
      </c>
      <c r="H4007" s="64">
        <v>180298531.13999999</v>
      </c>
      <c r="I4007" s="153">
        <v>8684</v>
      </c>
      <c r="J4007" s="2" t="s">
        <v>24639</v>
      </c>
      <c r="K4007" s="2" t="s">
        <v>24640</v>
      </c>
      <c r="L4007" s="2" t="s">
        <v>24641</v>
      </c>
      <c r="M4007" s="1">
        <f t="shared" si="124"/>
        <v>1</v>
      </c>
      <c r="N4007" s="155" t="str">
        <f>VLOOKUP(F:F,vlookup函数实操!A:B,2)</f>
        <v>行业A</v>
      </c>
      <c r="O4007" s="155" t="str">
        <f>VLOOKUP(G:G,vlookup函数实操!H$1:I$6,2)</f>
        <v>营收极高</v>
      </c>
      <c r="P4007" s="155" t="str">
        <f t="shared" si="125"/>
        <v>肇庆市</v>
      </c>
      <c r="Q4007" s="155"/>
    </row>
    <row r="4008" spans="1:17" x14ac:dyDescent="0.4">
      <c r="A4008" s="2" t="s">
        <v>30015</v>
      </c>
      <c r="B4008" s="2" t="s">
        <v>4508</v>
      </c>
      <c r="C4008" s="2" t="s">
        <v>0</v>
      </c>
      <c r="D4008" s="2" t="s">
        <v>4509</v>
      </c>
      <c r="E4008" s="2" t="s">
        <v>4510</v>
      </c>
      <c r="F4008" s="2" t="s">
        <v>88</v>
      </c>
      <c r="G4008" s="63">
        <v>184282641.33000001</v>
      </c>
      <c r="H4008" s="64">
        <v>17237232.77</v>
      </c>
      <c r="I4008" s="153">
        <v>480</v>
      </c>
      <c r="J4008" s="2" t="s">
        <v>4511</v>
      </c>
      <c r="K4008" s="2" t="s">
        <v>4512</v>
      </c>
      <c r="L4008" s="2" t="s">
        <v>4513</v>
      </c>
      <c r="M4008" s="1">
        <f t="shared" si="124"/>
        <v>1</v>
      </c>
      <c r="N4008" s="155" t="str">
        <f>VLOOKUP(F:F,vlookup函数实操!A:B,2)</f>
        <v>行业C</v>
      </c>
      <c r="O4008" s="155" t="str">
        <f>VLOOKUP(G:G,vlookup函数实操!H$1:I$6,2)</f>
        <v>营收较高</v>
      </c>
      <c r="P4008" s="155" t="str">
        <f t="shared" si="125"/>
        <v>营口市</v>
      </c>
      <c r="Q4008" s="155"/>
    </row>
    <row r="4009" spans="1:17" ht="22.5" x14ac:dyDescent="0.4">
      <c r="A4009" s="2" t="s">
        <v>30014</v>
      </c>
      <c r="B4009" s="2" t="s">
        <v>27054</v>
      </c>
      <c r="C4009" s="2" t="s">
        <v>0</v>
      </c>
      <c r="D4009" s="2" t="s">
        <v>27055</v>
      </c>
      <c r="E4009" s="2" t="s">
        <v>27056</v>
      </c>
      <c r="F4009" s="2" t="s">
        <v>171</v>
      </c>
      <c r="G4009" s="63">
        <v>585676578.73000002</v>
      </c>
      <c r="H4009" s="64">
        <v>18254286.309999999</v>
      </c>
      <c r="I4009" s="153">
        <v>920</v>
      </c>
      <c r="J4009" s="2" t="s">
        <v>27057</v>
      </c>
      <c r="K4009" s="2" t="s">
        <v>27058</v>
      </c>
      <c r="L4009" s="2" t="s">
        <v>27059</v>
      </c>
      <c r="M4009" s="1">
        <f t="shared" si="124"/>
        <v>3</v>
      </c>
      <c r="N4009" s="155" t="str">
        <f>VLOOKUP(F:F,vlookup函数实操!A:B,2)</f>
        <v>行业A</v>
      </c>
      <c r="O4009" s="155" t="str">
        <f>VLOOKUP(G:G,vlookup函数实操!H$1:I$6,2)</f>
        <v>营收较高</v>
      </c>
      <c r="P4009" s="155" t="str">
        <f t="shared" si="125"/>
        <v>苏州市</v>
      </c>
      <c r="Q4009" s="155"/>
    </row>
    <row r="4010" spans="1:17" x14ac:dyDescent="0.4">
      <c r="A4010" s="2" t="s">
        <v>30015</v>
      </c>
      <c r="B4010" s="2" t="s">
        <v>29720</v>
      </c>
      <c r="C4010" s="2" t="s">
        <v>0</v>
      </c>
      <c r="D4010" s="2" t="s">
        <v>29721</v>
      </c>
      <c r="E4010" s="2" t="s">
        <v>29722</v>
      </c>
      <c r="F4010" s="2" t="s">
        <v>110</v>
      </c>
      <c r="G4010" s="63">
        <v>962640018.61000001</v>
      </c>
      <c r="H4010" s="64">
        <v>35754437.299999997</v>
      </c>
      <c r="I4010" s="153">
        <v>4538</v>
      </c>
      <c r="J4010" s="2" t="s">
        <v>29723</v>
      </c>
      <c r="K4010" s="2" t="s">
        <v>29724</v>
      </c>
      <c r="L4010" s="2" t="s">
        <v>29725</v>
      </c>
      <c r="M4010" s="1">
        <f t="shared" si="124"/>
        <v>2</v>
      </c>
      <c r="N4010" s="155" t="str">
        <f>VLOOKUP(F:F,vlookup函数实操!A:B,2)</f>
        <v>行业C</v>
      </c>
      <c r="O4010" s="155" t="str">
        <f>VLOOKUP(G:G,vlookup函数实操!H$1:I$6,2)</f>
        <v>营收较高</v>
      </c>
      <c r="P4010" s="155" t="str">
        <f t="shared" si="125"/>
        <v>合肥市</v>
      </c>
      <c r="Q4010" s="155"/>
    </row>
    <row r="4011" spans="1:17" x14ac:dyDescent="0.4">
      <c r="A4011" s="2" t="s">
        <v>30015</v>
      </c>
      <c r="B4011" s="2" t="s">
        <v>13629</v>
      </c>
      <c r="C4011" s="2" t="s">
        <v>0</v>
      </c>
      <c r="D4011" s="2" t="s">
        <v>13630</v>
      </c>
      <c r="E4011" s="2" t="s">
        <v>13631</v>
      </c>
      <c r="F4011" s="2" t="s">
        <v>171</v>
      </c>
      <c r="G4011" s="63">
        <v>277087335.99000001</v>
      </c>
      <c r="H4011" s="64">
        <v>40704584.189999998</v>
      </c>
      <c r="I4011" s="153">
        <v>463</v>
      </c>
      <c r="J4011" s="2" t="s">
        <v>13632</v>
      </c>
      <c r="K4011" s="2" t="s">
        <v>13633</v>
      </c>
      <c r="L4011" s="2" t="s">
        <v>13634</v>
      </c>
      <c r="M4011" s="1">
        <f t="shared" si="124"/>
        <v>1</v>
      </c>
      <c r="N4011" s="155" t="str">
        <f>VLOOKUP(F:F,vlookup函数实操!A:B,2)</f>
        <v>行业A</v>
      </c>
      <c r="O4011" s="155" t="str">
        <f>VLOOKUP(G:G,vlookup函数实操!H$1:I$6,2)</f>
        <v>营收较高</v>
      </c>
      <c r="P4011" s="155" t="str">
        <f t="shared" si="125"/>
        <v>枣庄市</v>
      </c>
      <c r="Q4011" s="155"/>
    </row>
    <row r="4012" spans="1:17" x14ac:dyDescent="0.4">
      <c r="A4012" s="2" t="s">
        <v>30014</v>
      </c>
      <c r="B4012" s="2" t="s">
        <v>19368</v>
      </c>
      <c r="C4012" s="2" t="s">
        <v>0</v>
      </c>
      <c r="D4012" s="2" t="s">
        <v>19369</v>
      </c>
      <c r="E4012" s="2" t="s">
        <v>19370</v>
      </c>
      <c r="F4012" s="2" t="s">
        <v>88</v>
      </c>
      <c r="G4012" s="63">
        <v>441406976.75999999</v>
      </c>
      <c r="H4012" s="64">
        <v>30534902.579999998</v>
      </c>
      <c r="I4012" s="153">
        <v>1357</v>
      </c>
      <c r="J4012" s="2" t="s">
        <v>19371</v>
      </c>
      <c r="K4012" s="2" t="s">
        <v>19372</v>
      </c>
      <c r="L4012" s="2" t="s">
        <v>19373</v>
      </c>
      <c r="M4012" s="1">
        <f t="shared" si="124"/>
        <v>1</v>
      </c>
      <c r="N4012" s="155" t="str">
        <f>VLOOKUP(F:F,vlookup函数实操!A:B,2)</f>
        <v>行业C</v>
      </c>
      <c r="O4012" s="155" t="str">
        <f>VLOOKUP(G:G,vlookup函数实操!H$1:I$6,2)</f>
        <v>营收较高</v>
      </c>
      <c r="P4012" s="155" t="str">
        <f t="shared" si="125"/>
        <v>盐城市</v>
      </c>
      <c r="Q4012" s="155"/>
    </row>
    <row r="4013" spans="1:17" ht="22.5" x14ac:dyDescent="0.4">
      <c r="A4013" s="2" t="s">
        <v>30014</v>
      </c>
      <c r="B4013" s="2" t="s">
        <v>23800</v>
      </c>
      <c r="C4013" s="2" t="s">
        <v>0</v>
      </c>
      <c r="D4013" s="2" t="s">
        <v>23801</v>
      </c>
      <c r="E4013" s="2" t="s">
        <v>23802</v>
      </c>
      <c r="F4013" s="2" t="s">
        <v>285</v>
      </c>
      <c r="G4013" s="63">
        <v>376319042.17000002</v>
      </c>
      <c r="H4013" s="64">
        <v>31845155.66</v>
      </c>
      <c r="I4013" s="153">
        <v>1127</v>
      </c>
      <c r="J4013" s="2" t="s">
        <v>23803</v>
      </c>
      <c r="K4013" s="2" t="s">
        <v>23804</v>
      </c>
      <c r="L4013" s="2" t="s">
        <v>23805</v>
      </c>
      <c r="M4013" s="1">
        <f t="shared" si="124"/>
        <v>1</v>
      </c>
      <c r="N4013" s="155" t="str">
        <f>VLOOKUP(F:F,vlookup函数实操!A:B,2)</f>
        <v>行业C</v>
      </c>
      <c r="O4013" s="155" t="str">
        <f>VLOOKUP(G:G,vlookup函数实操!H$1:I$6,2)</f>
        <v>营收较高</v>
      </c>
      <c r="P4013" s="155" t="str">
        <f t="shared" si="125"/>
        <v>广西壮族自治区南宁市</v>
      </c>
      <c r="Q4013" s="155"/>
    </row>
    <row r="4014" spans="1:17" ht="22.5" x14ac:dyDescent="0.4">
      <c r="A4014" s="2" t="s">
        <v>30015</v>
      </c>
      <c r="B4014" s="2" t="s">
        <v>21806</v>
      </c>
      <c r="C4014" s="2" t="s">
        <v>0</v>
      </c>
      <c r="D4014" s="2" t="s">
        <v>21807</v>
      </c>
      <c r="E4014" s="2" t="s">
        <v>21808</v>
      </c>
      <c r="F4014" s="2" t="s">
        <v>1009</v>
      </c>
      <c r="G4014" s="63">
        <v>554066294.79999995</v>
      </c>
      <c r="H4014" s="64">
        <v>7300984.6699999999</v>
      </c>
      <c r="I4014" s="153">
        <v>1195</v>
      </c>
      <c r="J4014" s="2" t="s">
        <v>21809</v>
      </c>
      <c r="K4014" s="2" t="s">
        <v>21810</v>
      </c>
      <c r="L4014" s="2" t="s">
        <v>21811</v>
      </c>
      <c r="M4014" s="1">
        <f t="shared" si="124"/>
        <v>3</v>
      </c>
      <c r="N4014" s="155" t="str">
        <f>VLOOKUP(F:F,vlookup函数实操!A:B,2)</f>
        <v>行业E</v>
      </c>
      <c r="O4014" s="155" t="str">
        <f>VLOOKUP(G:G,vlookup函数实操!H$1:I$6,2)</f>
        <v>营收较高</v>
      </c>
      <c r="P4014" s="155" t="str">
        <f t="shared" si="125"/>
        <v>合肥市</v>
      </c>
      <c r="Q4014" s="155"/>
    </row>
    <row r="4015" spans="1:17" ht="22.5" x14ac:dyDescent="0.4">
      <c r="A4015" s="2" t="s">
        <v>30013</v>
      </c>
      <c r="B4015" s="2" t="s">
        <v>14458</v>
      </c>
      <c r="C4015" s="2" t="s">
        <v>0</v>
      </c>
      <c r="D4015" s="2" t="s">
        <v>14459</v>
      </c>
      <c r="E4015" s="2" t="s">
        <v>14460</v>
      </c>
      <c r="F4015" s="2" t="s">
        <v>253</v>
      </c>
      <c r="G4015" s="63">
        <v>63831187.829999998</v>
      </c>
      <c r="H4015" s="64">
        <v>4217026.8</v>
      </c>
      <c r="I4015" s="153">
        <v>407</v>
      </c>
      <c r="J4015" s="2" t="s">
        <v>14461</v>
      </c>
      <c r="K4015" s="2" t="s">
        <v>14462</v>
      </c>
      <c r="L4015" s="2" t="s">
        <v>14463</v>
      </c>
      <c r="M4015" s="1">
        <f t="shared" si="124"/>
        <v>1</v>
      </c>
      <c r="N4015" s="155" t="str">
        <f>VLOOKUP(F:F,vlookup函数实操!A:B,2)</f>
        <v>行业D</v>
      </c>
      <c r="O4015" s="155" t="str">
        <f>VLOOKUP(G:G,vlookup函数实操!H$1:I$6,2)</f>
        <v>营收正常</v>
      </c>
      <c r="P4015" s="155" t="str">
        <f t="shared" si="125"/>
        <v>青岛市</v>
      </c>
      <c r="Q4015" s="155"/>
    </row>
    <row r="4016" spans="1:17" ht="22.5" x14ac:dyDescent="0.4">
      <c r="A4016" s="2" t="s">
        <v>30015</v>
      </c>
      <c r="B4016" s="2" t="s">
        <v>10425</v>
      </c>
      <c r="C4016" s="2" t="s">
        <v>0</v>
      </c>
      <c r="D4016" s="2" t="s">
        <v>10426</v>
      </c>
      <c r="E4016" s="2" t="s">
        <v>10427</v>
      </c>
      <c r="F4016" s="2" t="s">
        <v>391</v>
      </c>
      <c r="G4016" s="63">
        <v>687916122.49000001</v>
      </c>
      <c r="H4016" s="64">
        <v>21536121.969999999</v>
      </c>
      <c r="I4016" s="153">
        <v>7357</v>
      </c>
      <c r="J4016" s="2" t="s">
        <v>10428</v>
      </c>
      <c r="K4016" s="2" t="s">
        <v>10429</v>
      </c>
      <c r="L4016" s="2" t="s">
        <v>10430</v>
      </c>
      <c r="M4016" s="1">
        <f t="shared" si="124"/>
        <v>1</v>
      </c>
      <c r="N4016" s="155" t="str">
        <f>VLOOKUP(F:F,vlookup函数实操!A:B,2)</f>
        <v>行业E</v>
      </c>
      <c r="O4016" s="155" t="str">
        <f>VLOOKUP(G:G,vlookup函数实操!H$1:I$6,2)</f>
        <v>营收较高</v>
      </c>
      <c r="P4016" s="155" t="str">
        <f t="shared" si="125"/>
        <v>深圳市</v>
      </c>
      <c r="Q4016" s="155"/>
    </row>
    <row r="4017" spans="1:17" ht="22.5" x14ac:dyDescent="0.4">
      <c r="A4017" s="2" t="s">
        <v>30015</v>
      </c>
      <c r="B4017" s="2" t="s">
        <v>25640</v>
      </c>
      <c r="C4017" s="2" t="s">
        <v>0</v>
      </c>
      <c r="D4017" s="2" t="s">
        <v>25641</v>
      </c>
      <c r="E4017" s="2" t="s">
        <v>25642</v>
      </c>
      <c r="F4017" s="2" t="s">
        <v>681</v>
      </c>
      <c r="G4017" s="63">
        <v>2939271223.27</v>
      </c>
      <c r="H4017" s="64">
        <v>928760981.95000005</v>
      </c>
      <c r="I4017" s="153">
        <v>5872</v>
      </c>
      <c r="J4017" s="2" t="s">
        <v>25643</v>
      </c>
      <c r="K4017" s="2" t="s">
        <v>25644</v>
      </c>
      <c r="L4017" s="2" t="s">
        <v>25645</v>
      </c>
      <c r="M4017" s="1">
        <f t="shared" si="124"/>
        <v>2</v>
      </c>
      <c r="N4017" s="155" t="str">
        <f>VLOOKUP(F:F,vlookup函数实操!A:B,2)</f>
        <v>行业A</v>
      </c>
      <c r="O4017" s="155" t="str">
        <f>VLOOKUP(G:G,vlookup函数实操!H$1:I$6,2)</f>
        <v>营收极高</v>
      </c>
      <c r="P4017" s="155" t="str">
        <f t="shared" si="125"/>
        <v>上海市</v>
      </c>
      <c r="Q4017" s="155"/>
    </row>
    <row r="4018" spans="1:17" ht="22.5" x14ac:dyDescent="0.4">
      <c r="A4018" s="2" t="s">
        <v>30014</v>
      </c>
      <c r="B4018" s="2" t="s">
        <v>19374</v>
      </c>
      <c r="C4018" s="2" t="s">
        <v>0</v>
      </c>
      <c r="D4018" s="2" t="s">
        <v>19375</v>
      </c>
      <c r="E4018" s="2" t="s">
        <v>19376</v>
      </c>
      <c r="F4018" s="2" t="s">
        <v>391</v>
      </c>
      <c r="G4018" s="63">
        <v>95896710.310000002</v>
      </c>
      <c r="H4018" s="64">
        <v>7754728.0599999996</v>
      </c>
      <c r="I4018" s="153">
        <v>716</v>
      </c>
      <c r="J4018" s="2" t="s">
        <v>19377</v>
      </c>
      <c r="K4018" s="2" t="s">
        <v>19378</v>
      </c>
      <c r="L4018" s="2" t="s">
        <v>19379</v>
      </c>
      <c r="M4018" s="1">
        <f t="shared" si="124"/>
        <v>1</v>
      </c>
      <c r="N4018" s="155" t="str">
        <f>VLOOKUP(F:F,vlookup函数实操!A:B,2)</f>
        <v>行业E</v>
      </c>
      <c r="O4018" s="155" t="str">
        <f>VLOOKUP(G:G,vlookup函数实操!H$1:I$6,2)</f>
        <v>营收正常</v>
      </c>
      <c r="P4018" s="155" t="str">
        <f t="shared" si="125"/>
        <v>无锡市</v>
      </c>
      <c r="Q4018" s="155"/>
    </row>
    <row r="4019" spans="1:17" ht="22.5" x14ac:dyDescent="0.4">
      <c r="A4019" s="2" t="s">
        <v>30015</v>
      </c>
      <c r="B4019" s="2" t="s">
        <v>10431</v>
      </c>
      <c r="C4019" s="2" t="s">
        <v>0</v>
      </c>
      <c r="D4019" s="2" t="s">
        <v>10432</v>
      </c>
      <c r="E4019" s="2" t="s">
        <v>10433</v>
      </c>
      <c r="F4019" s="2" t="s">
        <v>163</v>
      </c>
      <c r="G4019" s="63">
        <v>595307501.40999997</v>
      </c>
      <c r="H4019" s="64">
        <v>66940454.969999999</v>
      </c>
      <c r="I4019" s="153">
        <v>1310</v>
      </c>
      <c r="J4019" s="2" t="s">
        <v>10434</v>
      </c>
      <c r="K4019" s="2" t="s">
        <v>10435</v>
      </c>
      <c r="L4019" s="2" t="s">
        <v>10436</v>
      </c>
      <c r="M4019" s="1">
        <f t="shared" si="124"/>
        <v>2</v>
      </c>
      <c r="N4019" s="155" t="str">
        <f>VLOOKUP(F:F,vlookup函数实操!A:B,2)</f>
        <v>行业D</v>
      </c>
      <c r="O4019" s="155" t="str">
        <f>VLOOKUP(G:G,vlookup函数实操!H$1:I$6,2)</f>
        <v>营收较高</v>
      </c>
      <c r="P4019" s="155" t="str">
        <f t="shared" si="125"/>
        <v>深圳市</v>
      </c>
      <c r="Q4019" s="155"/>
    </row>
    <row r="4020" spans="1:17" x14ac:dyDescent="0.4">
      <c r="A4020" s="2" t="s">
        <v>30014</v>
      </c>
      <c r="B4020" s="2" t="s">
        <v>25646</v>
      </c>
      <c r="C4020" s="2" t="s">
        <v>0</v>
      </c>
      <c r="D4020" s="2" t="s">
        <v>25647</v>
      </c>
      <c r="E4020" s="2" t="s">
        <v>25648</v>
      </c>
      <c r="F4020" s="2" t="s">
        <v>285</v>
      </c>
      <c r="G4020" s="63">
        <v>89082998.310000002</v>
      </c>
      <c r="H4020" s="64">
        <v>-7027820.5999999996</v>
      </c>
      <c r="I4020" s="153">
        <v>565</v>
      </c>
      <c r="J4020" s="2" t="s">
        <v>25649</v>
      </c>
      <c r="K4020" s="2" t="s">
        <v>25650</v>
      </c>
      <c r="L4020" s="2" t="s">
        <v>25651</v>
      </c>
      <c r="M4020" s="1">
        <f t="shared" si="124"/>
        <v>1</v>
      </c>
      <c r="N4020" s="155" t="str">
        <f>VLOOKUP(F:F,vlookup函数实操!A:B,2)</f>
        <v>行业C</v>
      </c>
      <c r="O4020" s="155" t="str">
        <f>VLOOKUP(G:G,vlookup函数实操!H$1:I$6,2)</f>
        <v>营收正常</v>
      </c>
      <c r="P4020" s="155" t="str">
        <f t="shared" si="125"/>
        <v>上海市</v>
      </c>
      <c r="Q4020" s="155"/>
    </row>
    <row r="4021" spans="1:17" ht="22.5" x14ac:dyDescent="0.4">
      <c r="A4021" s="2" t="s">
        <v>30015</v>
      </c>
      <c r="B4021" s="2" t="s">
        <v>21091</v>
      </c>
      <c r="C4021" s="2" t="s">
        <v>0</v>
      </c>
      <c r="D4021" s="2" t="s">
        <v>21092</v>
      </c>
      <c r="E4021" s="2" t="s">
        <v>21093</v>
      </c>
      <c r="F4021" s="2" t="s">
        <v>185</v>
      </c>
      <c r="G4021" s="63">
        <v>372585593.14999998</v>
      </c>
      <c r="H4021" s="64">
        <v>90334472.310000002</v>
      </c>
      <c r="I4021" s="153">
        <v>1991</v>
      </c>
      <c r="J4021" s="2" t="s">
        <v>21094</v>
      </c>
      <c r="K4021" s="2" t="s">
        <v>21095</v>
      </c>
      <c r="L4021" s="2" t="s">
        <v>21096</v>
      </c>
      <c r="M4021" s="1">
        <f t="shared" si="124"/>
        <v>1</v>
      </c>
      <c r="N4021" s="155" t="str">
        <f>VLOOKUP(F:F,vlookup函数实操!A:B,2)</f>
        <v>行业B</v>
      </c>
      <c r="O4021" s="155" t="str">
        <f>VLOOKUP(G:G,vlookup函数实操!H$1:I$6,2)</f>
        <v>营收较高</v>
      </c>
      <c r="P4021" s="155" t="str">
        <f t="shared" si="125"/>
        <v>荆州市</v>
      </c>
      <c r="Q4021" s="155"/>
    </row>
    <row r="4022" spans="1:17" ht="22.5" x14ac:dyDescent="0.4">
      <c r="A4022" s="2" t="s">
        <v>30014</v>
      </c>
      <c r="B4022" s="2" t="s">
        <v>3650</v>
      </c>
      <c r="C4022" s="2" t="s">
        <v>0</v>
      </c>
      <c r="D4022" s="2" t="s">
        <v>3651</v>
      </c>
      <c r="E4022" s="2" t="s">
        <v>3652</v>
      </c>
      <c r="F4022" s="2" t="s">
        <v>378</v>
      </c>
      <c r="G4022" s="63">
        <v>512551017.60000002</v>
      </c>
      <c r="H4022" s="64">
        <v>3939818.94</v>
      </c>
      <c r="I4022" s="153">
        <v>1759</v>
      </c>
      <c r="J4022" s="2" t="s">
        <v>3653</v>
      </c>
      <c r="K4022" s="2" t="s">
        <v>3654</v>
      </c>
      <c r="L4022" s="2" t="s">
        <v>3655</v>
      </c>
      <c r="M4022" s="1">
        <f t="shared" si="124"/>
        <v>2</v>
      </c>
      <c r="N4022" s="155" t="str">
        <f>VLOOKUP(F:F,vlookup函数实操!A:B,2)</f>
        <v>行业C</v>
      </c>
      <c r="O4022" s="155" t="str">
        <f>VLOOKUP(G:G,vlookup函数实操!H$1:I$6,2)</f>
        <v>营收较高</v>
      </c>
      <c r="P4022" s="155" t="str">
        <f t="shared" si="125"/>
        <v>绍兴市</v>
      </c>
      <c r="Q4022" s="155"/>
    </row>
    <row r="4023" spans="1:17" ht="22.5" x14ac:dyDescent="0.4">
      <c r="A4023" s="2" t="s">
        <v>30015</v>
      </c>
      <c r="B4023" s="2" t="s">
        <v>25652</v>
      </c>
      <c r="C4023" s="2" t="s">
        <v>0</v>
      </c>
      <c r="D4023" s="2" t="s">
        <v>25653</v>
      </c>
      <c r="E4023" s="2" t="s">
        <v>25654</v>
      </c>
      <c r="F4023" s="2" t="s">
        <v>285</v>
      </c>
      <c r="G4023" s="63">
        <v>1173700720.9400001</v>
      </c>
      <c r="H4023" s="64">
        <v>86354073.760000005</v>
      </c>
      <c r="I4023" s="153">
        <v>5081</v>
      </c>
      <c r="J4023" s="2" t="s">
        <v>25655</v>
      </c>
      <c r="K4023" s="2" t="s">
        <v>25656</v>
      </c>
      <c r="L4023" s="2" t="s">
        <v>25657</v>
      </c>
      <c r="M4023" s="1">
        <f t="shared" si="124"/>
        <v>1</v>
      </c>
      <c r="N4023" s="155" t="str">
        <f>VLOOKUP(F:F,vlookup函数实操!A:B,2)</f>
        <v>行业C</v>
      </c>
      <c r="O4023" s="155" t="str">
        <f>VLOOKUP(G:G,vlookup函数实操!H$1:I$6,2)</f>
        <v>营收极高</v>
      </c>
      <c r="P4023" s="155" t="str">
        <f t="shared" si="125"/>
        <v>深圳市</v>
      </c>
      <c r="Q4023" s="155"/>
    </row>
    <row r="4024" spans="1:17" ht="22.5" x14ac:dyDescent="0.4">
      <c r="A4024" s="2" t="s">
        <v>30015</v>
      </c>
      <c r="B4024" s="2" t="s">
        <v>25658</v>
      </c>
      <c r="C4024" s="2" t="s">
        <v>0</v>
      </c>
      <c r="D4024" s="2" t="s">
        <v>25659</v>
      </c>
      <c r="E4024" s="2" t="s">
        <v>25660</v>
      </c>
      <c r="F4024" s="2" t="s">
        <v>206</v>
      </c>
      <c r="G4024" s="63">
        <v>166606986.91999999</v>
      </c>
      <c r="H4024" s="64">
        <v>-6455764.9000000004</v>
      </c>
      <c r="I4024" s="153">
        <v>947</v>
      </c>
      <c r="J4024" s="2" t="s">
        <v>25661</v>
      </c>
      <c r="K4024" s="2" t="s">
        <v>25662</v>
      </c>
      <c r="L4024" s="2" t="s">
        <v>25663</v>
      </c>
      <c r="M4024" s="1">
        <f t="shared" si="124"/>
        <v>1</v>
      </c>
      <c r="N4024" s="155" t="str">
        <f>VLOOKUP(F:F,vlookup函数实操!A:B,2)</f>
        <v>行业C</v>
      </c>
      <c r="O4024" s="155" t="str">
        <f>VLOOKUP(G:G,vlookup函数实操!H$1:I$6,2)</f>
        <v>营收较高</v>
      </c>
      <c r="P4024" s="155" t="str">
        <f t="shared" si="125"/>
        <v>北京市</v>
      </c>
      <c r="Q4024" s="155"/>
    </row>
    <row r="4025" spans="1:17" ht="33.75" x14ac:dyDescent="0.4">
      <c r="A4025" s="2" t="s">
        <v>30015</v>
      </c>
      <c r="B4025" s="2" t="s">
        <v>10437</v>
      </c>
      <c r="C4025" s="2" t="s">
        <v>0</v>
      </c>
      <c r="D4025" s="2" t="s">
        <v>10438</v>
      </c>
      <c r="E4025" s="2" t="s">
        <v>10439</v>
      </c>
      <c r="F4025" s="2" t="s">
        <v>391</v>
      </c>
      <c r="G4025" s="63">
        <v>753455911.83000004</v>
      </c>
      <c r="H4025" s="64">
        <v>-17898669.649999999</v>
      </c>
      <c r="I4025" s="153">
        <v>6397</v>
      </c>
      <c r="J4025" s="2" t="s">
        <v>10440</v>
      </c>
      <c r="K4025" s="2" t="s">
        <v>10441</v>
      </c>
      <c r="L4025" s="2" t="s">
        <v>10442</v>
      </c>
      <c r="M4025" s="1">
        <f t="shared" si="124"/>
        <v>1</v>
      </c>
      <c r="N4025" s="155" t="str">
        <f>VLOOKUP(F:F,vlookup函数实操!A:B,2)</f>
        <v>行业E</v>
      </c>
      <c r="O4025" s="155" t="str">
        <f>VLOOKUP(G:G,vlookup函数实操!H$1:I$6,2)</f>
        <v>营收较高</v>
      </c>
      <c r="P4025" s="155" t="str">
        <f t="shared" si="125"/>
        <v>深圳市</v>
      </c>
      <c r="Q4025" s="155"/>
    </row>
    <row r="4026" spans="1:17" ht="22.5" x14ac:dyDescent="0.4">
      <c r="A4026" s="2" t="s">
        <v>30015</v>
      </c>
      <c r="B4026" s="2" t="s">
        <v>10443</v>
      </c>
      <c r="C4026" s="2" t="s">
        <v>0</v>
      </c>
      <c r="D4026" s="2" t="s">
        <v>10444</v>
      </c>
      <c r="E4026" s="2" t="s">
        <v>10445</v>
      </c>
      <c r="F4026" s="2" t="s">
        <v>378</v>
      </c>
      <c r="G4026" s="63">
        <v>54208834.93</v>
      </c>
      <c r="H4026" s="64">
        <v>-5855509.5300000003</v>
      </c>
      <c r="I4026" s="153">
        <v>289</v>
      </c>
      <c r="J4026" s="2" t="s">
        <v>10446</v>
      </c>
      <c r="K4026" s="2" t="s">
        <v>10447</v>
      </c>
      <c r="L4026" s="2" t="s">
        <v>10448</v>
      </c>
      <c r="M4026" s="1">
        <f t="shared" si="124"/>
        <v>3</v>
      </c>
      <c r="N4026" s="155" t="str">
        <f>VLOOKUP(F:F,vlookup函数实操!A:B,2)</f>
        <v>行业C</v>
      </c>
      <c r="O4026" s="155" t="str">
        <f>VLOOKUP(G:G,vlookup函数实操!H$1:I$6,2)</f>
        <v>营收正常</v>
      </c>
      <c r="P4026" s="155" t="str">
        <f t="shared" si="125"/>
        <v>深圳市</v>
      </c>
      <c r="Q4026" s="155"/>
    </row>
    <row r="4027" spans="1:17" ht="22.5" x14ac:dyDescent="0.4">
      <c r="A4027" s="2" t="s">
        <v>30015</v>
      </c>
      <c r="B4027" s="2" t="s">
        <v>268</v>
      </c>
      <c r="C4027" s="2" t="s">
        <v>0</v>
      </c>
      <c r="D4027" s="2" t="s">
        <v>269</v>
      </c>
      <c r="E4027" s="2" t="s">
        <v>270</v>
      </c>
      <c r="F4027" s="2" t="s">
        <v>88</v>
      </c>
      <c r="G4027" s="63">
        <v>49172386.960000001</v>
      </c>
      <c r="H4027" s="64">
        <v>-10419578.35</v>
      </c>
      <c r="I4027" s="153">
        <v>625</v>
      </c>
      <c r="J4027" s="2" t="s">
        <v>271</v>
      </c>
      <c r="K4027" s="2" t="s">
        <v>272</v>
      </c>
      <c r="L4027" s="2" t="s">
        <v>273</v>
      </c>
      <c r="M4027" s="1">
        <f t="shared" si="124"/>
        <v>1</v>
      </c>
      <c r="N4027" s="155" t="str">
        <f>VLOOKUP(F:F,vlookup函数实操!A:B,2)</f>
        <v>行业C</v>
      </c>
      <c r="O4027" s="155" t="str">
        <f>VLOOKUP(G:G,vlookup函数实操!H$1:I$6,2)</f>
        <v>营收正常</v>
      </c>
      <c r="P4027" s="155" t="str">
        <f t="shared" si="125"/>
        <v>株洲市</v>
      </c>
      <c r="Q4027" s="155"/>
    </row>
    <row r="4028" spans="1:17" x14ac:dyDescent="0.4">
      <c r="A4028" s="2" t="s">
        <v>30015</v>
      </c>
      <c r="B4028" s="2" t="s">
        <v>25664</v>
      </c>
      <c r="C4028" s="2" t="s">
        <v>0</v>
      </c>
      <c r="D4028" s="2" t="s">
        <v>25665</v>
      </c>
      <c r="E4028" s="2" t="s">
        <v>25666</v>
      </c>
      <c r="F4028" s="2" t="s">
        <v>74</v>
      </c>
      <c r="G4028" s="63">
        <v>811857271.30999994</v>
      </c>
      <c r="H4028" s="64">
        <v>8715467.3599999994</v>
      </c>
      <c r="I4028" s="153">
        <v>4534</v>
      </c>
      <c r="J4028" s="2" t="s">
        <v>25667</v>
      </c>
      <c r="K4028" s="2" t="s">
        <v>25668</v>
      </c>
      <c r="L4028" s="2" t="s">
        <v>25669</v>
      </c>
      <c r="M4028" s="1">
        <f t="shared" si="124"/>
        <v>1</v>
      </c>
      <c r="N4028" s="155" t="str">
        <f>VLOOKUP(F:F,vlookup函数实操!A:B,2)</f>
        <v>行业D</v>
      </c>
      <c r="O4028" s="155" t="str">
        <f>VLOOKUP(G:G,vlookup函数实操!H$1:I$6,2)</f>
        <v>营收较高</v>
      </c>
      <c r="P4028" s="155" t="str">
        <f t="shared" si="125"/>
        <v>南阳市</v>
      </c>
      <c r="Q4028" s="155"/>
    </row>
    <row r="4029" spans="1:17" x14ac:dyDescent="0.4">
      <c r="A4029" s="2" t="s">
        <v>30015</v>
      </c>
      <c r="B4029" s="2" t="s">
        <v>28629</v>
      </c>
      <c r="C4029" s="2" t="s">
        <v>0</v>
      </c>
      <c r="D4029" s="2" t="s">
        <v>28630</v>
      </c>
      <c r="E4029" s="2" t="s">
        <v>28631</v>
      </c>
      <c r="F4029" s="2" t="s">
        <v>40</v>
      </c>
      <c r="G4029" s="63">
        <v>321764889.88999999</v>
      </c>
      <c r="H4029" s="64">
        <v>5646514.6399999997</v>
      </c>
      <c r="I4029" s="153">
        <v>1159</v>
      </c>
      <c r="J4029" s="2" t="s">
        <v>28632</v>
      </c>
      <c r="K4029" s="2" t="s">
        <v>28633</v>
      </c>
      <c r="L4029" s="2" t="s">
        <v>28634</v>
      </c>
      <c r="M4029" s="1">
        <f t="shared" si="124"/>
        <v>1</v>
      </c>
      <c r="N4029" s="155" t="str">
        <f>VLOOKUP(F:F,vlookup函数实操!A:B,2)</f>
        <v>行业C</v>
      </c>
      <c r="O4029" s="155" t="str">
        <f>VLOOKUP(G:G,vlookup函数实操!H$1:I$6,2)</f>
        <v>营收较高</v>
      </c>
      <c r="P4029" s="155" t="str">
        <f t="shared" si="125"/>
        <v>北京市</v>
      </c>
      <c r="Q4029" s="155"/>
    </row>
    <row r="4030" spans="1:17" ht="22.5" x14ac:dyDescent="0.4">
      <c r="A4030" s="2" t="s">
        <v>30015</v>
      </c>
      <c r="B4030" s="2" t="s">
        <v>19380</v>
      </c>
      <c r="C4030" s="2" t="s">
        <v>0</v>
      </c>
      <c r="D4030" s="2" t="s">
        <v>19381</v>
      </c>
      <c r="E4030" s="2" t="s">
        <v>19382</v>
      </c>
      <c r="F4030" s="2" t="s">
        <v>149</v>
      </c>
      <c r="G4030" s="63">
        <v>2046472066.27</v>
      </c>
      <c r="H4030" s="64">
        <v>47675685.549999997</v>
      </c>
      <c r="I4030" s="153">
        <v>3596</v>
      </c>
      <c r="J4030" s="2" t="s">
        <v>19383</v>
      </c>
      <c r="K4030" s="2" t="s">
        <v>19384</v>
      </c>
      <c r="L4030" s="2" t="s">
        <v>19385</v>
      </c>
      <c r="M4030" s="1">
        <f t="shared" si="124"/>
        <v>1</v>
      </c>
      <c r="N4030" s="155" t="str">
        <f>VLOOKUP(F:F,vlookup函数实操!A:B,2)</f>
        <v>行业E</v>
      </c>
      <c r="O4030" s="155" t="str">
        <f>VLOOKUP(G:G,vlookup函数实操!H$1:I$6,2)</f>
        <v>营收极高</v>
      </c>
      <c r="P4030" s="155" t="str">
        <f t="shared" si="125"/>
        <v>苏州市</v>
      </c>
      <c r="Q4030" s="155"/>
    </row>
    <row r="4031" spans="1:17" x14ac:dyDescent="0.4">
      <c r="A4031" s="2" t="s">
        <v>30014</v>
      </c>
      <c r="B4031" s="2" t="s">
        <v>12483</v>
      </c>
      <c r="C4031" s="2" t="s">
        <v>0</v>
      </c>
      <c r="D4031" s="2" t="s">
        <v>12484</v>
      </c>
      <c r="E4031" s="2" t="s">
        <v>12485</v>
      </c>
      <c r="F4031" s="2" t="s">
        <v>2616</v>
      </c>
      <c r="G4031" s="63">
        <v>1138255490.3800001</v>
      </c>
      <c r="H4031" s="64">
        <v>-60454919.490000002</v>
      </c>
      <c r="I4031" s="153">
        <v>3639</v>
      </c>
      <c r="J4031" s="2" t="s">
        <v>12486</v>
      </c>
      <c r="K4031" s="2" t="s">
        <v>12487</v>
      </c>
      <c r="L4031" s="2" t="s">
        <v>12488</v>
      </c>
      <c r="M4031" s="1">
        <f t="shared" si="124"/>
        <v>1</v>
      </c>
      <c r="N4031" s="155" t="str">
        <f>VLOOKUP(F:F,vlookup函数实操!A:B,2)</f>
        <v>行业B</v>
      </c>
      <c r="O4031" s="155" t="str">
        <f>VLOOKUP(G:G,vlookup函数实操!H$1:I$6,2)</f>
        <v>营收极高</v>
      </c>
      <c r="P4031" s="155" t="str">
        <f t="shared" si="125"/>
        <v>上海市</v>
      </c>
      <c r="Q4031" s="155"/>
    </row>
    <row r="4032" spans="1:17" x14ac:dyDescent="0.4">
      <c r="A4032" s="2" t="s">
        <v>30014</v>
      </c>
      <c r="B4032" s="2" t="s">
        <v>12489</v>
      </c>
      <c r="C4032" s="2" t="s">
        <v>0</v>
      </c>
      <c r="D4032" s="2" t="s">
        <v>12490</v>
      </c>
      <c r="E4032" s="2" t="s">
        <v>12491</v>
      </c>
      <c r="F4032" s="2" t="s">
        <v>2909</v>
      </c>
      <c r="G4032" s="63">
        <v>1119503032.5699999</v>
      </c>
      <c r="H4032" s="64">
        <v>236697954.78</v>
      </c>
      <c r="I4032" s="153">
        <v>3766</v>
      </c>
      <c r="J4032" s="2" t="s">
        <v>12492</v>
      </c>
      <c r="K4032" s="2" t="s">
        <v>12493</v>
      </c>
      <c r="L4032" s="2" t="s">
        <v>12494</v>
      </c>
      <c r="M4032" s="1">
        <f t="shared" si="124"/>
        <v>1</v>
      </c>
      <c r="N4032" s="155" t="str">
        <f>VLOOKUP(F:F,vlookup函数实操!A:B,2)</f>
        <v>行业E</v>
      </c>
      <c r="O4032" s="155" t="str">
        <f>VLOOKUP(G:G,vlookup函数实操!H$1:I$6,2)</f>
        <v>营收极高</v>
      </c>
      <c r="P4032" s="155" t="str">
        <f t="shared" si="125"/>
        <v>上海市</v>
      </c>
      <c r="Q4032" s="155"/>
    </row>
    <row r="4033" spans="1:17" x14ac:dyDescent="0.4">
      <c r="A4033" s="2" t="s">
        <v>30015</v>
      </c>
      <c r="B4033" s="2" t="s">
        <v>12495</v>
      </c>
      <c r="C4033" s="2" t="s">
        <v>0</v>
      </c>
      <c r="D4033" s="2" t="s">
        <v>12496</v>
      </c>
      <c r="E4033" s="2" t="s">
        <v>12497</v>
      </c>
      <c r="F4033" s="2" t="s">
        <v>1193</v>
      </c>
      <c r="G4033" s="63">
        <v>865397506.97000003</v>
      </c>
      <c r="H4033" s="64">
        <v>138763627.91</v>
      </c>
      <c r="I4033" s="153">
        <v>1962</v>
      </c>
      <c r="J4033" s="2" t="s">
        <v>12498</v>
      </c>
      <c r="K4033" s="2" t="s">
        <v>12499</v>
      </c>
      <c r="L4033" s="2" t="s">
        <v>12500</v>
      </c>
      <c r="M4033" s="1">
        <f t="shared" si="124"/>
        <v>1</v>
      </c>
      <c r="N4033" s="155" t="str">
        <f>VLOOKUP(F:F,vlookup函数实操!A:B,2)</f>
        <v>行业A</v>
      </c>
      <c r="O4033" s="155" t="str">
        <f>VLOOKUP(G:G,vlookup函数实操!H$1:I$6,2)</f>
        <v>营收较高</v>
      </c>
      <c r="P4033" s="155" t="str">
        <f t="shared" si="125"/>
        <v>上海市</v>
      </c>
      <c r="Q4033" s="155"/>
    </row>
    <row r="4034" spans="1:17" ht="22.5" x14ac:dyDescent="0.4">
      <c r="A4034" s="2" t="s">
        <v>30014</v>
      </c>
      <c r="B4034" s="2" t="s">
        <v>24642</v>
      </c>
      <c r="C4034" s="2" t="s">
        <v>0</v>
      </c>
      <c r="D4034" s="2" t="s">
        <v>24643</v>
      </c>
      <c r="E4034" s="2" t="s">
        <v>24644</v>
      </c>
      <c r="F4034" s="2" t="s">
        <v>171</v>
      </c>
      <c r="G4034" s="63">
        <v>404787086.20999998</v>
      </c>
      <c r="H4034" s="64">
        <v>-2270778.9700000002</v>
      </c>
      <c r="I4034" s="153">
        <v>894</v>
      </c>
      <c r="J4034" s="2" t="s">
        <v>24645</v>
      </c>
      <c r="K4034" s="2" t="s">
        <v>24646</v>
      </c>
      <c r="L4034" s="2" t="s">
        <v>24647</v>
      </c>
      <c r="M4034" s="1">
        <f t="shared" si="124"/>
        <v>1</v>
      </c>
      <c r="N4034" s="155" t="str">
        <f>VLOOKUP(F:F,vlookup函数实操!A:B,2)</f>
        <v>行业A</v>
      </c>
      <c r="O4034" s="155" t="str">
        <f>VLOOKUP(G:G,vlookup函数实操!H$1:I$6,2)</f>
        <v>营收较高</v>
      </c>
      <c r="P4034" s="155" t="str">
        <f t="shared" si="125"/>
        <v>江门市</v>
      </c>
      <c r="Q4034" s="155"/>
    </row>
    <row r="4035" spans="1:17" ht="22.5" x14ac:dyDescent="0.4">
      <c r="A4035" s="2" t="s">
        <v>30015</v>
      </c>
      <c r="B4035" s="2" t="s">
        <v>10455</v>
      </c>
      <c r="C4035" s="2" t="s">
        <v>0</v>
      </c>
      <c r="D4035" s="2" t="s">
        <v>10456</v>
      </c>
      <c r="E4035" s="2" t="s">
        <v>10457</v>
      </c>
      <c r="F4035" s="2" t="s">
        <v>40</v>
      </c>
      <c r="G4035" s="63">
        <v>35789371.710000001</v>
      </c>
      <c r="H4035" s="64">
        <v>12959946.939999999</v>
      </c>
      <c r="I4035" s="153">
        <v>129</v>
      </c>
      <c r="J4035" s="2" t="s">
        <v>10458</v>
      </c>
      <c r="K4035" s="2" t="s">
        <v>10459</v>
      </c>
      <c r="L4035" s="2" t="s">
        <v>10460</v>
      </c>
      <c r="M4035" s="1">
        <f t="shared" ref="M4035:M4098" si="126">LEN(L4035)-LEN(SUBSTITUTE(L4035,"@",""))</f>
        <v>2</v>
      </c>
      <c r="N4035" s="155" t="str">
        <f>VLOOKUP(F:F,vlookup函数实操!A:B,2)</f>
        <v>行业C</v>
      </c>
      <c r="O4035" s="155" t="str">
        <f>VLOOKUP(G:G,vlookup函数实操!H$1:I$6,2)</f>
        <v>营收正常</v>
      </c>
      <c r="P4035" s="155" t="str">
        <f t="shared" ref="P4035:P4098" si="127">IF(ISNUMBER(FIND("省",E4035)),MID(E4035,FIND("省",E4035)+1,FIND("市",E4035)-FIND("省",E4035)),LEFT(E4035,FIND("市",E4035)))</f>
        <v>深圳市</v>
      </c>
      <c r="Q4035" s="155"/>
    </row>
    <row r="4036" spans="1:17" ht="22.5" x14ac:dyDescent="0.4">
      <c r="A4036" s="2" t="s">
        <v>30014</v>
      </c>
      <c r="B4036" s="2" t="s">
        <v>25670</v>
      </c>
      <c r="C4036" s="2" t="s">
        <v>0</v>
      </c>
      <c r="D4036" s="2" t="s">
        <v>25671</v>
      </c>
      <c r="E4036" s="2" t="s">
        <v>25672</v>
      </c>
      <c r="F4036" s="2" t="s">
        <v>661</v>
      </c>
      <c r="G4036" s="63">
        <v>1667661360.9400001</v>
      </c>
      <c r="H4036" s="64">
        <v>477045096.30000001</v>
      </c>
      <c r="I4036" s="153">
        <v>8115</v>
      </c>
      <c r="J4036" s="2" t="s">
        <v>25673</v>
      </c>
      <c r="K4036" s="2" t="s">
        <v>25674</v>
      </c>
      <c r="L4036" s="2" t="s">
        <v>25675</v>
      </c>
      <c r="M4036" s="1">
        <f t="shared" si="126"/>
        <v>1</v>
      </c>
      <c r="N4036" s="155" t="str">
        <f>VLOOKUP(F:F,vlookup函数实操!A:B,2)</f>
        <v>行业E</v>
      </c>
      <c r="O4036" s="155" t="str">
        <f>VLOOKUP(G:G,vlookup函数实操!H$1:I$6,2)</f>
        <v>营收极高</v>
      </c>
      <c r="P4036" s="155" t="str">
        <f t="shared" si="127"/>
        <v>长沙市</v>
      </c>
      <c r="Q4036" s="155"/>
    </row>
    <row r="4037" spans="1:17" ht="22.5" x14ac:dyDescent="0.4">
      <c r="A4037" s="2" t="s">
        <v>30015</v>
      </c>
      <c r="B4037" s="2" t="s">
        <v>3656</v>
      </c>
      <c r="C4037" s="2" t="s">
        <v>0</v>
      </c>
      <c r="D4037" s="2" t="s">
        <v>3657</v>
      </c>
      <c r="E4037" s="2" t="s">
        <v>3658</v>
      </c>
      <c r="F4037" s="2" t="s">
        <v>171</v>
      </c>
      <c r="G4037" s="63">
        <v>570783279.05999994</v>
      </c>
      <c r="H4037" s="64">
        <v>5965632.6299999999</v>
      </c>
      <c r="I4037" s="153">
        <v>2816</v>
      </c>
      <c r="J4037" s="2" t="s">
        <v>3659</v>
      </c>
      <c r="K4037" s="2" t="s">
        <v>3660</v>
      </c>
      <c r="L4037" s="2" t="s">
        <v>3661</v>
      </c>
      <c r="M4037" s="1">
        <f t="shared" si="126"/>
        <v>2</v>
      </c>
      <c r="N4037" s="155" t="str">
        <f>VLOOKUP(F:F,vlookup函数实操!A:B,2)</f>
        <v>行业A</v>
      </c>
      <c r="O4037" s="155" t="str">
        <f>VLOOKUP(G:G,vlookup函数实操!H$1:I$6,2)</f>
        <v>营收较高</v>
      </c>
      <c r="P4037" s="155" t="str">
        <f t="shared" si="127"/>
        <v>丽水市</v>
      </c>
      <c r="Q4037" s="155"/>
    </row>
    <row r="4038" spans="1:17" ht="33.75" x14ac:dyDescent="0.4">
      <c r="A4038" s="2" t="s">
        <v>30014</v>
      </c>
      <c r="B4038" s="2" t="s">
        <v>20828</v>
      </c>
      <c r="C4038" s="2" t="s">
        <v>0</v>
      </c>
      <c r="D4038" s="2" t="s">
        <v>20829</v>
      </c>
      <c r="E4038" s="2" t="s">
        <v>20830</v>
      </c>
      <c r="F4038" s="2" t="s">
        <v>238</v>
      </c>
      <c r="G4038" s="63">
        <v>422803032.94999999</v>
      </c>
      <c r="H4038" s="64">
        <v>34211649.189999998</v>
      </c>
      <c r="I4038" s="153">
        <v>2808</v>
      </c>
      <c r="J4038" s="2" t="s">
        <v>20831</v>
      </c>
      <c r="K4038" s="2" t="s">
        <v>20832</v>
      </c>
      <c r="L4038" s="2" t="s">
        <v>20833</v>
      </c>
      <c r="M4038" s="1">
        <f t="shared" si="126"/>
        <v>4</v>
      </c>
      <c r="N4038" s="155" t="str">
        <f>VLOOKUP(F:F,vlookup函数实操!A:B,2)</f>
        <v>行业E</v>
      </c>
      <c r="O4038" s="155" t="str">
        <f>VLOOKUP(G:G,vlookup函数实操!H$1:I$6,2)</f>
        <v>营收较高</v>
      </c>
      <c r="P4038" s="155" t="str">
        <f t="shared" si="127"/>
        <v>长沙市</v>
      </c>
      <c r="Q4038" s="155"/>
    </row>
    <row r="4039" spans="1:17" x14ac:dyDescent="0.4">
      <c r="A4039" s="2" t="s">
        <v>30014</v>
      </c>
      <c r="B4039" s="2" t="s">
        <v>25682</v>
      </c>
      <c r="C4039" s="2" t="s">
        <v>0</v>
      </c>
      <c r="D4039" s="2" t="s">
        <v>25683</v>
      </c>
      <c r="E4039" s="2" t="s">
        <v>25684</v>
      </c>
      <c r="F4039" s="2" t="s">
        <v>509</v>
      </c>
      <c r="G4039" s="63">
        <v>5232187319.3199997</v>
      </c>
      <c r="H4039" s="64">
        <v>541288667.52999997</v>
      </c>
      <c r="I4039" s="153">
        <v>7538</v>
      </c>
      <c r="J4039" s="2" t="s">
        <v>25685</v>
      </c>
      <c r="K4039" s="2" t="s">
        <v>25686</v>
      </c>
      <c r="L4039" s="2" t="s">
        <v>25687</v>
      </c>
      <c r="M4039" s="1">
        <f t="shared" si="126"/>
        <v>1</v>
      </c>
      <c r="N4039" s="155" t="str">
        <f>VLOOKUP(F:F,vlookup函数实操!A:B,2)</f>
        <v>行业B</v>
      </c>
      <c r="O4039" s="155" t="str">
        <f>VLOOKUP(G:G,vlookup函数实操!H$1:I$6,2)</f>
        <v>营收极高</v>
      </c>
      <c r="P4039" s="155" t="str">
        <f t="shared" si="127"/>
        <v>南昌市</v>
      </c>
      <c r="Q4039" s="155"/>
    </row>
    <row r="4040" spans="1:17" ht="22.5" x14ac:dyDescent="0.4">
      <c r="A4040" s="2" t="s">
        <v>30014</v>
      </c>
      <c r="B4040" s="2" t="s">
        <v>25688</v>
      </c>
      <c r="C4040" s="2" t="s">
        <v>0</v>
      </c>
      <c r="D4040" s="2" t="s">
        <v>25689</v>
      </c>
      <c r="E4040" s="2" t="s">
        <v>25690</v>
      </c>
      <c r="F4040" s="2" t="s">
        <v>509</v>
      </c>
      <c r="G4040" s="63">
        <v>1149018210.95</v>
      </c>
      <c r="H4040" s="64">
        <v>33712279.5</v>
      </c>
      <c r="I4040" s="153">
        <v>5131</v>
      </c>
      <c r="J4040" s="2" t="s">
        <v>25691</v>
      </c>
      <c r="K4040" s="2" t="s">
        <v>25692</v>
      </c>
      <c r="L4040" s="2" t="s">
        <v>25693</v>
      </c>
      <c r="M4040" s="1">
        <f t="shared" si="126"/>
        <v>1</v>
      </c>
      <c r="N4040" s="155" t="str">
        <f>VLOOKUP(F:F,vlookup函数实操!A:B,2)</f>
        <v>行业B</v>
      </c>
      <c r="O4040" s="155" t="str">
        <f>VLOOKUP(G:G,vlookup函数实操!H$1:I$6,2)</f>
        <v>营收极高</v>
      </c>
      <c r="P4040" s="155" t="str">
        <f t="shared" si="127"/>
        <v>兰州市</v>
      </c>
      <c r="Q4040" s="155"/>
    </row>
    <row r="4041" spans="1:17" ht="22.5" x14ac:dyDescent="0.4">
      <c r="A4041" s="2" t="s">
        <v>30015</v>
      </c>
      <c r="B4041" s="2" t="s">
        <v>25694</v>
      </c>
      <c r="C4041" s="2" t="s">
        <v>0</v>
      </c>
      <c r="D4041" s="2" t="s">
        <v>25695</v>
      </c>
      <c r="E4041" s="2" t="s">
        <v>25696</v>
      </c>
      <c r="F4041" s="2" t="s">
        <v>246</v>
      </c>
      <c r="G4041" s="63">
        <v>651720353.86000001</v>
      </c>
      <c r="H4041" s="64">
        <v>43891930.780000001</v>
      </c>
      <c r="I4041" s="153">
        <v>2959</v>
      </c>
      <c r="J4041" s="2" t="s">
        <v>25697</v>
      </c>
      <c r="K4041" s="2" t="s">
        <v>25698</v>
      </c>
      <c r="L4041" s="2" t="s">
        <v>25699</v>
      </c>
      <c r="M4041" s="1">
        <f t="shared" si="126"/>
        <v>2</v>
      </c>
      <c r="N4041" s="155" t="str">
        <f>VLOOKUP(F:F,vlookup函数实操!A:B,2)</f>
        <v>行业C</v>
      </c>
      <c r="O4041" s="155" t="str">
        <f>VLOOKUP(G:G,vlookup函数实操!H$1:I$6,2)</f>
        <v>营收较高</v>
      </c>
      <c r="P4041" s="155" t="str">
        <f t="shared" si="127"/>
        <v>深圳市</v>
      </c>
      <c r="Q4041" s="155"/>
    </row>
    <row r="4042" spans="1:17" x14ac:dyDescent="0.4">
      <c r="A4042" s="2" t="s">
        <v>30013</v>
      </c>
      <c r="B4042" s="2" t="s">
        <v>21708</v>
      </c>
      <c r="C4042" s="2" t="s">
        <v>0</v>
      </c>
      <c r="D4042" s="2" t="s">
        <v>21709</v>
      </c>
      <c r="E4042" s="2" t="s">
        <v>21710</v>
      </c>
      <c r="F4042" s="2" t="s">
        <v>67</v>
      </c>
      <c r="G4042" s="63">
        <v>90067047.950000003</v>
      </c>
      <c r="H4042" s="64">
        <v>10042268.52</v>
      </c>
      <c r="I4042" s="153">
        <v>565</v>
      </c>
      <c r="J4042" s="2" t="s">
        <v>21711</v>
      </c>
      <c r="K4042" s="2" t="s">
        <v>21712</v>
      </c>
      <c r="L4042" s="2" t="s">
        <v>21713</v>
      </c>
      <c r="M4042" s="1">
        <f t="shared" si="126"/>
        <v>1</v>
      </c>
      <c r="N4042" s="155" t="str">
        <f>VLOOKUP(F:F,vlookup函数实操!A:B,2)</f>
        <v>行业A</v>
      </c>
      <c r="O4042" s="155" t="str">
        <f>VLOOKUP(G:G,vlookup函数实操!H$1:I$6,2)</f>
        <v>营收正常</v>
      </c>
      <c r="P4042" s="155" t="str">
        <f t="shared" si="127"/>
        <v>石家庄市</v>
      </c>
      <c r="Q4042" s="155"/>
    </row>
    <row r="4043" spans="1:17" ht="22.5" x14ac:dyDescent="0.4">
      <c r="A4043" s="2" t="s">
        <v>30014</v>
      </c>
      <c r="B4043" s="2" t="s">
        <v>23664</v>
      </c>
      <c r="C4043" s="2" t="s">
        <v>0</v>
      </c>
      <c r="D4043" s="2" t="s">
        <v>23665</v>
      </c>
      <c r="E4043" s="2" t="s">
        <v>23666</v>
      </c>
      <c r="F4043" s="2" t="s">
        <v>1193</v>
      </c>
      <c r="G4043" s="63">
        <v>96030883.930000007</v>
      </c>
      <c r="H4043" s="64">
        <v>-12599335.960000001</v>
      </c>
      <c r="I4043" s="153">
        <v>494</v>
      </c>
      <c r="J4043" s="2" t="s">
        <v>23667</v>
      </c>
      <c r="K4043" s="2" t="s">
        <v>23668</v>
      </c>
      <c r="L4043" s="2" t="s">
        <v>23669</v>
      </c>
      <c r="M4043" s="1">
        <f t="shared" si="126"/>
        <v>1</v>
      </c>
      <c r="N4043" s="155" t="str">
        <f>VLOOKUP(F:F,vlookup函数实操!A:B,2)</f>
        <v>行业A</v>
      </c>
      <c r="O4043" s="155" t="str">
        <f>VLOOKUP(G:G,vlookup函数实操!H$1:I$6,2)</f>
        <v>营收正常</v>
      </c>
      <c r="P4043" s="155" t="str">
        <f t="shared" si="127"/>
        <v>广州市</v>
      </c>
      <c r="Q4043" s="155"/>
    </row>
    <row r="4044" spans="1:17" ht="22.5" x14ac:dyDescent="0.4">
      <c r="A4044" s="2" t="s">
        <v>30014</v>
      </c>
      <c r="B4044" s="2" t="s">
        <v>19386</v>
      </c>
      <c r="C4044" s="2" t="s">
        <v>0</v>
      </c>
      <c r="D4044" s="2" t="s">
        <v>19387</v>
      </c>
      <c r="E4044" s="2" t="s">
        <v>19388</v>
      </c>
      <c r="F4044" s="2" t="s">
        <v>2051</v>
      </c>
      <c r="G4044" s="63">
        <v>75226296.260000005</v>
      </c>
      <c r="H4044" s="64">
        <v>18002002.719999999</v>
      </c>
      <c r="I4044" s="153">
        <v>332</v>
      </c>
      <c r="J4044" s="2" t="s">
        <v>19389</v>
      </c>
      <c r="K4044" s="2" t="s">
        <v>19390</v>
      </c>
      <c r="L4044" s="2" t="s">
        <v>19391</v>
      </c>
      <c r="M4044" s="1">
        <f t="shared" si="126"/>
        <v>1</v>
      </c>
      <c r="N4044" s="155" t="str">
        <f>VLOOKUP(F:F,vlookup函数实操!A:B,2)</f>
        <v>行业B</v>
      </c>
      <c r="O4044" s="155" t="str">
        <f>VLOOKUP(G:G,vlookup函数实操!H$1:I$6,2)</f>
        <v>营收正常</v>
      </c>
      <c r="P4044" s="155" t="str">
        <f t="shared" si="127"/>
        <v>常州市</v>
      </c>
      <c r="Q4044" s="155"/>
    </row>
    <row r="4045" spans="1:17" ht="22.5" x14ac:dyDescent="0.4">
      <c r="A4045" s="2" t="s">
        <v>30015</v>
      </c>
      <c r="B4045" s="2" t="s">
        <v>25700</v>
      </c>
      <c r="C4045" s="2" t="s">
        <v>0</v>
      </c>
      <c r="D4045" s="2" t="s">
        <v>25701</v>
      </c>
      <c r="E4045" s="2" t="s">
        <v>25702</v>
      </c>
      <c r="F4045" s="2" t="s">
        <v>142</v>
      </c>
      <c r="G4045" s="63">
        <v>989443680.21000004</v>
      </c>
      <c r="H4045" s="64">
        <v>-797593150.48000002</v>
      </c>
      <c r="I4045" s="153">
        <v>6172</v>
      </c>
      <c r="J4045" s="2" t="s">
        <v>25703</v>
      </c>
      <c r="K4045" s="2" t="s">
        <v>25704</v>
      </c>
      <c r="L4045" s="2" t="s">
        <v>25705</v>
      </c>
      <c r="M4045" s="1">
        <f t="shared" si="126"/>
        <v>3</v>
      </c>
      <c r="N4045" s="155" t="str">
        <f>VLOOKUP(F:F,vlookup函数实操!A:B,2)</f>
        <v>行业A</v>
      </c>
      <c r="O4045" s="155" t="str">
        <f>VLOOKUP(G:G,vlookup函数实操!H$1:I$6,2)</f>
        <v>营收较高</v>
      </c>
      <c r="P4045" s="155" t="str">
        <f t="shared" si="127"/>
        <v>北京市</v>
      </c>
      <c r="Q4045" s="155"/>
    </row>
    <row r="4046" spans="1:17" x14ac:dyDescent="0.4">
      <c r="A4046" s="2" t="s">
        <v>30014</v>
      </c>
      <c r="B4046" s="2" t="s">
        <v>25706</v>
      </c>
      <c r="C4046" s="2" t="s">
        <v>0</v>
      </c>
      <c r="D4046" s="2" t="s">
        <v>25707</v>
      </c>
      <c r="E4046" s="2" t="s">
        <v>25708</v>
      </c>
      <c r="F4046" s="2" t="s">
        <v>681</v>
      </c>
      <c r="G4046" s="63">
        <v>65736225.789999999</v>
      </c>
      <c r="H4046" s="64">
        <v>-6057696.5700000003</v>
      </c>
      <c r="I4046" s="153">
        <v>365</v>
      </c>
      <c r="J4046" s="2" t="s">
        <v>25709</v>
      </c>
      <c r="K4046" s="2" t="s">
        <v>25710</v>
      </c>
      <c r="L4046" s="2" t="s">
        <v>25711</v>
      </c>
      <c r="M4046" s="1">
        <f t="shared" si="126"/>
        <v>3</v>
      </c>
      <c r="N4046" s="155" t="str">
        <f>VLOOKUP(F:F,vlookup函数实操!A:B,2)</f>
        <v>行业A</v>
      </c>
      <c r="O4046" s="155" t="str">
        <f>VLOOKUP(G:G,vlookup函数实操!H$1:I$6,2)</f>
        <v>营收正常</v>
      </c>
      <c r="P4046" s="155" t="str">
        <f t="shared" si="127"/>
        <v>上海市</v>
      </c>
      <c r="Q4046" s="155"/>
    </row>
    <row r="4047" spans="1:17" ht="22.5" x14ac:dyDescent="0.4">
      <c r="A4047" s="2" t="s">
        <v>30014</v>
      </c>
      <c r="B4047" s="2" t="s">
        <v>25712</v>
      </c>
      <c r="C4047" s="2" t="s">
        <v>0</v>
      </c>
      <c r="D4047" s="2" t="s">
        <v>25713</v>
      </c>
      <c r="E4047" s="2" t="s">
        <v>25714</v>
      </c>
      <c r="F4047" s="2" t="s">
        <v>246</v>
      </c>
      <c r="G4047" s="63">
        <v>117522851.89</v>
      </c>
      <c r="H4047" s="64">
        <v>5436358.0099999998</v>
      </c>
      <c r="I4047" s="153">
        <v>856</v>
      </c>
      <c r="J4047" s="2" t="s">
        <v>25715</v>
      </c>
      <c r="K4047" s="2" t="s">
        <v>25716</v>
      </c>
      <c r="L4047" s="2" t="s">
        <v>25717</v>
      </c>
      <c r="M4047" s="1">
        <f t="shared" si="126"/>
        <v>1</v>
      </c>
      <c r="N4047" s="155" t="str">
        <f>VLOOKUP(F:F,vlookup函数实操!A:B,2)</f>
        <v>行业C</v>
      </c>
      <c r="O4047" s="155" t="str">
        <f>VLOOKUP(G:G,vlookup函数实操!H$1:I$6,2)</f>
        <v>营收较高</v>
      </c>
      <c r="P4047" s="155" t="str">
        <f t="shared" si="127"/>
        <v>嘉兴市</v>
      </c>
      <c r="Q4047" s="155"/>
    </row>
    <row r="4048" spans="1:17" ht="22.5" x14ac:dyDescent="0.4">
      <c r="A4048" s="2" t="s">
        <v>30014</v>
      </c>
      <c r="B4048" s="2" t="s">
        <v>25718</v>
      </c>
      <c r="C4048" s="2" t="s">
        <v>0</v>
      </c>
      <c r="D4048" s="2" t="s">
        <v>25719</v>
      </c>
      <c r="E4048" s="2" t="s">
        <v>25720</v>
      </c>
      <c r="F4048" s="2" t="s">
        <v>54</v>
      </c>
      <c r="G4048" s="63">
        <v>325733781.17000002</v>
      </c>
      <c r="H4048" s="64">
        <v>21075020.780000001</v>
      </c>
      <c r="I4048" s="153">
        <v>1274</v>
      </c>
      <c r="J4048" s="2" t="s">
        <v>25721</v>
      </c>
      <c r="K4048" s="2" t="s">
        <v>25722</v>
      </c>
      <c r="L4048" s="2" t="s">
        <v>25723</v>
      </c>
      <c r="M4048" s="1">
        <f t="shared" si="126"/>
        <v>2</v>
      </c>
      <c r="N4048" s="155" t="str">
        <f>VLOOKUP(F:F,vlookup函数实操!A:B,2)</f>
        <v>行业E</v>
      </c>
      <c r="O4048" s="155" t="str">
        <f>VLOOKUP(G:G,vlookup函数实操!H$1:I$6,2)</f>
        <v>营收较高</v>
      </c>
      <c r="P4048" s="155" t="str">
        <f t="shared" si="127"/>
        <v>苏州市</v>
      </c>
      <c r="Q4048" s="155"/>
    </row>
    <row r="4049" spans="1:17" ht="22.5" x14ac:dyDescent="0.4">
      <c r="A4049" s="2" t="s">
        <v>30014</v>
      </c>
      <c r="B4049" s="2" t="s">
        <v>5961</v>
      </c>
      <c r="C4049" s="2" t="s">
        <v>0</v>
      </c>
      <c r="D4049" s="2" t="s">
        <v>5962</v>
      </c>
      <c r="E4049" s="2" t="s">
        <v>5963</v>
      </c>
      <c r="F4049" s="2" t="s">
        <v>32</v>
      </c>
      <c r="G4049" s="63">
        <v>840129840.25</v>
      </c>
      <c r="H4049" s="64">
        <v>204392674.38</v>
      </c>
      <c r="I4049" s="153">
        <v>3848</v>
      </c>
      <c r="J4049" s="2" t="s">
        <v>5964</v>
      </c>
      <c r="K4049" s="2" t="s">
        <v>5965</v>
      </c>
      <c r="L4049" s="2" t="s">
        <v>5966</v>
      </c>
      <c r="M4049" s="1">
        <f t="shared" si="126"/>
        <v>2</v>
      </c>
      <c r="N4049" s="155" t="str">
        <f>VLOOKUP(F:F,vlookup函数实操!A:B,2)</f>
        <v>行业A</v>
      </c>
      <c r="O4049" s="155" t="str">
        <f>VLOOKUP(G:G,vlookup函数实操!H$1:I$6,2)</f>
        <v>营收较高</v>
      </c>
      <c r="P4049" s="155" t="str">
        <f t="shared" si="127"/>
        <v>厦门市</v>
      </c>
      <c r="Q4049" s="155"/>
    </row>
    <row r="4050" spans="1:17" ht="22.5" x14ac:dyDescent="0.4">
      <c r="A4050" s="2" t="s">
        <v>30015</v>
      </c>
      <c r="B4050" s="2" t="s">
        <v>19392</v>
      </c>
      <c r="C4050" s="2" t="s">
        <v>0</v>
      </c>
      <c r="D4050" s="2" t="s">
        <v>19393</v>
      </c>
      <c r="E4050" s="2" t="s">
        <v>19394</v>
      </c>
      <c r="F4050" s="2" t="s">
        <v>378</v>
      </c>
      <c r="G4050" s="63">
        <v>187386680.66</v>
      </c>
      <c r="H4050" s="64">
        <v>-13088647.109999999</v>
      </c>
      <c r="I4050" s="153">
        <v>652</v>
      </c>
      <c r="J4050" s="2" t="s">
        <v>19395</v>
      </c>
      <c r="K4050" s="2" t="s">
        <v>19396</v>
      </c>
      <c r="L4050" s="2" t="s">
        <v>19397</v>
      </c>
      <c r="M4050" s="1">
        <f t="shared" si="126"/>
        <v>3</v>
      </c>
      <c r="N4050" s="155" t="str">
        <f>VLOOKUP(F:F,vlookup函数实操!A:B,2)</f>
        <v>行业C</v>
      </c>
      <c r="O4050" s="155" t="str">
        <f>VLOOKUP(G:G,vlookup函数实操!H$1:I$6,2)</f>
        <v>营收较高</v>
      </c>
      <c r="P4050" s="155" t="str">
        <f t="shared" si="127"/>
        <v>无锡市</v>
      </c>
      <c r="Q4050" s="155"/>
    </row>
    <row r="4051" spans="1:17" ht="33.75" x14ac:dyDescent="0.4">
      <c r="A4051" s="2" t="s">
        <v>30015</v>
      </c>
      <c r="B4051" s="2" t="s">
        <v>10467</v>
      </c>
      <c r="C4051" s="2" t="s">
        <v>0</v>
      </c>
      <c r="D4051" s="2" t="s">
        <v>10468</v>
      </c>
      <c r="E4051" s="2" t="s">
        <v>10469</v>
      </c>
      <c r="F4051" s="2" t="s">
        <v>40</v>
      </c>
      <c r="G4051" s="63">
        <v>854511988.08000004</v>
      </c>
      <c r="H4051" s="64">
        <v>26312142.25</v>
      </c>
      <c r="I4051" s="153" t="s">
        <v>10470</v>
      </c>
      <c r="J4051" s="2" t="s">
        <v>10471</v>
      </c>
      <c r="K4051" s="2" t="s">
        <v>10472</v>
      </c>
      <c r="L4051" s="2" t="s">
        <v>10473</v>
      </c>
      <c r="M4051" s="1">
        <f t="shared" si="126"/>
        <v>1</v>
      </c>
      <c r="N4051" s="155" t="str">
        <f>VLOOKUP(F:F,vlookup函数实操!A:B,2)</f>
        <v>行业C</v>
      </c>
      <c r="O4051" s="155" t="str">
        <f>VLOOKUP(G:G,vlookup函数实操!H$1:I$6,2)</f>
        <v>营收较高</v>
      </c>
      <c r="P4051" s="155" t="str">
        <f t="shared" si="127"/>
        <v>深圳市</v>
      </c>
      <c r="Q4051" s="155"/>
    </row>
    <row r="4052" spans="1:17" ht="22.5" x14ac:dyDescent="0.4">
      <c r="A4052" s="2" t="s">
        <v>30015</v>
      </c>
      <c r="B4052" s="2" t="s">
        <v>12507</v>
      </c>
      <c r="C4052" s="2" t="s">
        <v>0</v>
      </c>
      <c r="D4052" s="2" t="s">
        <v>12508</v>
      </c>
      <c r="E4052" s="2" t="s">
        <v>12509</v>
      </c>
      <c r="F4052" s="2" t="s">
        <v>40</v>
      </c>
      <c r="G4052" s="63">
        <v>185457081.11000001</v>
      </c>
      <c r="H4052" s="64">
        <v>106817688.89</v>
      </c>
      <c r="I4052" s="153">
        <v>428</v>
      </c>
      <c r="J4052" s="2" t="s">
        <v>12510</v>
      </c>
      <c r="K4052" s="2" t="s">
        <v>12511</v>
      </c>
      <c r="L4052" s="2" t="s">
        <v>12512</v>
      </c>
      <c r="M4052" s="1">
        <f t="shared" si="126"/>
        <v>1</v>
      </c>
      <c r="N4052" s="155" t="str">
        <f>VLOOKUP(F:F,vlookup函数实操!A:B,2)</f>
        <v>行业C</v>
      </c>
      <c r="O4052" s="155" t="str">
        <f>VLOOKUP(G:G,vlookup函数实操!H$1:I$6,2)</f>
        <v>营收较高</v>
      </c>
      <c r="P4052" s="155" t="str">
        <f t="shared" si="127"/>
        <v>上海市</v>
      </c>
      <c r="Q4052" s="155"/>
    </row>
    <row r="4053" spans="1:17" ht="22.5" x14ac:dyDescent="0.4">
      <c r="A4053" s="2" t="s">
        <v>30015</v>
      </c>
      <c r="B4053" s="2" t="s">
        <v>25724</v>
      </c>
      <c r="C4053" s="2" t="s">
        <v>0</v>
      </c>
      <c r="D4053" s="2" t="s">
        <v>25725</v>
      </c>
      <c r="E4053" s="2" t="s">
        <v>25726</v>
      </c>
      <c r="F4053" s="2" t="s">
        <v>95</v>
      </c>
      <c r="G4053" s="63">
        <v>220783591.71000001</v>
      </c>
      <c r="H4053" s="64">
        <v>35877582.850000001</v>
      </c>
      <c r="I4053" s="153">
        <v>1014</v>
      </c>
      <c r="J4053" s="2" t="s">
        <v>25727</v>
      </c>
      <c r="K4053" s="2" t="s">
        <v>25728</v>
      </c>
      <c r="L4053" s="2" t="s">
        <v>25729</v>
      </c>
      <c r="M4053" s="1">
        <f t="shared" si="126"/>
        <v>1</v>
      </c>
      <c r="N4053" s="155" t="str">
        <f>VLOOKUP(F:F,vlookup函数实操!A:B,2)</f>
        <v>行业D</v>
      </c>
      <c r="O4053" s="155" t="str">
        <f>VLOOKUP(G:G,vlookup函数实操!H$1:I$6,2)</f>
        <v>营收较高</v>
      </c>
      <c r="P4053" s="155" t="str">
        <f t="shared" si="127"/>
        <v>北京市</v>
      </c>
      <c r="Q4053" s="155"/>
    </row>
    <row r="4054" spans="1:17" ht="22.5" x14ac:dyDescent="0.4">
      <c r="A4054" s="2" t="s">
        <v>30015</v>
      </c>
      <c r="B4054" s="2" t="s">
        <v>20840</v>
      </c>
      <c r="C4054" s="2" t="s">
        <v>0</v>
      </c>
      <c r="D4054" s="2" t="s">
        <v>20841</v>
      </c>
      <c r="E4054" s="2" t="s">
        <v>20842</v>
      </c>
      <c r="F4054" s="2" t="s">
        <v>110</v>
      </c>
      <c r="G4054" s="63">
        <v>426347681.19</v>
      </c>
      <c r="H4054" s="64">
        <v>22533577.510000002</v>
      </c>
      <c r="I4054" s="153">
        <v>1612</v>
      </c>
      <c r="J4054" s="2" t="s">
        <v>20843</v>
      </c>
      <c r="K4054" s="2" t="s">
        <v>20844</v>
      </c>
      <c r="L4054" s="2" t="s">
        <v>20845</v>
      </c>
      <c r="M4054" s="1">
        <f t="shared" si="126"/>
        <v>3</v>
      </c>
      <c r="N4054" s="155" t="str">
        <f>VLOOKUP(F:F,vlookup函数实操!A:B,2)</f>
        <v>行业C</v>
      </c>
      <c r="O4054" s="155" t="str">
        <f>VLOOKUP(G:G,vlookup函数实操!H$1:I$6,2)</f>
        <v>营收较高</v>
      </c>
      <c r="P4054" s="155" t="str">
        <f t="shared" si="127"/>
        <v>长沙市</v>
      </c>
      <c r="Q4054" s="155"/>
    </row>
    <row r="4055" spans="1:17" x14ac:dyDescent="0.4">
      <c r="A4055" s="2" t="s">
        <v>30015</v>
      </c>
      <c r="B4055" s="2" t="s">
        <v>4209</v>
      </c>
      <c r="C4055" s="2" t="s">
        <v>0</v>
      </c>
      <c r="D4055" s="2" t="s">
        <v>4210</v>
      </c>
      <c r="E4055" s="2" t="s">
        <v>4211</v>
      </c>
      <c r="F4055" s="2" t="s">
        <v>171</v>
      </c>
      <c r="G4055" s="63">
        <v>2592318997.0500002</v>
      </c>
      <c r="H4055" s="64">
        <v>915710134.50999999</v>
      </c>
      <c r="I4055" s="153">
        <v>5954</v>
      </c>
      <c r="J4055" s="2" t="s">
        <v>4212</v>
      </c>
      <c r="K4055" s="2" t="s">
        <v>4213</v>
      </c>
      <c r="L4055" s="2" t="s">
        <v>4214</v>
      </c>
      <c r="M4055" s="1">
        <f t="shared" si="126"/>
        <v>1</v>
      </c>
      <c r="N4055" s="155" t="str">
        <f>VLOOKUP(F:F,vlookup函数实操!A:B,2)</f>
        <v>行业A</v>
      </c>
      <c r="O4055" s="155" t="str">
        <f>VLOOKUP(G:G,vlookup函数实操!H$1:I$6,2)</f>
        <v>营收极高</v>
      </c>
      <c r="P4055" s="155" t="str">
        <f t="shared" si="127"/>
        <v>玉溪市</v>
      </c>
      <c r="Q4055" s="155"/>
    </row>
    <row r="4056" spans="1:17" ht="22.5" x14ac:dyDescent="0.4">
      <c r="A4056" s="2" t="s">
        <v>30015</v>
      </c>
      <c r="B4056" s="2" t="s">
        <v>19398</v>
      </c>
      <c r="C4056" s="2" t="s">
        <v>0</v>
      </c>
      <c r="D4056" s="2" t="s">
        <v>19399</v>
      </c>
      <c r="E4056" s="2" t="s">
        <v>19400</v>
      </c>
      <c r="F4056" s="2" t="s">
        <v>110</v>
      </c>
      <c r="G4056" s="63">
        <v>992593188.53999996</v>
      </c>
      <c r="H4056" s="64">
        <v>188688696.03999999</v>
      </c>
      <c r="I4056" s="153">
        <v>4732</v>
      </c>
      <c r="J4056" s="2" t="s">
        <v>19401</v>
      </c>
      <c r="K4056" s="2" t="s">
        <v>19402</v>
      </c>
      <c r="L4056" s="2" t="s">
        <v>19403</v>
      </c>
      <c r="M4056" s="1">
        <f t="shared" si="126"/>
        <v>2</v>
      </c>
      <c r="N4056" s="155" t="str">
        <f>VLOOKUP(F:F,vlookup函数实操!A:B,2)</f>
        <v>行业C</v>
      </c>
      <c r="O4056" s="155" t="str">
        <f>VLOOKUP(G:G,vlookup函数实操!H$1:I$6,2)</f>
        <v>营收较高</v>
      </c>
      <c r="P4056" s="155" t="str">
        <f t="shared" si="127"/>
        <v>徐州市</v>
      </c>
      <c r="Q4056" s="155"/>
    </row>
    <row r="4057" spans="1:17" ht="22.5" x14ac:dyDescent="0.4">
      <c r="A4057" s="2" t="s">
        <v>30014</v>
      </c>
      <c r="B4057" s="2" t="s">
        <v>15938</v>
      </c>
      <c r="C4057" s="2" t="s">
        <v>0</v>
      </c>
      <c r="D4057" s="2" t="s">
        <v>15939</v>
      </c>
      <c r="E4057" s="2" t="s">
        <v>15940</v>
      </c>
      <c r="F4057" s="2" t="s">
        <v>509</v>
      </c>
      <c r="G4057" s="63">
        <v>9564419216.0499992</v>
      </c>
      <c r="H4057" s="64">
        <v>1342573815.1700001</v>
      </c>
      <c r="I4057" s="153" t="s">
        <v>15941</v>
      </c>
      <c r="J4057" s="2" t="s">
        <v>15942</v>
      </c>
      <c r="K4057" s="2" t="s">
        <v>15943</v>
      </c>
      <c r="L4057" s="2" t="s">
        <v>15944</v>
      </c>
      <c r="M4057" s="1">
        <f t="shared" si="126"/>
        <v>2</v>
      </c>
      <c r="N4057" s="155" t="str">
        <f>VLOOKUP(F:F,vlookup函数实操!A:B,2)</f>
        <v>行业B</v>
      </c>
      <c r="O4057" s="155" t="str">
        <f>VLOOKUP(G:G,vlookup函数实操!H$1:I$6,2)</f>
        <v>营收极高</v>
      </c>
      <c r="P4057" s="155" t="str">
        <f t="shared" si="127"/>
        <v>内蒙古自治区鄂尔多斯市</v>
      </c>
      <c r="Q4057" s="155"/>
    </row>
    <row r="4058" spans="1:17" x14ac:dyDescent="0.4">
      <c r="A4058" s="2" t="s">
        <v>30015</v>
      </c>
      <c r="B4058" s="2" t="s">
        <v>25730</v>
      </c>
      <c r="C4058" s="2" t="s">
        <v>0</v>
      </c>
      <c r="D4058" s="2" t="s">
        <v>25731</v>
      </c>
      <c r="E4058" s="2" t="s">
        <v>25732</v>
      </c>
      <c r="F4058" s="2" t="s">
        <v>573</v>
      </c>
      <c r="G4058" s="63">
        <v>148971452.16</v>
      </c>
      <c r="H4058" s="64">
        <v>4423295.0999999996</v>
      </c>
      <c r="I4058" s="153">
        <v>1951</v>
      </c>
      <c r="J4058" s="2" t="s">
        <v>25733</v>
      </c>
      <c r="K4058" s="2" t="s">
        <v>25734</v>
      </c>
      <c r="L4058" s="2" t="s">
        <v>25735</v>
      </c>
      <c r="M4058" s="1">
        <f t="shared" si="126"/>
        <v>1</v>
      </c>
      <c r="N4058" s="155" t="str">
        <f>VLOOKUP(F:F,vlookup函数实操!A:B,2)</f>
        <v>行业C</v>
      </c>
      <c r="O4058" s="155" t="str">
        <f>VLOOKUP(G:G,vlookup函数实操!H$1:I$6,2)</f>
        <v>营收较高</v>
      </c>
      <c r="P4058" s="155" t="str">
        <f t="shared" si="127"/>
        <v>乐山市</v>
      </c>
      <c r="Q4058" s="155"/>
    </row>
    <row r="4059" spans="1:17" ht="22.5" x14ac:dyDescent="0.4">
      <c r="A4059" s="2" t="s">
        <v>30015</v>
      </c>
      <c r="B4059" s="2" t="s">
        <v>6106</v>
      </c>
      <c r="C4059" s="2" t="s">
        <v>0</v>
      </c>
      <c r="D4059" s="2" t="s">
        <v>6107</v>
      </c>
      <c r="E4059" s="2" t="s">
        <v>6108</v>
      </c>
      <c r="F4059" s="2" t="s">
        <v>110</v>
      </c>
      <c r="G4059" s="63">
        <v>72887112.310000002</v>
      </c>
      <c r="H4059" s="64">
        <v>8912462.8900000006</v>
      </c>
      <c r="I4059" s="153">
        <v>299</v>
      </c>
      <c r="J4059" s="2" t="s">
        <v>6109</v>
      </c>
      <c r="K4059" s="2" t="s">
        <v>6110</v>
      </c>
      <c r="L4059" s="2" t="s">
        <v>6111</v>
      </c>
      <c r="M4059" s="1">
        <f t="shared" si="126"/>
        <v>3</v>
      </c>
      <c r="N4059" s="155" t="str">
        <f>VLOOKUP(F:F,vlookup函数实操!A:B,2)</f>
        <v>行业C</v>
      </c>
      <c r="O4059" s="155" t="str">
        <f>VLOOKUP(G:G,vlookup函数实操!H$1:I$6,2)</f>
        <v>营收正常</v>
      </c>
      <c r="P4059" s="155" t="str">
        <f t="shared" si="127"/>
        <v>武汉市</v>
      </c>
      <c r="Q4059" s="155"/>
    </row>
    <row r="4060" spans="1:17" ht="22.5" x14ac:dyDescent="0.4">
      <c r="A4060" s="2" t="s">
        <v>30014</v>
      </c>
      <c r="B4060" s="2" t="s">
        <v>25736</v>
      </c>
      <c r="C4060" s="2" t="s">
        <v>0</v>
      </c>
      <c r="D4060" s="2" t="s">
        <v>25737</v>
      </c>
      <c r="E4060" s="2" t="s">
        <v>25738</v>
      </c>
      <c r="F4060" s="2" t="s">
        <v>40</v>
      </c>
      <c r="G4060" s="63">
        <v>162711090.16</v>
      </c>
      <c r="H4060" s="64">
        <v>4224720.66</v>
      </c>
      <c r="I4060" s="153">
        <v>2091</v>
      </c>
      <c r="J4060" s="2" t="s">
        <v>25739</v>
      </c>
      <c r="K4060" s="2" t="s">
        <v>25740</v>
      </c>
      <c r="L4060" s="2" t="s">
        <v>25741</v>
      </c>
      <c r="M4060" s="1">
        <f t="shared" si="126"/>
        <v>1</v>
      </c>
      <c r="N4060" s="155" t="str">
        <f>VLOOKUP(F:F,vlookup函数实操!A:B,2)</f>
        <v>行业C</v>
      </c>
      <c r="O4060" s="155" t="str">
        <f>VLOOKUP(G:G,vlookup函数实操!H$1:I$6,2)</f>
        <v>营收较高</v>
      </c>
      <c r="P4060" s="155" t="str">
        <f t="shared" si="127"/>
        <v>南京市</v>
      </c>
      <c r="Q4060" s="155"/>
    </row>
    <row r="4061" spans="1:17" ht="22.5" x14ac:dyDescent="0.4">
      <c r="A4061" s="2" t="s">
        <v>30015</v>
      </c>
      <c r="B4061" s="2" t="s">
        <v>25742</v>
      </c>
      <c r="C4061" s="2" t="s">
        <v>0</v>
      </c>
      <c r="D4061" s="2" t="s">
        <v>25743</v>
      </c>
      <c r="E4061" s="2" t="s">
        <v>25744</v>
      </c>
      <c r="F4061" s="2" t="s">
        <v>88</v>
      </c>
      <c r="G4061" s="63">
        <v>2654055240.3099999</v>
      </c>
      <c r="H4061" s="64">
        <v>732184991.13</v>
      </c>
      <c r="I4061" s="153">
        <v>5416</v>
      </c>
      <c r="J4061" s="2" t="s">
        <v>25745</v>
      </c>
      <c r="K4061" s="2" t="s">
        <v>25746</v>
      </c>
      <c r="L4061" s="2" t="s">
        <v>25747</v>
      </c>
      <c r="M4061" s="1">
        <f t="shared" si="126"/>
        <v>3</v>
      </c>
      <c r="N4061" s="155" t="str">
        <f>VLOOKUP(F:F,vlookup函数实操!A:B,2)</f>
        <v>行业C</v>
      </c>
      <c r="O4061" s="155" t="str">
        <f>VLOOKUP(G:G,vlookup函数实操!H$1:I$6,2)</f>
        <v>营收极高</v>
      </c>
      <c r="P4061" s="155" t="str">
        <f t="shared" si="127"/>
        <v>焦作市</v>
      </c>
      <c r="Q4061" s="155"/>
    </row>
    <row r="4062" spans="1:17" ht="22.5" x14ac:dyDescent="0.4">
      <c r="A4062" s="2" t="s">
        <v>30015</v>
      </c>
      <c r="B4062" s="2" t="s">
        <v>3662</v>
      </c>
      <c r="C4062" s="2" t="s">
        <v>3663</v>
      </c>
      <c r="D4062" s="2" t="s">
        <v>3664</v>
      </c>
      <c r="E4062" s="2" t="s">
        <v>3665</v>
      </c>
      <c r="F4062" s="2" t="s">
        <v>103</v>
      </c>
      <c r="G4062" s="63">
        <v>2011200440.3699999</v>
      </c>
      <c r="H4062" s="64">
        <v>83408975.489999995</v>
      </c>
      <c r="I4062" s="153" t="s">
        <v>3666</v>
      </c>
      <c r="J4062" s="2" t="s">
        <v>3667</v>
      </c>
      <c r="K4062" s="2" t="s">
        <v>3668</v>
      </c>
      <c r="L4062" s="2" t="s">
        <v>3669</v>
      </c>
      <c r="M4062" s="1">
        <f t="shared" si="126"/>
        <v>1</v>
      </c>
      <c r="N4062" s="155" t="str">
        <f>VLOOKUP(F:F,vlookup函数实操!A:B,2)</f>
        <v>行业A</v>
      </c>
      <c r="O4062" s="155" t="str">
        <f>VLOOKUP(G:G,vlookup函数实操!H$1:I$6,2)</f>
        <v>营收极高</v>
      </c>
      <c r="P4062" s="155" t="str">
        <f t="shared" si="127"/>
        <v>杭州市</v>
      </c>
      <c r="Q4062" s="155"/>
    </row>
    <row r="4063" spans="1:17" ht="22.5" x14ac:dyDescent="0.4">
      <c r="A4063" s="2" t="s">
        <v>30014</v>
      </c>
      <c r="B4063" s="2" t="s">
        <v>25047</v>
      </c>
      <c r="C4063" s="2" t="s">
        <v>0</v>
      </c>
      <c r="D4063" s="2" t="s">
        <v>25048</v>
      </c>
      <c r="E4063" s="2" t="s">
        <v>25049</v>
      </c>
      <c r="F4063" s="2" t="s">
        <v>1009</v>
      </c>
      <c r="G4063" s="63">
        <v>206266189.88</v>
      </c>
      <c r="H4063" s="64">
        <v>8002070.7300000004</v>
      </c>
      <c r="I4063" s="153">
        <v>615</v>
      </c>
      <c r="J4063" s="2" t="s">
        <v>25050</v>
      </c>
      <c r="K4063" s="2" t="s">
        <v>25051</v>
      </c>
      <c r="L4063" s="2" t="s">
        <v>25052</v>
      </c>
      <c r="M4063" s="1">
        <f t="shared" si="126"/>
        <v>2</v>
      </c>
      <c r="N4063" s="155" t="str">
        <f>VLOOKUP(F:F,vlookup函数实操!A:B,2)</f>
        <v>行业E</v>
      </c>
      <c r="O4063" s="155" t="str">
        <f>VLOOKUP(G:G,vlookup函数实操!H$1:I$6,2)</f>
        <v>营收较高</v>
      </c>
      <c r="P4063" s="155" t="str">
        <f t="shared" si="127"/>
        <v>酒泉市</v>
      </c>
      <c r="Q4063" s="155"/>
    </row>
    <row r="4064" spans="1:17" ht="22.5" x14ac:dyDescent="0.4">
      <c r="A4064" s="2" t="s">
        <v>30014</v>
      </c>
      <c r="B4064" s="2" t="s">
        <v>25748</v>
      </c>
      <c r="C4064" s="2" t="s">
        <v>0</v>
      </c>
      <c r="D4064" s="2" t="s">
        <v>25749</v>
      </c>
      <c r="E4064" s="2" t="s">
        <v>25750</v>
      </c>
      <c r="F4064" s="2" t="s">
        <v>681</v>
      </c>
      <c r="G4064" s="63">
        <v>194194240.06999999</v>
      </c>
      <c r="H4064" s="64">
        <v>6619360.1299999999</v>
      </c>
      <c r="I4064" s="153">
        <v>509</v>
      </c>
      <c r="J4064" s="2" t="s">
        <v>25751</v>
      </c>
      <c r="K4064" s="2" t="s">
        <v>25752</v>
      </c>
      <c r="L4064" s="2" t="s">
        <v>25753</v>
      </c>
      <c r="M4064" s="1">
        <f t="shared" si="126"/>
        <v>3</v>
      </c>
      <c r="N4064" s="155" t="str">
        <f>VLOOKUP(F:F,vlookup函数实操!A:B,2)</f>
        <v>行业A</v>
      </c>
      <c r="O4064" s="155" t="str">
        <f>VLOOKUP(G:G,vlookup函数实操!H$1:I$6,2)</f>
        <v>营收较高</v>
      </c>
      <c r="P4064" s="155" t="str">
        <f t="shared" si="127"/>
        <v>兰州市</v>
      </c>
      <c r="Q4064" s="155"/>
    </row>
    <row r="4065" spans="1:17" ht="22.5" x14ac:dyDescent="0.4">
      <c r="A4065" s="2" t="s">
        <v>30015</v>
      </c>
      <c r="B4065" s="2" t="s">
        <v>25754</v>
      </c>
      <c r="C4065" s="2" t="s">
        <v>0</v>
      </c>
      <c r="D4065" s="2" t="s">
        <v>25755</v>
      </c>
      <c r="E4065" s="2" t="s">
        <v>25756</v>
      </c>
      <c r="F4065" s="2" t="s">
        <v>681</v>
      </c>
      <c r="G4065" s="63">
        <v>113243741.28</v>
      </c>
      <c r="H4065" s="64">
        <v>7614913.7999999998</v>
      </c>
      <c r="I4065" s="153">
        <v>271</v>
      </c>
      <c r="J4065" s="2" t="s">
        <v>25757</v>
      </c>
      <c r="K4065" s="2" t="s">
        <v>25758</v>
      </c>
      <c r="L4065" s="2" t="s">
        <v>25759</v>
      </c>
      <c r="M4065" s="1">
        <f t="shared" si="126"/>
        <v>2</v>
      </c>
      <c r="N4065" s="155" t="str">
        <f>VLOOKUP(F:F,vlookup函数实操!A:B,2)</f>
        <v>行业A</v>
      </c>
      <c r="O4065" s="155" t="str">
        <f>VLOOKUP(G:G,vlookup函数实操!H$1:I$6,2)</f>
        <v>营收较高</v>
      </c>
      <c r="P4065" s="155" t="str">
        <f t="shared" si="127"/>
        <v>上海市</v>
      </c>
      <c r="Q4065" s="155"/>
    </row>
    <row r="4066" spans="1:17" ht="22.5" x14ac:dyDescent="0.4">
      <c r="A4066" s="2" t="s">
        <v>30015</v>
      </c>
      <c r="B4066" s="2" t="s">
        <v>25760</v>
      </c>
      <c r="C4066" s="2" t="s">
        <v>0</v>
      </c>
      <c r="D4066" s="2" t="s">
        <v>25761</v>
      </c>
      <c r="E4066" s="2" t="s">
        <v>25762</v>
      </c>
      <c r="F4066" s="2" t="s">
        <v>1874</v>
      </c>
      <c r="G4066" s="63">
        <v>167772565.31</v>
      </c>
      <c r="H4066" s="64">
        <v>-42818516.25</v>
      </c>
      <c r="I4066" s="153">
        <v>948</v>
      </c>
      <c r="J4066" s="2" t="s">
        <v>25763</v>
      </c>
      <c r="K4066" s="2" t="s">
        <v>25764</v>
      </c>
      <c r="L4066" s="2" t="s">
        <v>25765</v>
      </c>
      <c r="M4066" s="1">
        <f t="shared" si="126"/>
        <v>1</v>
      </c>
      <c r="N4066" s="155" t="str">
        <f>VLOOKUP(F:F,vlookup函数实操!A:B,2)</f>
        <v>行业C</v>
      </c>
      <c r="O4066" s="155" t="str">
        <f>VLOOKUP(G:G,vlookup函数实操!H$1:I$6,2)</f>
        <v>营收较高</v>
      </c>
      <c r="P4066" s="155" t="str">
        <f t="shared" si="127"/>
        <v>北京市</v>
      </c>
      <c r="Q4066" s="155"/>
    </row>
    <row r="4067" spans="1:17" x14ac:dyDescent="0.4">
      <c r="A4067" s="2" t="s">
        <v>30014</v>
      </c>
      <c r="B4067" s="2" t="s">
        <v>28635</v>
      </c>
      <c r="C4067" s="2" t="s">
        <v>0</v>
      </c>
      <c r="D4067" s="2" t="s">
        <v>28636</v>
      </c>
      <c r="E4067" s="2" t="s">
        <v>28637</v>
      </c>
      <c r="F4067" s="2" t="s">
        <v>171</v>
      </c>
      <c r="G4067" s="63">
        <v>259304932.59999999</v>
      </c>
      <c r="H4067" s="64">
        <v>-19144704.890000001</v>
      </c>
      <c r="I4067" s="153">
        <v>2418</v>
      </c>
      <c r="J4067" s="2" t="s">
        <v>28638</v>
      </c>
      <c r="K4067" s="2" t="s">
        <v>28639</v>
      </c>
      <c r="L4067" s="2" t="s">
        <v>28640</v>
      </c>
      <c r="M4067" s="1">
        <f t="shared" si="126"/>
        <v>2</v>
      </c>
      <c r="N4067" s="155" t="str">
        <f>VLOOKUP(F:F,vlookup函数实操!A:B,2)</f>
        <v>行业A</v>
      </c>
      <c r="O4067" s="155" t="str">
        <f>VLOOKUP(G:G,vlookup函数实操!H$1:I$6,2)</f>
        <v>营收较高</v>
      </c>
      <c r="P4067" s="155" t="str">
        <f t="shared" si="127"/>
        <v>北京市</v>
      </c>
      <c r="Q4067" s="155"/>
    </row>
    <row r="4068" spans="1:17" ht="22.5" x14ac:dyDescent="0.4">
      <c r="A4068" s="2" t="s">
        <v>30014</v>
      </c>
      <c r="B4068" s="2" t="s">
        <v>11436</v>
      </c>
      <c r="C4068" s="2" t="s">
        <v>0</v>
      </c>
      <c r="D4068" s="2" t="s">
        <v>11437</v>
      </c>
      <c r="E4068" s="2" t="s">
        <v>11438</v>
      </c>
      <c r="F4068" s="2" t="s">
        <v>537</v>
      </c>
      <c r="G4068" s="63">
        <v>4061771578.4499998</v>
      </c>
      <c r="H4068" s="64">
        <v>16744914.359999999</v>
      </c>
      <c r="I4068" s="153">
        <v>6002</v>
      </c>
      <c r="J4068" s="2" t="s">
        <v>11439</v>
      </c>
      <c r="K4068" s="2" t="s">
        <v>11440</v>
      </c>
      <c r="L4068" s="2" t="s">
        <v>11441</v>
      </c>
      <c r="M4068" s="1">
        <f t="shared" si="126"/>
        <v>1</v>
      </c>
      <c r="N4068" s="155" t="str">
        <f>VLOOKUP(F:F,vlookup函数实操!A:B,2)</f>
        <v>行业D</v>
      </c>
      <c r="O4068" s="155" t="str">
        <f>VLOOKUP(G:G,vlookup函数实操!H$1:I$6,2)</f>
        <v>营收极高</v>
      </c>
      <c r="P4068" s="155" t="str">
        <f t="shared" si="127"/>
        <v>上海市</v>
      </c>
      <c r="Q4068" s="155"/>
    </row>
    <row r="4069" spans="1:17" ht="22.5" x14ac:dyDescent="0.4">
      <c r="A4069" s="2" t="s">
        <v>30014</v>
      </c>
      <c r="B4069" s="2" t="s">
        <v>25766</v>
      </c>
      <c r="C4069" s="2" t="s">
        <v>0</v>
      </c>
      <c r="D4069" s="2" t="s">
        <v>25767</v>
      </c>
      <c r="E4069" s="2" t="s">
        <v>25768</v>
      </c>
      <c r="F4069" s="2" t="s">
        <v>378</v>
      </c>
      <c r="G4069" s="63">
        <v>429956469.93000001</v>
      </c>
      <c r="H4069" s="64">
        <v>81808484.390000001</v>
      </c>
      <c r="I4069" s="153">
        <v>444</v>
      </c>
      <c r="J4069" s="2" t="s">
        <v>25769</v>
      </c>
      <c r="K4069" s="2" t="s">
        <v>25770</v>
      </c>
      <c r="L4069" s="2" t="s">
        <v>25771</v>
      </c>
      <c r="M4069" s="1">
        <f t="shared" si="126"/>
        <v>1</v>
      </c>
      <c r="N4069" s="155" t="str">
        <f>VLOOKUP(F:F,vlookup函数实操!A:B,2)</f>
        <v>行业C</v>
      </c>
      <c r="O4069" s="155" t="str">
        <f>VLOOKUP(G:G,vlookup函数实操!H$1:I$6,2)</f>
        <v>营收较高</v>
      </c>
      <c r="P4069" s="155" t="str">
        <f t="shared" si="127"/>
        <v>无锡市</v>
      </c>
      <c r="Q4069" s="155"/>
    </row>
    <row r="4070" spans="1:17" ht="22.5" x14ac:dyDescent="0.4">
      <c r="A4070" s="2" t="s">
        <v>30015</v>
      </c>
      <c r="B4070" s="2" t="s">
        <v>13635</v>
      </c>
      <c r="C4070" s="2" t="s">
        <v>0</v>
      </c>
      <c r="D4070" s="2" t="s">
        <v>13636</v>
      </c>
      <c r="E4070" s="2" t="s">
        <v>13637</v>
      </c>
      <c r="F4070" s="2" t="s">
        <v>88</v>
      </c>
      <c r="G4070" s="63">
        <v>1348854904.0799999</v>
      </c>
      <c r="H4070" s="64">
        <v>241938360.18000001</v>
      </c>
      <c r="I4070" s="153">
        <v>1239</v>
      </c>
      <c r="J4070" s="2" t="s">
        <v>13638</v>
      </c>
      <c r="K4070" s="2" t="s">
        <v>13639</v>
      </c>
      <c r="L4070" s="2" t="s">
        <v>13640</v>
      </c>
      <c r="M4070" s="1">
        <f t="shared" si="126"/>
        <v>2</v>
      </c>
      <c r="N4070" s="155" t="str">
        <f>VLOOKUP(F:F,vlookup函数实操!A:B,2)</f>
        <v>行业C</v>
      </c>
      <c r="O4070" s="155" t="str">
        <f>VLOOKUP(G:G,vlookup函数实操!H$1:I$6,2)</f>
        <v>营收极高</v>
      </c>
      <c r="P4070" s="155" t="str">
        <f t="shared" si="127"/>
        <v>淄博市</v>
      </c>
      <c r="Q4070" s="155"/>
    </row>
    <row r="4071" spans="1:17" ht="22.5" x14ac:dyDescent="0.4">
      <c r="A4071" s="2" t="s">
        <v>30015</v>
      </c>
      <c r="B4071" s="2" t="s">
        <v>25772</v>
      </c>
      <c r="C4071" s="2" t="s">
        <v>0</v>
      </c>
      <c r="D4071" s="2" t="s">
        <v>25773</v>
      </c>
      <c r="E4071" s="2" t="s">
        <v>25774</v>
      </c>
      <c r="F4071" s="2" t="s">
        <v>17</v>
      </c>
      <c r="G4071" s="63">
        <v>374724270.29000002</v>
      </c>
      <c r="H4071" s="64">
        <v>-243975761.28</v>
      </c>
      <c r="I4071" s="153">
        <v>7228</v>
      </c>
      <c r="J4071" s="2" t="s">
        <v>25775</v>
      </c>
      <c r="K4071" s="2" t="s">
        <v>25776</v>
      </c>
      <c r="L4071" s="2" t="s">
        <v>25777</v>
      </c>
      <c r="M4071" s="1">
        <f t="shared" si="126"/>
        <v>1</v>
      </c>
      <c r="N4071" s="155" t="str">
        <f>VLOOKUP(F:F,vlookup函数实操!A:B,2)</f>
        <v>行业C</v>
      </c>
      <c r="O4071" s="155" t="str">
        <f>VLOOKUP(G:G,vlookup函数实操!H$1:I$6,2)</f>
        <v>营收较高</v>
      </c>
      <c r="P4071" s="155" t="str">
        <f t="shared" si="127"/>
        <v>北京市</v>
      </c>
      <c r="Q4071" s="155"/>
    </row>
    <row r="4072" spans="1:17" ht="22.5" x14ac:dyDescent="0.4">
      <c r="A4072" s="2" t="s">
        <v>30014</v>
      </c>
      <c r="B4072" s="2" t="s">
        <v>24648</v>
      </c>
      <c r="C4072" s="2" t="s">
        <v>0</v>
      </c>
      <c r="D4072" s="2" t="s">
        <v>24649</v>
      </c>
      <c r="E4072" s="2" t="s">
        <v>24650</v>
      </c>
      <c r="F4072" s="2" t="s">
        <v>25</v>
      </c>
      <c r="G4072" s="63">
        <v>2842362420.3400002</v>
      </c>
      <c r="H4072" s="64">
        <v>287853131.93000001</v>
      </c>
      <c r="I4072" s="153">
        <v>7053</v>
      </c>
      <c r="J4072" s="2" t="s">
        <v>24651</v>
      </c>
      <c r="K4072" s="2" t="s">
        <v>24652</v>
      </c>
      <c r="L4072" s="2" t="s">
        <v>24653</v>
      </c>
      <c r="M4072" s="1">
        <f t="shared" si="126"/>
        <v>2</v>
      </c>
      <c r="N4072" s="155" t="str">
        <f>VLOOKUP(F:F,vlookup函数实操!A:B,2)</f>
        <v>行业B</v>
      </c>
      <c r="O4072" s="155" t="str">
        <f>VLOOKUP(G:G,vlookup函数实操!H$1:I$6,2)</f>
        <v>营收极高</v>
      </c>
      <c r="P4072" s="155" t="str">
        <f t="shared" si="127"/>
        <v>东莞市</v>
      </c>
      <c r="Q4072" s="155"/>
    </row>
    <row r="4073" spans="1:17" ht="22.5" x14ac:dyDescent="0.4">
      <c r="A4073" s="2" t="s">
        <v>30014</v>
      </c>
      <c r="B4073" s="2" t="s">
        <v>3670</v>
      </c>
      <c r="C4073" s="2" t="s">
        <v>0</v>
      </c>
      <c r="D4073" s="2" t="s">
        <v>3671</v>
      </c>
      <c r="E4073" s="2" t="s">
        <v>3672</v>
      </c>
      <c r="F4073" s="2" t="s">
        <v>110</v>
      </c>
      <c r="G4073" s="63">
        <v>254966058.03999999</v>
      </c>
      <c r="H4073" s="64">
        <v>22461105.100000001</v>
      </c>
      <c r="I4073" s="153">
        <v>1264</v>
      </c>
      <c r="J4073" s="2" t="s">
        <v>3673</v>
      </c>
      <c r="K4073" s="2" t="s">
        <v>3674</v>
      </c>
      <c r="L4073" s="2" t="s">
        <v>3675</v>
      </c>
      <c r="M4073" s="1">
        <f t="shared" si="126"/>
        <v>1</v>
      </c>
      <c r="N4073" s="155" t="str">
        <f>VLOOKUP(F:F,vlookup函数实操!A:B,2)</f>
        <v>行业C</v>
      </c>
      <c r="O4073" s="155" t="str">
        <f>VLOOKUP(G:G,vlookup函数实操!H$1:I$6,2)</f>
        <v>营收较高</v>
      </c>
      <c r="P4073" s="155" t="str">
        <f t="shared" si="127"/>
        <v>台州市</v>
      </c>
      <c r="Q4073" s="155"/>
    </row>
    <row r="4074" spans="1:17" x14ac:dyDescent="0.4">
      <c r="A4074" s="2" t="s">
        <v>30015</v>
      </c>
      <c r="B4074" s="2" t="s">
        <v>5967</v>
      </c>
      <c r="C4074" s="2" t="s">
        <v>0</v>
      </c>
      <c r="D4074" s="2" t="s">
        <v>5968</v>
      </c>
      <c r="E4074" s="2" t="s">
        <v>5969</v>
      </c>
      <c r="F4074" s="2" t="s">
        <v>253</v>
      </c>
      <c r="G4074" s="63">
        <v>220777963.49000001</v>
      </c>
      <c r="H4074" s="64">
        <v>46425083.270000003</v>
      </c>
      <c r="I4074" s="153">
        <v>805</v>
      </c>
      <c r="J4074" s="2" t="s">
        <v>5970</v>
      </c>
      <c r="K4074" s="2" t="s">
        <v>5971</v>
      </c>
      <c r="L4074" s="2" t="s">
        <v>5972</v>
      </c>
      <c r="M4074" s="1">
        <f t="shared" si="126"/>
        <v>1</v>
      </c>
      <c r="N4074" s="155" t="str">
        <f>VLOOKUP(F:F,vlookup函数实操!A:B,2)</f>
        <v>行业D</v>
      </c>
      <c r="O4074" s="155" t="str">
        <f>VLOOKUP(G:G,vlookup函数实操!H$1:I$6,2)</f>
        <v>营收较高</v>
      </c>
      <c r="P4074" s="155" t="str">
        <f t="shared" si="127"/>
        <v>厦门市</v>
      </c>
      <c r="Q4074" s="155"/>
    </row>
    <row r="4075" spans="1:17" ht="22.5" x14ac:dyDescent="0.4">
      <c r="A4075" s="2" t="s">
        <v>30015</v>
      </c>
      <c r="B4075" s="2" t="s">
        <v>25778</v>
      </c>
      <c r="C4075" s="2" t="s">
        <v>0</v>
      </c>
      <c r="D4075" s="2" t="s">
        <v>25779</v>
      </c>
      <c r="E4075" s="2" t="s">
        <v>25780</v>
      </c>
      <c r="F4075" s="2" t="s">
        <v>419</v>
      </c>
      <c r="G4075" s="63">
        <v>678980331.23000002</v>
      </c>
      <c r="H4075" s="64">
        <v>-57651321.049999997</v>
      </c>
      <c r="I4075" s="153">
        <v>425</v>
      </c>
      <c r="J4075" s="2" t="s">
        <v>25781</v>
      </c>
      <c r="K4075" s="2" t="s">
        <v>25782</v>
      </c>
      <c r="L4075" s="2" t="s">
        <v>25783</v>
      </c>
      <c r="M4075" s="1">
        <f t="shared" si="126"/>
        <v>1</v>
      </c>
      <c r="N4075" s="155" t="str">
        <f>VLOOKUP(F:F,vlookup函数实操!A:B,2)</f>
        <v>行业A</v>
      </c>
      <c r="O4075" s="155" t="str">
        <f>VLOOKUP(G:G,vlookup函数实操!H$1:I$6,2)</f>
        <v>营收较高</v>
      </c>
      <c r="P4075" s="155" t="str">
        <f t="shared" si="127"/>
        <v>深圳市</v>
      </c>
      <c r="Q4075" s="155"/>
    </row>
    <row r="4076" spans="1:17" ht="22.5" x14ac:dyDescent="0.4">
      <c r="A4076" s="2" t="s">
        <v>30015</v>
      </c>
      <c r="B4076" s="2" t="s">
        <v>25784</v>
      </c>
      <c r="C4076" s="2" t="s">
        <v>0</v>
      </c>
      <c r="D4076" s="2" t="s">
        <v>25785</v>
      </c>
      <c r="E4076" s="2" t="s">
        <v>25786</v>
      </c>
      <c r="F4076" s="2" t="s">
        <v>2616</v>
      </c>
      <c r="G4076" s="63">
        <v>1315276215.3499999</v>
      </c>
      <c r="H4076" s="64">
        <v>-520296737.32999998</v>
      </c>
      <c r="I4076" s="153">
        <v>3718</v>
      </c>
      <c r="J4076" s="2" t="s">
        <v>25787</v>
      </c>
      <c r="K4076" s="2" t="s">
        <v>25788</v>
      </c>
      <c r="L4076" s="2" t="s">
        <v>25789</v>
      </c>
      <c r="M4076" s="1">
        <f t="shared" si="126"/>
        <v>3</v>
      </c>
      <c r="N4076" s="155" t="str">
        <f>VLOOKUP(F:F,vlookup函数实操!A:B,2)</f>
        <v>行业B</v>
      </c>
      <c r="O4076" s="155" t="str">
        <f>VLOOKUP(G:G,vlookup函数实操!H$1:I$6,2)</f>
        <v>营收极高</v>
      </c>
      <c r="P4076" s="155" t="str">
        <f t="shared" si="127"/>
        <v>北京市</v>
      </c>
      <c r="Q4076" s="155"/>
    </row>
    <row r="4077" spans="1:17" ht="33.75" x14ac:dyDescent="0.4">
      <c r="A4077" s="2" t="s">
        <v>30014</v>
      </c>
      <c r="B4077" s="2" t="s">
        <v>25790</v>
      </c>
      <c r="C4077" s="2" t="s">
        <v>0</v>
      </c>
      <c r="D4077" s="2" t="s">
        <v>25791</v>
      </c>
      <c r="E4077" s="2" t="s">
        <v>25792</v>
      </c>
      <c r="F4077" s="2" t="s">
        <v>661</v>
      </c>
      <c r="G4077" s="63">
        <v>707736430.29999995</v>
      </c>
      <c r="H4077" s="64">
        <v>30132257.280000001</v>
      </c>
      <c r="I4077" s="153">
        <v>3116</v>
      </c>
      <c r="J4077" s="2" t="s">
        <v>25793</v>
      </c>
      <c r="K4077" s="2" t="s">
        <v>25794</v>
      </c>
      <c r="L4077" s="2" t="s">
        <v>25795</v>
      </c>
      <c r="M4077" s="1">
        <f t="shared" si="126"/>
        <v>1</v>
      </c>
      <c r="N4077" s="155" t="str">
        <f>VLOOKUP(F:F,vlookup函数实操!A:B,2)</f>
        <v>行业E</v>
      </c>
      <c r="O4077" s="155" t="str">
        <f>VLOOKUP(G:G,vlookup函数实操!H$1:I$6,2)</f>
        <v>营收较高</v>
      </c>
      <c r="P4077" s="155" t="str">
        <f t="shared" si="127"/>
        <v>北京市</v>
      </c>
      <c r="Q4077" s="155"/>
    </row>
    <row r="4078" spans="1:17" ht="22.5" x14ac:dyDescent="0.4">
      <c r="A4078" s="2" t="s">
        <v>30015</v>
      </c>
      <c r="B4078" s="2" t="s">
        <v>25796</v>
      </c>
      <c r="C4078" s="2" t="s">
        <v>0</v>
      </c>
      <c r="D4078" s="2" t="s">
        <v>25797</v>
      </c>
      <c r="E4078" s="2" t="s">
        <v>25798</v>
      </c>
      <c r="F4078" s="2" t="s">
        <v>163</v>
      </c>
      <c r="G4078" s="63">
        <v>272802431.22000003</v>
      </c>
      <c r="H4078" s="64">
        <v>8440714.0800000001</v>
      </c>
      <c r="I4078" s="153">
        <v>1629</v>
      </c>
      <c r="J4078" s="2" t="s">
        <v>25799</v>
      </c>
      <c r="K4078" s="2" t="s">
        <v>25800</v>
      </c>
      <c r="L4078" s="2" t="s">
        <v>25801</v>
      </c>
      <c r="M4078" s="1">
        <f t="shared" si="126"/>
        <v>1</v>
      </c>
      <c r="N4078" s="155" t="str">
        <f>VLOOKUP(F:F,vlookup函数实操!A:B,2)</f>
        <v>行业D</v>
      </c>
      <c r="O4078" s="155" t="str">
        <f>VLOOKUP(G:G,vlookup函数实操!H$1:I$6,2)</f>
        <v>营收较高</v>
      </c>
      <c r="P4078" s="155" t="str">
        <f t="shared" si="127"/>
        <v>珠海市</v>
      </c>
      <c r="Q4078" s="155"/>
    </row>
    <row r="4079" spans="1:17" ht="22.5" x14ac:dyDescent="0.4">
      <c r="A4079" s="2" t="s">
        <v>30014</v>
      </c>
      <c r="B4079" s="2" t="s">
        <v>25802</v>
      </c>
      <c r="C4079" s="2" t="s">
        <v>0</v>
      </c>
      <c r="D4079" s="2" t="s">
        <v>25803</v>
      </c>
      <c r="E4079" s="2" t="s">
        <v>25804</v>
      </c>
      <c r="F4079" s="2" t="s">
        <v>32</v>
      </c>
      <c r="G4079" s="63">
        <v>344460754.70999998</v>
      </c>
      <c r="H4079" s="64">
        <v>110115834.27</v>
      </c>
      <c r="I4079" s="153">
        <v>184</v>
      </c>
      <c r="J4079" s="2" t="s">
        <v>25805</v>
      </c>
      <c r="K4079" s="2" t="s">
        <v>25806</v>
      </c>
      <c r="L4079" s="2" t="s">
        <v>25807</v>
      </c>
      <c r="M4079" s="1">
        <f t="shared" si="126"/>
        <v>1</v>
      </c>
      <c r="N4079" s="155" t="str">
        <f>VLOOKUP(F:F,vlookup函数实操!A:B,2)</f>
        <v>行业A</v>
      </c>
      <c r="O4079" s="155" t="str">
        <f>VLOOKUP(G:G,vlookup函数实操!H$1:I$6,2)</f>
        <v>营收较高</v>
      </c>
      <c r="P4079" s="155" t="str">
        <f t="shared" si="127"/>
        <v>上海市</v>
      </c>
      <c r="Q4079" s="155"/>
    </row>
    <row r="4080" spans="1:17" ht="22.5" x14ac:dyDescent="0.4">
      <c r="A4080" s="2" t="s">
        <v>30014</v>
      </c>
      <c r="B4080" s="2" t="s">
        <v>25808</v>
      </c>
      <c r="C4080" s="2" t="s">
        <v>0</v>
      </c>
      <c r="D4080" s="2" t="s">
        <v>25809</v>
      </c>
      <c r="E4080" s="2" t="s">
        <v>25810</v>
      </c>
      <c r="F4080" s="2" t="s">
        <v>661</v>
      </c>
      <c r="G4080" s="63">
        <v>1338442373.6600001</v>
      </c>
      <c r="H4080" s="64">
        <v>113704685.36</v>
      </c>
      <c r="I4080" s="153">
        <v>4111</v>
      </c>
      <c r="J4080" s="2" t="s">
        <v>25811</v>
      </c>
      <c r="K4080" s="2" t="s">
        <v>25812</v>
      </c>
      <c r="L4080" s="2" t="s">
        <v>25813</v>
      </c>
      <c r="M4080" s="1">
        <f t="shared" si="126"/>
        <v>3</v>
      </c>
      <c r="N4080" s="155" t="str">
        <f>VLOOKUP(F:F,vlookup函数实操!A:B,2)</f>
        <v>行业E</v>
      </c>
      <c r="O4080" s="155" t="str">
        <f>VLOOKUP(G:G,vlookup函数实操!H$1:I$6,2)</f>
        <v>营收极高</v>
      </c>
      <c r="P4080" s="155" t="str">
        <f t="shared" si="127"/>
        <v>苏州市</v>
      </c>
      <c r="Q4080" s="155"/>
    </row>
    <row r="4081" spans="1:17" ht="22.5" x14ac:dyDescent="0.4">
      <c r="A4081" s="2" t="s">
        <v>30014</v>
      </c>
      <c r="B4081" s="2" t="s">
        <v>8281</v>
      </c>
      <c r="C4081" s="2" t="s">
        <v>0</v>
      </c>
      <c r="D4081" s="2" t="s">
        <v>8282</v>
      </c>
      <c r="E4081" s="2" t="s">
        <v>8283</v>
      </c>
      <c r="F4081" s="2" t="s">
        <v>32</v>
      </c>
      <c r="G4081" s="63">
        <v>205662518.28</v>
      </c>
      <c r="H4081" s="64">
        <v>47743304.240000002</v>
      </c>
      <c r="I4081" s="153">
        <v>75</v>
      </c>
      <c r="J4081" s="2" t="s">
        <v>8284</v>
      </c>
      <c r="K4081" s="2" t="s">
        <v>8285</v>
      </c>
      <c r="L4081" s="2" t="s">
        <v>8286</v>
      </c>
      <c r="M4081" s="1">
        <f t="shared" si="126"/>
        <v>1</v>
      </c>
      <c r="N4081" s="155" t="str">
        <f>VLOOKUP(F:F,vlookup函数实操!A:B,2)</f>
        <v>行业A</v>
      </c>
      <c r="O4081" s="155" t="str">
        <f>VLOOKUP(G:G,vlookup函数实操!H$1:I$6,2)</f>
        <v>营收较高</v>
      </c>
      <c r="P4081" s="155" t="str">
        <f t="shared" si="127"/>
        <v>苏州市</v>
      </c>
      <c r="Q4081" s="155"/>
    </row>
    <row r="4082" spans="1:17" x14ac:dyDescent="0.4">
      <c r="A4082" s="2" t="s">
        <v>30014</v>
      </c>
      <c r="B4082" s="2" t="s">
        <v>17084</v>
      </c>
      <c r="C4082" s="2" t="s">
        <v>0</v>
      </c>
      <c r="D4082" s="2" t="s">
        <v>17085</v>
      </c>
      <c r="E4082" s="2" t="s">
        <v>17086</v>
      </c>
      <c r="F4082" s="2" t="s">
        <v>54</v>
      </c>
      <c r="G4082" s="63">
        <v>194884434.24000001</v>
      </c>
      <c r="H4082" s="64">
        <v>39468711.829999998</v>
      </c>
      <c r="I4082" s="153">
        <v>1019</v>
      </c>
      <c r="J4082" s="2" t="s">
        <v>17087</v>
      </c>
      <c r="K4082" s="2" t="s">
        <v>17088</v>
      </c>
      <c r="L4082" s="2" t="s">
        <v>17089</v>
      </c>
      <c r="M4082" s="1">
        <f t="shared" si="126"/>
        <v>1</v>
      </c>
      <c r="N4082" s="155" t="str">
        <f>VLOOKUP(F:F,vlookup函数实操!A:B,2)</f>
        <v>行业E</v>
      </c>
      <c r="O4082" s="155" t="str">
        <f>VLOOKUP(G:G,vlookup函数实操!H$1:I$6,2)</f>
        <v>营收较高</v>
      </c>
      <c r="P4082" s="155" t="str">
        <f t="shared" si="127"/>
        <v>苏州市</v>
      </c>
      <c r="Q4082" s="155"/>
    </row>
    <row r="4083" spans="1:17" ht="22.5" x14ac:dyDescent="0.4">
      <c r="A4083" s="2" t="s">
        <v>30014</v>
      </c>
      <c r="B4083" s="2" t="s">
        <v>3676</v>
      </c>
      <c r="C4083" s="2" t="s">
        <v>0</v>
      </c>
      <c r="D4083" s="2" t="s">
        <v>3677</v>
      </c>
      <c r="E4083" s="2" t="s">
        <v>3678</v>
      </c>
      <c r="F4083" s="2" t="s">
        <v>681</v>
      </c>
      <c r="G4083" s="63">
        <v>25641167.91</v>
      </c>
      <c r="H4083" s="64">
        <v>-25565351.969999999</v>
      </c>
      <c r="I4083" s="153">
        <v>221</v>
      </c>
      <c r="J4083" s="2" t="s">
        <v>3679</v>
      </c>
      <c r="K4083" s="2" t="s">
        <v>3680</v>
      </c>
      <c r="L4083" s="2" t="s">
        <v>3681</v>
      </c>
      <c r="M4083" s="1">
        <f t="shared" si="126"/>
        <v>1</v>
      </c>
      <c r="N4083" s="155" t="str">
        <f>VLOOKUP(F:F,vlookup函数实操!A:B,2)</f>
        <v>行业A</v>
      </c>
      <c r="O4083" s="155" t="str">
        <f>VLOOKUP(G:G,vlookup函数实操!H$1:I$6,2)</f>
        <v>营收正常</v>
      </c>
      <c r="P4083" s="155" t="str">
        <f t="shared" si="127"/>
        <v>杭州市</v>
      </c>
      <c r="Q4083" s="155"/>
    </row>
    <row r="4084" spans="1:17" ht="22.5" x14ac:dyDescent="0.4">
      <c r="A4084" s="2" t="s">
        <v>30015</v>
      </c>
      <c r="B4084" s="2" t="s">
        <v>28641</v>
      </c>
      <c r="C4084" s="2" t="s">
        <v>0</v>
      </c>
      <c r="D4084" s="2" t="s">
        <v>28642</v>
      </c>
      <c r="E4084" s="2" t="s">
        <v>28643</v>
      </c>
      <c r="F4084" s="2" t="s">
        <v>163</v>
      </c>
      <c r="G4084" s="63">
        <v>100812619.05</v>
      </c>
      <c r="H4084" s="64">
        <v>-65330496.289999999</v>
      </c>
      <c r="I4084" s="153">
        <v>1633</v>
      </c>
      <c r="J4084" s="2" t="s">
        <v>28644</v>
      </c>
      <c r="K4084" s="2" t="s">
        <v>28645</v>
      </c>
      <c r="L4084" s="2" t="s">
        <v>28646</v>
      </c>
      <c r="M4084" s="1">
        <f t="shared" si="126"/>
        <v>1</v>
      </c>
      <c r="N4084" s="155" t="str">
        <f>VLOOKUP(F:F,vlookup函数实操!A:B,2)</f>
        <v>行业D</v>
      </c>
      <c r="O4084" s="155" t="str">
        <f>VLOOKUP(G:G,vlookup函数实操!H$1:I$6,2)</f>
        <v>营收较高</v>
      </c>
      <c r="P4084" s="155" t="str">
        <f t="shared" si="127"/>
        <v>北京市</v>
      </c>
      <c r="Q4084" s="155"/>
    </row>
    <row r="4085" spans="1:17" ht="33.75" x14ac:dyDescent="0.4">
      <c r="A4085" s="2" t="s">
        <v>30015</v>
      </c>
      <c r="B4085" s="2" t="s">
        <v>21097</v>
      </c>
      <c r="C4085" s="2" t="s">
        <v>0</v>
      </c>
      <c r="D4085" s="2" t="s">
        <v>21098</v>
      </c>
      <c r="E4085" s="2" t="s">
        <v>21099</v>
      </c>
      <c r="F4085" s="2" t="s">
        <v>2616</v>
      </c>
      <c r="G4085" s="63">
        <v>100032371.48</v>
      </c>
      <c r="H4085" s="64">
        <v>14333086.25</v>
      </c>
      <c r="I4085" s="153">
        <v>729</v>
      </c>
      <c r="J4085" s="2" t="s">
        <v>21100</v>
      </c>
      <c r="K4085" s="2" t="s">
        <v>21101</v>
      </c>
      <c r="L4085" s="2" t="s">
        <v>21102</v>
      </c>
      <c r="M4085" s="1">
        <f t="shared" si="126"/>
        <v>1</v>
      </c>
      <c r="N4085" s="155" t="str">
        <f>VLOOKUP(F:F,vlookup函数实操!A:B,2)</f>
        <v>行业B</v>
      </c>
      <c r="O4085" s="155" t="str">
        <f>VLOOKUP(G:G,vlookup函数实操!H$1:I$6,2)</f>
        <v>营收较高</v>
      </c>
      <c r="P4085" s="155" t="str">
        <f t="shared" si="127"/>
        <v>宜昌市</v>
      </c>
      <c r="Q4085" s="155"/>
    </row>
    <row r="4086" spans="1:17" ht="22.5" x14ac:dyDescent="0.4">
      <c r="A4086" s="2" t="s">
        <v>30015</v>
      </c>
      <c r="B4086" s="2" t="s">
        <v>8287</v>
      </c>
      <c r="C4086" s="2" t="s">
        <v>0</v>
      </c>
      <c r="D4086" s="2" t="s">
        <v>8288</v>
      </c>
      <c r="E4086" s="2" t="s">
        <v>8289</v>
      </c>
      <c r="F4086" s="2" t="s">
        <v>32</v>
      </c>
      <c r="G4086" s="63">
        <v>7312341630.6000004</v>
      </c>
      <c r="H4086" s="64">
        <v>364247140.33999997</v>
      </c>
      <c r="I4086" s="153" t="s">
        <v>8290</v>
      </c>
      <c r="J4086" s="2" t="s">
        <v>8291</v>
      </c>
      <c r="K4086" s="2" t="s">
        <v>8292</v>
      </c>
      <c r="L4086" s="2" t="s">
        <v>8293</v>
      </c>
      <c r="M4086" s="1">
        <f t="shared" si="126"/>
        <v>2</v>
      </c>
      <c r="N4086" s="155" t="str">
        <f>VLOOKUP(F:F,vlookup函数实操!A:B,2)</f>
        <v>行业A</v>
      </c>
      <c r="O4086" s="155" t="str">
        <f>VLOOKUP(G:G,vlookup函数实操!H$1:I$6,2)</f>
        <v>营收极高</v>
      </c>
      <c r="P4086" s="155" t="str">
        <f t="shared" si="127"/>
        <v>苏州市</v>
      </c>
      <c r="Q4086" s="155"/>
    </row>
    <row r="4087" spans="1:17" ht="22.5" x14ac:dyDescent="0.4">
      <c r="A4087" s="2" t="s">
        <v>30015</v>
      </c>
      <c r="B4087" s="2" t="s">
        <v>25898</v>
      </c>
      <c r="C4087" s="2" t="s">
        <v>0</v>
      </c>
      <c r="D4087" s="2" t="s">
        <v>25899</v>
      </c>
      <c r="E4087" s="2" t="s">
        <v>25900</v>
      </c>
      <c r="F4087" s="2" t="s">
        <v>917</v>
      </c>
      <c r="G4087" s="63">
        <v>228526374.66999999</v>
      </c>
      <c r="H4087" s="64">
        <v>-32234000.030000001</v>
      </c>
      <c r="I4087" s="153">
        <v>1061</v>
      </c>
      <c r="J4087" s="2" t="s">
        <v>25901</v>
      </c>
      <c r="K4087" s="2" t="s">
        <v>25902</v>
      </c>
      <c r="L4087" s="2" t="s">
        <v>25903</v>
      </c>
      <c r="M4087" s="1">
        <f t="shared" si="126"/>
        <v>1</v>
      </c>
      <c r="N4087" s="155" t="str">
        <f>VLOOKUP(F:F,vlookup函数实操!A:B,2)</f>
        <v>行业E</v>
      </c>
      <c r="O4087" s="155" t="str">
        <f>VLOOKUP(G:G,vlookup函数实操!H$1:I$6,2)</f>
        <v>营收较高</v>
      </c>
      <c r="P4087" s="155" t="str">
        <f t="shared" si="127"/>
        <v>河源市</v>
      </c>
      <c r="Q4087" s="155"/>
    </row>
    <row r="4088" spans="1:17" ht="22.5" x14ac:dyDescent="0.4">
      <c r="A4088" s="2" t="s">
        <v>30015</v>
      </c>
      <c r="B4088" s="2" t="s">
        <v>14464</v>
      </c>
      <c r="C4088" s="2" t="s">
        <v>0</v>
      </c>
      <c r="D4088" s="2" t="s">
        <v>14465</v>
      </c>
      <c r="E4088" s="2" t="s">
        <v>14466</v>
      </c>
      <c r="F4088" s="2" t="s">
        <v>163</v>
      </c>
      <c r="G4088" s="63">
        <v>172580781.24000001</v>
      </c>
      <c r="H4088" s="64">
        <v>21805738.640000001</v>
      </c>
      <c r="I4088" s="153">
        <v>865</v>
      </c>
      <c r="J4088" s="2" t="s">
        <v>14467</v>
      </c>
      <c r="K4088" s="2" t="s">
        <v>14468</v>
      </c>
      <c r="L4088" s="2" t="s">
        <v>14469</v>
      </c>
      <c r="M4088" s="1">
        <f t="shared" si="126"/>
        <v>2</v>
      </c>
      <c r="N4088" s="155" t="str">
        <f>VLOOKUP(F:F,vlookup函数实操!A:B,2)</f>
        <v>行业D</v>
      </c>
      <c r="O4088" s="155" t="str">
        <f>VLOOKUP(G:G,vlookup函数实操!H$1:I$6,2)</f>
        <v>营收较高</v>
      </c>
      <c r="P4088" s="155" t="str">
        <f t="shared" si="127"/>
        <v>青岛市</v>
      </c>
      <c r="Q4088" s="155"/>
    </row>
    <row r="4089" spans="1:17" ht="22.5" x14ac:dyDescent="0.4">
      <c r="A4089" s="2" t="s">
        <v>30014</v>
      </c>
      <c r="B4089" s="2" t="s">
        <v>25904</v>
      </c>
      <c r="C4089" s="2" t="s">
        <v>0</v>
      </c>
      <c r="D4089" s="2" t="s">
        <v>25905</v>
      </c>
      <c r="E4089" s="2" t="s">
        <v>25906</v>
      </c>
      <c r="F4089" s="2" t="s">
        <v>40</v>
      </c>
      <c r="G4089" s="63">
        <v>1278468881</v>
      </c>
      <c r="H4089" s="64">
        <v>-30122182</v>
      </c>
      <c r="I4089" s="153" t="s">
        <v>25907</v>
      </c>
      <c r="J4089" s="2" t="s">
        <v>25908</v>
      </c>
      <c r="K4089" s="2" t="s">
        <v>25909</v>
      </c>
      <c r="L4089" s="2" t="s">
        <v>25910</v>
      </c>
      <c r="M4089" s="1">
        <f t="shared" si="126"/>
        <v>1</v>
      </c>
      <c r="N4089" s="155" t="str">
        <f>VLOOKUP(F:F,vlookup函数实操!A:B,2)</f>
        <v>行业C</v>
      </c>
      <c r="O4089" s="155" t="str">
        <f>VLOOKUP(G:G,vlookup函数实操!H$1:I$6,2)</f>
        <v>营收极高</v>
      </c>
      <c r="P4089" s="155" t="str">
        <f t="shared" si="127"/>
        <v>沈阳市</v>
      </c>
      <c r="Q4089" s="155"/>
    </row>
    <row r="4090" spans="1:17" ht="22.5" x14ac:dyDescent="0.4">
      <c r="A4090" s="2" t="s">
        <v>30014</v>
      </c>
      <c r="B4090" s="2" t="s">
        <v>25911</v>
      </c>
      <c r="C4090" s="2" t="s">
        <v>0</v>
      </c>
      <c r="D4090" s="2" t="s">
        <v>25912</v>
      </c>
      <c r="E4090" s="2" t="s">
        <v>25913</v>
      </c>
      <c r="F4090" s="2" t="s">
        <v>453</v>
      </c>
      <c r="G4090" s="63">
        <v>2006542868.3299999</v>
      </c>
      <c r="H4090" s="64">
        <v>344648919.76999998</v>
      </c>
      <c r="I4090" s="153">
        <v>8120</v>
      </c>
      <c r="J4090" s="2" t="s">
        <v>25914</v>
      </c>
      <c r="K4090" s="2" t="s">
        <v>25915</v>
      </c>
      <c r="L4090" s="2" t="s">
        <v>25916</v>
      </c>
      <c r="M4090" s="1">
        <f t="shared" si="126"/>
        <v>1</v>
      </c>
      <c r="N4090" s="155" t="str">
        <f>VLOOKUP(F:F,vlookup函数实操!A:B,2)</f>
        <v>行业E</v>
      </c>
      <c r="O4090" s="155" t="str">
        <f>VLOOKUP(G:G,vlookup函数实操!H$1:I$6,2)</f>
        <v>营收极高</v>
      </c>
      <c r="P4090" s="155" t="str">
        <f t="shared" si="127"/>
        <v>深圳市</v>
      </c>
      <c r="Q4090" s="155"/>
    </row>
    <row r="4091" spans="1:17" ht="22.5" x14ac:dyDescent="0.4">
      <c r="A4091" s="2" t="s">
        <v>30015</v>
      </c>
      <c r="B4091" s="2" t="s">
        <v>24654</v>
      </c>
      <c r="C4091" s="2" t="s">
        <v>0</v>
      </c>
      <c r="D4091" s="2" t="s">
        <v>24655</v>
      </c>
      <c r="E4091" s="2" t="s">
        <v>24656</v>
      </c>
      <c r="F4091" s="2" t="s">
        <v>285</v>
      </c>
      <c r="G4091" s="63">
        <v>966154783.89999998</v>
      </c>
      <c r="H4091" s="64">
        <v>-77040844.609999999</v>
      </c>
      <c r="I4091" s="153" t="s">
        <v>24657</v>
      </c>
      <c r="J4091" s="2" t="s">
        <v>24658</v>
      </c>
      <c r="K4091" s="2" t="s">
        <v>24659</v>
      </c>
      <c r="L4091" s="2" t="s">
        <v>24660</v>
      </c>
      <c r="M4091" s="1">
        <f t="shared" si="126"/>
        <v>1</v>
      </c>
      <c r="N4091" s="155" t="str">
        <f>VLOOKUP(F:F,vlookup函数实操!A:B,2)</f>
        <v>行业C</v>
      </c>
      <c r="O4091" s="155" t="str">
        <f>VLOOKUP(G:G,vlookup函数实操!H$1:I$6,2)</f>
        <v>营收较高</v>
      </c>
      <c r="P4091" s="155" t="str">
        <f t="shared" si="127"/>
        <v>佛山市</v>
      </c>
      <c r="Q4091" s="155"/>
    </row>
    <row r="4092" spans="1:17" ht="22.5" x14ac:dyDescent="0.4">
      <c r="A4092" s="2" t="s">
        <v>30014</v>
      </c>
      <c r="B4092" s="2" t="s">
        <v>3688</v>
      </c>
      <c r="C4092" s="2" t="s">
        <v>0</v>
      </c>
      <c r="D4092" s="2" t="s">
        <v>3689</v>
      </c>
      <c r="E4092" s="2" t="s">
        <v>3690</v>
      </c>
      <c r="F4092" s="2" t="s">
        <v>391</v>
      </c>
      <c r="G4092" s="63">
        <v>385603287.38</v>
      </c>
      <c r="H4092" s="64">
        <v>18483005.57</v>
      </c>
      <c r="I4092" s="153">
        <v>1403</v>
      </c>
      <c r="J4092" s="2" t="s">
        <v>3691</v>
      </c>
      <c r="K4092" s="2" t="s">
        <v>3692</v>
      </c>
      <c r="L4092" s="2" t="s">
        <v>3693</v>
      </c>
      <c r="M4092" s="1">
        <f t="shared" si="126"/>
        <v>1</v>
      </c>
      <c r="N4092" s="155" t="str">
        <f>VLOOKUP(F:F,vlookup函数实操!A:B,2)</f>
        <v>行业E</v>
      </c>
      <c r="O4092" s="155" t="str">
        <f>VLOOKUP(G:G,vlookup函数实操!H$1:I$6,2)</f>
        <v>营收较高</v>
      </c>
      <c r="P4092" s="155" t="str">
        <f t="shared" si="127"/>
        <v>湖州市</v>
      </c>
      <c r="Q4092" s="155"/>
    </row>
    <row r="4093" spans="1:17" ht="22.5" x14ac:dyDescent="0.4">
      <c r="A4093" s="2" t="s">
        <v>30015</v>
      </c>
      <c r="B4093" s="2" t="s">
        <v>3694</v>
      </c>
      <c r="C4093" s="2" t="s">
        <v>0</v>
      </c>
      <c r="D4093" s="2" t="s">
        <v>3695</v>
      </c>
      <c r="E4093" s="2" t="s">
        <v>3696</v>
      </c>
      <c r="F4093" s="2" t="s">
        <v>17</v>
      </c>
      <c r="G4093" s="63">
        <v>2726077634.3099999</v>
      </c>
      <c r="H4093" s="64">
        <v>170134753.46000001</v>
      </c>
      <c r="I4093" s="153">
        <v>6287</v>
      </c>
      <c r="J4093" s="2" t="s">
        <v>3697</v>
      </c>
      <c r="K4093" s="2" t="s">
        <v>3698</v>
      </c>
      <c r="L4093" s="2" t="s">
        <v>3699</v>
      </c>
      <c r="M4093" s="1">
        <f t="shared" si="126"/>
        <v>3</v>
      </c>
      <c r="N4093" s="155" t="str">
        <f>VLOOKUP(F:F,vlookup函数实操!A:B,2)</f>
        <v>行业C</v>
      </c>
      <c r="O4093" s="155" t="str">
        <f>VLOOKUP(G:G,vlookup函数实操!H$1:I$6,2)</f>
        <v>营收极高</v>
      </c>
      <c r="P4093" s="155" t="str">
        <f t="shared" si="127"/>
        <v>杭州市</v>
      </c>
      <c r="Q4093" s="155"/>
    </row>
    <row r="4094" spans="1:17" ht="22.5" x14ac:dyDescent="0.4">
      <c r="A4094" s="2" t="s">
        <v>30014</v>
      </c>
      <c r="B4094" s="2" t="s">
        <v>25917</v>
      </c>
      <c r="C4094" s="2" t="s">
        <v>0</v>
      </c>
      <c r="D4094" s="2" t="s">
        <v>25918</v>
      </c>
      <c r="E4094" s="2" t="s">
        <v>25919</v>
      </c>
      <c r="F4094" s="2" t="s">
        <v>253</v>
      </c>
      <c r="G4094" s="63">
        <v>889949563.33000004</v>
      </c>
      <c r="H4094" s="64">
        <v>6886096.4199999999</v>
      </c>
      <c r="I4094" s="153">
        <v>5689</v>
      </c>
      <c r="J4094" s="2" t="s">
        <v>25920</v>
      </c>
      <c r="K4094" s="2" t="s">
        <v>25921</v>
      </c>
      <c r="L4094" s="2" t="s">
        <v>25922</v>
      </c>
      <c r="M4094" s="1">
        <f t="shared" si="126"/>
        <v>1</v>
      </c>
      <c r="N4094" s="155" t="str">
        <f>VLOOKUP(F:F,vlookup函数实操!A:B,2)</f>
        <v>行业D</v>
      </c>
      <c r="O4094" s="155" t="str">
        <f>VLOOKUP(G:G,vlookup函数实操!H$1:I$6,2)</f>
        <v>营收较高</v>
      </c>
      <c r="P4094" s="155" t="str">
        <f t="shared" si="127"/>
        <v>宁波市</v>
      </c>
      <c r="Q4094" s="155"/>
    </row>
    <row r="4095" spans="1:17" ht="22.5" x14ac:dyDescent="0.4">
      <c r="A4095" s="2" t="s">
        <v>30015</v>
      </c>
      <c r="B4095" s="2" t="s">
        <v>28992</v>
      </c>
      <c r="C4095" s="2" t="s">
        <v>0</v>
      </c>
      <c r="D4095" s="2" t="s">
        <v>28993</v>
      </c>
      <c r="E4095" s="2" t="s">
        <v>28994</v>
      </c>
      <c r="F4095" s="2" t="s">
        <v>74</v>
      </c>
      <c r="G4095" s="63">
        <v>138182423.91999999</v>
      </c>
      <c r="H4095" s="64">
        <v>12334675.67</v>
      </c>
      <c r="I4095" s="153">
        <v>1021</v>
      </c>
      <c r="J4095" s="2" t="s">
        <v>28995</v>
      </c>
      <c r="K4095" s="2" t="s">
        <v>28996</v>
      </c>
      <c r="L4095" s="2" t="s">
        <v>28997</v>
      </c>
      <c r="M4095" s="1">
        <f t="shared" si="126"/>
        <v>2</v>
      </c>
      <c r="N4095" s="155" t="str">
        <f>VLOOKUP(F:F,vlookup函数实操!A:B,2)</f>
        <v>行业D</v>
      </c>
      <c r="O4095" s="155" t="str">
        <f>VLOOKUP(G:G,vlookup函数实操!H$1:I$6,2)</f>
        <v>营收较高</v>
      </c>
      <c r="P4095" s="155" t="str">
        <f t="shared" si="127"/>
        <v>保定市</v>
      </c>
      <c r="Q4095" s="155"/>
    </row>
    <row r="4096" spans="1:17" ht="22.5" x14ac:dyDescent="0.4">
      <c r="A4096" s="2" t="s">
        <v>30014</v>
      </c>
      <c r="B4096" s="2" t="s">
        <v>25923</v>
      </c>
      <c r="C4096" s="2" t="s">
        <v>0</v>
      </c>
      <c r="D4096" s="2" t="s">
        <v>25924</v>
      </c>
      <c r="E4096" s="2" t="s">
        <v>25925</v>
      </c>
      <c r="F4096" s="2" t="s">
        <v>88</v>
      </c>
      <c r="G4096" s="63">
        <v>76476430.920000002</v>
      </c>
      <c r="H4096" s="64">
        <v>11027121.07</v>
      </c>
      <c r="I4096" s="153">
        <v>689</v>
      </c>
      <c r="J4096" s="2" t="s">
        <v>25926</v>
      </c>
      <c r="K4096" s="2" t="s">
        <v>25927</v>
      </c>
      <c r="L4096" s="2" t="s">
        <v>25928</v>
      </c>
      <c r="M4096" s="1">
        <f t="shared" si="126"/>
        <v>1</v>
      </c>
      <c r="N4096" s="155" t="str">
        <f>VLOOKUP(F:F,vlookup函数实操!A:B,2)</f>
        <v>行业C</v>
      </c>
      <c r="O4096" s="155" t="str">
        <f>VLOOKUP(G:G,vlookup函数实操!H$1:I$6,2)</f>
        <v>营收正常</v>
      </c>
      <c r="P4096" s="155" t="str">
        <f t="shared" si="127"/>
        <v>上海市</v>
      </c>
      <c r="Q4096" s="155"/>
    </row>
    <row r="4097" spans="1:17" x14ac:dyDescent="0.4">
      <c r="A4097" s="2" t="s">
        <v>30015</v>
      </c>
      <c r="B4097" s="2" t="s">
        <v>3700</v>
      </c>
      <c r="C4097" s="2" t="s">
        <v>0</v>
      </c>
      <c r="D4097" s="2" t="s">
        <v>3701</v>
      </c>
      <c r="E4097" s="2" t="s">
        <v>3702</v>
      </c>
      <c r="F4097" s="2" t="s">
        <v>32</v>
      </c>
      <c r="G4097" s="63">
        <v>44915980.829999998</v>
      </c>
      <c r="H4097" s="64">
        <v>-5146042.24</v>
      </c>
      <c r="I4097" s="153">
        <v>705</v>
      </c>
      <c r="J4097" s="2" t="s">
        <v>3703</v>
      </c>
      <c r="K4097" s="2" t="s">
        <v>3704</v>
      </c>
      <c r="L4097" s="2" t="s">
        <v>3705</v>
      </c>
      <c r="M4097" s="1">
        <f t="shared" si="126"/>
        <v>1</v>
      </c>
      <c r="N4097" s="155" t="str">
        <f>VLOOKUP(F:F,vlookup函数实操!A:B,2)</f>
        <v>行业A</v>
      </c>
      <c r="O4097" s="155" t="str">
        <f>VLOOKUP(G:G,vlookup函数实操!H$1:I$6,2)</f>
        <v>营收正常</v>
      </c>
      <c r="P4097" s="155" t="str">
        <f t="shared" si="127"/>
        <v>金华市</v>
      </c>
      <c r="Q4097" s="155"/>
    </row>
    <row r="4098" spans="1:17" ht="22.5" x14ac:dyDescent="0.4">
      <c r="A4098" s="2" t="s">
        <v>30015</v>
      </c>
      <c r="B4098" s="2" t="s">
        <v>25929</v>
      </c>
      <c r="C4098" s="2" t="s">
        <v>0</v>
      </c>
      <c r="D4098" s="2" t="s">
        <v>25930</v>
      </c>
      <c r="E4098" s="2" t="s">
        <v>25931</v>
      </c>
      <c r="F4098" s="2" t="s">
        <v>199</v>
      </c>
      <c r="G4098" s="63">
        <v>227212580.46000001</v>
      </c>
      <c r="H4098" s="64">
        <v>17350348.710000001</v>
      </c>
      <c r="I4098" s="153">
        <v>618</v>
      </c>
      <c r="J4098" s="2" t="s">
        <v>25932</v>
      </c>
      <c r="K4098" s="2" t="s">
        <v>25933</v>
      </c>
      <c r="L4098" s="2" t="s">
        <v>25934</v>
      </c>
      <c r="M4098" s="1">
        <f t="shared" si="126"/>
        <v>2</v>
      </c>
      <c r="N4098" s="155" t="str">
        <f>VLOOKUP(F:F,vlookup函数实操!A:B,2)</f>
        <v>行业E</v>
      </c>
      <c r="O4098" s="155" t="str">
        <f>VLOOKUP(G:G,vlookup函数实操!H$1:I$6,2)</f>
        <v>营收较高</v>
      </c>
      <c r="P4098" s="155" t="str">
        <f t="shared" si="127"/>
        <v>太原市</v>
      </c>
      <c r="Q4098" s="155"/>
    </row>
    <row r="4099" spans="1:17" ht="33.75" x14ac:dyDescent="0.4">
      <c r="A4099" s="2" t="s">
        <v>30015</v>
      </c>
      <c r="B4099" s="2" t="s">
        <v>25935</v>
      </c>
      <c r="C4099" s="2" t="s">
        <v>0</v>
      </c>
      <c r="D4099" s="2" t="s">
        <v>25936</v>
      </c>
      <c r="E4099" s="2" t="s">
        <v>25937</v>
      </c>
      <c r="F4099" s="2" t="s">
        <v>378</v>
      </c>
      <c r="G4099" s="63">
        <v>963644836.51999998</v>
      </c>
      <c r="H4099" s="64">
        <v>5238970.33</v>
      </c>
      <c r="I4099" s="153">
        <v>5265</v>
      </c>
      <c r="J4099" s="2" t="s">
        <v>25938</v>
      </c>
      <c r="K4099" s="2" t="s">
        <v>25939</v>
      </c>
      <c r="L4099" s="2" t="s">
        <v>25940</v>
      </c>
      <c r="M4099" s="1">
        <f t="shared" ref="M4099:M4162" si="128">LEN(L4099)-LEN(SUBSTITUTE(L4099,"@",""))</f>
        <v>1</v>
      </c>
      <c r="N4099" s="155" t="str">
        <f>VLOOKUP(F:F,vlookup函数实操!A:B,2)</f>
        <v>行业C</v>
      </c>
      <c r="O4099" s="155" t="str">
        <f>VLOOKUP(G:G,vlookup函数实操!H$1:I$6,2)</f>
        <v>营收较高</v>
      </c>
      <c r="P4099" s="155" t="str">
        <f t="shared" ref="P4099:P4162" si="129">IF(ISNUMBER(FIND("省",E4099)),MID(E4099,FIND("省",E4099)+1,FIND("市",E4099)-FIND("省",E4099)),LEFT(E4099,FIND("市",E4099)))</f>
        <v>深圳市</v>
      </c>
      <c r="Q4099" s="155"/>
    </row>
    <row r="4100" spans="1:17" ht="22.5" x14ac:dyDescent="0.4">
      <c r="A4100" s="2" t="s">
        <v>30015</v>
      </c>
      <c r="B4100" s="2" t="s">
        <v>24661</v>
      </c>
      <c r="C4100" s="2" t="s">
        <v>0</v>
      </c>
      <c r="D4100" s="2" t="s">
        <v>24662</v>
      </c>
      <c r="E4100" s="2" t="s">
        <v>24663</v>
      </c>
      <c r="F4100" s="2" t="s">
        <v>74</v>
      </c>
      <c r="G4100" s="63">
        <v>454290527.13</v>
      </c>
      <c r="H4100" s="64">
        <v>14353550.92</v>
      </c>
      <c r="I4100" s="153">
        <v>3405</v>
      </c>
      <c r="J4100" s="2" t="s">
        <v>24664</v>
      </c>
      <c r="K4100" s="2" t="s">
        <v>24665</v>
      </c>
      <c r="L4100" s="2" t="s">
        <v>24666</v>
      </c>
      <c r="M4100" s="1">
        <f t="shared" si="128"/>
        <v>1</v>
      </c>
      <c r="N4100" s="155" t="str">
        <f>VLOOKUP(F:F,vlookup函数实操!A:B,2)</f>
        <v>行业D</v>
      </c>
      <c r="O4100" s="155" t="str">
        <f>VLOOKUP(G:G,vlookup函数实操!H$1:I$6,2)</f>
        <v>营收较高</v>
      </c>
      <c r="P4100" s="155" t="str">
        <f t="shared" si="129"/>
        <v>佛山市</v>
      </c>
      <c r="Q4100" s="155"/>
    </row>
    <row r="4101" spans="1:17" ht="22.5" x14ac:dyDescent="0.4">
      <c r="A4101" s="2" t="s">
        <v>30015</v>
      </c>
      <c r="B4101" s="2" t="s">
        <v>25941</v>
      </c>
      <c r="C4101" s="2" t="s">
        <v>0</v>
      </c>
      <c r="D4101" s="2" t="s">
        <v>25942</v>
      </c>
      <c r="E4101" s="2" t="s">
        <v>25943</v>
      </c>
      <c r="F4101" s="2" t="s">
        <v>40</v>
      </c>
      <c r="G4101" s="63">
        <v>2288621406.25</v>
      </c>
      <c r="H4101" s="64">
        <v>119077986.31999999</v>
      </c>
      <c r="I4101" s="153" t="s">
        <v>25944</v>
      </c>
      <c r="J4101" s="2" t="s">
        <v>25945</v>
      </c>
      <c r="K4101" s="2" t="s">
        <v>25946</v>
      </c>
      <c r="L4101" s="2" t="s">
        <v>25947</v>
      </c>
      <c r="M4101" s="1">
        <f t="shared" si="128"/>
        <v>2</v>
      </c>
      <c r="N4101" s="155" t="str">
        <f>VLOOKUP(F:F,vlookup函数实操!A:B,2)</f>
        <v>行业C</v>
      </c>
      <c r="O4101" s="155" t="str">
        <f>VLOOKUP(G:G,vlookup函数实操!H$1:I$6,2)</f>
        <v>营收极高</v>
      </c>
      <c r="P4101" s="155" t="str">
        <f t="shared" si="129"/>
        <v>北京市</v>
      </c>
      <c r="Q4101" s="155"/>
    </row>
    <row r="4102" spans="1:17" ht="22.5" x14ac:dyDescent="0.4">
      <c r="A4102" s="2" t="s">
        <v>30015</v>
      </c>
      <c r="B4102" s="2" t="s">
        <v>25948</v>
      </c>
      <c r="C4102" s="2" t="s">
        <v>0</v>
      </c>
      <c r="D4102" s="2" t="s">
        <v>25949</v>
      </c>
      <c r="E4102" s="2" t="s">
        <v>25950</v>
      </c>
      <c r="F4102" s="2" t="s">
        <v>47</v>
      </c>
      <c r="G4102" s="63">
        <v>6986244024.2799997</v>
      </c>
      <c r="H4102" s="64">
        <v>106721636.97</v>
      </c>
      <c r="I4102" s="153">
        <v>1828</v>
      </c>
      <c r="J4102" s="2" t="s">
        <v>25951</v>
      </c>
      <c r="K4102" s="2" t="s">
        <v>25952</v>
      </c>
      <c r="L4102" s="2" t="s">
        <v>25953</v>
      </c>
      <c r="M4102" s="1">
        <f t="shared" si="128"/>
        <v>3</v>
      </c>
      <c r="N4102" s="155" t="str">
        <f>VLOOKUP(F:F,vlookup函数实操!A:B,2)</f>
        <v>行业D</v>
      </c>
      <c r="O4102" s="155" t="str">
        <f>VLOOKUP(G:G,vlookup函数实操!H$1:I$6,2)</f>
        <v>营收极高</v>
      </c>
      <c r="P4102" s="155" t="str">
        <f t="shared" si="129"/>
        <v>南京市</v>
      </c>
      <c r="Q4102" s="155"/>
    </row>
    <row r="4103" spans="1:17" ht="33.75" x14ac:dyDescent="0.4">
      <c r="A4103" s="2" t="s">
        <v>30015</v>
      </c>
      <c r="B4103" s="2" t="s">
        <v>25954</v>
      </c>
      <c r="C4103" s="2" t="s">
        <v>0</v>
      </c>
      <c r="D4103" s="2" t="s">
        <v>25955</v>
      </c>
      <c r="E4103" s="2" t="s">
        <v>25956</v>
      </c>
      <c r="F4103" s="2" t="s">
        <v>17</v>
      </c>
      <c r="G4103" s="63">
        <v>737548930.54999995</v>
      </c>
      <c r="H4103" s="64">
        <v>66899044.57</v>
      </c>
      <c r="I4103" s="153">
        <v>1353</v>
      </c>
      <c r="J4103" s="2" t="s">
        <v>25957</v>
      </c>
      <c r="K4103" s="2" t="s">
        <v>25958</v>
      </c>
      <c r="L4103" s="2" t="s">
        <v>25959</v>
      </c>
      <c r="M4103" s="1">
        <f t="shared" si="128"/>
        <v>4</v>
      </c>
      <c r="N4103" s="155" t="str">
        <f>VLOOKUP(F:F,vlookup函数实操!A:B,2)</f>
        <v>行业C</v>
      </c>
      <c r="O4103" s="155" t="str">
        <f>VLOOKUP(G:G,vlookup函数实操!H$1:I$6,2)</f>
        <v>营收较高</v>
      </c>
      <c r="P4103" s="155" t="str">
        <f t="shared" si="129"/>
        <v>合肥市</v>
      </c>
      <c r="Q4103" s="155"/>
    </row>
    <row r="4104" spans="1:17" ht="22.5" x14ac:dyDescent="0.4">
      <c r="A4104" s="2" t="s">
        <v>30015</v>
      </c>
      <c r="B4104" s="2" t="s">
        <v>19404</v>
      </c>
      <c r="C4104" s="2" t="s">
        <v>0</v>
      </c>
      <c r="D4104" s="2" t="s">
        <v>19405</v>
      </c>
      <c r="E4104" s="2" t="s">
        <v>19406</v>
      </c>
      <c r="F4104" s="2" t="s">
        <v>523</v>
      </c>
      <c r="G4104" s="63">
        <v>46512531.549999997</v>
      </c>
      <c r="H4104" s="64">
        <v>4759001.46</v>
      </c>
      <c r="I4104" s="153">
        <v>588</v>
      </c>
      <c r="J4104" s="2" t="s">
        <v>19407</v>
      </c>
      <c r="K4104" s="2" t="s">
        <v>19408</v>
      </c>
      <c r="L4104" s="2" t="s">
        <v>19409</v>
      </c>
      <c r="M4104" s="1">
        <f t="shared" si="128"/>
        <v>1</v>
      </c>
      <c r="N4104" s="155" t="str">
        <f>VLOOKUP(F:F,vlookup函数实操!A:B,2)</f>
        <v>行业E</v>
      </c>
      <c r="O4104" s="155" t="str">
        <f>VLOOKUP(G:G,vlookup函数实操!H$1:I$6,2)</f>
        <v>营收正常</v>
      </c>
      <c r="P4104" s="155" t="str">
        <f t="shared" si="129"/>
        <v>泰州市</v>
      </c>
      <c r="Q4104" s="155"/>
    </row>
    <row r="4105" spans="1:17" ht="22.5" x14ac:dyDescent="0.4">
      <c r="A4105" s="2" t="s">
        <v>30014</v>
      </c>
      <c r="B4105" s="2" t="s">
        <v>6455</v>
      </c>
      <c r="C4105" s="2" t="s">
        <v>0</v>
      </c>
      <c r="D4105" s="2" t="s">
        <v>6456</v>
      </c>
      <c r="E4105" s="2" t="s">
        <v>6457</v>
      </c>
      <c r="F4105" s="2" t="s">
        <v>17</v>
      </c>
      <c r="G4105" s="63">
        <v>2729905949.3200002</v>
      </c>
      <c r="H4105" s="64">
        <v>30089064.940000001</v>
      </c>
      <c r="I4105" s="153">
        <v>3026</v>
      </c>
      <c r="J4105" s="2" t="s">
        <v>6458</v>
      </c>
      <c r="K4105" s="2" t="s">
        <v>6459</v>
      </c>
      <c r="L4105" s="2" t="s">
        <v>6460</v>
      </c>
      <c r="M4105" s="1">
        <f t="shared" si="128"/>
        <v>3</v>
      </c>
      <c r="N4105" s="155" t="str">
        <f>VLOOKUP(F:F,vlookup函数实操!A:B,2)</f>
        <v>行业C</v>
      </c>
      <c r="O4105" s="155" t="str">
        <f>VLOOKUP(G:G,vlookup函数实操!H$1:I$6,2)</f>
        <v>营收极高</v>
      </c>
      <c r="P4105" s="155" t="str">
        <f t="shared" si="129"/>
        <v>武汉市</v>
      </c>
      <c r="Q4105" s="155"/>
    </row>
    <row r="4106" spans="1:17" x14ac:dyDescent="0.4">
      <c r="A4106" s="2" t="s">
        <v>30014</v>
      </c>
      <c r="B4106" s="2" t="s">
        <v>13641</v>
      </c>
      <c r="C4106" s="2" t="s">
        <v>0</v>
      </c>
      <c r="D4106" s="2" t="s">
        <v>13642</v>
      </c>
      <c r="E4106" s="2" t="s">
        <v>13643</v>
      </c>
      <c r="F4106" s="2" t="s">
        <v>246</v>
      </c>
      <c r="G4106" s="63">
        <v>508920303.95999998</v>
      </c>
      <c r="H4106" s="64">
        <v>43286626.549999997</v>
      </c>
      <c r="I4106" s="153">
        <v>1280</v>
      </c>
      <c r="J4106" s="2" t="s">
        <v>13644</v>
      </c>
      <c r="K4106" s="2" t="s">
        <v>13645</v>
      </c>
      <c r="L4106" s="2" t="s">
        <v>13646</v>
      </c>
      <c r="M4106" s="1">
        <f t="shared" si="128"/>
        <v>1</v>
      </c>
      <c r="N4106" s="155" t="str">
        <f>VLOOKUP(F:F,vlookup函数实操!A:B,2)</f>
        <v>行业C</v>
      </c>
      <c r="O4106" s="155" t="str">
        <f>VLOOKUP(G:G,vlookup函数实操!H$1:I$6,2)</f>
        <v>营收较高</v>
      </c>
      <c r="P4106" s="155" t="str">
        <f t="shared" si="129"/>
        <v>济宁市</v>
      </c>
      <c r="Q4106" s="155"/>
    </row>
    <row r="4107" spans="1:17" x14ac:dyDescent="0.4">
      <c r="A4107" s="2" t="s">
        <v>30014</v>
      </c>
      <c r="B4107" s="2" t="s">
        <v>26033</v>
      </c>
      <c r="C4107" s="2" t="s">
        <v>0</v>
      </c>
      <c r="D4107" s="2" t="s">
        <v>26034</v>
      </c>
      <c r="E4107" s="2" t="s">
        <v>26035</v>
      </c>
      <c r="F4107" s="2" t="s">
        <v>149</v>
      </c>
      <c r="G4107" s="63">
        <v>6611855464.5299997</v>
      </c>
      <c r="H4107" s="64">
        <v>1374043912.8399999</v>
      </c>
      <c r="I4107" s="153">
        <v>6550</v>
      </c>
      <c r="J4107" s="2" t="s">
        <v>26036</v>
      </c>
      <c r="K4107" s="2" t="s">
        <v>26037</v>
      </c>
      <c r="L4107" s="2" t="s">
        <v>26038</v>
      </c>
      <c r="M4107" s="1">
        <f t="shared" si="128"/>
        <v>1</v>
      </c>
      <c r="N4107" s="155" t="str">
        <f>VLOOKUP(F:F,vlookup函数实操!A:B,2)</f>
        <v>行业E</v>
      </c>
      <c r="O4107" s="155" t="str">
        <f>VLOOKUP(G:G,vlookup函数实操!H$1:I$6,2)</f>
        <v>营收极高</v>
      </c>
      <c r="P4107" s="155" t="str">
        <f t="shared" si="129"/>
        <v>上海市</v>
      </c>
      <c r="Q4107" s="155"/>
    </row>
    <row r="4108" spans="1:17" ht="22.5" x14ac:dyDescent="0.4">
      <c r="A4108" s="2" t="s">
        <v>30015</v>
      </c>
      <c r="B4108" s="2" t="s">
        <v>25892</v>
      </c>
      <c r="C4108" s="2" t="s">
        <v>0</v>
      </c>
      <c r="D4108" s="2" t="s">
        <v>25893</v>
      </c>
      <c r="E4108" s="2" t="s">
        <v>25894</v>
      </c>
      <c r="F4108" s="2" t="s">
        <v>474</v>
      </c>
      <c r="G4108" s="63">
        <v>478922173.67000002</v>
      </c>
      <c r="H4108" s="64">
        <v>170135008.09</v>
      </c>
      <c r="I4108" s="153">
        <v>878</v>
      </c>
      <c r="J4108" s="2" t="s">
        <v>25895</v>
      </c>
      <c r="K4108" s="2" t="s">
        <v>25896</v>
      </c>
      <c r="L4108" s="2" t="s">
        <v>25897</v>
      </c>
      <c r="M4108" s="1">
        <f t="shared" si="128"/>
        <v>3</v>
      </c>
      <c r="N4108" s="155" t="str">
        <f>VLOOKUP(F:F,vlookup函数实操!A:B,2)</f>
        <v>行业B</v>
      </c>
      <c r="O4108" s="155" t="str">
        <f>VLOOKUP(G:G,vlookup函数实操!H$1:I$6,2)</f>
        <v>营收较高</v>
      </c>
      <c r="P4108" s="155" t="str">
        <f t="shared" si="129"/>
        <v>东莞市</v>
      </c>
      <c r="Q4108" s="155"/>
    </row>
    <row r="4109" spans="1:17" ht="33.75" x14ac:dyDescent="0.4">
      <c r="A4109" s="2" t="s">
        <v>30015</v>
      </c>
      <c r="B4109" s="2" t="s">
        <v>25966</v>
      </c>
      <c r="C4109" s="2" t="s">
        <v>0</v>
      </c>
      <c r="D4109" s="2" t="s">
        <v>25967</v>
      </c>
      <c r="E4109" s="2" t="s">
        <v>25968</v>
      </c>
      <c r="F4109" s="2" t="s">
        <v>67</v>
      </c>
      <c r="G4109" s="63">
        <v>300827715.75999999</v>
      </c>
      <c r="H4109" s="64">
        <v>45363049.859999999</v>
      </c>
      <c r="I4109" s="153">
        <v>1494</v>
      </c>
      <c r="J4109" s="2" t="s">
        <v>25969</v>
      </c>
      <c r="K4109" s="2" t="s">
        <v>25970</v>
      </c>
      <c r="L4109" s="2" t="s">
        <v>25971</v>
      </c>
      <c r="M4109" s="1">
        <f t="shared" si="128"/>
        <v>3</v>
      </c>
      <c r="N4109" s="155" t="str">
        <f>VLOOKUP(F:F,vlookup函数实操!A:B,2)</f>
        <v>行业A</v>
      </c>
      <c r="O4109" s="155" t="str">
        <f>VLOOKUP(G:G,vlookup函数实操!H$1:I$6,2)</f>
        <v>营收较高</v>
      </c>
      <c r="P4109" s="155" t="str">
        <f t="shared" si="129"/>
        <v>济南市</v>
      </c>
      <c r="Q4109" s="155"/>
    </row>
    <row r="4110" spans="1:17" x14ac:dyDescent="0.4">
      <c r="A4110" s="2" t="s">
        <v>30015</v>
      </c>
      <c r="B4110" s="2" t="s">
        <v>25972</v>
      </c>
      <c r="C4110" s="2" t="s">
        <v>0</v>
      </c>
      <c r="D4110" s="2" t="s">
        <v>25973</v>
      </c>
      <c r="E4110" s="2" t="s">
        <v>25974</v>
      </c>
      <c r="F4110" s="2" t="s">
        <v>156</v>
      </c>
      <c r="G4110" s="63">
        <v>1237346728.25</v>
      </c>
      <c r="H4110" s="64">
        <v>211462634.61000001</v>
      </c>
      <c r="I4110" s="153">
        <v>3672</v>
      </c>
      <c r="J4110" s="2" t="s">
        <v>25975</v>
      </c>
      <c r="K4110" s="2" t="s">
        <v>25976</v>
      </c>
      <c r="L4110" s="2" t="s">
        <v>25977</v>
      </c>
      <c r="M4110" s="1">
        <f t="shared" si="128"/>
        <v>1</v>
      </c>
      <c r="N4110" s="155" t="str">
        <f>VLOOKUP(F:F,vlookup函数实操!A:B,2)</f>
        <v>行业E</v>
      </c>
      <c r="O4110" s="155" t="str">
        <f>VLOOKUP(G:G,vlookup函数实操!H$1:I$6,2)</f>
        <v>营收极高</v>
      </c>
      <c r="P4110" s="155" t="str">
        <f t="shared" si="129"/>
        <v>上海市</v>
      </c>
      <c r="Q4110" s="155"/>
    </row>
    <row r="4111" spans="1:17" ht="22.5" x14ac:dyDescent="0.4">
      <c r="A4111" s="2" t="s">
        <v>30014</v>
      </c>
      <c r="B4111" s="2" t="s">
        <v>25978</v>
      </c>
      <c r="C4111" s="2" t="s">
        <v>0</v>
      </c>
      <c r="D4111" s="2" t="s">
        <v>25979</v>
      </c>
      <c r="E4111" s="2" t="s">
        <v>25980</v>
      </c>
      <c r="F4111" s="2" t="s">
        <v>537</v>
      </c>
      <c r="G4111" s="63">
        <v>3587645391.5999999</v>
      </c>
      <c r="H4111" s="64">
        <v>118661853.45999999</v>
      </c>
      <c r="I4111" s="153">
        <v>4804</v>
      </c>
      <c r="J4111" s="2" t="s">
        <v>25981</v>
      </c>
      <c r="K4111" s="2" t="s">
        <v>25982</v>
      </c>
      <c r="L4111" s="2" t="s">
        <v>25983</v>
      </c>
      <c r="M4111" s="1">
        <f t="shared" si="128"/>
        <v>1</v>
      </c>
      <c r="N4111" s="155" t="str">
        <f>VLOOKUP(F:F,vlookup函数实操!A:B,2)</f>
        <v>行业D</v>
      </c>
      <c r="O4111" s="155" t="str">
        <f>VLOOKUP(G:G,vlookup函数实操!H$1:I$6,2)</f>
        <v>营收极高</v>
      </c>
      <c r="P4111" s="155" t="str">
        <f t="shared" si="129"/>
        <v>武汉市</v>
      </c>
      <c r="Q4111" s="155"/>
    </row>
    <row r="4112" spans="1:17" ht="22.5" x14ac:dyDescent="0.4">
      <c r="A4112" s="2" t="s">
        <v>30014</v>
      </c>
      <c r="B4112" s="2" t="s">
        <v>25984</v>
      </c>
      <c r="C4112" s="2" t="s">
        <v>0</v>
      </c>
      <c r="D4112" s="2" t="s">
        <v>25985</v>
      </c>
      <c r="E4112" s="2" t="s">
        <v>25986</v>
      </c>
      <c r="F4112" s="2" t="s">
        <v>74</v>
      </c>
      <c r="G4112" s="63">
        <v>1928350370.8099999</v>
      </c>
      <c r="H4112" s="64">
        <v>47847645.310000002</v>
      </c>
      <c r="I4112" s="153">
        <v>4661</v>
      </c>
      <c r="J4112" s="2" t="s">
        <v>25987</v>
      </c>
      <c r="K4112" s="2" t="s">
        <v>25988</v>
      </c>
      <c r="L4112" s="2" t="s">
        <v>25989</v>
      </c>
      <c r="M4112" s="1">
        <f t="shared" si="128"/>
        <v>3</v>
      </c>
      <c r="N4112" s="155" t="str">
        <f>VLOOKUP(F:F,vlookup函数实操!A:B,2)</f>
        <v>行业D</v>
      </c>
      <c r="O4112" s="155" t="str">
        <f>VLOOKUP(G:G,vlookup函数实操!H$1:I$6,2)</f>
        <v>营收极高</v>
      </c>
      <c r="P4112" s="155" t="str">
        <f t="shared" si="129"/>
        <v>上海市</v>
      </c>
      <c r="Q4112" s="155"/>
    </row>
    <row r="4113" spans="1:17" ht="33.75" x14ac:dyDescent="0.4">
      <c r="A4113" s="2" t="s">
        <v>30014</v>
      </c>
      <c r="B4113" s="2" t="s">
        <v>12786</v>
      </c>
      <c r="C4113" s="2" t="s">
        <v>0</v>
      </c>
      <c r="D4113" s="2" t="s">
        <v>12787</v>
      </c>
      <c r="E4113" s="2" t="s">
        <v>12788</v>
      </c>
      <c r="F4113" s="2" t="s">
        <v>67</v>
      </c>
      <c r="G4113" s="63">
        <v>1046944762.51</v>
      </c>
      <c r="H4113" s="64">
        <v>121229769.3</v>
      </c>
      <c r="I4113" s="153">
        <v>3790</v>
      </c>
      <c r="J4113" s="2" t="s">
        <v>12789</v>
      </c>
      <c r="K4113" s="2" t="s">
        <v>12790</v>
      </c>
      <c r="L4113" s="2" t="s">
        <v>12791</v>
      </c>
      <c r="M4113" s="1">
        <f t="shared" si="128"/>
        <v>1</v>
      </c>
      <c r="N4113" s="155" t="str">
        <f>VLOOKUP(F:F,vlookup函数实操!A:B,2)</f>
        <v>行业A</v>
      </c>
      <c r="O4113" s="155" t="str">
        <f>VLOOKUP(G:G,vlookup函数实操!H$1:I$6,2)</f>
        <v>营收极高</v>
      </c>
      <c r="P4113" s="155" t="str">
        <f t="shared" si="129"/>
        <v>汕头市</v>
      </c>
      <c r="Q4113" s="155"/>
    </row>
    <row r="4114" spans="1:17" ht="22.5" x14ac:dyDescent="0.4">
      <c r="A4114" s="2" t="s">
        <v>30015</v>
      </c>
      <c r="B4114" s="2" t="s">
        <v>28647</v>
      </c>
      <c r="C4114" s="2" t="s">
        <v>0</v>
      </c>
      <c r="D4114" s="2" t="s">
        <v>28648</v>
      </c>
      <c r="E4114" s="2" t="s">
        <v>28649</v>
      </c>
      <c r="F4114" s="2" t="s">
        <v>523</v>
      </c>
      <c r="G4114" s="63">
        <v>575407115</v>
      </c>
      <c r="H4114" s="64">
        <v>-8878144.75</v>
      </c>
      <c r="I4114" s="153">
        <v>1212</v>
      </c>
      <c r="J4114" s="2" t="s">
        <v>28650</v>
      </c>
      <c r="K4114" s="2" t="s">
        <v>28651</v>
      </c>
      <c r="L4114" s="2" t="s">
        <v>28652</v>
      </c>
      <c r="M4114" s="1">
        <f t="shared" si="128"/>
        <v>1</v>
      </c>
      <c r="N4114" s="155" t="str">
        <f>VLOOKUP(F:F,vlookup函数实操!A:B,2)</f>
        <v>行业E</v>
      </c>
      <c r="O4114" s="155" t="str">
        <f>VLOOKUP(G:G,vlookup函数实操!H$1:I$6,2)</f>
        <v>营收较高</v>
      </c>
      <c r="P4114" s="155" t="str">
        <f t="shared" si="129"/>
        <v>北京市</v>
      </c>
      <c r="Q4114" s="155"/>
    </row>
    <row r="4115" spans="1:17" ht="45" x14ac:dyDescent="0.4">
      <c r="A4115" s="2" t="s">
        <v>30014</v>
      </c>
      <c r="B4115" s="2" t="s">
        <v>25990</v>
      </c>
      <c r="C4115" s="2" t="s">
        <v>0</v>
      </c>
      <c r="D4115" s="2" t="s">
        <v>25991</v>
      </c>
      <c r="E4115" s="2" t="s">
        <v>25992</v>
      </c>
      <c r="F4115" s="2" t="s">
        <v>661</v>
      </c>
      <c r="G4115" s="63">
        <v>3126093785.9699998</v>
      </c>
      <c r="H4115" s="64">
        <v>228249413.63</v>
      </c>
      <c r="I4115" s="153">
        <v>7835</v>
      </c>
      <c r="J4115" s="2" t="s">
        <v>25993</v>
      </c>
      <c r="K4115" s="2" t="s">
        <v>25994</v>
      </c>
      <c r="L4115" s="2" t="s">
        <v>25995</v>
      </c>
      <c r="M4115" s="1">
        <f t="shared" si="128"/>
        <v>3</v>
      </c>
      <c r="N4115" s="155" t="str">
        <f>VLOOKUP(F:F,vlookup函数实操!A:B,2)</f>
        <v>行业E</v>
      </c>
      <c r="O4115" s="155" t="str">
        <f>VLOOKUP(G:G,vlookup函数实操!H$1:I$6,2)</f>
        <v>营收极高</v>
      </c>
      <c r="P4115" s="155" t="str">
        <f t="shared" si="129"/>
        <v>上海市</v>
      </c>
      <c r="Q4115" s="155"/>
    </row>
    <row r="4116" spans="1:17" ht="22.5" x14ac:dyDescent="0.4">
      <c r="A4116" s="2" t="s">
        <v>30015</v>
      </c>
      <c r="B4116" s="2" t="s">
        <v>28653</v>
      </c>
      <c r="C4116" s="2" t="s">
        <v>0</v>
      </c>
      <c r="D4116" s="2" t="s">
        <v>28654</v>
      </c>
      <c r="E4116" s="2" t="s">
        <v>28655</v>
      </c>
      <c r="F4116" s="2" t="s">
        <v>378</v>
      </c>
      <c r="G4116" s="63">
        <v>2053015042.8699999</v>
      </c>
      <c r="H4116" s="64">
        <v>-358550208.97000003</v>
      </c>
      <c r="I4116" s="153">
        <v>3396</v>
      </c>
      <c r="J4116" s="2" t="s">
        <v>28656</v>
      </c>
      <c r="K4116" s="2" t="s">
        <v>28657</v>
      </c>
      <c r="L4116" s="2" t="s">
        <v>28658</v>
      </c>
      <c r="M4116" s="1">
        <f t="shared" si="128"/>
        <v>1</v>
      </c>
      <c r="N4116" s="155" t="str">
        <f>VLOOKUP(F:F,vlookup函数实操!A:B,2)</f>
        <v>行业C</v>
      </c>
      <c r="O4116" s="155" t="str">
        <f>VLOOKUP(G:G,vlookup函数实操!H$1:I$6,2)</f>
        <v>营收极高</v>
      </c>
      <c r="P4116" s="155" t="str">
        <f t="shared" si="129"/>
        <v>北京市</v>
      </c>
      <c r="Q4116" s="155"/>
    </row>
    <row r="4117" spans="1:17" ht="22.5" x14ac:dyDescent="0.4">
      <c r="A4117" s="2" t="s">
        <v>30015</v>
      </c>
      <c r="B4117" s="2" t="s">
        <v>28659</v>
      </c>
      <c r="C4117" s="2" t="s">
        <v>0</v>
      </c>
      <c r="D4117" s="2" t="s">
        <v>28660</v>
      </c>
      <c r="E4117" s="2" t="s">
        <v>28661</v>
      </c>
      <c r="F4117" s="2" t="s">
        <v>246</v>
      </c>
      <c r="G4117" s="63">
        <v>6308586697.46</v>
      </c>
      <c r="H4117" s="64">
        <v>317225196.32999998</v>
      </c>
      <c r="I4117" s="153" t="s">
        <v>28662</v>
      </c>
      <c r="J4117" s="2" t="s">
        <v>28663</v>
      </c>
      <c r="K4117" s="2" t="s">
        <v>28664</v>
      </c>
      <c r="L4117" s="2" t="s">
        <v>28665</v>
      </c>
      <c r="M4117" s="1">
        <f t="shared" si="128"/>
        <v>1</v>
      </c>
      <c r="N4117" s="155" t="str">
        <f>VLOOKUP(F:F,vlookup函数实操!A:B,2)</f>
        <v>行业C</v>
      </c>
      <c r="O4117" s="155" t="str">
        <f>VLOOKUP(G:G,vlookup函数实操!H$1:I$6,2)</f>
        <v>营收极高</v>
      </c>
      <c r="P4117" s="155" t="str">
        <f t="shared" si="129"/>
        <v>北京市</v>
      </c>
      <c r="Q4117" s="155"/>
    </row>
    <row r="4118" spans="1:17" ht="22.5" x14ac:dyDescent="0.4">
      <c r="A4118" s="2" t="s">
        <v>30014</v>
      </c>
      <c r="B4118" s="2" t="s">
        <v>25499</v>
      </c>
      <c r="C4118" s="2" t="s">
        <v>0</v>
      </c>
      <c r="D4118" s="2" t="s">
        <v>25500</v>
      </c>
      <c r="E4118" s="2" t="s">
        <v>25501</v>
      </c>
      <c r="F4118" s="2" t="s">
        <v>149</v>
      </c>
      <c r="G4118" s="63">
        <v>682457153.82000005</v>
      </c>
      <c r="H4118" s="64">
        <v>770691.28</v>
      </c>
      <c r="I4118" s="153">
        <v>35</v>
      </c>
      <c r="J4118" s="2" t="s">
        <v>25502</v>
      </c>
      <c r="K4118" s="2" t="s">
        <v>25503</v>
      </c>
      <c r="L4118" s="2" t="s">
        <v>25504</v>
      </c>
      <c r="M4118" s="1">
        <f t="shared" si="128"/>
        <v>3</v>
      </c>
      <c r="N4118" s="155" t="str">
        <f>VLOOKUP(F:F,vlookup函数实操!A:B,2)</f>
        <v>行业E</v>
      </c>
      <c r="O4118" s="155" t="str">
        <f>VLOOKUP(G:G,vlookup函数实操!H$1:I$6,2)</f>
        <v>营收较高</v>
      </c>
      <c r="P4118" s="155" t="str">
        <f t="shared" si="129"/>
        <v>上海市</v>
      </c>
      <c r="Q4118" s="155"/>
    </row>
    <row r="4119" spans="1:17" ht="22.5" x14ac:dyDescent="0.4">
      <c r="A4119" s="2" t="s">
        <v>30015</v>
      </c>
      <c r="B4119" s="2" t="s">
        <v>26008</v>
      </c>
      <c r="C4119" s="2" t="s">
        <v>0</v>
      </c>
      <c r="D4119" s="2" t="s">
        <v>26009</v>
      </c>
      <c r="E4119" s="2" t="s">
        <v>26010</v>
      </c>
      <c r="F4119" s="2" t="s">
        <v>523</v>
      </c>
      <c r="G4119" s="63">
        <v>66432286.18</v>
      </c>
      <c r="H4119" s="64">
        <v>8707175.6199999992</v>
      </c>
      <c r="I4119" s="153">
        <v>808</v>
      </c>
      <c r="J4119" s="2" t="s">
        <v>26011</v>
      </c>
      <c r="K4119" s="2" t="s">
        <v>26012</v>
      </c>
      <c r="L4119" s="2" t="s">
        <v>26013</v>
      </c>
      <c r="M4119" s="1">
        <f t="shared" si="128"/>
        <v>1</v>
      </c>
      <c r="N4119" s="155" t="str">
        <f>VLOOKUP(F:F,vlookup函数实操!A:B,2)</f>
        <v>行业E</v>
      </c>
      <c r="O4119" s="155" t="str">
        <f>VLOOKUP(G:G,vlookup函数实操!H$1:I$6,2)</f>
        <v>营收正常</v>
      </c>
      <c r="P4119" s="155" t="str">
        <f t="shared" si="129"/>
        <v>广西壮族自治区桂林市</v>
      </c>
      <c r="Q4119" s="155"/>
    </row>
    <row r="4120" spans="1:17" ht="22.5" x14ac:dyDescent="0.4">
      <c r="A4120" s="2" t="s">
        <v>30014</v>
      </c>
      <c r="B4120" s="2" t="s">
        <v>25996</v>
      </c>
      <c r="C4120" s="2" t="s">
        <v>0</v>
      </c>
      <c r="D4120" s="2" t="s">
        <v>25997</v>
      </c>
      <c r="E4120" s="2" t="s">
        <v>25998</v>
      </c>
      <c r="F4120" s="2" t="s">
        <v>163</v>
      </c>
      <c r="G4120" s="63">
        <v>613651620.73000002</v>
      </c>
      <c r="H4120" s="64">
        <v>5490534.5300000003</v>
      </c>
      <c r="I4120" s="153">
        <v>2410</v>
      </c>
      <c r="J4120" s="2" t="s">
        <v>25999</v>
      </c>
      <c r="K4120" s="2" t="s">
        <v>26000</v>
      </c>
      <c r="L4120" s="2" t="s">
        <v>26001</v>
      </c>
      <c r="M4120" s="1">
        <f t="shared" si="128"/>
        <v>1</v>
      </c>
      <c r="N4120" s="155" t="str">
        <f>VLOOKUP(F:F,vlookup函数实操!A:B,2)</f>
        <v>行业D</v>
      </c>
      <c r="O4120" s="155" t="str">
        <f>VLOOKUP(G:G,vlookup函数实操!H$1:I$6,2)</f>
        <v>营收较高</v>
      </c>
      <c r="P4120" s="155" t="str">
        <f t="shared" si="129"/>
        <v>杭州市</v>
      </c>
      <c r="Q4120" s="155"/>
    </row>
    <row r="4121" spans="1:17" ht="22.5" x14ac:dyDescent="0.4">
      <c r="A4121" s="2" t="s">
        <v>30015</v>
      </c>
      <c r="B4121" s="2" t="s">
        <v>28666</v>
      </c>
      <c r="C4121" s="2" t="s">
        <v>0</v>
      </c>
      <c r="D4121" s="2" t="s">
        <v>28667</v>
      </c>
      <c r="E4121" s="2" t="s">
        <v>28668</v>
      </c>
      <c r="F4121" s="2" t="s">
        <v>40</v>
      </c>
      <c r="G4121" s="63">
        <v>78783197.810000002</v>
      </c>
      <c r="H4121" s="64">
        <v>-46944212.969999999</v>
      </c>
      <c r="I4121" s="153">
        <v>1412</v>
      </c>
      <c r="J4121" s="2" t="s">
        <v>28669</v>
      </c>
      <c r="K4121" s="2" t="s">
        <v>28670</v>
      </c>
      <c r="L4121" s="2" t="s">
        <v>28671</v>
      </c>
      <c r="M4121" s="1">
        <f t="shared" si="128"/>
        <v>1</v>
      </c>
      <c r="N4121" s="155" t="str">
        <f>VLOOKUP(F:F,vlookup函数实操!A:B,2)</f>
        <v>行业C</v>
      </c>
      <c r="O4121" s="155" t="str">
        <f>VLOOKUP(G:G,vlookup函数实操!H$1:I$6,2)</f>
        <v>营收正常</v>
      </c>
      <c r="P4121" s="155" t="str">
        <f t="shared" si="129"/>
        <v>北京市</v>
      </c>
      <c r="Q4121" s="155"/>
    </row>
    <row r="4122" spans="1:17" x14ac:dyDescent="0.4">
      <c r="A4122" s="2" t="s">
        <v>30015</v>
      </c>
      <c r="B4122" s="2" t="s">
        <v>14470</v>
      </c>
      <c r="C4122" s="2" t="s">
        <v>0</v>
      </c>
      <c r="D4122" s="2" t="s">
        <v>14471</v>
      </c>
      <c r="E4122" s="2" t="s">
        <v>14472</v>
      </c>
      <c r="F4122" s="2" t="s">
        <v>88</v>
      </c>
      <c r="G4122" s="63">
        <v>959875177.64999998</v>
      </c>
      <c r="H4122" s="64">
        <v>201119165.44999999</v>
      </c>
      <c r="I4122" s="153">
        <v>1601</v>
      </c>
      <c r="J4122" s="2" t="s">
        <v>14473</v>
      </c>
      <c r="K4122" s="2" t="s">
        <v>14474</v>
      </c>
      <c r="L4122" s="2" t="s">
        <v>14475</v>
      </c>
      <c r="M4122" s="1">
        <f t="shared" si="128"/>
        <v>1</v>
      </c>
      <c r="N4122" s="155" t="str">
        <f>VLOOKUP(F:F,vlookup函数实操!A:B,2)</f>
        <v>行业C</v>
      </c>
      <c r="O4122" s="155" t="str">
        <f>VLOOKUP(G:G,vlookup函数实操!H$1:I$6,2)</f>
        <v>营收较高</v>
      </c>
      <c r="P4122" s="155" t="str">
        <f t="shared" si="129"/>
        <v>青岛市</v>
      </c>
      <c r="Q4122" s="155"/>
    </row>
    <row r="4123" spans="1:17" x14ac:dyDescent="0.4">
      <c r="A4123" s="2" t="s">
        <v>30015</v>
      </c>
      <c r="B4123" s="2" t="s">
        <v>14922</v>
      </c>
      <c r="C4123" s="2" t="s">
        <v>0</v>
      </c>
      <c r="D4123" s="2" t="s">
        <v>14923</v>
      </c>
      <c r="E4123" s="2" t="s">
        <v>14924</v>
      </c>
      <c r="F4123" s="2" t="s">
        <v>812</v>
      </c>
      <c r="G4123" s="63">
        <v>254054566.75</v>
      </c>
      <c r="H4123" s="64">
        <v>49656846.07</v>
      </c>
      <c r="I4123" s="153">
        <v>1122</v>
      </c>
      <c r="J4123" s="2" t="s">
        <v>14925</v>
      </c>
      <c r="K4123" s="2" t="s">
        <v>14926</v>
      </c>
      <c r="L4123" s="2" t="s">
        <v>14927</v>
      </c>
      <c r="M4123" s="1">
        <f t="shared" si="128"/>
        <v>1</v>
      </c>
      <c r="N4123" s="155" t="str">
        <f>VLOOKUP(F:F,vlookup函数实操!A:B,2)</f>
        <v>行业E</v>
      </c>
      <c r="O4123" s="155" t="str">
        <f>VLOOKUP(G:G,vlookup函数实操!H$1:I$6,2)</f>
        <v>营收较高</v>
      </c>
      <c r="P4123" s="155" t="str">
        <f t="shared" si="129"/>
        <v>宁夏回族自治区石嘴山市</v>
      </c>
      <c r="Q4123" s="155"/>
    </row>
    <row r="4124" spans="1:17" x14ac:dyDescent="0.4">
      <c r="A4124" s="2" t="s">
        <v>30014</v>
      </c>
      <c r="B4124" s="2" t="s">
        <v>26002</v>
      </c>
      <c r="C4124" s="2" t="s">
        <v>0</v>
      </c>
      <c r="D4124" s="2" t="s">
        <v>26003</v>
      </c>
      <c r="E4124" s="2" t="s">
        <v>26004</v>
      </c>
      <c r="F4124" s="2" t="s">
        <v>1874</v>
      </c>
      <c r="G4124" s="63">
        <v>248454797.47999999</v>
      </c>
      <c r="H4124" s="64">
        <v>7894861.3099999996</v>
      </c>
      <c r="I4124" s="153">
        <v>3573</v>
      </c>
      <c r="J4124" s="2" t="s">
        <v>26005</v>
      </c>
      <c r="K4124" s="2" t="s">
        <v>26006</v>
      </c>
      <c r="L4124" s="2" t="s">
        <v>26007</v>
      </c>
      <c r="M4124" s="1">
        <f t="shared" si="128"/>
        <v>1</v>
      </c>
      <c r="N4124" s="155" t="str">
        <f>VLOOKUP(F:F,vlookup函数实操!A:B,2)</f>
        <v>行业C</v>
      </c>
      <c r="O4124" s="155" t="str">
        <f>VLOOKUP(G:G,vlookup函数实操!H$1:I$6,2)</f>
        <v>营收较高</v>
      </c>
      <c r="P4124" s="155" t="str">
        <f t="shared" si="129"/>
        <v>北京市</v>
      </c>
      <c r="Q4124" s="155"/>
    </row>
    <row r="4125" spans="1:17" x14ac:dyDescent="0.4">
      <c r="A4125" s="2" t="s">
        <v>30015</v>
      </c>
      <c r="B4125" s="2" t="s">
        <v>19410</v>
      </c>
      <c r="C4125" s="2" t="s">
        <v>0</v>
      </c>
      <c r="D4125" s="2" t="s">
        <v>19411</v>
      </c>
      <c r="E4125" s="2" t="s">
        <v>19412</v>
      </c>
      <c r="F4125" s="2" t="s">
        <v>2051</v>
      </c>
      <c r="G4125" s="63">
        <v>13773163373.110001</v>
      </c>
      <c r="H4125" s="64">
        <v>688341147.36000001</v>
      </c>
      <c r="I4125" s="153" t="s">
        <v>19413</v>
      </c>
      <c r="J4125" s="2" t="s">
        <v>19414</v>
      </c>
      <c r="K4125" s="2" t="s">
        <v>19415</v>
      </c>
      <c r="L4125" s="2" t="s">
        <v>19416</v>
      </c>
      <c r="M4125" s="1">
        <f t="shared" si="128"/>
        <v>2</v>
      </c>
      <c r="N4125" s="155" t="str">
        <f>VLOOKUP(F:F,vlookup函数实操!A:B,2)</f>
        <v>行业B</v>
      </c>
      <c r="O4125" s="155" t="str">
        <f>VLOOKUP(G:G,vlookup函数实操!H$1:I$6,2)</f>
        <v>营收极高</v>
      </c>
      <c r="P4125" s="155" t="str">
        <f t="shared" si="129"/>
        <v>苏州市</v>
      </c>
      <c r="Q4125" s="155"/>
    </row>
    <row r="4126" spans="1:17" ht="22.5" x14ac:dyDescent="0.4">
      <c r="A4126" s="2" t="s">
        <v>30014</v>
      </c>
      <c r="B4126" s="2" t="s">
        <v>3712</v>
      </c>
      <c r="C4126" s="2" t="s">
        <v>0</v>
      </c>
      <c r="D4126" s="2" t="s">
        <v>3713</v>
      </c>
      <c r="E4126" s="2" t="s">
        <v>3714</v>
      </c>
      <c r="F4126" s="2" t="s">
        <v>156</v>
      </c>
      <c r="G4126" s="63">
        <v>4746225792.7799997</v>
      </c>
      <c r="H4126" s="64">
        <v>2066679758.22</v>
      </c>
      <c r="I4126" s="153">
        <v>1895</v>
      </c>
      <c r="J4126" s="2" t="s">
        <v>3715</v>
      </c>
      <c r="K4126" s="2" t="s">
        <v>3716</v>
      </c>
      <c r="L4126" s="2" t="s">
        <v>3717</v>
      </c>
      <c r="M4126" s="1">
        <f t="shared" si="128"/>
        <v>1</v>
      </c>
      <c r="N4126" s="155" t="str">
        <f>VLOOKUP(F:F,vlookup函数实操!A:B,2)</f>
        <v>行业E</v>
      </c>
      <c r="O4126" s="155" t="str">
        <f>VLOOKUP(G:G,vlookup函数实操!H$1:I$6,2)</f>
        <v>营收极高</v>
      </c>
      <c r="P4126" s="155" t="str">
        <f t="shared" si="129"/>
        <v>湖州市</v>
      </c>
      <c r="Q4126" s="155"/>
    </row>
    <row r="4127" spans="1:17" ht="22.5" x14ac:dyDescent="0.4">
      <c r="A4127" s="2" t="s">
        <v>30015</v>
      </c>
      <c r="B4127" s="2" t="s">
        <v>26014</v>
      </c>
      <c r="C4127" s="2" t="s">
        <v>0</v>
      </c>
      <c r="D4127" s="2" t="s">
        <v>26015</v>
      </c>
      <c r="E4127" s="2" t="s">
        <v>26016</v>
      </c>
      <c r="F4127" s="2" t="s">
        <v>171</v>
      </c>
      <c r="G4127" s="63">
        <v>5413967032.7399998</v>
      </c>
      <c r="H4127" s="64">
        <v>212754045.40000001</v>
      </c>
      <c r="I4127" s="153" t="s">
        <v>26017</v>
      </c>
      <c r="J4127" s="2" t="s">
        <v>26018</v>
      </c>
      <c r="K4127" s="2" t="s">
        <v>26019</v>
      </c>
      <c r="L4127" s="2" t="s">
        <v>26020</v>
      </c>
      <c r="M4127" s="1">
        <f t="shared" si="128"/>
        <v>1</v>
      </c>
      <c r="N4127" s="155" t="str">
        <f>VLOOKUP(F:F,vlookup函数实操!A:B,2)</f>
        <v>行业A</v>
      </c>
      <c r="O4127" s="155" t="str">
        <f>VLOOKUP(G:G,vlookup函数实操!H$1:I$6,2)</f>
        <v>营收极高</v>
      </c>
      <c r="P4127" s="155" t="str">
        <f t="shared" si="129"/>
        <v>宁波市</v>
      </c>
      <c r="Q4127" s="155"/>
    </row>
    <row r="4128" spans="1:17" x14ac:dyDescent="0.4">
      <c r="A4128" s="2" t="s">
        <v>30014</v>
      </c>
      <c r="B4128" s="2" t="s">
        <v>26021</v>
      </c>
      <c r="C4128" s="2" t="s">
        <v>0</v>
      </c>
      <c r="D4128" s="2" t="s">
        <v>26022</v>
      </c>
      <c r="E4128" s="2" t="s">
        <v>26023</v>
      </c>
      <c r="F4128" s="2" t="s">
        <v>681</v>
      </c>
      <c r="G4128" s="63">
        <v>1697859155.76</v>
      </c>
      <c r="H4128" s="64">
        <v>179665710</v>
      </c>
      <c r="I4128" s="153">
        <v>6984</v>
      </c>
      <c r="J4128" s="2" t="s">
        <v>26024</v>
      </c>
      <c r="K4128" s="2" t="s">
        <v>26025</v>
      </c>
      <c r="L4128" s="2" t="s">
        <v>26026</v>
      </c>
      <c r="M4128" s="1">
        <f t="shared" si="128"/>
        <v>1</v>
      </c>
      <c r="N4128" s="155" t="str">
        <f>VLOOKUP(F:F,vlookup函数实操!A:B,2)</f>
        <v>行业A</v>
      </c>
      <c r="O4128" s="155" t="str">
        <f>VLOOKUP(G:G,vlookup函数实操!H$1:I$6,2)</f>
        <v>营收极高</v>
      </c>
      <c r="P4128" s="155" t="str">
        <f t="shared" si="129"/>
        <v>上海市</v>
      </c>
      <c r="Q4128" s="155"/>
    </row>
    <row r="4129" spans="1:17" ht="22.5" x14ac:dyDescent="0.4">
      <c r="A4129" s="2" t="s">
        <v>30015</v>
      </c>
      <c r="B4129" s="2" t="s">
        <v>24667</v>
      </c>
      <c r="C4129" s="2" t="s">
        <v>0</v>
      </c>
      <c r="D4129" s="2" t="s">
        <v>24668</v>
      </c>
      <c r="E4129" s="2" t="s">
        <v>24669</v>
      </c>
      <c r="F4129" s="2" t="s">
        <v>54</v>
      </c>
      <c r="G4129" s="63">
        <v>636006580.11000001</v>
      </c>
      <c r="H4129" s="64">
        <v>37109411.149999999</v>
      </c>
      <c r="I4129" s="153">
        <v>1852</v>
      </c>
      <c r="J4129" s="2" t="s">
        <v>24670</v>
      </c>
      <c r="K4129" s="2" t="s">
        <v>24671</v>
      </c>
      <c r="L4129" s="2" t="s">
        <v>24672</v>
      </c>
      <c r="M4129" s="1">
        <f t="shared" si="128"/>
        <v>1</v>
      </c>
      <c r="N4129" s="155" t="str">
        <f>VLOOKUP(F:F,vlookup函数实操!A:B,2)</f>
        <v>行业E</v>
      </c>
      <c r="O4129" s="155" t="str">
        <f>VLOOKUP(G:G,vlookup函数实操!H$1:I$6,2)</f>
        <v>营收较高</v>
      </c>
      <c r="P4129" s="155" t="str">
        <f t="shared" si="129"/>
        <v>深圳市</v>
      </c>
      <c r="Q4129" s="155"/>
    </row>
    <row r="4130" spans="1:17" ht="22.5" x14ac:dyDescent="0.4">
      <c r="A4130" s="2" t="s">
        <v>30015</v>
      </c>
      <c r="B4130" s="2" t="s">
        <v>10474</v>
      </c>
      <c r="C4130" s="2" t="s">
        <v>0</v>
      </c>
      <c r="D4130" s="2" t="s">
        <v>10475</v>
      </c>
      <c r="E4130" s="2" t="s">
        <v>10476</v>
      </c>
      <c r="F4130" s="2" t="s">
        <v>149</v>
      </c>
      <c r="G4130" s="63">
        <v>690666250.77999997</v>
      </c>
      <c r="H4130" s="64">
        <v>49093755.719999999</v>
      </c>
      <c r="I4130" s="153">
        <v>820</v>
      </c>
      <c r="J4130" s="2" t="s">
        <v>10477</v>
      </c>
      <c r="K4130" s="2" t="s">
        <v>10478</v>
      </c>
      <c r="L4130" s="2" t="s">
        <v>10479</v>
      </c>
      <c r="M4130" s="1">
        <f t="shared" si="128"/>
        <v>1</v>
      </c>
      <c r="N4130" s="155" t="str">
        <f>VLOOKUP(F:F,vlookup函数实操!A:B,2)</f>
        <v>行业E</v>
      </c>
      <c r="O4130" s="155" t="str">
        <f>VLOOKUP(G:G,vlookup函数实操!H$1:I$6,2)</f>
        <v>营收较高</v>
      </c>
      <c r="P4130" s="155" t="str">
        <f t="shared" si="129"/>
        <v>深圳市</v>
      </c>
      <c r="Q4130" s="155"/>
    </row>
    <row r="4131" spans="1:17" ht="33.75" x14ac:dyDescent="0.4">
      <c r="A4131" s="2" t="s">
        <v>30014</v>
      </c>
      <c r="B4131" s="2" t="s">
        <v>26027</v>
      </c>
      <c r="C4131" s="2" t="s">
        <v>0</v>
      </c>
      <c r="D4131" s="2" t="s">
        <v>26028</v>
      </c>
      <c r="E4131" s="2" t="s">
        <v>26029</v>
      </c>
      <c r="F4131" s="2" t="s">
        <v>10</v>
      </c>
      <c r="G4131" s="63">
        <v>2955000605.4299998</v>
      </c>
      <c r="H4131" s="64">
        <v>11691987.16</v>
      </c>
      <c r="I4131" s="153">
        <v>989</v>
      </c>
      <c r="J4131" s="2" t="s">
        <v>26030</v>
      </c>
      <c r="K4131" s="2" t="s">
        <v>26031</v>
      </c>
      <c r="L4131" s="2" t="s">
        <v>26032</v>
      </c>
      <c r="M4131" s="1">
        <f t="shared" si="128"/>
        <v>1</v>
      </c>
      <c r="N4131" s="155" t="str">
        <f>VLOOKUP(F:F,vlookup函数实操!A:B,2)</f>
        <v>行业D</v>
      </c>
      <c r="O4131" s="155" t="str">
        <f>VLOOKUP(G:G,vlookup函数实操!H$1:I$6,2)</f>
        <v>营收极高</v>
      </c>
      <c r="P4131" s="155" t="str">
        <f t="shared" si="129"/>
        <v>哈尔滨市</v>
      </c>
      <c r="Q4131" s="155"/>
    </row>
    <row r="4132" spans="1:17" ht="22.5" x14ac:dyDescent="0.4">
      <c r="A4132" s="2" t="s">
        <v>30014</v>
      </c>
      <c r="B4132" s="2" t="s">
        <v>5464</v>
      </c>
      <c r="C4132" s="2" t="s">
        <v>0</v>
      </c>
      <c r="D4132" s="2" t="s">
        <v>5465</v>
      </c>
      <c r="E4132" s="2" t="s">
        <v>5466</v>
      </c>
      <c r="F4132" s="2" t="s">
        <v>440</v>
      </c>
      <c r="G4132" s="63">
        <v>395814509.26999998</v>
      </c>
      <c r="H4132" s="64">
        <v>62857176.57</v>
      </c>
      <c r="I4132" s="153">
        <v>838</v>
      </c>
      <c r="J4132" s="2" t="s">
        <v>5467</v>
      </c>
      <c r="K4132" s="2" t="s">
        <v>5468</v>
      </c>
      <c r="L4132" s="2" t="s">
        <v>5469</v>
      </c>
      <c r="M4132" s="1">
        <f t="shared" si="128"/>
        <v>1</v>
      </c>
      <c r="N4132" s="155" t="str">
        <f>VLOOKUP(F:F,vlookup函数实操!A:B,2)</f>
        <v>行业D</v>
      </c>
      <c r="O4132" s="155" t="str">
        <f>VLOOKUP(G:G,vlookup函数实操!H$1:I$6,2)</f>
        <v>营收较高</v>
      </c>
      <c r="P4132" s="155" t="str">
        <f t="shared" si="129"/>
        <v>新疆维吾尔自治区昌吉回族自治州昌吉市</v>
      </c>
      <c r="Q4132" s="155"/>
    </row>
    <row r="4133" spans="1:17" ht="22.5" x14ac:dyDescent="0.4">
      <c r="A4133" s="2" t="s">
        <v>30015</v>
      </c>
      <c r="B4133" s="2" t="s">
        <v>28672</v>
      </c>
      <c r="C4133" s="2" t="s">
        <v>0</v>
      </c>
      <c r="D4133" s="2" t="s">
        <v>28673</v>
      </c>
      <c r="E4133" s="2" t="s">
        <v>28674</v>
      </c>
      <c r="F4133" s="2" t="s">
        <v>40</v>
      </c>
      <c r="G4133" s="63">
        <v>469586567.04000002</v>
      </c>
      <c r="H4133" s="64">
        <v>41395602.369999997</v>
      </c>
      <c r="I4133" s="153">
        <v>8688</v>
      </c>
      <c r="J4133" s="2" t="s">
        <v>28675</v>
      </c>
      <c r="K4133" s="2" t="s">
        <v>28676</v>
      </c>
      <c r="L4133" s="2" t="s">
        <v>28677</v>
      </c>
      <c r="M4133" s="1">
        <f t="shared" si="128"/>
        <v>1</v>
      </c>
      <c r="N4133" s="155" t="str">
        <f>VLOOKUP(F:F,vlookup函数实操!A:B,2)</f>
        <v>行业C</v>
      </c>
      <c r="O4133" s="155" t="str">
        <f>VLOOKUP(G:G,vlookup函数实操!H$1:I$6,2)</f>
        <v>营收较高</v>
      </c>
      <c r="P4133" s="155" t="str">
        <f t="shared" si="129"/>
        <v>北京市</v>
      </c>
      <c r="Q4133" s="155"/>
    </row>
    <row r="4134" spans="1:17" ht="22.5" x14ac:dyDescent="0.4">
      <c r="A4134" s="2" t="s">
        <v>30015</v>
      </c>
      <c r="B4134" s="2" t="s">
        <v>24673</v>
      </c>
      <c r="C4134" s="2" t="s">
        <v>0</v>
      </c>
      <c r="D4134" s="2" t="s">
        <v>24674</v>
      </c>
      <c r="E4134" s="2" t="s">
        <v>24675</v>
      </c>
      <c r="F4134" s="2" t="s">
        <v>812</v>
      </c>
      <c r="G4134" s="63">
        <v>368580623.62</v>
      </c>
      <c r="H4134" s="64">
        <v>60068876</v>
      </c>
      <c r="I4134" s="153">
        <v>1115</v>
      </c>
      <c r="J4134" s="2" t="s">
        <v>24676</v>
      </c>
      <c r="K4134" s="2" t="s">
        <v>24677</v>
      </c>
      <c r="L4134" s="2" t="s">
        <v>24678</v>
      </c>
      <c r="M4134" s="1">
        <f t="shared" si="128"/>
        <v>3</v>
      </c>
      <c r="N4134" s="155" t="str">
        <f>VLOOKUP(F:F,vlookup函数实操!A:B,2)</f>
        <v>行业E</v>
      </c>
      <c r="O4134" s="155" t="str">
        <f>VLOOKUP(G:G,vlookup函数实操!H$1:I$6,2)</f>
        <v>营收较高</v>
      </c>
      <c r="P4134" s="155" t="str">
        <f t="shared" si="129"/>
        <v>汕头市</v>
      </c>
      <c r="Q4134" s="155"/>
    </row>
    <row r="4135" spans="1:17" x14ac:dyDescent="0.4">
      <c r="A4135" s="2" t="s">
        <v>30015</v>
      </c>
      <c r="B4135" s="2" t="s">
        <v>26045</v>
      </c>
      <c r="C4135" s="2" t="s">
        <v>0</v>
      </c>
      <c r="D4135" s="2" t="s">
        <v>26046</v>
      </c>
      <c r="E4135" s="2" t="s">
        <v>26047</v>
      </c>
      <c r="F4135" s="2" t="s">
        <v>171</v>
      </c>
      <c r="G4135" s="63">
        <v>944322135.88999999</v>
      </c>
      <c r="H4135" s="64">
        <v>60795630.890000001</v>
      </c>
      <c r="I4135" s="153">
        <v>5792</v>
      </c>
      <c r="J4135" s="2" t="s">
        <v>26048</v>
      </c>
      <c r="K4135" s="2" t="s">
        <v>26049</v>
      </c>
      <c r="L4135" s="2" t="s">
        <v>26050</v>
      </c>
      <c r="M4135" s="1">
        <f t="shared" si="128"/>
        <v>1</v>
      </c>
      <c r="N4135" s="155" t="str">
        <f>VLOOKUP(F:F,vlookup函数实操!A:B,2)</f>
        <v>行业A</v>
      </c>
      <c r="O4135" s="155" t="str">
        <f>VLOOKUP(G:G,vlookup函数实操!H$1:I$6,2)</f>
        <v>营收较高</v>
      </c>
      <c r="P4135" s="155" t="str">
        <f t="shared" si="129"/>
        <v>烟台市</v>
      </c>
      <c r="Q4135" s="155"/>
    </row>
    <row r="4136" spans="1:17" ht="22.5" x14ac:dyDescent="0.4">
      <c r="A4136" s="2" t="s">
        <v>30015</v>
      </c>
      <c r="B4136" s="2" t="s">
        <v>2301</v>
      </c>
      <c r="C4136" s="2" t="s">
        <v>2302</v>
      </c>
      <c r="D4136" s="2" t="s">
        <v>2303</v>
      </c>
      <c r="E4136" s="2" t="s">
        <v>2304</v>
      </c>
      <c r="F4136" s="2" t="s">
        <v>103</v>
      </c>
      <c r="G4136" s="63">
        <v>745705263.25999999</v>
      </c>
      <c r="H4136" s="64">
        <v>57758545.369999997</v>
      </c>
      <c r="I4136" s="153">
        <v>3344</v>
      </c>
      <c r="J4136" s="2" t="s">
        <v>2305</v>
      </c>
      <c r="K4136" s="2" t="s">
        <v>2306</v>
      </c>
      <c r="L4136" s="2" t="s">
        <v>2307</v>
      </c>
      <c r="M4136" s="1">
        <f t="shared" si="128"/>
        <v>2</v>
      </c>
      <c r="N4136" s="155" t="str">
        <f>VLOOKUP(F:F,vlookup函数实操!A:B,2)</f>
        <v>行业A</v>
      </c>
      <c r="O4136" s="155" t="str">
        <f>VLOOKUP(G:G,vlookup函数实操!H$1:I$6,2)</f>
        <v>营收较高</v>
      </c>
      <c r="P4136" s="155" t="str">
        <f t="shared" si="129"/>
        <v>镇江市</v>
      </c>
      <c r="Q4136" s="155"/>
    </row>
    <row r="4137" spans="1:17" ht="22.5" x14ac:dyDescent="0.4">
      <c r="A4137" s="2" t="s">
        <v>30014</v>
      </c>
      <c r="B4137" s="2" t="s">
        <v>26051</v>
      </c>
      <c r="C4137" s="2" t="s">
        <v>26052</v>
      </c>
      <c r="D4137" s="2" t="s">
        <v>26053</v>
      </c>
      <c r="E4137" s="2" t="s">
        <v>26054</v>
      </c>
      <c r="F4137" s="2" t="s">
        <v>171</v>
      </c>
      <c r="G4137" s="63">
        <v>13818651935.1</v>
      </c>
      <c r="H4137" s="64">
        <v>926080213.75999999</v>
      </c>
      <c r="I4137" s="153" t="s">
        <v>26055</v>
      </c>
      <c r="J4137" s="2" t="s">
        <v>26056</v>
      </c>
      <c r="K4137" s="2" t="s">
        <v>26057</v>
      </c>
      <c r="L4137" s="2" t="s">
        <v>26058</v>
      </c>
      <c r="M4137" s="1">
        <f t="shared" si="128"/>
        <v>1</v>
      </c>
      <c r="N4137" s="155" t="str">
        <f>VLOOKUP(F:F,vlookup函数实操!A:B,2)</f>
        <v>行业A</v>
      </c>
      <c r="O4137" s="155" t="str">
        <f>VLOOKUP(G:G,vlookup函数实操!H$1:I$6,2)</f>
        <v>营收极高</v>
      </c>
      <c r="P4137" s="155" t="str">
        <f t="shared" si="129"/>
        <v>成都市</v>
      </c>
      <c r="Q4137" s="155"/>
    </row>
    <row r="4138" spans="1:17" x14ac:dyDescent="0.4">
      <c r="A4138" s="2" t="s">
        <v>30014</v>
      </c>
      <c r="B4138" s="2" t="s">
        <v>15291</v>
      </c>
      <c r="C4138" s="2" t="s">
        <v>0</v>
      </c>
      <c r="D4138" s="2" t="s">
        <v>15292</v>
      </c>
      <c r="E4138" s="2" t="s">
        <v>15293</v>
      </c>
      <c r="F4138" s="2" t="s">
        <v>171</v>
      </c>
      <c r="G4138" s="63">
        <v>1816070541.74</v>
      </c>
      <c r="H4138" s="64">
        <v>278336008.5</v>
      </c>
      <c r="I4138" s="153">
        <v>1173</v>
      </c>
      <c r="J4138" s="2" t="s">
        <v>15294</v>
      </c>
      <c r="K4138" s="2" t="s">
        <v>15295</v>
      </c>
      <c r="L4138" s="2" t="s">
        <v>15296</v>
      </c>
      <c r="M4138" s="1">
        <f t="shared" si="128"/>
        <v>1</v>
      </c>
      <c r="N4138" s="155" t="str">
        <f>VLOOKUP(F:F,vlookup函数实操!A:B,2)</f>
        <v>行业A</v>
      </c>
      <c r="O4138" s="155" t="str">
        <f>VLOOKUP(G:G,vlookup函数实操!H$1:I$6,2)</f>
        <v>营收极高</v>
      </c>
      <c r="P4138" s="155" t="str">
        <f t="shared" si="129"/>
        <v>宁波市</v>
      </c>
      <c r="Q4138" s="155"/>
    </row>
    <row r="4139" spans="1:17" ht="22.5" x14ac:dyDescent="0.4">
      <c r="A4139" s="2" t="s">
        <v>30014</v>
      </c>
      <c r="B4139" s="2" t="s">
        <v>26039</v>
      </c>
      <c r="C4139" s="2" t="s">
        <v>0</v>
      </c>
      <c r="D4139" s="2" t="s">
        <v>26040</v>
      </c>
      <c r="E4139" s="2" t="s">
        <v>26041</v>
      </c>
      <c r="F4139" s="2" t="s">
        <v>2149</v>
      </c>
      <c r="G4139" s="63">
        <v>10469954681.09</v>
      </c>
      <c r="H4139" s="64">
        <v>88602796.920000002</v>
      </c>
      <c r="I4139" s="153">
        <v>6099</v>
      </c>
      <c r="J4139" s="2" t="s">
        <v>26042</v>
      </c>
      <c r="K4139" s="2" t="s">
        <v>26043</v>
      </c>
      <c r="L4139" s="2" t="s">
        <v>26044</v>
      </c>
      <c r="M4139" s="1">
        <f t="shared" si="128"/>
        <v>1</v>
      </c>
      <c r="N4139" s="155" t="str">
        <f>VLOOKUP(F:F,vlookup函数实操!A:B,2)</f>
        <v>行业D</v>
      </c>
      <c r="O4139" s="155" t="str">
        <f>VLOOKUP(G:G,vlookup函数实操!H$1:I$6,2)</f>
        <v>营收极高</v>
      </c>
      <c r="P4139" s="155" t="str">
        <f t="shared" si="129"/>
        <v>上海市</v>
      </c>
      <c r="Q4139" s="155"/>
    </row>
    <row r="4140" spans="1:17" x14ac:dyDescent="0.4">
      <c r="A4140" s="2" t="s">
        <v>30015</v>
      </c>
      <c r="B4140" s="2" t="s">
        <v>26059</v>
      </c>
      <c r="C4140" s="2" t="s">
        <v>0</v>
      </c>
      <c r="D4140" s="2" t="s">
        <v>26060</v>
      </c>
      <c r="E4140" s="2" t="s">
        <v>26061</v>
      </c>
      <c r="F4140" s="2" t="s">
        <v>661</v>
      </c>
      <c r="G4140" s="63">
        <v>1240250886.05</v>
      </c>
      <c r="H4140" s="64">
        <v>2171021151.6999998</v>
      </c>
      <c r="I4140" s="153">
        <v>5696</v>
      </c>
      <c r="J4140" s="2" t="s">
        <v>26062</v>
      </c>
      <c r="K4140" s="2" t="s">
        <v>26063</v>
      </c>
      <c r="L4140" s="2" t="s">
        <v>26064</v>
      </c>
      <c r="M4140" s="1">
        <f t="shared" si="128"/>
        <v>1</v>
      </c>
      <c r="N4140" s="155" t="str">
        <f>VLOOKUP(F:F,vlookup函数实操!A:B,2)</f>
        <v>行业E</v>
      </c>
      <c r="O4140" s="155" t="str">
        <f>VLOOKUP(G:G,vlookup函数实操!H$1:I$6,2)</f>
        <v>营收极高</v>
      </c>
      <c r="P4140" s="155" t="str">
        <f t="shared" si="129"/>
        <v>上海市</v>
      </c>
      <c r="Q4140" s="155"/>
    </row>
    <row r="4141" spans="1:17" ht="45" x14ac:dyDescent="0.4">
      <c r="A4141" s="2" t="s">
        <v>30014</v>
      </c>
      <c r="B4141" s="2" t="s">
        <v>5569</v>
      </c>
      <c r="C4141" s="2" t="s">
        <v>0</v>
      </c>
      <c r="D4141" s="2" t="s">
        <v>5570</v>
      </c>
      <c r="E4141" s="2" t="s">
        <v>5571</v>
      </c>
      <c r="F4141" s="2" t="s">
        <v>88</v>
      </c>
      <c r="G4141" s="63">
        <v>82980421.299999997</v>
      </c>
      <c r="H4141" s="64">
        <v>1339070.68</v>
      </c>
      <c r="I4141" s="153">
        <v>389</v>
      </c>
      <c r="J4141" s="2" t="s">
        <v>5572</v>
      </c>
      <c r="K4141" s="2" t="s">
        <v>5573</v>
      </c>
      <c r="L4141" s="2" t="s">
        <v>5574</v>
      </c>
      <c r="M4141" s="1">
        <f t="shared" si="128"/>
        <v>1</v>
      </c>
      <c r="N4141" s="155" t="str">
        <f>VLOOKUP(F:F,vlookup函数实操!A:B,2)</f>
        <v>行业C</v>
      </c>
      <c r="O4141" s="155" t="str">
        <f>VLOOKUP(G:G,vlookup函数实操!H$1:I$6,2)</f>
        <v>营收正常</v>
      </c>
      <c r="P4141" s="155" t="str">
        <f t="shared" si="129"/>
        <v>合肥市</v>
      </c>
      <c r="Q4141" s="155"/>
    </row>
    <row r="4142" spans="1:17" ht="22.5" x14ac:dyDescent="0.4">
      <c r="A4142" s="2" t="s">
        <v>30015</v>
      </c>
      <c r="B4142" s="2" t="s">
        <v>4908</v>
      </c>
      <c r="C4142" s="2" t="s">
        <v>0</v>
      </c>
      <c r="D4142" s="2" t="s">
        <v>4909</v>
      </c>
      <c r="E4142" s="2" t="s">
        <v>4910</v>
      </c>
      <c r="F4142" s="2" t="s">
        <v>110</v>
      </c>
      <c r="G4142" s="63">
        <v>879736270.21000004</v>
      </c>
      <c r="H4142" s="64">
        <v>54921850.859999999</v>
      </c>
      <c r="I4142" s="153">
        <v>2128</v>
      </c>
      <c r="J4142" s="2" t="s">
        <v>4911</v>
      </c>
      <c r="K4142" s="2" t="s">
        <v>4912</v>
      </c>
      <c r="L4142" s="2" t="s">
        <v>4913</v>
      </c>
      <c r="M4142" s="1">
        <f t="shared" si="128"/>
        <v>1</v>
      </c>
      <c r="N4142" s="155" t="str">
        <f>VLOOKUP(F:F,vlookup函数实操!A:B,2)</f>
        <v>行业C</v>
      </c>
      <c r="O4142" s="155" t="str">
        <f>VLOOKUP(G:G,vlookup函数实操!H$1:I$6,2)</f>
        <v>营收较高</v>
      </c>
      <c r="P4142" s="155" t="str">
        <f t="shared" si="129"/>
        <v>烟台市</v>
      </c>
      <c r="Q4142" s="155"/>
    </row>
    <row r="4143" spans="1:17" ht="22.5" x14ac:dyDescent="0.4">
      <c r="A4143" s="2" t="s">
        <v>30014</v>
      </c>
      <c r="B4143" s="2" t="s">
        <v>8709</v>
      </c>
      <c r="C4143" s="2" t="s">
        <v>0</v>
      </c>
      <c r="D4143" s="2" t="s">
        <v>8710</v>
      </c>
      <c r="E4143" s="2" t="s">
        <v>8711</v>
      </c>
      <c r="F4143" s="2" t="s">
        <v>2051</v>
      </c>
      <c r="G4143" s="63">
        <v>904402611.17999995</v>
      </c>
      <c r="H4143" s="64">
        <v>101756880.47</v>
      </c>
      <c r="I4143" s="153">
        <v>2494</v>
      </c>
      <c r="J4143" s="2" t="s">
        <v>8712</v>
      </c>
      <c r="K4143" s="2" t="s">
        <v>8713</v>
      </c>
      <c r="L4143" s="2" t="s">
        <v>8714</v>
      </c>
      <c r="M4143" s="1">
        <f t="shared" si="128"/>
        <v>3</v>
      </c>
      <c r="N4143" s="155" t="str">
        <f>VLOOKUP(F:F,vlookup函数实操!A:B,2)</f>
        <v>行业B</v>
      </c>
      <c r="O4143" s="155" t="str">
        <f>VLOOKUP(G:G,vlookup函数实操!H$1:I$6,2)</f>
        <v>营收较高</v>
      </c>
      <c r="P4143" s="155" t="str">
        <f t="shared" si="129"/>
        <v>绵阳市</v>
      </c>
      <c r="Q4143" s="155"/>
    </row>
    <row r="4144" spans="1:17" ht="22.5" x14ac:dyDescent="0.4">
      <c r="A4144" s="2" t="s">
        <v>30014</v>
      </c>
      <c r="B4144" s="2" t="s">
        <v>21103</v>
      </c>
      <c r="C4144" s="2" t="s">
        <v>0</v>
      </c>
      <c r="D4144" s="2" t="s">
        <v>21104</v>
      </c>
      <c r="E4144" s="2" t="s">
        <v>21105</v>
      </c>
      <c r="F4144" s="2" t="s">
        <v>103</v>
      </c>
      <c r="G4144" s="63">
        <v>1352326951.52</v>
      </c>
      <c r="H4144" s="64">
        <v>32399807.789999999</v>
      </c>
      <c r="I4144" s="153">
        <v>6846</v>
      </c>
      <c r="J4144" s="2" t="s">
        <v>21106</v>
      </c>
      <c r="K4144" s="2" t="s">
        <v>21107</v>
      </c>
      <c r="L4144" s="2" t="s">
        <v>21108</v>
      </c>
      <c r="M4144" s="1">
        <f t="shared" si="128"/>
        <v>1</v>
      </c>
      <c r="N4144" s="155" t="str">
        <f>VLOOKUP(F:F,vlookup函数实操!A:B,2)</f>
        <v>行业A</v>
      </c>
      <c r="O4144" s="155" t="str">
        <f>VLOOKUP(G:G,vlookup函数实操!H$1:I$6,2)</f>
        <v>营收极高</v>
      </c>
      <c r="P4144" s="155" t="str">
        <f t="shared" si="129"/>
        <v>黄石市</v>
      </c>
      <c r="Q4144" s="155"/>
    </row>
    <row r="4145" spans="1:17" ht="22.5" x14ac:dyDescent="0.4">
      <c r="A4145" s="2" t="s">
        <v>30015</v>
      </c>
      <c r="B4145" s="2" t="s">
        <v>26065</v>
      </c>
      <c r="C4145" s="2" t="s">
        <v>0</v>
      </c>
      <c r="D4145" s="2" t="s">
        <v>26066</v>
      </c>
      <c r="E4145" s="2" t="s">
        <v>26067</v>
      </c>
      <c r="F4145" s="2" t="s">
        <v>110</v>
      </c>
      <c r="G4145" s="63">
        <v>2353478963.48</v>
      </c>
      <c r="H4145" s="64">
        <v>68332634.609999999</v>
      </c>
      <c r="I4145" s="153">
        <v>7102</v>
      </c>
      <c r="J4145" s="2" t="s">
        <v>26068</v>
      </c>
      <c r="K4145" s="2" t="s">
        <v>26069</v>
      </c>
      <c r="L4145" s="2" t="s">
        <v>26070</v>
      </c>
      <c r="M4145" s="1">
        <f t="shared" si="128"/>
        <v>1</v>
      </c>
      <c r="N4145" s="155" t="str">
        <f>VLOOKUP(F:F,vlookup函数实操!A:B,2)</f>
        <v>行业C</v>
      </c>
      <c r="O4145" s="155" t="str">
        <f>VLOOKUP(G:G,vlookup函数实操!H$1:I$6,2)</f>
        <v>营收极高</v>
      </c>
      <c r="P4145" s="155" t="str">
        <f t="shared" si="129"/>
        <v>沈阳市</v>
      </c>
      <c r="Q4145" s="155"/>
    </row>
    <row r="4146" spans="1:17" ht="22.5" x14ac:dyDescent="0.4">
      <c r="A4146" s="2" t="s">
        <v>30015</v>
      </c>
      <c r="B4146" s="2" t="s">
        <v>26071</v>
      </c>
      <c r="C4146" s="2" t="s">
        <v>0</v>
      </c>
      <c r="D4146" s="2" t="s">
        <v>26072</v>
      </c>
      <c r="E4146" s="2" t="s">
        <v>26073</v>
      </c>
      <c r="F4146" s="2" t="s">
        <v>661</v>
      </c>
      <c r="G4146" s="63">
        <v>799071341.44000006</v>
      </c>
      <c r="H4146" s="64">
        <v>-259094224.63999999</v>
      </c>
      <c r="I4146" s="153">
        <v>3365</v>
      </c>
      <c r="J4146" s="2" t="s">
        <v>26074</v>
      </c>
      <c r="K4146" s="2" t="s">
        <v>26075</v>
      </c>
      <c r="L4146" s="2" t="s">
        <v>26076</v>
      </c>
      <c r="M4146" s="1">
        <f t="shared" si="128"/>
        <v>3</v>
      </c>
      <c r="N4146" s="155" t="str">
        <f>VLOOKUP(F:F,vlookup函数实操!A:B,2)</f>
        <v>行业E</v>
      </c>
      <c r="O4146" s="155" t="str">
        <f>VLOOKUP(G:G,vlookup函数实操!H$1:I$6,2)</f>
        <v>营收较高</v>
      </c>
      <c r="P4146" s="155" t="str">
        <f t="shared" si="129"/>
        <v>长春市</v>
      </c>
      <c r="Q4146" s="155"/>
    </row>
    <row r="4147" spans="1:17" ht="22.5" x14ac:dyDescent="0.4">
      <c r="A4147" s="2" t="s">
        <v>30015</v>
      </c>
      <c r="B4147" s="2" t="s">
        <v>29047</v>
      </c>
      <c r="C4147" s="2" t="s">
        <v>0</v>
      </c>
      <c r="D4147" s="2" t="s">
        <v>29048</v>
      </c>
      <c r="E4147" s="2" t="s">
        <v>29049</v>
      </c>
      <c r="F4147" s="2" t="s">
        <v>306</v>
      </c>
      <c r="G4147" s="63">
        <v>228169864.34999999</v>
      </c>
      <c r="H4147" s="64">
        <v>23723318.02</v>
      </c>
      <c r="I4147" s="153">
        <v>1354</v>
      </c>
      <c r="J4147" s="2" t="s">
        <v>29050</v>
      </c>
      <c r="K4147" s="2" t="s">
        <v>29051</v>
      </c>
      <c r="L4147" s="2" t="s">
        <v>29052</v>
      </c>
      <c r="M4147" s="1">
        <f t="shared" si="128"/>
        <v>1</v>
      </c>
      <c r="N4147" s="155" t="str">
        <f>VLOOKUP(F:F,vlookup函数实操!A:B,2)</f>
        <v>行业D</v>
      </c>
      <c r="O4147" s="155" t="str">
        <f>VLOOKUP(G:G,vlookup函数实操!H$1:I$6,2)</f>
        <v>营收较高</v>
      </c>
      <c r="P4147" s="155" t="str">
        <f t="shared" si="129"/>
        <v>内蒙古自治区包头市</v>
      </c>
      <c r="Q4147" s="155"/>
    </row>
    <row r="4148" spans="1:17" ht="22.5" x14ac:dyDescent="0.4">
      <c r="A4148" s="2" t="s">
        <v>30014</v>
      </c>
      <c r="B4148" s="2" t="s">
        <v>25505</v>
      </c>
      <c r="C4148" s="2" t="s">
        <v>0</v>
      </c>
      <c r="D4148" s="2" t="s">
        <v>25506</v>
      </c>
      <c r="E4148" s="2" t="s">
        <v>25507</v>
      </c>
      <c r="F4148" s="2" t="s">
        <v>560</v>
      </c>
      <c r="G4148" s="63">
        <v>507184452.19</v>
      </c>
      <c r="H4148" s="64">
        <v>30195200.510000002</v>
      </c>
      <c r="I4148" s="153">
        <v>1684</v>
      </c>
      <c r="J4148" s="2" t="s">
        <v>25508</v>
      </c>
      <c r="K4148" s="2" t="s">
        <v>25509</v>
      </c>
      <c r="L4148" s="2" t="s">
        <v>25510</v>
      </c>
      <c r="M4148" s="1">
        <f t="shared" si="128"/>
        <v>1</v>
      </c>
      <c r="N4148" s="155" t="str">
        <f>VLOOKUP(F:F,vlookup函数实操!A:B,2)</f>
        <v>行业C</v>
      </c>
      <c r="O4148" s="155" t="str">
        <f>VLOOKUP(G:G,vlookup函数实操!H$1:I$6,2)</f>
        <v>营收较高</v>
      </c>
      <c r="P4148" s="155" t="str">
        <f t="shared" si="129"/>
        <v>福州市</v>
      </c>
      <c r="Q4148" s="155"/>
    </row>
    <row r="4149" spans="1:17" ht="22.5" x14ac:dyDescent="0.4">
      <c r="A4149" s="2" t="s">
        <v>30014</v>
      </c>
      <c r="B4149" s="2" t="s">
        <v>22834</v>
      </c>
      <c r="C4149" s="2" t="s">
        <v>0</v>
      </c>
      <c r="D4149" s="2" t="s">
        <v>22835</v>
      </c>
      <c r="E4149" s="2" t="s">
        <v>22836</v>
      </c>
      <c r="F4149" s="2" t="s">
        <v>74</v>
      </c>
      <c r="G4149" s="63">
        <v>1833577582.0999999</v>
      </c>
      <c r="H4149" s="64">
        <v>19556387.300000001</v>
      </c>
      <c r="I4149" s="153">
        <v>3337</v>
      </c>
      <c r="J4149" s="2" t="s">
        <v>22837</v>
      </c>
      <c r="K4149" s="2" t="s">
        <v>22838</v>
      </c>
      <c r="L4149" s="2" t="s">
        <v>22839</v>
      </c>
      <c r="M4149" s="1">
        <f t="shared" si="128"/>
        <v>1</v>
      </c>
      <c r="N4149" s="155" t="str">
        <f>VLOOKUP(F:F,vlookup函数实操!A:B,2)</f>
        <v>行业D</v>
      </c>
      <c r="O4149" s="155" t="str">
        <f>VLOOKUP(G:G,vlookup函数实操!H$1:I$6,2)</f>
        <v>营收极高</v>
      </c>
      <c r="P4149" s="155" t="str">
        <f t="shared" si="129"/>
        <v>哈尔滨市</v>
      </c>
      <c r="Q4149" s="155"/>
    </row>
    <row r="4150" spans="1:17" ht="22.5" x14ac:dyDescent="0.4">
      <c r="A4150" s="2" t="s">
        <v>30015</v>
      </c>
      <c r="B4150" s="2" t="s">
        <v>26077</v>
      </c>
      <c r="C4150" s="2" t="s">
        <v>0</v>
      </c>
      <c r="D4150" s="2" t="s">
        <v>26078</v>
      </c>
      <c r="E4150" s="2" t="s">
        <v>26079</v>
      </c>
      <c r="F4150" s="2" t="s">
        <v>238</v>
      </c>
      <c r="G4150" s="63">
        <v>890447328.42999995</v>
      </c>
      <c r="H4150" s="64">
        <v>114675694.25</v>
      </c>
      <c r="I4150" s="153">
        <v>4180</v>
      </c>
      <c r="J4150" s="2" t="s">
        <v>26080</v>
      </c>
      <c r="K4150" s="2" t="s">
        <v>26081</v>
      </c>
      <c r="L4150" s="2" t="s">
        <v>26082</v>
      </c>
      <c r="M4150" s="1">
        <f t="shared" si="128"/>
        <v>2</v>
      </c>
      <c r="N4150" s="155" t="str">
        <f>VLOOKUP(F:F,vlookup函数实操!A:B,2)</f>
        <v>行业E</v>
      </c>
      <c r="O4150" s="155" t="str">
        <f>VLOOKUP(G:G,vlookup函数实操!H$1:I$6,2)</f>
        <v>营收较高</v>
      </c>
      <c r="P4150" s="155" t="str">
        <f t="shared" si="129"/>
        <v>聊城市</v>
      </c>
      <c r="Q4150" s="155"/>
    </row>
    <row r="4151" spans="1:17" ht="33.75" x14ac:dyDescent="0.4">
      <c r="A4151" s="2" t="s">
        <v>30014</v>
      </c>
      <c r="B4151" s="2" t="s">
        <v>10480</v>
      </c>
      <c r="C4151" s="2" t="s">
        <v>0</v>
      </c>
      <c r="D4151" s="2" t="s">
        <v>10481</v>
      </c>
      <c r="E4151" s="2" t="s">
        <v>10482</v>
      </c>
      <c r="F4151" s="2" t="s">
        <v>523</v>
      </c>
      <c r="G4151" s="63">
        <v>67910991.299999997</v>
      </c>
      <c r="H4151" s="64">
        <v>20047193.140000001</v>
      </c>
      <c r="I4151" s="153">
        <v>295</v>
      </c>
      <c r="J4151" s="2" t="s">
        <v>10483</v>
      </c>
      <c r="K4151" s="2" t="s">
        <v>10484</v>
      </c>
      <c r="L4151" s="2" t="s">
        <v>10485</v>
      </c>
      <c r="M4151" s="1">
        <f t="shared" si="128"/>
        <v>1</v>
      </c>
      <c r="N4151" s="155" t="str">
        <f>VLOOKUP(F:F,vlookup函数实操!A:B,2)</f>
        <v>行业E</v>
      </c>
      <c r="O4151" s="155" t="str">
        <f>VLOOKUP(G:G,vlookup函数实操!H$1:I$6,2)</f>
        <v>营收正常</v>
      </c>
      <c r="P4151" s="155" t="str">
        <f t="shared" si="129"/>
        <v>深圳市</v>
      </c>
      <c r="Q4151" s="155"/>
    </row>
    <row r="4152" spans="1:17" ht="22.5" x14ac:dyDescent="0.4">
      <c r="A4152" s="2" t="s">
        <v>30014</v>
      </c>
      <c r="B4152" s="2" t="s">
        <v>14476</v>
      </c>
      <c r="C4152" s="2" t="s">
        <v>0</v>
      </c>
      <c r="D4152" s="2" t="s">
        <v>14477</v>
      </c>
      <c r="E4152" s="2" t="s">
        <v>14478</v>
      </c>
      <c r="F4152" s="2" t="s">
        <v>163</v>
      </c>
      <c r="G4152" s="63">
        <v>271066662.75</v>
      </c>
      <c r="H4152" s="64">
        <v>-101364056.43000001</v>
      </c>
      <c r="I4152" s="153">
        <v>3689</v>
      </c>
      <c r="J4152" s="2" t="s">
        <v>14479</v>
      </c>
      <c r="K4152" s="2" t="s">
        <v>14480</v>
      </c>
      <c r="L4152" s="2" t="s">
        <v>14481</v>
      </c>
      <c r="M4152" s="1">
        <f t="shared" si="128"/>
        <v>1</v>
      </c>
      <c r="N4152" s="155" t="str">
        <f>VLOOKUP(F:F,vlookup函数实操!A:B,2)</f>
        <v>行业D</v>
      </c>
      <c r="O4152" s="155" t="str">
        <f>VLOOKUP(G:G,vlookup函数实操!H$1:I$6,2)</f>
        <v>营收较高</v>
      </c>
      <c r="P4152" s="155" t="str">
        <f t="shared" si="129"/>
        <v>青岛市</v>
      </c>
      <c r="Q4152" s="155"/>
    </row>
    <row r="4153" spans="1:17" ht="22.5" x14ac:dyDescent="0.4">
      <c r="A4153" s="2" t="s">
        <v>30014</v>
      </c>
      <c r="B4153" s="2" t="s">
        <v>25844</v>
      </c>
      <c r="C4153" s="2" t="s">
        <v>0</v>
      </c>
      <c r="D4153" s="2" t="s">
        <v>25845</v>
      </c>
      <c r="E4153" s="2" t="s">
        <v>25846</v>
      </c>
      <c r="F4153" s="2" t="s">
        <v>163</v>
      </c>
      <c r="G4153" s="63">
        <v>176410036.28</v>
      </c>
      <c r="H4153" s="64">
        <v>32232358.149999999</v>
      </c>
      <c r="I4153" s="153">
        <v>2174</v>
      </c>
      <c r="J4153" s="2" t="s">
        <v>25847</v>
      </c>
      <c r="K4153" s="2" t="s">
        <v>25848</v>
      </c>
      <c r="L4153" s="2" t="s">
        <v>25849</v>
      </c>
      <c r="M4153" s="1">
        <f t="shared" si="128"/>
        <v>1</v>
      </c>
      <c r="N4153" s="155" t="str">
        <f>VLOOKUP(F:F,vlookup函数实操!A:B,2)</f>
        <v>行业D</v>
      </c>
      <c r="O4153" s="155" t="str">
        <f>VLOOKUP(G:G,vlookup函数实操!H$1:I$6,2)</f>
        <v>营收较高</v>
      </c>
      <c r="P4153" s="155" t="str">
        <f t="shared" si="129"/>
        <v>东莞市</v>
      </c>
      <c r="Q4153" s="155"/>
    </row>
    <row r="4154" spans="1:17" ht="33.75" x14ac:dyDescent="0.4">
      <c r="A4154" s="2" t="s">
        <v>30014</v>
      </c>
      <c r="B4154" s="2" t="s">
        <v>19417</v>
      </c>
      <c r="C4154" s="2" t="s">
        <v>0</v>
      </c>
      <c r="D4154" s="2" t="s">
        <v>19418</v>
      </c>
      <c r="E4154" s="2" t="s">
        <v>19419</v>
      </c>
      <c r="F4154" s="2" t="s">
        <v>25</v>
      </c>
      <c r="G4154" s="63">
        <v>5647405293.54</v>
      </c>
      <c r="H4154" s="64">
        <v>215376939.30000001</v>
      </c>
      <c r="I4154" s="153">
        <v>5291</v>
      </c>
      <c r="J4154" s="2" t="s">
        <v>19420</v>
      </c>
      <c r="K4154" s="2" t="s">
        <v>19421</v>
      </c>
      <c r="L4154" s="2" t="s">
        <v>19422</v>
      </c>
      <c r="M4154" s="1">
        <f t="shared" si="128"/>
        <v>3</v>
      </c>
      <c r="N4154" s="155" t="str">
        <f>VLOOKUP(F:F,vlookup函数实操!A:B,2)</f>
        <v>行业B</v>
      </c>
      <c r="O4154" s="155" t="str">
        <f>VLOOKUP(G:G,vlookup函数实操!H$1:I$6,2)</f>
        <v>营收极高</v>
      </c>
      <c r="P4154" s="155" t="str">
        <f t="shared" si="129"/>
        <v>镇江市</v>
      </c>
      <c r="Q4154" s="155"/>
    </row>
    <row r="4155" spans="1:17" ht="22.5" x14ac:dyDescent="0.4">
      <c r="A4155" s="2" t="s">
        <v>30015</v>
      </c>
      <c r="B4155" s="2" t="s">
        <v>26083</v>
      </c>
      <c r="C4155" s="2" t="s">
        <v>0</v>
      </c>
      <c r="D4155" s="2" t="s">
        <v>26084</v>
      </c>
      <c r="E4155" s="2" t="s">
        <v>26085</v>
      </c>
      <c r="F4155" s="2" t="s">
        <v>681</v>
      </c>
      <c r="G4155" s="63">
        <v>129678544.16</v>
      </c>
      <c r="H4155" s="64">
        <v>-11207953.539999999</v>
      </c>
      <c r="I4155" s="153">
        <v>607</v>
      </c>
      <c r="J4155" s="2" t="s">
        <v>26086</v>
      </c>
      <c r="K4155" s="2" t="s">
        <v>26087</v>
      </c>
      <c r="L4155" s="2" t="s">
        <v>26088</v>
      </c>
      <c r="M4155" s="1">
        <f t="shared" si="128"/>
        <v>1</v>
      </c>
      <c r="N4155" s="155" t="str">
        <f>VLOOKUP(F:F,vlookup函数实操!A:B,2)</f>
        <v>行业A</v>
      </c>
      <c r="O4155" s="155" t="str">
        <f>VLOOKUP(G:G,vlookup函数实操!H$1:I$6,2)</f>
        <v>营收较高</v>
      </c>
      <c r="P4155" s="155" t="str">
        <f t="shared" si="129"/>
        <v>广州市</v>
      </c>
      <c r="Q4155" s="155"/>
    </row>
    <row r="4156" spans="1:17" ht="22.5" x14ac:dyDescent="0.4">
      <c r="A4156" s="2" t="s">
        <v>30015</v>
      </c>
      <c r="B4156" s="2" t="s">
        <v>21109</v>
      </c>
      <c r="C4156" s="2" t="s">
        <v>0</v>
      </c>
      <c r="D4156" s="2" t="s">
        <v>21110</v>
      </c>
      <c r="E4156" s="2" t="s">
        <v>21111</v>
      </c>
      <c r="F4156" s="2" t="s">
        <v>1193</v>
      </c>
      <c r="G4156" s="63">
        <v>569699143.27999997</v>
      </c>
      <c r="H4156" s="64">
        <v>71368935.359999999</v>
      </c>
      <c r="I4156" s="153">
        <v>3239</v>
      </c>
      <c r="J4156" s="2" t="s">
        <v>21112</v>
      </c>
      <c r="K4156" s="2" t="s">
        <v>21113</v>
      </c>
      <c r="L4156" s="2" t="s">
        <v>21114</v>
      </c>
      <c r="M4156" s="1">
        <f t="shared" si="128"/>
        <v>3</v>
      </c>
      <c r="N4156" s="155" t="str">
        <f>VLOOKUP(F:F,vlookup函数实操!A:B,2)</f>
        <v>行业A</v>
      </c>
      <c r="O4156" s="155" t="str">
        <f>VLOOKUP(G:G,vlookup函数实操!H$1:I$6,2)</f>
        <v>营收较高</v>
      </c>
      <c r="P4156" s="155" t="str">
        <f t="shared" si="129"/>
        <v>武汉市</v>
      </c>
      <c r="Q4156" s="155"/>
    </row>
    <row r="4157" spans="1:17" ht="22.5" x14ac:dyDescent="0.4">
      <c r="A4157" s="2" t="s">
        <v>30015</v>
      </c>
      <c r="B4157" s="2" t="s">
        <v>26089</v>
      </c>
      <c r="C4157" s="2" t="s">
        <v>0</v>
      </c>
      <c r="D4157" s="2" t="s">
        <v>26090</v>
      </c>
      <c r="E4157" s="2" t="s">
        <v>26091</v>
      </c>
      <c r="F4157" s="2" t="s">
        <v>40</v>
      </c>
      <c r="G4157" s="63">
        <v>325647390.08999997</v>
      </c>
      <c r="H4157" s="64">
        <v>-16940409.859999999</v>
      </c>
      <c r="I4157" s="153">
        <v>4274</v>
      </c>
      <c r="J4157" s="2" t="s">
        <v>26092</v>
      </c>
      <c r="K4157" s="2" t="s">
        <v>26093</v>
      </c>
      <c r="L4157" s="2" t="s">
        <v>26094</v>
      </c>
      <c r="M4157" s="1">
        <f t="shared" si="128"/>
        <v>1</v>
      </c>
      <c r="N4157" s="155" t="str">
        <f>VLOOKUP(F:F,vlookup函数实操!A:B,2)</f>
        <v>行业C</v>
      </c>
      <c r="O4157" s="155" t="str">
        <f>VLOOKUP(G:G,vlookup函数实操!H$1:I$6,2)</f>
        <v>营收较高</v>
      </c>
      <c r="P4157" s="155" t="str">
        <f t="shared" si="129"/>
        <v>上海市</v>
      </c>
      <c r="Q4157" s="155"/>
    </row>
    <row r="4158" spans="1:17" x14ac:dyDescent="0.4">
      <c r="A4158" s="2" t="s">
        <v>30014</v>
      </c>
      <c r="B4158" s="2" t="s">
        <v>16659</v>
      </c>
      <c r="C4158" s="2" t="s">
        <v>0</v>
      </c>
      <c r="D4158" s="2" t="s">
        <v>16660</v>
      </c>
      <c r="E4158" s="2" t="s">
        <v>16661</v>
      </c>
      <c r="F4158" s="2" t="s">
        <v>88</v>
      </c>
      <c r="G4158" s="63">
        <v>217928385.84999999</v>
      </c>
      <c r="H4158" s="64">
        <v>37184671.880000003</v>
      </c>
      <c r="I4158" s="153">
        <v>797</v>
      </c>
      <c r="J4158" s="2" t="s">
        <v>16662</v>
      </c>
      <c r="K4158" s="2" t="s">
        <v>16663</v>
      </c>
      <c r="L4158" s="2" t="s">
        <v>16664</v>
      </c>
      <c r="M4158" s="1">
        <f t="shared" si="128"/>
        <v>1</v>
      </c>
      <c r="N4158" s="155" t="str">
        <f>VLOOKUP(F:F,vlookup函数实操!A:B,2)</f>
        <v>行业C</v>
      </c>
      <c r="O4158" s="155" t="str">
        <f>VLOOKUP(G:G,vlookup函数实操!H$1:I$6,2)</f>
        <v>营收较高</v>
      </c>
      <c r="P4158" s="155" t="str">
        <f t="shared" si="129"/>
        <v>营口市</v>
      </c>
      <c r="Q4158" s="155"/>
    </row>
    <row r="4159" spans="1:17" ht="22.5" x14ac:dyDescent="0.4">
      <c r="A4159" s="2" t="s">
        <v>30015</v>
      </c>
      <c r="B4159" s="2" t="s">
        <v>28678</v>
      </c>
      <c r="C4159" s="2" t="s">
        <v>0</v>
      </c>
      <c r="D4159" s="2" t="s">
        <v>28679</v>
      </c>
      <c r="E4159" s="2" t="s">
        <v>28680</v>
      </c>
      <c r="F4159" s="2" t="s">
        <v>213</v>
      </c>
      <c r="G4159" s="63">
        <v>236498986.50999999</v>
      </c>
      <c r="H4159" s="64">
        <v>-34078847.990000002</v>
      </c>
      <c r="I4159" s="153">
        <v>1822</v>
      </c>
      <c r="J4159" s="2" t="s">
        <v>28681</v>
      </c>
      <c r="K4159" s="2" t="s">
        <v>28682</v>
      </c>
      <c r="L4159" s="2" t="s">
        <v>28683</v>
      </c>
      <c r="M4159" s="1">
        <f t="shared" si="128"/>
        <v>1</v>
      </c>
      <c r="N4159" s="155" t="str">
        <f>VLOOKUP(F:F,vlookup函数实操!A:B,2)</f>
        <v>行业A</v>
      </c>
      <c r="O4159" s="155" t="str">
        <f>VLOOKUP(G:G,vlookup函数实操!H$1:I$6,2)</f>
        <v>营收较高</v>
      </c>
      <c r="P4159" s="155" t="str">
        <f t="shared" si="129"/>
        <v>北京市</v>
      </c>
      <c r="Q4159" s="155"/>
    </row>
    <row r="4160" spans="1:17" ht="22.5" x14ac:dyDescent="0.4">
      <c r="A4160" s="2" t="s">
        <v>30015</v>
      </c>
      <c r="B4160" s="2" t="s">
        <v>24679</v>
      </c>
      <c r="C4160" s="2" t="s">
        <v>0</v>
      </c>
      <c r="D4160" s="2" t="s">
        <v>24680</v>
      </c>
      <c r="E4160" s="2" t="s">
        <v>24681</v>
      </c>
      <c r="F4160" s="2" t="s">
        <v>285</v>
      </c>
      <c r="G4160" s="63">
        <v>183287452.81999999</v>
      </c>
      <c r="H4160" s="64">
        <v>3870014.74</v>
      </c>
      <c r="I4160" s="153">
        <v>1933</v>
      </c>
      <c r="J4160" s="2" t="s">
        <v>24682</v>
      </c>
      <c r="K4160" s="2" t="s">
        <v>24683</v>
      </c>
      <c r="L4160" s="2" t="s">
        <v>24684</v>
      </c>
      <c r="M4160" s="1">
        <f t="shared" si="128"/>
        <v>1</v>
      </c>
      <c r="N4160" s="155" t="str">
        <f>VLOOKUP(F:F,vlookup函数实操!A:B,2)</f>
        <v>行业C</v>
      </c>
      <c r="O4160" s="155" t="str">
        <f>VLOOKUP(G:G,vlookup函数实操!H$1:I$6,2)</f>
        <v>营收较高</v>
      </c>
      <c r="P4160" s="155" t="str">
        <f t="shared" si="129"/>
        <v>中山市</v>
      </c>
      <c r="Q4160" s="155"/>
    </row>
    <row r="4161" spans="1:17" ht="33.75" x14ac:dyDescent="0.4">
      <c r="A4161" s="2" t="s">
        <v>30014</v>
      </c>
      <c r="B4161" s="2" t="s">
        <v>25511</v>
      </c>
      <c r="C4161" s="2" t="s">
        <v>0</v>
      </c>
      <c r="D4161" s="2" t="s">
        <v>25512</v>
      </c>
      <c r="E4161" s="2" t="s">
        <v>25513</v>
      </c>
      <c r="F4161" s="2" t="s">
        <v>40</v>
      </c>
      <c r="G4161" s="63">
        <v>98857713.260000005</v>
      </c>
      <c r="H4161" s="64">
        <v>2111007.6800000002</v>
      </c>
      <c r="I4161" s="153">
        <v>1981</v>
      </c>
      <c r="J4161" s="2" t="s">
        <v>25514</v>
      </c>
      <c r="K4161" s="2" t="s">
        <v>25515</v>
      </c>
      <c r="L4161" s="2" t="s">
        <v>25516</v>
      </c>
      <c r="M4161" s="1">
        <f t="shared" si="128"/>
        <v>1</v>
      </c>
      <c r="N4161" s="155" t="str">
        <f>VLOOKUP(F:F,vlookup函数实操!A:B,2)</f>
        <v>行业C</v>
      </c>
      <c r="O4161" s="155" t="str">
        <f>VLOOKUP(G:G,vlookup函数实操!H$1:I$6,2)</f>
        <v>营收正常</v>
      </c>
      <c r="P4161" s="155" t="str">
        <f t="shared" si="129"/>
        <v>福州市</v>
      </c>
      <c r="Q4161" s="155"/>
    </row>
    <row r="4162" spans="1:17" ht="22.5" x14ac:dyDescent="0.4">
      <c r="A4162" s="2" t="s">
        <v>30014</v>
      </c>
      <c r="B4162" s="2" t="s">
        <v>28684</v>
      </c>
      <c r="C4162" s="2" t="s">
        <v>0</v>
      </c>
      <c r="D4162" s="2" t="s">
        <v>28685</v>
      </c>
      <c r="E4162" s="2" t="s">
        <v>28686</v>
      </c>
      <c r="F4162" s="2" t="s">
        <v>142</v>
      </c>
      <c r="G4162" s="63">
        <v>283766286.56</v>
      </c>
      <c r="H4162" s="64">
        <v>-84417490.310000002</v>
      </c>
      <c r="I4162" s="153">
        <v>887</v>
      </c>
      <c r="J4162" s="2" t="s">
        <v>28687</v>
      </c>
      <c r="K4162" s="2" t="s">
        <v>28688</v>
      </c>
      <c r="L4162" s="2" t="s">
        <v>28689</v>
      </c>
      <c r="M4162" s="1">
        <f t="shared" si="128"/>
        <v>2</v>
      </c>
      <c r="N4162" s="155" t="str">
        <f>VLOOKUP(F:F,vlookup函数实操!A:B,2)</f>
        <v>行业A</v>
      </c>
      <c r="O4162" s="155" t="str">
        <f>VLOOKUP(G:G,vlookup函数实操!H$1:I$6,2)</f>
        <v>营收较高</v>
      </c>
      <c r="P4162" s="155" t="str">
        <f t="shared" si="129"/>
        <v>北京市</v>
      </c>
      <c r="Q4162" s="155"/>
    </row>
    <row r="4163" spans="1:17" ht="22.5" x14ac:dyDescent="0.4">
      <c r="A4163" s="2" t="s">
        <v>30015</v>
      </c>
      <c r="B4163" s="2" t="s">
        <v>15945</v>
      </c>
      <c r="C4163" s="2" t="s">
        <v>0</v>
      </c>
      <c r="D4163" s="2" t="s">
        <v>15946</v>
      </c>
      <c r="E4163" s="2" t="s">
        <v>15947</v>
      </c>
      <c r="F4163" s="2" t="s">
        <v>1055</v>
      </c>
      <c r="G4163" s="63">
        <v>7171528574.9399996</v>
      </c>
      <c r="H4163" s="64">
        <v>1512095465.7</v>
      </c>
      <c r="I4163" s="153">
        <v>7424</v>
      </c>
      <c r="J4163" s="2" t="s">
        <v>15948</v>
      </c>
      <c r="K4163" s="2" t="s">
        <v>15949</v>
      </c>
      <c r="L4163" s="2" t="s">
        <v>15950</v>
      </c>
      <c r="M4163" s="1">
        <f t="shared" ref="M4163:M4226" si="130">LEN(L4163)-LEN(SUBSTITUTE(L4163,"@",""))</f>
        <v>1</v>
      </c>
      <c r="N4163" s="155" t="str">
        <f>VLOOKUP(F:F,vlookup函数实操!A:B,2)</f>
        <v>行业D</v>
      </c>
      <c r="O4163" s="155" t="str">
        <f>VLOOKUP(G:G,vlookup函数实操!H$1:I$6,2)</f>
        <v>营收极高</v>
      </c>
      <c r="P4163" s="155" t="str">
        <f t="shared" ref="P4163:P4226" si="131">IF(ISNUMBER(FIND("省",E4163)),MID(E4163,FIND("省",E4163)+1,FIND("市",E4163)-FIND("省",E4163)),LEFT(E4163,FIND("市",E4163)))</f>
        <v>内蒙古自治区通辽市</v>
      </c>
      <c r="Q4163" s="155"/>
    </row>
    <row r="4164" spans="1:17" ht="22.5" x14ac:dyDescent="0.4">
      <c r="A4164" s="2" t="s">
        <v>30015</v>
      </c>
      <c r="B4164" s="2" t="s">
        <v>23019</v>
      </c>
      <c r="C4164" s="2" t="s">
        <v>0</v>
      </c>
      <c r="D4164" s="2" t="s">
        <v>23020</v>
      </c>
      <c r="E4164" s="2" t="s">
        <v>23021</v>
      </c>
      <c r="F4164" s="2" t="s">
        <v>135</v>
      </c>
      <c r="G4164" s="63">
        <v>1506874024.6099999</v>
      </c>
      <c r="H4164" s="64">
        <v>304297876.74000001</v>
      </c>
      <c r="I4164" s="153">
        <v>2143</v>
      </c>
      <c r="J4164" s="2" t="s">
        <v>23022</v>
      </c>
      <c r="K4164" s="2" t="s">
        <v>23023</v>
      </c>
      <c r="L4164" s="2" t="s">
        <v>23024</v>
      </c>
      <c r="M4164" s="1">
        <f t="shared" si="130"/>
        <v>1</v>
      </c>
      <c r="N4164" s="155" t="str">
        <f>VLOOKUP(F:F,vlookup函数实操!A:B,2)</f>
        <v>行业A</v>
      </c>
      <c r="O4164" s="155" t="str">
        <f>VLOOKUP(G:G,vlookup函数实操!H$1:I$6,2)</f>
        <v>营收极高</v>
      </c>
      <c r="P4164" s="155" t="str">
        <f t="shared" si="131"/>
        <v>北京市</v>
      </c>
      <c r="Q4164" s="155"/>
    </row>
    <row r="4165" spans="1:17" ht="22.5" x14ac:dyDescent="0.4">
      <c r="A4165" s="2" t="s">
        <v>30015</v>
      </c>
      <c r="B4165" s="2" t="s">
        <v>24685</v>
      </c>
      <c r="C4165" s="2" t="s">
        <v>0</v>
      </c>
      <c r="D4165" s="2" t="s">
        <v>24686</v>
      </c>
      <c r="E4165" s="2" t="s">
        <v>24687</v>
      </c>
      <c r="F4165" s="2" t="s">
        <v>681</v>
      </c>
      <c r="G4165" s="63">
        <v>572052057.71000004</v>
      </c>
      <c r="H4165" s="64">
        <v>-5529818.4100000001</v>
      </c>
      <c r="I4165" s="153" t="s">
        <v>24688</v>
      </c>
      <c r="J4165" s="2" t="s">
        <v>24689</v>
      </c>
      <c r="K4165" s="2" t="s">
        <v>24690</v>
      </c>
      <c r="L4165" s="2" t="s">
        <v>24691</v>
      </c>
      <c r="M4165" s="1">
        <f t="shared" si="130"/>
        <v>1</v>
      </c>
      <c r="N4165" s="155" t="str">
        <f>VLOOKUP(F:F,vlookup函数实操!A:B,2)</f>
        <v>行业A</v>
      </c>
      <c r="O4165" s="155" t="str">
        <f>VLOOKUP(G:G,vlookup函数实操!H$1:I$6,2)</f>
        <v>营收较高</v>
      </c>
      <c r="P4165" s="155" t="str">
        <f t="shared" si="131"/>
        <v>广州市</v>
      </c>
      <c r="Q4165" s="155"/>
    </row>
    <row r="4166" spans="1:17" x14ac:dyDescent="0.4">
      <c r="A4166" s="2" t="s">
        <v>30014</v>
      </c>
      <c r="B4166" s="2" t="s">
        <v>12526</v>
      </c>
      <c r="C4166" s="2" t="s">
        <v>0</v>
      </c>
      <c r="D4166" s="2" t="s">
        <v>12527</v>
      </c>
      <c r="E4166" s="2" t="s">
        <v>12528</v>
      </c>
      <c r="F4166" s="2" t="s">
        <v>171</v>
      </c>
      <c r="G4166" s="63">
        <v>4538437943.9399996</v>
      </c>
      <c r="H4166" s="64">
        <v>131547533.11</v>
      </c>
      <c r="I4166" s="153">
        <v>1886</v>
      </c>
      <c r="J4166" s="2" t="s">
        <v>12529</v>
      </c>
      <c r="K4166" s="2" t="s">
        <v>12530</v>
      </c>
      <c r="L4166" s="2" t="s">
        <v>12531</v>
      </c>
      <c r="M4166" s="1">
        <f t="shared" si="130"/>
        <v>1</v>
      </c>
      <c r="N4166" s="155" t="str">
        <f>VLOOKUP(F:F,vlookup函数实操!A:B,2)</f>
        <v>行业A</v>
      </c>
      <c r="O4166" s="155" t="str">
        <f>VLOOKUP(G:G,vlookup函数实操!H$1:I$6,2)</f>
        <v>营收极高</v>
      </c>
      <c r="P4166" s="155" t="str">
        <f t="shared" si="131"/>
        <v>上海市</v>
      </c>
      <c r="Q4166" s="155"/>
    </row>
    <row r="4167" spans="1:17" ht="22.5" x14ac:dyDescent="0.4">
      <c r="A4167" s="2" t="s">
        <v>30015</v>
      </c>
      <c r="B4167" s="2" t="s">
        <v>26095</v>
      </c>
      <c r="C4167" s="2" t="s">
        <v>0</v>
      </c>
      <c r="D4167" s="2" t="s">
        <v>26096</v>
      </c>
      <c r="E4167" s="2" t="s">
        <v>26097</v>
      </c>
      <c r="F4167" s="2" t="s">
        <v>391</v>
      </c>
      <c r="G4167" s="63">
        <v>758085524.12</v>
      </c>
      <c r="H4167" s="64">
        <v>88082659.329999998</v>
      </c>
      <c r="I4167" s="153">
        <v>5786</v>
      </c>
      <c r="J4167" s="2" t="s">
        <v>26098</v>
      </c>
      <c r="K4167" s="2" t="s">
        <v>26099</v>
      </c>
      <c r="L4167" s="2" t="s">
        <v>26100</v>
      </c>
      <c r="M4167" s="1">
        <f t="shared" si="130"/>
        <v>1</v>
      </c>
      <c r="N4167" s="155" t="str">
        <f>VLOOKUP(F:F,vlookup函数实操!A:B,2)</f>
        <v>行业E</v>
      </c>
      <c r="O4167" s="155" t="str">
        <f>VLOOKUP(G:G,vlookup函数实操!H$1:I$6,2)</f>
        <v>营收较高</v>
      </c>
      <c r="P4167" s="155" t="str">
        <f t="shared" si="131"/>
        <v>深圳市</v>
      </c>
      <c r="Q4167" s="155"/>
    </row>
    <row r="4168" spans="1:17" ht="22.5" x14ac:dyDescent="0.4">
      <c r="A4168" s="2" t="s">
        <v>30015</v>
      </c>
      <c r="B4168" s="2" t="s">
        <v>8294</v>
      </c>
      <c r="C4168" s="2" t="s">
        <v>0</v>
      </c>
      <c r="D4168" s="2" t="s">
        <v>8295</v>
      </c>
      <c r="E4168" s="2" t="s">
        <v>8296</v>
      </c>
      <c r="F4168" s="2" t="s">
        <v>898</v>
      </c>
      <c r="G4168" s="63">
        <v>166861643.13999999</v>
      </c>
      <c r="H4168" s="64">
        <v>14586872.67</v>
      </c>
      <c r="I4168" s="153">
        <v>1236</v>
      </c>
      <c r="J4168" s="2" t="s">
        <v>8297</v>
      </c>
      <c r="K4168" s="2" t="s">
        <v>8298</v>
      </c>
      <c r="L4168" s="2" t="s">
        <v>8299</v>
      </c>
      <c r="M4168" s="1">
        <f t="shared" si="130"/>
        <v>1</v>
      </c>
      <c r="N4168" s="155" t="str">
        <f>VLOOKUP(F:F,vlookup函数实操!A:B,2)</f>
        <v>行业D</v>
      </c>
      <c r="O4168" s="155" t="str">
        <f>VLOOKUP(G:G,vlookup函数实操!H$1:I$6,2)</f>
        <v>营收较高</v>
      </c>
      <c r="P4168" s="155" t="str">
        <f t="shared" si="131"/>
        <v>苏州市</v>
      </c>
      <c r="Q4168" s="155"/>
    </row>
    <row r="4169" spans="1:17" ht="22.5" x14ac:dyDescent="0.4">
      <c r="A4169" s="2" t="s">
        <v>30014</v>
      </c>
      <c r="B4169" s="2" t="s">
        <v>2066</v>
      </c>
      <c r="C4169" s="2" t="s">
        <v>0</v>
      </c>
      <c r="D4169" s="2" t="s">
        <v>2067</v>
      </c>
      <c r="E4169" s="2" t="s">
        <v>2068</v>
      </c>
      <c r="F4169" s="2" t="s">
        <v>40</v>
      </c>
      <c r="G4169" s="63">
        <v>1781531249.47</v>
      </c>
      <c r="H4169" s="64">
        <v>71676901.980000004</v>
      </c>
      <c r="I4169" s="153">
        <v>3070</v>
      </c>
      <c r="J4169" s="2" t="s">
        <v>2069</v>
      </c>
      <c r="K4169" s="2" t="s">
        <v>2070</v>
      </c>
      <c r="L4169" s="2" t="s">
        <v>2071</v>
      </c>
      <c r="M4169" s="1">
        <f t="shared" si="130"/>
        <v>2</v>
      </c>
      <c r="N4169" s="155" t="str">
        <f>VLOOKUP(F:F,vlookup函数实操!A:B,2)</f>
        <v>行业C</v>
      </c>
      <c r="O4169" s="155" t="str">
        <f>VLOOKUP(G:G,vlookup函数实操!H$1:I$6,2)</f>
        <v>营收极高</v>
      </c>
      <c r="P4169" s="155" t="str">
        <f t="shared" si="131"/>
        <v>上海市</v>
      </c>
      <c r="Q4169" s="155"/>
    </row>
    <row r="4170" spans="1:17" ht="22.5" x14ac:dyDescent="0.4">
      <c r="A4170" s="2" t="s">
        <v>30014</v>
      </c>
      <c r="B4170" s="2" t="s">
        <v>22333</v>
      </c>
      <c r="C4170" s="2" t="s">
        <v>0</v>
      </c>
      <c r="D4170" s="2" t="s">
        <v>22334</v>
      </c>
      <c r="E4170" s="2" t="s">
        <v>22335</v>
      </c>
      <c r="F4170" s="2" t="s">
        <v>681</v>
      </c>
      <c r="G4170" s="63">
        <v>227013730.65000001</v>
      </c>
      <c r="H4170" s="64">
        <v>71450812.230000004</v>
      </c>
      <c r="I4170" s="153">
        <v>1229</v>
      </c>
      <c r="J4170" s="2" t="s">
        <v>22336</v>
      </c>
      <c r="K4170" s="2" t="s">
        <v>22337</v>
      </c>
      <c r="L4170" s="2" t="s">
        <v>22338</v>
      </c>
      <c r="M4170" s="1">
        <f t="shared" si="130"/>
        <v>2</v>
      </c>
      <c r="N4170" s="155" t="str">
        <f>VLOOKUP(F:F,vlookup函数实操!A:B,2)</f>
        <v>行业A</v>
      </c>
      <c r="O4170" s="155" t="str">
        <f>VLOOKUP(G:G,vlookup函数实操!H$1:I$6,2)</f>
        <v>营收较高</v>
      </c>
      <c r="P4170" s="155" t="str">
        <f t="shared" si="131"/>
        <v>杭州市</v>
      </c>
      <c r="Q4170" s="155"/>
    </row>
    <row r="4171" spans="1:17" ht="22.5" x14ac:dyDescent="0.4">
      <c r="A4171" s="2" t="s">
        <v>30015</v>
      </c>
      <c r="B4171" s="2" t="s">
        <v>20846</v>
      </c>
      <c r="C4171" s="2" t="s">
        <v>0</v>
      </c>
      <c r="D4171" s="2" t="s">
        <v>20847</v>
      </c>
      <c r="E4171" s="2" t="s">
        <v>20848</v>
      </c>
      <c r="F4171" s="2" t="s">
        <v>681</v>
      </c>
      <c r="G4171" s="63">
        <v>925738924.15999997</v>
      </c>
      <c r="H4171" s="64">
        <v>30532811.52</v>
      </c>
      <c r="I4171" s="153">
        <v>2112</v>
      </c>
      <c r="J4171" s="2" t="s">
        <v>20849</v>
      </c>
      <c r="K4171" s="2" t="s">
        <v>20850</v>
      </c>
      <c r="L4171" s="2" t="s">
        <v>20851</v>
      </c>
      <c r="M4171" s="1">
        <f t="shared" si="130"/>
        <v>1</v>
      </c>
      <c r="N4171" s="155" t="str">
        <f>VLOOKUP(F:F,vlookup函数实操!A:B,2)</f>
        <v>行业A</v>
      </c>
      <c r="O4171" s="155" t="str">
        <f>VLOOKUP(G:G,vlookup函数实操!H$1:I$6,2)</f>
        <v>营收较高</v>
      </c>
      <c r="P4171" s="155" t="str">
        <f t="shared" si="131"/>
        <v>长沙市</v>
      </c>
      <c r="Q4171" s="155"/>
    </row>
    <row r="4172" spans="1:17" ht="22.5" x14ac:dyDescent="0.4">
      <c r="A4172" s="2" t="s">
        <v>30015</v>
      </c>
      <c r="B4172" s="2" t="s">
        <v>26101</v>
      </c>
      <c r="C4172" s="2" t="s">
        <v>0</v>
      </c>
      <c r="D4172" s="2" t="s">
        <v>26102</v>
      </c>
      <c r="E4172" s="2" t="s">
        <v>26103</v>
      </c>
      <c r="F4172" s="2" t="s">
        <v>54</v>
      </c>
      <c r="G4172" s="63">
        <v>208504880.77000001</v>
      </c>
      <c r="H4172" s="64">
        <v>10103572.68</v>
      </c>
      <c r="I4172" s="153">
        <v>901</v>
      </c>
      <c r="J4172" s="2" t="s">
        <v>26104</v>
      </c>
      <c r="K4172" s="2" t="s">
        <v>26105</v>
      </c>
      <c r="L4172" s="2" t="s">
        <v>26106</v>
      </c>
      <c r="M4172" s="1">
        <f t="shared" si="130"/>
        <v>1</v>
      </c>
      <c r="N4172" s="155" t="str">
        <f>VLOOKUP(F:F,vlookup函数实操!A:B,2)</f>
        <v>行业E</v>
      </c>
      <c r="O4172" s="155" t="str">
        <f>VLOOKUP(G:G,vlookup函数实操!H$1:I$6,2)</f>
        <v>营收较高</v>
      </c>
      <c r="P4172" s="155" t="str">
        <f t="shared" si="131"/>
        <v>温州市</v>
      </c>
      <c r="Q4172" s="155"/>
    </row>
    <row r="4173" spans="1:17" ht="22.5" x14ac:dyDescent="0.4">
      <c r="A4173" s="2" t="s">
        <v>30015</v>
      </c>
      <c r="B4173" s="2" t="s">
        <v>18052</v>
      </c>
      <c r="C4173" s="2" t="s">
        <v>0</v>
      </c>
      <c r="D4173" s="2" t="s">
        <v>18053</v>
      </c>
      <c r="E4173" s="2" t="s">
        <v>18054</v>
      </c>
      <c r="F4173" s="2" t="s">
        <v>25</v>
      </c>
      <c r="G4173" s="63">
        <v>470206727.76999998</v>
      </c>
      <c r="H4173" s="64">
        <v>34883220.509999998</v>
      </c>
      <c r="I4173" s="153">
        <v>646</v>
      </c>
      <c r="J4173" s="2" t="s">
        <v>18055</v>
      </c>
      <c r="K4173" s="2" t="s">
        <v>18056</v>
      </c>
      <c r="L4173" s="2" t="s">
        <v>18057</v>
      </c>
      <c r="M4173" s="1">
        <f t="shared" si="130"/>
        <v>1</v>
      </c>
      <c r="N4173" s="155" t="str">
        <f>VLOOKUP(F:F,vlookup函数实操!A:B,2)</f>
        <v>行业B</v>
      </c>
      <c r="O4173" s="155" t="str">
        <f>VLOOKUP(G:G,vlookup函数实操!H$1:I$6,2)</f>
        <v>营收较高</v>
      </c>
      <c r="P4173" s="155" t="str">
        <f t="shared" si="131"/>
        <v>无锡市</v>
      </c>
      <c r="Q4173" s="155"/>
    </row>
    <row r="4174" spans="1:17" x14ac:dyDescent="0.4">
      <c r="A4174" s="2" t="s">
        <v>30014</v>
      </c>
      <c r="B4174" s="2" t="s">
        <v>12538</v>
      </c>
      <c r="C4174" s="2" t="s">
        <v>0</v>
      </c>
      <c r="D4174" s="2" t="s">
        <v>12539</v>
      </c>
      <c r="E4174" s="2" t="s">
        <v>12540</v>
      </c>
      <c r="F4174" s="2" t="s">
        <v>293</v>
      </c>
      <c r="G4174" s="63">
        <v>391426974.39999998</v>
      </c>
      <c r="H4174" s="64">
        <v>6258328.5</v>
      </c>
      <c r="I4174" s="153">
        <v>812</v>
      </c>
      <c r="J4174" s="2" t="s">
        <v>12541</v>
      </c>
      <c r="K4174" s="2" t="s">
        <v>12542</v>
      </c>
      <c r="L4174" s="2" t="s">
        <v>12543</v>
      </c>
      <c r="M4174" s="1">
        <f t="shared" si="130"/>
        <v>1</v>
      </c>
      <c r="N4174" s="155" t="str">
        <f>VLOOKUP(F:F,vlookup函数实操!A:B,2)</f>
        <v>行业E</v>
      </c>
      <c r="O4174" s="155" t="str">
        <f>VLOOKUP(G:G,vlookup函数实操!H$1:I$6,2)</f>
        <v>营收较高</v>
      </c>
      <c r="P4174" s="155" t="str">
        <f t="shared" si="131"/>
        <v>上海市</v>
      </c>
      <c r="Q4174" s="155"/>
    </row>
    <row r="4175" spans="1:17" ht="22.5" x14ac:dyDescent="0.4">
      <c r="A4175" s="2" t="s">
        <v>30015</v>
      </c>
      <c r="B4175" s="2" t="s">
        <v>26113</v>
      </c>
      <c r="C4175" s="2" t="s">
        <v>0</v>
      </c>
      <c r="D4175" s="2" t="s">
        <v>26114</v>
      </c>
      <c r="E4175" s="2" t="s">
        <v>26115</v>
      </c>
      <c r="F4175" s="2" t="s">
        <v>661</v>
      </c>
      <c r="G4175" s="63">
        <v>531501963.69999999</v>
      </c>
      <c r="H4175" s="64">
        <v>71892891.620000005</v>
      </c>
      <c r="I4175" s="153">
        <v>3481</v>
      </c>
      <c r="J4175" s="2" t="s">
        <v>26116</v>
      </c>
      <c r="K4175" s="2" t="s">
        <v>26117</v>
      </c>
      <c r="L4175" s="2" t="s">
        <v>26118</v>
      </c>
      <c r="M4175" s="1">
        <f t="shared" si="130"/>
        <v>1</v>
      </c>
      <c r="N4175" s="155" t="str">
        <f>VLOOKUP(F:F,vlookup函数实操!A:B,2)</f>
        <v>行业E</v>
      </c>
      <c r="O4175" s="155" t="str">
        <f>VLOOKUP(G:G,vlookup函数实操!H$1:I$6,2)</f>
        <v>营收较高</v>
      </c>
      <c r="P4175" s="155" t="str">
        <f t="shared" si="131"/>
        <v>深圳市</v>
      </c>
      <c r="Q4175" s="155"/>
    </row>
    <row r="4176" spans="1:17" ht="22.5" x14ac:dyDescent="0.4">
      <c r="A4176" s="2" t="s">
        <v>30015</v>
      </c>
      <c r="B4176" s="2" t="s">
        <v>26119</v>
      </c>
      <c r="C4176" s="2" t="s">
        <v>0</v>
      </c>
      <c r="D4176" s="2" t="s">
        <v>26120</v>
      </c>
      <c r="E4176" s="2" t="s">
        <v>26121</v>
      </c>
      <c r="F4176" s="2" t="s">
        <v>285</v>
      </c>
      <c r="G4176" s="63">
        <v>765369769.27999997</v>
      </c>
      <c r="H4176" s="64">
        <v>-90850715.319999993</v>
      </c>
      <c r="I4176" s="153">
        <v>6864</v>
      </c>
      <c r="J4176" s="2" t="s">
        <v>26122</v>
      </c>
      <c r="K4176" s="2" t="s">
        <v>26123</v>
      </c>
      <c r="L4176" s="2" t="s">
        <v>26124</v>
      </c>
      <c r="M4176" s="1">
        <f t="shared" si="130"/>
        <v>3</v>
      </c>
      <c r="N4176" s="155" t="str">
        <f>VLOOKUP(F:F,vlookup函数实操!A:B,2)</f>
        <v>行业C</v>
      </c>
      <c r="O4176" s="155" t="str">
        <f>VLOOKUP(G:G,vlookup函数实操!H$1:I$6,2)</f>
        <v>营收较高</v>
      </c>
      <c r="P4176" s="155" t="str">
        <f t="shared" si="131"/>
        <v>成都市</v>
      </c>
      <c r="Q4176" s="155"/>
    </row>
    <row r="4177" spans="1:17" ht="22.5" x14ac:dyDescent="0.4">
      <c r="A4177" s="2" t="s">
        <v>30015</v>
      </c>
      <c r="B4177" s="2" t="s">
        <v>6722</v>
      </c>
      <c r="C4177" s="2" t="s">
        <v>0</v>
      </c>
      <c r="D4177" s="2" t="s">
        <v>6723</v>
      </c>
      <c r="E4177" s="2" t="s">
        <v>6724</v>
      </c>
      <c r="F4177" s="2" t="s">
        <v>171</v>
      </c>
      <c r="G4177" s="63">
        <v>698332291.58000004</v>
      </c>
      <c r="H4177" s="64">
        <v>18324725.579999998</v>
      </c>
      <c r="I4177" s="153">
        <v>259</v>
      </c>
      <c r="J4177" s="2" t="s">
        <v>6725</v>
      </c>
      <c r="K4177" s="2" t="s">
        <v>6726</v>
      </c>
      <c r="L4177" s="2" t="s">
        <v>6727</v>
      </c>
      <c r="M4177" s="1">
        <f t="shared" si="130"/>
        <v>1</v>
      </c>
      <c r="N4177" s="155" t="str">
        <f>VLOOKUP(F:F,vlookup函数实操!A:B,2)</f>
        <v>行业A</v>
      </c>
      <c r="O4177" s="155" t="str">
        <f>VLOOKUP(G:G,vlookup函数实操!H$1:I$6,2)</f>
        <v>营收较高</v>
      </c>
      <c r="P4177" s="155" t="str">
        <f t="shared" si="131"/>
        <v>无锡市</v>
      </c>
      <c r="Q4177" s="155"/>
    </row>
    <row r="4178" spans="1:17" ht="33.75" x14ac:dyDescent="0.4">
      <c r="A4178" s="2" t="s">
        <v>30015</v>
      </c>
      <c r="B4178" s="2" t="s">
        <v>6461</v>
      </c>
      <c r="C4178" s="2" t="s">
        <v>0</v>
      </c>
      <c r="D4178" s="2" t="s">
        <v>6462</v>
      </c>
      <c r="E4178" s="2" t="s">
        <v>6463</v>
      </c>
      <c r="F4178" s="2" t="s">
        <v>171</v>
      </c>
      <c r="G4178" s="63">
        <v>310589419.97000003</v>
      </c>
      <c r="H4178" s="64">
        <v>92987157.819999993</v>
      </c>
      <c r="I4178" s="153">
        <v>643</v>
      </c>
      <c r="J4178" s="2" t="s">
        <v>6464</v>
      </c>
      <c r="K4178" s="2" t="s">
        <v>6465</v>
      </c>
      <c r="L4178" s="2" t="s">
        <v>6466</v>
      </c>
      <c r="M4178" s="1">
        <f t="shared" si="130"/>
        <v>3</v>
      </c>
      <c r="N4178" s="155" t="str">
        <f>VLOOKUP(F:F,vlookup函数实操!A:B,2)</f>
        <v>行业A</v>
      </c>
      <c r="O4178" s="155" t="str">
        <f>VLOOKUP(G:G,vlookup函数实操!H$1:I$6,2)</f>
        <v>营收较高</v>
      </c>
      <c r="P4178" s="155" t="str">
        <f t="shared" si="131"/>
        <v>武汉市</v>
      </c>
      <c r="Q4178" s="155"/>
    </row>
    <row r="4179" spans="1:17" ht="22.5" x14ac:dyDescent="0.4">
      <c r="A4179" s="2" t="s">
        <v>30014</v>
      </c>
      <c r="B4179" s="2" t="s">
        <v>19423</v>
      </c>
      <c r="C4179" s="2" t="s">
        <v>0</v>
      </c>
      <c r="D4179" s="2" t="s">
        <v>19424</v>
      </c>
      <c r="E4179" s="2" t="s">
        <v>19425</v>
      </c>
      <c r="F4179" s="2" t="s">
        <v>32</v>
      </c>
      <c r="G4179" s="63">
        <v>160830000</v>
      </c>
      <c r="H4179" s="64">
        <v>64361700</v>
      </c>
      <c r="I4179" s="153">
        <v>150</v>
      </c>
      <c r="J4179" s="2" t="s">
        <v>19426</v>
      </c>
      <c r="K4179" s="2" t="s">
        <v>19427</v>
      </c>
      <c r="L4179" s="2" t="s">
        <v>19428</v>
      </c>
      <c r="M4179" s="1">
        <f t="shared" si="130"/>
        <v>1</v>
      </c>
      <c r="N4179" s="155" t="str">
        <f>VLOOKUP(F:F,vlookup函数实操!A:B,2)</f>
        <v>行业A</v>
      </c>
      <c r="O4179" s="155" t="str">
        <f>VLOOKUP(G:G,vlookup函数实操!H$1:I$6,2)</f>
        <v>营收较高</v>
      </c>
      <c r="P4179" s="155" t="str">
        <f t="shared" si="131"/>
        <v>上海市</v>
      </c>
      <c r="Q4179" s="155"/>
    </row>
    <row r="4180" spans="1:17" ht="22.5" x14ac:dyDescent="0.4">
      <c r="A4180" s="2" t="s">
        <v>30014</v>
      </c>
      <c r="B4180" s="2" t="s">
        <v>26131</v>
      </c>
      <c r="C4180" s="2" t="s">
        <v>0</v>
      </c>
      <c r="D4180" s="2" t="s">
        <v>26132</v>
      </c>
      <c r="E4180" s="2" t="s">
        <v>26133</v>
      </c>
      <c r="F4180" s="2" t="s">
        <v>110</v>
      </c>
      <c r="G4180" s="63">
        <v>0</v>
      </c>
      <c r="H4180" s="64">
        <v>-181726770.91999999</v>
      </c>
      <c r="I4180" s="153">
        <v>207</v>
      </c>
      <c r="J4180" s="2" t="s">
        <v>26134</v>
      </c>
      <c r="K4180" s="2" t="s">
        <v>26135</v>
      </c>
      <c r="L4180" s="2" t="s">
        <v>26136</v>
      </c>
      <c r="M4180" s="1">
        <f t="shared" si="130"/>
        <v>1</v>
      </c>
      <c r="N4180" s="155" t="str">
        <f>VLOOKUP(F:F,vlookup函数实操!A:B,2)</f>
        <v>行业C</v>
      </c>
      <c r="O4180" s="155" t="str">
        <f>VLOOKUP(G:G,vlookup函数实操!H$1:I$6,2)</f>
        <v>营收极低</v>
      </c>
      <c r="P4180" s="155" t="str">
        <f t="shared" si="131"/>
        <v>上海市</v>
      </c>
      <c r="Q4180" s="155"/>
    </row>
    <row r="4181" spans="1:17" ht="22.5" x14ac:dyDescent="0.4">
      <c r="A4181" s="2" t="s">
        <v>30015</v>
      </c>
      <c r="B4181" s="2" t="s">
        <v>10486</v>
      </c>
      <c r="C4181" s="2" t="s">
        <v>0</v>
      </c>
      <c r="D4181" s="2" t="s">
        <v>10487</v>
      </c>
      <c r="E4181" s="2" t="s">
        <v>10488</v>
      </c>
      <c r="F4181" s="2" t="s">
        <v>40</v>
      </c>
      <c r="G4181" s="63">
        <v>104979496.54000001</v>
      </c>
      <c r="H4181" s="64">
        <v>-37763221.200000003</v>
      </c>
      <c r="I4181" s="153">
        <v>929</v>
      </c>
      <c r="J4181" s="2" t="s">
        <v>10489</v>
      </c>
      <c r="K4181" s="2" t="s">
        <v>10490</v>
      </c>
      <c r="L4181" s="2" t="s">
        <v>10491</v>
      </c>
      <c r="M4181" s="1">
        <f t="shared" si="130"/>
        <v>1</v>
      </c>
      <c r="N4181" s="155" t="str">
        <f>VLOOKUP(F:F,vlookup函数实操!A:B,2)</f>
        <v>行业C</v>
      </c>
      <c r="O4181" s="155" t="str">
        <f>VLOOKUP(G:G,vlookup函数实操!H$1:I$6,2)</f>
        <v>营收较高</v>
      </c>
      <c r="P4181" s="155" t="str">
        <f t="shared" si="131"/>
        <v>深圳市</v>
      </c>
      <c r="Q4181" s="155"/>
    </row>
    <row r="4182" spans="1:17" ht="22.5" x14ac:dyDescent="0.4">
      <c r="A4182" s="2" t="s">
        <v>30014</v>
      </c>
      <c r="B4182" s="2" t="s">
        <v>15780</v>
      </c>
      <c r="C4182" s="2" t="s">
        <v>0</v>
      </c>
      <c r="D4182" s="2" t="s">
        <v>15781</v>
      </c>
      <c r="E4182" s="2" t="s">
        <v>15782</v>
      </c>
      <c r="F4182" s="2" t="s">
        <v>54</v>
      </c>
      <c r="G4182" s="63">
        <v>200318930.72999999</v>
      </c>
      <c r="H4182" s="64">
        <v>30431143.440000001</v>
      </c>
      <c r="I4182" s="153">
        <v>731</v>
      </c>
      <c r="J4182" s="2" t="s">
        <v>15783</v>
      </c>
      <c r="K4182" s="2" t="s">
        <v>15784</v>
      </c>
      <c r="L4182" s="2" t="s">
        <v>15785</v>
      </c>
      <c r="M4182" s="1">
        <f t="shared" si="130"/>
        <v>1</v>
      </c>
      <c r="N4182" s="155" t="str">
        <f>VLOOKUP(F:F,vlookup函数实操!A:B,2)</f>
        <v>行业E</v>
      </c>
      <c r="O4182" s="155" t="str">
        <f>VLOOKUP(G:G,vlookup函数实操!H$1:I$6,2)</f>
        <v>营收较高</v>
      </c>
      <c r="P4182" s="155" t="str">
        <f t="shared" si="131"/>
        <v>南京市</v>
      </c>
      <c r="Q4182" s="155"/>
    </row>
    <row r="4183" spans="1:17" ht="22.5" x14ac:dyDescent="0.4">
      <c r="A4183" s="2" t="s">
        <v>30014</v>
      </c>
      <c r="B4183" s="2" t="s">
        <v>24698</v>
      </c>
      <c r="C4183" s="2" t="s">
        <v>0</v>
      </c>
      <c r="D4183" s="2" t="s">
        <v>24699</v>
      </c>
      <c r="E4183" s="2" t="s">
        <v>24700</v>
      </c>
      <c r="F4183" s="2" t="s">
        <v>74</v>
      </c>
      <c r="G4183" s="63">
        <v>400054413.54000002</v>
      </c>
      <c r="H4183" s="64">
        <v>12219487.82</v>
      </c>
      <c r="I4183" s="153">
        <v>797</v>
      </c>
      <c r="J4183" s="2" t="s">
        <v>24701</v>
      </c>
      <c r="K4183" s="2" t="s">
        <v>24702</v>
      </c>
      <c r="L4183" s="2" t="s">
        <v>24703</v>
      </c>
      <c r="M4183" s="1">
        <f t="shared" si="130"/>
        <v>1</v>
      </c>
      <c r="N4183" s="155" t="str">
        <f>VLOOKUP(F:F,vlookup函数实操!A:B,2)</f>
        <v>行业D</v>
      </c>
      <c r="O4183" s="155" t="str">
        <f>VLOOKUP(G:G,vlookup函数实操!H$1:I$6,2)</f>
        <v>营收较高</v>
      </c>
      <c r="P4183" s="155" t="str">
        <f t="shared" si="131"/>
        <v>江门市</v>
      </c>
      <c r="Q4183" s="155"/>
    </row>
    <row r="4184" spans="1:17" ht="22.5" x14ac:dyDescent="0.4">
      <c r="A4184" s="2" t="s">
        <v>30015</v>
      </c>
      <c r="B4184" s="2" t="s">
        <v>23682</v>
      </c>
      <c r="C4184" s="2" t="s">
        <v>0</v>
      </c>
      <c r="D4184" s="2" t="s">
        <v>23683</v>
      </c>
      <c r="E4184" s="2" t="s">
        <v>23684</v>
      </c>
      <c r="F4184" s="2" t="s">
        <v>419</v>
      </c>
      <c r="G4184" s="63">
        <v>209086477.49000001</v>
      </c>
      <c r="H4184" s="64">
        <v>2604887.2000000002</v>
      </c>
      <c r="I4184" s="153">
        <v>952</v>
      </c>
      <c r="J4184" s="2" t="s">
        <v>23685</v>
      </c>
      <c r="K4184" s="2" t="s">
        <v>23686</v>
      </c>
      <c r="L4184" s="2" t="s">
        <v>23687</v>
      </c>
      <c r="M4184" s="1">
        <f t="shared" si="130"/>
        <v>1</v>
      </c>
      <c r="N4184" s="155" t="str">
        <f>VLOOKUP(F:F,vlookup函数实操!A:B,2)</f>
        <v>行业A</v>
      </c>
      <c r="O4184" s="155" t="str">
        <f>VLOOKUP(G:G,vlookup函数实操!H$1:I$6,2)</f>
        <v>营收较高</v>
      </c>
      <c r="P4184" s="155" t="str">
        <f t="shared" si="131"/>
        <v>广州市</v>
      </c>
      <c r="Q4184" s="155"/>
    </row>
    <row r="4185" spans="1:17" ht="22.5" x14ac:dyDescent="0.4">
      <c r="A4185" s="2" t="s">
        <v>30015</v>
      </c>
      <c r="B4185" s="2" t="s">
        <v>26137</v>
      </c>
      <c r="C4185" s="2" t="s">
        <v>0</v>
      </c>
      <c r="D4185" s="2" t="s">
        <v>26138</v>
      </c>
      <c r="E4185" s="2" t="s">
        <v>26139</v>
      </c>
      <c r="F4185" s="2" t="s">
        <v>156</v>
      </c>
      <c r="G4185" s="63">
        <v>226514694.52000001</v>
      </c>
      <c r="H4185" s="64">
        <v>60813979.130000003</v>
      </c>
      <c r="I4185" s="153">
        <v>1609</v>
      </c>
      <c r="J4185" s="2" t="s">
        <v>26140</v>
      </c>
      <c r="K4185" s="2" t="s">
        <v>26141</v>
      </c>
      <c r="L4185" s="2" t="s">
        <v>26142</v>
      </c>
      <c r="M4185" s="1">
        <f t="shared" si="130"/>
        <v>1</v>
      </c>
      <c r="N4185" s="155" t="str">
        <f>VLOOKUP(F:F,vlookup函数实操!A:B,2)</f>
        <v>行业E</v>
      </c>
      <c r="O4185" s="155" t="str">
        <f>VLOOKUP(G:G,vlookup函数实操!H$1:I$6,2)</f>
        <v>营收较高</v>
      </c>
      <c r="P4185" s="155" t="str">
        <f t="shared" si="131"/>
        <v>长春市</v>
      </c>
      <c r="Q4185" s="155"/>
    </row>
    <row r="4186" spans="1:17" ht="22.5" x14ac:dyDescent="0.4">
      <c r="A4186" s="2" t="s">
        <v>30015</v>
      </c>
      <c r="B4186" s="2" t="s">
        <v>22339</v>
      </c>
      <c r="C4186" s="2" t="s">
        <v>0</v>
      </c>
      <c r="D4186" s="2" t="s">
        <v>22340</v>
      </c>
      <c r="E4186" s="2" t="s">
        <v>22341</v>
      </c>
      <c r="F4186" s="2" t="s">
        <v>40</v>
      </c>
      <c r="G4186" s="63">
        <v>213755197.84999999</v>
      </c>
      <c r="H4186" s="64">
        <v>45418987.57</v>
      </c>
      <c r="I4186" s="153">
        <v>1357</v>
      </c>
      <c r="J4186" s="2" t="s">
        <v>22342</v>
      </c>
      <c r="K4186" s="2" t="s">
        <v>22343</v>
      </c>
      <c r="L4186" s="2" t="s">
        <v>22344</v>
      </c>
      <c r="M4186" s="1">
        <f t="shared" si="130"/>
        <v>1</v>
      </c>
      <c r="N4186" s="155" t="str">
        <f>VLOOKUP(F:F,vlookup函数实操!A:B,2)</f>
        <v>行业C</v>
      </c>
      <c r="O4186" s="155" t="str">
        <f>VLOOKUP(G:G,vlookup函数实操!H$1:I$6,2)</f>
        <v>营收较高</v>
      </c>
      <c r="P4186" s="155" t="str">
        <f t="shared" si="131"/>
        <v>杭州市</v>
      </c>
      <c r="Q4186" s="155"/>
    </row>
    <row r="4187" spans="1:17" ht="22.5" x14ac:dyDescent="0.4">
      <c r="A4187" s="2" t="s">
        <v>30014</v>
      </c>
      <c r="B4187" s="2" t="s">
        <v>401</v>
      </c>
      <c r="C4187" s="2" t="s">
        <v>402</v>
      </c>
      <c r="D4187" s="2" t="s">
        <v>403</v>
      </c>
      <c r="E4187" s="2" t="s">
        <v>404</v>
      </c>
      <c r="F4187" s="2" t="s">
        <v>142</v>
      </c>
      <c r="G4187" s="63">
        <v>2237406964.96</v>
      </c>
      <c r="H4187" s="64">
        <v>-47506803.43</v>
      </c>
      <c r="I4187" s="153">
        <v>8304</v>
      </c>
      <c r="J4187" s="2" t="s">
        <v>405</v>
      </c>
      <c r="K4187" s="2" t="s">
        <v>406</v>
      </c>
      <c r="L4187" s="2" t="s">
        <v>407</v>
      </c>
      <c r="M4187" s="1">
        <f t="shared" si="130"/>
        <v>3</v>
      </c>
      <c r="N4187" s="155" t="str">
        <f>VLOOKUP(F:F,vlookup函数实操!A:B,2)</f>
        <v>行业A</v>
      </c>
      <c r="O4187" s="155" t="str">
        <f>VLOOKUP(G:G,vlookup函数实操!H$1:I$6,2)</f>
        <v>营收极高</v>
      </c>
      <c r="P4187" s="155" t="str">
        <f t="shared" si="131"/>
        <v>重庆市</v>
      </c>
      <c r="Q4187" s="155"/>
    </row>
    <row r="4188" spans="1:17" x14ac:dyDescent="0.4">
      <c r="A4188" s="2" t="s">
        <v>30014</v>
      </c>
      <c r="B4188" s="2" t="s">
        <v>3724</v>
      </c>
      <c r="C4188" s="2" t="s">
        <v>0</v>
      </c>
      <c r="D4188" s="2" t="s">
        <v>3725</v>
      </c>
      <c r="E4188" s="2" t="s">
        <v>3726</v>
      </c>
      <c r="F4188" s="2" t="s">
        <v>171</v>
      </c>
      <c r="G4188" s="63">
        <v>274104997.02999997</v>
      </c>
      <c r="H4188" s="64">
        <v>12161813.25</v>
      </c>
      <c r="I4188" s="153">
        <v>859</v>
      </c>
      <c r="J4188" s="2" t="s">
        <v>3727</v>
      </c>
      <c r="K4188" s="2" t="s">
        <v>3728</v>
      </c>
      <c r="L4188" s="2" t="s">
        <v>3729</v>
      </c>
      <c r="M4188" s="1">
        <f t="shared" si="130"/>
        <v>1</v>
      </c>
      <c r="N4188" s="155" t="str">
        <f>VLOOKUP(F:F,vlookup函数实操!A:B,2)</f>
        <v>行业A</v>
      </c>
      <c r="O4188" s="155" t="str">
        <f>VLOOKUP(G:G,vlookup函数实操!H$1:I$6,2)</f>
        <v>营收较高</v>
      </c>
      <c r="P4188" s="155" t="str">
        <f t="shared" si="131"/>
        <v>绍兴市</v>
      </c>
      <c r="Q4188" s="155"/>
    </row>
    <row r="4189" spans="1:17" ht="22.5" x14ac:dyDescent="0.4">
      <c r="A4189" s="2" t="s">
        <v>30015</v>
      </c>
      <c r="B4189" s="2" t="s">
        <v>26143</v>
      </c>
      <c r="C4189" s="2" t="s">
        <v>0</v>
      </c>
      <c r="D4189" s="2" t="s">
        <v>26144</v>
      </c>
      <c r="E4189" s="2" t="s">
        <v>26145</v>
      </c>
      <c r="F4189" s="2" t="s">
        <v>544</v>
      </c>
      <c r="G4189" s="63">
        <v>4648818816.1999998</v>
      </c>
      <c r="H4189" s="64">
        <v>753710562.37</v>
      </c>
      <c r="I4189" s="153" t="s">
        <v>26146</v>
      </c>
      <c r="J4189" s="2" t="s">
        <v>26147</v>
      </c>
      <c r="K4189" s="2" t="s">
        <v>26148</v>
      </c>
      <c r="L4189" s="2" t="s">
        <v>26149</v>
      </c>
      <c r="M4189" s="1">
        <f t="shared" si="130"/>
        <v>1</v>
      </c>
      <c r="N4189" s="155" t="str">
        <f>VLOOKUP(F:F,vlookup函数实操!A:B,2)</f>
        <v>行业E</v>
      </c>
      <c r="O4189" s="155" t="str">
        <f>VLOOKUP(G:G,vlookup函数实操!H$1:I$6,2)</f>
        <v>营收极高</v>
      </c>
      <c r="P4189" s="155" t="str">
        <f t="shared" si="131"/>
        <v>杭州市</v>
      </c>
      <c r="Q4189" s="155"/>
    </row>
    <row r="4190" spans="1:17" ht="22.5" x14ac:dyDescent="0.4">
      <c r="A4190" s="2" t="s">
        <v>30015</v>
      </c>
      <c r="B4190" s="2" t="s">
        <v>26150</v>
      </c>
      <c r="C4190" s="2" t="s">
        <v>0</v>
      </c>
      <c r="D4190" s="2" t="s">
        <v>26151</v>
      </c>
      <c r="E4190" s="2" t="s">
        <v>26152</v>
      </c>
      <c r="F4190" s="2" t="s">
        <v>285</v>
      </c>
      <c r="G4190" s="63">
        <v>1221199779.3199999</v>
      </c>
      <c r="H4190" s="64">
        <v>375842072.64999998</v>
      </c>
      <c r="I4190" s="153">
        <v>3558</v>
      </c>
      <c r="J4190" s="2" t="s">
        <v>26153</v>
      </c>
      <c r="K4190" s="2" t="s">
        <v>26154</v>
      </c>
      <c r="L4190" s="2" t="s">
        <v>26155</v>
      </c>
      <c r="M4190" s="1">
        <f t="shared" si="130"/>
        <v>1</v>
      </c>
      <c r="N4190" s="155" t="str">
        <f>VLOOKUP(F:F,vlookup函数实操!A:B,2)</f>
        <v>行业C</v>
      </c>
      <c r="O4190" s="155" t="str">
        <f>VLOOKUP(G:G,vlookup函数实操!H$1:I$6,2)</f>
        <v>营收极高</v>
      </c>
      <c r="P4190" s="155" t="str">
        <f t="shared" si="131"/>
        <v>深圳市</v>
      </c>
      <c r="Q4190" s="155"/>
    </row>
    <row r="4191" spans="1:17" ht="22.5" x14ac:dyDescent="0.4">
      <c r="A4191" s="2" t="s">
        <v>30015</v>
      </c>
      <c r="B4191" s="2" t="s">
        <v>5973</v>
      </c>
      <c r="C4191" s="2" t="s">
        <v>0</v>
      </c>
      <c r="D4191" s="2" t="s">
        <v>5974</v>
      </c>
      <c r="E4191" s="2" t="s">
        <v>5975</v>
      </c>
      <c r="F4191" s="2" t="s">
        <v>206</v>
      </c>
      <c r="G4191" s="63">
        <v>144095080.94</v>
      </c>
      <c r="H4191" s="64">
        <v>12033523</v>
      </c>
      <c r="I4191" s="153">
        <v>1215</v>
      </c>
      <c r="J4191" s="2" t="s">
        <v>5976</v>
      </c>
      <c r="K4191" s="2" t="s">
        <v>5977</v>
      </c>
      <c r="L4191" s="2" t="s">
        <v>5978</v>
      </c>
      <c r="M4191" s="1">
        <f t="shared" si="130"/>
        <v>1</v>
      </c>
      <c r="N4191" s="155" t="str">
        <f>VLOOKUP(F:F,vlookup函数实操!A:B,2)</f>
        <v>行业C</v>
      </c>
      <c r="O4191" s="155" t="str">
        <f>VLOOKUP(G:G,vlookup函数实操!H$1:I$6,2)</f>
        <v>营收较高</v>
      </c>
      <c r="P4191" s="155" t="str">
        <f t="shared" si="131"/>
        <v>厦门市</v>
      </c>
      <c r="Q4191" s="155"/>
    </row>
    <row r="4192" spans="1:17" ht="22.5" x14ac:dyDescent="0.4">
      <c r="A4192" s="2" t="s">
        <v>30015</v>
      </c>
      <c r="B4192" s="2" t="s">
        <v>20130</v>
      </c>
      <c r="C4192" s="2" t="s">
        <v>0</v>
      </c>
      <c r="D4192" s="2" t="s">
        <v>20131</v>
      </c>
      <c r="E4192" s="2" t="s">
        <v>20132</v>
      </c>
      <c r="F4192" s="2" t="s">
        <v>74</v>
      </c>
      <c r="G4192" s="63">
        <v>114092972.01000001</v>
      </c>
      <c r="H4192" s="64">
        <v>-3527246.22</v>
      </c>
      <c r="I4192" s="153">
        <v>1614</v>
      </c>
      <c r="J4192" s="2" t="s">
        <v>20133</v>
      </c>
      <c r="K4192" s="2" t="s">
        <v>20134</v>
      </c>
      <c r="L4192" s="2" t="s">
        <v>20135</v>
      </c>
      <c r="M4192" s="1">
        <f t="shared" si="130"/>
        <v>2</v>
      </c>
      <c r="N4192" s="155" t="str">
        <f>VLOOKUP(F:F,vlookup函数实操!A:B,2)</f>
        <v>行业D</v>
      </c>
      <c r="O4192" s="155" t="str">
        <f>VLOOKUP(G:G,vlookup函数实操!H$1:I$6,2)</f>
        <v>营收较高</v>
      </c>
      <c r="P4192" s="155" t="str">
        <f t="shared" si="131"/>
        <v>肇庆市</v>
      </c>
      <c r="Q4192" s="155"/>
    </row>
    <row r="4193" spans="1:17" x14ac:dyDescent="0.4">
      <c r="A4193" s="2" t="s">
        <v>30015</v>
      </c>
      <c r="B4193" s="2" t="s">
        <v>13653</v>
      </c>
      <c r="C4193" s="2" t="s">
        <v>0</v>
      </c>
      <c r="D4193" s="2" t="s">
        <v>13654</v>
      </c>
      <c r="E4193" s="2" t="s">
        <v>13655</v>
      </c>
      <c r="F4193" s="2" t="s">
        <v>1009</v>
      </c>
      <c r="G4193" s="63">
        <v>335001959.10000002</v>
      </c>
      <c r="H4193" s="64">
        <v>104279159.28</v>
      </c>
      <c r="I4193" s="153">
        <v>716</v>
      </c>
      <c r="J4193" s="2" t="s">
        <v>13656</v>
      </c>
      <c r="K4193" s="2" t="s">
        <v>13657</v>
      </c>
      <c r="L4193" s="2" t="s">
        <v>13658</v>
      </c>
      <c r="M4193" s="1">
        <f t="shared" si="130"/>
        <v>2</v>
      </c>
      <c r="N4193" s="155" t="str">
        <f>VLOOKUP(F:F,vlookup函数实操!A:B,2)</f>
        <v>行业E</v>
      </c>
      <c r="O4193" s="155" t="str">
        <f>VLOOKUP(G:G,vlookup函数实操!H$1:I$6,2)</f>
        <v>营收较高</v>
      </c>
      <c r="P4193" s="155" t="str">
        <f t="shared" si="131"/>
        <v>烟台市</v>
      </c>
      <c r="Q4193" s="155"/>
    </row>
    <row r="4194" spans="1:17" ht="22.5" x14ac:dyDescent="0.4">
      <c r="A4194" s="2" t="s">
        <v>30015</v>
      </c>
      <c r="B4194" s="2" t="s">
        <v>23676</v>
      </c>
      <c r="C4194" s="2" t="s">
        <v>0</v>
      </c>
      <c r="D4194" s="2" t="s">
        <v>23677</v>
      </c>
      <c r="E4194" s="2" t="s">
        <v>23678</v>
      </c>
      <c r="F4194" s="2" t="s">
        <v>17</v>
      </c>
      <c r="G4194" s="63">
        <v>574193374.65999997</v>
      </c>
      <c r="H4194" s="64">
        <v>94173636.900000006</v>
      </c>
      <c r="I4194" s="153">
        <v>1730</v>
      </c>
      <c r="J4194" s="2" t="s">
        <v>23679</v>
      </c>
      <c r="K4194" s="2" t="s">
        <v>23680</v>
      </c>
      <c r="L4194" s="2" t="s">
        <v>23681</v>
      </c>
      <c r="M4194" s="1">
        <f t="shared" si="130"/>
        <v>1</v>
      </c>
      <c r="N4194" s="155" t="str">
        <f>VLOOKUP(F:F,vlookup函数实操!A:B,2)</f>
        <v>行业C</v>
      </c>
      <c r="O4194" s="155" t="str">
        <f>VLOOKUP(G:G,vlookup函数实操!H$1:I$6,2)</f>
        <v>营收较高</v>
      </c>
      <c r="P4194" s="155" t="str">
        <f t="shared" si="131"/>
        <v>广州市</v>
      </c>
      <c r="Q4194" s="155"/>
    </row>
    <row r="4195" spans="1:17" ht="22.5" x14ac:dyDescent="0.4">
      <c r="A4195" s="2" t="s">
        <v>30014</v>
      </c>
      <c r="B4195" s="2" t="s">
        <v>26125</v>
      </c>
      <c r="C4195" s="2" t="s">
        <v>0</v>
      </c>
      <c r="D4195" s="2" t="s">
        <v>26126</v>
      </c>
      <c r="E4195" s="2" t="s">
        <v>26127</v>
      </c>
      <c r="F4195" s="2" t="s">
        <v>580</v>
      </c>
      <c r="G4195" s="63">
        <v>596912506.05999994</v>
      </c>
      <c r="H4195" s="64">
        <v>150370248.74000001</v>
      </c>
      <c r="I4195" s="153">
        <v>2166</v>
      </c>
      <c r="J4195" s="2" t="s">
        <v>26128</v>
      </c>
      <c r="K4195" s="2" t="s">
        <v>26129</v>
      </c>
      <c r="L4195" s="2" t="s">
        <v>26130</v>
      </c>
      <c r="M4195" s="1">
        <f t="shared" si="130"/>
        <v>1</v>
      </c>
      <c r="N4195" s="155" t="str">
        <f>VLOOKUP(F:F,vlookup函数实操!A:B,2)</f>
        <v>行业A</v>
      </c>
      <c r="O4195" s="155" t="str">
        <f>VLOOKUP(G:G,vlookup函数实操!H$1:I$6,2)</f>
        <v>营收较高</v>
      </c>
      <c r="P4195" s="155" t="str">
        <f t="shared" si="131"/>
        <v>上海市</v>
      </c>
      <c r="Q4195" s="155"/>
    </row>
    <row r="4196" spans="1:17" ht="22.5" x14ac:dyDescent="0.4">
      <c r="A4196" s="2" t="s">
        <v>30013</v>
      </c>
      <c r="B4196" s="2" t="s">
        <v>20852</v>
      </c>
      <c r="C4196" s="2" t="s">
        <v>0</v>
      </c>
      <c r="D4196" s="2" t="s">
        <v>20853</v>
      </c>
      <c r="E4196" s="2" t="s">
        <v>20854</v>
      </c>
      <c r="F4196" s="2" t="s">
        <v>996</v>
      </c>
      <c r="G4196" s="63">
        <v>746663637.45000005</v>
      </c>
      <c r="H4196" s="64">
        <v>11163368.449999999</v>
      </c>
      <c r="I4196" s="153">
        <v>1648</v>
      </c>
      <c r="J4196" s="2" t="s">
        <v>20855</v>
      </c>
      <c r="K4196" s="2" t="s">
        <v>20856</v>
      </c>
      <c r="L4196" s="2" t="s">
        <v>20857</v>
      </c>
      <c r="M4196" s="1">
        <f t="shared" si="130"/>
        <v>2</v>
      </c>
      <c r="N4196" s="155" t="str">
        <f>VLOOKUP(F:F,vlookup函数实操!A:B,2)</f>
        <v>行业D</v>
      </c>
      <c r="O4196" s="155" t="str">
        <f>VLOOKUP(G:G,vlookup函数实操!H$1:I$6,2)</f>
        <v>营收较高</v>
      </c>
      <c r="P4196" s="155" t="str">
        <f t="shared" si="131"/>
        <v>怀化市</v>
      </c>
      <c r="Q4196" s="155"/>
    </row>
    <row r="4197" spans="1:17" ht="22.5" x14ac:dyDescent="0.4">
      <c r="A4197" s="2" t="s">
        <v>30015</v>
      </c>
      <c r="B4197" s="2" t="s">
        <v>26162</v>
      </c>
      <c r="C4197" s="2" t="s">
        <v>0</v>
      </c>
      <c r="D4197" s="2" t="s">
        <v>26163</v>
      </c>
      <c r="E4197" s="2" t="s">
        <v>26164</v>
      </c>
      <c r="F4197" s="2" t="s">
        <v>110</v>
      </c>
      <c r="G4197" s="63">
        <v>192816625.91</v>
      </c>
      <c r="H4197" s="64">
        <v>30445095.309999999</v>
      </c>
      <c r="I4197" s="153">
        <v>1073</v>
      </c>
      <c r="J4197" s="2" t="s">
        <v>26165</v>
      </c>
      <c r="K4197" s="2" t="s">
        <v>26166</v>
      </c>
      <c r="L4197" s="2" t="s">
        <v>26167</v>
      </c>
      <c r="M4197" s="1">
        <f t="shared" si="130"/>
        <v>3</v>
      </c>
      <c r="N4197" s="155" t="str">
        <f>VLOOKUP(F:F,vlookup函数实操!A:B,2)</f>
        <v>行业C</v>
      </c>
      <c r="O4197" s="155" t="str">
        <f>VLOOKUP(G:G,vlookup函数实操!H$1:I$6,2)</f>
        <v>营收较高</v>
      </c>
      <c r="P4197" s="155" t="str">
        <f t="shared" si="131"/>
        <v>北京市</v>
      </c>
      <c r="Q4197" s="155"/>
    </row>
    <row r="4198" spans="1:17" ht="22.5" x14ac:dyDescent="0.4">
      <c r="A4198" s="2" t="s">
        <v>30013</v>
      </c>
      <c r="B4198" s="2" t="s">
        <v>19429</v>
      </c>
      <c r="C4198" s="2" t="s">
        <v>0</v>
      </c>
      <c r="D4198" s="2" t="s">
        <v>19430</v>
      </c>
      <c r="E4198" s="2" t="s">
        <v>19431</v>
      </c>
      <c r="F4198" s="2" t="s">
        <v>110</v>
      </c>
      <c r="G4198" s="63">
        <v>146385175.69999999</v>
      </c>
      <c r="H4198" s="64">
        <v>21002890.48</v>
      </c>
      <c r="I4198" s="153">
        <v>900</v>
      </c>
      <c r="J4198" s="2" t="s">
        <v>19432</v>
      </c>
      <c r="K4198" s="2" t="s">
        <v>19433</v>
      </c>
      <c r="L4198" s="2" t="s">
        <v>19434</v>
      </c>
      <c r="M4198" s="1">
        <f t="shared" si="130"/>
        <v>2</v>
      </c>
      <c r="N4198" s="155" t="str">
        <f>VLOOKUP(F:F,vlookup函数实操!A:B,2)</f>
        <v>行业C</v>
      </c>
      <c r="O4198" s="155" t="str">
        <f>VLOOKUP(G:G,vlookup函数实操!H$1:I$6,2)</f>
        <v>营收较高</v>
      </c>
      <c r="P4198" s="155" t="str">
        <f t="shared" si="131"/>
        <v>连云港市</v>
      </c>
      <c r="Q4198" s="155"/>
    </row>
    <row r="4199" spans="1:17" ht="22.5" x14ac:dyDescent="0.4">
      <c r="A4199" s="2" t="s">
        <v>30015</v>
      </c>
      <c r="B4199" s="2" t="s">
        <v>26168</v>
      </c>
      <c r="C4199" s="2" t="s">
        <v>0</v>
      </c>
      <c r="D4199" s="2" t="s">
        <v>26169</v>
      </c>
      <c r="E4199" s="2" t="s">
        <v>26170</v>
      </c>
      <c r="F4199" s="2" t="s">
        <v>285</v>
      </c>
      <c r="G4199" s="63">
        <v>223171553.55000001</v>
      </c>
      <c r="H4199" s="64">
        <v>8264258.2300000004</v>
      </c>
      <c r="I4199" s="153">
        <v>333</v>
      </c>
      <c r="J4199" s="2" t="s">
        <v>26171</v>
      </c>
      <c r="K4199" s="2" t="s">
        <v>26172</v>
      </c>
      <c r="L4199" s="2" t="s">
        <v>26173</v>
      </c>
      <c r="M4199" s="1">
        <f t="shared" si="130"/>
        <v>1</v>
      </c>
      <c r="N4199" s="155" t="str">
        <f>VLOOKUP(F:F,vlookup函数实操!A:B,2)</f>
        <v>行业C</v>
      </c>
      <c r="O4199" s="155" t="str">
        <f>VLOOKUP(G:G,vlookup函数实操!H$1:I$6,2)</f>
        <v>营收较高</v>
      </c>
      <c r="P4199" s="155" t="str">
        <f t="shared" si="131"/>
        <v>福州市</v>
      </c>
      <c r="Q4199" s="155"/>
    </row>
    <row r="4200" spans="1:17" x14ac:dyDescent="0.4">
      <c r="A4200" s="2" t="s">
        <v>30014</v>
      </c>
      <c r="B4200" s="2" t="s">
        <v>15297</v>
      </c>
      <c r="C4200" s="2" t="s">
        <v>0</v>
      </c>
      <c r="D4200" s="2" t="s">
        <v>15298</v>
      </c>
      <c r="E4200" s="2" t="s">
        <v>15299</v>
      </c>
      <c r="F4200" s="2" t="s">
        <v>103</v>
      </c>
      <c r="G4200" s="63">
        <v>841026162.70000005</v>
      </c>
      <c r="H4200" s="64">
        <v>132127324.63</v>
      </c>
      <c r="I4200" s="153">
        <v>2080</v>
      </c>
      <c r="J4200" s="2" t="s">
        <v>15300</v>
      </c>
      <c r="K4200" s="2" t="s">
        <v>15301</v>
      </c>
      <c r="L4200" s="2" t="s">
        <v>15302</v>
      </c>
      <c r="M4200" s="1">
        <f t="shared" si="130"/>
        <v>1</v>
      </c>
      <c r="N4200" s="155" t="str">
        <f>VLOOKUP(F:F,vlookup函数实操!A:B,2)</f>
        <v>行业A</v>
      </c>
      <c r="O4200" s="155" t="str">
        <f>VLOOKUP(G:G,vlookup函数实操!H$1:I$6,2)</f>
        <v>营收较高</v>
      </c>
      <c r="P4200" s="155" t="str">
        <f t="shared" si="131"/>
        <v>宁波市</v>
      </c>
      <c r="Q4200" s="155"/>
    </row>
    <row r="4201" spans="1:17" ht="22.5" x14ac:dyDescent="0.4">
      <c r="A4201" s="2" t="s">
        <v>30014</v>
      </c>
      <c r="B4201" s="2" t="s">
        <v>26186</v>
      </c>
      <c r="C4201" s="2" t="s">
        <v>0</v>
      </c>
      <c r="D4201" s="2" t="s">
        <v>26187</v>
      </c>
      <c r="E4201" s="2" t="s">
        <v>26188</v>
      </c>
      <c r="F4201" s="2" t="s">
        <v>171</v>
      </c>
      <c r="G4201" s="63">
        <v>134869870.84</v>
      </c>
      <c r="H4201" s="64">
        <v>51861328.600000001</v>
      </c>
      <c r="I4201" s="153">
        <v>659</v>
      </c>
      <c r="J4201" s="2" t="s">
        <v>26189</v>
      </c>
      <c r="K4201" s="2" t="s">
        <v>26190</v>
      </c>
      <c r="L4201" s="2" t="s">
        <v>26191</v>
      </c>
      <c r="M4201" s="1">
        <f t="shared" si="130"/>
        <v>1</v>
      </c>
      <c r="N4201" s="155" t="str">
        <f>VLOOKUP(F:F,vlookup函数实操!A:B,2)</f>
        <v>行业A</v>
      </c>
      <c r="O4201" s="155" t="str">
        <f>VLOOKUP(G:G,vlookup函数实操!H$1:I$6,2)</f>
        <v>营收较高</v>
      </c>
      <c r="P4201" s="155" t="str">
        <f t="shared" si="131"/>
        <v>新疆维吾尔自治区乌鲁木齐市</v>
      </c>
      <c r="Q4201" s="155"/>
    </row>
    <row r="4202" spans="1:17" x14ac:dyDescent="0.4">
      <c r="A4202" s="2" t="s">
        <v>30015</v>
      </c>
      <c r="B4202" s="2" t="s">
        <v>26156</v>
      </c>
      <c r="C4202" s="2" t="s">
        <v>0</v>
      </c>
      <c r="D4202" s="2" t="s">
        <v>26157</v>
      </c>
      <c r="E4202" s="2" t="s">
        <v>26158</v>
      </c>
      <c r="F4202" s="2" t="s">
        <v>54</v>
      </c>
      <c r="G4202" s="63">
        <v>56413521.200000003</v>
      </c>
      <c r="H4202" s="64">
        <v>1709273.57</v>
      </c>
      <c r="I4202" s="153">
        <v>663</v>
      </c>
      <c r="J4202" s="2" t="s">
        <v>26159</v>
      </c>
      <c r="K4202" s="2" t="s">
        <v>26160</v>
      </c>
      <c r="L4202" s="2" t="s">
        <v>26161</v>
      </c>
      <c r="M4202" s="1">
        <f t="shared" si="130"/>
        <v>1</v>
      </c>
      <c r="N4202" s="155" t="str">
        <f>VLOOKUP(F:F,vlookup函数实操!A:B,2)</f>
        <v>行业E</v>
      </c>
      <c r="O4202" s="155" t="str">
        <f>VLOOKUP(G:G,vlookup函数实操!H$1:I$6,2)</f>
        <v>营收正常</v>
      </c>
      <c r="P4202" s="155" t="str">
        <f t="shared" si="131"/>
        <v>德州市</v>
      </c>
      <c r="Q4202" s="155"/>
    </row>
    <row r="4203" spans="1:17" ht="22.5" x14ac:dyDescent="0.4">
      <c r="A4203" s="2" t="s">
        <v>30015</v>
      </c>
      <c r="B4203" s="2" t="s">
        <v>24704</v>
      </c>
      <c r="C4203" s="2" t="s">
        <v>0</v>
      </c>
      <c r="D4203" s="2" t="s">
        <v>24705</v>
      </c>
      <c r="E4203" s="2" t="s">
        <v>24706</v>
      </c>
      <c r="F4203" s="2" t="s">
        <v>163</v>
      </c>
      <c r="G4203" s="63">
        <v>156920028.68000001</v>
      </c>
      <c r="H4203" s="64">
        <v>9984505.0800000001</v>
      </c>
      <c r="I4203" s="153">
        <v>1427</v>
      </c>
      <c r="J4203" s="2" t="s">
        <v>24707</v>
      </c>
      <c r="K4203" s="2" t="s">
        <v>24708</v>
      </c>
      <c r="L4203" s="2" t="s">
        <v>24709</v>
      </c>
      <c r="M4203" s="1">
        <f t="shared" si="130"/>
        <v>1</v>
      </c>
      <c r="N4203" s="155" t="str">
        <f>VLOOKUP(F:F,vlookup函数实操!A:B,2)</f>
        <v>行业D</v>
      </c>
      <c r="O4203" s="155" t="str">
        <f>VLOOKUP(G:G,vlookup函数实操!H$1:I$6,2)</f>
        <v>营收较高</v>
      </c>
      <c r="P4203" s="155" t="str">
        <f t="shared" si="131"/>
        <v>广州市</v>
      </c>
      <c r="Q4203" s="155"/>
    </row>
    <row r="4204" spans="1:17" ht="22.5" x14ac:dyDescent="0.4">
      <c r="A4204" s="2" t="s">
        <v>30015</v>
      </c>
      <c r="B4204" s="2" t="s">
        <v>20019</v>
      </c>
      <c r="C4204" s="2" t="s">
        <v>0</v>
      </c>
      <c r="D4204" s="2" t="s">
        <v>20020</v>
      </c>
      <c r="E4204" s="2" t="s">
        <v>20021</v>
      </c>
      <c r="F4204" s="2" t="s">
        <v>40</v>
      </c>
      <c r="G4204" s="63">
        <v>3141553004.4200001</v>
      </c>
      <c r="H4204" s="64">
        <v>317977562.48000002</v>
      </c>
      <c r="I4204" s="153">
        <v>5342</v>
      </c>
      <c r="J4204" s="2" t="s">
        <v>20022</v>
      </c>
      <c r="K4204" s="2" t="s">
        <v>20023</v>
      </c>
      <c r="L4204" s="2" t="s">
        <v>20024</v>
      </c>
      <c r="M4204" s="1">
        <f t="shared" si="130"/>
        <v>1</v>
      </c>
      <c r="N4204" s="155" t="str">
        <f>VLOOKUP(F:F,vlookup函数实操!A:B,2)</f>
        <v>行业C</v>
      </c>
      <c r="O4204" s="155" t="str">
        <f>VLOOKUP(G:G,vlookup函数实操!H$1:I$6,2)</f>
        <v>营收极高</v>
      </c>
      <c r="P4204" s="155" t="str">
        <f t="shared" si="131"/>
        <v>惠州市</v>
      </c>
      <c r="Q4204" s="155"/>
    </row>
    <row r="4205" spans="1:17" ht="22.5" x14ac:dyDescent="0.4">
      <c r="A4205" s="2" t="s">
        <v>30015</v>
      </c>
      <c r="B4205" s="2" t="s">
        <v>10492</v>
      </c>
      <c r="C4205" s="2" t="s">
        <v>0</v>
      </c>
      <c r="D4205" s="2" t="s">
        <v>10493</v>
      </c>
      <c r="E4205" s="2" t="s">
        <v>10494</v>
      </c>
      <c r="F4205" s="2" t="s">
        <v>171</v>
      </c>
      <c r="G4205" s="63">
        <v>4902406895.2600002</v>
      </c>
      <c r="H4205" s="64">
        <v>154245630.36000001</v>
      </c>
      <c r="I4205" s="153" t="s">
        <v>10495</v>
      </c>
      <c r="J4205" s="2" t="s">
        <v>10496</v>
      </c>
      <c r="K4205" s="2" t="s">
        <v>10497</v>
      </c>
      <c r="L4205" s="2" t="s">
        <v>10498</v>
      </c>
      <c r="M4205" s="1">
        <f t="shared" si="130"/>
        <v>1</v>
      </c>
      <c r="N4205" s="155" t="str">
        <f>VLOOKUP(F:F,vlookup函数实操!A:B,2)</f>
        <v>行业A</v>
      </c>
      <c r="O4205" s="155" t="str">
        <f>VLOOKUP(G:G,vlookup函数实操!H$1:I$6,2)</f>
        <v>营收极高</v>
      </c>
      <c r="P4205" s="155" t="str">
        <f t="shared" si="131"/>
        <v>深圳市</v>
      </c>
      <c r="Q4205" s="155"/>
    </row>
    <row r="4206" spans="1:17" ht="22.5" x14ac:dyDescent="0.4">
      <c r="A4206" s="2" t="s">
        <v>30013</v>
      </c>
      <c r="B4206" s="2" t="s">
        <v>20007</v>
      </c>
      <c r="C4206" s="2" t="s">
        <v>0</v>
      </c>
      <c r="D4206" s="2" t="s">
        <v>20008</v>
      </c>
      <c r="E4206" s="2" t="s">
        <v>20009</v>
      </c>
      <c r="F4206" s="2" t="s">
        <v>171</v>
      </c>
      <c r="G4206" s="63">
        <v>41096076.799999997</v>
      </c>
      <c r="H4206" s="64">
        <v>6850899.7999999998</v>
      </c>
      <c r="I4206" s="153">
        <v>520</v>
      </c>
      <c r="J4206" s="2" t="s">
        <v>20010</v>
      </c>
      <c r="K4206" s="2" t="s">
        <v>20011</v>
      </c>
      <c r="L4206" s="2" t="s">
        <v>20012</v>
      </c>
      <c r="M4206" s="1">
        <f t="shared" si="130"/>
        <v>1</v>
      </c>
      <c r="N4206" s="155" t="str">
        <f>VLOOKUP(F:F,vlookup函数实操!A:B,2)</f>
        <v>行业A</v>
      </c>
      <c r="O4206" s="155" t="str">
        <f>VLOOKUP(G:G,vlookup函数实操!H$1:I$6,2)</f>
        <v>营收正常</v>
      </c>
      <c r="P4206" s="155" t="str">
        <f t="shared" si="131"/>
        <v>惠州市</v>
      </c>
      <c r="Q4206" s="155"/>
    </row>
    <row r="4207" spans="1:17" ht="33.75" x14ac:dyDescent="0.4">
      <c r="A4207" s="2" t="s">
        <v>30015</v>
      </c>
      <c r="B4207" s="2" t="s">
        <v>10499</v>
      </c>
      <c r="C4207" s="2" t="s">
        <v>0</v>
      </c>
      <c r="D4207" s="2" t="s">
        <v>10500</v>
      </c>
      <c r="E4207" s="2" t="s">
        <v>10501</v>
      </c>
      <c r="F4207" s="2" t="s">
        <v>206</v>
      </c>
      <c r="G4207" s="63">
        <v>247996841.34999999</v>
      </c>
      <c r="H4207" s="64">
        <v>18970100.960000001</v>
      </c>
      <c r="I4207" s="153">
        <v>359</v>
      </c>
      <c r="J4207" s="2" t="s">
        <v>10502</v>
      </c>
      <c r="K4207" s="2" t="s">
        <v>10503</v>
      </c>
      <c r="L4207" s="2" t="s">
        <v>10504</v>
      </c>
      <c r="M4207" s="1">
        <f t="shared" si="130"/>
        <v>1</v>
      </c>
      <c r="N4207" s="155" t="str">
        <f>VLOOKUP(F:F,vlookup函数实操!A:B,2)</f>
        <v>行业C</v>
      </c>
      <c r="O4207" s="155" t="str">
        <f>VLOOKUP(G:G,vlookup函数实操!H$1:I$6,2)</f>
        <v>营收较高</v>
      </c>
      <c r="P4207" s="155" t="str">
        <f t="shared" si="131"/>
        <v>深圳市</v>
      </c>
      <c r="Q4207" s="155"/>
    </row>
    <row r="4208" spans="1:17" ht="22.5" x14ac:dyDescent="0.4">
      <c r="A4208" s="2" t="s">
        <v>30015</v>
      </c>
      <c r="B4208" s="2" t="s">
        <v>24710</v>
      </c>
      <c r="C4208" s="2" t="s">
        <v>0</v>
      </c>
      <c r="D4208" s="2" t="s">
        <v>24711</v>
      </c>
      <c r="E4208" s="2" t="s">
        <v>24712</v>
      </c>
      <c r="F4208" s="2" t="s">
        <v>88</v>
      </c>
      <c r="G4208" s="63">
        <v>504558016.31</v>
      </c>
      <c r="H4208" s="64">
        <v>43552356.770000003</v>
      </c>
      <c r="I4208" s="153">
        <v>1695</v>
      </c>
      <c r="J4208" s="2" t="s">
        <v>24713</v>
      </c>
      <c r="K4208" s="2" t="s">
        <v>24714</v>
      </c>
      <c r="L4208" s="2" t="s">
        <v>24715</v>
      </c>
      <c r="M4208" s="1">
        <f t="shared" si="130"/>
        <v>3</v>
      </c>
      <c r="N4208" s="155" t="str">
        <f>VLOOKUP(F:F,vlookup函数实操!A:B,2)</f>
        <v>行业C</v>
      </c>
      <c r="O4208" s="155" t="str">
        <f>VLOOKUP(G:G,vlookup函数实操!H$1:I$6,2)</f>
        <v>营收较高</v>
      </c>
      <c r="P4208" s="155" t="str">
        <f t="shared" si="131"/>
        <v>佛山市</v>
      </c>
      <c r="Q4208" s="155"/>
    </row>
    <row r="4209" spans="1:17" ht="22.5" x14ac:dyDescent="0.4">
      <c r="A4209" s="2" t="s">
        <v>30015</v>
      </c>
      <c r="B4209" s="2" t="s">
        <v>26384</v>
      </c>
      <c r="C4209" s="2" t="s">
        <v>0</v>
      </c>
      <c r="D4209" s="2" t="s">
        <v>26385</v>
      </c>
      <c r="E4209" s="2" t="s">
        <v>26386</v>
      </c>
      <c r="F4209" s="2" t="s">
        <v>74</v>
      </c>
      <c r="G4209" s="63">
        <v>140922090.52000001</v>
      </c>
      <c r="H4209" s="64">
        <v>10969063.779999999</v>
      </c>
      <c r="I4209" s="153">
        <v>1266</v>
      </c>
      <c r="J4209" s="2" t="s">
        <v>26387</v>
      </c>
      <c r="K4209" s="2" t="s">
        <v>26388</v>
      </c>
      <c r="L4209" s="2" t="s">
        <v>26389</v>
      </c>
      <c r="M4209" s="1">
        <f t="shared" si="130"/>
        <v>3</v>
      </c>
      <c r="N4209" s="155" t="str">
        <f>VLOOKUP(F:F,vlookup函数实操!A:B,2)</f>
        <v>行业D</v>
      </c>
      <c r="O4209" s="155" t="str">
        <f>VLOOKUP(G:G,vlookup函数实操!H$1:I$6,2)</f>
        <v>营收较高</v>
      </c>
      <c r="P4209" s="155" t="str">
        <f t="shared" si="131"/>
        <v>大连市</v>
      </c>
      <c r="Q4209" s="155"/>
    </row>
    <row r="4210" spans="1:17" x14ac:dyDescent="0.4">
      <c r="A4210" s="2" t="s">
        <v>30014</v>
      </c>
      <c r="B4210" s="2" t="s">
        <v>26174</v>
      </c>
      <c r="C4210" s="2" t="s">
        <v>0</v>
      </c>
      <c r="D4210" s="2" t="s">
        <v>26175</v>
      </c>
      <c r="E4210" s="2" t="s">
        <v>26176</v>
      </c>
      <c r="F4210" s="2" t="s">
        <v>253</v>
      </c>
      <c r="G4210" s="63">
        <v>311636131.56999999</v>
      </c>
      <c r="H4210" s="64">
        <v>16776944.48</v>
      </c>
      <c r="I4210" s="153">
        <v>1062</v>
      </c>
      <c r="J4210" s="2" t="s">
        <v>26177</v>
      </c>
      <c r="K4210" s="2" t="s">
        <v>26178</v>
      </c>
      <c r="L4210" s="2" t="s">
        <v>26179</v>
      </c>
      <c r="M4210" s="1">
        <f t="shared" si="130"/>
        <v>1</v>
      </c>
      <c r="N4210" s="155" t="str">
        <f>VLOOKUP(F:F,vlookup函数实操!A:B,2)</f>
        <v>行业D</v>
      </c>
      <c r="O4210" s="155" t="str">
        <f>VLOOKUP(G:G,vlookup函数实操!H$1:I$6,2)</f>
        <v>营收较高</v>
      </c>
      <c r="P4210" s="155" t="str">
        <f t="shared" si="131"/>
        <v>湖州市</v>
      </c>
      <c r="Q4210" s="155"/>
    </row>
    <row r="4211" spans="1:17" ht="22.5" x14ac:dyDescent="0.4">
      <c r="A4211" s="2" t="s">
        <v>30014</v>
      </c>
      <c r="B4211" s="2" t="s">
        <v>8300</v>
      </c>
      <c r="C4211" s="2" t="s">
        <v>0</v>
      </c>
      <c r="D4211" s="2" t="s">
        <v>8301</v>
      </c>
      <c r="E4211" s="2" t="s">
        <v>8302</v>
      </c>
      <c r="F4211" s="2" t="s">
        <v>199</v>
      </c>
      <c r="G4211" s="63">
        <v>136652767.09</v>
      </c>
      <c r="H4211" s="64">
        <v>23709728.559999999</v>
      </c>
      <c r="I4211" s="153">
        <v>670</v>
      </c>
      <c r="J4211" s="2" t="s">
        <v>8303</v>
      </c>
      <c r="K4211" s="2" t="s">
        <v>8304</v>
      </c>
      <c r="L4211" s="2" t="s">
        <v>8305</v>
      </c>
      <c r="M4211" s="1">
        <f t="shared" si="130"/>
        <v>1</v>
      </c>
      <c r="N4211" s="155" t="str">
        <f>VLOOKUP(F:F,vlookup函数实操!A:B,2)</f>
        <v>行业E</v>
      </c>
      <c r="O4211" s="155" t="str">
        <f>VLOOKUP(G:G,vlookup函数实操!H$1:I$6,2)</f>
        <v>营收较高</v>
      </c>
      <c r="P4211" s="155" t="str">
        <f t="shared" si="131"/>
        <v>苏州市</v>
      </c>
      <c r="Q4211" s="155"/>
    </row>
    <row r="4212" spans="1:17" ht="22.5" x14ac:dyDescent="0.4">
      <c r="A4212" s="2" t="s">
        <v>30015</v>
      </c>
      <c r="B4212" s="2" t="s">
        <v>26180</v>
      </c>
      <c r="C4212" s="2" t="s">
        <v>0</v>
      </c>
      <c r="D4212" s="2" t="s">
        <v>26181</v>
      </c>
      <c r="E4212" s="2" t="s">
        <v>26182</v>
      </c>
      <c r="F4212" s="2" t="s">
        <v>440</v>
      </c>
      <c r="G4212" s="63">
        <v>362377888.42000002</v>
      </c>
      <c r="H4212" s="64">
        <v>2357457.89</v>
      </c>
      <c r="I4212" s="153">
        <v>1039</v>
      </c>
      <c r="J4212" s="2" t="s">
        <v>26183</v>
      </c>
      <c r="K4212" s="2" t="s">
        <v>26184</v>
      </c>
      <c r="L4212" s="2" t="s">
        <v>26185</v>
      </c>
      <c r="M4212" s="1">
        <f t="shared" si="130"/>
        <v>3</v>
      </c>
      <c r="N4212" s="155" t="str">
        <f>VLOOKUP(F:F,vlookup函数实操!A:B,2)</f>
        <v>行业D</v>
      </c>
      <c r="O4212" s="155" t="str">
        <f>VLOOKUP(G:G,vlookup函数实操!H$1:I$6,2)</f>
        <v>营收较高</v>
      </c>
      <c r="P4212" s="155" t="str">
        <f t="shared" si="131"/>
        <v>成都市</v>
      </c>
      <c r="Q4212" s="155"/>
    </row>
    <row r="4213" spans="1:17" ht="22.5" x14ac:dyDescent="0.4">
      <c r="A4213" s="2" t="s">
        <v>30014</v>
      </c>
      <c r="B4213" s="2" t="s">
        <v>6728</v>
      </c>
      <c r="C4213" s="2" t="s">
        <v>0</v>
      </c>
      <c r="D4213" s="2" t="s">
        <v>6729</v>
      </c>
      <c r="E4213" s="2" t="s">
        <v>6730</v>
      </c>
      <c r="F4213" s="2" t="s">
        <v>378</v>
      </c>
      <c r="G4213" s="63">
        <v>44559962.710000001</v>
      </c>
      <c r="H4213" s="64">
        <v>3083310.85</v>
      </c>
      <c r="I4213" s="153">
        <v>468</v>
      </c>
      <c r="J4213" s="2" t="s">
        <v>6731</v>
      </c>
      <c r="K4213" s="2" t="s">
        <v>6732</v>
      </c>
      <c r="L4213" s="2" t="s">
        <v>6733</v>
      </c>
      <c r="M4213" s="1">
        <f t="shared" si="130"/>
        <v>3</v>
      </c>
      <c r="N4213" s="155" t="str">
        <f>VLOOKUP(F:F,vlookup函数实操!A:B,2)</f>
        <v>行业C</v>
      </c>
      <c r="O4213" s="155" t="str">
        <f>VLOOKUP(G:G,vlookup函数实操!H$1:I$6,2)</f>
        <v>营收正常</v>
      </c>
      <c r="P4213" s="155" t="str">
        <f t="shared" si="131"/>
        <v>无锡市</v>
      </c>
      <c r="Q4213" s="155"/>
    </row>
    <row r="4214" spans="1:17" ht="22.5" x14ac:dyDescent="0.4">
      <c r="A4214" s="2" t="s">
        <v>30015</v>
      </c>
      <c r="B4214" s="2" t="s">
        <v>24716</v>
      </c>
      <c r="C4214" s="2" t="s">
        <v>0</v>
      </c>
      <c r="D4214" s="2" t="s">
        <v>24717</v>
      </c>
      <c r="E4214" s="2" t="s">
        <v>24718</v>
      </c>
      <c r="F4214" s="2" t="s">
        <v>88</v>
      </c>
      <c r="G4214" s="63">
        <v>880552556.89999998</v>
      </c>
      <c r="H4214" s="64">
        <v>36945349.43</v>
      </c>
      <c r="I4214" s="153">
        <v>963</v>
      </c>
      <c r="J4214" s="2" t="s">
        <v>24719</v>
      </c>
      <c r="K4214" s="2" t="s">
        <v>24720</v>
      </c>
      <c r="L4214" s="2" t="s">
        <v>24721</v>
      </c>
      <c r="M4214" s="1">
        <f t="shared" si="130"/>
        <v>3</v>
      </c>
      <c r="N4214" s="155" t="str">
        <f>VLOOKUP(F:F,vlookup函数实操!A:B,2)</f>
        <v>行业C</v>
      </c>
      <c r="O4214" s="155" t="str">
        <f>VLOOKUP(G:G,vlookup函数实操!H$1:I$6,2)</f>
        <v>营收较高</v>
      </c>
      <c r="P4214" s="155" t="str">
        <f t="shared" si="131"/>
        <v>佛山市</v>
      </c>
      <c r="Q4214" s="155"/>
    </row>
    <row r="4215" spans="1:17" ht="22.5" x14ac:dyDescent="0.4">
      <c r="A4215" s="2" t="s">
        <v>30014</v>
      </c>
      <c r="B4215" s="2" t="s">
        <v>4914</v>
      </c>
      <c r="C4215" s="2" t="s">
        <v>0</v>
      </c>
      <c r="D4215" s="2" t="s">
        <v>4915</v>
      </c>
      <c r="E4215" s="2" t="s">
        <v>4916</v>
      </c>
      <c r="F4215" s="2" t="s">
        <v>453</v>
      </c>
      <c r="G4215" s="63">
        <v>266311012.18000001</v>
      </c>
      <c r="H4215" s="64">
        <v>32359570.18</v>
      </c>
      <c r="I4215" s="153">
        <v>744</v>
      </c>
      <c r="J4215" s="2" t="s">
        <v>4917</v>
      </c>
      <c r="K4215" s="2" t="s">
        <v>4918</v>
      </c>
      <c r="L4215" s="2" t="s">
        <v>4919</v>
      </c>
      <c r="M4215" s="1">
        <f t="shared" si="130"/>
        <v>1</v>
      </c>
      <c r="N4215" s="155" t="str">
        <f>VLOOKUP(F:F,vlookup函数实操!A:B,2)</f>
        <v>行业E</v>
      </c>
      <c r="O4215" s="155" t="str">
        <f>VLOOKUP(G:G,vlookup函数实操!H$1:I$6,2)</f>
        <v>营收较高</v>
      </c>
      <c r="P4215" s="155" t="str">
        <f t="shared" si="131"/>
        <v>烟台市</v>
      </c>
      <c r="Q4215" s="155"/>
    </row>
    <row r="4216" spans="1:17" ht="22.5" x14ac:dyDescent="0.4">
      <c r="A4216" s="2" t="s">
        <v>30015</v>
      </c>
      <c r="B4216" s="2" t="s">
        <v>29726</v>
      </c>
      <c r="C4216" s="2" t="s">
        <v>0</v>
      </c>
      <c r="D4216" s="2" t="s">
        <v>29727</v>
      </c>
      <c r="E4216" s="2" t="s">
        <v>29728</v>
      </c>
      <c r="F4216" s="2" t="s">
        <v>285</v>
      </c>
      <c r="G4216" s="63">
        <v>245152059.31</v>
      </c>
      <c r="H4216" s="64">
        <v>2579909.35</v>
      </c>
      <c r="I4216" s="153">
        <v>2212</v>
      </c>
      <c r="J4216" s="2" t="s">
        <v>29729</v>
      </c>
      <c r="K4216" s="2" t="s">
        <v>29730</v>
      </c>
      <c r="L4216" s="2" t="s">
        <v>29731</v>
      </c>
      <c r="M4216" s="1">
        <f t="shared" si="130"/>
        <v>3</v>
      </c>
      <c r="N4216" s="155" t="str">
        <f>VLOOKUP(F:F,vlookup函数实操!A:B,2)</f>
        <v>行业C</v>
      </c>
      <c r="O4216" s="155" t="str">
        <f>VLOOKUP(G:G,vlookup函数实操!H$1:I$6,2)</f>
        <v>营收较高</v>
      </c>
      <c r="P4216" s="155" t="str">
        <f t="shared" si="131"/>
        <v>滁州市</v>
      </c>
      <c r="Q4216" s="155"/>
    </row>
    <row r="4217" spans="1:17" ht="22.5" x14ac:dyDescent="0.4">
      <c r="A4217" s="2" t="s">
        <v>30014</v>
      </c>
      <c r="B4217" s="2" t="s">
        <v>6620</v>
      </c>
      <c r="C4217" s="2" t="s">
        <v>0</v>
      </c>
      <c r="D4217" s="2" t="s">
        <v>6621</v>
      </c>
      <c r="E4217" s="2" t="s">
        <v>6622</v>
      </c>
      <c r="F4217" s="2" t="s">
        <v>163</v>
      </c>
      <c r="G4217" s="63">
        <v>205202272.09999999</v>
      </c>
      <c r="H4217" s="64">
        <v>32584874.609999999</v>
      </c>
      <c r="I4217" s="153">
        <v>615</v>
      </c>
      <c r="J4217" s="2" t="s">
        <v>6623</v>
      </c>
      <c r="K4217" s="2" t="s">
        <v>6624</v>
      </c>
      <c r="L4217" s="2" t="s">
        <v>6625</v>
      </c>
      <c r="M4217" s="1">
        <f t="shared" si="130"/>
        <v>1</v>
      </c>
      <c r="N4217" s="155" t="str">
        <f>VLOOKUP(F:F,vlookup函数实操!A:B,2)</f>
        <v>行业D</v>
      </c>
      <c r="O4217" s="155" t="str">
        <f>VLOOKUP(G:G,vlookup函数实操!H$1:I$6,2)</f>
        <v>营收较高</v>
      </c>
      <c r="P4217" s="155" t="str">
        <f t="shared" si="131"/>
        <v>无锡市</v>
      </c>
      <c r="Q4217" s="155"/>
    </row>
    <row r="4218" spans="1:17" ht="22.5" x14ac:dyDescent="0.4">
      <c r="A4218" s="2" t="s">
        <v>30014</v>
      </c>
      <c r="B4218" s="2" t="s">
        <v>3730</v>
      </c>
      <c r="C4218" s="2" t="s">
        <v>0</v>
      </c>
      <c r="D4218" s="2" t="s">
        <v>3731</v>
      </c>
      <c r="E4218" s="2" t="s">
        <v>3732</v>
      </c>
      <c r="F4218" s="2" t="s">
        <v>74</v>
      </c>
      <c r="G4218" s="63">
        <v>127649105.42</v>
      </c>
      <c r="H4218" s="64">
        <v>5800506.4100000001</v>
      </c>
      <c r="I4218" s="153">
        <v>434</v>
      </c>
      <c r="J4218" s="2" t="s">
        <v>3733</v>
      </c>
      <c r="K4218" s="2" t="s">
        <v>3734</v>
      </c>
      <c r="L4218" s="2" t="s">
        <v>3735</v>
      </c>
      <c r="M4218" s="1">
        <f t="shared" si="130"/>
        <v>1</v>
      </c>
      <c r="N4218" s="155" t="str">
        <f>VLOOKUP(F:F,vlookup函数实操!A:B,2)</f>
        <v>行业D</v>
      </c>
      <c r="O4218" s="155" t="str">
        <f>VLOOKUP(G:G,vlookup函数实操!H$1:I$6,2)</f>
        <v>营收较高</v>
      </c>
      <c r="P4218" s="155" t="str">
        <f t="shared" si="131"/>
        <v>湖州市</v>
      </c>
      <c r="Q4218" s="155"/>
    </row>
    <row r="4219" spans="1:17" ht="22.5" x14ac:dyDescent="0.4">
      <c r="A4219" s="2" t="s">
        <v>30015</v>
      </c>
      <c r="B4219" s="2" t="s">
        <v>14482</v>
      </c>
      <c r="C4219" s="2" t="s">
        <v>0</v>
      </c>
      <c r="D4219" s="2" t="s">
        <v>14483</v>
      </c>
      <c r="E4219" s="2" t="s">
        <v>14484</v>
      </c>
      <c r="F4219" s="2" t="s">
        <v>54</v>
      </c>
      <c r="G4219" s="63">
        <v>52337802.82</v>
      </c>
      <c r="H4219" s="64">
        <v>5402006.96</v>
      </c>
      <c r="I4219" s="153">
        <v>339</v>
      </c>
      <c r="J4219" s="2" t="s">
        <v>14485</v>
      </c>
      <c r="K4219" s="2" t="s">
        <v>14486</v>
      </c>
      <c r="L4219" s="2" t="s">
        <v>14487</v>
      </c>
      <c r="M4219" s="1">
        <f t="shared" si="130"/>
        <v>3</v>
      </c>
      <c r="N4219" s="155" t="str">
        <f>VLOOKUP(F:F,vlookup函数实操!A:B,2)</f>
        <v>行业E</v>
      </c>
      <c r="O4219" s="155" t="str">
        <f>VLOOKUP(G:G,vlookup函数实操!H$1:I$6,2)</f>
        <v>营收正常</v>
      </c>
      <c r="P4219" s="155" t="str">
        <f t="shared" si="131"/>
        <v>青岛市</v>
      </c>
      <c r="Q4219" s="155"/>
    </row>
    <row r="4220" spans="1:17" ht="22.5" x14ac:dyDescent="0.4">
      <c r="A4220" s="2" t="s">
        <v>30015</v>
      </c>
      <c r="B4220" s="2" t="s">
        <v>10505</v>
      </c>
      <c r="C4220" s="2" t="s">
        <v>0</v>
      </c>
      <c r="D4220" s="2" t="s">
        <v>10506</v>
      </c>
      <c r="E4220" s="2" t="s">
        <v>10507</v>
      </c>
      <c r="F4220" s="2" t="s">
        <v>171</v>
      </c>
      <c r="G4220" s="63">
        <v>3373860080.5100002</v>
      </c>
      <c r="H4220" s="64">
        <v>761713535.71000004</v>
      </c>
      <c r="I4220" s="153">
        <v>3848</v>
      </c>
      <c r="J4220" s="2" t="s">
        <v>10508</v>
      </c>
      <c r="K4220" s="2" t="s">
        <v>10509</v>
      </c>
      <c r="L4220" s="2" t="s">
        <v>10510</v>
      </c>
      <c r="M4220" s="1">
        <f t="shared" si="130"/>
        <v>1</v>
      </c>
      <c r="N4220" s="155" t="str">
        <f>VLOOKUP(F:F,vlookup函数实操!A:B,2)</f>
        <v>行业A</v>
      </c>
      <c r="O4220" s="155" t="str">
        <f>VLOOKUP(G:G,vlookup函数实操!H$1:I$6,2)</f>
        <v>营收极高</v>
      </c>
      <c r="P4220" s="155" t="str">
        <f t="shared" si="131"/>
        <v>深圳市</v>
      </c>
      <c r="Q4220" s="155"/>
    </row>
    <row r="4221" spans="1:17" ht="22.5" x14ac:dyDescent="0.4">
      <c r="A4221" s="2" t="s">
        <v>30015</v>
      </c>
      <c r="B4221" s="2" t="s">
        <v>26198</v>
      </c>
      <c r="C4221" s="2" t="s">
        <v>0</v>
      </c>
      <c r="D4221" s="2" t="s">
        <v>26199</v>
      </c>
      <c r="E4221" s="2" t="s">
        <v>26200</v>
      </c>
      <c r="F4221" s="2" t="s">
        <v>285</v>
      </c>
      <c r="G4221" s="63">
        <v>293880090.31</v>
      </c>
      <c r="H4221" s="64">
        <v>-26589915.489999998</v>
      </c>
      <c r="I4221" s="153">
        <v>2778</v>
      </c>
      <c r="J4221" s="2" t="s">
        <v>26201</v>
      </c>
      <c r="K4221" s="2" t="s">
        <v>26202</v>
      </c>
      <c r="L4221" s="2" t="s">
        <v>26203</v>
      </c>
      <c r="M4221" s="1">
        <f t="shared" si="130"/>
        <v>2</v>
      </c>
      <c r="N4221" s="155" t="str">
        <f>VLOOKUP(F:F,vlookup函数实操!A:B,2)</f>
        <v>行业C</v>
      </c>
      <c r="O4221" s="155" t="str">
        <f>VLOOKUP(G:G,vlookup函数实操!H$1:I$6,2)</f>
        <v>营收较高</v>
      </c>
      <c r="P4221" s="155" t="str">
        <f t="shared" si="131"/>
        <v>苏州市</v>
      </c>
      <c r="Q4221" s="155"/>
    </row>
    <row r="4222" spans="1:17" x14ac:dyDescent="0.4">
      <c r="A4222" s="2" t="s">
        <v>30015</v>
      </c>
      <c r="B4222" s="2" t="s">
        <v>25164</v>
      </c>
      <c r="C4222" s="2" t="s">
        <v>0</v>
      </c>
      <c r="D4222" s="2" t="s">
        <v>25165</v>
      </c>
      <c r="E4222" s="2" t="s">
        <v>25166</v>
      </c>
      <c r="F4222" s="2" t="s">
        <v>74</v>
      </c>
      <c r="G4222" s="63">
        <v>897932759.85000002</v>
      </c>
      <c r="H4222" s="64">
        <v>3472428.52</v>
      </c>
      <c r="I4222" s="153">
        <v>4071</v>
      </c>
      <c r="J4222" s="2" t="s">
        <v>25167</v>
      </c>
      <c r="K4222" s="2" t="s">
        <v>25168</v>
      </c>
      <c r="L4222" s="2" t="s">
        <v>25169</v>
      </c>
      <c r="M4222" s="1">
        <f t="shared" si="130"/>
        <v>1</v>
      </c>
      <c r="N4222" s="155" t="str">
        <f>VLOOKUP(F:F,vlookup函数实操!A:B,2)</f>
        <v>行业D</v>
      </c>
      <c r="O4222" s="155" t="str">
        <f>VLOOKUP(G:G,vlookup函数实操!H$1:I$6,2)</f>
        <v>营收较高</v>
      </c>
      <c r="P4222" s="155" t="str">
        <f t="shared" si="131"/>
        <v>阜新市</v>
      </c>
      <c r="Q4222" s="155"/>
    </row>
    <row r="4223" spans="1:17" x14ac:dyDescent="0.4">
      <c r="A4223" s="2" t="s">
        <v>30015</v>
      </c>
      <c r="B4223" s="2" t="s">
        <v>8715</v>
      </c>
      <c r="C4223" s="2" t="s">
        <v>0</v>
      </c>
      <c r="D4223" s="2" t="s">
        <v>8716</v>
      </c>
      <c r="E4223" s="2" t="s">
        <v>8717</v>
      </c>
      <c r="F4223" s="2" t="s">
        <v>253</v>
      </c>
      <c r="G4223" s="63">
        <v>156511065.36000001</v>
      </c>
      <c r="H4223" s="64">
        <v>26687479.43</v>
      </c>
      <c r="I4223" s="153">
        <v>1994</v>
      </c>
      <c r="J4223" s="2" t="s">
        <v>8718</v>
      </c>
      <c r="K4223" s="2" t="s">
        <v>8719</v>
      </c>
      <c r="L4223" s="2" t="s">
        <v>8720</v>
      </c>
      <c r="M4223" s="1">
        <f t="shared" si="130"/>
        <v>1</v>
      </c>
      <c r="N4223" s="155" t="str">
        <f>VLOOKUP(F:F,vlookup函数实操!A:B,2)</f>
        <v>行业D</v>
      </c>
      <c r="O4223" s="155" t="str">
        <f>VLOOKUP(G:G,vlookup函数实操!H$1:I$6,2)</f>
        <v>营收较高</v>
      </c>
      <c r="P4223" s="155" t="str">
        <f t="shared" si="131"/>
        <v>眉山市</v>
      </c>
      <c r="Q4223" s="155"/>
    </row>
    <row r="4224" spans="1:17" ht="22.5" x14ac:dyDescent="0.4">
      <c r="A4224" s="2" t="s">
        <v>30014</v>
      </c>
      <c r="B4224" s="2" t="s">
        <v>3736</v>
      </c>
      <c r="C4224" s="2" t="s">
        <v>0</v>
      </c>
      <c r="D4224" s="2" t="s">
        <v>3737</v>
      </c>
      <c r="E4224" s="2" t="s">
        <v>3738</v>
      </c>
      <c r="F4224" s="2" t="s">
        <v>378</v>
      </c>
      <c r="G4224" s="63">
        <v>200458389.97999999</v>
      </c>
      <c r="H4224" s="64">
        <v>10117886.26</v>
      </c>
      <c r="I4224" s="153">
        <v>671</v>
      </c>
      <c r="J4224" s="2" t="s">
        <v>3739</v>
      </c>
      <c r="K4224" s="2" t="s">
        <v>3740</v>
      </c>
      <c r="L4224" s="2" t="s">
        <v>3741</v>
      </c>
      <c r="M4224" s="1">
        <f t="shared" si="130"/>
        <v>1</v>
      </c>
      <c r="N4224" s="155" t="str">
        <f>VLOOKUP(F:F,vlookup函数实操!A:B,2)</f>
        <v>行业C</v>
      </c>
      <c r="O4224" s="155" t="str">
        <f>VLOOKUP(G:G,vlookup函数实操!H$1:I$6,2)</f>
        <v>营收较高</v>
      </c>
      <c r="P4224" s="155" t="str">
        <f t="shared" si="131"/>
        <v>绍兴市</v>
      </c>
      <c r="Q4224" s="155"/>
    </row>
    <row r="4225" spans="1:17" ht="22.5" x14ac:dyDescent="0.4">
      <c r="A4225" s="2" t="s">
        <v>30014</v>
      </c>
      <c r="B4225" s="2" t="s">
        <v>15303</v>
      </c>
      <c r="C4225" s="2" t="s">
        <v>0</v>
      </c>
      <c r="D4225" s="2" t="s">
        <v>15304</v>
      </c>
      <c r="E4225" s="2" t="s">
        <v>15305</v>
      </c>
      <c r="F4225" s="2" t="s">
        <v>2909</v>
      </c>
      <c r="G4225" s="63">
        <v>570162735.47000003</v>
      </c>
      <c r="H4225" s="64">
        <v>60074020.420000002</v>
      </c>
      <c r="I4225" s="153">
        <v>3566</v>
      </c>
      <c r="J4225" s="2" t="s">
        <v>15306</v>
      </c>
      <c r="K4225" s="2" t="s">
        <v>15307</v>
      </c>
      <c r="L4225" s="2" t="s">
        <v>15308</v>
      </c>
      <c r="M4225" s="1">
        <f t="shared" si="130"/>
        <v>1</v>
      </c>
      <c r="N4225" s="155" t="str">
        <f>VLOOKUP(F:F,vlookup函数实操!A:B,2)</f>
        <v>行业E</v>
      </c>
      <c r="O4225" s="155" t="str">
        <f>VLOOKUP(G:G,vlookup函数实操!H$1:I$6,2)</f>
        <v>营收较高</v>
      </c>
      <c r="P4225" s="155" t="str">
        <f t="shared" si="131"/>
        <v>宁波市</v>
      </c>
      <c r="Q4225" s="155"/>
    </row>
    <row r="4226" spans="1:17" x14ac:dyDescent="0.4">
      <c r="A4226" s="2" t="s">
        <v>30014</v>
      </c>
      <c r="B4226" s="2" t="s">
        <v>26204</v>
      </c>
      <c r="C4226" s="2" t="s">
        <v>0</v>
      </c>
      <c r="D4226" s="2" t="s">
        <v>26205</v>
      </c>
      <c r="E4226" s="2" t="s">
        <v>26206</v>
      </c>
      <c r="F4226" s="2" t="s">
        <v>17</v>
      </c>
      <c r="G4226" s="63">
        <v>639418486.28999996</v>
      </c>
      <c r="H4226" s="64">
        <v>42698995.420000002</v>
      </c>
      <c r="I4226" s="153">
        <v>2104</v>
      </c>
      <c r="J4226" s="2" t="s">
        <v>26207</v>
      </c>
      <c r="K4226" s="2" t="s">
        <v>26208</v>
      </c>
      <c r="L4226" s="2" t="s">
        <v>26209</v>
      </c>
      <c r="M4226" s="1">
        <f t="shared" si="130"/>
        <v>1</v>
      </c>
      <c r="N4226" s="155" t="str">
        <f>VLOOKUP(F:F,vlookup函数实操!A:B,2)</f>
        <v>行业C</v>
      </c>
      <c r="O4226" s="155" t="str">
        <f>VLOOKUP(G:G,vlookup函数实操!H$1:I$6,2)</f>
        <v>营收较高</v>
      </c>
      <c r="P4226" s="155" t="str">
        <f t="shared" si="131"/>
        <v>青岛市</v>
      </c>
      <c r="Q4226" s="155"/>
    </row>
    <row r="4227" spans="1:17" ht="22.5" x14ac:dyDescent="0.4">
      <c r="A4227" s="2" t="s">
        <v>30015</v>
      </c>
      <c r="B4227" s="2" t="s">
        <v>12544</v>
      </c>
      <c r="C4227" s="2" t="s">
        <v>0</v>
      </c>
      <c r="D4227" s="2" t="s">
        <v>12545</v>
      </c>
      <c r="E4227" s="2" t="s">
        <v>12546</v>
      </c>
      <c r="F4227" s="2" t="s">
        <v>560</v>
      </c>
      <c r="G4227" s="63">
        <v>217966479.03</v>
      </c>
      <c r="H4227" s="64">
        <v>25636265.629999999</v>
      </c>
      <c r="I4227" s="153">
        <v>533</v>
      </c>
      <c r="J4227" s="2" t="s">
        <v>12547</v>
      </c>
      <c r="K4227" s="2" t="s">
        <v>12548</v>
      </c>
      <c r="L4227" s="2" t="s">
        <v>12549</v>
      </c>
      <c r="M4227" s="1">
        <f t="shared" ref="M4227:M4290" si="132">LEN(L4227)-LEN(SUBSTITUTE(L4227,"@",""))</f>
        <v>1</v>
      </c>
      <c r="N4227" s="155" t="str">
        <f>VLOOKUP(F:F,vlookup函数实操!A:B,2)</f>
        <v>行业C</v>
      </c>
      <c r="O4227" s="155" t="str">
        <f>VLOOKUP(G:G,vlookup函数实操!H$1:I$6,2)</f>
        <v>营收较高</v>
      </c>
      <c r="P4227" s="155" t="str">
        <f t="shared" ref="P4227:P4290" si="133">IF(ISNUMBER(FIND("省",E4227)),MID(E4227,FIND("省",E4227)+1,FIND("市",E4227)-FIND("省",E4227)),LEFT(E4227,FIND("市",E4227)))</f>
        <v>上海市</v>
      </c>
      <c r="Q4227" s="155"/>
    </row>
    <row r="4228" spans="1:17" x14ac:dyDescent="0.4">
      <c r="A4228" s="2" t="s">
        <v>30014</v>
      </c>
      <c r="B4228" s="2" t="s">
        <v>26210</v>
      </c>
      <c r="C4228" s="2" t="s">
        <v>0</v>
      </c>
      <c r="D4228" s="2" t="s">
        <v>26211</v>
      </c>
      <c r="E4228" s="2" t="s">
        <v>26212</v>
      </c>
      <c r="F4228" s="2" t="s">
        <v>149</v>
      </c>
      <c r="G4228" s="63">
        <v>7020127233.4799995</v>
      </c>
      <c r="H4228" s="64">
        <v>-79599937.939999998</v>
      </c>
      <c r="I4228" s="153" t="s">
        <v>26213</v>
      </c>
      <c r="J4228" s="2" t="s">
        <v>26214</v>
      </c>
      <c r="K4228" s="2" t="s">
        <v>26215</v>
      </c>
      <c r="L4228" s="2" t="s">
        <v>26216</v>
      </c>
      <c r="M4228" s="1">
        <f t="shared" si="132"/>
        <v>1</v>
      </c>
      <c r="N4228" s="155" t="str">
        <f>VLOOKUP(F:F,vlookup函数实操!A:B,2)</f>
        <v>行业E</v>
      </c>
      <c r="O4228" s="155" t="str">
        <f>VLOOKUP(G:G,vlookup函数实操!H$1:I$6,2)</f>
        <v>营收极高</v>
      </c>
      <c r="P4228" s="155" t="str">
        <f t="shared" si="133"/>
        <v>上海市</v>
      </c>
      <c r="Q4228" s="155"/>
    </row>
    <row r="4229" spans="1:17" ht="22.5" x14ac:dyDescent="0.4">
      <c r="A4229" s="2" t="s">
        <v>30015</v>
      </c>
      <c r="B4229" s="2" t="s">
        <v>10511</v>
      </c>
      <c r="C4229" s="2" t="s">
        <v>0</v>
      </c>
      <c r="D4229" s="2" t="s">
        <v>10512</v>
      </c>
      <c r="E4229" s="2" t="s">
        <v>10513</v>
      </c>
      <c r="F4229" s="2" t="s">
        <v>391</v>
      </c>
      <c r="G4229" s="63">
        <v>1856347931.1199999</v>
      </c>
      <c r="H4229" s="64">
        <v>9010065.6699999999</v>
      </c>
      <c r="I4229" s="153">
        <v>9547</v>
      </c>
      <c r="J4229" s="2" t="s">
        <v>10514</v>
      </c>
      <c r="K4229" s="2" t="s">
        <v>10515</v>
      </c>
      <c r="L4229" s="2" t="s">
        <v>10516</v>
      </c>
      <c r="M4229" s="1">
        <f t="shared" si="132"/>
        <v>1</v>
      </c>
      <c r="N4229" s="155" t="str">
        <f>VLOOKUP(F:F,vlookup函数实操!A:B,2)</f>
        <v>行业E</v>
      </c>
      <c r="O4229" s="155" t="str">
        <f>VLOOKUP(G:G,vlookup函数实操!H$1:I$6,2)</f>
        <v>营收极高</v>
      </c>
      <c r="P4229" s="155" t="str">
        <f t="shared" si="133"/>
        <v>深圳市</v>
      </c>
      <c r="Q4229" s="155"/>
    </row>
    <row r="4230" spans="1:17" x14ac:dyDescent="0.4">
      <c r="A4230" s="2" t="s">
        <v>30015</v>
      </c>
      <c r="B4230" s="2" t="s">
        <v>13659</v>
      </c>
      <c r="C4230" s="2" t="s">
        <v>0</v>
      </c>
      <c r="D4230" s="2" t="s">
        <v>13660</v>
      </c>
      <c r="E4230" s="2" t="s">
        <v>13661</v>
      </c>
      <c r="F4230" s="2" t="s">
        <v>398</v>
      </c>
      <c r="G4230" s="63">
        <v>706736520.92999995</v>
      </c>
      <c r="H4230" s="64">
        <v>30584235.690000001</v>
      </c>
      <c r="I4230" s="153">
        <v>1893</v>
      </c>
      <c r="J4230" s="2" t="s">
        <v>13662</v>
      </c>
      <c r="K4230" s="2" t="s">
        <v>13663</v>
      </c>
      <c r="L4230" s="2" t="s">
        <v>13664</v>
      </c>
      <c r="M4230" s="1">
        <f t="shared" si="132"/>
        <v>1</v>
      </c>
      <c r="N4230" s="155" t="str">
        <f>VLOOKUP(F:F,vlookup函数实操!A:B,2)</f>
        <v>行业D</v>
      </c>
      <c r="O4230" s="155" t="str">
        <f>VLOOKUP(G:G,vlookup函数实操!H$1:I$6,2)</f>
        <v>营收较高</v>
      </c>
      <c r="P4230" s="155" t="str">
        <f t="shared" si="133"/>
        <v>潍坊市</v>
      </c>
      <c r="Q4230" s="155"/>
    </row>
    <row r="4231" spans="1:17" ht="22.5" x14ac:dyDescent="0.4">
      <c r="A4231" s="2" t="s">
        <v>30014</v>
      </c>
      <c r="B4231" s="2" t="s">
        <v>21244</v>
      </c>
      <c r="C4231" s="2" t="s">
        <v>0</v>
      </c>
      <c r="D4231" s="2" t="s">
        <v>21245</v>
      </c>
      <c r="E4231" s="2" t="s">
        <v>21246</v>
      </c>
      <c r="F4231" s="2" t="s">
        <v>2616</v>
      </c>
      <c r="G4231" s="63">
        <v>1255709274.73</v>
      </c>
      <c r="H4231" s="64">
        <v>60107826.100000001</v>
      </c>
      <c r="I4231" s="153">
        <v>3755</v>
      </c>
      <c r="J4231" s="2" t="s">
        <v>21247</v>
      </c>
      <c r="K4231" s="2" t="s">
        <v>21248</v>
      </c>
      <c r="L4231" s="2" t="s">
        <v>21249</v>
      </c>
      <c r="M4231" s="1">
        <f t="shared" si="132"/>
        <v>1</v>
      </c>
      <c r="N4231" s="155" t="str">
        <f>VLOOKUP(F:F,vlookup函数实操!A:B,2)</f>
        <v>行业B</v>
      </c>
      <c r="O4231" s="155" t="str">
        <f>VLOOKUP(G:G,vlookup函数实操!H$1:I$6,2)</f>
        <v>营收极高</v>
      </c>
      <c r="P4231" s="155" t="str">
        <f t="shared" si="133"/>
        <v>金华市</v>
      </c>
      <c r="Q4231" s="155"/>
    </row>
    <row r="4232" spans="1:17" ht="22.5" x14ac:dyDescent="0.4">
      <c r="A4232" s="2" t="s">
        <v>30014</v>
      </c>
      <c r="B4232" s="2" t="s">
        <v>10517</v>
      </c>
      <c r="C4232" s="2" t="s">
        <v>0</v>
      </c>
      <c r="D4232" s="2" t="s">
        <v>10518</v>
      </c>
      <c r="E4232" s="2" t="s">
        <v>10519</v>
      </c>
      <c r="F4232" s="2" t="s">
        <v>206</v>
      </c>
      <c r="G4232" s="63">
        <v>513428214.44999999</v>
      </c>
      <c r="H4232" s="64">
        <v>63304692.280000001</v>
      </c>
      <c r="I4232" s="153">
        <v>2316</v>
      </c>
      <c r="J4232" s="2" t="s">
        <v>10520</v>
      </c>
      <c r="K4232" s="2" t="s">
        <v>10521</v>
      </c>
      <c r="L4232" s="2" t="s">
        <v>10522</v>
      </c>
      <c r="M4232" s="1">
        <f t="shared" si="132"/>
        <v>2</v>
      </c>
      <c r="N4232" s="155" t="str">
        <f>VLOOKUP(F:F,vlookup函数实操!A:B,2)</f>
        <v>行业C</v>
      </c>
      <c r="O4232" s="155" t="str">
        <f>VLOOKUP(G:G,vlookup函数实操!H$1:I$6,2)</f>
        <v>营收较高</v>
      </c>
      <c r="P4232" s="155" t="str">
        <f t="shared" si="133"/>
        <v>深圳市</v>
      </c>
      <c r="Q4232" s="155"/>
    </row>
    <row r="4233" spans="1:17" ht="22.5" x14ac:dyDescent="0.4">
      <c r="A4233" s="2" t="s">
        <v>30015</v>
      </c>
      <c r="B4233" s="2" t="s">
        <v>24722</v>
      </c>
      <c r="C4233" s="2" t="s">
        <v>0</v>
      </c>
      <c r="D4233" s="2" t="s">
        <v>24723</v>
      </c>
      <c r="E4233" s="2" t="s">
        <v>24724</v>
      </c>
      <c r="F4233" s="2" t="s">
        <v>171</v>
      </c>
      <c r="G4233" s="63">
        <v>1854521728.4100001</v>
      </c>
      <c r="H4233" s="64">
        <v>171470134.69999999</v>
      </c>
      <c r="I4233" s="153">
        <v>2313</v>
      </c>
      <c r="J4233" s="2" t="s">
        <v>24725</v>
      </c>
      <c r="K4233" s="2" t="s">
        <v>24726</v>
      </c>
      <c r="L4233" s="2" t="s">
        <v>24727</v>
      </c>
      <c r="M4233" s="1">
        <f t="shared" si="132"/>
        <v>1</v>
      </c>
      <c r="N4233" s="155" t="str">
        <f>VLOOKUP(F:F,vlookup函数实操!A:B,2)</f>
        <v>行业A</v>
      </c>
      <c r="O4233" s="155" t="str">
        <f>VLOOKUP(G:G,vlookup函数实操!H$1:I$6,2)</f>
        <v>营收极高</v>
      </c>
      <c r="P4233" s="155" t="str">
        <f t="shared" si="133"/>
        <v>佛山市</v>
      </c>
      <c r="Q4233" s="155"/>
    </row>
    <row r="4234" spans="1:17" ht="22.5" x14ac:dyDescent="0.4">
      <c r="A4234" s="2" t="s">
        <v>30014</v>
      </c>
      <c r="B4234" s="2" t="s">
        <v>8306</v>
      </c>
      <c r="C4234" s="2" t="s">
        <v>0</v>
      </c>
      <c r="D4234" s="2" t="s">
        <v>8307</v>
      </c>
      <c r="E4234" s="2" t="s">
        <v>8308</v>
      </c>
      <c r="F4234" s="2" t="s">
        <v>54</v>
      </c>
      <c r="G4234" s="63">
        <v>291795109.30000001</v>
      </c>
      <c r="H4234" s="64">
        <v>-20878730.350000001</v>
      </c>
      <c r="I4234" s="153">
        <v>1018</v>
      </c>
      <c r="J4234" s="2" t="s">
        <v>8309</v>
      </c>
      <c r="K4234" s="2" t="s">
        <v>8310</v>
      </c>
      <c r="L4234" s="2" t="s">
        <v>8311</v>
      </c>
      <c r="M4234" s="1">
        <f t="shared" si="132"/>
        <v>1</v>
      </c>
      <c r="N4234" s="155" t="str">
        <f>VLOOKUP(F:F,vlookup函数实操!A:B,2)</f>
        <v>行业E</v>
      </c>
      <c r="O4234" s="155" t="str">
        <f>VLOOKUP(G:G,vlookup函数实操!H$1:I$6,2)</f>
        <v>营收较高</v>
      </c>
      <c r="P4234" s="155" t="str">
        <f t="shared" si="133"/>
        <v>苏州市</v>
      </c>
      <c r="Q4234" s="155"/>
    </row>
    <row r="4235" spans="1:17" ht="22.5" x14ac:dyDescent="0.4">
      <c r="A4235" s="2" t="s">
        <v>30015</v>
      </c>
      <c r="B4235" s="2" t="s">
        <v>26217</v>
      </c>
      <c r="C4235" s="2" t="s">
        <v>0</v>
      </c>
      <c r="D4235" s="2" t="s">
        <v>26218</v>
      </c>
      <c r="E4235" s="2" t="s">
        <v>26219</v>
      </c>
      <c r="F4235" s="2" t="s">
        <v>2051</v>
      </c>
      <c r="G4235" s="63">
        <v>288424736.61000001</v>
      </c>
      <c r="H4235" s="64">
        <v>27419313.75</v>
      </c>
      <c r="I4235" s="153">
        <v>1669</v>
      </c>
      <c r="J4235" s="2" t="s">
        <v>26220</v>
      </c>
      <c r="K4235" s="2" t="s">
        <v>26221</v>
      </c>
      <c r="L4235" s="2" t="s">
        <v>26222</v>
      </c>
      <c r="M4235" s="1">
        <f t="shared" si="132"/>
        <v>1</v>
      </c>
      <c r="N4235" s="155" t="str">
        <f>VLOOKUP(F:F,vlookup函数实操!A:B,2)</f>
        <v>行业B</v>
      </c>
      <c r="O4235" s="155" t="str">
        <f>VLOOKUP(G:G,vlookup函数实操!H$1:I$6,2)</f>
        <v>营收较高</v>
      </c>
      <c r="P4235" s="155" t="str">
        <f t="shared" si="133"/>
        <v>金华市</v>
      </c>
      <c r="Q4235" s="155"/>
    </row>
    <row r="4236" spans="1:17" ht="22.5" x14ac:dyDescent="0.4">
      <c r="A4236" s="2" t="s">
        <v>30015</v>
      </c>
      <c r="B4236" s="2" t="s">
        <v>13665</v>
      </c>
      <c r="C4236" s="2" t="s">
        <v>0</v>
      </c>
      <c r="D4236" s="2" t="s">
        <v>13666</v>
      </c>
      <c r="E4236" s="2" t="s">
        <v>13667</v>
      </c>
      <c r="F4236" s="2" t="s">
        <v>2051</v>
      </c>
      <c r="G4236" s="63">
        <v>1193578408.1800001</v>
      </c>
      <c r="H4236" s="64">
        <v>51296135.270000003</v>
      </c>
      <c r="I4236" s="153">
        <v>1330</v>
      </c>
      <c r="J4236" s="2" t="s">
        <v>13668</v>
      </c>
      <c r="K4236" s="2" t="s">
        <v>13669</v>
      </c>
      <c r="L4236" s="2" t="s">
        <v>13670</v>
      </c>
      <c r="M4236" s="1">
        <f t="shared" si="132"/>
        <v>2</v>
      </c>
      <c r="N4236" s="155" t="str">
        <f>VLOOKUP(F:F,vlookup函数实操!A:B,2)</f>
        <v>行业B</v>
      </c>
      <c r="O4236" s="155" t="str">
        <f>VLOOKUP(G:G,vlookup函数实操!H$1:I$6,2)</f>
        <v>营收极高</v>
      </c>
      <c r="P4236" s="155" t="str">
        <f t="shared" si="133"/>
        <v>烟台市</v>
      </c>
      <c r="Q4236" s="155"/>
    </row>
    <row r="4237" spans="1:17" ht="22.5" x14ac:dyDescent="0.4">
      <c r="A4237" s="2" t="s">
        <v>30015</v>
      </c>
      <c r="B4237" s="2" t="s">
        <v>26223</v>
      </c>
      <c r="C4237" s="2" t="s">
        <v>0</v>
      </c>
      <c r="D4237" s="2" t="s">
        <v>26224</v>
      </c>
      <c r="E4237" s="2" t="s">
        <v>26225</v>
      </c>
      <c r="F4237" s="2" t="s">
        <v>10</v>
      </c>
      <c r="G4237" s="63">
        <v>1236395523.79</v>
      </c>
      <c r="H4237" s="64">
        <v>-54019360.659999996</v>
      </c>
      <c r="I4237" s="153">
        <v>964</v>
      </c>
      <c r="J4237" s="2" t="s">
        <v>26226</v>
      </c>
      <c r="K4237" s="2" t="s">
        <v>26227</v>
      </c>
      <c r="L4237" s="2" t="s">
        <v>26228</v>
      </c>
      <c r="M4237" s="1">
        <f t="shared" si="132"/>
        <v>1</v>
      </c>
      <c r="N4237" s="155" t="str">
        <f>VLOOKUP(F:F,vlookup函数实操!A:B,2)</f>
        <v>行业D</v>
      </c>
      <c r="O4237" s="155" t="str">
        <f>VLOOKUP(G:G,vlookup函数实操!H$1:I$6,2)</f>
        <v>营收极高</v>
      </c>
      <c r="P4237" s="155" t="str">
        <f t="shared" si="133"/>
        <v>长沙市</v>
      </c>
      <c r="Q4237" s="155"/>
    </row>
    <row r="4238" spans="1:17" ht="22.5" x14ac:dyDescent="0.4">
      <c r="A4238" s="2" t="s">
        <v>30015</v>
      </c>
      <c r="B4238" s="2" t="s">
        <v>28690</v>
      </c>
      <c r="C4238" s="2" t="s">
        <v>0</v>
      </c>
      <c r="D4238" s="2" t="s">
        <v>28691</v>
      </c>
      <c r="E4238" s="2" t="s">
        <v>28692</v>
      </c>
      <c r="F4238" s="2" t="s">
        <v>171</v>
      </c>
      <c r="G4238" s="63">
        <v>3842280963.3299999</v>
      </c>
      <c r="H4238" s="64">
        <v>387010373.61000001</v>
      </c>
      <c r="I4238" s="153">
        <v>1315</v>
      </c>
      <c r="J4238" s="2" t="s">
        <v>28693</v>
      </c>
      <c r="K4238" s="2" t="s">
        <v>28694</v>
      </c>
      <c r="L4238" s="2" t="s">
        <v>28695</v>
      </c>
      <c r="M4238" s="1">
        <f t="shared" si="132"/>
        <v>1</v>
      </c>
      <c r="N4238" s="155" t="str">
        <f>VLOOKUP(F:F,vlookup函数实操!A:B,2)</f>
        <v>行业A</v>
      </c>
      <c r="O4238" s="155" t="str">
        <f>VLOOKUP(G:G,vlookup函数实操!H$1:I$6,2)</f>
        <v>营收极高</v>
      </c>
      <c r="P4238" s="155" t="str">
        <f t="shared" si="133"/>
        <v>北京市</v>
      </c>
      <c r="Q4238" s="155"/>
    </row>
    <row r="4239" spans="1:17" ht="22.5" x14ac:dyDescent="0.4">
      <c r="A4239" s="2" t="s">
        <v>30014</v>
      </c>
      <c r="B4239" s="2" t="s">
        <v>22345</v>
      </c>
      <c r="C4239" s="2" t="s">
        <v>0</v>
      </c>
      <c r="D4239" s="2" t="s">
        <v>22346</v>
      </c>
      <c r="E4239" s="2" t="s">
        <v>22347</v>
      </c>
      <c r="F4239" s="2" t="s">
        <v>40</v>
      </c>
      <c r="G4239" s="63">
        <v>68025462.959999993</v>
      </c>
      <c r="H4239" s="64">
        <v>-14991442.720000001</v>
      </c>
      <c r="I4239" s="153">
        <v>335</v>
      </c>
      <c r="J4239" s="2" t="s">
        <v>22348</v>
      </c>
      <c r="K4239" s="2" t="s">
        <v>22349</v>
      </c>
      <c r="L4239" s="2" t="s">
        <v>22350</v>
      </c>
      <c r="M4239" s="1">
        <f t="shared" si="132"/>
        <v>1</v>
      </c>
      <c r="N4239" s="155" t="str">
        <f>VLOOKUP(F:F,vlookup函数实操!A:B,2)</f>
        <v>行业C</v>
      </c>
      <c r="O4239" s="155" t="str">
        <f>VLOOKUP(G:G,vlookup函数实操!H$1:I$6,2)</f>
        <v>营收正常</v>
      </c>
      <c r="P4239" s="155" t="str">
        <f t="shared" si="133"/>
        <v>杭州市</v>
      </c>
      <c r="Q4239" s="155"/>
    </row>
    <row r="4240" spans="1:17" ht="22.5" x14ac:dyDescent="0.4">
      <c r="A4240" s="2" t="s">
        <v>30014</v>
      </c>
      <c r="B4240" s="2" t="s">
        <v>26229</v>
      </c>
      <c r="C4240" s="2" t="s">
        <v>0</v>
      </c>
      <c r="D4240" s="2" t="s">
        <v>26230</v>
      </c>
      <c r="E4240" s="2" t="s">
        <v>26231</v>
      </c>
      <c r="F4240" s="2" t="s">
        <v>719</v>
      </c>
      <c r="G4240" s="63">
        <v>262246154.56</v>
      </c>
      <c r="H4240" s="64">
        <v>-1771613.37</v>
      </c>
      <c r="I4240" s="153">
        <v>1238</v>
      </c>
      <c r="J4240" s="2" t="s">
        <v>26232</v>
      </c>
      <c r="K4240" s="2" t="s">
        <v>26233</v>
      </c>
      <c r="L4240" s="2" t="s">
        <v>26234</v>
      </c>
      <c r="M4240" s="1">
        <f t="shared" si="132"/>
        <v>2</v>
      </c>
      <c r="N4240" s="155" t="str">
        <f>VLOOKUP(F:F,vlookup函数实操!A:B,2)</f>
        <v>行业C</v>
      </c>
      <c r="O4240" s="155" t="str">
        <f>VLOOKUP(G:G,vlookup函数实操!H$1:I$6,2)</f>
        <v>营收较高</v>
      </c>
      <c r="P4240" s="155" t="str">
        <f t="shared" si="133"/>
        <v>镇江市</v>
      </c>
      <c r="Q4240" s="155"/>
    </row>
    <row r="4241" spans="1:17" ht="22.5" x14ac:dyDescent="0.4">
      <c r="A4241" s="2" t="s">
        <v>30015</v>
      </c>
      <c r="B4241" s="2" t="s">
        <v>15309</v>
      </c>
      <c r="C4241" s="2" t="s">
        <v>0</v>
      </c>
      <c r="D4241" s="2" t="s">
        <v>15310</v>
      </c>
      <c r="E4241" s="2" t="s">
        <v>15311</v>
      </c>
      <c r="F4241" s="2" t="s">
        <v>156</v>
      </c>
      <c r="G4241" s="63">
        <v>97715502.090000004</v>
      </c>
      <c r="H4241" s="64">
        <v>9586811.3900000006</v>
      </c>
      <c r="I4241" s="153">
        <v>758</v>
      </c>
      <c r="J4241" s="2" t="s">
        <v>15312</v>
      </c>
      <c r="K4241" s="2" t="s">
        <v>15313</v>
      </c>
      <c r="L4241" s="2" t="s">
        <v>15314</v>
      </c>
      <c r="M4241" s="1">
        <f t="shared" si="132"/>
        <v>1</v>
      </c>
      <c r="N4241" s="155" t="str">
        <f>VLOOKUP(F:F,vlookup函数实操!A:B,2)</f>
        <v>行业E</v>
      </c>
      <c r="O4241" s="155" t="str">
        <f>VLOOKUP(G:G,vlookup函数实操!H$1:I$6,2)</f>
        <v>营收正常</v>
      </c>
      <c r="P4241" s="155" t="str">
        <f t="shared" si="133"/>
        <v>宁波市</v>
      </c>
      <c r="Q4241" s="155"/>
    </row>
    <row r="4242" spans="1:17" ht="22.5" x14ac:dyDescent="0.4">
      <c r="A4242" s="2" t="s">
        <v>30014</v>
      </c>
      <c r="B4242" s="2" t="s">
        <v>12550</v>
      </c>
      <c r="C4242" s="2" t="s">
        <v>0</v>
      </c>
      <c r="D4242" s="2" t="s">
        <v>12551</v>
      </c>
      <c r="E4242" s="2" t="s">
        <v>12552</v>
      </c>
      <c r="F4242" s="2" t="s">
        <v>74</v>
      </c>
      <c r="G4242" s="63">
        <v>1124031100.4300001</v>
      </c>
      <c r="H4242" s="64">
        <v>143260911.06999999</v>
      </c>
      <c r="I4242" s="153">
        <v>7926</v>
      </c>
      <c r="J4242" s="2" t="s">
        <v>12553</v>
      </c>
      <c r="K4242" s="2" t="s">
        <v>12554</v>
      </c>
      <c r="L4242" s="2" t="s">
        <v>12555</v>
      </c>
      <c r="M4242" s="1">
        <f t="shared" si="132"/>
        <v>1</v>
      </c>
      <c r="N4242" s="155" t="str">
        <f>VLOOKUP(F:F,vlookup函数实操!A:B,2)</f>
        <v>行业D</v>
      </c>
      <c r="O4242" s="155" t="str">
        <f>VLOOKUP(G:G,vlookup函数实操!H$1:I$6,2)</f>
        <v>营收极高</v>
      </c>
      <c r="P4242" s="155" t="str">
        <f t="shared" si="133"/>
        <v>上海市</v>
      </c>
      <c r="Q4242" s="155"/>
    </row>
    <row r="4243" spans="1:17" ht="22.5" x14ac:dyDescent="0.4">
      <c r="A4243" s="2" t="s">
        <v>30015</v>
      </c>
      <c r="B4243" s="2" t="s">
        <v>27096</v>
      </c>
      <c r="C4243" s="2" t="s">
        <v>0</v>
      </c>
      <c r="D4243" s="2" t="s">
        <v>27097</v>
      </c>
      <c r="E4243" s="2" t="s">
        <v>27098</v>
      </c>
      <c r="F4243" s="2" t="s">
        <v>253</v>
      </c>
      <c r="G4243" s="63">
        <v>122678043.95</v>
      </c>
      <c r="H4243" s="64">
        <v>13508465.73</v>
      </c>
      <c r="I4243" s="153">
        <v>713</v>
      </c>
      <c r="J4243" s="2" t="s">
        <v>27099</v>
      </c>
      <c r="K4243" s="2" t="s">
        <v>27100</v>
      </c>
      <c r="L4243" s="2" t="s">
        <v>27101</v>
      </c>
      <c r="M4243" s="1">
        <f t="shared" si="132"/>
        <v>1</v>
      </c>
      <c r="N4243" s="155" t="str">
        <f>VLOOKUP(F:F,vlookup函数实操!A:B,2)</f>
        <v>行业D</v>
      </c>
      <c r="O4243" s="155" t="str">
        <f>VLOOKUP(G:G,vlookup函数实操!H$1:I$6,2)</f>
        <v>营收较高</v>
      </c>
      <c r="P4243" s="155" t="str">
        <f t="shared" si="133"/>
        <v>长沙市</v>
      </c>
      <c r="Q4243" s="155"/>
    </row>
    <row r="4244" spans="1:17" ht="22.5" x14ac:dyDescent="0.4">
      <c r="A4244" s="2" t="s">
        <v>30015</v>
      </c>
      <c r="B4244" s="2" t="s">
        <v>10523</v>
      </c>
      <c r="C4244" s="2" t="s">
        <v>0</v>
      </c>
      <c r="D4244" s="2" t="s">
        <v>10524</v>
      </c>
      <c r="E4244" s="2" t="s">
        <v>10525</v>
      </c>
      <c r="F4244" s="2" t="s">
        <v>199</v>
      </c>
      <c r="G4244" s="63">
        <v>925210975.59000003</v>
      </c>
      <c r="H4244" s="64">
        <v>182794839.83000001</v>
      </c>
      <c r="I4244" s="153">
        <v>1950</v>
      </c>
      <c r="J4244" s="2" t="s">
        <v>10526</v>
      </c>
      <c r="K4244" s="2" t="s">
        <v>10527</v>
      </c>
      <c r="L4244" s="2" t="s">
        <v>10528</v>
      </c>
      <c r="M4244" s="1">
        <f t="shared" si="132"/>
        <v>1</v>
      </c>
      <c r="N4244" s="155" t="str">
        <f>VLOOKUP(F:F,vlookup函数实操!A:B,2)</f>
        <v>行业E</v>
      </c>
      <c r="O4244" s="155" t="str">
        <f>VLOOKUP(G:G,vlookup函数实操!H$1:I$6,2)</f>
        <v>营收较高</v>
      </c>
      <c r="P4244" s="155" t="str">
        <f t="shared" si="133"/>
        <v>深圳市</v>
      </c>
      <c r="Q4244" s="155"/>
    </row>
    <row r="4245" spans="1:17" ht="22.5" x14ac:dyDescent="0.4">
      <c r="A4245" s="2" t="s">
        <v>30015</v>
      </c>
      <c r="B4245" s="2" t="s">
        <v>26235</v>
      </c>
      <c r="C4245" s="2" t="s">
        <v>0</v>
      </c>
      <c r="D4245" s="2" t="s">
        <v>26236</v>
      </c>
      <c r="E4245" s="2" t="s">
        <v>26237</v>
      </c>
      <c r="F4245" s="2" t="s">
        <v>199</v>
      </c>
      <c r="G4245" s="63">
        <v>3393878871.3499999</v>
      </c>
      <c r="H4245" s="64">
        <v>332391981.49000001</v>
      </c>
      <c r="I4245" s="153" t="s">
        <v>26238</v>
      </c>
      <c r="J4245" s="2" t="s">
        <v>26239</v>
      </c>
      <c r="K4245" s="2" t="s">
        <v>26240</v>
      </c>
      <c r="L4245" s="2" t="s">
        <v>26241</v>
      </c>
      <c r="M4245" s="1">
        <f t="shared" si="132"/>
        <v>1</v>
      </c>
      <c r="N4245" s="155" t="str">
        <f>VLOOKUP(F:F,vlookup函数实操!A:B,2)</f>
        <v>行业E</v>
      </c>
      <c r="O4245" s="155" t="str">
        <f>VLOOKUP(G:G,vlookup函数实操!H$1:I$6,2)</f>
        <v>营收极高</v>
      </c>
      <c r="P4245" s="155" t="str">
        <f t="shared" si="133"/>
        <v>深圳市</v>
      </c>
      <c r="Q4245" s="155"/>
    </row>
    <row r="4246" spans="1:17" ht="22.5" x14ac:dyDescent="0.4">
      <c r="A4246" s="2" t="s">
        <v>30014</v>
      </c>
      <c r="B4246" s="2" t="s">
        <v>26242</v>
      </c>
      <c r="C4246" s="2" t="s">
        <v>0</v>
      </c>
      <c r="D4246" s="2" t="s">
        <v>26243</v>
      </c>
      <c r="E4246" s="2" t="s">
        <v>26244</v>
      </c>
      <c r="F4246" s="2" t="s">
        <v>474</v>
      </c>
      <c r="G4246" s="63">
        <v>462788823.88</v>
      </c>
      <c r="H4246" s="64">
        <v>-260183386.03999999</v>
      </c>
      <c r="I4246" s="153">
        <v>6490</v>
      </c>
      <c r="J4246" s="2" t="s">
        <v>26245</v>
      </c>
      <c r="K4246" s="2" t="s">
        <v>26246</v>
      </c>
      <c r="L4246" s="2" t="s">
        <v>26247</v>
      </c>
      <c r="M4246" s="1">
        <f t="shared" si="132"/>
        <v>2</v>
      </c>
      <c r="N4246" s="155" t="str">
        <f>VLOOKUP(F:F,vlookup函数实操!A:B,2)</f>
        <v>行业B</v>
      </c>
      <c r="O4246" s="155" t="str">
        <f>VLOOKUP(G:G,vlookup函数实操!H$1:I$6,2)</f>
        <v>营收较高</v>
      </c>
      <c r="P4246" s="155" t="str">
        <f t="shared" si="133"/>
        <v>上海市</v>
      </c>
      <c r="Q4246" s="155"/>
    </row>
    <row r="4247" spans="1:17" ht="22.5" x14ac:dyDescent="0.4">
      <c r="A4247" s="2" t="s">
        <v>30014</v>
      </c>
      <c r="B4247" s="2" t="s">
        <v>12556</v>
      </c>
      <c r="C4247" s="2" t="s">
        <v>0</v>
      </c>
      <c r="D4247" s="2" t="s">
        <v>12557</v>
      </c>
      <c r="E4247" s="2" t="s">
        <v>12558</v>
      </c>
      <c r="F4247" s="2" t="s">
        <v>440</v>
      </c>
      <c r="G4247" s="63">
        <v>1983080288.47</v>
      </c>
      <c r="H4247" s="64">
        <v>-325329638.01999998</v>
      </c>
      <c r="I4247" s="153">
        <v>3019</v>
      </c>
      <c r="J4247" s="2" t="s">
        <v>12559</v>
      </c>
      <c r="K4247" s="2" t="s">
        <v>12560</v>
      </c>
      <c r="L4247" s="2" t="s">
        <v>12561</v>
      </c>
      <c r="M4247" s="1">
        <f t="shared" si="132"/>
        <v>1</v>
      </c>
      <c r="N4247" s="155" t="str">
        <f>VLOOKUP(F:F,vlookup函数实操!A:B,2)</f>
        <v>行业D</v>
      </c>
      <c r="O4247" s="155" t="str">
        <f>VLOOKUP(G:G,vlookup函数实操!H$1:I$6,2)</f>
        <v>营收极高</v>
      </c>
      <c r="P4247" s="155" t="str">
        <f t="shared" si="133"/>
        <v>上海市</v>
      </c>
      <c r="Q4247" s="155"/>
    </row>
    <row r="4248" spans="1:17" x14ac:dyDescent="0.4">
      <c r="A4248" s="2" t="s">
        <v>30015</v>
      </c>
      <c r="B4248" s="2" t="s">
        <v>15957</v>
      </c>
      <c r="C4248" s="2" t="s">
        <v>0</v>
      </c>
      <c r="D4248" s="2" t="s">
        <v>15958</v>
      </c>
      <c r="E4248" s="2" t="s">
        <v>15959</v>
      </c>
      <c r="F4248" s="2" t="s">
        <v>509</v>
      </c>
      <c r="G4248" s="63">
        <v>1304890452.8099999</v>
      </c>
      <c r="H4248" s="64">
        <v>446735755.04000002</v>
      </c>
      <c r="I4248" s="153">
        <v>3149</v>
      </c>
      <c r="J4248" s="2" t="s">
        <v>15960</v>
      </c>
      <c r="K4248" s="2" t="s">
        <v>15961</v>
      </c>
      <c r="L4248" s="2" t="s">
        <v>15962</v>
      </c>
      <c r="M4248" s="1">
        <f t="shared" si="132"/>
        <v>1</v>
      </c>
      <c r="N4248" s="155" t="str">
        <f>VLOOKUP(F:F,vlookup函数实操!A:B,2)</f>
        <v>行业B</v>
      </c>
      <c r="O4248" s="155" t="str">
        <f>VLOOKUP(G:G,vlookup函数实操!H$1:I$6,2)</f>
        <v>营收极高</v>
      </c>
      <c r="P4248" s="155" t="str">
        <f t="shared" si="133"/>
        <v>内蒙古自治区包头市</v>
      </c>
      <c r="Q4248" s="155"/>
    </row>
    <row r="4249" spans="1:17" x14ac:dyDescent="0.4">
      <c r="A4249" s="2" t="s">
        <v>30014</v>
      </c>
      <c r="B4249" s="2" t="s">
        <v>12562</v>
      </c>
      <c r="C4249" s="2" t="s">
        <v>0</v>
      </c>
      <c r="D4249" s="2" t="s">
        <v>12563</v>
      </c>
      <c r="E4249" s="2" t="s">
        <v>12564</v>
      </c>
      <c r="F4249" s="2" t="s">
        <v>40</v>
      </c>
      <c r="G4249" s="63">
        <v>178521507.24000001</v>
      </c>
      <c r="H4249" s="64">
        <v>-46942034.719999999</v>
      </c>
      <c r="I4249" s="153">
        <v>1614</v>
      </c>
      <c r="J4249" s="2" t="s">
        <v>12565</v>
      </c>
      <c r="K4249" s="2" t="s">
        <v>12566</v>
      </c>
      <c r="L4249" s="2" t="s">
        <v>12567</v>
      </c>
      <c r="M4249" s="1">
        <f t="shared" si="132"/>
        <v>1</v>
      </c>
      <c r="N4249" s="155" t="str">
        <f>VLOOKUP(F:F,vlookup函数实操!A:B,2)</f>
        <v>行业C</v>
      </c>
      <c r="O4249" s="155" t="str">
        <f>VLOOKUP(G:G,vlookup函数实操!H$1:I$6,2)</f>
        <v>营收较高</v>
      </c>
      <c r="P4249" s="155" t="str">
        <f t="shared" si="133"/>
        <v>上海市</v>
      </c>
      <c r="Q4249" s="155"/>
    </row>
    <row r="4250" spans="1:17" ht="33.75" x14ac:dyDescent="0.4">
      <c r="A4250" s="2" t="s">
        <v>30015</v>
      </c>
      <c r="B4250" s="2" t="s">
        <v>26248</v>
      </c>
      <c r="C4250" s="2" t="s">
        <v>0</v>
      </c>
      <c r="D4250" s="2" t="s">
        <v>26249</v>
      </c>
      <c r="E4250" s="2" t="s">
        <v>26250</v>
      </c>
      <c r="F4250" s="2" t="s">
        <v>142</v>
      </c>
      <c r="G4250" s="63">
        <v>8181059587.0200005</v>
      </c>
      <c r="H4250" s="64">
        <v>-100869965.78</v>
      </c>
      <c r="I4250" s="153" t="s">
        <v>26251</v>
      </c>
      <c r="J4250" s="2" t="s">
        <v>26252</v>
      </c>
      <c r="K4250" s="2" t="s">
        <v>26253</v>
      </c>
      <c r="L4250" s="2" t="s">
        <v>26254</v>
      </c>
      <c r="M4250" s="1">
        <f t="shared" si="132"/>
        <v>1</v>
      </c>
      <c r="N4250" s="155" t="str">
        <f>VLOOKUP(F:F,vlookup函数实操!A:B,2)</f>
        <v>行业A</v>
      </c>
      <c r="O4250" s="155" t="str">
        <f>VLOOKUP(G:G,vlookup函数实操!H$1:I$6,2)</f>
        <v>营收极高</v>
      </c>
      <c r="P4250" s="155" t="str">
        <f t="shared" si="133"/>
        <v>深圳市</v>
      </c>
      <c r="Q4250" s="155"/>
    </row>
    <row r="4251" spans="1:17" x14ac:dyDescent="0.4">
      <c r="A4251" s="2" t="s">
        <v>30014</v>
      </c>
      <c r="B4251" s="2" t="s">
        <v>3748</v>
      </c>
      <c r="C4251" s="2" t="s">
        <v>0</v>
      </c>
      <c r="D4251" s="2" t="s">
        <v>3749</v>
      </c>
      <c r="E4251" s="2" t="s">
        <v>3750</v>
      </c>
      <c r="F4251" s="2" t="s">
        <v>253</v>
      </c>
      <c r="G4251" s="63">
        <v>258356802.84999999</v>
      </c>
      <c r="H4251" s="64">
        <v>26489854.620000001</v>
      </c>
      <c r="I4251" s="153">
        <v>1763</v>
      </c>
      <c r="J4251" s="2" t="s">
        <v>3751</v>
      </c>
      <c r="K4251" s="2" t="s">
        <v>3752</v>
      </c>
      <c r="L4251" s="2" t="s">
        <v>3753</v>
      </c>
      <c r="M4251" s="1">
        <f t="shared" si="132"/>
        <v>1</v>
      </c>
      <c r="N4251" s="155" t="str">
        <f>VLOOKUP(F:F,vlookup函数实操!A:B,2)</f>
        <v>行业D</v>
      </c>
      <c r="O4251" s="155" t="str">
        <f>VLOOKUP(G:G,vlookup函数实操!H$1:I$6,2)</f>
        <v>营收较高</v>
      </c>
      <c r="P4251" s="155" t="str">
        <f t="shared" si="133"/>
        <v>台州市</v>
      </c>
      <c r="Q4251" s="155"/>
    </row>
    <row r="4252" spans="1:17" ht="22.5" x14ac:dyDescent="0.4">
      <c r="A4252" s="2" t="s">
        <v>30013</v>
      </c>
      <c r="B4252" s="2" t="s">
        <v>13070</v>
      </c>
      <c r="C4252" s="2" t="s">
        <v>0</v>
      </c>
      <c r="D4252" s="2" t="s">
        <v>13071</v>
      </c>
      <c r="E4252" s="2" t="s">
        <v>13072</v>
      </c>
      <c r="F4252" s="2" t="s">
        <v>88</v>
      </c>
      <c r="G4252" s="66" t="s">
        <v>83</v>
      </c>
      <c r="H4252" s="2" t="s">
        <v>83</v>
      </c>
      <c r="I4252" s="153">
        <v>385</v>
      </c>
      <c r="J4252" s="2" t="s">
        <v>13073</v>
      </c>
      <c r="K4252" s="2" t="s">
        <v>13074</v>
      </c>
      <c r="L4252" s="2" t="s">
        <v>13075</v>
      </c>
      <c r="M4252" s="1">
        <f t="shared" si="132"/>
        <v>1</v>
      </c>
      <c r="N4252" s="155" t="str">
        <f>VLOOKUP(F:F,vlookup函数实操!A:B,2)</f>
        <v>行业C</v>
      </c>
      <c r="O4252" s="155" t="e">
        <f>VLOOKUP(G:G,vlookup函数实操!H$1:I$6,2)</f>
        <v>#N/A</v>
      </c>
      <c r="P4252" s="155" t="str">
        <f t="shared" si="133"/>
        <v>运城市</v>
      </c>
      <c r="Q4252" s="155"/>
    </row>
    <row r="4253" spans="1:17" x14ac:dyDescent="0.4">
      <c r="A4253" s="2" t="s">
        <v>30015</v>
      </c>
      <c r="B4253" s="2" t="s">
        <v>26255</v>
      </c>
      <c r="C4253" s="2" t="s">
        <v>0</v>
      </c>
      <c r="D4253" s="2" t="s">
        <v>26256</v>
      </c>
      <c r="E4253" s="2" t="s">
        <v>26257</v>
      </c>
      <c r="F4253" s="2" t="s">
        <v>1035</v>
      </c>
      <c r="G4253" s="63">
        <v>542441122.09000003</v>
      </c>
      <c r="H4253" s="64">
        <v>16262002.800000001</v>
      </c>
      <c r="I4253" s="153">
        <v>2780</v>
      </c>
      <c r="J4253" s="2" t="s">
        <v>26258</v>
      </c>
      <c r="K4253" s="2" t="s">
        <v>26259</v>
      </c>
      <c r="L4253" s="2" t="s">
        <v>26260</v>
      </c>
      <c r="M4253" s="1">
        <f t="shared" si="132"/>
        <v>1</v>
      </c>
      <c r="N4253" s="155" t="str">
        <f>VLOOKUP(F:F,vlookup函数实操!A:B,2)</f>
        <v>行业D</v>
      </c>
      <c r="O4253" s="155" t="str">
        <f>VLOOKUP(G:G,vlookup函数实操!H$1:I$6,2)</f>
        <v>营收较高</v>
      </c>
      <c r="P4253" s="155" t="str">
        <f t="shared" si="133"/>
        <v>天津市</v>
      </c>
      <c r="Q4253" s="155"/>
    </row>
    <row r="4254" spans="1:17" x14ac:dyDescent="0.4">
      <c r="A4254" s="2" t="s">
        <v>30014</v>
      </c>
      <c r="B4254" s="2" t="s">
        <v>21599</v>
      </c>
      <c r="C4254" s="2" t="s">
        <v>0</v>
      </c>
      <c r="D4254" s="2" t="s">
        <v>21600</v>
      </c>
      <c r="E4254" s="2" t="s">
        <v>21601</v>
      </c>
      <c r="F4254" s="2" t="s">
        <v>1055</v>
      </c>
      <c r="G4254" s="63">
        <v>2309689761.6799998</v>
      </c>
      <c r="H4254" s="64">
        <v>240982591.97999999</v>
      </c>
      <c r="I4254" s="153" t="s">
        <v>21602</v>
      </c>
      <c r="J4254" s="2" t="s">
        <v>21603</v>
      </c>
      <c r="K4254" s="2" t="s">
        <v>21604</v>
      </c>
      <c r="L4254" s="2" t="s">
        <v>21605</v>
      </c>
      <c r="M4254" s="1">
        <f t="shared" si="132"/>
        <v>1</v>
      </c>
      <c r="N4254" s="155" t="str">
        <f>VLOOKUP(F:F,vlookup函数实操!A:B,2)</f>
        <v>行业D</v>
      </c>
      <c r="O4254" s="155" t="str">
        <f>VLOOKUP(G:G,vlookup函数实操!H$1:I$6,2)</f>
        <v>营收极高</v>
      </c>
      <c r="P4254" s="155" t="str">
        <f t="shared" si="133"/>
        <v>三门峡市</v>
      </c>
      <c r="Q4254" s="155"/>
    </row>
    <row r="4255" spans="1:17" x14ac:dyDescent="0.4">
      <c r="A4255" s="2" t="s">
        <v>30015</v>
      </c>
      <c r="B4255" s="2" t="s">
        <v>19435</v>
      </c>
      <c r="C4255" s="2" t="s">
        <v>0</v>
      </c>
      <c r="D4255" s="2" t="s">
        <v>19436</v>
      </c>
      <c r="E4255" s="2" t="s">
        <v>19437</v>
      </c>
      <c r="F4255" s="2" t="s">
        <v>171</v>
      </c>
      <c r="G4255" s="63">
        <v>36708491.25</v>
      </c>
      <c r="H4255" s="64">
        <v>-7478320.2999999998</v>
      </c>
      <c r="I4255" s="153">
        <v>426</v>
      </c>
      <c r="J4255" s="2" t="s">
        <v>19438</v>
      </c>
      <c r="K4255" s="2" t="s">
        <v>19439</v>
      </c>
      <c r="L4255" s="2" t="s">
        <v>19440</v>
      </c>
      <c r="M4255" s="1">
        <f t="shared" si="132"/>
        <v>1</v>
      </c>
      <c r="N4255" s="155" t="str">
        <f>VLOOKUP(F:F,vlookup函数实操!A:B,2)</f>
        <v>行业A</v>
      </c>
      <c r="O4255" s="155" t="str">
        <f>VLOOKUP(G:G,vlookup函数实操!H$1:I$6,2)</f>
        <v>营收正常</v>
      </c>
      <c r="P4255" s="155" t="str">
        <f t="shared" si="133"/>
        <v>南京市</v>
      </c>
      <c r="Q4255" s="155"/>
    </row>
    <row r="4256" spans="1:17" ht="22.5" x14ac:dyDescent="0.4">
      <c r="A4256" s="2" t="s">
        <v>30015</v>
      </c>
      <c r="B4256" s="2" t="s">
        <v>15315</v>
      </c>
      <c r="C4256" s="2" t="s">
        <v>0</v>
      </c>
      <c r="D4256" s="2" t="s">
        <v>15316</v>
      </c>
      <c r="E4256" s="2" t="s">
        <v>15317</v>
      </c>
      <c r="F4256" s="2" t="s">
        <v>54</v>
      </c>
      <c r="G4256" s="63">
        <v>800126824.82000005</v>
      </c>
      <c r="H4256" s="64">
        <v>60559729.109999999</v>
      </c>
      <c r="I4256" s="153">
        <v>1341</v>
      </c>
      <c r="J4256" s="2" t="s">
        <v>15318</v>
      </c>
      <c r="K4256" s="2" t="s">
        <v>15319</v>
      </c>
      <c r="L4256" s="2" t="s">
        <v>15320</v>
      </c>
      <c r="M4256" s="1">
        <f t="shared" si="132"/>
        <v>1</v>
      </c>
      <c r="N4256" s="155" t="str">
        <f>VLOOKUP(F:F,vlookup函数实操!A:B,2)</f>
        <v>行业E</v>
      </c>
      <c r="O4256" s="155" t="str">
        <f>VLOOKUP(G:G,vlookup函数实操!H$1:I$6,2)</f>
        <v>营收较高</v>
      </c>
      <c r="P4256" s="155" t="str">
        <f t="shared" si="133"/>
        <v>宁波市</v>
      </c>
      <c r="Q4256" s="155"/>
    </row>
    <row r="4257" spans="1:17" x14ac:dyDescent="0.4">
      <c r="A4257" s="2" t="s">
        <v>30014</v>
      </c>
      <c r="B4257" s="2" t="s">
        <v>13671</v>
      </c>
      <c r="C4257" s="2" t="s">
        <v>0</v>
      </c>
      <c r="D4257" s="2" t="s">
        <v>13672</v>
      </c>
      <c r="E4257" s="2" t="s">
        <v>13673</v>
      </c>
      <c r="F4257" s="2" t="s">
        <v>253</v>
      </c>
      <c r="G4257" s="63">
        <v>881676890.28999996</v>
      </c>
      <c r="H4257" s="64">
        <v>-29760235.449999999</v>
      </c>
      <c r="I4257" s="153">
        <v>2939</v>
      </c>
      <c r="J4257" s="2" t="s">
        <v>13674</v>
      </c>
      <c r="K4257" s="2" t="s">
        <v>13675</v>
      </c>
      <c r="L4257" s="2" t="s">
        <v>13676</v>
      </c>
      <c r="M4257" s="1">
        <f t="shared" si="132"/>
        <v>2</v>
      </c>
      <c r="N4257" s="155" t="str">
        <f>VLOOKUP(F:F,vlookup函数实操!A:B,2)</f>
        <v>行业D</v>
      </c>
      <c r="O4257" s="155" t="str">
        <f>VLOOKUP(G:G,vlookup函数实操!H$1:I$6,2)</f>
        <v>营收较高</v>
      </c>
      <c r="P4257" s="155" t="str">
        <f t="shared" si="133"/>
        <v>潍坊市</v>
      </c>
      <c r="Q4257" s="155"/>
    </row>
    <row r="4258" spans="1:17" ht="22.5" x14ac:dyDescent="0.4">
      <c r="A4258" s="2" t="s">
        <v>30015</v>
      </c>
      <c r="B4258" s="2" t="s">
        <v>3754</v>
      </c>
      <c r="C4258" s="2" t="s">
        <v>0</v>
      </c>
      <c r="D4258" s="150" t="s">
        <v>3755</v>
      </c>
      <c r="E4258" s="2" t="s">
        <v>3756</v>
      </c>
      <c r="F4258" s="2" t="s">
        <v>719</v>
      </c>
      <c r="G4258" s="63">
        <v>194049118.38</v>
      </c>
      <c r="H4258" s="64">
        <v>8431349.5299999993</v>
      </c>
      <c r="I4258" s="153">
        <v>925</v>
      </c>
      <c r="J4258" s="2" t="s">
        <v>3757</v>
      </c>
      <c r="K4258" s="2" t="s">
        <v>3758</v>
      </c>
      <c r="L4258" s="2" t="s">
        <v>3759</v>
      </c>
      <c r="M4258" s="1">
        <f t="shared" si="132"/>
        <v>3</v>
      </c>
      <c r="N4258" s="155" t="str">
        <f>VLOOKUP(F:F,vlookup函数实操!A:B,2)</f>
        <v>行业C</v>
      </c>
      <c r="O4258" s="155" t="str">
        <f>VLOOKUP(G:G,vlookup函数实操!H$1:I$6,2)</f>
        <v>营收较高</v>
      </c>
      <c r="P4258" s="155" t="str">
        <f t="shared" si="133"/>
        <v>杭州市</v>
      </c>
      <c r="Q4258" s="155"/>
    </row>
    <row r="4259" spans="1:17" ht="33.75" x14ac:dyDescent="0.4">
      <c r="A4259" s="2" t="s">
        <v>30015</v>
      </c>
      <c r="B4259" s="2" t="s">
        <v>966</v>
      </c>
      <c r="C4259" s="2" t="s">
        <v>0</v>
      </c>
      <c r="D4259" s="2" t="s">
        <v>967</v>
      </c>
      <c r="E4259" s="2" t="s">
        <v>968</v>
      </c>
      <c r="F4259" s="2" t="s">
        <v>171</v>
      </c>
      <c r="G4259" s="63">
        <v>2683325084.3200002</v>
      </c>
      <c r="H4259" s="64">
        <v>146837455.94999999</v>
      </c>
      <c r="I4259" s="153" t="s">
        <v>969</v>
      </c>
      <c r="J4259" s="2" t="s">
        <v>970</v>
      </c>
      <c r="K4259" s="2" t="s">
        <v>971</v>
      </c>
      <c r="L4259" s="2" t="s">
        <v>972</v>
      </c>
      <c r="M4259" s="1">
        <f t="shared" si="132"/>
        <v>3</v>
      </c>
      <c r="N4259" s="155" t="str">
        <f>VLOOKUP(F:F,vlookup函数实操!A:B,2)</f>
        <v>行业A</v>
      </c>
      <c r="O4259" s="155" t="str">
        <f>VLOOKUP(G:G,vlookup函数实操!H$1:I$6,2)</f>
        <v>营收极高</v>
      </c>
      <c r="P4259" s="155" t="str">
        <f t="shared" si="133"/>
        <v>中山市</v>
      </c>
      <c r="Q4259" s="155"/>
    </row>
    <row r="4260" spans="1:17" ht="22.5" x14ac:dyDescent="0.4">
      <c r="A4260" s="2" t="s">
        <v>30015</v>
      </c>
      <c r="B4260" s="2" t="s">
        <v>26261</v>
      </c>
      <c r="C4260" s="2" t="s">
        <v>0</v>
      </c>
      <c r="D4260" s="2" t="s">
        <v>26262</v>
      </c>
      <c r="E4260" s="2" t="s">
        <v>26263</v>
      </c>
      <c r="F4260" s="2" t="s">
        <v>285</v>
      </c>
      <c r="G4260" s="63">
        <v>1322923981.3099999</v>
      </c>
      <c r="H4260" s="64">
        <v>-21934566.460000001</v>
      </c>
      <c r="I4260" s="153">
        <v>7000</v>
      </c>
      <c r="J4260" s="2" t="s">
        <v>26264</v>
      </c>
      <c r="K4260" s="2" t="s">
        <v>26265</v>
      </c>
      <c r="L4260" s="2" t="s">
        <v>26266</v>
      </c>
      <c r="M4260" s="1">
        <f t="shared" si="132"/>
        <v>3</v>
      </c>
      <c r="N4260" s="155" t="str">
        <f>VLOOKUP(F:F,vlookup函数实操!A:B,2)</f>
        <v>行业C</v>
      </c>
      <c r="O4260" s="155" t="str">
        <f>VLOOKUP(G:G,vlookup函数实操!H$1:I$6,2)</f>
        <v>营收极高</v>
      </c>
      <c r="P4260" s="155" t="str">
        <f t="shared" si="133"/>
        <v>镇江市</v>
      </c>
      <c r="Q4260" s="155"/>
    </row>
    <row r="4261" spans="1:17" ht="22.5" x14ac:dyDescent="0.4">
      <c r="A4261" s="2" t="s">
        <v>30014</v>
      </c>
      <c r="B4261" s="2" t="s">
        <v>8721</v>
      </c>
      <c r="C4261" s="2" t="s">
        <v>0</v>
      </c>
      <c r="D4261" s="2" t="s">
        <v>8722</v>
      </c>
      <c r="E4261" s="2" t="s">
        <v>8723</v>
      </c>
      <c r="F4261" s="2" t="s">
        <v>253</v>
      </c>
      <c r="G4261" s="63">
        <v>896131656.41999996</v>
      </c>
      <c r="H4261" s="64">
        <v>19323693.449999999</v>
      </c>
      <c r="I4261" s="153">
        <v>1987</v>
      </c>
      <c r="J4261" s="2" t="s">
        <v>8724</v>
      </c>
      <c r="K4261" s="2" t="s">
        <v>8725</v>
      </c>
      <c r="L4261" s="2" t="s">
        <v>8726</v>
      </c>
      <c r="M4261" s="1">
        <f t="shared" si="132"/>
        <v>1</v>
      </c>
      <c r="N4261" s="155" t="str">
        <f>VLOOKUP(F:F,vlookup函数实操!A:B,2)</f>
        <v>行业D</v>
      </c>
      <c r="O4261" s="155" t="str">
        <f>VLOOKUP(G:G,vlookup函数实操!H$1:I$6,2)</f>
        <v>营收较高</v>
      </c>
      <c r="P4261" s="155" t="str">
        <f t="shared" si="133"/>
        <v>自贡市</v>
      </c>
      <c r="Q4261" s="155"/>
    </row>
    <row r="4262" spans="1:17" ht="33.75" x14ac:dyDescent="0.4">
      <c r="A4262" s="2" t="s">
        <v>30015</v>
      </c>
      <c r="B4262" s="2" t="s">
        <v>10529</v>
      </c>
      <c r="C4262" s="2" t="s">
        <v>0</v>
      </c>
      <c r="D4262" s="2" t="s">
        <v>10530</v>
      </c>
      <c r="E4262" s="2" t="s">
        <v>10531</v>
      </c>
      <c r="F4262" s="2" t="s">
        <v>3629</v>
      </c>
      <c r="G4262" s="63">
        <v>161115634.87</v>
      </c>
      <c r="H4262" s="64">
        <v>2075646.33</v>
      </c>
      <c r="I4262" s="153">
        <v>415</v>
      </c>
      <c r="J4262" s="2" t="s">
        <v>10532</v>
      </c>
      <c r="K4262" s="2" t="s">
        <v>10533</v>
      </c>
      <c r="L4262" s="2" t="s">
        <v>10534</v>
      </c>
      <c r="M4262" s="1">
        <f t="shared" si="132"/>
        <v>2</v>
      </c>
      <c r="N4262" s="155" t="str">
        <f>VLOOKUP(F:F,vlookup函数实操!A:B,2)</f>
        <v>行业E</v>
      </c>
      <c r="O4262" s="155" t="str">
        <f>VLOOKUP(G:G,vlookup函数实操!H$1:I$6,2)</f>
        <v>营收较高</v>
      </c>
      <c r="P4262" s="155" t="str">
        <f t="shared" si="133"/>
        <v>深圳市</v>
      </c>
      <c r="Q4262" s="155"/>
    </row>
    <row r="4263" spans="1:17" ht="22.5" x14ac:dyDescent="0.4">
      <c r="A4263" s="2" t="s">
        <v>30013</v>
      </c>
      <c r="B4263" s="2" t="s">
        <v>15963</v>
      </c>
      <c r="C4263" s="2" t="s">
        <v>0</v>
      </c>
      <c r="D4263" s="2" t="s">
        <v>15964</v>
      </c>
      <c r="E4263" s="2" t="s">
        <v>15965</v>
      </c>
      <c r="F4263" s="2" t="s">
        <v>238</v>
      </c>
      <c r="G4263" s="63">
        <v>28484733.379999999</v>
      </c>
      <c r="H4263" s="64">
        <v>5560706.7300000004</v>
      </c>
      <c r="I4263" s="153">
        <v>213</v>
      </c>
      <c r="J4263" s="2" t="s">
        <v>15966</v>
      </c>
      <c r="K4263" s="2" t="s">
        <v>15967</v>
      </c>
      <c r="L4263" s="2" t="s">
        <v>15968</v>
      </c>
      <c r="M4263" s="1">
        <f t="shared" si="132"/>
        <v>1</v>
      </c>
      <c r="N4263" s="155" t="str">
        <f>VLOOKUP(F:F,vlookup函数实操!A:B,2)</f>
        <v>行业E</v>
      </c>
      <c r="O4263" s="155" t="str">
        <f>VLOOKUP(G:G,vlookup函数实操!H$1:I$6,2)</f>
        <v>营收正常</v>
      </c>
      <c r="P4263" s="155" t="str">
        <f t="shared" si="133"/>
        <v>内蒙古自治区呼和浩特市</v>
      </c>
      <c r="Q4263" s="155"/>
    </row>
    <row r="4264" spans="1:17" ht="22.5" x14ac:dyDescent="0.4">
      <c r="A4264" s="2" t="s">
        <v>30014</v>
      </c>
      <c r="B4264" s="2" t="s">
        <v>26273</v>
      </c>
      <c r="C4264" s="2" t="s">
        <v>0</v>
      </c>
      <c r="D4264" s="2" t="s">
        <v>26274</v>
      </c>
      <c r="E4264" s="2" t="s">
        <v>26275</v>
      </c>
      <c r="F4264" s="2" t="s">
        <v>419</v>
      </c>
      <c r="G4264" s="63">
        <v>29799681000</v>
      </c>
      <c r="H4264" s="64">
        <v>-409163000</v>
      </c>
      <c r="I4264" s="153" t="s">
        <v>26276</v>
      </c>
      <c r="J4264" s="2" t="s">
        <v>26277</v>
      </c>
      <c r="K4264" s="2" t="s">
        <v>26278</v>
      </c>
      <c r="L4264" s="2" t="s">
        <v>26279</v>
      </c>
      <c r="M4264" s="1">
        <f t="shared" si="132"/>
        <v>2</v>
      </c>
      <c r="N4264" s="155" t="str">
        <f>VLOOKUP(F:F,vlookup函数实操!A:B,2)</f>
        <v>行业A</v>
      </c>
      <c r="O4264" s="155" t="str">
        <f>VLOOKUP(G:G,vlookup函数实操!H$1:I$6,2)</f>
        <v>营收极高</v>
      </c>
      <c r="P4264" s="155" t="str">
        <f t="shared" si="133"/>
        <v>北京市</v>
      </c>
      <c r="Q4264" s="155"/>
    </row>
    <row r="4265" spans="1:17" x14ac:dyDescent="0.4">
      <c r="A4265" s="2" t="s">
        <v>30014</v>
      </c>
      <c r="B4265" s="2" t="s">
        <v>26286</v>
      </c>
      <c r="C4265" s="2" t="s">
        <v>0</v>
      </c>
      <c r="D4265" s="2" t="s">
        <v>26287</v>
      </c>
      <c r="E4265" s="2" t="s">
        <v>26288</v>
      </c>
      <c r="F4265" s="2" t="s">
        <v>163</v>
      </c>
      <c r="G4265" s="63">
        <v>148829024.03999999</v>
      </c>
      <c r="H4265" s="64">
        <v>-43358376.960000001</v>
      </c>
      <c r="I4265" s="153">
        <v>1243</v>
      </c>
      <c r="J4265" s="2" t="s">
        <v>26289</v>
      </c>
      <c r="K4265" s="2" t="s">
        <v>26290</v>
      </c>
      <c r="L4265" s="2" t="s">
        <v>26291</v>
      </c>
      <c r="M4265" s="1">
        <f t="shared" si="132"/>
        <v>1</v>
      </c>
      <c r="N4265" s="155" t="str">
        <f>VLOOKUP(F:F,vlookup函数实操!A:B,2)</f>
        <v>行业D</v>
      </c>
      <c r="O4265" s="155" t="str">
        <f>VLOOKUP(G:G,vlookup函数实操!H$1:I$6,2)</f>
        <v>营收较高</v>
      </c>
      <c r="P4265" s="155" t="str">
        <f t="shared" si="133"/>
        <v>北京市</v>
      </c>
      <c r="Q4265" s="155"/>
    </row>
    <row r="4266" spans="1:17" ht="22.5" x14ac:dyDescent="0.4">
      <c r="A4266" s="2" t="s">
        <v>30014</v>
      </c>
      <c r="B4266" s="2" t="s">
        <v>3760</v>
      </c>
      <c r="C4266" s="2" t="s">
        <v>0</v>
      </c>
      <c r="D4266" s="2" t="s">
        <v>3761</v>
      </c>
      <c r="E4266" s="2" t="s">
        <v>3762</v>
      </c>
      <c r="F4266" s="2" t="s">
        <v>67</v>
      </c>
      <c r="G4266" s="63">
        <v>437361489.98000002</v>
      </c>
      <c r="H4266" s="64">
        <v>24416503.43</v>
      </c>
      <c r="I4266" s="153">
        <v>1848</v>
      </c>
      <c r="J4266" s="2" t="s">
        <v>3763</v>
      </c>
      <c r="K4266" s="2" t="s">
        <v>3764</v>
      </c>
      <c r="L4266" s="2" t="s">
        <v>3765</v>
      </c>
      <c r="M4266" s="1">
        <f t="shared" si="132"/>
        <v>1</v>
      </c>
      <c r="N4266" s="155" t="str">
        <f>VLOOKUP(F:F,vlookup函数实操!A:B,2)</f>
        <v>行业A</v>
      </c>
      <c r="O4266" s="155" t="str">
        <f>VLOOKUP(G:G,vlookup函数实操!H$1:I$6,2)</f>
        <v>营收较高</v>
      </c>
      <c r="P4266" s="155" t="str">
        <f t="shared" si="133"/>
        <v>杭州市</v>
      </c>
      <c r="Q4266" s="155"/>
    </row>
    <row r="4267" spans="1:17" x14ac:dyDescent="0.4">
      <c r="A4267" s="2" t="s">
        <v>30014</v>
      </c>
      <c r="B4267" s="2" t="s">
        <v>26298</v>
      </c>
      <c r="C4267" s="2" t="s">
        <v>0</v>
      </c>
      <c r="D4267" s="2" t="s">
        <v>26299</v>
      </c>
      <c r="E4267" s="2" t="s">
        <v>26300</v>
      </c>
      <c r="F4267" s="2" t="s">
        <v>560</v>
      </c>
      <c r="G4267" s="63">
        <v>2203339322.3400002</v>
      </c>
      <c r="H4267" s="64">
        <v>234071399.94</v>
      </c>
      <c r="I4267" s="153" t="s">
        <v>26301</v>
      </c>
      <c r="J4267" s="2" t="s">
        <v>26302</v>
      </c>
      <c r="K4267" s="2" t="s">
        <v>26303</v>
      </c>
      <c r="L4267" s="2" t="s">
        <v>26304</v>
      </c>
      <c r="M4267" s="1">
        <f t="shared" si="132"/>
        <v>1</v>
      </c>
      <c r="N4267" s="155" t="str">
        <f>VLOOKUP(F:F,vlookup函数实操!A:B,2)</f>
        <v>行业C</v>
      </c>
      <c r="O4267" s="155" t="str">
        <f>VLOOKUP(G:G,vlookup函数实操!H$1:I$6,2)</f>
        <v>营收极高</v>
      </c>
      <c r="P4267" s="155" t="str">
        <f t="shared" si="133"/>
        <v>大连市</v>
      </c>
      <c r="Q4267" s="155"/>
    </row>
    <row r="4268" spans="1:17" ht="22.5" x14ac:dyDescent="0.4">
      <c r="A4268" s="2" t="s">
        <v>30014</v>
      </c>
      <c r="B4268" s="2" t="s">
        <v>5470</v>
      </c>
      <c r="C4268" s="2" t="s">
        <v>0</v>
      </c>
      <c r="D4268" s="2" t="s">
        <v>5471</v>
      </c>
      <c r="E4268" s="2" t="s">
        <v>5472</v>
      </c>
      <c r="F4268" s="2" t="s">
        <v>171</v>
      </c>
      <c r="G4268" s="63">
        <v>8128716067.25</v>
      </c>
      <c r="H4268" s="64">
        <v>4311940287.2299995</v>
      </c>
      <c r="I4268" s="153">
        <v>2413</v>
      </c>
      <c r="J4268" s="2" t="s">
        <v>5473</v>
      </c>
      <c r="K4268" s="2" t="s">
        <v>5474</v>
      </c>
      <c r="L4268" s="2" t="s">
        <v>5475</v>
      </c>
      <c r="M4268" s="1">
        <f t="shared" si="132"/>
        <v>1</v>
      </c>
      <c r="N4268" s="155" t="str">
        <f>VLOOKUP(F:F,vlookup函数实操!A:B,2)</f>
        <v>行业A</v>
      </c>
      <c r="O4268" s="155" t="str">
        <f>VLOOKUP(G:G,vlookup函数实操!H$1:I$6,2)</f>
        <v>营收极高</v>
      </c>
      <c r="P4268" s="155" t="str">
        <f t="shared" si="133"/>
        <v>新疆维吾尔自治区石河子市</v>
      </c>
      <c r="Q4268" s="155"/>
    </row>
    <row r="4269" spans="1:17" ht="22.5" x14ac:dyDescent="0.4">
      <c r="A4269" s="2" t="s">
        <v>30015</v>
      </c>
      <c r="B4269" s="2" t="s">
        <v>26305</v>
      </c>
      <c r="C4269" s="2" t="s">
        <v>0</v>
      </c>
      <c r="D4269" s="2" t="s">
        <v>26306</v>
      </c>
      <c r="E4269" s="2" t="s">
        <v>26307</v>
      </c>
      <c r="F4269" s="2" t="s">
        <v>47</v>
      </c>
      <c r="G4269" s="63">
        <v>616709642.52999997</v>
      </c>
      <c r="H4269" s="64">
        <v>12964510.880000001</v>
      </c>
      <c r="I4269" s="153">
        <v>573</v>
      </c>
      <c r="J4269" s="2" t="s">
        <v>26308</v>
      </c>
      <c r="K4269" s="2" t="s">
        <v>26309</v>
      </c>
      <c r="L4269" s="2" t="s">
        <v>26310</v>
      </c>
      <c r="M4269" s="1">
        <f t="shared" si="132"/>
        <v>2</v>
      </c>
      <c r="N4269" s="155" t="str">
        <f>VLOOKUP(F:F,vlookup函数实操!A:B,2)</f>
        <v>行业D</v>
      </c>
      <c r="O4269" s="155" t="str">
        <f>VLOOKUP(G:G,vlookup函数实操!H$1:I$6,2)</f>
        <v>营收较高</v>
      </c>
      <c r="P4269" s="155" t="str">
        <f t="shared" si="133"/>
        <v>大庆市</v>
      </c>
      <c r="Q4269" s="155"/>
    </row>
    <row r="4270" spans="1:17" ht="22.5" x14ac:dyDescent="0.4">
      <c r="A4270" s="2" t="s">
        <v>30014</v>
      </c>
      <c r="B4270" s="2" t="s">
        <v>26311</v>
      </c>
      <c r="C4270" s="2" t="s">
        <v>0</v>
      </c>
      <c r="D4270" s="2" t="s">
        <v>26312</v>
      </c>
      <c r="E4270" s="2" t="s">
        <v>26313</v>
      </c>
      <c r="F4270" s="2" t="s">
        <v>474</v>
      </c>
      <c r="G4270" s="63">
        <v>18258535966</v>
      </c>
      <c r="H4270" s="64">
        <v>2966919003</v>
      </c>
      <c r="I4270" s="153" t="s">
        <v>26314</v>
      </c>
      <c r="J4270" s="2" t="s">
        <v>26315</v>
      </c>
      <c r="K4270" s="2" t="s">
        <v>26316</v>
      </c>
      <c r="L4270" s="2" t="s">
        <v>26317</v>
      </c>
      <c r="M4270" s="1">
        <f t="shared" si="132"/>
        <v>1</v>
      </c>
      <c r="N4270" s="155" t="str">
        <f>VLOOKUP(F:F,vlookup函数实操!A:B,2)</f>
        <v>行业B</v>
      </c>
      <c r="O4270" s="155" t="str">
        <f>VLOOKUP(G:G,vlookup函数实操!H$1:I$6,2)</f>
        <v>营收极高</v>
      </c>
      <c r="P4270" s="155" t="str">
        <f t="shared" si="133"/>
        <v>大同市</v>
      </c>
      <c r="Q4270" s="155"/>
    </row>
    <row r="4271" spans="1:17" ht="22.5" x14ac:dyDescent="0.4">
      <c r="A4271" s="2" t="s">
        <v>30014</v>
      </c>
      <c r="B4271" s="2" t="s">
        <v>26318</v>
      </c>
      <c r="C4271" s="2" t="s">
        <v>0</v>
      </c>
      <c r="D4271" s="2" t="s">
        <v>26319</v>
      </c>
      <c r="E4271" s="2" t="s">
        <v>26320</v>
      </c>
      <c r="F4271" s="2" t="s">
        <v>17</v>
      </c>
      <c r="G4271" s="63">
        <v>63696691.5</v>
      </c>
      <c r="H4271" s="64">
        <v>3029658.58</v>
      </c>
      <c r="I4271" s="153">
        <v>303</v>
      </c>
      <c r="J4271" s="2" t="s">
        <v>26321</v>
      </c>
      <c r="K4271" s="2" t="s">
        <v>26322</v>
      </c>
      <c r="L4271" s="2" t="s">
        <v>26323</v>
      </c>
      <c r="M4271" s="1">
        <f t="shared" si="132"/>
        <v>1</v>
      </c>
      <c r="N4271" s="155" t="str">
        <f>VLOOKUP(F:F,vlookup函数实操!A:B,2)</f>
        <v>行业C</v>
      </c>
      <c r="O4271" s="155" t="str">
        <f>VLOOKUP(G:G,vlookup函数实操!H$1:I$6,2)</f>
        <v>营收正常</v>
      </c>
      <c r="P4271" s="155" t="str">
        <f t="shared" si="133"/>
        <v>南京市</v>
      </c>
      <c r="Q4271" s="155"/>
    </row>
    <row r="4272" spans="1:17" ht="22.5" x14ac:dyDescent="0.4">
      <c r="A4272" s="2" t="s">
        <v>30014</v>
      </c>
      <c r="B4272" s="2" t="s">
        <v>12575</v>
      </c>
      <c r="C4272" s="2" t="s">
        <v>0</v>
      </c>
      <c r="D4272" s="2" t="s">
        <v>12576</v>
      </c>
      <c r="E4272" s="2" t="s">
        <v>12577</v>
      </c>
      <c r="F4272" s="2" t="s">
        <v>142</v>
      </c>
      <c r="G4272" s="63">
        <v>821276382.01999998</v>
      </c>
      <c r="H4272" s="64">
        <v>-83240913.799999997</v>
      </c>
      <c r="I4272" s="153">
        <v>958</v>
      </c>
      <c r="J4272" s="2" t="s">
        <v>12578</v>
      </c>
      <c r="K4272" s="2" t="s">
        <v>12579</v>
      </c>
      <c r="L4272" s="2" t="s">
        <v>12580</v>
      </c>
      <c r="M4272" s="1">
        <f t="shared" si="132"/>
        <v>3</v>
      </c>
      <c r="N4272" s="155" t="str">
        <f>VLOOKUP(F:F,vlookup函数实操!A:B,2)</f>
        <v>行业A</v>
      </c>
      <c r="O4272" s="155" t="str">
        <f>VLOOKUP(G:G,vlookup函数实操!H$1:I$6,2)</f>
        <v>营收较高</v>
      </c>
      <c r="P4272" s="155" t="str">
        <f t="shared" si="133"/>
        <v>上海市</v>
      </c>
      <c r="Q4272" s="155"/>
    </row>
    <row r="4273" spans="1:17" ht="22.5" x14ac:dyDescent="0.4">
      <c r="A4273" s="2" t="s">
        <v>30014</v>
      </c>
      <c r="B4273" s="2" t="s">
        <v>27996</v>
      </c>
      <c r="C4273" s="2" t="s">
        <v>0</v>
      </c>
      <c r="D4273" s="2" t="s">
        <v>27997</v>
      </c>
      <c r="E4273" s="2" t="s">
        <v>27998</v>
      </c>
      <c r="F4273" s="2" t="s">
        <v>142</v>
      </c>
      <c r="G4273" s="63">
        <v>180515799.84999999</v>
      </c>
      <c r="H4273" s="64">
        <v>5542568.4000000004</v>
      </c>
      <c r="I4273" s="153">
        <v>308</v>
      </c>
      <c r="J4273" s="2" t="s">
        <v>27999</v>
      </c>
      <c r="K4273" s="2" t="s">
        <v>28000</v>
      </c>
      <c r="L4273" s="2" t="s">
        <v>28001</v>
      </c>
      <c r="M4273" s="1">
        <f t="shared" si="132"/>
        <v>3</v>
      </c>
      <c r="N4273" s="155" t="str">
        <f>VLOOKUP(F:F,vlookup函数实操!A:B,2)</f>
        <v>行业A</v>
      </c>
      <c r="O4273" s="155" t="str">
        <f>VLOOKUP(G:G,vlookup函数实操!H$1:I$6,2)</f>
        <v>营收较高</v>
      </c>
      <c r="P4273" s="155" t="str">
        <f t="shared" si="133"/>
        <v>北京市</v>
      </c>
      <c r="Q4273" s="155"/>
    </row>
    <row r="4274" spans="1:17" x14ac:dyDescent="0.4">
      <c r="A4274" s="2" t="s">
        <v>30015</v>
      </c>
      <c r="B4274" s="2" t="s">
        <v>26360</v>
      </c>
      <c r="C4274" s="2" t="s">
        <v>0</v>
      </c>
      <c r="D4274" s="2" t="s">
        <v>26361</v>
      </c>
      <c r="E4274" s="2" t="s">
        <v>26362</v>
      </c>
      <c r="F4274" s="2" t="s">
        <v>54</v>
      </c>
      <c r="G4274" s="63">
        <v>2153002330.4299998</v>
      </c>
      <c r="H4274" s="64">
        <v>69871353.810000002</v>
      </c>
      <c r="I4274" s="153">
        <v>5427</v>
      </c>
      <c r="J4274" s="2" t="s">
        <v>26363</v>
      </c>
      <c r="K4274" s="2" t="s">
        <v>26364</v>
      </c>
      <c r="L4274" s="2" t="s">
        <v>26365</v>
      </c>
      <c r="M4274" s="1">
        <f t="shared" si="132"/>
        <v>1</v>
      </c>
      <c r="N4274" s="155" t="str">
        <f>VLOOKUP(F:F,vlookup函数实操!A:B,2)</f>
        <v>行业E</v>
      </c>
      <c r="O4274" s="155" t="str">
        <f>VLOOKUP(G:G,vlookup函数实操!H$1:I$6,2)</f>
        <v>营收极高</v>
      </c>
      <c r="P4274" s="155" t="str">
        <f t="shared" si="133"/>
        <v>大连市</v>
      </c>
      <c r="Q4274" s="155"/>
    </row>
    <row r="4275" spans="1:17" ht="22.5" x14ac:dyDescent="0.4">
      <c r="A4275" s="2" t="s">
        <v>30015</v>
      </c>
      <c r="B4275" s="2" t="s">
        <v>26330</v>
      </c>
      <c r="C4275" s="2" t="s">
        <v>0</v>
      </c>
      <c r="D4275" s="2" t="s">
        <v>26331</v>
      </c>
      <c r="E4275" s="2" t="s">
        <v>26332</v>
      </c>
      <c r="F4275" s="2" t="s">
        <v>560</v>
      </c>
      <c r="G4275" s="63">
        <v>42524084.049999997</v>
      </c>
      <c r="H4275" s="64">
        <v>-9638636.7699999996</v>
      </c>
      <c r="I4275" s="153">
        <v>451</v>
      </c>
      <c r="J4275" s="2" t="s">
        <v>26333</v>
      </c>
      <c r="K4275" s="2" t="s">
        <v>26334</v>
      </c>
      <c r="L4275" s="2" t="s">
        <v>26335</v>
      </c>
      <c r="M4275" s="1">
        <f t="shared" si="132"/>
        <v>3</v>
      </c>
      <c r="N4275" s="155" t="str">
        <f>VLOOKUP(F:F,vlookup函数实操!A:B,2)</f>
        <v>行业C</v>
      </c>
      <c r="O4275" s="155" t="str">
        <f>VLOOKUP(G:G,vlookup函数实操!H$1:I$6,2)</f>
        <v>营收正常</v>
      </c>
      <c r="P4275" s="155" t="str">
        <f t="shared" si="133"/>
        <v>大连市</v>
      </c>
      <c r="Q4275" s="155"/>
    </row>
    <row r="4276" spans="1:17" x14ac:dyDescent="0.4">
      <c r="A4276" s="2" t="s">
        <v>30014</v>
      </c>
      <c r="B4276" s="2" t="s">
        <v>26336</v>
      </c>
      <c r="C4276" s="2" t="s">
        <v>0</v>
      </c>
      <c r="D4276" s="2" t="s">
        <v>26337</v>
      </c>
      <c r="E4276" s="2" t="s">
        <v>26338</v>
      </c>
      <c r="F4276" s="2" t="s">
        <v>573</v>
      </c>
      <c r="G4276" s="63">
        <v>26431887.329999998</v>
      </c>
      <c r="H4276" s="64">
        <v>-29980576.079999998</v>
      </c>
      <c r="I4276" s="153">
        <v>488</v>
      </c>
      <c r="J4276" s="2" t="s">
        <v>26339</v>
      </c>
      <c r="K4276" s="2" t="s">
        <v>26340</v>
      </c>
      <c r="L4276" s="2" t="s">
        <v>26341</v>
      </c>
      <c r="M4276" s="1">
        <f t="shared" si="132"/>
        <v>1</v>
      </c>
      <c r="N4276" s="155" t="str">
        <f>VLOOKUP(F:F,vlookup函数实操!A:B,2)</f>
        <v>行业C</v>
      </c>
      <c r="O4276" s="155" t="str">
        <f>VLOOKUP(G:G,vlookup函数实操!H$1:I$6,2)</f>
        <v>营收正常</v>
      </c>
      <c r="P4276" s="155" t="str">
        <f t="shared" si="133"/>
        <v>大连市</v>
      </c>
      <c r="Q4276" s="155"/>
    </row>
    <row r="4277" spans="1:17" ht="22.5" x14ac:dyDescent="0.4">
      <c r="A4277" s="2" t="s">
        <v>30015</v>
      </c>
      <c r="B4277" s="2" t="s">
        <v>26378</v>
      </c>
      <c r="C4277" s="2" t="s">
        <v>0</v>
      </c>
      <c r="D4277" s="2" t="s">
        <v>26379</v>
      </c>
      <c r="E4277" s="2" t="s">
        <v>26380</v>
      </c>
      <c r="F4277" s="2" t="s">
        <v>171</v>
      </c>
      <c r="G4277" s="63">
        <v>283762381.76999998</v>
      </c>
      <c r="H4277" s="64">
        <v>58008601.590000004</v>
      </c>
      <c r="I4277" s="153">
        <v>1217</v>
      </c>
      <c r="J4277" s="2" t="s">
        <v>26381</v>
      </c>
      <c r="K4277" s="2" t="s">
        <v>26382</v>
      </c>
      <c r="L4277" s="2" t="s">
        <v>26383</v>
      </c>
      <c r="M4277" s="1">
        <f t="shared" si="132"/>
        <v>3</v>
      </c>
      <c r="N4277" s="155" t="str">
        <f>VLOOKUP(F:F,vlookup函数实操!A:B,2)</f>
        <v>行业A</v>
      </c>
      <c r="O4277" s="155" t="str">
        <f>VLOOKUP(G:G,vlookup函数实操!H$1:I$6,2)</f>
        <v>营收较高</v>
      </c>
      <c r="P4277" s="155" t="str">
        <f t="shared" si="133"/>
        <v>杭州市</v>
      </c>
      <c r="Q4277" s="155"/>
    </row>
    <row r="4278" spans="1:17" ht="22.5" x14ac:dyDescent="0.4">
      <c r="A4278" s="2" t="s">
        <v>30015</v>
      </c>
      <c r="B4278" s="2" t="s">
        <v>3766</v>
      </c>
      <c r="C4278" s="2" t="s">
        <v>0</v>
      </c>
      <c r="D4278" s="2" t="s">
        <v>3767</v>
      </c>
      <c r="E4278" s="2" t="s">
        <v>3768</v>
      </c>
      <c r="F4278" s="2" t="s">
        <v>185</v>
      </c>
      <c r="G4278" s="63">
        <v>140896832.11000001</v>
      </c>
      <c r="H4278" s="64">
        <v>8069874.7800000003</v>
      </c>
      <c r="I4278" s="153">
        <v>907</v>
      </c>
      <c r="J4278" s="2" t="s">
        <v>3769</v>
      </c>
      <c r="K4278" s="2" t="s">
        <v>3770</v>
      </c>
      <c r="L4278" s="2" t="s">
        <v>3771</v>
      </c>
      <c r="M4278" s="1">
        <f t="shared" si="132"/>
        <v>3</v>
      </c>
      <c r="N4278" s="155" t="str">
        <f>VLOOKUP(F:F,vlookup函数实操!A:B,2)</f>
        <v>行业B</v>
      </c>
      <c r="O4278" s="155" t="str">
        <f>VLOOKUP(G:G,vlookup函数实操!H$1:I$6,2)</f>
        <v>营收较高</v>
      </c>
      <c r="P4278" s="155" t="str">
        <f t="shared" si="133"/>
        <v>杭州市</v>
      </c>
      <c r="Q4278" s="155"/>
    </row>
    <row r="4279" spans="1:17" ht="22.5" x14ac:dyDescent="0.4">
      <c r="A4279" s="2" t="s">
        <v>30014</v>
      </c>
      <c r="B4279" s="2" t="s">
        <v>26396</v>
      </c>
      <c r="C4279" s="2" t="s">
        <v>0</v>
      </c>
      <c r="D4279" s="2" t="s">
        <v>26397</v>
      </c>
      <c r="E4279" s="2" t="s">
        <v>26398</v>
      </c>
      <c r="F4279" s="2" t="s">
        <v>238</v>
      </c>
      <c r="G4279" s="63">
        <v>39816703.149999999</v>
      </c>
      <c r="H4279" s="64">
        <v>-3207503.31</v>
      </c>
      <c r="I4279" s="153">
        <v>292</v>
      </c>
      <c r="J4279" s="2" t="s">
        <v>26399</v>
      </c>
      <c r="K4279" s="2" t="s">
        <v>26400</v>
      </c>
      <c r="L4279" s="2" t="s">
        <v>26401</v>
      </c>
      <c r="M4279" s="1">
        <f t="shared" si="132"/>
        <v>1</v>
      </c>
      <c r="N4279" s="155" t="str">
        <f>VLOOKUP(F:F,vlookup函数实操!A:B,2)</f>
        <v>行业E</v>
      </c>
      <c r="O4279" s="155" t="str">
        <f>VLOOKUP(G:G,vlookup函数实操!H$1:I$6,2)</f>
        <v>营收正常</v>
      </c>
      <c r="P4279" s="155" t="str">
        <f t="shared" si="133"/>
        <v>大理白族自治州大理市</v>
      </c>
      <c r="Q4279" s="155"/>
    </row>
    <row r="4280" spans="1:17" x14ac:dyDescent="0.4">
      <c r="A4280" s="2" t="s">
        <v>30015</v>
      </c>
      <c r="B4280" s="2" t="s">
        <v>26402</v>
      </c>
      <c r="C4280" s="2" t="s">
        <v>0</v>
      </c>
      <c r="D4280" s="2" t="s">
        <v>26403</v>
      </c>
      <c r="E4280" s="2" t="s">
        <v>26404</v>
      </c>
      <c r="F4280" s="2" t="s">
        <v>171</v>
      </c>
      <c r="G4280" s="63">
        <v>933593332.47000003</v>
      </c>
      <c r="H4280" s="64">
        <v>62308355.530000001</v>
      </c>
      <c r="I4280" s="153">
        <v>1244</v>
      </c>
      <c r="J4280" s="2" t="s">
        <v>26405</v>
      </c>
      <c r="K4280" s="2" t="s">
        <v>26406</v>
      </c>
      <c r="L4280" s="2" t="s">
        <v>26407</v>
      </c>
      <c r="M4280" s="1">
        <f t="shared" si="132"/>
        <v>1</v>
      </c>
      <c r="N4280" s="155" t="str">
        <f>VLOOKUP(F:F,vlookup函数实操!A:B,2)</f>
        <v>行业A</v>
      </c>
      <c r="O4280" s="155" t="str">
        <f>VLOOKUP(G:G,vlookup函数实操!H$1:I$6,2)</f>
        <v>营收较高</v>
      </c>
      <c r="P4280" s="155" t="str">
        <f t="shared" si="133"/>
        <v>阜新市</v>
      </c>
      <c r="Q4280" s="155"/>
    </row>
    <row r="4281" spans="1:17" x14ac:dyDescent="0.4">
      <c r="A4281" s="2" t="s">
        <v>30015</v>
      </c>
      <c r="B4281" s="2" t="s">
        <v>3772</v>
      </c>
      <c r="C4281" s="2" t="s">
        <v>0</v>
      </c>
      <c r="D4281" s="2" t="s">
        <v>3773</v>
      </c>
      <c r="E4281" s="2" t="s">
        <v>3774</v>
      </c>
      <c r="F4281" s="2" t="s">
        <v>206</v>
      </c>
      <c r="G4281" s="63">
        <v>5847968885.6499996</v>
      </c>
      <c r="H4281" s="64">
        <v>355574576.70999998</v>
      </c>
      <c r="I4281" s="153" t="s">
        <v>3775</v>
      </c>
      <c r="J4281" s="2" t="s">
        <v>3776</v>
      </c>
      <c r="K4281" s="2" t="s">
        <v>3777</v>
      </c>
      <c r="L4281" s="2" t="s">
        <v>3778</v>
      </c>
      <c r="M4281" s="1">
        <f t="shared" si="132"/>
        <v>1</v>
      </c>
      <c r="N4281" s="155" t="str">
        <f>VLOOKUP(F:F,vlookup函数实操!A:B,2)</f>
        <v>行业C</v>
      </c>
      <c r="O4281" s="155" t="str">
        <f>VLOOKUP(G:G,vlookup函数实操!H$1:I$6,2)</f>
        <v>营收极高</v>
      </c>
      <c r="P4281" s="155" t="str">
        <f t="shared" si="133"/>
        <v>杭州市</v>
      </c>
      <c r="Q4281" s="155"/>
    </row>
    <row r="4282" spans="1:17" ht="22.5" x14ac:dyDescent="0.4">
      <c r="A4282" s="2" t="s">
        <v>30014</v>
      </c>
      <c r="B4282" s="2" t="s">
        <v>26408</v>
      </c>
      <c r="C4282" s="2" t="s">
        <v>0</v>
      </c>
      <c r="D4282" s="2" t="s">
        <v>26409</v>
      </c>
      <c r="E4282" s="2" t="s">
        <v>26410</v>
      </c>
      <c r="F4282" s="2" t="s">
        <v>917</v>
      </c>
      <c r="G4282" s="63">
        <v>219017105.58000001</v>
      </c>
      <c r="H4282" s="64">
        <v>-13194146.449999999</v>
      </c>
      <c r="I4282" s="153">
        <v>1819</v>
      </c>
      <c r="J4282" s="2" t="s">
        <v>26411</v>
      </c>
      <c r="K4282" s="2" t="s">
        <v>26412</v>
      </c>
      <c r="L4282" s="2" t="s">
        <v>26413</v>
      </c>
      <c r="M4282" s="1">
        <f t="shared" si="132"/>
        <v>2</v>
      </c>
      <c r="N4282" s="155" t="str">
        <f>VLOOKUP(F:F,vlookup函数实操!A:B,2)</f>
        <v>行业E</v>
      </c>
      <c r="O4282" s="155" t="str">
        <f>VLOOKUP(G:G,vlookup函数实操!H$1:I$6,2)</f>
        <v>营收较高</v>
      </c>
      <c r="P4282" s="155" t="str">
        <f t="shared" si="133"/>
        <v>常德市</v>
      </c>
      <c r="Q4282" s="155"/>
    </row>
    <row r="4283" spans="1:17" ht="22.5" x14ac:dyDescent="0.4">
      <c r="A4283" s="2" t="s">
        <v>30015</v>
      </c>
      <c r="B4283" s="2" t="s">
        <v>26862</v>
      </c>
      <c r="C4283" s="2" t="s">
        <v>0</v>
      </c>
      <c r="D4283" s="2" t="s">
        <v>26863</v>
      </c>
      <c r="E4283" s="2" t="s">
        <v>26864</v>
      </c>
      <c r="F4283" s="2" t="s">
        <v>54</v>
      </c>
      <c r="G4283" s="63">
        <v>130769703.63</v>
      </c>
      <c r="H4283" s="64">
        <v>9570577.9499999993</v>
      </c>
      <c r="I4283" s="153">
        <v>809</v>
      </c>
      <c r="J4283" s="2" t="s">
        <v>26865</v>
      </c>
      <c r="K4283" s="2" t="s">
        <v>26866</v>
      </c>
      <c r="L4283" s="2" t="s">
        <v>26867</v>
      </c>
      <c r="M4283" s="1">
        <f t="shared" si="132"/>
        <v>1</v>
      </c>
      <c r="N4283" s="155" t="str">
        <f>VLOOKUP(F:F,vlookup函数实操!A:B,2)</f>
        <v>行业E</v>
      </c>
      <c r="O4283" s="155" t="str">
        <f>VLOOKUP(G:G,vlookup函数实操!H$1:I$6,2)</f>
        <v>营收较高</v>
      </c>
      <c r="P4283" s="155" t="str">
        <f t="shared" si="133"/>
        <v>成都市</v>
      </c>
      <c r="Q4283" s="155"/>
    </row>
    <row r="4284" spans="1:17" ht="22.5" x14ac:dyDescent="0.4">
      <c r="A4284" s="2" t="s">
        <v>30014</v>
      </c>
      <c r="B4284" s="2" t="s">
        <v>26414</v>
      </c>
      <c r="C4284" s="2" t="s">
        <v>0</v>
      </c>
      <c r="D4284" s="2" t="s">
        <v>26415</v>
      </c>
      <c r="E4284" s="2" t="s">
        <v>26416</v>
      </c>
      <c r="F4284" s="2" t="s">
        <v>3350</v>
      </c>
      <c r="G4284" s="63">
        <v>502538347.02999997</v>
      </c>
      <c r="H4284" s="64">
        <v>-9205318.9000000004</v>
      </c>
      <c r="I4284" s="153">
        <v>2408</v>
      </c>
      <c r="J4284" s="2" t="s">
        <v>26417</v>
      </c>
      <c r="K4284" s="2" t="s">
        <v>26418</v>
      </c>
      <c r="L4284" s="2" t="s">
        <v>26419</v>
      </c>
      <c r="M4284" s="1">
        <f t="shared" si="132"/>
        <v>2</v>
      </c>
      <c r="N4284" s="155" t="str">
        <f>VLOOKUP(F:F,vlookup函数实操!A:B,2)</f>
        <v>行业D</v>
      </c>
      <c r="O4284" s="155" t="str">
        <f>VLOOKUP(G:G,vlookup函数实操!H$1:I$6,2)</f>
        <v>营收较高</v>
      </c>
      <c r="P4284" s="155" t="str">
        <f t="shared" si="133"/>
        <v>北京市</v>
      </c>
      <c r="Q4284" s="155"/>
    </row>
    <row r="4285" spans="1:17" x14ac:dyDescent="0.4">
      <c r="A4285" s="2" t="s">
        <v>30014</v>
      </c>
      <c r="B4285" s="2" t="s">
        <v>28696</v>
      </c>
      <c r="C4285" s="2" t="s">
        <v>0</v>
      </c>
      <c r="D4285" s="2" t="s">
        <v>28697</v>
      </c>
      <c r="E4285" s="2" t="s">
        <v>28698</v>
      </c>
      <c r="F4285" s="2" t="s">
        <v>199</v>
      </c>
      <c r="G4285" s="63">
        <v>397583519.23000002</v>
      </c>
      <c r="H4285" s="64">
        <v>79559422.629999995</v>
      </c>
      <c r="I4285" s="153">
        <v>1030</v>
      </c>
      <c r="J4285" s="2" t="s">
        <v>28699</v>
      </c>
      <c r="K4285" s="2" t="s">
        <v>28700</v>
      </c>
      <c r="L4285" s="2" t="s">
        <v>28701</v>
      </c>
      <c r="M4285" s="1">
        <f t="shared" si="132"/>
        <v>1</v>
      </c>
      <c r="N4285" s="155" t="str">
        <f>VLOOKUP(F:F,vlookup函数实操!A:B,2)</f>
        <v>行业E</v>
      </c>
      <c r="O4285" s="155" t="str">
        <f>VLOOKUP(G:G,vlookup函数实操!H$1:I$6,2)</f>
        <v>营收较高</v>
      </c>
      <c r="P4285" s="155" t="str">
        <f t="shared" si="133"/>
        <v>北京市</v>
      </c>
      <c r="Q4285" s="155"/>
    </row>
    <row r="4286" spans="1:17" ht="22.5" x14ac:dyDescent="0.4">
      <c r="A4286" s="2" t="s">
        <v>30015</v>
      </c>
      <c r="B4286" s="2" t="s">
        <v>19441</v>
      </c>
      <c r="C4286" s="2" t="s">
        <v>0</v>
      </c>
      <c r="D4286" s="2" t="s">
        <v>19442</v>
      </c>
      <c r="E4286" s="2" t="s">
        <v>19443</v>
      </c>
      <c r="F4286" s="2" t="s">
        <v>32</v>
      </c>
      <c r="G4286" s="63">
        <v>130307357.25</v>
      </c>
      <c r="H4286" s="64">
        <v>19097306.920000002</v>
      </c>
      <c r="I4286" s="153">
        <v>880</v>
      </c>
      <c r="J4286" s="2" t="s">
        <v>19444</v>
      </c>
      <c r="K4286" s="2" t="s">
        <v>19445</v>
      </c>
      <c r="L4286" s="2" t="s">
        <v>19446</v>
      </c>
      <c r="M4286" s="1">
        <f t="shared" si="132"/>
        <v>3</v>
      </c>
      <c r="N4286" s="155" t="str">
        <f>VLOOKUP(F:F,vlookup函数实操!A:B,2)</f>
        <v>行业A</v>
      </c>
      <c r="O4286" s="155" t="str">
        <f>VLOOKUP(G:G,vlookup函数实操!H$1:I$6,2)</f>
        <v>营收较高</v>
      </c>
      <c r="P4286" s="155" t="str">
        <f t="shared" si="133"/>
        <v>镇江市</v>
      </c>
      <c r="Q4286" s="155"/>
    </row>
    <row r="4287" spans="1:17" ht="22.5" x14ac:dyDescent="0.4">
      <c r="A4287" s="2" t="s">
        <v>30015</v>
      </c>
      <c r="B4287" s="2" t="s">
        <v>26420</v>
      </c>
      <c r="C4287" s="2" t="s">
        <v>0</v>
      </c>
      <c r="D4287" s="2" t="s">
        <v>26421</v>
      </c>
      <c r="E4287" s="2" t="s">
        <v>26422</v>
      </c>
      <c r="F4287" s="2" t="s">
        <v>163</v>
      </c>
      <c r="G4287" s="63">
        <v>505056958.07999998</v>
      </c>
      <c r="H4287" s="64">
        <v>-28705311.91</v>
      </c>
      <c r="I4287" s="153">
        <v>4697</v>
      </c>
      <c r="J4287" s="2" t="s">
        <v>26423</v>
      </c>
      <c r="K4287" s="2" t="s">
        <v>26424</v>
      </c>
      <c r="L4287" s="2" t="s">
        <v>26425</v>
      </c>
      <c r="M4287" s="1">
        <f t="shared" si="132"/>
        <v>1</v>
      </c>
      <c r="N4287" s="155" t="str">
        <f>VLOOKUP(F:F,vlookup函数实操!A:B,2)</f>
        <v>行业D</v>
      </c>
      <c r="O4287" s="155" t="str">
        <f>VLOOKUP(G:G,vlookup函数实操!H$1:I$6,2)</f>
        <v>营收较高</v>
      </c>
      <c r="P4287" s="155" t="str">
        <f t="shared" si="133"/>
        <v>深圳市</v>
      </c>
      <c r="Q4287" s="155"/>
    </row>
    <row r="4288" spans="1:17" ht="22.5" x14ac:dyDescent="0.4">
      <c r="A4288" s="2" t="s">
        <v>30014</v>
      </c>
      <c r="B4288" s="2" t="s">
        <v>3779</v>
      </c>
      <c r="C4288" s="2" t="s">
        <v>0</v>
      </c>
      <c r="D4288" s="2" t="s">
        <v>3780</v>
      </c>
      <c r="E4288" s="2" t="s">
        <v>3781</v>
      </c>
      <c r="F4288" s="2" t="s">
        <v>54</v>
      </c>
      <c r="G4288" s="63">
        <v>461421537.26999998</v>
      </c>
      <c r="H4288" s="64">
        <v>69737462.099999994</v>
      </c>
      <c r="I4288" s="153">
        <v>2366</v>
      </c>
      <c r="J4288" s="2" t="s">
        <v>3782</v>
      </c>
      <c r="K4288" s="2" t="s">
        <v>3783</v>
      </c>
      <c r="L4288" s="2" t="s">
        <v>3784</v>
      </c>
      <c r="M4288" s="1">
        <f t="shared" si="132"/>
        <v>1</v>
      </c>
      <c r="N4288" s="155" t="str">
        <f>VLOOKUP(F:F,vlookup函数实操!A:B,2)</f>
        <v>行业E</v>
      </c>
      <c r="O4288" s="155" t="str">
        <f>VLOOKUP(G:G,vlookup函数实操!H$1:I$6,2)</f>
        <v>营收较高</v>
      </c>
      <c r="P4288" s="155" t="str">
        <f t="shared" si="133"/>
        <v>宁波市</v>
      </c>
      <c r="Q4288" s="155"/>
    </row>
    <row r="4289" spans="1:17" ht="22.5" x14ac:dyDescent="0.4">
      <c r="A4289" s="2" t="s">
        <v>30015</v>
      </c>
      <c r="B4289" s="2" t="s">
        <v>3785</v>
      </c>
      <c r="C4289" s="2" t="s">
        <v>0</v>
      </c>
      <c r="D4289" s="2" t="s">
        <v>3786</v>
      </c>
      <c r="E4289" s="2" t="s">
        <v>3787</v>
      </c>
      <c r="F4289" s="2" t="s">
        <v>2051</v>
      </c>
      <c r="G4289" s="63">
        <v>403557195.08999997</v>
      </c>
      <c r="H4289" s="64">
        <v>32572053.050000001</v>
      </c>
      <c r="I4289" s="153">
        <v>722</v>
      </c>
      <c r="J4289" s="2" t="s">
        <v>3788</v>
      </c>
      <c r="K4289" s="2" t="s">
        <v>3789</v>
      </c>
      <c r="L4289" s="2" t="s">
        <v>3790</v>
      </c>
      <c r="M4289" s="1">
        <f t="shared" si="132"/>
        <v>3</v>
      </c>
      <c r="N4289" s="155" t="str">
        <f>VLOOKUP(F:F,vlookup函数实操!A:B,2)</f>
        <v>行业B</v>
      </c>
      <c r="O4289" s="155" t="str">
        <f>VLOOKUP(G:G,vlookup函数实操!H$1:I$6,2)</f>
        <v>营收较高</v>
      </c>
      <c r="P4289" s="155" t="str">
        <f t="shared" si="133"/>
        <v>绍兴市</v>
      </c>
      <c r="Q4289" s="155"/>
    </row>
    <row r="4290" spans="1:17" ht="22.5" x14ac:dyDescent="0.4">
      <c r="A4290" s="2" t="s">
        <v>30014</v>
      </c>
      <c r="B4290" s="2" t="s">
        <v>6632</v>
      </c>
      <c r="C4290" s="2" t="s">
        <v>0</v>
      </c>
      <c r="D4290" s="2" t="s">
        <v>6633</v>
      </c>
      <c r="E4290" s="2" t="s">
        <v>6634</v>
      </c>
      <c r="F4290" s="2" t="s">
        <v>560</v>
      </c>
      <c r="G4290" s="63">
        <v>858261986.88</v>
      </c>
      <c r="H4290" s="64">
        <v>57257514.549999997</v>
      </c>
      <c r="I4290" s="153">
        <v>3164</v>
      </c>
      <c r="J4290" s="2" t="s">
        <v>6635</v>
      </c>
      <c r="K4290" s="2" t="s">
        <v>6636</v>
      </c>
      <c r="L4290" s="2" t="s">
        <v>6637</v>
      </c>
      <c r="M4290" s="1">
        <f t="shared" si="132"/>
        <v>1</v>
      </c>
      <c r="N4290" s="155" t="str">
        <f>VLOOKUP(F:F,vlookup函数实操!A:B,2)</f>
        <v>行业C</v>
      </c>
      <c r="O4290" s="155" t="str">
        <f>VLOOKUP(G:G,vlookup函数实操!H$1:I$6,2)</f>
        <v>营收较高</v>
      </c>
      <c r="P4290" s="155" t="str">
        <f t="shared" si="133"/>
        <v>无锡市</v>
      </c>
      <c r="Q4290" s="155"/>
    </row>
    <row r="4291" spans="1:17" ht="22.5" x14ac:dyDescent="0.4">
      <c r="A4291" s="2" t="s">
        <v>30014</v>
      </c>
      <c r="B4291" s="2" t="s">
        <v>29738</v>
      </c>
      <c r="C4291" s="2" t="s">
        <v>0</v>
      </c>
      <c r="D4291" s="2" t="s">
        <v>29739</v>
      </c>
      <c r="E4291" s="2" t="s">
        <v>29740</v>
      </c>
      <c r="F4291" s="2" t="s">
        <v>2026</v>
      </c>
      <c r="G4291" s="63">
        <v>473936964.26999998</v>
      </c>
      <c r="H4291" s="64">
        <v>52314256.990000002</v>
      </c>
      <c r="I4291" s="153">
        <v>1547</v>
      </c>
      <c r="J4291" s="2" t="s">
        <v>29741</v>
      </c>
      <c r="K4291" s="2" t="s">
        <v>29742</v>
      </c>
      <c r="L4291" s="2" t="s">
        <v>29743</v>
      </c>
      <c r="M4291" s="1">
        <f t="shared" ref="M4291:M4354" si="134">LEN(L4291)-LEN(SUBSTITUTE(L4291,"@",""))</f>
        <v>1</v>
      </c>
      <c r="N4291" s="155" t="str">
        <f>VLOOKUP(F:F,vlookup函数实操!A:B,2)</f>
        <v>行业C</v>
      </c>
      <c r="O4291" s="155" t="str">
        <f>VLOOKUP(G:G,vlookup函数实操!H$1:I$6,2)</f>
        <v>营收较高</v>
      </c>
      <c r="P4291" s="155" t="str">
        <f t="shared" ref="P4291:P4354" si="135">IF(ISNUMBER(FIND("省",E4291)),MID(E4291,FIND("省",E4291)+1,FIND("市",E4291)-FIND("省",E4291)),LEFT(E4291,FIND("市",E4291)))</f>
        <v>合肥市</v>
      </c>
      <c r="Q4291" s="155"/>
    </row>
    <row r="4292" spans="1:17" ht="22.5" x14ac:dyDescent="0.4">
      <c r="A4292" s="2" t="s">
        <v>30015</v>
      </c>
      <c r="B4292" s="2" t="s">
        <v>22351</v>
      </c>
      <c r="C4292" s="2" t="s">
        <v>0</v>
      </c>
      <c r="D4292" s="2" t="s">
        <v>22352</v>
      </c>
      <c r="E4292" s="2" t="s">
        <v>22353</v>
      </c>
      <c r="F4292" s="2" t="s">
        <v>378</v>
      </c>
      <c r="G4292" s="63">
        <v>149350221.27000001</v>
      </c>
      <c r="H4292" s="64">
        <v>5694498.5599999996</v>
      </c>
      <c r="I4292" s="153">
        <v>504</v>
      </c>
      <c r="J4292" s="2" t="s">
        <v>22354</v>
      </c>
      <c r="K4292" s="2" t="s">
        <v>22355</v>
      </c>
      <c r="L4292" s="2" t="s">
        <v>22356</v>
      </c>
      <c r="M4292" s="1">
        <f t="shared" si="134"/>
        <v>1</v>
      </c>
      <c r="N4292" s="155" t="str">
        <f>VLOOKUP(F:F,vlookup函数实操!A:B,2)</f>
        <v>行业C</v>
      </c>
      <c r="O4292" s="155" t="str">
        <f>VLOOKUP(G:G,vlookup函数实操!H$1:I$6,2)</f>
        <v>营收较高</v>
      </c>
      <c r="P4292" s="155" t="str">
        <f t="shared" si="135"/>
        <v>杭州市</v>
      </c>
      <c r="Q4292" s="155"/>
    </row>
    <row r="4293" spans="1:17" x14ac:dyDescent="0.4">
      <c r="A4293" s="2" t="s">
        <v>30013</v>
      </c>
      <c r="B4293" s="2" t="s">
        <v>15447</v>
      </c>
      <c r="C4293" s="2" t="s">
        <v>0</v>
      </c>
      <c r="D4293" s="2" t="s">
        <v>15448</v>
      </c>
      <c r="E4293" s="2" t="s">
        <v>15449</v>
      </c>
      <c r="F4293" s="2" t="s">
        <v>74</v>
      </c>
      <c r="G4293" s="63">
        <v>134177226.66</v>
      </c>
      <c r="H4293" s="64">
        <v>2938995.21</v>
      </c>
      <c r="I4293" s="153">
        <v>1595</v>
      </c>
      <c r="J4293" s="2" t="s">
        <v>15450</v>
      </c>
      <c r="K4293" s="2" t="s">
        <v>15451</v>
      </c>
      <c r="L4293" s="2" t="s">
        <v>15452</v>
      </c>
      <c r="M4293" s="1">
        <f t="shared" si="134"/>
        <v>2</v>
      </c>
      <c r="N4293" s="155" t="str">
        <f>VLOOKUP(F:F,vlookup函数实操!A:B,2)</f>
        <v>行业D</v>
      </c>
      <c r="O4293" s="155" t="str">
        <f>VLOOKUP(G:G,vlookup函数实操!H$1:I$6,2)</f>
        <v>营收较高</v>
      </c>
      <c r="P4293" s="155" t="str">
        <f t="shared" si="135"/>
        <v>南通市</v>
      </c>
      <c r="Q4293" s="155"/>
    </row>
    <row r="4294" spans="1:17" ht="22.5" x14ac:dyDescent="0.4">
      <c r="A4294" s="2" t="s">
        <v>30014</v>
      </c>
      <c r="B4294" s="2" t="s">
        <v>26292</v>
      </c>
      <c r="C4294" s="2" t="s">
        <v>0</v>
      </c>
      <c r="D4294" s="2" t="s">
        <v>26293</v>
      </c>
      <c r="E4294" s="2" t="s">
        <v>26294</v>
      </c>
      <c r="F4294" s="2" t="s">
        <v>681</v>
      </c>
      <c r="G4294" s="63">
        <v>56099613.630000003</v>
      </c>
      <c r="H4294" s="64">
        <v>1447289.02</v>
      </c>
      <c r="I4294" s="153">
        <v>399</v>
      </c>
      <c r="J4294" s="2" t="s">
        <v>26295</v>
      </c>
      <c r="K4294" s="2" t="s">
        <v>26296</v>
      </c>
      <c r="L4294" s="2" t="s">
        <v>26297</v>
      </c>
      <c r="M4294" s="1">
        <f t="shared" si="134"/>
        <v>1</v>
      </c>
      <c r="N4294" s="155" t="str">
        <f>VLOOKUP(F:F,vlookup函数实操!A:B,2)</f>
        <v>行业A</v>
      </c>
      <c r="O4294" s="155" t="str">
        <f>VLOOKUP(G:G,vlookup函数实操!H$1:I$6,2)</f>
        <v>营收正常</v>
      </c>
      <c r="P4294" s="155" t="str">
        <f t="shared" si="135"/>
        <v>深圳市</v>
      </c>
      <c r="Q4294" s="155"/>
    </row>
    <row r="4295" spans="1:17" ht="22.5" x14ac:dyDescent="0.4">
      <c r="A4295" s="2" t="s">
        <v>30014</v>
      </c>
      <c r="B4295" s="2" t="s">
        <v>26426</v>
      </c>
      <c r="C4295" s="2" t="s">
        <v>0</v>
      </c>
      <c r="D4295" s="2" t="s">
        <v>26427</v>
      </c>
      <c r="E4295" s="2" t="s">
        <v>26428</v>
      </c>
      <c r="F4295" s="2" t="s">
        <v>293</v>
      </c>
      <c r="G4295" s="63">
        <v>4676833267.7399998</v>
      </c>
      <c r="H4295" s="64">
        <v>384223349.32999998</v>
      </c>
      <c r="I4295" s="153" t="s">
        <v>26429</v>
      </c>
      <c r="J4295" s="2" t="s">
        <v>26430</v>
      </c>
      <c r="K4295" s="2" t="s">
        <v>26431</v>
      </c>
      <c r="L4295" s="2" t="s">
        <v>26432</v>
      </c>
      <c r="M4295" s="1">
        <f t="shared" si="134"/>
        <v>1</v>
      </c>
      <c r="N4295" s="155" t="str">
        <f>VLOOKUP(F:F,vlookup函数实操!A:B,2)</f>
        <v>行业E</v>
      </c>
      <c r="O4295" s="155" t="str">
        <f>VLOOKUP(G:G,vlookup函数实操!H$1:I$6,2)</f>
        <v>营收极高</v>
      </c>
      <c r="P4295" s="155" t="str">
        <f t="shared" si="135"/>
        <v>广州市</v>
      </c>
      <c r="Q4295" s="155"/>
    </row>
    <row r="4296" spans="1:17" x14ac:dyDescent="0.4">
      <c r="A4296" s="2" t="s">
        <v>30015</v>
      </c>
      <c r="B4296" s="2" t="s">
        <v>26433</v>
      </c>
      <c r="C4296" s="2" t="s">
        <v>0</v>
      </c>
      <c r="D4296" s="2" t="s">
        <v>26434</v>
      </c>
      <c r="E4296" s="2" t="s">
        <v>26435</v>
      </c>
      <c r="F4296" s="2" t="s">
        <v>156</v>
      </c>
      <c r="G4296" s="63">
        <v>431071714.35000002</v>
      </c>
      <c r="H4296" s="64">
        <v>111527418.23</v>
      </c>
      <c r="I4296" s="153">
        <v>3141</v>
      </c>
      <c r="J4296" s="2" t="s">
        <v>26436</v>
      </c>
      <c r="K4296" s="2" t="s">
        <v>26437</v>
      </c>
      <c r="L4296" s="2" t="s">
        <v>26438</v>
      </c>
      <c r="M4296" s="1">
        <f t="shared" si="134"/>
        <v>1</v>
      </c>
      <c r="N4296" s="155" t="str">
        <f>VLOOKUP(F:F,vlookup函数实操!A:B,2)</f>
        <v>行业E</v>
      </c>
      <c r="O4296" s="155" t="str">
        <f>VLOOKUP(G:G,vlookup函数实操!H$1:I$6,2)</f>
        <v>营收较高</v>
      </c>
      <c r="P4296" s="155" t="str">
        <f t="shared" si="135"/>
        <v>厦门市</v>
      </c>
      <c r="Q4296" s="155"/>
    </row>
    <row r="4297" spans="1:17" ht="22.5" x14ac:dyDescent="0.4">
      <c r="A4297" s="2" t="s">
        <v>30015</v>
      </c>
      <c r="B4297" s="2" t="s">
        <v>28702</v>
      </c>
      <c r="C4297" s="2" t="s">
        <v>0</v>
      </c>
      <c r="D4297" s="2" t="s">
        <v>28703</v>
      </c>
      <c r="E4297" s="2" t="s">
        <v>28704</v>
      </c>
      <c r="F4297" s="2" t="s">
        <v>10</v>
      </c>
      <c r="G4297" s="63">
        <v>6459940820.5100002</v>
      </c>
      <c r="H4297" s="64">
        <v>-232567144.99000001</v>
      </c>
      <c r="I4297" s="153" t="s">
        <v>28705</v>
      </c>
      <c r="J4297" s="2" t="s">
        <v>28706</v>
      </c>
      <c r="K4297" s="2" t="s">
        <v>28707</v>
      </c>
      <c r="L4297" s="2" t="s">
        <v>28708</v>
      </c>
      <c r="M4297" s="1">
        <f t="shared" si="134"/>
        <v>2</v>
      </c>
      <c r="N4297" s="155" t="str">
        <f>VLOOKUP(F:F,vlookup函数实操!A:B,2)</f>
        <v>行业D</v>
      </c>
      <c r="O4297" s="155" t="str">
        <f>VLOOKUP(G:G,vlookup函数实操!H$1:I$6,2)</f>
        <v>营收极高</v>
      </c>
      <c r="P4297" s="155" t="str">
        <f t="shared" si="135"/>
        <v>北京市</v>
      </c>
      <c r="Q4297" s="155"/>
    </row>
    <row r="4298" spans="1:17" ht="22.5" x14ac:dyDescent="0.4">
      <c r="A4298" s="2" t="s">
        <v>30015</v>
      </c>
      <c r="B4298" s="2" t="s">
        <v>20695</v>
      </c>
      <c r="C4298" s="2" t="s">
        <v>0</v>
      </c>
      <c r="D4298" s="2" t="s">
        <v>20696</v>
      </c>
      <c r="E4298" s="2" t="s">
        <v>20697</v>
      </c>
      <c r="F4298" s="2" t="s">
        <v>88</v>
      </c>
      <c r="G4298" s="63">
        <v>38653117.350000001</v>
      </c>
      <c r="H4298" s="64">
        <v>-93177360.900000006</v>
      </c>
      <c r="I4298" s="153">
        <v>659</v>
      </c>
      <c r="J4298" s="2" t="s">
        <v>20698</v>
      </c>
      <c r="K4298" s="2" t="s">
        <v>20699</v>
      </c>
      <c r="L4298" s="2" t="s">
        <v>20700</v>
      </c>
      <c r="M4298" s="1">
        <f t="shared" si="134"/>
        <v>1</v>
      </c>
      <c r="N4298" s="155" t="str">
        <f>VLOOKUP(F:F,vlookup函数实操!A:B,2)</f>
        <v>行业C</v>
      </c>
      <c r="O4298" s="155" t="str">
        <f>VLOOKUP(G:G,vlookup函数实操!H$1:I$6,2)</f>
        <v>营收正常</v>
      </c>
      <c r="P4298" s="155" t="str">
        <f t="shared" si="135"/>
        <v>衡阳市</v>
      </c>
      <c r="Q4298" s="155"/>
    </row>
    <row r="4299" spans="1:17" ht="22.5" x14ac:dyDescent="0.4">
      <c r="A4299" s="2" t="s">
        <v>30015</v>
      </c>
      <c r="B4299" s="2" t="s">
        <v>23688</v>
      </c>
      <c r="C4299" s="2" t="s">
        <v>0</v>
      </c>
      <c r="D4299" s="2" t="s">
        <v>23689</v>
      </c>
      <c r="E4299" s="2" t="s">
        <v>23690</v>
      </c>
      <c r="F4299" s="2" t="s">
        <v>54</v>
      </c>
      <c r="G4299" s="63">
        <v>216868411.18000001</v>
      </c>
      <c r="H4299" s="64">
        <v>7154880.1699999999</v>
      </c>
      <c r="I4299" s="153">
        <v>1376</v>
      </c>
      <c r="J4299" s="2" t="s">
        <v>23691</v>
      </c>
      <c r="K4299" s="2" t="s">
        <v>23692</v>
      </c>
      <c r="L4299" s="2" t="s">
        <v>23693</v>
      </c>
      <c r="M4299" s="1">
        <f t="shared" si="134"/>
        <v>3</v>
      </c>
      <c r="N4299" s="155" t="str">
        <f>VLOOKUP(F:F,vlookup函数实操!A:B,2)</f>
        <v>行业E</v>
      </c>
      <c r="O4299" s="155" t="str">
        <f>VLOOKUP(G:G,vlookup函数实操!H$1:I$6,2)</f>
        <v>营收较高</v>
      </c>
      <c r="P4299" s="155" t="str">
        <f t="shared" si="135"/>
        <v>广州市</v>
      </c>
      <c r="Q4299" s="155"/>
    </row>
    <row r="4300" spans="1:17" ht="22.5" x14ac:dyDescent="0.4">
      <c r="A4300" s="2" t="s">
        <v>30015</v>
      </c>
      <c r="B4300" s="2" t="s">
        <v>8727</v>
      </c>
      <c r="C4300" s="2" t="s">
        <v>0</v>
      </c>
      <c r="D4300" s="2" t="s">
        <v>8728</v>
      </c>
      <c r="E4300" s="2" t="s">
        <v>8729</v>
      </c>
      <c r="F4300" s="2" t="s">
        <v>88</v>
      </c>
      <c r="G4300" s="63">
        <v>112927957.16</v>
      </c>
      <c r="H4300" s="64">
        <v>4474714.71</v>
      </c>
      <c r="I4300" s="153">
        <v>883</v>
      </c>
      <c r="J4300" s="2" t="s">
        <v>8730</v>
      </c>
      <c r="K4300" s="2" t="s">
        <v>8731</v>
      </c>
      <c r="L4300" s="2" t="s">
        <v>8732</v>
      </c>
      <c r="M4300" s="1">
        <f t="shared" si="134"/>
        <v>1</v>
      </c>
      <c r="N4300" s="155" t="str">
        <f>VLOOKUP(F:F,vlookup函数实操!A:B,2)</f>
        <v>行业C</v>
      </c>
      <c r="O4300" s="155" t="str">
        <f>VLOOKUP(G:G,vlookup函数实操!H$1:I$6,2)</f>
        <v>营收较高</v>
      </c>
      <c r="P4300" s="155" t="str">
        <f t="shared" si="135"/>
        <v>成都市</v>
      </c>
      <c r="Q4300" s="155"/>
    </row>
    <row r="4301" spans="1:17" ht="22.5" x14ac:dyDescent="0.4">
      <c r="A4301" s="2" t="s">
        <v>30015</v>
      </c>
      <c r="B4301" s="2" t="s">
        <v>10974</v>
      </c>
      <c r="C4301" s="2" t="s">
        <v>0</v>
      </c>
      <c r="D4301" s="2" t="s">
        <v>10975</v>
      </c>
      <c r="E4301" s="2" t="s">
        <v>10976</v>
      </c>
      <c r="F4301" s="2" t="s">
        <v>40</v>
      </c>
      <c r="G4301" s="63">
        <v>625000561.40999997</v>
      </c>
      <c r="H4301" s="64">
        <v>12993505.439999999</v>
      </c>
      <c r="I4301" s="153">
        <v>2405</v>
      </c>
      <c r="J4301" s="2" t="s">
        <v>10977</v>
      </c>
      <c r="K4301" s="2" t="s">
        <v>10978</v>
      </c>
      <c r="L4301" s="2" t="s">
        <v>10979</v>
      </c>
      <c r="M4301" s="1">
        <f t="shared" si="134"/>
        <v>1</v>
      </c>
      <c r="N4301" s="155" t="str">
        <f>VLOOKUP(F:F,vlookup函数实操!A:B,2)</f>
        <v>行业C</v>
      </c>
      <c r="O4301" s="155" t="str">
        <f>VLOOKUP(G:G,vlookup函数实操!H$1:I$6,2)</f>
        <v>营收较高</v>
      </c>
      <c r="P4301" s="155" t="str">
        <f t="shared" si="135"/>
        <v>深圳市</v>
      </c>
      <c r="Q4301" s="155"/>
    </row>
    <row r="4302" spans="1:17" x14ac:dyDescent="0.4">
      <c r="A4302" s="2" t="s">
        <v>30015</v>
      </c>
      <c r="B4302" s="2" t="s">
        <v>25850</v>
      </c>
      <c r="C4302" s="2" t="s">
        <v>0</v>
      </c>
      <c r="D4302" s="2" t="s">
        <v>25851</v>
      </c>
      <c r="E4302" s="2" t="s">
        <v>25852</v>
      </c>
      <c r="F4302" s="2" t="s">
        <v>391</v>
      </c>
      <c r="G4302" s="63">
        <v>252789039.34999999</v>
      </c>
      <c r="H4302" s="64">
        <v>22045140.25</v>
      </c>
      <c r="I4302" s="153">
        <v>2284</v>
      </c>
      <c r="J4302" s="2" t="s">
        <v>25853</v>
      </c>
      <c r="K4302" s="2" t="s">
        <v>25854</v>
      </c>
      <c r="L4302" s="2" t="s">
        <v>25855</v>
      </c>
      <c r="M4302" s="1">
        <f t="shared" si="134"/>
        <v>1</v>
      </c>
      <c r="N4302" s="155" t="str">
        <f>VLOOKUP(F:F,vlookup函数实操!A:B,2)</f>
        <v>行业E</v>
      </c>
      <c r="O4302" s="155" t="str">
        <f>VLOOKUP(G:G,vlookup函数实操!H$1:I$6,2)</f>
        <v>营收较高</v>
      </c>
      <c r="P4302" s="155" t="str">
        <f t="shared" si="135"/>
        <v>东莞市</v>
      </c>
      <c r="Q4302" s="155"/>
    </row>
    <row r="4303" spans="1:17" ht="22.5" x14ac:dyDescent="0.4">
      <c r="A4303" s="2" t="s">
        <v>30014</v>
      </c>
      <c r="B4303" s="2" t="s">
        <v>17707</v>
      </c>
      <c r="C4303" s="2" t="s">
        <v>0</v>
      </c>
      <c r="D4303" s="2" t="s">
        <v>17708</v>
      </c>
      <c r="E4303" s="2" t="s">
        <v>17709</v>
      </c>
      <c r="F4303" s="2" t="s">
        <v>238</v>
      </c>
      <c r="G4303" s="63">
        <v>1889294355.26</v>
      </c>
      <c r="H4303" s="64">
        <v>199604110.94</v>
      </c>
      <c r="I4303" s="153">
        <v>4650</v>
      </c>
      <c r="J4303" s="2" t="s">
        <v>17710</v>
      </c>
      <c r="K4303" s="2" t="s">
        <v>17711</v>
      </c>
      <c r="L4303" s="2" t="s">
        <v>17712</v>
      </c>
      <c r="M4303" s="1">
        <f t="shared" si="134"/>
        <v>1</v>
      </c>
      <c r="N4303" s="155" t="str">
        <f>VLOOKUP(F:F,vlookup函数实操!A:B,2)</f>
        <v>行业E</v>
      </c>
      <c r="O4303" s="155" t="str">
        <f>VLOOKUP(G:G,vlookup函数实操!H$1:I$6,2)</f>
        <v>营收极高</v>
      </c>
      <c r="P4303" s="155" t="str">
        <f t="shared" si="135"/>
        <v>天津市</v>
      </c>
      <c r="Q4303" s="155"/>
    </row>
    <row r="4304" spans="1:17" ht="22.5" x14ac:dyDescent="0.4">
      <c r="A4304" s="2" t="s">
        <v>30015</v>
      </c>
      <c r="B4304" s="2" t="s">
        <v>20858</v>
      </c>
      <c r="C4304" s="2" t="s">
        <v>0</v>
      </c>
      <c r="D4304" s="2" t="s">
        <v>20859</v>
      </c>
      <c r="E4304" s="2" t="s">
        <v>20860</v>
      </c>
      <c r="F4304" s="2" t="s">
        <v>293</v>
      </c>
      <c r="G4304" s="63">
        <v>627481511.98000002</v>
      </c>
      <c r="H4304" s="64">
        <v>19024073.27</v>
      </c>
      <c r="I4304" s="153">
        <v>1240</v>
      </c>
      <c r="J4304" s="2" t="s">
        <v>20861</v>
      </c>
      <c r="K4304" s="2" t="s">
        <v>20862</v>
      </c>
      <c r="L4304" s="2" t="s">
        <v>20863</v>
      </c>
      <c r="M4304" s="1">
        <f t="shared" si="134"/>
        <v>1</v>
      </c>
      <c r="N4304" s="155" t="str">
        <f>VLOOKUP(F:F,vlookup函数实操!A:B,2)</f>
        <v>行业E</v>
      </c>
      <c r="O4304" s="155" t="str">
        <f>VLOOKUP(G:G,vlookup函数实操!H$1:I$6,2)</f>
        <v>营收较高</v>
      </c>
      <c r="P4304" s="155" t="str">
        <f t="shared" si="135"/>
        <v>长沙市</v>
      </c>
      <c r="Q4304" s="155"/>
    </row>
    <row r="4305" spans="1:17" ht="22.5" x14ac:dyDescent="0.4">
      <c r="A4305" s="2" t="s">
        <v>30015</v>
      </c>
      <c r="B4305" s="2" t="s">
        <v>25182</v>
      </c>
      <c r="C4305" s="2" t="s">
        <v>0</v>
      </c>
      <c r="D4305" s="2" t="s">
        <v>25183</v>
      </c>
      <c r="E4305" s="2" t="s">
        <v>25184</v>
      </c>
      <c r="F4305" s="2" t="s">
        <v>206</v>
      </c>
      <c r="G4305" s="63">
        <v>342377964.13999999</v>
      </c>
      <c r="H4305" s="64">
        <v>-38450055.990000002</v>
      </c>
      <c r="I4305" s="153">
        <v>1894</v>
      </c>
      <c r="J4305" s="2" t="s">
        <v>25185</v>
      </c>
      <c r="K4305" s="2" t="s">
        <v>25186</v>
      </c>
      <c r="L4305" s="2" t="s">
        <v>25187</v>
      </c>
      <c r="M4305" s="1">
        <f t="shared" si="134"/>
        <v>2</v>
      </c>
      <c r="N4305" s="155" t="str">
        <f>VLOOKUP(F:F,vlookup函数实操!A:B,2)</f>
        <v>行业C</v>
      </c>
      <c r="O4305" s="155" t="str">
        <f>VLOOKUP(G:G,vlookup函数实操!H$1:I$6,2)</f>
        <v>营收较高</v>
      </c>
      <c r="P4305" s="155" t="str">
        <f t="shared" si="135"/>
        <v>福州市</v>
      </c>
      <c r="Q4305" s="155"/>
    </row>
    <row r="4306" spans="1:17" ht="22.5" x14ac:dyDescent="0.4">
      <c r="A4306" s="2" t="s">
        <v>30015</v>
      </c>
      <c r="B4306" s="2" t="s">
        <v>26439</v>
      </c>
      <c r="C4306" s="2" t="s">
        <v>0</v>
      </c>
      <c r="D4306" s="2" t="s">
        <v>26440</v>
      </c>
      <c r="E4306" s="2" t="s">
        <v>26441</v>
      </c>
      <c r="F4306" s="2" t="s">
        <v>378</v>
      </c>
      <c r="G4306" s="63">
        <v>60022802.189999998</v>
      </c>
      <c r="H4306" s="64">
        <v>-3882329.38</v>
      </c>
      <c r="I4306" s="153">
        <v>541</v>
      </c>
      <c r="J4306" s="2" t="s">
        <v>26442</v>
      </c>
      <c r="K4306" s="2" t="s">
        <v>26443</v>
      </c>
      <c r="L4306" s="2" t="s">
        <v>26444</v>
      </c>
      <c r="M4306" s="1">
        <f t="shared" si="134"/>
        <v>2</v>
      </c>
      <c r="N4306" s="155" t="str">
        <f>VLOOKUP(F:F,vlookup函数实操!A:B,2)</f>
        <v>行业C</v>
      </c>
      <c r="O4306" s="155" t="str">
        <f>VLOOKUP(G:G,vlookup函数实操!H$1:I$6,2)</f>
        <v>营收正常</v>
      </c>
      <c r="P4306" s="155" t="str">
        <f t="shared" si="135"/>
        <v>西安市</v>
      </c>
      <c r="Q4306" s="155"/>
    </row>
    <row r="4307" spans="1:17" ht="22.5" x14ac:dyDescent="0.4">
      <c r="A4307" s="2" t="s">
        <v>30015</v>
      </c>
      <c r="B4307" s="2" t="s">
        <v>23694</v>
      </c>
      <c r="C4307" s="2" t="s">
        <v>23695</v>
      </c>
      <c r="D4307" s="2" t="s">
        <v>23696</v>
      </c>
      <c r="E4307" s="2" t="s">
        <v>23697</v>
      </c>
      <c r="F4307" s="2" t="s">
        <v>156</v>
      </c>
      <c r="G4307" s="63">
        <v>3362176107.4699998</v>
      </c>
      <c r="H4307" s="64">
        <v>1679951294.1700001</v>
      </c>
      <c r="I4307" s="153">
        <v>2713</v>
      </c>
      <c r="J4307" s="2" t="s">
        <v>23698</v>
      </c>
      <c r="K4307" s="2" t="s">
        <v>23699</v>
      </c>
      <c r="L4307" s="2" t="s">
        <v>23700</v>
      </c>
      <c r="M4307" s="1">
        <f t="shared" si="134"/>
        <v>3</v>
      </c>
      <c r="N4307" s="155" t="str">
        <f>VLOOKUP(F:F,vlookup函数实操!A:B,2)</f>
        <v>行业E</v>
      </c>
      <c r="O4307" s="155" t="str">
        <f>VLOOKUP(G:G,vlookup函数实操!H$1:I$6,2)</f>
        <v>营收极高</v>
      </c>
      <c r="P4307" s="155" t="str">
        <f t="shared" si="135"/>
        <v>广州市</v>
      </c>
      <c r="Q4307" s="155"/>
    </row>
    <row r="4308" spans="1:17" x14ac:dyDescent="0.4">
      <c r="A4308" s="2" t="s">
        <v>30014</v>
      </c>
      <c r="B4308" s="2" t="s">
        <v>28709</v>
      </c>
      <c r="C4308" s="2" t="s">
        <v>0</v>
      </c>
      <c r="D4308" s="2" t="s">
        <v>28710</v>
      </c>
      <c r="E4308" s="2" t="s">
        <v>28711</v>
      </c>
      <c r="F4308" s="2" t="s">
        <v>135</v>
      </c>
      <c r="G4308" s="63">
        <v>956459006.91999996</v>
      </c>
      <c r="H4308" s="64">
        <v>65562510.799999997</v>
      </c>
      <c r="I4308" s="153">
        <v>2567</v>
      </c>
      <c r="J4308" s="2" t="s">
        <v>28712</v>
      </c>
      <c r="K4308" s="2" t="s">
        <v>28713</v>
      </c>
      <c r="L4308" s="2" t="s">
        <v>28714</v>
      </c>
      <c r="M4308" s="1">
        <f t="shared" si="134"/>
        <v>1</v>
      </c>
      <c r="N4308" s="155" t="str">
        <f>VLOOKUP(F:F,vlookup函数实操!A:B,2)</f>
        <v>行业A</v>
      </c>
      <c r="O4308" s="155" t="str">
        <f>VLOOKUP(G:G,vlookup函数实操!H$1:I$6,2)</f>
        <v>营收较高</v>
      </c>
      <c r="P4308" s="155" t="str">
        <f t="shared" si="135"/>
        <v>北京市</v>
      </c>
      <c r="Q4308" s="155"/>
    </row>
    <row r="4309" spans="1:17" ht="22.5" x14ac:dyDescent="0.4">
      <c r="A4309" s="2" t="s">
        <v>30015</v>
      </c>
      <c r="B4309" s="2" t="s">
        <v>9177</v>
      </c>
      <c r="C4309" s="2" t="s">
        <v>0</v>
      </c>
      <c r="D4309" s="2" t="s">
        <v>9178</v>
      </c>
      <c r="E4309" s="2" t="s">
        <v>9179</v>
      </c>
      <c r="F4309" s="2" t="s">
        <v>285</v>
      </c>
      <c r="G4309" s="63">
        <v>898280943.5</v>
      </c>
      <c r="H4309" s="64">
        <v>29033696.329999998</v>
      </c>
      <c r="I4309" s="153">
        <v>598</v>
      </c>
      <c r="J4309" s="2" t="s">
        <v>9180</v>
      </c>
      <c r="K4309" s="2" t="s">
        <v>9181</v>
      </c>
      <c r="L4309" s="2" t="s">
        <v>9182</v>
      </c>
      <c r="M4309" s="1">
        <f t="shared" si="134"/>
        <v>1</v>
      </c>
      <c r="N4309" s="155" t="str">
        <f>VLOOKUP(F:F,vlookup函数实操!A:B,2)</f>
        <v>行业C</v>
      </c>
      <c r="O4309" s="155" t="str">
        <f>VLOOKUP(G:G,vlookup函数实操!H$1:I$6,2)</f>
        <v>营收较高</v>
      </c>
      <c r="P4309" s="155" t="str">
        <f t="shared" si="135"/>
        <v>沈阳市</v>
      </c>
      <c r="Q4309" s="155"/>
    </row>
    <row r="4310" spans="1:17" ht="22.5" x14ac:dyDescent="0.4">
      <c r="A4310" s="2" t="s">
        <v>30014</v>
      </c>
      <c r="B4310" s="2" t="s">
        <v>15453</v>
      </c>
      <c r="C4310" s="2" t="s">
        <v>0</v>
      </c>
      <c r="D4310" s="2" t="s">
        <v>15454</v>
      </c>
      <c r="E4310" s="2" t="s">
        <v>15455</v>
      </c>
      <c r="F4310" s="2" t="s">
        <v>88</v>
      </c>
      <c r="G4310" s="63">
        <v>922648688.77999997</v>
      </c>
      <c r="H4310" s="64">
        <v>90802724.280000001</v>
      </c>
      <c r="I4310" s="153">
        <v>828</v>
      </c>
      <c r="J4310" s="2" t="s">
        <v>15456</v>
      </c>
      <c r="K4310" s="2" t="s">
        <v>15457</v>
      </c>
      <c r="L4310" s="2" t="s">
        <v>15458</v>
      </c>
      <c r="M4310" s="1">
        <f t="shared" si="134"/>
        <v>1</v>
      </c>
      <c r="N4310" s="155" t="str">
        <f>VLOOKUP(F:F,vlookup函数实操!A:B,2)</f>
        <v>行业C</v>
      </c>
      <c r="O4310" s="155" t="str">
        <f>VLOOKUP(G:G,vlookup函数实操!H$1:I$6,2)</f>
        <v>营收较高</v>
      </c>
      <c r="P4310" s="155" t="str">
        <f t="shared" si="135"/>
        <v>南通市</v>
      </c>
      <c r="Q4310" s="155"/>
    </row>
    <row r="4311" spans="1:17" ht="22.5" x14ac:dyDescent="0.4">
      <c r="A4311" s="2" t="s">
        <v>30014</v>
      </c>
      <c r="B4311" s="2" t="s">
        <v>12581</v>
      </c>
      <c r="C4311" s="2" t="s">
        <v>0</v>
      </c>
      <c r="D4311" s="2" t="s">
        <v>12582</v>
      </c>
      <c r="E4311" s="2" t="s">
        <v>12583</v>
      </c>
      <c r="F4311" s="2" t="s">
        <v>378</v>
      </c>
      <c r="G4311" s="63">
        <v>175917300</v>
      </c>
      <c r="H4311" s="64">
        <v>46021700</v>
      </c>
      <c r="I4311" s="153">
        <v>813</v>
      </c>
      <c r="J4311" s="2" t="s">
        <v>12584</v>
      </c>
      <c r="K4311" s="2" t="s">
        <v>12585</v>
      </c>
      <c r="L4311" s="2" t="s">
        <v>12586</v>
      </c>
      <c r="M4311" s="1">
        <f t="shared" si="134"/>
        <v>1</v>
      </c>
      <c r="N4311" s="155" t="str">
        <f>VLOOKUP(F:F,vlookup函数实操!A:B,2)</f>
        <v>行业C</v>
      </c>
      <c r="O4311" s="155" t="str">
        <f>VLOOKUP(G:G,vlookup函数实操!H$1:I$6,2)</f>
        <v>营收较高</v>
      </c>
      <c r="P4311" s="155" t="str">
        <f t="shared" si="135"/>
        <v>上海市</v>
      </c>
      <c r="Q4311" s="155"/>
    </row>
    <row r="4312" spans="1:17" ht="22.5" x14ac:dyDescent="0.4">
      <c r="A4312" s="2" t="s">
        <v>30015</v>
      </c>
      <c r="B4312" s="2" t="s">
        <v>15321</v>
      </c>
      <c r="C4312" s="2" t="s">
        <v>0</v>
      </c>
      <c r="D4312" s="2" t="s">
        <v>15322</v>
      </c>
      <c r="E4312" s="2" t="s">
        <v>15323</v>
      </c>
      <c r="F4312" s="2" t="s">
        <v>54</v>
      </c>
      <c r="G4312" s="63">
        <v>473164433.92000002</v>
      </c>
      <c r="H4312" s="64">
        <v>29482221.68</v>
      </c>
      <c r="I4312" s="153">
        <v>1682</v>
      </c>
      <c r="J4312" s="2" t="s">
        <v>15324</v>
      </c>
      <c r="K4312" s="2" t="s">
        <v>15325</v>
      </c>
      <c r="L4312" s="2" t="s">
        <v>15326</v>
      </c>
      <c r="M4312" s="1">
        <f t="shared" si="134"/>
        <v>1</v>
      </c>
      <c r="N4312" s="155" t="str">
        <f>VLOOKUP(F:F,vlookup函数实操!A:B,2)</f>
        <v>行业E</v>
      </c>
      <c r="O4312" s="155" t="str">
        <f>VLOOKUP(G:G,vlookup函数实操!H$1:I$6,2)</f>
        <v>营收较高</v>
      </c>
      <c r="P4312" s="155" t="str">
        <f t="shared" si="135"/>
        <v>宁波市</v>
      </c>
      <c r="Q4312" s="155"/>
    </row>
    <row r="4313" spans="1:17" ht="22.5" x14ac:dyDescent="0.4">
      <c r="A4313" s="2" t="s">
        <v>30015</v>
      </c>
      <c r="B4313" s="2" t="s">
        <v>26445</v>
      </c>
      <c r="C4313" s="2" t="s">
        <v>0</v>
      </c>
      <c r="D4313" s="2" t="s">
        <v>26446</v>
      </c>
      <c r="E4313" s="2" t="s">
        <v>26447</v>
      </c>
      <c r="F4313" s="2" t="s">
        <v>681</v>
      </c>
      <c r="G4313" s="63">
        <v>375306505.81</v>
      </c>
      <c r="H4313" s="64">
        <v>44826011.520000003</v>
      </c>
      <c r="I4313" s="153">
        <v>96</v>
      </c>
      <c r="J4313" s="2" t="s">
        <v>26448</v>
      </c>
      <c r="K4313" s="2" t="s">
        <v>26449</v>
      </c>
      <c r="L4313" s="2" t="s">
        <v>26450</v>
      </c>
      <c r="M4313" s="1">
        <f t="shared" si="134"/>
        <v>3</v>
      </c>
      <c r="N4313" s="155" t="str">
        <f>VLOOKUP(F:F,vlookup函数实操!A:B,2)</f>
        <v>行业A</v>
      </c>
      <c r="O4313" s="155" t="str">
        <f>VLOOKUP(G:G,vlookup函数实操!H$1:I$6,2)</f>
        <v>营收较高</v>
      </c>
      <c r="P4313" s="155" t="str">
        <f t="shared" si="135"/>
        <v>北京市</v>
      </c>
      <c r="Q4313" s="155"/>
    </row>
    <row r="4314" spans="1:17" x14ac:dyDescent="0.4">
      <c r="A4314" s="2" t="s">
        <v>30014</v>
      </c>
      <c r="B4314" s="2" t="s">
        <v>28715</v>
      </c>
      <c r="C4314" s="2" t="s">
        <v>0</v>
      </c>
      <c r="D4314" s="2" t="s">
        <v>28716</v>
      </c>
      <c r="E4314" s="2" t="s">
        <v>28717</v>
      </c>
      <c r="F4314" s="2" t="s">
        <v>206</v>
      </c>
      <c r="G4314" s="63">
        <v>66610048.090000004</v>
      </c>
      <c r="H4314" s="64">
        <v>-8371580.7300000004</v>
      </c>
      <c r="I4314" s="153">
        <v>627</v>
      </c>
      <c r="J4314" s="2" t="s">
        <v>28718</v>
      </c>
      <c r="K4314" s="2" t="s">
        <v>28719</v>
      </c>
      <c r="L4314" s="2" t="s">
        <v>28720</v>
      </c>
      <c r="M4314" s="1">
        <f t="shared" si="134"/>
        <v>1</v>
      </c>
      <c r="N4314" s="155" t="str">
        <f>VLOOKUP(F:F,vlookup函数实操!A:B,2)</f>
        <v>行业C</v>
      </c>
      <c r="O4314" s="155" t="str">
        <f>VLOOKUP(G:G,vlookup函数实操!H$1:I$6,2)</f>
        <v>营收正常</v>
      </c>
      <c r="P4314" s="155" t="str">
        <f t="shared" si="135"/>
        <v>北京市</v>
      </c>
      <c r="Q4314" s="155"/>
    </row>
    <row r="4315" spans="1:17" x14ac:dyDescent="0.4">
      <c r="A4315" s="2" t="s">
        <v>30014</v>
      </c>
      <c r="B4315" s="2" t="s">
        <v>26451</v>
      </c>
      <c r="C4315" s="2" t="s">
        <v>0</v>
      </c>
      <c r="D4315" s="2" t="s">
        <v>26452</v>
      </c>
      <c r="E4315" s="2" t="s">
        <v>26453</v>
      </c>
      <c r="F4315" s="2" t="s">
        <v>398</v>
      </c>
      <c r="G4315" s="63">
        <v>486113249.88999999</v>
      </c>
      <c r="H4315" s="64">
        <v>11777093.220000001</v>
      </c>
      <c r="I4315" s="153">
        <v>3687</v>
      </c>
      <c r="J4315" s="2" t="s">
        <v>26454</v>
      </c>
      <c r="K4315" s="2" t="s">
        <v>26455</v>
      </c>
      <c r="L4315" s="2" t="s">
        <v>26456</v>
      </c>
      <c r="M4315" s="1">
        <f t="shared" si="134"/>
        <v>1</v>
      </c>
      <c r="N4315" s="155" t="str">
        <f>VLOOKUP(F:F,vlookup函数实操!A:B,2)</f>
        <v>行业D</v>
      </c>
      <c r="O4315" s="155" t="str">
        <f>VLOOKUP(G:G,vlookup函数实操!H$1:I$6,2)</f>
        <v>营收较高</v>
      </c>
      <c r="P4315" s="155" t="str">
        <f t="shared" si="135"/>
        <v>烟台市</v>
      </c>
      <c r="Q4315" s="155"/>
    </row>
    <row r="4316" spans="1:17" ht="22.5" x14ac:dyDescent="0.4">
      <c r="A4316" s="2" t="s">
        <v>30015</v>
      </c>
      <c r="B4316" s="2" t="s">
        <v>8312</v>
      </c>
      <c r="C4316" s="2" t="s">
        <v>0</v>
      </c>
      <c r="D4316" s="2" t="s">
        <v>8313</v>
      </c>
      <c r="E4316" s="2" t="s">
        <v>8314</v>
      </c>
      <c r="F4316" s="2" t="s">
        <v>74</v>
      </c>
      <c r="G4316" s="63">
        <v>679724238.26999998</v>
      </c>
      <c r="H4316" s="64">
        <v>16712945.289999999</v>
      </c>
      <c r="I4316" s="153">
        <v>4008</v>
      </c>
      <c r="J4316" s="2" t="s">
        <v>8315</v>
      </c>
      <c r="K4316" s="2" t="s">
        <v>8316</v>
      </c>
      <c r="L4316" s="2" t="s">
        <v>8317</v>
      </c>
      <c r="M4316" s="1">
        <f t="shared" si="134"/>
        <v>2</v>
      </c>
      <c r="N4316" s="155" t="str">
        <f>VLOOKUP(F:F,vlookup函数实操!A:B,2)</f>
        <v>行业D</v>
      </c>
      <c r="O4316" s="155" t="str">
        <f>VLOOKUP(G:G,vlookup函数实操!H$1:I$6,2)</f>
        <v>营收较高</v>
      </c>
      <c r="P4316" s="155" t="str">
        <f t="shared" si="135"/>
        <v>苏州市</v>
      </c>
      <c r="Q4316" s="155"/>
    </row>
    <row r="4317" spans="1:17" x14ac:dyDescent="0.4">
      <c r="A4317" s="2" t="s">
        <v>30014</v>
      </c>
      <c r="B4317" s="2" t="s">
        <v>26457</v>
      </c>
      <c r="C4317" s="2" t="s">
        <v>0</v>
      </c>
      <c r="D4317" s="2" t="s">
        <v>26458</v>
      </c>
      <c r="E4317" s="2" t="s">
        <v>26459</v>
      </c>
      <c r="F4317" s="2" t="s">
        <v>773</v>
      </c>
      <c r="G4317" s="63">
        <v>2360379509</v>
      </c>
      <c r="H4317" s="64">
        <v>-437033401</v>
      </c>
      <c r="I4317" s="153">
        <v>8893</v>
      </c>
      <c r="J4317" s="2" t="s">
        <v>26460</v>
      </c>
      <c r="K4317" s="2" t="s">
        <v>26461</v>
      </c>
      <c r="L4317" s="2" t="s">
        <v>26462</v>
      </c>
      <c r="M4317" s="1">
        <f t="shared" si="134"/>
        <v>1</v>
      </c>
      <c r="N4317" s="155" t="str">
        <f>VLOOKUP(F:F,vlookup函数实操!A:B,2)</f>
        <v>行业C</v>
      </c>
      <c r="O4317" s="155" t="str">
        <f>VLOOKUP(G:G,vlookup函数实操!H$1:I$6,2)</f>
        <v>营收极高</v>
      </c>
      <c r="P4317" s="155" t="str">
        <f t="shared" si="135"/>
        <v>上海市</v>
      </c>
      <c r="Q4317" s="155"/>
    </row>
    <row r="4318" spans="1:17" x14ac:dyDescent="0.4">
      <c r="A4318" s="2" t="s">
        <v>30014</v>
      </c>
      <c r="B4318" s="2" t="s">
        <v>8318</v>
      </c>
      <c r="C4318" s="2" t="s">
        <v>0</v>
      </c>
      <c r="D4318" s="2" t="s">
        <v>8319</v>
      </c>
      <c r="E4318" s="2" t="s">
        <v>8320</v>
      </c>
      <c r="F4318" s="2" t="s">
        <v>391</v>
      </c>
      <c r="G4318" s="63">
        <v>923052840.88999999</v>
      </c>
      <c r="H4318" s="64">
        <v>49053448.840000004</v>
      </c>
      <c r="I4318" s="153">
        <v>4568</v>
      </c>
      <c r="J4318" s="2" t="s">
        <v>8321</v>
      </c>
      <c r="K4318" s="2" t="s">
        <v>8322</v>
      </c>
      <c r="L4318" s="2" t="s">
        <v>8323</v>
      </c>
      <c r="M4318" s="1">
        <f t="shared" si="134"/>
        <v>1</v>
      </c>
      <c r="N4318" s="155" t="str">
        <f>VLOOKUP(F:F,vlookup函数实操!A:B,2)</f>
        <v>行业E</v>
      </c>
      <c r="O4318" s="155" t="str">
        <f>VLOOKUP(G:G,vlookup函数实操!H$1:I$6,2)</f>
        <v>营收较高</v>
      </c>
      <c r="P4318" s="155" t="str">
        <f t="shared" si="135"/>
        <v>苏州市</v>
      </c>
      <c r="Q4318" s="155"/>
    </row>
    <row r="4319" spans="1:17" ht="22.5" x14ac:dyDescent="0.4">
      <c r="A4319" s="2" t="s">
        <v>30014</v>
      </c>
      <c r="B4319" s="2" t="s">
        <v>28002</v>
      </c>
      <c r="C4319" s="2" t="s">
        <v>0</v>
      </c>
      <c r="D4319" s="2" t="s">
        <v>28003</v>
      </c>
      <c r="E4319" s="2" t="s">
        <v>28004</v>
      </c>
      <c r="F4319" s="2" t="s">
        <v>156</v>
      </c>
      <c r="G4319" s="63">
        <v>257113202.13</v>
      </c>
      <c r="H4319" s="64">
        <v>74021366.530000001</v>
      </c>
      <c r="I4319" s="153">
        <v>951</v>
      </c>
      <c r="J4319" s="2" t="s">
        <v>28005</v>
      </c>
      <c r="K4319" s="2" t="s">
        <v>28006</v>
      </c>
      <c r="L4319" s="2" t="s">
        <v>28007</v>
      </c>
      <c r="M4319" s="1">
        <f t="shared" si="134"/>
        <v>2</v>
      </c>
      <c r="N4319" s="155" t="str">
        <f>VLOOKUP(F:F,vlookup函数实操!A:B,2)</f>
        <v>行业E</v>
      </c>
      <c r="O4319" s="155" t="str">
        <f>VLOOKUP(G:G,vlookup函数实操!H$1:I$6,2)</f>
        <v>营收较高</v>
      </c>
      <c r="P4319" s="155" t="str">
        <f t="shared" si="135"/>
        <v>北京市</v>
      </c>
      <c r="Q4319" s="155"/>
    </row>
    <row r="4320" spans="1:17" ht="22.5" x14ac:dyDescent="0.4">
      <c r="A4320" s="2" t="s">
        <v>30014</v>
      </c>
      <c r="B4320" s="2" t="s">
        <v>19447</v>
      </c>
      <c r="C4320" s="2" t="s">
        <v>0</v>
      </c>
      <c r="D4320" s="2" t="s">
        <v>19448</v>
      </c>
      <c r="E4320" s="2" t="s">
        <v>19449</v>
      </c>
      <c r="F4320" s="2" t="s">
        <v>103</v>
      </c>
      <c r="G4320" s="63">
        <v>119565747.02</v>
      </c>
      <c r="H4320" s="64">
        <v>31090254.010000002</v>
      </c>
      <c r="I4320" s="153">
        <v>154</v>
      </c>
      <c r="J4320" s="2" t="s">
        <v>19450</v>
      </c>
      <c r="K4320" s="2" t="s">
        <v>19451</v>
      </c>
      <c r="L4320" s="2" t="s">
        <v>19452</v>
      </c>
      <c r="M4320" s="1">
        <f t="shared" si="134"/>
        <v>1</v>
      </c>
      <c r="N4320" s="155" t="str">
        <f>VLOOKUP(F:F,vlookup函数实操!A:B,2)</f>
        <v>行业A</v>
      </c>
      <c r="O4320" s="155" t="str">
        <f>VLOOKUP(G:G,vlookup函数实操!H$1:I$6,2)</f>
        <v>营收较高</v>
      </c>
      <c r="P4320" s="155" t="str">
        <f t="shared" si="135"/>
        <v>泰州市</v>
      </c>
      <c r="Q4320" s="155"/>
    </row>
    <row r="4321" spans="1:17" ht="22.5" x14ac:dyDescent="0.4">
      <c r="A4321" s="2" t="s">
        <v>30015</v>
      </c>
      <c r="B4321" s="2" t="s">
        <v>3791</v>
      </c>
      <c r="C4321" s="2" t="s">
        <v>0</v>
      </c>
      <c r="D4321" s="2" t="s">
        <v>3792</v>
      </c>
      <c r="E4321" s="2" t="s">
        <v>3793</v>
      </c>
      <c r="F4321" s="2" t="s">
        <v>253</v>
      </c>
      <c r="G4321" s="63">
        <v>129297336.34999999</v>
      </c>
      <c r="H4321" s="64">
        <v>12045039.84</v>
      </c>
      <c r="I4321" s="153">
        <v>585</v>
      </c>
      <c r="J4321" s="2" t="s">
        <v>3794</v>
      </c>
      <c r="K4321" s="2" t="s">
        <v>3795</v>
      </c>
      <c r="L4321" s="2" t="s">
        <v>3796</v>
      </c>
      <c r="M4321" s="1">
        <f t="shared" si="134"/>
        <v>3</v>
      </c>
      <c r="N4321" s="155" t="str">
        <f>VLOOKUP(F:F,vlookup函数实操!A:B,2)</f>
        <v>行业D</v>
      </c>
      <c r="O4321" s="155" t="str">
        <f>VLOOKUP(G:G,vlookup函数实操!H$1:I$6,2)</f>
        <v>营收较高</v>
      </c>
      <c r="P4321" s="155" t="str">
        <f t="shared" si="135"/>
        <v>绍兴市</v>
      </c>
      <c r="Q4321" s="155"/>
    </row>
    <row r="4322" spans="1:17" x14ac:dyDescent="0.4">
      <c r="A4322" s="2" t="s">
        <v>30014</v>
      </c>
      <c r="B4322" s="2" t="s">
        <v>17894</v>
      </c>
      <c r="C4322" s="2" t="s">
        <v>0</v>
      </c>
      <c r="D4322" s="2" t="s">
        <v>17895</v>
      </c>
      <c r="E4322" s="2" t="s">
        <v>17896</v>
      </c>
      <c r="F4322" s="2" t="s">
        <v>103</v>
      </c>
      <c r="G4322" s="63">
        <v>287812812.06999999</v>
      </c>
      <c r="H4322" s="64">
        <v>14916908.26</v>
      </c>
      <c r="I4322" s="153">
        <v>2243</v>
      </c>
      <c r="J4322" s="2" t="s">
        <v>17897</v>
      </c>
      <c r="K4322" s="2" t="s">
        <v>17898</v>
      </c>
      <c r="L4322" s="2" t="s">
        <v>17899</v>
      </c>
      <c r="M4322" s="1">
        <f t="shared" si="134"/>
        <v>1</v>
      </c>
      <c r="N4322" s="155" t="str">
        <f>VLOOKUP(F:F,vlookup函数实操!A:B,2)</f>
        <v>行业A</v>
      </c>
      <c r="O4322" s="155" t="str">
        <f>VLOOKUP(G:G,vlookup函数实操!H$1:I$6,2)</f>
        <v>营收较高</v>
      </c>
      <c r="P4322" s="155" t="str">
        <f t="shared" si="135"/>
        <v>金华市</v>
      </c>
      <c r="Q4322" s="155"/>
    </row>
    <row r="4323" spans="1:17" ht="22.5" x14ac:dyDescent="0.4">
      <c r="A4323" s="2" t="s">
        <v>30014</v>
      </c>
      <c r="B4323" s="2" t="s">
        <v>3797</v>
      </c>
      <c r="C4323" s="2" t="s">
        <v>0</v>
      </c>
      <c r="D4323" s="2" t="s">
        <v>3798</v>
      </c>
      <c r="E4323" s="2" t="s">
        <v>3799</v>
      </c>
      <c r="F4323" s="2" t="s">
        <v>213</v>
      </c>
      <c r="G4323" s="63">
        <v>2261856765.3899999</v>
      </c>
      <c r="H4323" s="64">
        <v>105380048.19</v>
      </c>
      <c r="I4323" s="153">
        <v>3050</v>
      </c>
      <c r="J4323" s="2" t="s">
        <v>3800</v>
      </c>
      <c r="K4323" s="2" t="s">
        <v>3801</v>
      </c>
      <c r="L4323" s="2" t="s">
        <v>3802</v>
      </c>
      <c r="M4323" s="1">
        <f t="shared" si="134"/>
        <v>2</v>
      </c>
      <c r="N4323" s="155" t="str">
        <f>VLOOKUP(F:F,vlookup函数实操!A:B,2)</f>
        <v>行业A</v>
      </c>
      <c r="O4323" s="155" t="str">
        <f>VLOOKUP(G:G,vlookup函数实操!H$1:I$6,2)</f>
        <v>营收极高</v>
      </c>
      <c r="P4323" s="155" t="str">
        <f t="shared" si="135"/>
        <v>杭州市</v>
      </c>
      <c r="Q4323" s="155"/>
    </row>
    <row r="4324" spans="1:17" ht="22.5" x14ac:dyDescent="0.4">
      <c r="A4324" s="2" t="s">
        <v>30013</v>
      </c>
      <c r="B4324" s="2" t="s">
        <v>26463</v>
      </c>
      <c r="C4324" s="2" t="s">
        <v>0</v>
      </c>
      <c r="D4324" s="2" t="s">
        <v>26464</v>
      </c>
      <c r="E4324" s="2" t="s">
        <v>26465</v>
      </c>
      <c r="F4324" s="2" t="s">
        <v>163</v>
      </c>
      <c r="G4324" s="63">
        <v>52880304.990000002</v>
      </c>
      <c r="H4324" s="64">
        <v>2314474.5699999998</v>
      </c>
      <c r="I4324" s="153">
        <v>231</v>
      </c>
      <c r="J4324" s="2" t="s">
        <v>26466</v>
      </c>
      <c r="K4324" s="2" t="s">
        <v>26467</v>
      </c>
      <c r="L4324" s="2" t="s">
        <v>26468</v>
      </c>
      <c r="M4324" s="1">
        <f t="shared" si="134"/>
        <v>2</v>
      </c>
      <c r="N4324" s="155" t="str">
        <f>VLOOKUP(F:F,vlookup函数实操!A:B,2)</f>
        <v>行业D</v>
      </c>
      <c r="O4324" s="155" t="str">
        <f>VLOOKUP(G:G,vlookup函数实操!H$1:I$6,2)</f>
        <v>营收正常</v>
      </c>
      <c r="P4324" s="155" t="str">
        <f t="shared" si="135"/>
        <v>上海市</v>
      </c>
      <c r="Q4324" s="155"/>
    </row>
    <row r="4325" spans="1:17" x14ac:dyDescent="0.4">
      <c r="A4325" s="2" t="s">
        <v>30015</v>
      </c>
      <c r="B4325" s="2" t="s">
        <v>15327</v>
      </c>
      <c r="C4325" s="2" t="s">
        <v>0</v>
      </c>
      <c r="D4325" s="2" t="s">
        <v>15328</v>
      </c>
      <c r="E4325" s="2" t="s">
        <v>15329</v>
      </c>
      <c r="F4325" s="2" t="s">
        <v>285</v>
      </c>
      <c r="G4325" s="63">
        <v>310584584.69</v>
      </c>
      <c r="H4325" s="64">
        <v>4035203.68</v>
      </c>
      <c r="I4325" s="153">
        <v>2741</v>
      </c>
      <c r="J4325" s="2" t="s">
        <v>15330</v>
      </c>
      <c r="K4325" s="2" t="s">
        <v>15331</v>
      </c>
      <c r="L4325" s="2" t="s">
        <v>15332</v>
      </c>
      <c r="M4325" s="1">
        <f t="shared" si="134"/>
        <v>1</v>
      </c>
      <c r="N4325" s="155" t="str">
        <f>VLOOKUP(F:F,vlookup函数实操!A:B,2)</f>
        <v>行业C</v>
      </c>
      <c r="O4325" s="155" t="str">
        <f>VLOOKUP(G:G,vlookup函数实操!H$1:I$6,2)</f>
        <v>营收较高</v>
      </c>
      <c r="P4325" s="155" t="str">
        <f t="shared" si="135"/>
        <v>宁波市</v>
      </c>
      <c r="Q4325" s="155"/>
    </row>
    <row r="4326" spans="1:17" x14ac:dyDescent="0.4">
      <c r="A4326" s="2" t="s">
        <v>30015</v>
      </c>
      <c r="B4326" s="2" t="s">
        <v>26469</v>
      </c>
      <c r="C4326" s="2" t="s">
        <v>0</v>
      </c>
      <c r="D4326" s="2" t="s">
        <v>26470</v>
      </c>
      <c r="E4326" s="2" t="s">
        <v>26471</v>
      </c>
      <c r="F4326" s="2" t="s">
        <v>378</v>
      </c>
      <c r="G4326" s="63">
        <v>1000382190.86</v>
      </c>
      <c r="H4326" s="64">
        <v>37745831.670000002</v>
      </c>
      <c r="I4326" s="153">
        <v>2798</v>
      </c>
      <c r="J4326" s="2" t="s">
        <v>26472</v>
      </c>
      <c r="K4326" s="2" t="s">
        <v>26473</v>
      </c>
      <c r="L4326" s="2" t="s">
        <v>26474</v>
      </c>
      <c r="M4326" s="1">
        <f t="shared" si="134"/>
        <v>1</v>
      </c>
      <c r="N4326" s="155" t="str">
        <f>VLOOKUP(F:F,vlookup函数实操!A:B,2)</f>
        <v>行业C</v>
      </c>
      <c r="O4326" s="155" t="str">
        <f>VLOOKUP(G:G,vlookup函数实操!H$1:I$6,2)</f>
        <v>营收极高</v>
      </c>
      <c r="P4326" s="155" t="str">
        <f t="shared" si="135"/>
        <v>苏州市</v>
      </c>
      <c r="Q4326" s="155"/>
    </row>
    <row r="4327" spans="1:17" ht="22.5" x14ac:dyDescent="0.4">
      <c r="A4327" s="2" t="s">
        <v>30015</v>
      </c>
      <c r="B4327" s="2" t="s">
        <v>26475</v>
      </c>
      <c r="C4327" s="2" t="s">
        <v>0</v>
      </c>
      <c r="D4327" s="2" t="s">
        <v>26476</v>
      </c>
      <c r="E4327" s="2" t="s">
        <v>26477</v>
      </c>
      <c r="F4327" s="2" t="s">
        <v>40</v>
      </c>
      <c r="G4327" s="63">
        <v>377757767.69999999</v>
      </c>
      <c r="H4327" s="64">
        <v>33033300.579999998</v>
      </c>
      <c r="I4327" s="153">
        <v>1701</v>
      </c>
      <c r="J4327" s="2" t="s">
        <v>26478</v>
      </c>
      <c r="K4327" s="2" t="s">
        <v>26479</v>
      </c>
      <c r="L4327" s="2" t="s">
        <v>26480</v>
      </c>
      <c r="M4327" s="1">
        <f t="shared" si="134"/>
        <v>1</v>
      </c>
      <c r="N4327" s="155" t="str">
        <f>VLOOKUP(F:F,vlookup函数实操!A:B,2)</f>
        <v>行业C</v>
      </c>
      <c r="O4327" s="155" t="str">
        <f>VLOOKUP(G:G,vlookup函数实操!H$1:I$6,2)</f>
        <v>营收较高</v>
      </c>
      <c r="P4327" s="155" t="str">
        <f t="shared" si="135"/>
        <v>成都市</v>
      </c>
      <c r="Q4327" s="155"/>
    </row>
    <row r="4328" spans="1:17" ht="33.75" x14ac:dyDescent="0.4">
      <c r="A4328" s="2" t="s">
        <v>30015</v>
      </c>
      <c r="B4328" s="2" t="s">
        <v>10535</v>
      </c>
      <c r="C4328" s="2" t="s">
        <v>0</v>
      </c>
      <c r="D4328" s="2" t="s">
        <v>10536</v>
      </c>
      <c r="E4328" s="2" t="s">
        <v>10537</v>
      </c>
      <c r="F4328" s="2" t="s">
        <v>3350</v>
      </c>
      <c r="G4328" s="63">
        <v>89697946.280000001</v>
      </c>
      <c r="H4328" s="64">
        <v>5338500.95</v>
      </c>
      <c r="I4328" s="153">
        <v>875</v>
      </c>
      <c r="J4328" s="2" t="s">
        <v>10538</v>
      </c>
      <c r="K4328" s="2" t="s">
        <v>10539</v>
      </c>
      <c r="L4328" s="2" t="s">
        <v>10540</v>
      </c>
      <c r="M4328" s="1">
        <f t="shared" si="134"/>
        <v>2</v>
      </c>
      <c r="N4328" s="155" t="str">
        <f>VLOOKUP(F:F,vlookup函数实操!A:B,2)</f>
        <v>行业D</v>
      </c>
      <c r="O4328" s="155" t="str">
        <f>VLOOKUP(G:G,vlookup函数实操!H$1:I$6,2)</f>
        <v>营收正常</v>
      </c>
      <c r="P4328" s="155" t="str">
        <f t="shared" si="135"/>
        <v>深圳市</v>
      </c>
      <c r="Q4328" s="155"/>
    </row>
    <row r="4329" spans="1:17" ht="22.5" x14ac:dyDescent="0.4">
      <c r="A4329" s="2" t="s">
        <v>30015</v>
      </c>
      <c r="B4329" s="2" t="s">
        <v>26481</v>
      </c>
      <c r="C4329" s="2" t="s">
        <v>0</v>
      </c>
      <c r="D4329" s="2" t="s">
        <v>26482</v>
      </c>
      <c r="E4329" s="2" t="s">
        <v>26483</v>
      </c>
      <c r="F4329" s="2" t="s">
        <v>40</v>
      </c>
      <c r="G4329" s="63">
        <v>462990891.86000001</v>
      </c>
      <c r="H4329" s="64">
        <v>92246842.090000004</v>
      </c>
      <c r="I4329" s="153">
        <v>3444</v>
      </c>
      <c r="J4329" s="2" t="s">
        <v>26484</v>
      </c>
      <c r="K4329" s="2" t="s">
        <v>26485</v>
      </c>
      <c r="L4329" s="2" t="s">
        <v>26486</v>
      </c>
      <c r="M4329" s="1">
        <f t="shared" si="134"/>
        <v>3</v>
      </c>
      <c r="N4329" s="155" t="str">
        <f>VLOOKUP(F:F,vlookup函数实操!A:B,2)</f>
        <v>行业C</v>
      </c>
      <c r="O4329" s="155" t="str">
        <f>VLOOKUP(G:G,vlookup函数实操!H$1:I$6,2)</f>
        <v>营收较高</v>
      </c>
      <c r="P4329" s="155" t="str">
        <f t="shared" si="135"/>
        <v>杭州市</v>
      </c>
      <c r="Q4329" s="155"/>
    </row>
    <row r="4330" spans="1:17" ht="22.5" x14ac:dyDescent="0.4">
      <c r="A4330" s="2" t="s">
        <v>30014</v>
      </c>
      <c r="B4330" s="2" t="s">
        <v>7593</v>
      </c>
      <c r="C4330" s="2" t="s">
        <v>0</v>
      </c>
      <c r="D4330" s="2" t="s">
        <v>7594</v>
      </c>
      <c r="E4330" s="2" t="s">
        <v>7595</v>
      </c>
      <c r="F4330" s="2" t="s">
        <v>378</v>
      </c>
      <c r="G4330" s="63">
        <v>1071552000</v>
      </c>
      <c r="H4330" s="64">
        <v>195395000</v>
      </c>
      <c r="I4330" s="153">
        <v>2300</v>
      </c>
      <c r="J4330" s="2" t="s">
        <v>7596</v>
      </c>
      <c r="K4330" s="2" t="s">
        <v>7597</v>
      </c>
      <c r="L4330" s="2" t="s">
        <v>7598</v>
      </c>
      <c r="M4330" s="1">
        <f t="shared" si="134"/>
        <v>3</v>
      </c>
      <c r="N4330" s="155" t="str">
        <f>VLOOKUP(F:F,vlookup函数实操!A:B,2)</f>
        <v>行业C</v>
      </c>
      <c r="O4330" s="155" t="str">
        <f>VLOOKUP(G:G,vlookup函数实操!H$1:I$6,2)</f>
        <v>营收极高</v>
      </c>
      <c r="P4330" s="155" t="str">
        <f t="shared" si="135"/>
        <v>天津市</v>
      </c>
      <c r="Q4330" s="155"/>
    </row>
    <row r="4331" spans="1:17" ht="22.5" x14ac:dyDescent="0.4">
      <c r="A4331" s="2" t="s">
        <v>30015</v>
      </c>
      <c r="B4331" s="2" t="s">
        <v>26487</v>
      </c>
      <c r="C4331" s="2" t="s">
        <v>0</v>
      </c>
      <c r="D4331" s="2" t="s">
        <v>26488</v>
      </c>
      <c r="E4331" s="2" t="s">
        <v>26489</v>
      </c>
      <c r="F4331" s="2" t="s">
        <v>1874</v>
      </c>
      <c r="G4331" s="63">
        <v>99373417.560000002</v>
      </c>
      <c r="H4331" s="64">
        <v>-19476192.079999998</v>
      </c>
      <c r="I4331" s="153">
        <v>832</v>
      </c>
      <c r="J4331" s="2" t="s">
        <v>26490</v>
      </c>
      <c r="K4331" s="2" t="s">
        <v>26491</v>
      </c>
      <c r="L4331" s="2" t="s">
        <v>26492</v>
      </c>
      <c r="M4331" s="1">
        <f t="shared" si="134"/>
        <v>1</v>
      </c>
      <c r="N4331" s="155" t="str">
        <f>VLOOKUP(F:F,vlookup函数实操!A:B,2)</f>
        <v>行业C</v>
      </c>
      <c r="O4331" s="155" t="str">
        <f>VLOOKUP(G:G,vlookup函数实操!H$1:I$6,2)</f>
        <v>营收正常</v>
      </c>
      <c r="P4331" s="155" t="str">
        <f t="shared" si="135"/>
        <v>北京市</v>
      </c>
      <c r="Q4331" s="155"/>
    </row>
    <row r="4332" spans="1:17" ht="22.5" x14ac:dyDescent="0.4">
      <c r="A4332" s="2" t="s">
        <v>30014</v>
      </c>
      <c r="B4332" s="2" t="s">
        <v>26493</v>
      </c>
      <c r="C4332" s="2" t="s">
        <v>0</v>
      </c>
      <c r="D4332" s="2" t="s">
        <v>26494</v>
      </c>
      <c r="E4332" s="2" t="s">
        <v>26495</v>
      </c>
      <c r="F4332" s="2" t="s">
        <v>32</v>
      </c>
      <c r="G4332" s="63">
        <v>230375807.78999999</v>
      </c>
      <c r="H4332" s="64">
        <v>25456076.859999999</v>
      </c>
      <c r="I4332" s="153">
        <v>349</v>
      </c>
      <c r="J4332" s="2" t="s">
        <v>26496</v>
      </c>
      <c r="K4332" s="2" t="s">
        <v>26497</v>
      </c>
      <c r="L4332" s="2" t="s">
        <v>26498</v>
      </c>
      <c r="M4332" s="1">
        <f t="shared" si="134"/>
        <v>2</v>
      </c>
      <c r="N4332" s="155" t="str">
        <f>VLOOKUP(F:F,vlookup函数实操!A:B,2)</f>
        <v>行业A</v>
      </c>
      <c r="O4332" s="155" t="str">
        <f>VLOOKUP(G:G,vlookup函数实操!H$1:I$6,2)</f>
        <v>营收较高</v>
      </c>
      <c r="P4332" s="155" t="str">
        <f t="shared" si="135"/>
        <v>苏州市</v>
      </c>
      <c r="Q4332" s="155"/>
    </row>
    <row r="4333" spans="1:17" ht="22.5" x14ac:dyDescent="0.4">
      <c r="A4333" s="2" t="s">
        <v>30014</v>
      </c>
      <c r="B4333" s="2" t="s">
        <v>12587</v>
      </c>
      <c r="C4333" s="2" t="s">
        <v>0</v>
      </c>
      <c r="D4333" s="2" t="s">
        <v>12588</v>
      </c>
      <c r="E4333" s="2" t="s">
        <v>12589</v>
      </c>
      <c r="F4333" s="2" t="s">
        <v>17</v>
      </c>
      <c r="G4333" s="63">
        <v>69690376.549999997</v>
      </c>
      <c r="H4333" s="64">
        <v>8086740.3899999997</v>
      </c>
      <c r="I4333" s="153">
        <v>133</v>
      </c>
      <c r="J4333" s="2" t="s">
        <v>12590</v>
      </c>
      <c r="K4333" s="2" t="s">
        <v>12591</v>
      </c>
      <c r="L4333" s="2" t="s">
        <v>12592</v>
      </c>
      <c r="M4333" s="1">
        <f t="shared" si="134"/>
        <v>1</v>
      </c>
      <c r="N4333" s="155" t="str">
        <f>VLOOKUP(F:F,vlookup函数实操!A:B,2)</f>
        <v>行业C</v>
      </c>
      <c r="O4333" s="155" t="str">
        <f>VLOOKUP(G:G,vlookup函数实操!H$1:I$6,2)</f>
        <v>营收正常</v>
      </c>
      <c r="P4333" s="155" t="str">
        <f t="shared" si="135"/>
        <v>上海市</v>
      </c>
      <c r="Q4333" s="155"/>
    </row>
    <row r="4334" spans="1:17" x14ac:dyDescent="0.4">
      <c r="A4334" s="2" t="s">
        <v>30015</v>
      </c>
      <c r="B4334" s="2" t="s">
        <v>26499</v>
      </c>
      <c r="C4334" s="2" t="s">
        <v>0</v>
      </c>
      <c r="D4334" s="2" t="s">
        <v>26500</v>
      </c>
      <c r="E4334" s="2" t="s">
        <v>26501</v>
      </c>
      <c r="F4334" s="2" t="s">
        <v>544</v>
      </c>
      <c r="G4334" s="63">
        <v>171290921.91999999</v>
      </c>
      <c r="H4334" s="64">
        <v>-14238149.539999999</v>
      </c>
      <c r="I4334" s="153">
        <v>2640</v>
      </c>
      <c r="J4334" s="2" t="s">
        <v>26502</v>
      </c>
      <c r="K4334" s="2" t="s">
        <v>26503</v>
      </c>
      <c r="L4334" s="2" t="s">
        <v>26504</v>
      </c>
      <c r="M4334" s="1">
        <f t="shared" si="134"/>
        <v>1</v>
      </c>
      <c r="N4334" s="155" t="str">
        <f>VLOOKUP(F:F,vlookup函数实操!A:B,2)</f>
        <v>行业E</v>
      </c>
      <c r="O4334" s="155" t="str">
        <f>VLOOKUP(G:G,vlookup函数实操!H$1:I$6,2)</f>
        <v>营收较高</v>
      </c>
      <c r="P4334" s="155" t="str">
        <f t="shared" si="135"/>
        <v>绍兴市</v>
      </c>
      <c r="Q4334" s="155"/>
    </row>
    <row r="4335" spans="1:17" ht="22.5" x14ac:dyDescent="0.4">
      <c r="A4335" s="2" t="s">
        <v>30015</v>
      </c>
      <c r="B4335" s="2" t="s">
        <v>26505</v>
      </c>
      <c r="C4335" s="2" t="s">
        <v>0</v>
      </c>
      <c r="D4335" s="2" t="s">
        <v>26506</v>
      </c>
      <c r="E4335" s="2" t="s">
        <v>26507</v>
      </c>
      <c r="F4335" s="2" t="s">
        <v>8599</v>
      </c>
      <c r="G4335" s="63">
        <v>2770410679.21</v>
      </c>
      <c r="H4335" s="64">
        <v>208134915.06</v>
      </c>
      <c r="I4335" s="153">
        <v>7634</v>
      </c>
      <c r="J4335" s="2" t="s">
        <v>26508</v>
      </c>
      <c r="K4335" s="2" t="s">
        <v>26509</v>
      </c>
      <c r="L4335" s="2" t="s">
        <v>26510</v>
      </c>
      <c r="M4335" s="1">
        <f t="shared" si="134"/>
        <v>2</v>
      </c>
      <c r="N4335" s="155" t="str">
        <f>VLOOKUP(F:F,vlookup函数实操!A:B,2)</f>
        <v>行业B</v>
      </c>
      <c r="O4335" s="155" t="str">
        <f>VLOOKUP(G:G,vlookup函数实操!H$1:I$6,2)</f>
        <v>营收极高</v>
      </c>
      <c r="P4335" s="155" t="str">
        <f t="shared" si="135"/>
        <v>深圳市</v>
      </c>
      <c r="Q4335" s="155"/>
    </row>
    <row r="4336" spans="1:17" ht="22.5" x14ac:dyDescent="0.4">
      <c r="A4336" s="2" t="s">
        <v>30015</v>
      </c>
      <c r="B4336" s="2" t="s">
        <v>24728</v>
      </c>
      <c r="C4336" s="2" t="s">
        <v>0</v>
      </c>
      <c r="D4336" s="2" t="s">
        <v>24729</v>
      </c>
      <c r="E4336" s="2" t="s">
        <v>24730</v>
      </c>
      <c r="F4336" s="2" t="s">
        <v>253</v>
      </c>
      <c r="G4336" s="63">
        <v>1292419617.29</v>
      </c>
      <c r="H4336" s="64">
        <v>168369397.43000001</v>
      </c>
      <c r="I4336" s="153">
        <v>2724</v>
      </c>
      <c r="J4336" s="2" t="s">
        <v>24731</v>
      </c>
      <c r="K4336" s="2" t="s">
        <v>24732</v>
      </c>
      <c r="L4336" s="2" t="s">
        <v>24733</v>
      </c>
      <c r="M4336" s="1">
        <f t="shared" si="134"/>
        <v>4</v>
      </c>
      <c r="N4336" s="155" t="str">
        <f>VLOOKUP(F:F,vlookup函数实操!A:B,2)</f>
        <v>行业D</v>
      </c>
      <c r="O4336" s="155" t="str">
        <f>VLOOKUP(G:G,vlookup函数实操!H$1:I$6,2)</f>
        <v>营收极高</v>
      </c>
      <c r="P4336" s="155" t="str">
        <f t="shared" si="135"/>
        <v>东莞市</v>
      </c>
      <c r="Q4336" s="155"/>
    </row>
    <row r="4337" spans="1:17" ht="22.5" x14ac:dyDescent="0.4">
      <c r="A4337" s="2" t="s">
        <v>30015</v>
      </c>
      <c r="B4337" s="2" t="s">
        <v>25517</v>
      </c>
      <c r="C4337" s="2" t="s">
        <v>0</v>
      </c>
      <c r="D4337" s="2" t="s">
        <v>25518</v>
      </c>
      <c r="E4337" s="2" t="s">
        <v>25519</v>
      </c>
      <c r="F4337" s="2" t="s">
        <v>206</v>
      </c>
      <c r="G4337" s="63">
        <v>61759291.590000004</v>
      </c>
      <c r="H4337" s="64">
        <v>16792247.390000001</v>
      </c>
      <c r="I4337" s="153">
        <v>282</v>
      </c>
      <c r="J4337" s="2" t="s">
        <v>25520</v>
      </c>
      <c r="K4337" s="2" t="s">
        <v>25521</v>
      </c>
      <c r="L4337" s="2" t="s">
        <v>25522</v>
      </c>
      <c r="M4337" s="1">
        <f t="shared" si="134"/>
        <v>1</v>
      </c>
      <c r="N4337" s="155" t="str">
        <f>VLOOKUP(F:F,vlookup函数实操!A:B,2)</f>
        <v>行业C</v>
      </c>
      <c r="O4337" s="155" t="str">
        <f>VLOOKUP(G:G,vlookup函数实操!H$1:I$6,2)</f>
        <v>营收正常</v>
      </c>
      <c r="P4337" s="155" t="str">
        <f t="shared" si="135"/>
        <v>福州市</v>
      </c>
      <c r="Q4337" s="155"/>
    </row>
    <row r="4338" spans="1:17" x14ac:dyDescent="0.4">
      <c r="A4338" s="2" t="s">
        <v>30014</v>
      </c>
      <c r="B4338" s="2" t="s">
        <v>12593</v>
      </c>
      <c r="C4338" s="2" t="s">
        <v>0</v>
      </c>
      <c r="D4338" s="2" t="s">
        <v>12594</v>
      </c>
      <c r="E4338" s="2" t="s">
        <v>12595</v>
      </c>
      <c r="F4338" s="2" t="s">
        <v>54</v>
      </c>
      <c r="G4338" s="63">
        <v>390781379</v>
      </c>
      <c r="H4338" s="64">
        <v>80008649.599999994</v>
      </c>
      <c r="I4338" s="153">
        <v>1796</v>
      </c>
      <c r="J4338" s="2" t="s">
        <v>12596</v>
      </c>
      <c r="K4338" s="2" t="s">
        <v>12597</v>
      </c>
      <c r="L4338" s="2" t="s">
        <v>12598</v>
      </c>
      <c r="M4338" s="1">
        <f t="shared" si="134"/>
        <v>1</v>
      </c>
      <c r="N4338" s="155" t="str">
        <f>VLOOKUP(F:F,vlookup函数实操!A:B,2)</f>
        <v>行业E</v>
      </c>
      <c r="O4338" s="155" t="str">
        <f>VLOOKUP(G:G,vlookup函数实操!H$1:I$6,2)</f>
        <v>营收较高</v>
      </c>
      <c r="P4338" s="155" t="str">
        <f t="shared" si="135"/>
        <v>上海市</v>
      </c>
      <c r="Q4338" s="155"/>
    </row>
    <row r="4339" spans="1:17" ht="22.5" x14ac:dyDescent="0.4">
      <c r="A4339" s="2" t="s">
        <v>30015</v>
      </c>
      <c r="B4339" s="2" t="s">
        <v>19453</v>
      </c>
      <c r="C4339" s="2" t="s">
        <v>0</v>
      </c>
      <c r="D4339" s="2" t="s">
        <v>19454</v>
      </c>
      <c r="E4339" s="2" t="s">
        <v>19455</v>
      </c>
      <c r="F4339" s="2" t="s">
        <v>1874</v>
      </c>
      <c r="G4339" s="63">
        <v>156785438.55000001</v>
      </c>
      <c r="H4339" s="64">
        <v>19092432.68</v>
      </c>
      <c r="I4339" s="153">
        <v>1599</v>
      </c>
      <c r="J4339" s="2" t="s">
        <v>19456</v>
      </c>
      <c r="K4339" s="2" t="s">
        <v>19457</v>
      </c>
      <c r="L4339" s="2" t="s">
        <v>19458</v>
      </c>
      <c r="M4339" s="1">
        <f t="shared" si="134"/>
        <v>1</v>
      </c>
      <c r="N4339" s="155" t="str">
        <f>VLOOKUP(F:F,vlookup函数实操!A:B,2)</f>
        <v>行业C</v>
      </c>
      <c r="O4339" s="155" t="str">
        <f>VLOOKUP(G:G,vlookup函数实操!H$1:I$6,2)</f>
        <v>营收较高</v>
      </c>
      <c r="P4339" s="155" t="str">
        <f t="shared" si="135"/>
        <v>北京市</v>
      </c>
      <c r="Q4339" s="155"/>
    </row>
    <row r="4340" spans="1:17" ht="33.75" x14ac:dyDescent="0.4">
      <c r="A4340" s="2" t="s">
        <v>30014</v>
      </c>
      <c r="B4340" s="2" t="s">
        <v>10980</v>
      </c>
      <c r="C4340" s="2" t="s">
        <v>0</v>
      </c>
      <c r="D4340" s="2" t="s">
        <v>10981</v>
      </c>
      <c r="E4340" s="2" t="s">
        <v>10982</v>
      </c>
      <c r="F4340" s="2" t="s">
        <v>391</v>
      </c>
      <c r="G4340" s="63">
        <v>11055275889.040001</v>
      </c>
      <c r="H4340" s="64">
        <v>795631601</v>
      </c>
      <c r="I4340" s="153" t="s">
        <v>10983</v>
      </c>
      <c r="J4340" s="2" t="s">
        <v>10984</v>
      </c>
      <c r="K4340" s="2" t="s">
        <v>10985</v>
      </c>
      <c r="L4340" s="2" t="s">
        <v>10986</v>
      </c>
      <c r="M4340" s="1">
        <f t="shared" si="134"/>
        <v>1</v>
      </c>
      <c r="N4340" s="155" t="str">
        <f>VLOOKUP(F:F,vlookup函数实操!A:B,2)</f>
        <v>行业E</v>
      </c>
      <c r="O4340" s="155" t="str">
        <f>VLOOKUP(G:G,vlookup函数实操!H$1:I$6,2)</f>
        <v>营收极高</v>
      </c>
      <c r="P4340" s="155" t="str">
        <f t="shared" si="135"/>
        <v>深圳市</v>
      </c>
      <c r="Q4340" s="155"/>
    </row>
    <row r="4341" spans="1:17" ht="22.5" x14ac:dyDescent="0.4">
      <c r="A4341" s="2" t="s">
        <v>30015</v>
      </c>
      <c r="B4341" s="2" t="s">
        <v>19459</v>
      </c>
      <c r="C4341" s="2" t="s">
        <v>0</v>
      </c>
      <c r="D4341" s="2" t="s">
        <v>19460</v>
      </c>
      <c r="E4341" s="2" t="s">
        <v>19461</v>
      </c>
      <c r="F4341" s="2" t="s">
        <v>391</v>
      </c>
      <c r="G4341" s="63">
        <v>472053842.04000002</v>
      </c>
      <c r="H4341" s="64">
        <v>44957314.399999999</v>
      </c>
      <c r="I4341" s="153">
        <v>1993</v>
      </c>
      <c r="J4341" s="2" t="s">
        <v>19462</v>
      </c>
      <c r="K4341" s="2" t="s">
        <v>19463</v>
      </c>
      <c r="L4341" s="2" t="s">
        <v>19464</v>
      </c>
      <c r="M4341" s="1">
        <f t="shared" si="134"/>
        <v>1</v>
      </c>
      <c r="N4341" s="155" t="str">
        <f>VLOOKUP(F:F,vlookup函数实操!A:B,2)</f>
        <v>行业E</v>
      </c>
      <c r="O4341" s="155" t="str">
        <f>VLOOKUP(G:G,vlookup函数实操!H$1:I$6,2)</f>
        <v>营收较高</v>
      </c>
      <c r="P4341" s="155" t="str">
        <f t="shared" si="135"/>
        <v>扬州市</v>
      </c>
      <c r="Q4341" s="155"/>
    </row>
    <row r="4342" spans="1:17" ht="22.5" x14ac:dyDescent="0.4">
      <c r="A4342" s="2" t="s">
        <v>30015</v>
      </c>
      <c r="B4342" s="2" t="s">
        <v>26511</v>
      </c>
      <c r="C4342" s="2" t="s">
        <v>0</v>
      </c>
      <c r="D4342" s="2" t="s">
        <v>26512</v>
      </c>
      <c r="E4342" s="2" t="s">
        <v>26513</v>
      </c>
      <c r="F4342" s="2" t="s">
        <v>149</v>
      </c>
      <c r="G4342" s="63">
        <v>8301207790.6099997</v>
      </c>
      <c r="H4342" s="64">
        <v>152415129.81</v>
      </c>
      <c r="I4342" s="153">
        <v>5314</v>
      </c>
      <c r="J4342" s="2" t="s">
        <v>26514</v>
      </c>
      <c r="K4342" s="2" t="s">
        <v>26515</v>
      </c>
      <c r="L4342" s="2" t="s">
        <v>26516</v>
      </c>
      <c r="M4342" s="1">
        <f t="shared" si="134"/>
        <v>1</v>
      </c>
      <c r="N4342" s="155" t="str">
        <f>VLOOKUP(F:F,vlookup函数实操!A:B,2)</f>
        <v>行业E</v>
      </c>
      <c r="O4342" s="155" t="str">
        <f>VLOOKUP(G:G,vlookup函数实操!H$1:I$6,2)</f>
        <v>营收极高</v>
      </c>
      <c r="P4342" s="155" t="str">
        <f t="shared" si="135"/>
        <v>杭州市</v>
      </c>
      <c r="Q4342" s="155"/>
    </row>
    <row r="4343" spans="1:17" ht="22.5" x14ac:dyDescent="0.4">
      <c r="A4343" s="2" t="s">
        <v>30014</v>
      </c>
      <c r="B4343" s="2" t="s">
        <v>518</v>
      </c>
      <c r="C4343" s="2" t="s">
        <v>519</v>
      </c>
      <c r="D4343" s="2" t="s">
        <v>520</v>
      </c>
      <c r="E4343" s="2" t="s">
        <v>521</v>
      </c>
      <c r="F4343" s="2" t="s">
        <v>523</v>
      </c>
      <c r="G4343" s="63">
        <v>1341675336.05</v>
      </c>
      <c r="H4343" s="64">
        <v>108224462.94</v>
      </c>
      <c r="I4343" s="153">
        <v>5057</v>
      </c>
      <c r="J4343" s="2" t="s">
        <v>522</v>
      </c>
      <c r="K4343" s="2" t="s">
        <v>524</v>
      </c>
      <c r="L4343" s="2" t="s">
        <v>525</v>
      </c>
      <c r="M4343" s="1">
        <f t="shared" si="134"/>
        <v>3</v>
      </c>
      <c r="N4343" s="155" t="str">
        <f>VLOOKUP(F:F,vlookup函数实操!A:B,2)</f>
        <v>行业E</v>
      </c>
      <c r="O4343" s="155" t="str">
        <f>VLOOKUP(G:G,vlookup函数实操!H$1:I$6,2)</f>
        <v>营收极高</v>
      </c>
      <c r="P4343" s="155" t="str">
        <f t="shared" si="135"/>
        <v>重庆市</v>
      </c>
      <c r="Q4343" s="155"/>
    </row>
    <row r="4344" spans="1:17" ht="33.75" x14ac:dyDescent="0.4">
      <c r="A4344" s="2" t="s">
        <v>30015</v>
      </c>
      <c r="B4344" s="2" t="s">
        <v>8458</v>
      </c>
      <c r="C4344" s="2" t="s">
        <v>0</v>
      </c>
      <c r="D4344" s="2" t="s">
        <v>8459</v>
      </c>
      <c r="E4344" s="2" t="s">
        <v>8460</v>
      </c>
      <c r="F4344" s="2" t="s">
        <v>681</v>
      </c>
      <c r="G4344" s="63">
        <v>38834006.649999999</v>
      </c>
      <c r="H4344" s="64">
        <v>3797404.44</v>
      </c>
      <c r="I4344" s="153">
        <v>461</v>
      </c>
      <c r="J4344" s="2" t="s">
        <v>8461</v>
      </c>
      <c r="K4344" s="2" t="s">
        <v>8462</v>
      </c>
      <c r="L4344" s="2" t="s">
        <v>8463</v>
      </c>
      <c r="M4344" s="1">
        <f t="shared" si="134"/>
        <v>1</v>
      </c>
      <c r="N4344" s="155" t="str">
        <f>VLOOKUP(F:F,vlookup函数实操!A:B,2)</f>
        <v>行业A</v>
      </c>
      <c r="O4344" s="155" t="str">
        <f>VLOOKUP(G:G,vlookup函数实操!H$1:I$6,2)</f>
        <v>营收正常</v>
      </c>
      <c r="P4344" s="155" t="str">
        <f t="shared" si="135"/>
        <v>成都市</v>
      </c>
      <c r="Q4344" s="155"/>
    </row>
    <row r="4345" spans="1:17" x14ac:dyDescent="0.4">
      <c r="A4345" s="2" t="s">
        <v>30014</v>
      </c>
      <c r="B4345" s="2" t="s">
        <v>8733</v>
      </c>
      <c r="C4345" s="2" t="s">
        <v>0</v>
      </c>
      <c r="D4345" s="2" t="s">
        <v>8734</v>
      </c>
      <c r="E4345" s="2" t="s">
        <v>8735</v>
      </c>
      <c r="F4345" s="2" t="s">
        <v>419</v>
      </c>
      <c r="G4345" s="63">
        <v>173905845.68000001</v>
      </c>
      <c r="H4345" s="64">
        <v>557809822.77999997</v>
      </c>
      <c r="I4345" s="153">
        <v>1537</v>
      </c>
      <c r="J4345" s="2" t="s">
        <v>8736</v>
      </c>
      <c r="K4345" s="2" t="s">
        <v>8737</v>
      </c>
      <c r="L4345" s="2" t="s">
        <v>8738</v>
      </c>
      <c r="M4345" s="1">
        <f t="shared" si="134"/>
        <v>2</v>
      </c>
      <c r="N4345" s="155" t="str">
        <f>VLOOKUP(F:F,vlookup函数实操!A:B,2)</f>
        <v>行业A</v>
      </c>
      <c r="O4345" s="155" t="str">
        <f>VLOOKUP(G:G,vlookup函数实操!H$1:I$6,2)</f>
        <v>营收较高</v>
      </c>
      <c r="P4345" s="155" t="str">
        <f t="shared" si="135"/>
        <v>成都市</v>
      </c>
      <c r="Q4345" s="155"/>
    </row>
    <row r="4346" spans="1:17" ht="22.5" x14ac:dyDescent="0.4">
      <c r="A4346" s="2" t="s">
        <v>30015</v>
      </c>
      <c r="B4346" s="2" t="s">
        <v>8739</v>
      </c>
      <c r="C4346" s="2" t="s">
        <v>0</v>
      </c>
      <c r="D4346" s="2" t="s">
        <v>8740</v>
      </c>
      <c r="E4346" s="2" t="s">
        <v>8741</v>
      </c>
      <c r="F4346" s="2" t="s">
        <v>54</v>
      </c>
      <c r="G4346" s="63">
        <v>377225703.13999999</v>
      </c>
      <c r="H4346" s="64">
        <v>9713419.8200000003</v>
      </c>
      <c r="I4346" s="153">
        <v>1779</v>
      </c>
      <c r="J4346" s="2" t="s">
        <v>8742</v>
      </c>
      <c r="K4346" s="2" t="s">
        <v>8743</v>
      </c>
      <c r="L4346" s="2" t="s">
        <v>8744</v>
      </c>
      <c r="M4346" s="1">
        <f t="shared" si="134"/>
        <v>3</v>
      </c>
      <c r="N4346" s="155" t="str">
        <f>VLOOKUP(F:F,vlookup函数实操!A:B,2)</f>
        <v>行业E</v>
      </c>
      <c r="O4346" s="155" t="str">
        <f>VLOOKUP(G:G,vlookup函数实操!H$1:I$6,2)</f>
        <v>营收较高</v>
      </c>
      <c r="P4346" s="155" t="str">
        <f t="shared" si="135"/>
        <v>成都市</v>
      </c>
      <c r="Q4346" s="155"/>
    </row>
    <row r="4347" spans="1:17" ht="22.5" x14ac:dyDescent="0.4">
      <c r="A4347" s="2" t="s">
        <v>30015</v>
      </c>
      <c r="B4347" s="2" t="s">
        <v>8519</v>
      </c>
      <c r="C4347" s="2" t="s">
        <v>0</v>
      </c>
      <c r="D4347" s="2" t="s">
        <v>8520</v>
      </c>
      <c r="E4347" s="2" t="s">
        <v>8521</v>
      </c>
      <c r="F4347" s="2" t="s">
        <v>419</v>
      </c>
      <c r="G4347" s="63">
        <v>733127527.84000003</v>
      </c>
      <c r="H4347" s="64">
        <v>219085055</v>
      </c>
      <c r="I4347" s="153">
        <v>2933</v>
      </c>
      <c r="J4347" s="2" t="s">
        <v>8522</v>
      </c>
      <c r="K4347" s="2" t="s">
        <v>8523</v>
      </c>
      <c r="L4347" s="2" t="s">
        <v>8524</v>
      </c>
      <c r="M4347" s="1">
        <f t="shared" si="134"/>
        <v>3</v>
      </c>
      <c r="N4347" s="155" t="str">
        <f>VLOOKUP(F:F,vlookup函数实操!A:B,2)</f>
        <v>行业A</v>
      </c>
      <c r="O4347" s="155" t="str">
        <f>VLOOKUP(G:G,vlookup函数实操!H$1:I$6,2)</f>
        <v>营收较高</v>
      </c>
      <c r="P4347" s="155" t="str">
        <f t="shared" si="135"/>
        <v>成都市</v>
      </c>
      <c r="Q4347" s="155"/>
    </row>
    <row r="4348" spans="1:17" ht="22.5" x14ac:dyDescent="0.4">
      <c r="A4348" s="2" t="s">
        <v>30015</v>
      </c>
      <c r="B4348" s="2" t="s">
        <v>17108</v>
      </c>
      <c r="C4348" s="2" t="s">
        <v>0</v>
      </c>
      <c r="D4348" s="2" t="s">
        <v>17109</v>
      </c>
      <c r="E4348" s="2" t="s">
        <v>17110</v>
      </c>
      <c r="F4348" s="2" t="s">
        <v>88</v>
      </c>
      <c r="G4348" s="63">
        <v>443198372.18000001</v>
      </c>
      <c r="H4348" s="64">
        <v>59832113.100000001</v>
      </c>
      <c r="I4348" s="153">
        <v>1831</v>
      </c>
      <c r="J4348" s="2" t="s">
        <v>17111</v>
      </c>
      <c r="K4348" s="2" t="s">
        <v>17112</v>
      </c>
      <c r="L4348" s="2" t="s">
        <v>17113</v>
      </c>
      <c r="M4348" s="1">
        <f t="shared" si="134"/>
        <v>2</v>
      </c>
      <c r="N4348" s="155" t="str">
        <f>VLOOKUP(F:F,vlookup函数实操!A:B,2)</f>
        <v>行业C</v>
      </c>
      <c r="O4348" s="155" t="str">
        <f>VLOOKUP(G:G,vlookup函数实操!H$1:I$6,2)</f>
        <v>营收较高</v>
      </c>
      <c r="P4348" s="155" t="str">
        <f t="shared" si="135"/>
        <v>昆明市</v>
      </c>
      <c r="Q4348" s="155"/>
    </row>
    <row r="4349" spans="1:17" x14ac:dyDescent="0.4">
      <c r="A4349" s="2" t="s">
        <v>30015</v>
      </c>
      <c r="B4349" s="2" t="s">
        <v>8745</v>
      </c>
      <c r="C4349" s="2" t="s">
        <v>0</v>
      </c>
      <c r="D4349" s="2" t="s">
        <v>8746</v>
      </c>
      <c r="E4349" s="2" t="s">
        <v>8747</v>
      </c>
      <c r="F4349" s="2" t="s">
        <v>74</v>
      </c>
      <c r="G4349" s="63">
        <v>192566821.09</v>
      </c>
      <c r="H4349" s="64">
        <v>21051055.489999998</v>
      </c>
      <c r="I4349" s="153">
        <v>1723</v>
      </c>
      <c r="J4349" s="2" t="s">
        <v>8748</v>
      </c>
      <c r="K4349" s="2" t="s">
        <v>8749</v>
      </c>
      <c r="L4349" s="2" t="s">
        <v>8750</v>
      </c>
      <c r="M4349" s="1">
        <f t="shared" si="134"/>
        <v>1</v>
      </c>
      <c r="N4349" s="155" t="str">
        <f>VLOOKUP(F:F,vlookup函数实操!A:B,2)</f>
        <v>行业D</v>
      </c>
      <c r="O4349" s="155" t="str">
        <f>VLOOKUP(G:G,vlookup函数实操!H$1:I$6,2)</f>
        <v>营收较高</v>
      </c>
      <c r="P4349" s="155" t="str">
        <f t="shared" si="135"/>
        <v>达州市</v>
      </c>
      <c r="Q4349" s="155"/>
    </row>
    <row r="4350" spans="1:17" ht="22.5" x14ac:dyDescent="0.4">
      <c r="A4350" s="2" t="s">
        <v>30015</v>
      </c>
      <c r="B4350" s="2" t="s">
        <v>23256</v>
      </c>
      <c r="C4350" s="2" t="s">
        <v>0</v>
      </c>
      <c r="D4350" s="2" t="s">
        <v>23257</v>
      </c>
      <c r="E4350" s="2" t="s">
        <v>23258</v>
      </c>
      <c r="F4350" s="2" t="s">
        <v>88</v>
      </c>
      <c r="G4350" s="63">
        <v>608505246.94000006</v>
      </c>
      <c r="H4350" s="64">
        <v>104100108.69</v>
      </c>
      <c r="I4350" s="153">
        <v>1808</v>
      </c>
      <c r="J4350" s="2" t="s">
        <v>23259</v>
      </c>
      <c r="K4350" s="2" t="s">
        <v>23260</v>
      </c>
      <c r="L4350" s="2" t="s">
        <v>23261</v>
      </c>
      <c r="M4350" s="1">
        <f t="shared" si="134"/>
        <v>2</v>
      </c>
      <c r="N4350" s="155" t="str">
        <f>VLOOKUP(F:F,vlookup函数实操!A:B,2)</f>
        <v>行业C</v>
      </c>
      <c r="O4350" s="155" t="str">
        <f>VLOOKUP(G:G,vlookup函数实操!H$1:I$6,2)</f>
        <v>营收较高</v>
      </c>
      <c r="P4350" s="155" t="str">
        <f t="shared" si="135"/>
        <v>黔南布依族苗族自治州福泉市</v>
      </c>
      <c r="Q4350" s="155"/>
    </row>
    <row r="4351" spans="1:17" ht="22.5" x14ac:dyDescent="0.4">
      <c r="A4351" s="2" t="s">
        <v>30015</v>
      </c>
      <c r="B4351" s="2" t="s">
        <v>8703</v>
      </c>
      <c r="C4351" s="2" t="s">
        <v>0</v>
      </c>
      <c r="D4351" s="2" t="s">
        <v>8704</v>
      </c>
      <c r="E4351" s="2" t="s">
        <v>8705</v>
      </c>
      <c r="F4351" s="2" t="s">
        <v>88</v>
      </c>
      <c r="G4351" s="63">
        <v>2329408526.1999998</v>
      </c>
      <c r="H4351" s="64">
        <v>273123160.44999999</v>
      </c>
      <c r="I4351" s="153">
        <v>4019</v>
      </c>
      <c r="J4351" s="2" t="s">
        <v>8706</v>
      </c>
      <c r="K4351" s="2" t="s">
        <v>8707</v>
      </c>
      <c r="L4351" s="2" t="s">
        <v>8708</v>
      </c>
      <c r="M4351" s="1">
        <f t="shared" si="134"/>
        <v>3</v>
      </c>
      <c r="N4351" s="155" t="str">
        <f>VLOOKUP(F:F,vlookup函数实操!A:B,2)</f>
        <v>行业C</v>
      </c>
      <c r="O4351" s="155" t="str">
        <f>VLOOKUP(G:G,vlookup函数实操!H$1:I$6,2)</f>
        <v>营收极高</v>
      </c>
      <c r="P4351" s="155" t="str">
        <f t="shared" si="135"/>
        <v>成都市</v>
      </c>
      <c r="Q4351" s="155"/>
    </row>
    <row r="4352" spans="1:17" x14ac:dyDescent="0.4">
      <c r="A4352" s="2" t="s">
        <v>30015</v>
      </c>
      <c r="B4352" s="2" t="s">
        <v>8751</v>
      </c>
      <c r="C4352" s="2" t="s">
        <v>0</v>
      </c>
      <c r="D4352" s="2" t="s">
        <v>8752</v>
      </c>
      <c r="E4352" s="2" t="s">
        <v>8753</v>
      </c>
      <c r="F4352" s="2" t="s">
        <v>40</v>
      </c>
      <c r="G4352" s="63">
        <v>57782417.200000003</v>
      </c>
      <c r="H4352" s="64">
        <v>2980632.82</v>
      </c>
      <c r="I4352" s="153">
        <v>634</v>
      </c>
      <c r="J4352" s="2" t="s">
        <v>8754</v>
      </c>
      <c r="K4352" s="2" t="s">
        <v>8755</v>
      </c>
      <c r="L4352" s="2" t="s">
        <v>8756</v>
      </c>
      <c r="M4352" s="1">
        <f t="shared" si="134"/>
        <v>2</v>
      </c>
      <c r="N4352" s="155" t="str">
        <f>VLOOKUP(F:F,vlookup函数实操!A:B,2)</f>
        <v>行业C</v>
      </c>
      <c r="O4352" s="155" t="str">
        <f>VLOOKUP(G:G,vlookup函数实操!H$1:I$6,2)</f>
        <v>营收正常</v>
      </c>
      <c r="P4352" s="155" t="str">
        <f t="shared" si="135"/>
        <v>成都市</v>
      </c>
      <c r="Q4352" s="155"/>
    </row>
    <row r="4353" spans="1:17" ht="22.5" x14ac:dyDescent="0.4">
      <c r="A4353" s="2" t="s">
        <v>30015</v>
      </c>
      <c r="B4353" s="2" t="s">
        <v>26517</v>
      </c>
      <c r="C4353" s="2" t="s">
        <v>0</v>
      </c>
      <c r="D4353" s="2" t="s">
        <v>26518</v>
      </c>
      <c r="E4353" s="2" t="s">
        <v>26519</v>
      </c>
      <c r="F4353" s="2" t="s">
        <v>163</v>
      </c>
      <c r="G4353" s="63">
        <v>262883064.84999999</v>
      </c>
      <c r="H4353" s="64">
        <v>40769387.119999997</v>
      </c>
      <c r="I4353" s="153">
        <v>1574</v>
      </c>
      <c r="J4353" s="2" t="s">
        <v>26520</v>
      </c>
      <c r="K4353" s="2" t="s">
        <v>26521</v>
      </c>
      <c r="L4353" s="2" t="s">
        <v>26522</v>
      </c>
      <c r="M4353" s="1">
        <f t="shared" si="134"/>
        <v>1</v>
      </c>
      <c r="N4353" s="155" t="str">
        <f>VLOOKUP(F:F,vlookup函数实操!A:B,2)</f>
        <v>行业D</v>
      </c>
      <c r="O4353" s="155" t="str">
        <f>VLOOKUP(G:G,vlookup函数实操!H$1:I$6,2)</f>
        <v>营收较高</v>
      </c>
      <c r="P4353" s="155" t="str">
        <f t="shared" si="135"/>
        <v>北京市</v>
      </c>
      <c r="Q4353" s="155"/>
    </row>
    <row r="4354" spans="1:17" x14ac:dyDescent="0.4">
      <c r="A4354" s="2" t="s">
        <v>30015</v>
      </c>
      <c r="B4354" s="2" t="s">
        <v>26523</v>
      </c>
      <c r="C4354" s="2" t="s">
        <v>0</v>
      </c>
      <c r="D4354" s="2" t="s">
        <v>26524</v>
      </c>
      <c r="E4354" s="2" t="s">
        <v>26525</v>
      </c>
      <c r="F4354" s="2" t="s">
        <v>156</v>
      </c>
      <c r="G4354" s="63">
        <v>1368752288.8900001</v>
      </c>
      <c r="H4354" s="64">
        <v>128424707.39</v>
      </c>
      <c r="I4354" s="153">
        <v>6775</v>
      </c>
      <c r="J4354" s="2" t="s">
        <v>26526</v>
      </c>
      <c r="K4354" s="2" t="s">
        <v>26527</v>
      </c>
      <c r="L4354" s="2" t="s">
        <v>26528</v>
      </c>
      <c r="M4354" s="1">
        <f t="shared" si="134"/>
        <v>1</v>
      </c>
      <c r="N4354" s="155" t="str">
        <f>VLOOKUP(F:F,vlookup函数实操!A:B,2)</f>
        <v>行业E</v>
      </c>
      <c r="O4354" s="155" t="str">
        <f>VLOOKUP(G:G,vlookup函数实操!H$1:I$6,2)</f>
        <v>营收极高</v>
      </c>
      <c r="P4354" s="155" t="str">
        <f t="shared" si="135"/>
        <v>长沙市</v>
      </c>
      <c r="Q4354" s="155"/>
    </row>
    <row r="4355" spans="1:17" ht="22.5" x14ac:dyDescent="0.4">
      <c r="A4355" s="2" t="s">
        <v>30014</v>
      </c>
      <c r="B4355" s="2" t="s">
        <v>21115</v>
      </c>
      <c r="C4355" s="2" t="s">
        <v>0</v>
      </c>
      <c r="D4355" s="2" t="s">
        <v>21116</v>
      </c>
      <c r="E4355" s="2" t="s">
        <v>21117</v>
      </c>
      <c r="F4355" s="2" t="s">
        <v>474</v>
      </c>
      <c r="G4355" s="63">
        <v>762728818.46000004</v>
      </c>
      <c r="H4355" s="64">
        <v>247722158</v>
      </c>
      <c r="I4355" s="153">
        <v>1759</v>
      </c>
      <c r="J4355" s="2" t="s">
        <v>21118</v>
      </c>
      <c r="K4355" s="2" t="s">
        <v>21119</v>
      </c>
      <c r="L4355" s="2" t="s">
        <v>21120</v>
      </c>
      <c r="M4355" s="1">
        <f t="shared" ref="M4355:M4418" si="136">LEN(L4355)-LEN(SUBSTITUTE(L4355,"@",""))</f>
        <v>1</v>
      </c>
      <c r="N4355" s="155" t="str">
        <f>VLOOKUP(F:F,vlookup函数实操!A:B,2)</f>
        <v>行业B</v>
      </c>
      <c r="O4355" s="155" t="str">
        <f>VLOOKUP(G:G,vlookup函数实操!H$1:I$6,2)</f>
        <v>营收较高</v>
      </c>
      <c r="P4355" s="155" t="str">
        <f t="shared" ref="P4355:P4418" si="137">IF(ISNUMBER(FIND("省",E4355)),MID(E4355,FIND("省",E4355)+1,FIND("市",E4355)-FIND("省",E4355)),LEFT(E4355,FIND("市",E4355)))</f>
        <v>武汉市</v>
      </c>
      <c r="Q4355" s="155"/>
    </row>
    <row r="4356" spans="1:17" ht="22.5" x14ac:dyDescent="0.4">
      <c r="A4356" s="2" t="s">
        <v>30015</v>
      </c>
      <c r="B4356" s="2" t="s">
        <v>29744</v>
      </c>
      <c r="C4356" s="2" t="s">
        <v>0</v>
      </c>
      <c r="D4356" s="2" t="s">
        <v>29745</v>
      </c>
      <c r="E4356" s="2" t="s">
        <v>29746</v>
      </c>
      <c r="F4356" s="2" t="s">
        <v>25</v>
      </c>
      <c r="G4356" s="63">
        <v>9443771622.6399994</v>
      </c>
      <c r="H4356" s="64">
        <v>114005715.44</v>
      </c>
      <c r="I4356" s="153">
        <v>6905</v>
      </c>
      <c r="J4356" s="2" t="s">
        <v>29747</v>
      </c>
      <c r="K4356" s="2" t="s">
        <v>29748</v>
      </c>
      <c r="L4356" s="2" t="s">
        <v>29749</v>
      </c>
      <c r="M4356" s="1">
        <f t="shared" si="136"/>
        <v>1</v>
      </c>
      <c r="N4356" s="155" t="str">
        <f>VLOOKUP(F:F,vlookup函数实操!A:B,2)</f>
        <v>行业B</v>
      </c>
      <c r="O4356" s="155" t="str">
        <f>VLOOKUP(G:G,vlookup函数实操!H$1:I$6,2)</f>
        <v>营收极高</v>
      </c>
      <c r="P4356" s="155" t="str">
        <f t="shared" si="137"/>
        <v>芜湖市</v>
      </c>
      <c r="Q4356" s="155"/>
    </row>
    <row r="4357" spans="1:17" ht="22.5" x14ac:dyDescent="0.4">
      <c r="A4357" s="2" t="s">
        <v>30015</v>
      </c>
      <c r="B4357" s="2" t="s">
        <v>22357</v>
      </c>
      <c r="C4357" s="2" t="s">
        <v>0</v>
      </c>
      <c r="D4357" s="2" t="s">
        <v>22358</v>
      </c>
      <c r="E4357" s="2" t="s">
        <v>22359</v>
      </c>
      <c r="F4357" s="2" t="s">
        <v>378</v>
      </c>
      <c r="G4357" s="63">
        <v>120180829.19</v>
      </c>
      <c r="H4357" s="64">
        <v>16335123.73</v>
      </c>
      <c r="I4357" s="153">
        <v>374</v>
      </c>
      <c r="J4357" s="2" t="s">
        <v>22360</v>
      </c>
      <c r="K4357" s="2" t="s">
        <v>22361</v>
      </c>
      <c r="L4357" s="2" t="s">
        <v>22362</v>
      </c>
      <c r="M4357" s="1">
        <f t="shared" si="136"/>
        <v>1</v>
      </c>
      <c r="N4357" s="155" t="str">
        <f>VLOOKUP(F:F,vlookup函数实操!A:B,2)</f>
        <v>行业C</v>
      </c>
      <c r="O4357" s="155" t="str">
        <f>VLOOKUP(G:G,vlookup函数实操!H$1:I$6,2)</f>
        <v>营收较高</v>
      </c>
      <c r="P4357" s="155" t="str">
        <f t="shared" si="137"/>
        <v>杭州市</v>
      </c>
      <c r="Q4357" s="155"/>
    </row>
    <row r="4358" spans="1:17" ht="22.5" x14ac:dyDescent="0.4">
      <c r="A4358" s="2" t="s">
        <v>30015</v>
      </c>
      <c r="B4358" s="2" t="s">
        <v>22363</v>
      </c>
      <c r="C4358" s="2" t="s">
        <v>0</v>
      </c>
      <c r="D4358" s="2" t="s">
        <v>22364</v>
      </c>
      <c r="E4358" s="2" t="s">
        <v>22365</v>
      </c>
      <c r="F4358" s="2" t="s">
        <v>40</v>
      </c>
      <c r="G4358" s="63">
        <v>90439631.989999995</v>
      </c>
      <c r="H4358" s="64">
        <v>3357172.8</v>
      </c>
      <c r="I4358" s="153">
        <v>897</v>
      </c>
      <c r="J4358" s="2" t="s">
        <v>22366</v>
      </c>
      <c r="K4358" s="2" t="s">
        <v>22367</v>
      </c>
      <c r="L4358" s="2" t="s">
        <v>22368</v>
      </c>
      <c r="M4358" s="1">
        <f t="shared" si="136"/>
        <v>1</v>
      </c>
      <c r="N4358" s="155" t="str">
        <f>VLOOKUP(F:F,vlookup函数实操!A:B,2)</f>
        <v>行业C</v>
      </c>
      <c r="O4358" s="155" t="str">
        <f>VLOOKUP(G:G,vlookup函数实操!H$1:I$6,2)</f>
        <v>营收正常</v>
      </c>
      <c r="P4358" s="155" t="str">
        <f t="shared" si="137"/>
        <v>杭州市</v>
      </c>
      <c r="Q4358" s="155"/>
    </row>
    <row r="4359" spans="1:17" ht="22.5" x14ac:dyDescent="0.4">
      <c r="A4359" s="2" t="s">
        <v>30014</v>
      </c>
      <c r="B4359" s="2" t="s">
        <v>28901</v>
      </c>
      <c r="C4359" s="2" t="s">
        <v>0</v>
      </c>
      <c r="D4359" s="2" t="s">
        <v>28902</v>
      </c>
      <c r="E4359" s="2" t="s">
        <v>28903</v>
      </c>
      <c r="F4359" s="2" t="s">
        <v>681</v>
      </c>
      <c r="G4359" s="63">
        <v>565177508.87</v>
      </c>
      <c r="H4359" s="64">
        <v>-8283208.0499999998</v>
      </c>
      <c r="I4359" s="153">
        <v>2230</v>
      </c>
      <c r="J4359" s="2" t="s">
        <v>28904</v>
      </c>
      <c r="K4359" s="2" t="s">
        <v>28905</v>
      </c>
      <c r="L4359" s="2" t="s">
        <v>28906</v>
      </c>
      <c r="M4359" s="1">
        <f t="shared" si="136"/>
        <v>1</v>
      </c>
      <c r="N4359" s="155" t="str">
        <f>VLOOKUP(F:F,vlookup函数实操!A:B,2)</f>
        <v>行业A</v>
      </c>
      <c r="O4359" s="155" t="str">
        <f>VLOOKUP(G:G,vlookup函数实操!H$1:I$6,2)</f>
        <v>营收较高</v>
      </c>
      <c r="P4359" s="155" t="str">
        <f t="shared" si="137"/>
        <v>沈阳市</v>
      </c>
      <c r="Q4359" s="155"/>
    </row>
    <row r="4360" spans="1:17" ht="22.5" x14ac:dyDescent="0.4">
      <c r="A4360" s="2" t="s">
        <v>30015</v>
      </c>
      <c r="B4360" s="2" t="s">
        <v>26535</v>
      </c>
      <c r="C4360" s="2" t="s">
        <v>0</v>
      </c>
      <c r="D4360" s="2" t="s">
        <v>26536</v>
      </c>
      <c r="E4360" s="2" t="s">
        <v>26537</v>
      </c>
      <c r="F4360" s="2" t="s">
        <v>32</v>
      </c>
      <c r="G4360" s="63">
        <v>1502142252</v>
      </c>
      <c r="H4360" s="64">
        <v>157379645.37</v>
      </c>
      <c r="I4360" s="153">
        <v>6019</v>
      </c>
      <c r="J4360" s="2" t="s">
        <v>26538</v>
      </c>
      <c r="K4360" s="2" t="s">
        <v>26539</v>
      </c>
      <c r="L4360" s="2" t="s">
        <v>26540</v>
      </c>
      <c r="M4360" s="1">
        <f t="shared" si="136"/>
        <v>1</v>
      </c>
      <c r="N4360" s="155" t="str">
        <f>VLOOKUP(F:F,vlookup函数实操!A:B,2)</f>
        <v>行业A</v>
      </c>
      <c r="O4360" s="155" t="str">
        <f>VLOOKUP(G:G,vlookup函数实操!H$1:I$6,2)</f>
        <v>营收极高</v>
      </c>
      <c r="P4360" s="155" t="str">
        <f t="shared" si="137"/>
        <v>深圳市</v>
      </c>
      <c r="Q4360" s="155"/>
    </row>
    <row r="4361" spans="1:17" ht="22.5" x14ac:dyDescent="0.4">
      <c r="A4361" s="2" t="s">
        <v>30014</v>
      </c>
      <c r="B4361" s="2" t="s">
        <v>26541</v>
      </c>
      <c r="C4361" s="2" t="s">
        <v>0</v>
      </c>
      <c r="D4361" s="2" t="s">
        <v>26542</v>
      </c>
      <c r="E4361" s="2" t="s">
        <v>26543</v>
      </c>
      <c r="F4361" s="2" t="s">
        <v>977</v>
      </c>
      <c r="G4361" s="63">
        <v>1487670713.0999999</v>
      </c>
      <c r="H4361" s="64">
        <v>174112427.38</v>
      </c>
      <c r="I4361" s="153">
        <v>4715</v>
      </c>
      <c r="J4361" s="2" t="s">
        <v>26544</v>
      </c>
      <c r="K4361" s="2" t="s">
        <v>26545</v>
      </c>
      <c r="L4361" s="2" t="s">
        <v>26546</v>
      </c>
      <c r="M4361" s="1">
        <f t="shared" si="136"/>
        <v>1</v>
      </c>
      <c r="N4361" s="155" t="str">
        <f>VLOOKUP(F:F,vlookup函数实操!A:B,2)</f>
        <v>行业B</v>
      </c>
      <c r="O4361" s="155" t="str">
        <f>VLOOKUP(G:G,vlookup函数实操!H$1:I$6,2)</f>
        <v>营收极高</v>
      </c>
      <c r="P4361" s="155" t="str">
        <f t="shared" si="137"/>
        <v>内蒙古自治区赤峰市</v>
      </c>
      <c r="Q4361" s="155"/>
    </row>
    <row r="4362" spans="1:17" ht="22.5" x14ac:dyDescent="0.4">
      <c r="A4362" s="2" t="s">
        <v>30014</v>
      </c>
      <c r="B4362" s="2" t="s">
        <v>4215</v>
      </c>
      <c r="C4362" s="2" t="s">
        <v>0</v>
      </c>
      <c r="D4362" s="2" t="s">
        <v>4216</v>
      </c>
      <c r="E4362" s="2" t="s">
        <v>4217</v>
      </c>
      <c r="F4362" s="2" t="s">
        <v>25</v>
      </c>
      <c r="G4362" s="63">
        <v>5450421011.1300001</v>
      </c>
      <c r="H4362" s="64">
        <v>548344722.82000005</v>
      </c>
      <c r="I4362" s="153">
        <v>8538</v>
      </c>
      <c r="J4362" s="2" t="s">
        <v>4218</v>
      </c>
      <c r="K4362" s="2" t="s">
        <v>4219</v>
      </c>
      <c r="L4362" s="2" t="s">
        <v>4220</v>
      </c>
      <c r="M4362" s="1">
        <f t="shared" si="136"/>
        <v>3</v>
      </c>
      <c r="N4362" s="155" t="str">
        <f>VLOOKUP(F:F,vlookup函数实操!A:B,2)</f>
        <v>行业B</v>
      </c>
      <c r="O4362" s="155" t="str">
        <f>VLOOKUP(G:G,vlookup函数实操!H$1:I$6,2)</f>
        <v>营收极高</v>
      </c>
      <c r="P4362" s="155" t="str">
        <f t="shared" si="137"/>
        <v>曲靖市</v>
      </c>
      <c r="Q4362" s="155"/>
    </row>
    <row r="4363" spans="1:17" ht="33.75" x14ac:dyDescent="0.4">
      <c r="A4363" s="2" t="s">
        <v>30015</v>
      </c>
      <c r="B4363" s="2" t="s">
        <v>10541</v>
      </c>
      <c r="C4363" s="2" t="s">
        <v>0</v>
      </c>
      <c r="D4363" s="2" t="s">
        <v>10542</v>
      </c>
      <c r="E4363" s="2" t="s">
        <v>10543</v>
      </c>
      <c r="F4363" s="2" t="s">
        <v>163</v>
      </c>
      <c r="G4363" s="63">
        <v>107368585.75</v>
      </c>
      <c r="H4363" s="64">
        <v>4045922.57</v>
      </c>
      <c r="I4363" s="153">
        <v>615</v>
      </c>
      <c r="J4363" s="2" t="s">
        <v>10544</v>
      </c>
      <c r="K4363" s="2" t="s">
        <v>10545</v>
      </c>
      <c r="L4363" s="2" t="s">
        <v>10546</v>
      </c>
      <c r="M4363" s="1">
        <f t="shared" si="136"/>
        <v>1</v>
      </c>
      <c r="N4363" s="155" t="str">
        <f>VLOOKUP(F:F,vlookup函数实操!A:B,2)</f>
        <v>行业D</v>
      </c>
      <c r="O4363" s="155" t="str">
        <f>VLOOKUP(G:G,vlookup函数实操!H$1:I$6,2)</f>
        <v>营收较高</v>
      </c>
      <c r="P4363" s="155" t="str">
        <f t="shared" si="137"/>
        <v>深圳市</v>
      </c>
      <c r="Q4363" s="155"/>
    </row>
    <row r="4364" spans="1:17" ht="22.5" x14ac:dyDescent="0.4">
      <c r="A4364" s="2" t="s">
        <v>30015</v>
      </c>
      <c r="B4364" s="2" t="s">
        <v>3809</v>
      </c>
      <c r="C4364" s="2" t="s">
        <v>0</v>
      </c>
      <c r="D4364" s="2" t="s">
        <v>3810</v>
      </c>
      <c r="E4364" s="2" t="s">
        <v>3811</v>
      </c>
      <c r="F4364" s="2" t="s">
        <v>185</v>
      </c>
      <c r="G4364" s="63">
        <v>20226908.850000001</v>
      </c>
      <c r="H4364" s="64">
        <v>10581502.33</v>
      </c>
      <c r="I4364" s="153">
        <v>155</v>
      </c>
      <c r="J4364" s="2" t="s">
        <v>3812</v>
      </c>
      <c r="K4364" s="2" t="s">
        <v>3813</v>
      </c>
      <c r="L4364" s="2" t="s">
        <v>3814</v>
      </c>
      <c r="M4364" s="1">
        <f t="shared" si="136"/>
        <v>1</v>
      </c>
      <c r="N4364" s="155" t="str">
        <f>VLOOKUP(F:F,vlookup函数实操!A:B,2)</f>
        <v>行业B</v>
      </c>
      <c r="O4364" s="155" t="str">
        <f>VLOOKUP(G:G,vlookup函数实操!H$1:I$6,2)</f>
        <v>营收正常</v>
      </c>
      <c r="P4364" s="155" t="str">
        <f t="shared" si="137"/>
        <v>杭州市</v>
      </c>
      <c r="Q4364" s="155"/>
    </row>
    <row r="4365" spans="1:17" x14ac:dyDescent="0.4">
      <c r="A4365" s="2" t="s">
        <v>30014</v>
      </c>
      <c r="B4365" s="2" t="s">
        <v>12599</v>
      </c>
      <c r="C4365" s="2" t="s">
        <v>0</v>
      </c>
      <c r="D4365" s="2" t="s">
        <v>12600</v>
      </c>
      <c r="E4365" s="2" t="s">
        <v>12601</v>
      </c>
      <c r="F4365" s="2" t="s">
        <v>142</v>
      </c>
      <c r="G4365" s="63">
        <v>1190694721.3699999</v>
      </c>
      <c r="H4365" s="64">
        <v>475834270.31</v>
      </c>
      <c r="I4365" s="153">
        <v>373</v>
      </c>
      <c r="J4365" s="2" t="s">
        <v>12602</v>
      </c>
      <c r="K4365" s="2" t="s">
        <v>12603</v>
      </c>
      <c r="L4365" s="2" t="s">
        <v>12604</v>
      </c>
      <c r="M4365" s="1">
        <f t="shared" si="136"/>
        <v>1</v>
      </c>
      <c r="N4365" s="155" t="str">
        <f>VLOOKUP(F:F,vlookup函数实操!A:B,2)</f>
        <v>行业A</v>
      </c>
      <c r="O4365" s="155" t="str">
        <f>VLOOKUP(G:G,vlookup函数实操!H$1:I$6,2)</f>
        <v>营收极高</v>
      </c>
      <c r="P4365" s="155" t="str">
        <f t="shared" si="137"/>
        <v>上海市</v>
      </c>
      <c r="Q4365" s="155"/>
    </row>
    <row r="4366" spans="1:17" ht="22.5" x14ac:dyDescent="0.4">
      <c r="A4366" s="2" t="s">
        <v>30014</v>
      </c>
      <c r="B4366" s="2" t="s">
        <v>14494</v>
      </c>
      <c r="C4366" s="2" t="s">
        <v>0</v>
      </c>
      <c r="D4366" s="2" t="s">
        <v>14495</v>
      </c>
      <c r="E4366" s="2" t="s">
        <v>14496</v>
      </c>
      <c r="F4366" s="2" t="s">
        <v>681</v>
      </c>
      <c r="G4366" s="63">
        <v>578256690.75</v>
      </c>
      <c r="H4366" s="64">
        <v>87636109.370000005</v>
      </c>
      <c r="I4366" s="153">
        <v>1716</v>
      </c>
      <c r="J4366" s="2" t="s">
        <v>14497</v>
      </c>
      <c r="K4366" s="2" t="s">
        <v>14498</v>
      </c>
      <c r="L4366" s="2" t="s">
        <v>14499</v>
      </c>
      <c r="M4366" s="1">
        <f t="shared" si="136"/>
        <v>3</v>
      </c>
      <c r="N4366" s="155" t="str">
        <f>VLOOKUP(F:F,vlookup函数实操!A:B,2)</f>
        <v>行业A</v>
      </c>
      <c r="O4366" s="155" t="str">
        <f>VLOOKUP(G:G,vlookup函数实操!H$1:I$6,2)</f>
        <v>营收较高</v>
      </c>
      <c r="P4366" s="155" t="str">
        <f t="shared" si="137"/>
        <v>青岛市</v>
      </c>
      <c r="Q4366" s="155"/>
    </row>
    <row r="4367" spans="1:17" ht="22.5" x14ac:dyDescent="0.4">
      <c r="A4367" s="2" t="s">
        <v>30014</v>
      </c>
      <c r="B4367" s="2" t="s">
        <v>28727</v>
      </c>
      <c r="C4367" s="2" t="s">
        <v>0</v>
      </c>
      <c r="D4367" s="2" t="s">
        <v>28728</v>
      </c>
      <c r="E4367" s="2" t="s">
        <v>28729</v>
      </c>
      <c r="F4367" s="2" t="s">
        <v>142</v>
      </c>
      <c r="G4367" s="63">
        <v>3112187212.7399998</v>
      </c>
      <c r="H4367" s="64">
        <v>-1013325712.16</v>
      </c>
      <c r="I4367" s="153">
        <v>999</v>
      </c>
      <c r="J4367" s="2" t="s">
        <v>28730</v>
      </c>
      <c r="K4367" s="2" t="s">
        <v>28731</v>
      </c>
      <c r="L4367" s="2" t="s">
        <v>28732</v>
      </c>
      <c r="M4367" s="1">
        <f t="shared" si="136"/>
        <v>3</v>
      </c>
      <c r="N4367" s="155" t="str">
        <f>VLOOKUP(F:F,vlookup函数实操!A:B,2)</f>
        <v>行业A</v>
      </c>
      <c r="O4367" s="155" t="str">
        <f>VLOOKUP(G:G,vlookup函数实操!H$1:I$6,2)</f>
        <v>营收极高</v>
      </c>
      <c r="P4367" s="155" t="str">
        <f t="shared" si="137"/>
        <v>北京市</v>
      </c>
      <c r="Q4367" s="155"/>
    </row>
    <row r="4368" spans="1:17" ht="22.5" x14ac:dyDescent="0.4">
      <c r="A4368" s="2" t="s">
        <v>30015</v>
      </c>
      <c r="B4368" s="2" t="s">
        <v>26547</v>
      </c>
      <c r="C4368" s="2" t="s">
        <v>0</v>
      </c>
      <c r="D4368" s="2" t="s">
        <v>26548</v>
      </c>
      <c r="E4368" s="2" t="s">
        <v>26549</v>
      </c>
      <c r="F4368" s="2" t="s">
        <v>474</v>
      </c>
      <c r="G4368" s="63">
        <v>1192157305.99</v>
      </c>
      <c r="H4368" s="64">
        <v>224385033.43000001</v>
      </c>
      <c r="I4368" s="153">
        <v>4712</v>
      </c>
      <c r="J4368" s="2" t="s">
        <v>26550</v>
      </c>
      <c r="K4368" s="2" t="s">
        <v>26551</v>
      </c>
      <c r="L4368" s="2" t="s">
        <v>26552</v>
      </c>
      <c r="M4368" s="1">
        <f t="shared" si="136"/>
        <v>1</v>
      </c>
      <c r="N4368" s="155" t="str">
        <f>VLOOKUP(F:F,vlookup函数实操!A:B,2)</f>
        <v>行业B</v>
      </c>
      <c r="O4368" s="155" t="str">
        <f>VLOOKUP(G:G,vlookup函数实操!H$1:I$6,2)</f>
        <v>营收极高</v>
      </c>
      <c r="P4368" s="155" t="str">
        <f t="shared" si="137"/>
        <v>郑州市</v>
      </c>
      <c r="Q4368" s="155"/>
    </row>
    <row r="4369" spans="1:17" ht="22.5" x14ac:dyDescent="0.4">
      <c r="A4369" s="2" t="s">
        <v>30014</v>
      </c>
      <c r="B4369" s="2" t="s">
        <v>12605</v>
      </c>
      <c r="C4369" s="2" t="s">
        <v>0</v>
      </c>
      <c r="D4369" s="2" t="s">
        <v>12606</v>
      </c>
      <c r="E4369" s="2" t="s">
        <v>12607</v>
      </c>
      <c r="F4369" s="2" t="s">
        <v>40</v>
      </c>
      <c r="G4369" s="63">
        <v>558048228.73000002</v>
      </c>
      <c r="H4369" s="64">
        <v>32634689.879999999</v>
      </c>
      <c r="I4369" s="153">
        <v>1178</v>
      </c>
      <c r="J4369" s="2" t="s">
        <v>12608</v>
      </c>
      <c r="K4369" s="2" t="s">
        <v>12609</v>
      </c>
      <c r="L4369" s="2" t="s">
        <v>12610</v>
      </c>
      <c r="M4369" s="1">
        <f t="shared" si="136"/>
        <v>1</v>
      </c>
      <c r="N4369" s="155" t="str">
        <f>VLOOKUP(F:F,vlookup函数实操!A:B,2)</f>
        <v>行业C</v>
      </c>
      <c r="O4369" s="155" t="str">
        <f>VLOOKUP(G:G,vlookup函数实操!H$1:I$6,2)</f>
        <v>营收较高</v>
      </c>
      <c r="P4369" s="155" t="str">
        <f t="shared" si="137"/>
        <v>上海市</v>
      </c>
      <c r="Q4369" s="155"/>
    </row>
    <row r="4370" spans="1:17" ht="22.5" x14ac:dyDescent="0.4">
      <c r="A4370" s="2" t="s">
        <v>30015</v>
      </c>
      <c r="B4370" s="2" t="s">
        <v>26577</v>
      </c>
      <c r="C4370" s="2" t="s">
        <v>0</v>
      </c>
      <c r="D4370" s="2" t="s">
        <v>26578</v>
      </c>
      <c r="E4370" s="2" t="s">
        <v>26579</v>
      </c>
      <c r="F4370" s="2" t="s">
        <v>453</v>
      </c>
      <c r="G4370" s="63">
        <v>1117806873.79</v>
      </c>
      <c r="H4370" s="64">
        <v>235286448.80000001</v>
      </c>
      <c r="I4370" s="153">
        <v>1159</v>
      </c>
      <c r="J4370" s="2" t="s">
        <v>26580</v>
      </c>
      <c r="K4370" s="2" t="s">
        <v>26581</v>
      </c>
      <c r="L4370" s="2" t="s">
        <v>26582</v>
      </c>
      <c r="M4370" s="1">
        <f t="shared" si="136"/>
        <v>2</v>
      </c>
      <c r="N4370" s="155" t="str">
        <f>VLOOKUP(F:F,vlookup函数实操!A:B,2)</f>
        <v>行业E</v>
      </c>
      <c r="O4370" s="155" t="str">
        <f>VLOOKUP(G:G,vlookup函数实操!H$1:I$6,2)</f>
        <v>营收极高</v>
      </c>
      <c r="P4370" s="155" t="str">
        <f t="shared" si="137"/>
        <v>承德市</v>
      </c>
      <c r="Q4370" s="155"/>
    </row>
    <row r="4371" spans="1:17" ht="33.75" x14ac:dyDescent="0.4">
      <c r="A4371" s="2" t="s">
        <v>30015</v>
      </c>
      <c r="B4371" s="2" t="s">
        <v>26553</v>
      </c>
      <c r="C4371" s="2" t="s">
        <v>0</v>
      </c>
      <c r="D4371" s="2" t="s">
        <v>26554</v>
      </c>
      <c r="E4371" s="2" t="s">
        <v>26555</v>
      </c>
      <c r="F4371" s="2" t="s">
        <v>719</v>
      </c>
      <c r="G4371" s="63">
        <v>3359509487.1799998</v>
      </c>
      <c r="H4371" s="64">
        <v>146377568.96000001</v>
      </c>
      <c r="I4371" s="153">
        <v>4418</v>
      </c>
      <c r="J4371" s="2" t="s">
        <v>26556</v>
      </c>
      <c r="K4371" s="2" t="s">
        <v>26557</v>
      </c>
      <c r="L4371" s="2" t="s">
        <v>26558</v>
      </c>
      <c r="M4371" s="1">
        <f t="shared" si="136"/>
        <v>2</v>
      </c>
      <c r="N4371" s="155" t="str">
        <f>VLOOKUP(F:F,vlookup函数实操!A:B,2)</f>
        <v>行业C</v>
      </c>
      <c r="O4371" s="155" t="str">
        <f>VLOOKUP(G:G,vlookup函数实操!H$1:I$6,2)</f>
        <v>营收极高</v>
      </c>
      <c r="P4371" s="155" t="str">
        <f t="shared" si="137"/>
        <v>南昌市</v>
      </c>
      <c r="Q4371" s="155"/>
    </row>
    <row r="4372" spans="1:17" ht="22.5" x14ac:dyDescent="0.4">
      <c r="A4372" s="2" t="s">
        <v>30014</v>
      </c>
      <c r="B4372" s="2" t="s">
        <v>3815</v>
      </c>
      <c r="C4372" s="2" t="s">
        <v>0</v>
      </c>
      <c r="D4372" s="2" t="s">
        <v>3816</v>
      </c>
      <c r="E4372" s="2" t="s">
        <v>3817</v>
      </c>
      <c r="F4372" s="2" t="s">
        <v>110</v>
      </c>
      <c r="G4372" s="63">
        <v>159649283.41999999</v>
      </c>
      <c r="H4372" s="64">
        <v>28920557.199999999</v>
      </c>
      <c r="I4372" s="153">
        <v>719</v>
      </c>
      <c r="J4372" s="2" t="s">
        <v>3818</v>
      </c>
      <c r="K4372" s="2" t="s">
        <v>3819</v>
      </c>
      <c r="L4372" s="2" t="s">
        <v>3820</v>
      </c>
      <c r="M4372" s="1">
        <f t="shared" si="136"/>
        <v>1</v>
      </c>
      <c r="N4372" s="155" t="str">
        <f>VLOOKUP(F:F,vlookup函数实操!A:B,2)</f>
        <v>行业C</v>
      </c>
      <c r="O4372" s="155" t="str">
        <f>VLOOKUP(G:G,vlookup函数实操!H$1:I$6,2)</f>
        <v>营收较高</v>
      </c>
      <c r="P4372" s="155" t="str">
        <f t="shared" si="137"/>
        <v>上海市</v>
      </c>
      <c r="Q4372" s="155"/>
    </row>
    <row r="4373" spans="1:17" ht="22.5" x14ac:dyDescent="0.4">
      <c r="A4373" s="2" t="s">
        <v>30015</v>
      </c>
      <c r="B4373" s="2" t="s">
        <v>28733</v>
      </c>
      <c r="C4373" s="2" t="s">
        <v>0</v>
      </c>
      <c r="D4373" s="2" t="s">
        <v>28734</v>
      </c>
      <c r="E4373" s="2" t="s">
        <v>28735</v>
      </c>
      <c r="F4373" s="2" t="s">
        <v>199</v>
      </c>
      <c r="G4373" s="63">
        <v>204574781.38999999</v>
      </c>
      <c r="H4373" s="64">
        <v>17728313.32</v>
      </c>
      <c r="I4373" s="153">
        <v>1533</v>
      </c>
      <c r="J4373" s="2" t="s">
        <v>28736</v>
      </c>
      <c r="K4373" s="2" t="s">
        <v>28737</v>
      </c>
      <c r="L4373" s="2" t="s">
        <v>28738</v>
      </c>
      <c r="M4373" s="1">
        <f t="shared" si="136"/>
        <v>1</v>
      </c>
      <c r="N4373" s="155" t="str">
        <f>VLOOKUP(F:F,vlookup函数实操!A:B,2)</f>
        <v>行业E</v>
      </c>
      <c r="O4373" s="155" t="str">
        <f>VLOOKUP(G:G,vlookup函数实操!H$1:I$6,2)</f>
        <v>营收较高</v>
      </c>
      <c r="P4373" s="155" t="str">
        <f t="shared" si="137"/>
        <v>北京市</v>
      </c>
      <c r="Q4373" s="155"/>
    </row>
    <row r="4374" spans="1:17" x14ac:dyDescent="0.4">
      <c r="A4374" s="2" t="s">
        <v>30015</v>
      </c>
      <c r="B4374" s="2" t="s">
        <v>26559</v>
      </c>
      <c r="C4374" s="2" t="s">
        <v>0</v>
      </c>
      <c r="D4374" s="2" t="s">
        <v>26560</v>
      </c>
      <c r="E4374" s="2" t="s">
        <v>26561</v>
      </c>
      <c r="F4374" s="2" t="s">
        <v>40</v>
      </c>
      <c r="G4374" s="63">
        <v>423766498.45999998</v>
      </c>
      <c r="H4374" s="64">
        <v>-45994130.789999999</v>
      </c>
      <c r="I4374" s="153">
        <v>7445</v>
      </c>
      <c r="J4374" s="2" t="s">
        <v>26562</v>
      </c>
      <c r="K4374" s="2" t="s">
        <v>26563</v>
      </c>
      <c r="L4374" s="2" t="s">
        <v>26564</v>
      </c>
      <c r="M4374" s="1">
        <f t="shared" si="136"/>
        <v>1</v>
      </c>
      <c r="N4374" s="155" t="str">
        <f>VLOOKUP(F:F,vlookup函数实操!A:B,2)</f>
        <v>行业C</v>
      </c>
      <c r="O4374" s="155" t="str">
        <f>VLOOKUP(G:G,vlookup函数实操!H$1:I$6,2)</f>
        <v>营收较高</v>
      </c>
      <c r="P4374" s="155" t="str">
        <f t="shared" si="137"/>
        <v>南京市</v>
      </c>
      <c r="Q4374" s="155"/>
    </row>
    <row r="4375" spans="1:17" ht="22.5" x14ac:dyDescent="0.4">
      <c r="A4375" s="2" t="s">
        <v>30015</v>
      </c>
      <c r="B4375" s="2" t="s">
        <v>26565</v>
      </c>
      <c r="C4375" s="2" t="s">
        <v>0</v>
      </c>
      <c r="D4375" s="2" t="s">
        <v>26566</v>
      </c>
      <c r="E4375" s="2" t="s">
        <v>26567</v>
      </c>
      <c r="F4375" s="2" t="s">
        <v>544</v>
      </c>
      <c r="G4375" s="63">
        <v>108619193.47</v>
      </c>
      <c r="H4375" s="64">
        <v>26229854.859999999</v>
      </c>
      <c r="I4375" s="153">
        <v>461</v>
      </c>
      <c r="J4375" s="2" t="s">
        <v>26568</v>
      </c>
      <c r="K4375" s="2" t="s">
        <v>26569</v>
      </c>
      <c r="L4375" s="2" t="s">
        <v>26570</v>
      </c>
      <c r="M4375" s="1">
        <f t="shared" si="136"/>
        <v>2</v>
      </c>
      <c r="N4375" s="155" t="str">
        <f>VLOOKUP(F:F,vlookup函数实操!A:B,2)</f>
        <v>行业E</v>
      </c>
      <c r="O4375" s="155" t="str">
        <f>VLOOKUP(G:G,vlookup函数实操!H$1:I$6,2)</f>
        <v>营收较高</v>
      </c>
      <c r="P4375" s="155" t="str">
        <f t="shared" si="137"/>
        <v>嘉兴市</v>
      </c>
      <c r="Q4375" s="155"/>
    </row>
    <row r="4376" spans="1:17" x14ac:dyDescent="0.4">
      <c r="A4376" s="2" t="s">
        <v>30014</v>
      </c>
      <c r="B4376" s="2" t="s">
        <v>26571</v>
      </c>
      <c r="C4376" s="2" t="s">
        <v>0</v>
      </c>
      <c r="D4376" s="2" t="s">
        <v>26572</v>
      </c>
      <c r="E4376" s="2" t="s">
        <v>26573</v>
      </c>
      <c r="F4376" s="2" t="s">
        <v>17</v>
      </c>
      <c r="G4376" s="63">
        <v>142361962.91</v>
      </c>
      <c r="H4376" s="64">
        <v>-4807503.7300000004</v>
      </c>
      <c r="I4376" s="153">
        <v>551</v>
      </c>
      <c r="J4376" s="2" t="s">
        <v>26574</v>
      </c>
      <c r="K4376" s="2" t="s">
        <v>26575</v>
      </c>
      <c r="L4376" s="2" t="s">
        <v>26576</v>
      </c>
      <c r="M4376" s="1">
        <f t="shared" si="136"/>
        <v>1</v>
      </c>
      <c r="N4376" s="155" t="str">
        <f>VLOOKUP(F:F,vlookup函数实操!A:B,2)</f>
        <v>行业C</v>
      </c>
      <c r="O4376" s="155" t="str">
        <f>VLOOKUP(G:G,vlookup函数实操!H$1:I$6,2)</f>
        <v>营收较高</v>
      </c>
      <c r="P4376" s="155" t="str">
        <f t="shared" si="137"/>
        <v>杭州市</v>
      </c>
      <c r="Q4376" s="155"/>
    </row>
    <row r="4377" spans="1:17" ht="22.5" x14ac:dyDescent="0.4">
      <c r="A4377" s="2" t="s">
        <v>30014</v>
      </c>
      <c r="B4377" s="2" t="s">
        <v>26583</v>
      </c>
      <c r="C4377" s="2" t="s">
        <v>0</v>
      </c>
      <c r="D4377" s="2" t="s">
        <v>26584</v>
      </c>
      <c r="E4377" s="2" t="s">
        <v>26585</v>
      </c>
      <c r="F4377" s="2" t="s">
        <v>88</v>
      </c>
      <c r="G4377" s="63">
        <v>154536726.63</v>
      </c>
      <c r="H4377" s="64">
        <v>46155128.909999996</v>
      </c>
      <c r="I4377" s="153">
        <v>178</v>
      </c>
      <c r="J4377" s="2" t="s">
        <v>26586</v>
      </c>
      <c r="K4377" s="2" t="s">
        <v>26587</v>
      </c>
      <c r="L4377" s="2" t="s">
        <v>26588</v>
      </c>
      <c r="M4377" s="1">
        <f t="shared" si="136"/>
        <v>2</v>
      </c>
      <c r="N4377" s="155" t="str">
        <f>VLOOKUP(F:F,vlookup函数实操!A:B,2)</f>
        <v>行业C</v>
      </c>
      <c r="O4377" s="155" t="str">
        <f>VLOOKUP(G:G,vlookup函数实操!H$1:I$6,2)</f>
        <v>营收较高</v>
      </c>
      <c r="P4377" s="155" t="str">
        <f t="shared" si="137"/>
        <v>广州市</v>
      </c>
      <c r="Q4377" s="155"/>
    </row>
    <row r="4378" spans="1:17" ht="22.5" x14ac:dyDescent="0.4">
      <c r="A4378" s="2" t="s">
        <v>30015</v>
      </c>
      <c r="B4378" s="2" t="s">
        <v>8764</v>
      </c>
      <c r="C4378" s="2" t="s">
        <v>0</v>
      </c>
      <c r="D4378" s="2" t="s">
        <v>8765</v>
      </c>
      <c r="E4378" s="2" t="s">
        <v>8766</v>
      </c>
      <c r="F4378" s="2" t="s">
        <v>74</v>
      </c>
      <c r="G4378" s="63">
        <v>301936904.25999999</v>
      </c>
      <c r="H4378" s="64">
        <v>11687885.18</v>
      </c>
      <c r="I4378" s="153">
        <v>1147</v>
      </c>
      <c r="J4378" s="2" t="s">
        <v>8767</v>
      </c>
      <c r="K4378" s="2" t="s">
        <v>8768</v>
      </c>
      <c r="L4378" s="2" t="s">
        <v>8769</v>
      </c>
      <c r="M4378" s="1">
        <f t="shared" si="136"/>
        <v>1</v>
      </c>
      <c r="N4378" s="155" t="str">
        <f>VLOOKUP(F:F,vlookup函数实操!A:B,2)</f>
        <v>行业D</v>
      </c>
      <c r="O4378" s="155" t="str">
        <f>VLOOKUP(G:G,vlookup函数实操!H$1:I$6,2)</f>
        <v>营收较高</v>
      </c>
      <c r="P4378" s="155" t="str">
        <f t="shared" si="137"/>
        <v>成都市</v>
      </c>
      <c r="Q4378" s="155"/>
    </row>
    <row r="4379" spans="1:17" x14ac:dyDescent="0.4">
      <c r="A4379" s="2" t="s">
        <v>30014</v>
      </c>
      <c r="B4379" s="2" t="s">
        <v>26631</v>
      </c>
      <c r="C4379" s="2" t="s">
        <v>26632</v>
      </c>
      <c r="D4379" s="2" t="s">
        <v>26633</v>
      </c>
      <c r="E4379" s="2" t="s">
        <v>26634</v>
      </c>
      <c r="F4379" s="2" t="s">
        <v>338</v>
      </c>
      <c r="G4379" s="63">
        <v>4835777000</v>
      </c>
      <c r="H4379" s="64">
        <v>2150530000</v>
      </c>
      <c r="I4379" s="153">
        <v>6913</v>
      </c>
      <c r="J4379" s="2" t="s">
        <v>26635</v>
      </c>
      <c r="K4379" s="2" t="s">
        <v>26636</v>
      </c>
      <c r="L4379" s="2" t="s">
        <v>26637</v>
      </c>
      <c r="M4379" s="1">
        <f t="shared" si="136"/>
        <v>1</v>
      </c>
      <c r="N4379" s="155" t="str">
        <f>VLOOKUP(F:F,vlookup函数实操!A:B,2)</f>
        <v>行业E</v>
      </c>
      <c r="O4379" s="155" t="str">
        <f>VLOOKUP(G:G,vlookup函数实操!H$1:I$6,2)</f>
        <v>营收极高</v>
      </c>
      <c r="P4379" s="155" t="str">
        <f t="shared" si="137"/>
        <v>成都市</v>
      </c>
      <c r="Q4379" s="155"/>
    </row>
    <row r="4380" spans="1:17" ht="22.5" x14ac:dyDescent="0.4">
      <c r="A4380" s="2" t="s">
        <v>30014</v>
      </c>
      <c r="B4380" s="2" t="s">
        <v>26656</v>
      </c>
      <c r="C4380" s="2" t="s">
        <v>0</v>
      </c>
      <c r="D4380" s="2" t="s">
        <v>26657</v>
      </c>
      <c r="E4380" s="2" t="s">
        <v>26658</v>
      </c>
      <c r="F4380" s="2" t="s">
        <v>544</v>
      </c>
      <c r="G4380" s="63">
        <v>72465855.950000003</v>
      </c>
      <c r="H4380" s="64">
        <v>-7088441.5999999996</v>
      </c>
      <c r="I4380" s="153">
        <v>471</v>
      </c>
      <c r="J4380" s="2" t="s">
        <v>26659</v>
      </c>
      <c r="K4380" s="2" t="s">
        <v>26660</v>
      </c>
      <c r="L4380" s="2" t="s">
        <v>26661</v>
      </c>
      <c r="M4380" s="1">
        <f t="shared" si="136"/>
        <v>1</v>
      </c>
      <c r="N4380" s="155" t="str">
        <f>VLOOKUP(F:F,vlookup函数实操!A:B,2)</f>
        <v>行业E</v>
      </c>
      <c r="O4380" s="155" t="str">
        <f>VLOOKUP(G:G,vlookup函数实操!H$1:I$6,2)</f>
        <v>营收正常</v>
      </c>
      <c r="P4380" s="155" t="str">
        <f t="shared" si="137"/>
        <v>成都市</v>
      </c>
      <c r="Q4380" s="155"/>
    </row>
    <row r="4381" spans="1:17" x14ac:dyDescent="0.4">
      <c r="A4381" s="2" t="s">
        <v>30014</v>
      </c>
      <c r="B4381" s="2" t="s">
        <v>26734</v>
      </c>
      <c r="C4381" s="2" t="s">
        <v>26735</v>
      </c>
      <c r="D4381" s="2" t="s">
        <v>26736</v>
      </c>
      <c r="E4381" s="2" t="s">
        <v>26737</v>
      </c>
      <c r="F4381" s="2" t="s">
        <v>440</v>
      </c>
      <c r="G4381" s="63">
        <v>1500021707.28</v>
      </c>
      <c r="H4381" s="64">
        <v>196676521.34999999</v>
      </c>
      <c r="I4381" s="153">
        <v>2551</v>
      </c>
      <c r="J4381" s="2" t="s">
        <v>26738</v>
      </c>
      <c r="K4381" s="2" t="s">
        <v>26739</v>
      </c>
      <c r="L4381" s="2" t="s">
        <v>26740</v>
      </c>
      <c r="M4381" s="1">
        <f t="shared" si="136"/>
        <v>2</v>
      </c>
      <c r="N4381" s="155" t="str">
        <f>VLOOKUP(F:F,vlookup函数实操!A:B,2)</f>
        <v>行业D</v>
      </c>
      <c r="O4381" s="155" t="str">
        <f>VLOOKUP(G:G,vlookup函数实操!H$1:I$6,2)</f>
        <v>营收极高</v>
      </c>
      <c r="P4381" s="155" t="str">
        <f t="shared" si="137"/>
        <v>成都市</v>
      </c>
      <c r="Q4381" s="155"/>
    </row>
    <row r="4382" spans="1:17" ht="22.5" x14ac:dyDescent="0.4">
      <c r="A4382" s="2" t="s">
        <v>30015</v>
      </c>
      <c r="B4382" s="2" t="s">
        <v>26710</v>
      </c>
      <c r="C4382" s="2" t="s">
        <v>0</v>
      </c>
      <c r="D4382" s="2" t="s">
        <v>26711</v>
      </c>
      <c r="E4382" s="2" t="s">
        <v>26712</v>
      </c>
      <c r="F4382" s="2" t="s">
        <v>17</v>
      </c>
      <c r="G4382" s="63">
        <v>206805031</v>
      </c>
      <c r="H4382" s="64">
        <v>17700643.949999999</v>
      </c>
      <c r="I4382" s="153">
        <v>631</v>
      </c>
      <c r="J4382" s="2" t="s">
        <v>26713</v>
      </c>
      <c r="K4382" s="2" t="s">
        <v>26714</v>
      </c>
      <c r="L4382" s="2" t="s">
        <v>26715</v>
      </c>
      <c r="M4382" s="1">
        <f t="shared" si="136"/>
        <v>1</v>
      </c>
      <c r="N4382" s="155" t="str">
        <f>VLOOKUP(F:F,vlookup函数实操!A:B,2)</f>
        <v>行业C</v>
      </c>
      <c r="O4382" s="155" t="str">
        <f>VLOOKUP(G:G,vlookup函数实操!H$1:I$6,2)</f>
        <v>营收较高</v>
      </c>
      <c r="P4382" s="155" t="str">
        <f t="shared" si="137"/>
        <v>成都市</v>
      </c>
      <c r="Q4382" s="155"/>
    </row>
    <row r="4383" spans="1:17" x14ac:dyDescent="0.4">
      <c r="A4383" s="2" t="s">
        <v>30014</v>
      </c>
      <c r="B4383" s="2" t="s">
        <v>16665</v>
      </c>
      <c r="C4383" s="2" t="s">
        <v>0</v>
      </c>
      <c r="D4383" s="2" t="s">
        <v>16666</v>
      </c>
      <c r="E4383" s="2" t="s">
        <v>16667</v>
      </c>
      <c r="F4383" s="2" t="s">
        <v>306</v>
      </c>
      <c r="G4383" s="63">
        <v>366344805.12</v>
      </c>
      <c r="H4383" s="64">
        <v>150924190.74000001</v>
      </c>
      <c r="I4383" s="153">
        <v>1529</v>
      </c>
      <c r="J4383" s="2" t="s">
        <v>16668</v>
      </c>
      <c r="K4383" s="2" t="s">
        <v>16669</v>
      </c>
      <c r="L4383" s="2" t="s">
        <v>16670</v>
      </c>
      <c r="M4383" s="1">
        <f t="shared" si="136"/>
        <v>1</v>
      </c>
      <c r="N4383" s="155" t="str">
        <f>VLOOKUP(F:F,vlookup函数实操!A:B,2)</f>
        <v>行业D</v>
      </c>
      <c r="O4383" s="155" t="str">
        <f>VLOOKUP(G:G,vlookup函数实操!H$1:I$6,2)</f>
        <v>营收较高</v>
      </c>
      <c r="P4383" s="155" t="str">
        <f t="shared" si="137"/>
        <v>沈阳市</v>
      </c>
      <c r="Q4383" s="155"/>
    </row>
    <row r="4384" spans="1:17" ht="22.5" x14ac:dyDescent="0.4">
      <c r="A4384" s="2" t="s">
        <v>30015</v>
      </c>
      <c r="B4384" s="2" t="s">
        <v>6250</v>
      </c>
      <c r="C4384" s="2" t="s">
        <v>0</v>
      </c>
      <c r="D4384" s="2" t="s">
        <v>6251</v>
      </c>
      <c r="E4384" s="2" t="s">
        <v>6252</v>
      </c>
      <c r="F4384" s="2" t="s">
        <v>185</v>
      </c>
      <c r="G4384" s="63">
        <v>23893163.710000001</v>
      </c>
      <c r="H4384" s="64">
        <v>6402121.7000000002</v>
      </c>
      <c r="I4384" s="153">
        <v>458</v>
      </c>
      <c r="J4384" s="2" t="s">
        <v>6253</v>
      </c>
      <c r="K4384" s="2" t="s">
        <v>6254</v>
      </c>
      <c r="L4384" s="2" t="s">
        <v>6255</v>
      </c>
      <c r="M4384" s="1">
        <f t="shared" si="136"/>
        <v>1</v>
      </c>
      <c r="N4384" s="155" t="str">
        <f>VLOOKUP(F:F,vlookup函数实操!A:B,2)</f>
        <v>行业B</v>
      </c>
      <c r="O4384" s="155" t="str">
        <f>VLOOKUP(G:G,vlookup函数实操!H$1:I$6,2)</f>
        <v>营收正常</v>
      </c>
      <c r="P4384" s="155" t="str">
        <f t="shared" si="137"/>
        <v>西安市</v>
      </c>
      <c r="Q4384" s="155"/>
    </row>
    <row r="4385" spans="1:17" x14ac:dyDescent="0.4">
      <c r="A4385" s="2" t="s">
        <v>30015</v>
      </c>
      <c r="B4385" s="2" t="s">
        <v>13683</v>
      </c>
      <c r="C4385" s="2" t="s">
        <v>0</v>
      </c>
      <c r="D4385" s="2" t="s">
        <v>13684</v>
      </c>
      <c r="E4385" s="2" t="s">
        <v>13685</v>
      </c>
      <c r="F4385" s="2" t="s">
        <v>712</v>
      </c>
      <c r="G4385" s="63">
        <v>8514983059.7399998</v>
      </c>
      <c r="H4385" s="64">
        <v>113917827.90000001</v>
      </c>
      <c r="I4385" s="153" t="s">
        <v>13686</v>
      </c>
      <c r="J4385" s="2" t="s">
        <v>13687</v>
      </c>
      <c r="K4385" s="2" t="s">
        <v>13688</v>
      </c>
      <c r="L4385" s="2" t="s">
        <v>13689</v>
      </c>
      <c r="M4385" s="1">
        <f t="shared" si="136"/>
        <v>1</v>
      </c>
      <c r="N4385" s="155" t="str">
        <f>VLOOKUP(F:F,vlookup函数实操!A:B,2)</f>
        <v>行业E</v>
      </c>
      <c r="O4385" s="155" t="str">
        <f>VLOOKUP(G:G,vlookup函数实操!H$1:I$6,2)</f>
        <v>营收极高</v>
      </c>
      <c r="P4385" s="155" t="str">
        <f t="shared" si="137"/>
        <v>潍坊市</v>
      </c>
      <c r="Q4385" s="155"/>
    </row>
    <row r="4386" spans="1:17" x14ac:dyDescent="0.4">
      <c r="A4386" s="2" t="s">
        <v>30015</v>
      </c>
      <c r="B4386" s="2" t="s">
        <v>4811</v>
      </c>
      <c r="C4386" s="2" t="s">
        <v>0</v>
      </c>
      <c r="D4386" s="2" t="s">
        <v>4812</v>
      </c>
      <c r="E4386" s="2" t="s">
        <v>4813</v>
      </c>
      <c r="F4386" s="2" t="s">
        <v>88</v>
      </c>
      <c r="G4386" s="63">
        <v>273059493.05000001</v>
      </c>
      <c r="H4386" s="64">
        <v>41315570.659999996</v>
      </c>
      <c r="I4386" s="153">
        <v>804</v>
      </c>
      <c r="J4386" s="2" t="s">
        <v>4814</v>
      </c>
      <c r="K4386" s="2" t="s">
        <v>4815</v>
      </c>
      <c r="L4386" s="2" t="s">
        <v>4816</v>
      </c>
      <c r="M4386" s="1">
        <f t="shared" si="136"/>
        <v>1</v>
      </c>
      <c r="N4386" s="155" t="str">
        <f>VLOOKUP(F:F,vlookup函数实操!A:B,2)</f>
        <v>行业C</v>
      </c>
      <c r="O4386" s="155" t="str">
        <f>VLOOKUP(G:G,vlookup函数实操!H$1:I$6,2)</f>
        <v>营收较高</v>
      </c>
      <c r="P4386" s="155" t="str">
        <f t="shared" si="137"/>
        <v>扬州市</v>
      </c>
      <c r="Q4386" s="155"/>
    </row>
    <row r="4387" spans="1:17" ht="22.5" x14ac:dyDescent="0.4">
      <c r="A4387" s="2" t="s">
        <v>30014</v>
      </c>
      <c r="B4387" s="2" t="s">
        <v>18288</v>
      </c>
      <c r="C4387" s="2" t="s">
        <v>0</v>
      </c>
      <c r="D4387" s="2" t="s">
        <v>18289</v>
      </c>
      <c r="E4387" s="2" t="s">
        <v>18290</v>
      </c>
      <c r="F4387" s="2" t="s">
        <v>88</v>
      </c>
      <c r="G4387" s="63">
        <v>532095519.38</v>
      </c>
      <c r="H4387" s="64">
        <v>190027032.59999999</v>
      </c>
      <c r="I4387" s="153">
        <v>938</v>
      </c>
      <c r="J4387" s="2" t="s">
        <v>18291</v>
      </c>
      <c r="K4387" s="2" t="s">
        <v>18292</v>
      </c>
      <c r="L4387" s="2" t="s">
        <v>18293</v>
      </c>
      <c r="M4387" s="1">
        <f t="shared" si="136"/>
        <v>1</v>
      </c>
      <c r="N4387" s="155" t="str">
        <f>VLOOKUP(F:F,vlookup函数实操!A:B,2)</f>
        <v>行业C</v>
      </c>
      <c r="O4387" s="155" t="str">
        <f>VLOOKUP(G:G,vlookup函数实操!H$1:I$6,2)</f>
        <v>营收较高</v>
      </c>
      <c r="P4387" s="155" t="str">
        <f t="shared" si="137"/>
        <v>九江市</v>
      </c>
      <c r="Q4387" s="155"/>
    </row>
    <row r="4388" spans="1:17" x14ac:dyDescent="0.4">
      <c r="A4388" s="2" t="s">
        <v>30015</v>
      </c>
      <c r="B4388" s="2" t="s">
        <v>26886</v>
      </c>
      <c r="C4388" s="2" t="s">
        <v>0</v>
      </c>
      <c r="D4388" s="2" t="s">
        <v>26887</v>
      </c>
      <c r="E4388" s="2" t="s">
        <v>26888</v>
      </c>
      <c r="F4388" s="2" t="s">
        <v>10</v>
      </c>
      <c r="G4388" s="63">
        <v>1584746474.76</v>
      </c>
      <c r="H4388" s="64">
        <v>106924931.52</v>
      </c>
      <c r="I4388" s="153">
        <v>1757</v>
      </c>
      <c r="J4388" s="2" t="s">
        <v>26889</v>
      </c>
      <c r="K4388" s="2" t="s">
        <v>26890</v>
      </c>
      <c r="L4388" s="2" t="s">
        <v>26891</v>
      </c>
      <c r="M4388" s="1">
        <f t="shared" si="136"/>
        <v>2</v>
      </c>
      <c r="N4388" s="155" t="str">
        <f>VLOOKUP(F:F,vlookup函数实操!A:B,2)</f>
        <v>行业D</v>
      </c>
      <c r="O4388" s="155" t="str">
        <f>VLOOKUP(G:G,vlookup函数实操!H$1:I$6,2)</f>
        <v>营收极高</v>
      </c>
      <c r="P4388" s="155" t="str">
        <f t="shared" si="137"/>
        <v>邯郸市</v>
      </c>
      <c r="Q4388" s="155"/>
    </row>
    <row r="4389" spans="1:17" x14ac:dyDescent="0.4">
      <c r="A4389" s="2" t="s">
        <v>30014</v>
      </c>
      <c r="B4389" s="2" t="s">
        <v>12611</v>
      </c>
      <c r="C4389" s="2" t="s">
        <v>0</v>
      </c>
      <c r="D4389" s="2" t="s">
        <v>12612</v>
      </c>
      <c r="E4389" s="2" t="s">
        <v>12613</v>
      </c>
      <c r="F4389" s="2" t="s">
        <v>285</v>
      </c>
      <c r="G4389" s="63">
        <v>4228846027.4099998</v>
      </c>
      <c r="H4389" s="64">
        <v>275631653.01999998</v>
      </c>
      <c r="I4389" s="153">
        <v>5527</v>
      </c>
      <c r="J4389" s="2" t="s">
        <v>12614</v>
      </c>
      <c r="K4389" s="2" t="s">
        <v>12615</v>
      </c>
      <c r="L4389" s="2" t="s">
        <v>12616</v>
      </c>
      <c r="M4389" s="1">
        <f t="shared" si="136"/>
        <v>1</v>
      </c>
      <c r="N4389" s="155" t="str">
        <f>VLOOKUP(F:F,vlookup函数实操!A:B,2)</f>
        <v>行业C</v>
      </c>
      <c r="O4389" s="155" t="str">
        <f>VLOOKUP(G:G,vlookup函数实操!H$1:I$6,2)</f>
        <v>营收极高</v>
      </c>
      <c r="P4389" s="155" t="str">
        <f t="shared" si="137"/>
        <v>上海市</v>
      </c>
      <c r="Q4389" s="155"/>
    </row>
    <row r="4390" spans="1:17" ht="22.5" x14ac:dyDescent="0.4">
      <c r="A4390" s="2" t="s">
        <v>30013</v>
      </c>
      <c r="B4390" s="2" t="s">
        <v>3821</v>
      </c>
      <c r="C4390" s="2" t="s">
        <v>0</v>
      </c>
      <c r="D4390" s="2" t="s">
        <v>3822</v>
      </c>
      <c r="E4390" s="2" t="s">
        <v>3823</v>
      </c>
      <c r="F4390" s="2" t="s">
        <v>171</v>
      </c>
      <c r="G4390" s="63">
        <v>305297454.00999999</v>
      </c>
      <c r="H4390" s="64">
        <v>4356875.97</v>
      </c>
      <c r="I4390" s="153">
        <v>568</v>
      </c>
      <c r="J4390" s="2" t="s">
        <v>3824</v>
      </c>
      <c r="K4390" s="2" t="s">
        <v>3825</v>
      </c>
      <c r="L4390" s="2" t="s">
        <v>3826</v>
      </c>
      <c r="M4390" s="1">
        <f t="shared" si="136"/>
        <v>1</v>
      </c>
      <c r="N4390" s="155" t="str">
        <f>VLOOKUP(F:F,vlookup函数实操!A:B,2)</f>
        <v>行业A</v>
      </c>
      <c r="O4390" s="155" t="str">
        <f>VLOOKUP(G:G,vlookup函数实操!H$1:I$6,2)</f>
        <v>营收较高</v>
      </c>
      <c r="P4390" s="155" t="str">
        <f t="shared" si="137"/>
        <v>嘉兴市</v>
      </c>
      <c r="Q4390" s="155"/>
    </row>
    <row r="4391" spans="1:17" x14ac:dyDescent="0.4">
      <c r="A4391" s="2" t="s">
        <v>30014</v>
      </c>
      <c r="B4391" s="2" t="s">
        <v>3827</v>
      </c>
      <c r="C4391" s="2" t="s">
        <v>0</v>
      </c>
      <c r="D4391" s="2" t="s">
        <v>3828</v>
      </c>
      <c r="E4391" s="2" t="s">
        <v>3829</v>
      </c>
      <c r="F4391" s="2" t="s">
        <v>2616</v>
      </c>
      <c r="G4391" s="63">
        <v>300197780.49000001</v>
      </c>
      <c r="H4391" s="64">
        <v>5410337.6799999997</v>
      </c>
      <c r="I4391" s="153">
        <v>1898</v>
      </c>
      <c r="J4391" s="2" t="s">
        <v>3830</v>
      </c>
      <c r="K4391" s="2" t="s">
        <v>3831</v>
      </c>
      <c r="L4391" s="2" t="s">
        <v>3832</v>
      </c>
      <c r="M4391" s="1">
        <f t="shared" si="136"/>
        <v>1</v>
      </c>
      <c r="N4391" s="155" t="str">
        <f>VLOOKUP(F:F,vlookup函数实操!A:B,2)</f>
        <v>行业B</v>
      </c>
      <c r="O4391" s="155" t="str">
        <f>VLOOKUP(G:G,vlookup函数实操!H$1:I$6,2)</f>
        <v>营收较高</v>
      </c>
      <c r="P4391" s="155" t="str">
        <f t="shared" si="137"/>
        <v>嘉兴市</v>
      </c>
      <c r="Q4391" s="155"/>
    </row>
    <row r="4392" spans="1:17" ht="22.5" x14ac:dyDescent="0.4">
      <c r="A4392" s="2" t="s">
        <v>30015</v>
      </c>
      <c r="B4392" s="2" t="s">
        <v>26892</v>
      </c>
      <c r="C4392" s="2" t="s">
        <v>0</v>
      </c>
      <c r="D4392" s="2" t="s">
        <v>26893</v>
      </c>
      <c r="E4392" s="2" t="s">
        <v>26894</v>
      </c>
      <c r="F4392" s="2" t="s">
        <v>2616</v>
      </c>
      <c r="G4392" s="63">
        <v>503333812.18000001</v>
      </c>
      <c r="H4392" s="64">
        <v>58900771.710000001</v>
      </c>
      <c r="I4392" s="153">
        <v>846</v>
      </c>
      <c r="J4392" s="2" t="s">
        <v>26895</v>
      </c>
      <c r="K4392" s="2" t="s">
        <v>26896</v>
      </c>
      <c r="L4392" s="2" t="s">
        <v>26897</v>
      </c>
      <c r="M4392" s="1">
        <f t="shared" si="136"/>
        <v>1</v>
      </c>
      <c r="N4392" s="155" t="str">
        <f>VLOOKUP(F:F,vlookup函数实操!A:B,2)</f>
        <v>行业B</v>
      </c>
      <c r="O4392" s="155" t="str">
        <f>VLOOKUP(G:G,vlookup函数实操!H$1:I$6,2)</f>
        <v>营收较高</v>
      </c>
      <c r="P4392" s="155" t="str">
        <f t="shared" si="137"/>
        <v>厦门市</v>
      </c>
      <c r="Q4392" s="155"/>
    </row>
    <row r="4393" spans="1:17" x14ac:dyDescent="0.4">
      <c r="A4393" s="2" t="s">
        <v>30014</v>
      </c>
      <c r="B4393" s="2" t="s">
        <v>26904</v>
      </c>
      <c r="C4393" s="2" t="s">
        <v>0</v>
      </c>
      <c r="D4393" s="2" t="s">
        <v>26905</v>
      </c>
      <c r="E4393" s="2" t="s">
        <v>26906</v>
      </c>
      <c r="F4393" s="2" t="s">
        <v>110</v>
      </c>
      <c r="G4393" s="63">
        <v>869770720.64999998</v>
      </c>
      <c r="H4393" s="64">
        <v>96747943.510000005</v>
      </c>
      <c r="I4393" s="153">
        <v>3206</v>
      </c>
      <c r="J4393" s="2" t="s">
        <v>26907</v>
      </c>
      <c r="K4393" s="2" t="s">
        <v>26908</v>
      </c>
      <c r="L4393" s="2" t="s">
        <v>26909</v>
      </c>
      <c r="M4393" s="1">
        <f t="shared" si="136"/>
        <v>1</v>
      </c>
      <c r="N4393" s="155" t="str">
        <f>VLOOKUP(F:F,vlookup函数实操!A:B,2)</f>
        <v>行业C</v>
      </c>
      <c r="O4393" s="155" t="str">
        <f>VLOOKUP(G:G,vlookup函数实操!H$1:I$6,2)</f>
        <v>营收较高</v>
      </c>
      <c r="P4393" s="155" t="str">
        <f t="shared" si="137"/>
        <v>济宁市</v>
      </c>
      <c r="Q4393" s="155"/>
    </row>
    <row r="4394" spans="1:17" ht="22.5" x14ac:dyDescent="0.4">
      <c r="A4394" s="2" t="s">
        <v>30015</v>
      </c>
      <c r="B4394" s="2" t="s">
        <v>28739</v>
      </c>
      <c r="C4394" s="2" t="s">
        <v>0</v>
      </c>
      <c r="D4394" s="2" t="s">
        <v>28740</v>
      </c>
      <c r="E4394" s="2" t="s">
        <v>28741</v>
      </c>
      <c r="F4394" s="2" t="s">
        <v>40</v>
      </c>
      <c r="G4394" s="63">
        <v>191334411.59999999</v>
      </c>
      <c r="H4394" s="64">
        <v>6908723.1200000001</v>
      </c>
      <c r="I4394" s="153">
        <v>1793</v>
      </c>
      <c r="J4394" s="2" t="s">
        <v>28742</v>
      </c>
      <c r="K4394" s="2" t="s">
        <v>28743</v>
      </c>
      <c r="L4394" s="2" t="s">
        <v>28744</v>
      </c>
      <c r="M4394" s="1">
        <f t="shared" si="136"/>
        <v>3</v>
      </c>
      <c r="N4394" s="155" t="str">
        <f>VLOOKUP(F:F,vlookup函数实操!A:B,2)</f>
        <v>行业C</v>
      </c>
      <c r="O4394" s="155" t="str">
        <f>VLOOKUP(G:G,vlookup函数实操!H$1:I$6,2)</f>
        <v>营收较高</v>
      </c>
      <c r="P4394" s="155" t="str">
        <f t="shared" si="137"/>
        <v>北京市</v>
      </c>
      <c r="Q4394" s="155"/>
    </row>
    <row r="4395" spans="1:17" ht="22.5" x14ac:dyDescent="0.4">
      <c r="A4395" s="2" t="s">
        <v>30014</v>
      </c>
      <c r="B4395" s="2" t="s">
        <v>20864</v>
      </c>
      <c r="C4395" s="2" t="s">
        <v>0</v>
      </c>
      <c r="D4395" s="2" t="s">
        <v>20865</v>
      </c>
      <c r="E4395" s="2" t="s">
        <v>20866</v>
      </c>
      <c r="F4395" s="2" t="s">
        <v>419</v>
      </c>
      <c r="G4395" s="63">
        <v>968555373.39999998</v>
      </c>
      <c r="H4395" s="64">
        <v>29595976.949999999</v>
      </c>
      <c r="I4395" s="153">
        <v>2832</v>
      </c>
      <c r="J4395" s="2" t="s">
        <v>20867</v>
      </c>
      <c r="K4395" s="2" t="s">
        <v>20868</v>
      </c>
      <c r="L4395" s="2" t="s">
        <v>20869</v>
      </c>
      <c r="M4395" s="1">
        <f t="shared" si="136"/>
        <v>2</v>
      </c>
      <c r="N4395" s="155" t="str">
        <f>VLOOKUP(F:F,vlookup函数实操!A:B,2)</f>
        <v>行业A</v>
      </c>
      <c r="O4395" s="155" t="str">
        <f>VLOOKUP(G:G,vlookup函数实操!H$1:I$6,2)</f>
        <v>营收较高</v>
      </c>
      <c r="P4395" s="155" t="str">
        <f t="shared" si="137"/>
        <v>郴州市</v>
      </c>
      <c r="Q4395" s="155"/>
    </row>
    <row r="4396" spans="1:17" ht="22.5" x14ac:dyDescent="0.4">
      <c r="A4396" s="2" t="s">
        <v>30015</v>
      </c>
      <c r="B4396" s="2" t="s">
        <v>24734</v>
      </c>
      <c r="C4396" s="2" t="s">
        <v>0</v>
      </c>
      <c r="D4396" s="2" t="s">
        <v>24735</v>
      </c>
      <c r="E4396" s="2" t="s">
        <v>24736</v>
      </c>
      <c r="F4396" s="2" t="s">
        <v>285</v>
      </c>
      <c r="G4396" s="63">
        <v>1253424533.25</v>
      </c>
      <c r="H4396" s="64">
        <v>95338388.980000004</v>
      </c>
      <c r="I4396" s="153">
        <v>4669</v>
      </c>
      <c r="J4396" s="2" t="s">
        <v>24737</v>
      </c>
      <c r="K4396" s="2" t="s">
        <v>24738</v>
      </c>
      <c r="L4396" s="2" t="s">
        <v>24739</v>
      </c>
      <c r="M4396" s="1">
        <f t="shared" si="136"/>
        <v>1</v>
      </c>
      <c r="N4396" s="155" t="str">
        <f>VLOOKUP(F:F,vlookup函数实操!A:B,2)</f>
        <v>行业C</v>
      </c>
      <c r="O4396" s="155" t="str">
        <f>VLOOKUP(G:G,vlookup函数实操!H$1:I$6,2)</f>
        <v>营收极高</v>
      </c>
      <c r="P4396" s="155" t="str">
        <f t="shared" si="137"/>
        <v>汕头市</v>
      </c>
      <c r="Q4396" s="155"/>
    </row>
    <row r="4397" spans="1:17" x14ac:dyDescent="0.4">
      <c r="A4397" s="2" t="s">
        <v>30015</v>
      </c>
      <c r="B4397" s="2" t="s">
        <v>24740</v>
      </c>
      <c r="C4397" s="2" t="s">
        <v>0</v>
      </c>
      <c r="D4397" s="2" t="s">
        <v>24741</v>
      </c>
      <c r="E4397" s="2" t="s">
        <v>24742</v>
      </c>
      <c r="F4397" s="2" t="s">
        <v>391</v>
      </c>
      <c r="G4397" s="63">
        <v>275201501.10000002</v>
      </c>
      <c r="H4397" s="64">
        <v>4142861.68</v>
      </c>
      <c r="I4397" s="153">
        <v>3468</v>
      </c>
      <c r="J4397" s="2" t="s">
        <v>24743</v>
      </c>
      <c r="K4397" s="2" t="s">
        <v>24744</v>
      </c>
      <c r="L4397" s="2" t="s">
        <v>24745</v>
      </c>
      <c r="M4397" s="1">
        <f t="shared" si="136"/>
        <v>1</v>
      </c>
      <c r="N4397" s="155" t="str">
        <f>VLOOKUP(F:F,vlookup函数实操!A:B,2)</f>
        <v>行业E</v>
      </c>
      <c r="O4397" s="155" t="str">
        <f>VLOOKUP(G:G,vlookup函数实操!H$1:I$6,2)</f>
        <v>营收较高</v>
      </c>
      <c r="P4397" s="155" t="str">
        <f t="shared" si="137"/>
        <v>东莞市</v>
      </c>
      <c r="Q4397" s="155"/>
    </row>
    <row r="4398" spans="1:17" ht="22.5" x14ac:dyDescent="0.4">
      <c r="A4398" s="2" t="s">
        <v>30014</v>
      </c>
      <c r="B4398" s="2" t="s">
        <v>21121</v>
      </c>
      <c r="C4398" s="2" t="s">
        <v>0</v>
      </c>
      <c r="D4398" s="2" t="s">
        <v>21122</v>
      </c>
      <c r="E4398" s="2" t="s">
        <v>21123</v>
      </c>
      <c r="F4398" s="2" t="s">
        <v>185</v>
      </c>
      <c r="G4398" s="63">
        <v>42728647.649999999</v>
      </c>
      <c r="H4398" s="64">
        <v>25771076.91</v>
      </c>
      <c r="I4398" s="153">
        <v>118</v>
      </c>
      <c r="J4398" s="2" t="s">
        <v>21124</v>
      </c>
      <c r="K4398" s="2" t="s">
        <v>21125</v>
      </c>
      <c r="L4398" s="2" t="s">
        <v>21126</v>
      </c>
      <c r="M4398" s="1">
        <f t="shared" si="136"/>
        <v>1</v>
      </c>
      <c r="N4398" s="155" t="str">
        <f>VLOOKUP(F:F,vlookup函数实操!A:B,2)</f>
        <v>行业B</v>
      </c>
      <c r="O4398" s="155" t="str">
        <f>VLOOKUP(G:G,vlookup函数实操!H$1:I$6,2)</f>
        <v>营收正常</v>
      </c>
      <c r="P4398" s="155" t="str">
        <f t="shared" si="137"/>
        <v>襄阳市</v>
      </c>
      <c r="Q4398" s="155"/>
    </row>
    <row r="4399" spans="1:17" ht="22.5" x14ac:dyDescent="0.4">
      <c r="A4399" s="2" t="s">
        <v>30015</v>
      </c>
      <c r="B4399" s="2" t="s">
        <v>29750</v>
      </c>
      <c r="C4399" s="2" t="s">
        <v>0</v>
      </c>
      <c r="D4399" s="2" t="s">
        <v>29751</v>
      </c>
      <c r="E4399" s="2" t="s">
        <v>29752</v>
      </c>
      <c r="F4399" s="2" t="s">
        <v>378</v>
      </c>
      <c r="G4399" s="63">
        <v>51957146.57</v>
      </c>
      <c r="H4399" s="64">
        <v>8448390.0399999991</v>
      </c>
      <c r="I4399" s="153">
        <v>402</v>
      </c>
      <c r="J4399" s="2" t="s">
        <v>29753</v>
      </c>
      <c r="K4399" s="2" t="s">
        <v>29754</v>
      </c>
      <c r="L4399" s="2" t="s">
        <v>29755</v>
      </c>
      <c r="M4399" s="1">
        <f t="shared" si="136"/>
        <v>2</v>
      </c>
      <c r="N4399" s="155" t="str">
        <f>VLOOKUP(F:F,vlookup函数实操!A:B,2)</f>
        <v>行业C</v>
      </c>
      <c r="O4399" s="155" t="str">
        <f>VLOOKUP(G:G,vlookup函数实操!H$1:I$6,2)</f>
        <v>营收正常</v>
      </c>
      <c r="P4399" s="155" t="str">
        <f t="shared" si="137"/>
        <v>滁州市</v>
      </c>
      <c r="Q4399" s="155"/>
    </row>
    <row r="4400" spans="1:17" ht="22.5" x14ac:dyDescent="0.4">
      <c r="A4400" s="2" t="s">
        <v>30014</v>
      </c>
      <c r="B4400" s="2" t="s">
        <v>26922</v>
      </c>
      <c r="C4400" s="2" t="s">
        <v>0</v>
      </c>
      <c r="D4400" s="2" t="s">
        <v>26923</v>
      </c>
      <c r="E4400" s="2" t="s">
        <v>26924</v>
      </c>
      <c r="F4400" s="2" t="s">
        <v>95</v>
      </c>
      <c r="G4400" s="63">
        <v>352826244.51999998</v>
      </c>
      <c r="H4400" s="64">
        <v>4092511.34</v>
      </c>
      <c r="I4400" s="153">
        <v>1217</v>
      </c>
      <c r="J4400" s="2" t="s">
        <v>26925</v>
      </c>
      <c r="K4400" s="2" t="s">
        <v>26926</v>
      </c>
      <c r="L4400" s="2" t="s">
        <v>26927</v>
      </c>
      <c r="M4400" s="1">
        <f t="shared" si="136"/>
        <v>1</v>
      </c>
      <c r="N4400" s="155" t="str">
        <f>VLOOKUP(F:F,vlookup函数实操!A:B,2)</f>
        <v>行业D</v>
      </c>
      <c r="O4400" s="155" t="str">
        <f>VLOOKUP(G:G,vlookup函数实操!H$1:I$6,2)</f>
        <v>营收较高</v>
      </c>
      <c r="P4400" s="155" t="str">
        <f t="shared" si="137"/>
        <v>广州市</v>
      </c>
      <c r="Q4400" s="155"/>
    </row>
    <row r="4401" spans="1:17" ht="22.5" x14ac:dyDescent="0.4">
      <c r="A4401" s="2" t="s">
        <v>30015</v>
      </c>
      <c r="B4401" s="2" t="s">
        <v>28745</v>
      </c>
      <c r="C4401" s="2" t="s">
        <v>0</v>
      </c>
      <c r="D4401" s="2" t="s">
        <v>28746</v>
      </c>
      <c r="E4401" s="2" t="s">
        <v>28747</v>
      </c>
      <c r="F4401" s="2" t="s">
        <v>40</v>
      </c>
      <c r="G4401" s="63">
        <v>277303336.92000002</v>
      </c>
      <c r="H4401" s="64">
        <v>11694998.92</v>
      </c>
      <c r="I4401" s="153">
        <v>4062</v>
      </c>
      <c r="J4401" s="2" t="s">
        <v>28748</v>
      </c>
      <c r="K4401" s="2" t="s">
        <v>28749</v>
      </c>
      <c r="L4401" s="2" t="s">
        <v>28750</v>
      </c>
      <c r="M4401" s="1">
        <f t="shared" si="136"/>
        <v>1</v>
      </c>
      <c r="N4401" s="155" t="str">
        <f>VLOOKUP(F:F,vlookup函数实操!A:B,2)</f>
        <v>行业C</v>
      </c>
      <c r="O4401" s="155" t="str">
        <f>VLOOKUP(G:G,vlookup函数实操!H$1:I$6,2)</f>
        <v>营收较高</v>
      </c>
      <c r="P4401" s="155" t="str">
        <f t="shared" si="137"/>
        <v>北京市</v>
      </c>
      <c r="Q4401" s="155"/>
    </row>
    <row r="4402" spans="1:17" x14ac:dyDescent="0.4">
      <c r="A4402" s="2" t="s">
        <v>30015</v>
      </c>
      <c r="B4402" s="2" t="s">
        <v>24225</v>
      </c>
      <c r="C4402" s="2" t="s">
        <v>0</v>
      </c>
      <c r="D4402" s="2" t="s">
        <v>24226</v>
      </c>
      <c r="E4402" s="2" t="s">
        <v>24227</v>
      </c>
      <c r="F4402" s="2" t="s">
        <v>32</v>
      </c>
      <c r="G4402" s="63">
        <v>1716518215.5999999</v>
      </c>
      <c r="H4402" s="64">
        <v>75093600.920000002</v>
      </c>
      <c r="I4402" s="153">
        <v>7077</v>
      </c>
      <c r="J4402" s="2" t="s">
        <v>24228</v>
      </c>
      <c r="K4402" s="2" t="s">
        <v>24229</v>
      </c>
      <c r="L4402" s="2" t="s">
        <v>24230</v>
      </c>
      <c r="M4402" s="1">
        <f t="shared" si="136"/>
        <v>1</v>
      </c>
      <c r="N4402" s="155" t="str">
        <f>VLOOKUP(F:F,vlookup函数实操!A:B,2)</f>
        <v>行业A</v>
      </c>
      <c r="O4402" s="155" t="str">
        <f>VLOOKUP(G:G,vlookup函数实操!H$1:I$6,2)</f>
        <v>营收极高</v>
      </c>
      <c r="P4402" s="155" t="str">
        <f t="shared" si="137"/>
        <v>汕头市</v>
      </c>
      <c r="Q4402" s="155"/>
    </row>
    <row r="4403" spans="1:17" ht="22.5" x14ac:dyDescent="0.4">
      <c r="A4403" s="2" t="s">
        <v>30015</v>
      </c>
      <c r="B4403" s="2" t="s">
        <v>10553</v>
      </c>
      <c r="C4403" s="2" t="s">
        <v>0</v>
      </c>
      <c r="D4403" s="2" t="s">
        <v>10554</v>
      </c>
      <c r="E4403" s="2" t="s">
        <v>10555</v>
      </c>
      <c r="F4403" s="2" t="s">
        <v>2616</v>
      </c>
      <c r="G4403" s="63">
        <v>334540495.76999998</v>
      </c>
      <c r="H4403" s="64">
        <v>26407428.010000002</v>
      </c>
      <c r="I4403" s="153">
        <v>1067</v>
      </c>
      <c r="J4403" s="2" t="s">
        <v>10556</v>
      </c>
      <c r="K4403" s="2" t="s">
        <v>10557</v>
      </c>
      <c r="L4403" s="2" t="s">
        <v>10558</v>
      </c>
      <c r="M4403" s="1">
        <f t="shared" si="136"/>
        <v>1</v>
      </c>
      <c r="N4403" s="155" t="str">
        <f>VLOOKUP(F:F,vlookup函数实操!A:B,2)</f>
        <v>行业B</v>
      </c>
      <c r="O4403" s="155" t="str">
        <f>VLOOKUP(G:G,vlookup函数实操!H$1:I$6,2)</f>
        <v>营收较高</v>
      </c>
      <c r="P4403" s="155" t="str">
        <f t="shared" si="137"/>
        <v>深圳市</v>
      </c>
      <c r="Q4403" s="155"/>
    </row>
    <row r="4404" spans="1:17" ht="22.5" x14ac:dyDescent="0.4">
      <c r="A4404" s="2" t="s">
        <v>30015</v>
      </c>
      <c r="B4404" s="2" t="s">
        <v>26928</v>
      </c>
      <c r="C4404" s="2" t="s">
        <v>0</v>
      </c>
      <c r="D4404" s="2" t="s">
        <v>26929</v>
      </c>
      <c r="E4404" s="2" t="s">
        <v>26930</v>
      </c>
      <c r="F4404" s="2" t="s">
        <v>74</v>
      </c>
      <c r="G4404" s="63">
        <v>103286546.66</v>
      </c>
      <c r="H4404" s="64">
        <v>16313580.08</v>
      </c>
      <c r="I4404" s="153">
        <v>587</v>
      </c>
      <c r="J4404" s="2" t="s">
        <v>26931</v>
      </c>
      <c r="K4404" s="2" t="s">
        <v>26932</v>
      </c>
      <c r="L4404" s="2" t="s">
        <v>26933</v>
      </c>
      <c r="M4404" s="1">
        <f t="shared" si="136"/>
        <v>1</v>
      </c>
      <c r="N4404" s="155" t="str">
        <f>VLOOKUP(F:F,vlookup函数实操!A:B,2)</f>
        <v>行业D</v>
      </c>
      <c r="O4404" s="155" t="str">
        <f>VLOOKUP(G:G,vlookup函数实操!H$1:I$6,2)</f>
        <v>营收较高</v>
      </c>
      <c r="P4404" s="155" t="str">
        <f t="shared" si="137"/>
        <v>上海市</v>
      </c>
      <c r="Q4404" s="155"/>
    </row>
    <row r="4405" spans="1:17" ht="22.5" x14ac:dyDescent="0.4">
      <c r="A4405" s="2" t="s">
        <v>30015</v>
      </c>
      <c r="B4405" s="2" t="s">
        <v>24746</v>
      </c>
      <c r="C4405" s="2" t="s">
        <v>0</v>
      </c>
      <c r="D4405" s="2" t="s">
        <v>24747</v>
      </c>
      <c r="E4405" s="2" t="s">
        <v>24748</v>
      </c>
      <c r="F4405" s="2" t="s">
        <v>32</v>
      </c>
      <c r="G4405" s="63">
        <v>563059168.85000002</v>
      </c>
      <c r="H4405" s="64">
        <v>28014134.870000001</v>
      </c>
      <c r="I4405" s="153">
        <v>1911</v>
      </c>
      <c r="J4405" s="2" t="s">
        <v>24749</v>
      </c>
      <c r="K4405" s="2" t="s">
        <v>24750</v>
      </c>
      <c r="L4405" s="2" t="s">
        <v>24751</v>
      </c>
      <c r="M4405" s="1">
        <f t="shared" si="136"/>
        <v>2</v>
      </c>
      <c r="N4405" s="155" t="str">
        <f>VLOOKUP(F:F,vlookup函数实操!A:B,2)</f>
        <v>行业A</v>
      </c>
      <c r="O4405" s="155" t="str">
        <f>VLOOKUP(G:G,vlookup函数实操!H$1:I$6,2)</f>
        <v>营收较高</v>
      </c>
      <c r="P4405" s="155" t="str">
        <f t="shared" si="137"/>
        <v>梅州市</v>
      </c>
      <c r="Q4405" s="155"/>
    </row>
    <row r="4406" spans="1:17" x14ac:dyDescent="0.4">
      <c r="A4406" s="2" t="s">
        <v>30015</v>
      </c>
      <c r="B4406" s="2" t="s">
        <v>15459</v>
      </c>
      <c r="C4406" s="2" t="s">
        <v>0</v>
      </c>
      <c r="D4406" s="2" t="s">
        <v>15460</v>
      </c>
      <c r="E4406" s="2" t="s">
        <v>15461</v>
      </c>
      <c r="F4406" s="2" t="s">
        <v>74</v>
      </c>
      <c r="G4406" s="63">
        <v>103424661.06</v>
      </c>
      <c r="H4406" s="64">
        <v>8262059.54</v>
      </c>
      <c r="I4406" s="153">
        <v>1232</v>
      </c>
      <c r="J4406" s="2" t="s">
        <v>15462</v>
      </c>
      <c r="K4406" s="2" t="s">
        <v>15463</v>
      </c>
      <c r="L4406" s="2" t="s">
        <v>15464</v>
      </c>
      <c r="M4406" s="1">
        <f t="shared" si="136"/>
        <v>1</v>
      </c>
      <c r="N4406" s="155" t="str">
        <f>VLOOKUP(F:F,vlookup函数实操!A:B,2)</f>
        <v>行业D</v>
      </c>
      <c r="O4406" s="155" t="str">
        <f>VLOOKUP(G:G,vlookup函数实操!H$1:I$6,2)</f>
        <v>营收较高</v>
      </c>
      <c r="P4406" s="155" t="str">
        <f t="shared" si="137"/>
        <v>南通市</v>
      </c>
      <c r="Q4406" s="155"/>
    </row>
    <row r="4407" spans="1:17" ht="22.5" x14ac:dyDescent="0.4">
      <c r="A4407" s="2" t="s">
        <v>30014</v>
      </c>
      <c r="B4407" s="2" t="s">
        <v>12617</v>
      </c>
      <c r="C4407" s="2" t="s">
        <v>0</v>
      </c>
      <c r="D4407" s="2" t="s">
        <v>12618</v>
      </c>
      <c r="E4407" s="2" t="s">
        <v>12619</v>
      </c>
      <c r="F4407" s="2" t="s">
        <v>149</v>
      </c>
      <c r="G4407" s="63">
        <v>400086013.38</v>
      </c>
      <c r="H4407" s="64">
        <v>50629448.640000001</v>
      </c>
      <c r="I4407" s="153">
        <v>1542</v>
      </c>
      <c r="J4407" s="2" t="s">
        <v>12620</v>
      </c>
      <c r="K4407" s="2" t="s">
        <v>12621</v>
      </c>
      <c r="L4407" s="2" t="s">
        <v>12622</v>
      </c>
      <c r="M4407" s="1">
        <f t="shared" si="136"/>
        <v>1</v>
      </c>
      <c r="N4407" s="155" t="str">
        <f>VLOOKUP(F:F,vlookup函数实操!A:B,2)</f>
        <v>行业E</v>
      </c>
      <c r="O4407" s="155" t="str">
        <f>VLOOKUP(G:G,vlookup函数实操!H$1:I$6,2)</f>
        <v>营收较高</v>
      </c>
      <c r="P4407" s="155" t="str">
        <f t="shared" si="137"/>
        <v>上海市</v>
      </c>
      <c r="Q4407" s="155"/>
    </row>
    <row r="4408" spans="1:17" ht="22.5" x14ac:dyDescent="0.4">
      <c r="A4408" s="2" t="s">
        <v>30014</v>
      </c>
      <c r="B4408" s="2" t="s">
        <v>19477</v>
      </c>
      <c r="C4408" s="2" t="s">
        <v>0</v>
      </c>
      <c r="D4408" s="2" t="s">
        <v>19478</v>
      </c>
      <c r="E4408" s="2" t="s">
        <v>19479</v>
      </c>
      <c r="F4408" s="2" t="s">
        <v>338</v>
      </c>
      <c r="G4408" s="63">
        <v>2127578000</v>
      </c>
      <c r="H4408" s="64">
        <v>659078000</v>
      </c>
      <c r="I4408" s="153">
        <v>6849</v>
      </c>
      <c r="J4408" s="2" t="s">
        <v>19480</v>
      </c>
      <c r="K4408" s="2" t="s">
        <v>19481</v>
      </c>
      <c r="L4408" s="2" t="s">
        <v>19482</v>
      </c>
      <c r="M4408" s="1">
        <f t="shared" si="136"/>
        <v>1</v>
      </c>
      <c r="N4408" s="155" t="str">
        <f>VLOOKUP(F:F,vlookup函数实操!A:B,2)</f>
        <v>行业E</v>
      </c>
      <c r="O4408" s="155" t="str">
        <f>VLOOKUP(G:G,vlookup函数实操!H$1:I$6,2)</f>
        <v>营收极高</v>
      </c>
      <c r="P4408" s="155" t="str">
        <f t="shared" si="137"/>
        <v>苏州市</v>
      </c>
      <c r="Q4408" s="155"/>
    </row>
    <row r="4409" spans="1:17" ht="22.5" x14ac:dyDescent="0.4">
      <c r="A4409" s="2" t="s">
        <v>30014</v>
      </c>
      <c r="B4409" s="2" t="s">
        <v>19471</v>
      </c>
      <c r="C4409" s="2" t="s">
        <v>0</v>
      </c>
      <c r="D4409" s="2" t="s">
        <v>19472</v>
      </c>
      <c r="E4409" s="2" t="s">
        <v>19473</v>
      </c>
      <c r="F4409" s="2" t="s">
        <v>74</v>
      </c>
      <c r="G4409" s="63">
        <v>682169934.27999997</v>
      </c>
      <c r="H4409" s="64">
        <v>78670156.219999999</v>
      </c>
      <c r="I4409" s="153">
        <v>4152</v>
      </c>
      <c r="J4409" s="2" t="s">
        <v>19474</v>
      </c>
      <c r="K4409" s="2" t="s">
        <v>19475</v>
      </c>
      <c r="L4409" s="2" t="s">
        <v>19476</v>
      </c>
      <c r="M4409" s="1">
        <f t="shared" si="136"/>
        <v>2</v>
      </c>
      <c r="N4409" s="155" t="str">
        <f>VLOOKUP(F:F,vlookup函数实操!A:B,2)</f>
        <v>行业D</v>
      </c>
      <c r="O4409" s="155" t="str">
        <f>VLOOKUP(G:G,vlookup函数实操!H$1:I$6,2)</f>
        <v>营收较高</v>
      </c>
      <c r="P4409" s="155" t="str">
        <f t="shared" si="137"/>
        <v>苏州市</v>
      </c>
      <c r="Q4409" s="155"/>
    </row>
    <row r="4410" spans="1:17" ht="22.5" x14ac:dyDescent="0.4">
      <c r="A4410" s="2" t="s">
        <v>30015</v>
      </c>
      <c r="B4410" s="2" t="s">
        <v>21714</v>
      </c>
      <c r="C4410" s="2" t="s">
        <v>0</v>
      </c>
      <c r="D4410" s="2" t="s">
        <v>21715</v>
      </c>
      <c r="E4410" s="2" t="s">
        <v>21716</v>
      </c>
      <c r="F4410" s="2" t="s">
        <v>110</v>
      </c>
      <c r="G4410" s="63">
        <v>574179074.10000002</v>
      </c>
      <c r="H4410" s="64">
        <v>29651405.140000001</v>
      </c>
      <c r="I4410" s="153">
        <v>1306</v>
      </c>
      <c r="J4410" s="2" t="s">
        <v>21717</v>
      </c>
      <c r="K4410" s="2" t="s">
        <v>21718</v>
      </c>
      <c r="L4410" s="2" t="s">
        <v>21719</v>
      </c>
      <c r="M4410" s="1">
        <f t="shared" si="136"/>
        <v>1</v>
      </c>
      <c r="N4410" s="155" t="str">
        <f>VLOOKUP(F:F,vlookup函数实操!A:B,2)</f>
        <v>行业C</v>
      </c>
      <c r="O4410" s="155" t="str">
        <f>VLOOKUP(G:G,vlookup函数实操!H$1:I$6,2)</f>
        <v>营收较高</v>
      </c>
      <c r="P4410" s="155" t="str">
        <f t="shared" si="137"/>
        <v>石家庄市</v>
      </c>
      <c r="Q4410" s="155"/>
    </row>
    <row r="4411" spans="1:17" ht="22.5" x14ac:dyDescent="0.4">
      <c r="A4411" s="2" t="s">
        <v>30015</v>
      </c>
      <c r="B4411" s="2" t="s">
        <v>9002</v>
      </c>
      <c r="C4411" s="2" t="s">
        <v>0</v>
      </c>
      <c r="D4411" s="2" t="s">
        <v>9003</v>
      </c>
      <c r="E4411" s="2" t="s">
        <v>9004</v>
      </c>
      <c r="F4411" s="2" t="s">
        <v>40</v>
      </c>
      <c r="G4411" s="63">
        <v>1951870637.1800001</v>
      </c>
      <c r="H4411" s="64">
        <v>-86482586.430000007</v>
      </c>
      <c r="I4411" s="153">
        <v>5068</v>
      </c>
      <c r="J4411" s="2" t="s">
        <v>9005</v>
      </c>
      <c r="K4411" s="2" t="s">
        <v>9006</v>
      </c>
      <c r="L4411" s="2" t="s">
        <v>9007</v>
      </c>
      <c r="M4411" s="1">
        <f t="shared" si="136"/>
        <v>2</v>
      </c>
      <c r="N4411" s="155" t="str">
        <f>VLOOKUP(F:F,vlookup函数实操!A:B,2)</f>
        <v>行业C</v>
      </c>
      <c r="O4411" s="155" t="str">
        <f>VLOOKUP(G:G,vlookup函数实操!H$1:I$6,2)</f>
        <v>营收极高</v>
      </c>
      <c r="P4411" s="155" t="str">
        <f t="shared" si="137"/>
        <v>石家庄市</v>
      </c>
      <c r="Q4411" s="155"/>
    </row>
    <row r="4412" spans="1:17" ht="22.5" x14ac:dyDescent="0.4">
      <c r="A4412" s="2" t="s">
        <v>30014</v>
      </c>
      <c r="B4412" s="2" t="s">
        <v>27036</v>
      </c>
      <c r="C4412" s="2" t="s">
        <v>0</v>
      </c>
      <c r="D4412" s="2" t="s">
        <v>27037</v>
      </c>
      <c r="E4412" s="2" t="s">
        <v>27038</v>
      </c>
      <c r="F4412" s="2" t="s">
        <v>253</v>
      </c>
      <c r="G4412" s="63">
        <v>736348007.38999999</v>
      </c>
      <c r="H4412" s="64">
        <v>29121355.91</v>
      </c>
      <c r="I4412" s="153">
        <v>2480</v>
      </c>
      <c r="J4412" s="2" t="s">
        <v>27039</v>
      </c>
      <c r="K4412" s="2" t="s">
        <v>27040</v>
      </c>
      <c r="L4412" s="2" t="s">
        <v>27041</v>
      </c>
      <c r="M4412" s="1">
        <f t="shared" si="136"/>
        <v>1</v>
      </c>
      <c r="N4412" s="155" t="str">
        <f>VLOOKUP(F:F,vlookup函数实操!A:B,2)</f>
        <v>行业D</v>
      </c>
      <c r="O4412" s="155" t="str">
        <f>VLOOKUP(G:G,vlookup函数实操!H$1:I$6,2)</f>
        <v>营收较高</v>
      </c>
      <c r="P4412" s="155" t="str">
        <f t="shared" si="137"/>
        <v>苏州市</v>
      </c>
      <c r="Q4412" s="155"/>
    </row>
    <row r="4413" spans="1:17" x14ac:dyDescent="0.4">
      <c r="A4413" s="2" t="s">
        <v>30014</v>
      </c>
      <c r="B4413" s="2" t="s">
        <v>21818</v>
      </c>
      <c r="C4413" s="2" t="s">
        <v>0</v>
      </c>
      <c r="D4413" s="2" t="s">
        <v>21819</v>
      </c>
      <c r="E4413" s="2" t="s">
        <v>21820</v>
      </c>
      <c r="F4413" s="2" t="s">
        <v>74</v>
      </c>
      <c r="G4413" s="63">
        <v>735862109.53999996</v>
      </c>
      <c r="H4413" s="64">
        <v>8793620.4600000009</v>
      </c>
      <c r="I4413" s="153">
        <v>3145</v>
      </c>
      <c r="J4413" s="2" t="s">
        <v>21821</v>
      </c>
      <c r="K4413" s="2" t="s">
        <v>21822</v>
      </c>
      <c r="L4413" s="2" t="s">
        <v>21823</v>
      </c>
      <c r="M4413" s="1">
        <f t="shared" si="136"/>
        <v>1</v>
      </c>
      <c r="N4413" s="155" t="str">
        <f>VLOOKUP(F:F,vlookup函数实操!A:B,2)</f>
        <v>行业D</v>
      </c>
      <c r="O4413" s="155" t="str">
        <f>VLOOKUP(G:G,vlookup函数实操!H$1:I$6,2)</f>
        <v>营收较高</v>
      </c>
      <c r="P4413" s="155" t="str">
        <f t="shared" si="137"/>
        <v>合肥市</v>
      </c>
      <c r="Q4413" s="155"/>
    </row>
    <row r="4414" spans="1:17" x14ac:dyDescent="0.4">
      <c r="A4414" s="2" t="s">
        <v>30015</v>
      </c>
      <c r="B4414" s="2" t="s">
        <v>19483</v>
      </c>
      <c r="C4414" s="2" t="s">
        <v>0</v>
      </c>
      <c r="D4414" s="2" t="s">
        <v>19484</v>
      </c>
      <c r="E4414" s="2" t="s">
        <v>19485</v>
      </c>
      <c r="F4414" s="2" t="s">
        <v>25</v>
      </c>
      <c r="G4414" s="63">
        <v>1427627960.23</v>
      </c>
      <c r="H4414" s="64">
        <v>23765225.530000001</v>
      </c>
      <c r="I4414" s="153">
        <v>2308</v>
      </c>
      <c r="J4414" s="2" t="s">
        <v>19486</v>
      </c>
      <c r="K4414" s="2" t="s">
        <v>19487</v>
      </c>
      <c r="L4414" s="2" t="s">
        <v>19488</v>
      </c>
      <c r="M4414" s="1">
        <f t="shared" si="136"/>
        <v>2</v>
      </c>
      <c r="N4414" s="155" t="str">
        <f>VLOOKUP(F:F,vlookup函数实操!A:B,2)</f>
        <v>行业B</v>
      </c>
      <c r="O4414" s="155" t="str">
        <f>VLOOKUP(G:G,vlookup函数实操!H$1:I$6,2)</f>
        <v>营收极高</v>
      </c>
      <c r="P4414" s="155" t="str">
        <f t="shared" si="137"/>
        <v>苏州市</v>
      </c>
      <c r="Q4414" s="155"/>
    </row>
    <row r="4415" spans="1:17" ht="22.5" x14ac:dyDescent="0.4">
      <c r="A4415" s="2" t="s">
        <v>30013</v>
      </c>
      <c r="B4415" s="2" t="s">
        <v>27024</v>
      </c>
      <c r="C4415" s="2" t="s">
        <v>0</v>
      </c>
      <c r="D4415" s="2" t="s">
        <v>27025</v>
      </c>
      <c r="E4415" s="2" t="s">
        <v>27026</v>
      </c>
      <c r="F4415" s="2" t="s">
        <v>199</v>
      </c>
      <c r="G4415" s="63">
        <v>37865897.960000001</v>
      </c>
      <c r="H4415" s="64">
        <v>2913434.33</v>
      </c>
      <c r="I4415" s="153">
        <v>280</v>
      </c>
      <c r="J4415" s="2" t="s">
        <v>27027</v>
      </c>
      <c r="K4415" s="2" t="s">
        <v>27028</v>
      </c>
      <c r="L4415" s="2" t="s">
        <v>27029</v>
      </c>
      <c r="M4415" s="1">
        <f t="shared" si="136"/>
        <v>2</v>
      </c>
      <c r="N4415" s="155" t="str">
        <f>VLOOKUP(F:F,vlookup函数实操!A:B,2)</f>
        <v>行业E</v>
      </c>
      <c r="O4415" s="155" t="str">
        <f>VLOOKUP(G:G,vlookup函数实操!H$1:I$6,2)</f>
        <v>营收正常</v>
      </c>
      <c r="P4415" s="155" t="str">
        <f t="shared" si="137"/>
        <v>常州市</v>
      </c>
      <c r="Q4415" s="155"/>
    </row>
    <row r="4416" spans="1:17" ht="22.5" x14ac:dyDescent="0.4">
      <c r="A4416" s="2" t="s">
        <v>30015</v>
      </c>
      <c r="B4416" s="2" t="s">
        <v>19489</v>
      </c>
      <c r="C4416" s="2" t="s">
        <v>0</v>
      </c>
      <c r="D4416" s="2" t="s">
        <v>19490</v>
      </c>
      <c r="E4416" s="2" t="s">
        <v>19491</v>
      </c>
      <c r="F4416" s="2" t="s">
        <v>509</v>
      </c>
      <c r="G4416" s="63">
        <v>1083302004.0999999</v>
      </c>
      <c r="H4416" s="64">
        <v>38923798.369999997</v>
      </c>
      <c r="I4416" s="153">
        <v>1745</v>
      </c>
      <c r="J4416" s="2" t="s">
        <v>19492</v>
      </c>
      <c r="K4416" s="2" t="s">
        <v>19493</v>
      </c>
      <c r="L4416" s="2" t="s">
        <v>19494</v>
      </c>
      <c r="M4416" s="1">
        <f t="shared" si="136"/>
        <v>3</v>
      </c>
      <c r="N4416" s="155" t="str">
        <f>VLOOKUP(F:F,vlookup函数实操!A:B,2)</f>
        <v>行业B</v>
      </c>
      <c r="O4416" s="155" t="str">
        <f>VLOOKUP(G:G,vlookup函数实操!H$1:I$6,2)</f>
        <v>营收极高</v>
      </c>
      <c r="P4416" s="155" t="str">
        <f t="shared" si="137"/>
        <v>常州市</v>
      </c>
      <c r="Q4416" s="155"/>
    </row>
    <row r="4417" spans="1:17" ht="22.5" x14ac:dyDescent="0.4">
      <c r="A4417" s="2" t="s">
        <v>30015</v>
      </c>
      <c r="B4417" s="2" t="s">
        <v>10578</v>
      </c>
      <c r="C4417" s="2" t="s">
        <v>0</v>
      </c>
      <c r="D4417" s="2" t="s">
        <v>10579</v>
      </c>
      <c r="E4417" s="2" t="s">
        <v>10580</v>
      </c>
      <c r="F4417" s="2" t="s">
        <v>54</v>
      </c>
      <c r="G4417" s="63">
        <v>293485351.69</v>
      </c>
      <c r="H4417" s="64">
        <v>44989213.390000001</v>
      </c>
      <c r="I4417" s="153">
        <v>2255</v>
      </c>
      <c r="J4417" s="2" t="s">
        <v>10581</v>
      </c>
      <c r="K4417" s="2" t="s">
        <v>10582</v>
      </c>
      <c r="L4417" s="2" t="s">
        <v>10583</v>
      </c>
      <c r="M4417" s="1">
        <f t="shared" si="136"/>
        <v>1</v>
      </c>
      <c r="N4417" s="155" t="str">
        <f>VLOOKUP(F:F,vlookup函数实操!A:B,2)</f>
        <v>行业E</v>
      </c>
      <c r="O4417" s="155" t="str">
        <f>VLOOKUP(G:G,vlookup函数实操!H$1:I$6,2)</f>
        <v>营收较高</v>
      </c>
      <c r="P4417" s="155" t="str">
        <f t="shared" si="137"/>
        <v>深圳市</v>
      </c>
      <c r="Q4417" s="155"/>
    </row>
    <row r="4418" spans="1:17" x14ac:dyDescent="0.4">
      <c r="A4418" s="2" t="s">
        <v>30014</v>
      </c>
      <c r="B4418" s="2" t="s">
        <v>27256</v>
      </c>
      <c r="C4418" s="2" t="s">
        <v>0</v>
      </c>
      <c r="D4418" s="2" t="s">
        <v>27257</v>
      </c>
      <c r="E4418" s="2" t="s">
        <v>27258</v>
      </c>
      <c r="F4418" s="2" t="s">
        <v>285</v>
      </c>
      <c r="G4418" s="63">
        <v>164878274.80000001</v>
      </c>
      <c r="H4418" s="64">
        <v>-1271065.3799999999</v>
      </c>
      <c r="I4418" s="153">
        <v>1365</v>
      </c>
      <c r="J4418" s="2" t="s">
        <v>27259</v>
      </c>
      <c r="K4418" s="2" t="s">
        <v>27260</v>
      </c>
      <c r="L4418" s="2" t="s">
        <v>27261</v>
      </c>
      <c r="M4418" s="1">
        <f t="shared" si="136"/>
        <v>1</v>
      </c>
      <c r="N4418" s="155" t="str">
        <f>VLOOKUP(F:F,vlookup函数实操!A:B,2)</f>
        <v>行业C</v>
      </c>
      <c r="O4418" s="155" t="str">
        <f>VLOOKUP(G:G,vlookup函数实操!H$1:I$6,2)</f>
        <v>营收较高</v>
      </c>
      <c r="P4418" s="155" t="str">
        <f t="shared" si="137"/>
        <v>福州市</v>
      </c>
      <c r="Q4418" s="155"/>
    </row>
    <row r="4419" spans="1:17" ht="22.5" x14ac:dyDescent="0.4">
      <c r="A4419" s="2" t="s">
        <v>30015</v>
      </c>
      <c r="B4419" s="2" t="s">
        <v>15605</v>
      </c>
      <c r="C4419" s="2" t="s">
        <v>0</v>
      </c>
      <c r="D4419" s="2" t="s">
        <v>15606</v>
      </c>
      <c r="E4419" s="2" t="s">
        <v>15607</v>
      </c>
      <c r="F4419" s="2" t="s">
        <v>17</v>
      </c>
      <c r="G4419" s="63">
        <v>97009987.280000001</v>
      </c>
      <c r="H4419" s="64">
        <v>10776384.039999999</v>
      </c>
      <c r="I4419" s="153">
        <v>1233</v>
      </c>
      <c r="J4419" s="2" t="s">
        <v>15608</v>
      </c>
      <c r="K4419" s="2" t="s">
        <v>15609</v>
      </c>
      <c r="L4419" s="2" t="s">
        <v>15610</v>
      </c>
      <c r="M4419" s="1">
        <f t="shared" ref="M4419:M4482" si="138">LEN(L4419)-LEN(SUBSTITUTE(L4419,"@",""))</f>
        <v>2</v>
      </c>
      <c r="N4419" s="155" t="str">
        <f>VLOOKUP(F:F,vlookup函数实操!A:B,2)</f>
        <v>行业C</v>
      </c>
      <c r="O4419" s="155" t="str">
        <f>VLOOKUP(G:G,vlookup函数实操!H$1:I$6,2)</f>
        <v>营收正常</v>
      </c>
      <c r="P4419" s="155" t="str">
        <f t="shared" ref="P4419:P4482" si="139">IF(ISNUMBER(FIND("省",E4419)),MID(E4419,FIND("省",E4419)+1,FIND("市",E4419)-FIND("省",E4419)),LEFT(E4419,FIND("市",E4419)))</f>
        <v>南京市</v>
      </c>
      <c r="Q4419" s="155"/>
    </row>
    <row r="4420" spans="1:17" ht="22.5" x14ac:dyDescent="0.4">
      <c r="A4420" s="2" t="s">
        <v>30015</v>
      </c>
      <c r="B4420" s="2" t="s">
        <v>27262</v>
      </c>
      <c r="C4420" s="2" t="s">
        <v>0</v>
      </c>
      <c r="D4420" s="2" t="s">
        <v>27263</v>
      </c>
      <c r="E4420" s="2" t="s">
        <v>27264</v>
      </c>
      <c r="F4420" s="2" t="s">
        <v>88</v>
      </c>
      <c r="G4420" s="63">
        <v>1285756395.8199999</v>
      </c>
      <c r="H4420" s="64">
        <v>814276880.82000005</v>
      </c>
      <c r="I4420" s="153">
        <v>1548</v>
      </c>
      <c r="J4420" s="2" t="s">
        <v>27265</v>
      </c>
      <c r="K4420" s="2" t="s">
        <v>27266</v>
      </c>
      <c r="L4420" s="2" t="s">
        <v>27267</v>
      </c>
      <c r="M4420" s="1">
        <f t="shared" si="138"/>
        <v>1</v>
      </c>
      <c r="N4420" s="155" t="str">
        <f>VLOOKUP(F:F,vlookup函数实操!A:B,2)</f>
        <v>行业C</v>
      </c>
      <c r="O4420" s="155" t="str">
        <f>VLOOKUP(G:G,vlookup函数实操!H$1:I$6,2)</f>
        <v>营收极高</v>
      </c>
      <c r="P4420" s="155" t="str">
        <f t="shared" si="139"/>
        <v>海西蒙古族藏族自治州格尔木市</v>
      </c>
      <c r="Q4420" s="155"/>
    </row>
    <row r="4421" spans="1:17" ht="22.5" x14ac:dyDescent="0.4">
      <c r="A4421" s="2" t="s">
        <v>30015</v>
      </c>
      <c r="B4421" s="2" t="s">
        <v>27268</v>
      </c>
      <c r="C4421" s="2" t="s">
        <v>0</v>
      </c>
      <c r="D4421" s="2" t="s">
        <v>27269</v>
      </c>
      <c r="E4421" s="2" t="s">
        <v>27270</v>
      </c>
      <c r="F4421" s="2" t="s">
        <v>2051</v>
      </c>
      <c r="G4421" s="63">
        <v>509717541.88999999</v>
      </c>
      <c r="H4421" s="64">
        <v>58410754.210000001</v>
      </c>
      <c r="I4421" s="153">
        <v>2088</v>
      </c>
      <c r="J4421" s="2" t="s">
        <v>27271</v>
      </c>
      <c r="K4421" s="2" t="s">
        <v>27272</v>
      </c>
      <c r="L4421" s="2" t="s">
        <v>27273</v>
      </c>
      <c r="M4421" s="1">
        <f t="shared" si="138"/>
        <v>3</v>
      </c>
      <c r="N4421" s="155" t="str">
        <f>VLOOKUP(F:F,vlookup函数实操!A:B,2)</f>
        <v>行业B</v>
      </c>
      <c r="O4421" s="155" t="str">
        <f>VLOOKUP(G:G,vlookup函数实操!H$1:I$6,2)</f>
        <v>营收较高</v>
      </c>
      <c r="P4421" s="155" t="str">
        <f t="shared" si="139"/>
        <v>沧州市</v>
      </c>
      <c r="Q4421" s="155"/>
    </row>
    <row r="4422" spans="1:17" x14ac:dyDescent="0.4">
      <c r="A4422" s="2" t="s">
        <v>30014</v>
      </c>
      <c r="B4422" s="2" t="s">
        <v>27274</v>
      </c>
      <c r="C4422" s="2" t="s">
        <v>0</v>
      </c>
      <c r="D4422" s="2" t="s">
        <v>27275</v>
      </c>
      <c r="E4422" s="2" t="s">
        <v>27276</v>
      </c>
      <c r="F4422" s="2" t="s">
        <v>88</v>
      </c>
      <c r="G4422" s="63">
        <v>959637248.22000003</v>
      </c>
      <c r="H4422" s="64">
        <v>97696282.859999999</v>
      </c>
      <c r="I4422" s="153">
        <v>1210</v>
      </c>
      <c r="J4422" s="2" t="s">
        <v>27277</v>
      </c>
      <c r="K4422" s="2" t="s">
        <v>27278</v>
      </c>
      <c r="L4422" s="2" t="s">
        <v>27279</v>
      </c>
      <c r="M4422" s="1">
        <f t="shared" si="138"/>
        <v>1</v>
      </c>
      <c r="N4422" s="155" t="str">
        <f>VLOOKUP(F:F,vlookup函数实操!A:B,2)</f>
        <v>行业C</v>
      </c>
      <c r="O4422" s="155" t="str">
        <f>VLOOKUP(G:G,vlookup函数实操!H$1:I$6,2)</f>
        <v>营收较高</v>
      </c>
      <c r="P4422" s="155" t="str">
        <f t="shared" si="139"/>
        <v>沧州市</v>
      </c>
      <c r="Q4422" s="155"/>
    </row>
    <row r="4423" spans="1:17" ht="22.5" x14ac:dyDescent="0.4">
      <c r="A4423" s="2" t="s">
        <v>30014</v>
      </c>
      <c r="B4423" s="2" t="s">
        <v>19520</v>
      </c>
      <c r="C4423" s="2" t="s">
        <v>0</v>
      </c>
      <c r="D4423" s="2" t="s">
        <v>19521</v>
      </c>
      <c r="E4423" s="2" t="s">
        <v>19522</v>
      </c>
      <c r="F4423" s="2" t="s">
        <v>163</v>
      </c>
      <c r="G4423" s="63">
        <v>61991234.93</v>
      </c>
      <c r="H4423" s="64">
        <v>18490605.670000002</v>
      </c>
      <c r="I4423" s="153">
        <v>697</v>
      </c>
      <c r="J4423" s="2" t="s">
        <v>19523</v>
      </c>
      <c r="K4423" s="2" t="s">
        <v>19524</v>
      </c>
      <c r="L4423" s="2" t="s">
        <v>19525</v>
      </c>
      <c r="M4423" s="1">
        <f t="shared" si="138"/>
        <v>1</v>
      </c>
      <c r="N4423" s="155" t="str">
        <f>VLOOKUP(F:F,vlookup函数实操!A:B,2)</f>
        <v>行业D</v>
      </c>
      <c r="O4423" s="155" t="str">
        <f>VLOOKUP(G:G,vlookup函数实操!H$1:I$6,2)</f>
        <v>营收正常</v>
      </c>
      <c r="P4423" s="155" t="str">
        <f t="shared" si="139"/>
        <v>苏州市</v>
      </c>
      <c r="Q4423" s="155"/>
    </row>
    <row r="4424" spans="1:17" ht="22.5" x14ac:dyDescent="0.4">
      <c r="A4424" s="2" t="s">
        <v>30013</v>
      </c>
      <c r="B4424" s="2" t="s">
        <v>15792</v>
      </c>
      <c r="C4424" s="2" t="s">
        <v>0</v>
      </c>
      <c r="D4424" s="2" t="s">
        <v>15793</v>
      </c>
      <c r="E4424" s="2" t="s">
        <v>15794</v>
      </c>
      <c r="F4424" s="2" t="s">
        <v>171</v>
      </c>
      <c r="G4424" s="63">
        <v>14255209.73</v>
      </c>
      <c r="H4424" s="64">
        <v>2641661.9300000002</v>
      </c>
      <c r="I4424" s="153">
        <v>126</v>
      </c>
      <c r="J4424" s="2" t="s">
        <v>15795</v>
      </c>
      <c r="K4424" s="2" t="s">
        <v>15796</v>
      </c>
      <c r="L4424" s="2" t="s">
        <v>15797</v>
      </c>
      <c r="M4424" s="1">
        <f t="shared" si="138"/>
        <v>2</v>
      </c>
      <c r="N4424" s="155" t="str">
        <f>VLOOKUP(F:F,vlookup函数实操!A:B,2)</f>
        <v>行业A</v>
      </c>
      <c r="O4424" s="155" t="str">
        <f>VLOOKUP(G:G,vlookup函数实操!H$1:I$6,2)</f>
        <v>营收正常</v>
      </c>
      <c r="P4424" s="155" t="str">
        <f t="shared" si="139"/>
        <v>南京市</v>
      </c>
      <c r="Q4424" s="155"/>
    </row>
    <row r="4425" spans="1:17" x14ac:dyDescent="0.4">
      <c r="A4425" s="2" t="s">
        <v>30014</v>
      </c>
      <c r="B4425" s="2" t="s">
        <v>28757</v>
      </c>
      <c r="C4425" s="2" t="s">
        <v>0</v>
      </c>
      <c r="D4425" s="2" t="s">
        <v>28758</v>
      </c>
      <c r="E4425" s="2" t="s">
        <v>28759</v>
      </c>
      <c r="F4425" s="2" t="s">
        <v>285</v>
      </c>
      <c r="G4425" s="63">
        <v>3469665329.8600001</v>
      </c>
      <c r="H4425" s="64">
        <v>179654893.21000001</v>
      </c>
      <c r="I4425" s="153">
        <v>1098</v>
      </c>
      <c r="J4425" s="2" t="s">
        <v>28760</v>
      </c>
      <c r="K4425" s="2" t="s">
        <v>28761</v>
      </c>
      <c r="L4425" s="2" t="s">
        <v>28762</v>
      </c>
      <c r="M4425" s="1">
        <f t="shared" si="138"/>
        <v>1</v>
      </c>
      <c r="N4425" s="155" t="str">
        <f>VLOOKUP(F:F,vlookup函数实操!A:B,2)</f>
        <v>行业C</v>
      </c>
      <c r="O4425" s="155" t="str">
        <f>VLOOKUP(G:G,vlookup函数实操!H$1:I$6,2)</f>
        <v>营收极高</v>
      </c>
      <c r="P4425" s="155" t="str">
        <f t="shared" si="139"/>
        <v>北京市</v>
      </c>
      <c r="Q4425" s="155"/>
    </row>
    <row r="4426" spans="1:17" ht="22.5" x14ac:dyDescent="0.4">
      <c r="A4426" s="2" t="s">
        <v>30015</v>
      </c>
      <c r="B4426" s="2" t="s">
        <v>27280</v>
      </c>
      <c r="C4426" s="2" t="s">
        <v>0</v>
      </c>
      <c r="D4426" s="2" t="s">
        <v>27281</v>
      </c>
      <c r="E4426" s="2" t="s">
        <v>27282</v>
      </c>
      <c r="F4426" s="2" t="s">
        <v>40</v>
      </c>
      <c r="G4426" s="63">
        <v>284436073.75</v>
      </c>
      <c r="H4426" s="64">
        <v>41673492.670000002</v>
      </c>
      <c r="I4426" s="153">
        <v>2986</v>
      </c>
      <c r="J4426" s="2" t="s">
        <v>27283</v>
      </c>
      <c r="K4426" s="2" t="s">
        <v>27284</v>
      </c>
      <c r="L4426" s="2" t="s">
        <v>27285</v>
      </c>
      <c r="M4426" s="1">
        <f t="shared" si="138"/>
        <v>1</v>
      </c>
      <c r="N4426" s="155" t="str">
        <f>VLOOKUP(F:F,vlookup函数实操!A:B,2)</f>
        <v>行业C</v>
      </c>
      <c r="O4426" s="155" t="str">
        <f>VLOOKUP(G:G,vlookup函数实操!H$1:I$6,2)</f>
        <v>营收较高</v>
      </c>
      <c r="P4426" s="155" t="str">
        <f t="shared" si="139"/>
        <v>深圳市</v>
      </c>
      <c r="Q4426" s="155"/>
    </row>
    <row r="4427" spans="1:17" ht="22.5" x14ac:dyDescent="0.4">
      <c r="A4427" s="2" t="s">
        <v>30015</v>
      </c>
      <c r="B4427" s="2" t="s">
        <v>26868</v>
      </c>
      <c r="C4427" s="2" t="s">
        <v>0</v>
      </c>
      <c r="D4427" s="2" t="s">
        <v>26869</v>
      </c>
      <c r="E4427" s="2" t="s">
        <v>26870</v>
      </c>
      <c r="F4427" s="2" t="s">
        <v>2909</v>
      </c>
      <c r="G4427" s="63">
        <v>241792636.94</v>
      </c>
      <c r="H4427" s="64">
        <v>25074741.719999999</v>
      </c>
      <c r="I4427" s="153">
        <v>3357</v>
      </c>
      <c r="J4427" s="2" t="s">
        <v>26871</v>
      </c>
      <c r="K4427" s="2" t="s">
        <v>26872</v>
      </c>
      <c r="L4427" s="2" t="s">
        <v>26873</v>
      </c>
      <c r="M4427" s="1">
        <f t="shared" si="138"/>
        <v>1</v>
      </c>
      <c r="N4427" s="155" t="str">
        <f>VLOOKUP(F:F,vlookup函数实操!A:B,2)</f>
        <v>行业E</v>
      </c>
      <c r="O4427" s="155" t="str">
        <f>VLOOKUP(G:G,vlookup函数实操!H$1:I$6,2)</f>
        <v>营收较高</v>
      </c>
      <c r="P4427" s="155" t="str">
        <f t="shared" si="139"/>
        <v>成都市</v>
      </c>
      <c r="Q4427" s="155"/>
    </row>
    <row r="4428" spans="1:17" ht="22.5" x14ac:dyDescent="0.4">
      <c r="A4428" s="2" t="s">
        <v>30014</v>
      </c>
      <c r="B4428" s="2" t="s">
        <v>27286</v>
      </c>
      <c r="C4428" s="2" t="s">
        <v>0</v>
      </c>
      <c r="D4428" s="2" t="s">
        <v>27287</v>
      </c>
      <c r="E4428" s="2" t="s">
        <v>27288</v>
      </c>
      <c r="F4428" s="2" t="s">
        <v>2616</v>
      </c>
      <c r="G4428" s="63">
        <v>2357152208.4000001</v>
      </c>
      <c r="H4428" s="64">
        <v>-741380190.08000004</v>
      </c>
      <c r="I4428" s="153">
        <v>4381</v>
      </c>
      <c r="J4428" s="2" t="s">
        <v>27289</v>
      </c>
      <c r="K4428" s="2" t="s">
        <v>27290</v>
      </c>
      <c r="L4428" s="2" t="s">
        <v>27291</v>
      </c>
      <c r="M4428" s="1">
        <f t="shared" si="138"/>
        <v>1</v>
      </c>
      <c r="N4428" s="155" t="str">
        <f>VLOOKUP(F:F,vlookup函数实操!A:B,2)</f>
        <v>行业B</v>
      </c>
      <c r="O4428" s="155" t="str">
        <f>VLOOKUP(G:G,vlookup函数实操!H$1:I$6,2)</f>
        <v>营收极高</v>
      </c>
      <c r="P4428" s="155" t="str">
        <f t="shared" si="139"/>
        <v>咸阳市</v>
      </c>
      <c r="Q4428" s="155"/>
    </row>
    <row r="4429" spans="1:17" x14ac:dyDescent="0.4">
      <c r="A4429" s="2" t="s">
        <v>30015</v>
      </c>
      <c r="B4429" s="2" t="s">
        <v>27292</v>
      </c>
      <c r="C4429" s="2" t="s">
        <v>0</v>
      </c>
      <c r="D4429" s="2" t="s">
        <v>27293</v>
      </c>
      <c r="E4429" s="2" t="s">
        <v>27294</v>
      </c>
      <c r="F4429" s="2" t="s">
        <v>156</v>
      </c>
      <c r="G4429" s="63">
        <v>141589832.59999999</v>
      </c>
      <c r="H4429" s="64">
        <v>39324380.009999998</v>
      </c>
      <c r="I4429" s="153">
        <v>794</v>
      </c>
      <c r="J4429" s="2" t="s">
        <v>27295</v>
      </c>
      <c r="K4429" s="2" t="s">
        <v>27296</v>
      </c>
      <c r="L4429" s="2" t="s">
        <v>27297</v>
      </c>
      <c r="M4429" s="1">
        <f t="shared" si="138"/>
        <v>1</v>
      </c>
      <c r="N4429" s="155" t="str">
        <f>VLOOKUP(F:F,vlookup函数实操!A:B,2)</f>
        <v>行业E</v>
      </c>
      <c r="O4429" s="155" t="str">
        <f>VLOOKUP(G:G,vlookup函数实操!H$1:I$6,2)</f>
        <v>营收较高</v>
      </c>
      <c r="P4429" s="155" t="str">
        <f t="shared" si="139"/>
        <v>无锡市</v>
      </c>
      <c r="Q4429" s="155"/>
    </row>
    <row r="4430" spans="1:17" ht="22.5" x14ac:dyDescent="0.4">
      <c r="A4430" s="2" t="s">
        <v>30015</v>
      </c>
      <c r="B4430" s="2" t="s">
        <v>27298</v>
      </c>
      <c r="C4430" s="2" t="s">
        <v>0</v>
      </c>
      <c r="D4430" s="2" t="s">
        <v>27299</v>
      </c>
      <c r="E4430" s="2" t="s">
        <v>27300</v>
      </c>
      <c r="F4430" s="2" t="s">
        <v>142</v>
      </c>
      <c r="G4430" s="63">
        <v>1313499494.49</v>
      </c>
      <c r="H4430" s="64">
        <v>17949875.609999999</v>
      </c>
      <c r="I4430" s="153">
        <v>305</v>
      </c>
      <c r="J4430" s="2" t="s">
        <v>27301</v>
      </c>
      <c r="K4430" s="2" t="s">
        <v>27302</v>
      </c>
      <c r="L4430" s="2" t="s">
        <v>27303</v>
      </c>
      <c r="M4430" s="1">
        <f t="shared" si="138"/>
        <v>2</v>
      </c>
      <c r="N4430" s="155" t="str">
        <f>VLOOKUP(F:F,vlookup函数实操!A:B,2)</f>
        <v>行业A</v>
      </c>
      <c r="O4430" s="155" t="str">
        <f>VLOOKUP(G:G,vlookup函数实操!H$1:I$6,2)</f>
        <v>营收极高</v>
      </c>
      <c r="P4430" s="155" t="str">
        <f t="shared" si="139"/>
        <v>重庆市</v>
      </c>
      <c r="Q4430" s="155"/>
    </row>
    <row r="4431" spans="1:17" ht="22.5" x14ac:dyDescent="0.4">
      <c r="A4431" s="2" t="s">
        <v>30014</v>
      </c>
      <c r="B4431" s="2" t="s">
        <v>27304</v>
      </c>
      <c r="C4431" s="2" t="s">
        <v>0</v>
      </c>
      <c r="D4431" s="2" t="s">
        <v>27305</v>
      </c>
      <c r="E4431" s="2" t="s">
        <v>27306</v>
      </c>
      <c r="F4431" s="2" t="s">
        <v>661</v>
      </c>
      <c r="G4431" s="63">
        <v>651121715.21000004</v>
      </c>
      <c r="H4431" s="64">
        <v>157132708.28999999</v>
      </c>
      <c r="I4431" s="153">
        <v>3881</v>
      </c>
      <c r="J4431" s="2" t="s">
        <v>27307</v>
      </c>
      <c r="K4431" s="2" t="s">
        <v>27308</v>
      </c>
      <c r="L4431" s="2" t="s">
        <v>27309</v>
      </c>
      <c r="M4431" s="1">
        <f t="shared" si="138"/>
        <v>2</v>
      </c>
      <c r="N4431" s="155" t="str">
        <f>VLOOKUP(F:F,vlookup函数实操!A:B,2)</f>
        <v>行业E</v>
      </c>
      <c r="O4431" s="155" t="str">
        <f>VLOOKUP(G:G,vlookup函数实操!H$1:I$6,2)</f>
        <v>营收较高</v>
      </c>
      <c r="P4431" s="155" t="str">
        <f t="shared" si="139"/>
        <v>杭州市</v>
      </c>
      <c r="Q4431" s="155"/>
    </row>
    <row r="4432" spans="1:17" ht="22.5" x14ac:dyDescent="0.4">
      <c r="A4432" s="2" t="s">
        <v>30014</v>
      </c>
      <c r="B4432" s="2" t="s">
        <v>10584</v>
      </c>
      <c r="C4432" s="2" t="s">
        <v>0</v>
      </c>
      <c r="D4432" s="2" t="s">
        <v>10585</v>
      </c>
      <c r="E4432" s="2" t="s">
        <v>10586</v>
      </c>
      <c r="F4432" s="2" t="s">
        <v>40</v>
      </c>
      <c r="G4432" s="63">
        <v>48352930.18</v>
      </c>
      <c r="H4432" s="64">
        <v>44838853.939999998</v>
      </c>
      <c r="I4432" s="153">
        <v>404</v>
      </c>
      <c r="J4432" s="2" t="s">
        <v>10587</v>
      </c>
      <c r="K4432" s="2" t="s">
        <v>10588</v>
      </c>
      <c r="L4432" s="2" t="s">
        <v>10589</v>
      </c>
      <c r="M4432" s="1">
        <f t="shared" si="138"/>
        <v>1</v>
      </c>
      <c r="N4432" s="155" t="str">
        <f>VLOOKUP(F:F,vlookup函数实操!A:B,2)</f>
        <v>行业C</v>
      </c>
      <c r="O4432" s="155" t="str">
        <f>VLOOKUP(G:G,vlookup函数实操!H$1:I$6,2)</f>
        <v>营收正常</v>
      </c>
      <c r="P4432" s="155" t="str">
        <f t="shared" si="139"/>
        <v>深圳市</v>
      </c>
      <c r="Q4432" s="155"/>
    </row>
    <row r="4433" spans="1:17" ht="22.5" x14ac:dyDescent="0.4">
      <c r="A4433" s="2" t="s">
        <v>30014</v>
      </c>
      <c r="B4433" s="2" t="s">
        <v>27310</v>
      </c>
      <c r="C4433" s="2" t="s">
        <v>0</v>
      </c>
      <c r="D4433" s="2" t="s">
        <v>27311</v>
      </c>
      <c r="E4433" s="2" t="s">
        <v>27312</v>
      </c>
      <c r="F4433" s="2" t="s">
        <v>661</v>
      </c>
      <c r="G4433" s="63">
        <v>349698695.68000001</v>
      </c>
      <c r="H4433" s="64">
        <v>77040834.719999999</v>
      </c>
      <c r="I4433" s="153">
        <v>2213</v>
      </c>
      <c r="J4433" s="2" t="s">
        <v>27313</v>
      </c>
      <c r="K4433" s="2" t="s">
        <v>27314</v>
      </c>
      <c r="L4433" s="2" t="s">
        <v>27315</v>
      </c>
      <c r="M4433" s="1">
        <f t="shared" si="138"/>
        <v>3</v>
      </c>
      <c r="N4433" s="155" t="str">
        <f>VLOOKUP(F:F,vlookup函数实操!A:B,2)</f>
        <v>行业E</v>
      </c>
      <c r="O4433" s="155" t="str">
        <f>VLOOKUP(G:G,vlookup函数实操!H$1:I$6,2)</f>
        <v>营收较高</v>
      </c>
      <c r="P4433" s="155" t="str">
        <f t="shared" si="139"/>
        <v>石家庄市</v>
      </c>
      <c r="Q4433" s="155"/>
    </row>
    <row r="4434" spans="1:17" x14ac:dyDescent="0.4">
      <c r="A4434" s="2" t="s">
        <v>30014</v>
      </c>
      <c r="B4434" s="2" t="s">
        <v>13690</v>
      </c>
      <c r="C4434" s="2" t="s">
        <v>0</v>
      </c>
      <c r="D4434" s="2" t="s">
        <v>13691</v>
      </c>
      <c r="E4434" s="2" t="s">
        <v>13692</v>
      </c>
      <c r="F4434" s="2" t="s">
        <v>238</v>
      </c>
      <c r="G4434" s="63">
        <v>3200498122.98</v>
      </c>
      <c r="H4434" s="64">
        <v>429845317.89999998</v>
      </c>
      <c r="I4434" s="153">
        <v>8353</v>
      </c>
      <c r="J4434" s="2" t="s">
        <v>13693</v>
      </c>
      <c r="K4434" s="2" t="s">
        <v>13694</v>
      </c>
      <c r="L4434" s="2" t="s">
        <v>13695</v>
      </c>
      <c r="M4434" s="1">
        <f t="shared" si="138"/>
        <v>1</v>
      </c>
      <c r="N4434" s="155" t="str">
        <f>VLOOKUP(F:F,vlookup函数实操!A:B,2)</f>
        <v>行业E</v>
      </c>
      <c r="O4434" s="155" t="str">
        <f>VLOOKUP(G:G,vlookup函数实操!H$1:I$6,2)</f>
        <v>营收极高</v>
      </c>
      <c r="P4434" s="155" t="str">
        <f t="shared" si="139"/>
        <v>菏泽市</v>
      </c>
      <c r="Q4434" s="155"/>
    </row>
    <row r="4435" spans="1:17" ht="22.5" x14ac:dyDescent="0.4">
      <c r="A4435" s="2" t="s">
        <v>30014</v>
      </c>
      <c r="B4435" s="2" t="s">
        <v>12623</v>
      </c>
      <c r="C4435" s="2" t="s">
        <v>0</v>
      </c>
      <c r="D4435" s="2" t="s">
        <v>12624</v>
      </c>
      <c r="E4435" s="2" t="s">
        <v>12625</v>
      </c>
      <c r="F4435" s="2" t="s">
        <v>199</v>
      </c>
      <c r="G4435" s="63">
        <v>100784138.47</v>
      </c>
      <c r="H4435" s="64">
        <v>15119717.460000001</v>
      </c>
      <c r="I4435" s="153">
        <v>563</v>
      </c>
      <c r="J4435" s="2" t="s">
        <v>12626</v>
      </c>
      <c r="K4435" s="2" t="s">
        <v>12627</v>
      </c>
      <c r="L4435" s="2" t="s">
        <v>12628</v>
      </c>
      <c r="M4435" s="1">
        <f t="shared" si="138"/>
        <v>1</v>
      </c>
      <c r="N4435" s="155" t="str">
        <f>VLOOKUP(F:F,vlookup函数实操!A:B,2)</f>
        <v>行业E</v>
      </c>
      <c r="O4435" s="155" t="str">
        <f>VLOOKUP(G:G,vlookup函数实操!H$1:I$6,2)</f>
        <v>营收较高</v>
      </c>
      <c r="P4435" s="155" t="str">
        <f t="shared" si="139"/>
        <v>上海市</v>
      </c>
      <c r="Q4435" s="155"/>
    </row>
    <row r="4436" spans="1:17" ht="22.5" x14ac:dyDescent="0.4">
      <c r="A4436" s="2" t="s">
        <v>30015</v>
      </c>
      <c r="B4436" s="2" t="s">
        <v>27316</v>
      </c>
      <c r="C4436" s="2" t="s">
        <v>0</v>
      </c>
      <c r="D4436" s="2" t="s">
        <v>27317</v>
      </c>
      <c r="E4436" s="2" t="s">
        <v>27318</v>
      </c>
      <c r="F4436" s="2" t="s">
        <v>560</v>
      </c>
      <c r="G4436" s="63">
        <v>3317298126.6999998</v>
      </c>
      <c r="H4436" s="64">
        <v>28056214.23</v>
      </c>
      <c r="I4436" s="153" t="s">
        <v>27319</v>
      </c>
      <c r="J4436" s="2" t="s">
        <v>27320</v>
      </c>
      <c r="K4436" s="2" t="s">
        <v>27321</v>
      </c>
      <c r="L4436" s="2" t="s">
        <v>27322</v>
      </c>
      <c r="M4436" s="1">
        <f t="shared" si="138"/>
        <v>2</v>
      </c>
      <c r="N4436" s="155" t="str">
        <f>VLOOKUP(F:F,vlookup函数实操!A:B,2)</f>
        <v>行业C</v>
      </c>
      <c r="O4436" s="155" t="str">
        <f>VLOOKUP(G:G,vlookup函数实操!H$1:I$6,2)</f>
        <v>营收极高</v>
      </c>
      <c r="P4436" s="155" t="str">
        <f t="shared" si="139"/>
        <v>湘潭市</v>
      </c>
      <c r="Q4436" s="155"/>
    </row>
    <row r="4437" spans="1:17" ht="33.75" x14ac:dyDescent="0.4">
      <c r="A4437" s="2" t="s">
        <v>30015</v>
      </c>
      <c r="B4437" s="2" t="s">
        <v>27323</v>
      </c>
      <c r="C4437" s="2" t="s">
        <v>0</v>
      </c>
      <c r="D4437" s="2" t="s">
        <v>27324</v>
      </c>
      <c r="E4437" s="2" t="s">
        <v>27325</v>
      </c>
      <c r="F4437" s="2" t="s">
        <v>135</v>
      </c>
      <c r="G4437" s="63">
        <v>6590910000</v>
      </c>
      <c r="H4437" s="64">
        <v>-737804000</v>
      </c>
      <c r="I4437" s="153">
        <v>595</v>
      </c>
      <c r="J4437" s="2" t="s">
        <v>27326</v>
      </c>
      <c r="K4437" s="2" t="s">
        <v>27327</v>
      </c>
      <c r="L4437" s="2" t="s">
        <v>27328</v>
      </c>
      <c r="M4437" s="1">
        <f t="shared" si="138"/>
        <v>3</v>
      </c>
      <c r="N4437" s="155" t="str">
        <f>VLOOKUP(F:F,vlookup函数实操!A:B,2)</f>
        <v>行业A</v>
      </c>
      <c r="O4437" s="155" t="str">
        <f>VLOOKUP(G:G,vlookup函数实操!H$1:I$6,2)</f>
        <v>营收极高</v>
      </c>
      <c r="P4437" s="155" t="str">
        <f t="shared" si="139"/>
        <v>新疆维吾尔自治区乌鲁木齐市</v>
      </c>
      <c r="Q4437" s="155"/>
    </row>
    <row r="4438" spans="1:17" x14ac:dyDescent="0.4">
      <c r="A4438" s="2" t="s">
        <v>30014</v>
      </c>
      <c r="B4438" s="2" t="s">
        <v>27335</v>
      </c>
      <c r="C4438" s="2" t="s">
        <v>0</v>
      </c>
      <c r="D4438" s="2" t="s">
        <v>27336</v>
      </c>
      <c r="E4438" s="2" t="s">
        <v>27337</v>
      </c>
      <c r="F4438" s="2" t="s">
        <v>74</v>
      </c>
      <c r="G4438" s="63">
        <v>1051157443.6799999</v>
      </c>
      <c r="H4438" s="64">
        <v>-20250134.710000001</v>
      </c>
      <c r="I4438" s="153">
        <v>5039</v>
      </c>
      <c r="J4438" s="2" t="s">
        <v>27338</v>
      </c>
      <c r="K4438" s="2" t="s">
        <v>27339</v>
      </c>
      <c r="L4438" s="2" t="s">
        <v>27340</v>
      </c>
      <c r="M4438" s="1">
        <f t="shared" si="138"/>
        <v>1</v>
      </c>
      <c r="N4438" s="155" t="str">
        <f>VLOOKUP(F:F,vlookup函数实操!A:B,2)</f>
        <v>行业D</v>
      </c>
      <c r="O4438" s="155" t="str">
        <f>VLOOKUP(G:G,vlookup函数实操!H$1:I$6,2)</f>
        <v>营收极高</v>
      </c>
      <c r="P4438" s="155" t="str">
        <f t="shared" si="139"/>
        <v>滨州市</v>
      </c>
      <c r="Q4438" s="155"/>
    </row>
    <row r="4439" spans="1:17" x14ac:dyDescent="0.4">
      <c r="A4439" s="2" t="s">
        <v>30014</v>
      </c>
      <c r="B4439" s="2" t="s">
        <v>27341</v>
      </c>
      <c r="C4439" s="2" t="s">
        <v>0</v>
      </c>
      <c r="D4439" s="2" t="s">
        <v>27342</v>
      </c>
      <c r="E4439" s="2" t="s">
        <v>27343</v>
      </c>
      <c r="F4439" s="2" t="s">
        <v>192</v>
      </c>
      <c r="G4439" s="63">
        <v>251439913.75999999</v>
      </c>
      <c r="H4439" s="64">
        <v>38321093.509999998</v>
      </c>
      <c r="I4439" s="153">
        <v>1578</v>
      </c>
      <c r="J4439" s="2" t="s">
        <v>27344</v>
      </c>
      <c r="K4439" s="2" t="s">
        <v>27345</v>
      </c>
      <c r="L4439" s="2" t="s">
        <v>27346</v>
      </c>
      <c r="M4439" s="1">
        <f t="shared" si="138"/>
        <v>1</v>
      </c>
      <c r="N4439" s="155" t="str">
        <f>VLOOKUP(F:F,vlookup函数实操!A:B,2)</f>
        <v>行业B</v>
      </c>
      <c r="O4439" s="155" t="str">
        <f>VLOOKUP(G:G,vlookup函数实操!H$1:I$6,2)</f>
        <v>营收较高</v>
      </c>
      <c r="P4439" s="155" t="str">
        <f t="shared" si="139"/>
        <v>烟台市</v>
      </c>
      <c r="Q4439" s="155"/>
    </row>
    <row r="4440" spans="1:17" ht="22.5" x14ac:dyDescent="0.4">
      <c r="A4440" s="2" t="s">
        <v>30014</v>
      </c>
      <c r="B4440" s="2" t="s">
        <v>7605</v>
      </c>
      <c r="C4440" s="2" t="s">
        <v>0</v>
      </c>
      <c r="D4440" s="2" t="s">
        <v>7606</v>
      </c>
      <c r="E4440" s="2" t="s">
        <v>7607</v>
      </c>
      <c r="F4440" s="2" t="s">
        <v>47</v>
      </c>
      <c r="G4440" s="63">
        <v>852677506.42999995</v>
      </c>
      <c r="H4440" s="64">
        <v>-64571944.960000001</v>
      </c>
      <c r="I4440" s="153">
        <v>854</v>
      </c>
      <c r="J4440" s="2" t="s">
        <v>7608</v>
      </c>
      <c r="K4440" s="2" t="s">
        <v>7609</v>
      </c>
      <c r="L4440" s="2" t="s">
        <v>7610</v>
      </c>
      <c r="M4440" s="1">
        <f t="shared" si="138"/>
        <v>1</v>
      </c>
      <c r="N4440" s="155" t="str">
        <f>VLOOKUP(F:F,vlookup函数实操!A:B,2)</f>
        <v>行业D</v>
      </c>
      <c r="O4440" s="155" t="str">
        <f>VLOOKUP(G:G,vlookup函数实操!H$1:I$6,2)</f>
        <v>营收较高</v>
      </c>
      <c r="P4440" s="155" t="str">
        <f t="shared" si="139"/>
        <v>天津市</v>
      </c>
      <c r="Q4440" s="155"/>
    </row>
    <row r="4441" spans="1:17" x14ac:dyDescent="0.4">
      <c r="A4441" s="2" t="s">
        <v>30015</v>
      </c>
      <c r="B4441" s="2" t="s">
        <v>27329</v>
      </c>
      <c r="C4441" s="2" t="s">
        <v>0</v>
      </c>
      <c r="D4441" s="2" t="s">
        <v>27330</v>
      </c>
      <c r="E4441" s="2" t="s">
        <v>27331</v>
      </c>
      <c r="F4441" s="2" t="s">
        <v>378</v>
      </c>
      <c r="G4441" s="63">
        <v>554705109.29999995</v>
      </c>
      <c r="H4441" s="64">
        <v>9640169.8100000005</v>
      </c>
      <c r="I4441" s="153">
        <v>1382</v>
      </c>
      <c r="J4441" s="2" t="s">
        <v>27332</v>
      </c>
      <c r="K4441" s="2" t="s">
        <v>27333</v>
      </c>
      <c r="L4441" s="2" t="s">
        <v>27334</v>
      </c>
      <c r="M4441" s="1">
        <f t="shared" si="138"/>
        <v>1</v>
      </c>
      <c r="N4441" s="155" t="str">
        <f>VLOOKUP(F:F,vlookup函数实操!A:B,2)</f>
        <v>行业C</v>
      </c>
      <c r="O4441" s="155" t="str">
        <f>VLOOKUP(G:G,vlookup函数实操!H$1:I$6,2)</f>
        <v>营收较高</v>
      </c>
      <c r="P4441" s="155" t="str">
        <f t="shared" si="139"/>
        <v>北京市</v>
      </c>
      <c r="Q4441" s="155"/>
    </row>
    <row r="4442" spans="1:17" ht="22.5" x14ac:dyDescent="0.4">
      <c r="A4442" s="2" t="s">
        <v>30014</v>
      </c>
      <c r="B4442" s="2" t="s">
        <v>27347</v>
      </c>
      <c r="C4442" s="2" t="s">
        <v>0</v>
      </c>
      <c r="D4442" s="2" t="s">
        <v>27348</v>
      </c>
      <c r="E4442" s="2" t="s">
        <v>27349</v>
      </c>
      <c r="F4442" s="2" t="s">
        <v>199</v>
      </c>
      <c r="G4442" s="63">
        <v>779303894.35000002</v>
      </c>
      <c r="H4442" s="64">
        <v>10309654.4</v>
      </c>
      <c r="I4442" s="153">
        <v>5150</v>
      </c>
      <c r="J4442" s="2" t="s">
        <v>27350</v>
      </c>
      <c r="K4442" s="2" t="s">
        <v>27351</v>
      </c>
      <c r="L4442" s="2" t="s">
        <v>27352</v>
      </c>
      <c r="M4442" s="1">
        <f t="shared" si="138"/>
        <v>1</v>
      </c>
      <c r="N4442" s="155" t="str">
        <f>VLOOKUP(F:F,vlookup函数实操!A:B,2)</f>
        <v>行业E</v>
      </c>
      <c r="O4442" s="155" t="str">
        <f>VLOOKUP(G:G,vlookup函数实操!H$1:I$6,2)</f>
        <v>营收较高</v>
      </c>
      <c r="P4442" s="155" t="str">
        <f t="shared" si="139"/>
        <v>苏州市</v>
      </c>
      <c r="Q4442" s="155"/>
    </row>
    <row r="4443" spans="1:17" x14ac:dyDescent="0.4">
      <c r="A4443" s="2" t="s">
        <v>30015</v>
      </c>
      <c r="B4443" s="2" t="s">
        <v>20876</v>
      </c>
      <c r="C4443" s="2" t="s">
        <v>0</v>
      </c>
      <c r="D4443" s="2" t="s">
        <v>20877</v>
      </c>
      <c r="E4443" s="2" t="s">
        <v>20878</v>
      </c>
      <c r="F4443" s="2" t="s">
        <v>185</v>
      </c>
      <c r="G4443" s="63">
        <v>144471517.03</v>
      </c>
      <c r="H4443" s="64">
        <v>9895514.6500000004</v>
      </c>
      <c r="I4443" s="153">
        <v>763</v>
      </c>
      <c r="J4443" s="2" t="s">
        <v>20879</v>
      </c>
      <c r="K4443" s="2" t="s">
        <v>20880</v>
      </c>
      <c r="L4443" s="2" t="s">
        <v>20881</v>
      </c>
      <c r="M4443" s="1">
        <f t="shared" si="138"/>
        <v>1</v>
      </c>
      <c r="N4443" s="155" t="str">
        <f>VLOOKUP(F:F,vlookup函数实操!A:B,2)</f>
        <v>行业B</v>
      </c>
      <c r="O4443" s="155" t="str">
        <f>VLOOKUP(G:G,vlookup函数实操!H$1:I$6,2)</f>
        <v>营收较高</v>
      </c>
      <c r="P4443" s="155" t="str">
        <f t="shared" si="139"/>
        <v>长沙市</v>
      </c>
      <c r="Q4443" s="155"/>
    </row>
    <row r="4444" spans="1:17" ht="22.5" x14ac:dyDescent="0.4">
      <c r="A4444" s="2" t="s">
        <v>30015</v>
      </c>
      <c r="B4444" s="2" t="s">
        <v>27353</v>
      </c>
      <c r="C4444" s="2" t="s">
        <v>0</v>
      </c>
      <c r="D4444" s="2" t="s">
        <v>27354</v>
      </c>
      <c r="E4444" s="2" t="s">
        <v>27355</v>
      </c>
      <c r="F4444" s="2" t="s">
        <v>40</v>
      </c>
      <c r="G4444" s="63">
        <v>1483234044.1900001</v>
      </c>
      <c r="H4444" s="64">
        <v>52457120.57</v>
      </c>
      <c r="I4444" s="153" t="s">
        <v>27356</v>
      </c>
      <c r="J4444" s="2" t="s">
        <v>27357</v>
      </c>
      <c r="K4444" s="2" t="s">
        <v>27358</v>
      </c>
      <c r="L4444" s="2" t="s">
        <v>27359</v>
      </c>
      <c r="M4444" s="1">
        <f t="shared" si="138"/>
        <v>1</v>
      </c>
      <c r="N4444" s="155" t="str">
        <f>VLOOKUP(F:F,vlookup函数实操!A:B,2)</f>
        <v>行业C</v>
      </c>
      <c r="O4444" s="155" t="str">
        <f>VLOOKUP(G:G,vlookup函数实操!H$1:I$6,2)</f>
        <v>营收极高</v>
      </c>
      <c r="P4444" s="155" t="str">
        <f t="shared" si="139"/>
        <v>北京市</v>
      </c>
      <c r="Q4444" s="155"/>
    </row>
    <row r="4445" spans="1:17" ht="22.5" x14ac:dyDescent="0.4">
      <c r="A4445" s="2" t="s">
        <v>30015</v>
      </c>
      <c r="B4445" s="2" t="s">
        <v>5693</v>
      </c>
      <c r="C4445" s="2" t="s">
        <v>0</v>
      </c>
      <c r="D4445" s="2" t="s">
        <v>5694</v>
      </c>
      <c r="E4445" s="2" t="s">
        <v>5695</v>
      </c>
      <c r="F4445" s="2" t="s">
        <v>54</v>
      </c>
      <c r="G4445" s="63">
        <v>62531052.649999999</v>
      </c>
      <c r="H4445" s="64">
        <v>13538444.23</v>
      </c>
      <c r="I4445" s="153">
        <v>757</v>
      </c>
      <c r="J4445" s="2" t="s">
        <v>5696</v>
      </c>
      <c r="K4445" s="2" t="s">
        <v>5697</v>
      </c>
      <c r="L4445" s="2" t="s">
        <v>5698</v>
      </c>
      <c r="M4445" s="1">
        <f t="shared" si="138"/>
        <v>1</v>
      </c>
      <c r="N4445" s="155" t="str">
        <f>VLOOKUP(F:F,vlookup函数实操!A:B,2)</f>
        <v>行业E</v>
      </c>
      <c r="O4445" s="155" t="str">
        <f>VLOOKUP(G:G,vlookup函数实操!H$1:I$6,2)</f>
        <v>营收正常</v>
      </c>
      <c r="P4445" s="155" t="str">
        <f t="shared" si="139"/>
        <v>襄阳市</v>
      </c>
      <c r="Q4445" s="155"/>
    </row>
    <row r="4446" spans="1:17" ht="22.5" x14ac:dyDescent="0.4">
      <c r="A4446" s="2" t="s">
        <v>30015</v>
      </c>
      <c r="B4446" s="2" t="s">
        <v>20315</v>
      </c>
      <c r="C4446" s="2" t="s">
        <v>0</v>
      </c>
      <c r="D4446" s="150" t="s">
        <v>20316</v>
      </c>
      <c r="E4446" s="2" t="s">
        <v>20317</v>
      </c>
      <c r="F4446" s="2" t="s">
        <v>306</v>
      </c>
      <c r="G4446" s="63">
        <v>654635799.08000004</v>
      </c>
      <c r="H4446" s="64">
        <v>103554147.18000001</v>
      </c>
      <c r="I4446" s="153">
        <v>1652</v>
      </c>
      <c r="J4446" s="2" t="s">
        <v>20318</v>
      </c>
      <c r="K4446" s="2" t="s">
        <v>20319</v>
      </c>
      <c r="L4446" s="2" t="s">
        <v>20320</v>
      </c>
      <c r="M4446" s="1">
        <f t="shared" si="138"/>
        <v>2</v>
      </c>
      <c r="N4446" s="155" t="str">
        <f>VLOOKUP(F:F,vlookup函数实操!A:B,2)</f>
        <v>行业D</v>
      </c>
      <c r="O4446" s="155" t="str">
        <f>VLOOKUP(G:G,vlookup函数实操!H$1:I$6,2)</f>
        <v>营收较高</v>
      </c>
      <c r="P4446" s="155" t="str">
        <f t="shared" si="139"/>
        <v>抚州市</v>
      </c>
      <c r="Q4446" s="155"/>
    </row>
    <row r="4447" spans="1:17" ht="22.5" x14ac:dyDescent="0.4">
      <c r="A4447" s="2" t="s">
        <v>30014</v>
      </c>
      <c r="B4447" s="2" t="s">
        <v>4227</v>
      </c>
      <c r="C4447" s="2" t="s">
        <v>0</v>
      </c>
      <c r="D4447" s="2" t="s">
        <v>4228</v>
      </c>
      <c r="E4447" s="2" t="s">
        <v>4229</v>
      </c>
      <c r="F4447" s="2" t="s">
        <v>1009</v>
      </c>
      <c r="G4447" s="63">
        <v>3517143.86</v>
      </c>
      <c r="H4447" s="64">
        <v>11826516.779999999</v>
      </c>
      <c r="I4447" s="153">
        <v>78</v>
      </c>
      <c r="J4447" s="2" t="s">
        <v>4230</v>
      </c>
      <c r="K4447" s="2" t="s">
        <v>4231</v>
      </c>
      <c r="L4447" s="2" t="s">
        <v>4232</v>
      </c>
      <c r="M4447" s="1">
        <f t="shared" si="138"/>
        <v>1</v>
      </c>
      <c r="N4447" s="155" t="str">
        <f>VLOOKUP(F:F,vlookup函数实操!A:B,2)</f>
        <v>行业E</v>
      </c>
      <c r="O4447" s="155" t="str">
        <f>VLOOKUP(G:G,vlookup函数实操!H$1:I$6,2)</f>
        <v>营收较低</v>
      </c>
      <c r="P4447" s="155" t="str">
        <f t="shared" si="139"/>
        <v>昆明市</v>
      </c>
      <c r="Q4447" s="155"/>
    </row>
    <row r="4448" spans="1:17" ht="22.5" x14ac:dyDescent="0.4">
      <c r="A4448" s="2" t="s">
        <v>30014</v>
      </c>
      <c r="B4448" s="2" t="s">
        <v>15345</v>
      </c>
      <c r="C4448" s="2" t="s">
        <v>0</v>
      </c>
      <c r="D4448" s="2" t="s">
        <v>15346</v>
      </c>
      <c r="E4448" s="2" t="s">
        <v>15347</v>
      </c>
      <c r="F4448" s="2" t="s">
        <v>2026</v>
      </c>
      <c r="G4448" s="63">
        <v>3326334523.6500001</v>
      </c>
      <c r="H4448" s="64">
        <v>135807140.94999999</v>
      </c>
      <c r="I4448" s="153">
        <v>5300</v>
      </c>
      <c r="J4448" s="2" t="s">
        <v>15348</v>
      </c>
      <c r="K4448" s="2" t="s">
        <v>15349</v>
      </c>
      <c r="L4448" s="2" t="s">
        <v>15350</v>
      </c>
      <c r="M4448" s="1">
        <f t="shared" si="138"/>
        <v>3</v>
      </c>
      <c r="N4448" s="155" t="str">
        <f>VLOOKUP(F:F,vlookup函数实操!A:B,2)</f>
        <v>行业C</v>
      </c>
      <c r="O4448" s="155" t="str">
        <f>VLOOKUP(G:G,vlookup函数实操!H$1:I$6,2)</f>
        <v>营收极高</v>
      </c>
      <c r="P4448" s="155" t="str">
        <f t="shared" si="139"/>
        <v>宁波市</v>
      </c>
      <c r="Q4448" s="155"/>
    </row>
    <row r="4449" spans="1:17" ht="33.75" x14ac:dyDescent="0.4">
      <c r="A4449" s="2" t="s">
        <v>30014</v>
      </c>
      <c r="B4449" s="2" t="s">
        <v>27360</v>
      </c>
      <c r="C4449" s="2" t="s">
        <v>0</v>
      </c>
      <c r="D4449" s="2" t="s">
        <v>27361</v>
      </c>
      <c r="E4449" s="2" t="s">
        <v>27362</v>
      </c>
      <c r="F4449" s="2" t="s">
        <v>32</v>
      </c>
      <c r="G4449" s="63">
        <v>220882082.63999999</v>
      </c>
      <c r="H4449" s="64">
        <v>3543114.67</v>
      </c>
      <c r="I4449" s="153">
        <v>322</v>
      </c>
      <c r="J4449" s="2" t="s">
        <v>27363</v>
      </c>
      <c r="K4449" s="2" t="s">
        <v>27364</v>
      </c>
      <c r="L4449" s="2" t="s">
        <v>27365</v>
      </c>
      <c r="M4449" s="1">
        <f t="shared" si="138"/>
        <v>1</v>
      </c>
      <c r="N4449" s="155" t="str">
        <f>VLOOKUP(F:F,vlookup函数实操!A:B,2)</f>
        <v>行业A</v>
      </c>
      <c r="O4449" s="155" t="str">
        <f>VLOOKUP(G:G,vlookup函数实操!H$1:I$6,2)</f>
        <v>营收较高</v>
      </c>
      <c r="P4449" s="155" t="str">
        <f t="shared" si="139"/>
        <v>上海市</v>
      </c>
      <c r="Q4449" s="155"/>
    </row>
    <row r="4450" spans="1:17" ht="22.5" x14ac:dyDescent="0.4">
      <c r="A4450" s="2" t="s">
        <v>30014</v>
      </c>
      <c r="B4450" s="2" t="s">
        <v>6256</v>
      </c>
      <c r="C4450" s="2" t="s">
        <v>0</v>
      </c>
      <c r="D4450" s="2" t="s">
        <v>6257</v>
      </c>
      <c r="E4450" s="2" t="s">
        <v>6258</v>
      </c>
      <c r="F4450" s="2" t="s">
        <v>1874</v>
      </c>
      <c r="G4450" s="63">
        <v>58279947.159999996</v>
      </c>
      <c r="H4450" s="64">
        <v>613669.75</v>
      </c>
      <c r="I4450" s="153">
        <v>673</v>
      </c>
      <c r="J4450" s="2" t="s">
        <v>6259</v>
      </c>
      <c r="K4450" s="2" t="s">
        <v>6260</v>
      </c>
      <c r="L4450" s="2" t="s">
        <v>6261</v>
      </c>
      <c r="M4450" s="1">
        <f t="shared" si="138"/>
        <v>3</v>
      </c>
      <c r="N4450" s="155" t="str">
        <f>VLOOKUP(F:F,vlookup函数实操!A:B,2)</f>
        <v>行业C</v>
      </c>
      <c r="O4450" s="155" t="str">
        <f>VLOOKUP(G:G,vlookup函数实操!H$1:I$6,2)</f>
        <v>营收正常</v>
      </c>
      <c r="P4450" s="155" t="str">
        <f t="shared" si="139"/>
        <v>西安市</v>
      </c>
      <c r="Q4450" s="155"/>
    </row>
    <row r="4451" spans="1:17" ht="33.75" x14ac:dyDescent="0.4">
      <c r="A4451" s="2" t="s">
        <v>30015</v>
      </c>
      <c r="B4451" s="2" t="s">
        <v>540</v>
      </c>
      <c r="C4451" s="2" t="s">
        <v>0</v>
      </c>
      <c r="D4451" s="2" t="s">
        <v>541</v>
      </c>
      <c r="E4451" s="2" t="s">
        <v>542</v>
      </c>
      <c r="F4451" s="2" t="s">
        <v>544</v>
      </c>
      <c r="G4451" s="63">
        <v>1442770395.49</v>
      </c>
      <c r="H4451" s="64">
        <v>381898709.67000002</v>
      </c>
      <c r="I4451" s="153">
        <v>3782</v>
      </c>
      <c r="J4451" s="2" t="s">
        <v>543</v>
      </c>
      <c r="K4451" s="2" t="s">
        <v>545</v>
      </c>
      <c r="L4451" s="2" t="s">
        <v>546</v>
      </c>
      <c r="M4451" s="1">
        <f t="shared" si="138"/>
        <v>1</v>
      </c>
      <c r="N4451" s="155" t="str">
        <f>VLOOKUP(F:F,vlookup函数实操!A:B,2)</f>
        <v>行业E</v>
      </c>
      <c r="O4451" s="155" t="str">
        <f>VLOOKUP(G:G,vlookup函数实操!H$1:I$6,2)</f>
        <v>营收极高</v>
      </c>
      <c r="P4451" s="155" t="str">
        <f t="shared" si="139"/>
        <v>重庆市</v>
      </c>
      <c r="Q4451" s="155"/>
    </row>
    <row r="4452" spans="1:17" x14ac:dyDescent="0.4">
      <c r="A4452" s="2" t="s">
        <v>30014</v>
      </c>
      <c r="B4452" s="2" t="s">
        <v>22375</v>
      </c>
      <c r="C4452" s="2" t="s">
        <v>0</v>
      </c>
      <c r="D4452" s="2" t="s">
        <v>22376</v>
      </c>
      <c r="E4452" s="2" t="s">
        <v>22377</v>
      </c>
      <c r="F4452" s="2" t="s">
        <v>156</v>
      </c>
      <c r="G4452" s="63">
        <v>1017267845.08</v>
      </c>
      <c r="H4452" s="64">
        <v>492528719.70999998</v>
      </c>
      <c r="I4452" s="153">
        <v>622</v>
      </c>
      <c r="J4452" s="2" t="s">
        <v>22378</v>
      </c>
      <c r="K4452" s="2" t="s">
        <v>22379</v>
      </c>
      <c r="L4452" s="2" t="s">
        <v>22380</v>
      </c>
      <c r="M4452" s="1">
        <f t="shared" si="138"/>
        <v>1</v>
      </c>
      <c r="N4452" s="155" t="str">
        <f>VLOOKUP(F:F,vlookup函数实操!A:B,2)</f>
        <v>行业E</v>
      </c>
      <c r="O4452" s="155" t="str">
        <f>VLOOKUP(G:G,vlookup函数实操!H$1:I$6,2)</f>
        <v>营收极高</v>
      </c>
      <c r="P4452" s="155" t="str">
        <f t="shared" si="139"/>
        <v>杭州市</v>
      </c>
      <c r="Q4452" s="155"/>
    </row>
    <row r="4453" spans="1:17" ht="22.5" x14ac:dyDescent="0.4">
      <c r="A4453" s="2" t="s">
        <v>30015</v>
      </c>
      <c r="B4453" s="2" t="s">
        <v>25523</v>
      </c>
      <c r="C4453" s="2" t="s">
        <v>0</v>
      </c>
      <c r="D4453" s="2" t="s">
        <v>25524</v>
      </c>
      <c r="E4453" s="2" t="s">
        <v>25525</v>
      </c>
      <c r="F4453" s="2" t="s">
        <v>40</v>
      </c>
      <c r="G4453" s="63">
        <v>188433471.56</v>
      </c>
      <c r="H4453" s="64">
        <v>-42979643.049999997</v>
      </c>
      <c r="I4453" s="153">
        <v>5008</v>
      </c>
      <c r="J4453" s="2" t="s">
        <v>25526</v>
      </c>
      <c r="K4453" s="2" t="s">
        <v>25527</v>
      </c>
      <c r="L4453" s="2" t="s">
        <v>25528</v>
      </c>
      <c r="M4453" s="1">
        <f t="shared" si="138"/>
        <v>1</v>
      </c>
      <c r="N4453" s="155" t="str">
        <f>VLOOKUP(F:F,vlookup函数实操!A:B,2)</f>
        <v>行业C</v>
      </c>
      <c r="O4453" s="155" t="str">
        <f>VLOOKUP(G:G,vlookup函数实操!H$1:I$6,2)</f>
        <v>营收较高</v>
      </c>
      <c r="P4453" s="155" t="str">
        <f t="shared" si="139"/>
        <v>福州市</v>
      </c>
      <c r="Q4453" s="155"/>
    </row>
    <row r="4454" spans="1:17" ht="22.5" x14ac:dyDescent="0.4">
      <c r="A4454" s="2" t="s">
        <v>30015</v>
      </c>
      <c r="B4454" s="2" t="s">
        <v>10590</v>
      </c>
      <c r="C4454" s="2" t="s">
        <v>0</v>
      </c>
      <c r="D4454" s="2" t="s">
        <v>10591</v>
      </c>
      <c r="E4454" s="2" t="s">
        <v>10592</v>
      </c>
      <c r="F4454" s="2" t="s">
        <v>391</v>
      </c>
      <c r="G4454" s="63">
        <v>202730264.91</v>
      </c>
      <c r="H4454" s="64">
        <v>62119212.520000003</v>
      </c>
      <c r="I4454" s="153">
        <v>890</v>
      </c>
      <c r="J4454" s="2" t="s">
        <v>10593</v>
      </c>
      <c r="K4454" s="2" t="s">
        <v>10594</v>
      </c>
      <c r="L4454" s="2" t="s">
        <v>10595</v>
      </c>
      <c r="M4454" s="1">
        <f t="shared" si="138"/>
        <v>2</v>
      </c>
      <c r="N4454" s="155" t="str">
        <f>VLOOKUP(F:F,vlookup函数实操!A:B,2)</f>
        <v>行业E</v>
      </c>
      <c r="O4454" s="155" t="str">
        <f>VLOOKUP(G:G,vlookup函数实操!H$1:I$6,2)</f>
        <v>营收较高</v>
      </c>
      <c r="P4454" s="155" t="str">
        <f t="shared" si="139"/>
        <v>深圳市</v>
      </c>
      <c r="Q4454" s="155"/>
    </row>
    <row r="4455" spans="1:17" ht="22.5" x14ac:dyDescent="0.4">
      <c r="A4455" s="2" t="s">
        <v>30015</v>
      </c>
      <c r="B4455" s="2" t="s">
        <v>23806</v>
      </c>
      <c r="C4455" s="2" t="s">
        <v>0</v>
      </c>
      <c r="D4455" s="2" t="s">
        <v>23807</v>
      </c>
      <c r="E4455" s="2" t="s">
        <v>23808</v>
      </c>
      <c r="F4455" s="2" t="s">
        <v>378</v>
      </c>
      <c r="G4455" s="63">
        <v>257187574.90000001</v>
      </c>
      <c r="H4455" s="64">
        <v>-92518681.319999993</v>
      </c>
      <c r="I4455" s="153">
        <v>5372</v>
      </c>
      <c r="J4455" s="2" t="s">
        <v>23809</v>
      </c>
      <c r="K4455" s="2" t="s">
        <v>23810</v>
      </c>
      <c r="L4455" s="2" t="s">
        <v>23811</v>
      </c>
      <c r="M4455" s="1">
        <f t="shared" si="138"/>
        <v>2</v>
      </c>
      <c r="N4455" s="155" t="str">
        <f>VLOOKUP(F:F,vlookup函数实操!A:B,2)</f>
        <v>行业C</v>
      </c>
      <c r="O4455" s="155" t="str">
        <f>VLOOKUP(G:G,vlookup函数实操!H$1:I$6,2)</f>
        <v>营收较高</v>
      </c>
      <c r="P4455" s="155" t="str">
        <f t="shared" si="139"/>
        <v>广西壮族自治区南宁市</v>
      </c>
      <c r="Q4455" s="155"/>
    </row>
    <row r="4456" spans="1:17" ht="22.5" x14ac:dyDescent="0.4">
      <c r="A4456" s="2" t="s">
        <v>30015</v>
      </c>
      <c r="B4456" s="2" t="s">
        <v>27372</v>
      </c>
      <c r="C4456" s="2" t="s">
        <v>0</v>
      </c>
      <c r="D4456" s="2" t="s">
        <v>27373</v>
      </c>
      <c r="E4456" s="2" t="s">
        <v>27374</v>
      </c>
      <c r="F4456" s="2" t="s">
        <v>560</v>
      </c>
      <c r="G4456" s="63">
        <v>221158108.91</v>
      </c>
      <c r="H4456" s="64">
        <v>6891515.4500000002</v>
      </c>
      <c r="I4456" s="153">
        <v>2090</v>
      </c>
      <c r="J4456" s="2" t="s">
        <v>27375</v>
      </c>
      <c r="K4456" s="2" t="s">
        <v>27376</v>
      </c>
      <c r="L4456" s="2" t="s">
        <v>27377</v>
      </c>
      <c r="M4456" s="1">
        <f t="shared" si="138"/>
        <v>1</v>
      </c>
      <c r="N4456" s="155" t="str">
        <f>VLOOKUP(F:F,vlookup函数实操!A:B,2)</f>
        <v>行业C</v>
      </c>
      <c r="O4456" s="155" t="str">
        <f>VLOOKUP(G:G,vlookup函数实操!H$1:I$6,2)</f>
        <v>营收较高</v>
      </c>
      <c r="P4456" s="155" t="str">
        <f t="shared" si="139"/>
        <v>深圳市</v>
      </c>
      <c r="Q4456" s="155"/>
    </row>
    <row r="4457" spans="1:17" ht="22.5" x14ac:dyDescent="0.4">
      <c r="A4457" s="2" t="s">
        <v>30015</v>
      </c>
      <c r="B4457" s="2" t="s">
        <v>22846</v>
      </c>
      <c r="C4457" s="2" t="s">
        <v>0</v>
      </c>
      <c r="D4457" s="2" t="s">
        <v>22847</v>
      </c>
      <c r="E4457" s="2" t="s">
        <v>22848</v>
      </c>
      <c r="F4457" s="2" t="s">
        <v>199</v>
      </c>
      <c r="G4457" s="63">
        <v>504286748.22000003</v>
      </c>
      <c r="H4457" s="64">
        <v>153163366.86000001</v>
      </c>
      <c r="I4457" s="153">
        <v>1435</v>
      </c>
      <c r="J4457" s="2" t="s">
        <v>22849</v>
      </c>
      <c r="K4457" s="2" t="s">
        <v>22850</v>
      </c>
      <c r="L4457" s="2" t="s">
        <v>22851</v>
      </c>
      <c r="M4457" s="1">
        <f t="shared" si="138"/>
        <v>2</v>
      </c>
      <c r="N4457" s="155" t="str">
        <f>VLOOKUP(F:F,vlookup函数实操!A:B,2)</f>
        <v>行业E</v>
      </c>
      <c r="O4457" s="155" t="str">
        <f>VLOOKUP(G:G,vlookup函数实操!H$1:I$6,2)</f>
        <v>营收较高</v>
      </c>
      <c r="P4457" s="155" t="str">
        <f t="shared" si="139"/>
        <v>哈尔滨市</v>
      </c>
      <c r="Q4457" s="155"/>
    </row>
    <row r="4458" spans="1:17" ht="22.5" x14ac:dyDescent="0.4">
      <c r="A4458" s="2" t="s">
        <v>30015</v>
      </c>
      <c r="B4458" s="2" t="s">
        <v>27378</v>
      </c>
      <c r="C4458" s="2" t="s">
        <v>0</v>
      </c>
      <c r="D4458" s="2" t="s">
        <v>27379</v>
      </c>
      <c r="E4458" s="2" t="s">
        <v>27380</v>
      </c>
      <c r="F4458" s="2" t="s">
        <v>253</v>
      </c>
      <c r="G4458" s="63">
        <v>344882373.10000002</v>
      </c>
      <c r="H4458" s="64">
        <v>20364241.489999998</v>
      </c>
      <c r="I4458" s="153">
        <v>1889</v>
      </c>
      <c r="J4458" s="2" t="s">
        <v>27381</v>
      </c>
      <c r="K4458" s="2" t="s">
        <v>27382</v>
      </c>
      <c r="L4458" s="2" t="s">
        <v>27383</v>
      </c>
      <c r="M4458" s="1">
        <f t="shared" si="138"/>
        <v>1</v>
      </c>
      <c r="N4458" s="155" t="str">
        <f>VLOOKUP(F:F,vlookup函数实操!A:B,2)</f>
        <v>行业D</v>
      </c>
      <c r="O4458" s="155" t="str">
        <f>VLOOKUP(G:G,vlookup函数实操!H$1:I$6,2)</f>
        <v>营收较高</v>
      </c>
      <c r="P4458" s="155" t="str">
        <f t="shared" si="139"/>
        <v>石家庄市</v>
      </c>
      <c r="Q4458" s="155"/>
    </row>
    <row r="4459" spans="1:17" ht="22.5" x14ac:dyDescent="0.4">
      <c r="A4459" s="2" t="s">
        <v>30014</v>
      </c>
      <c r="B4459" s="2" t="s">
        <v>28763</v>
      </c>
      <c r="C4459" s="2" t="s">
        <v>0</v>
      </c>
      <c r="D4459" s="2" t="s">
        <v>28764</v>
      </c>
      <c r="E4459" s="2" t="s">
        <v>28765</v>
      </c>
      <c r="F4459" s="2" t="s">
        <v>40</v>
      </c>
      <c r="G4459" s="63">
        <v>32162270.02</v>
      </c>
      <c r="H4459" s="64">
        <v>-23190246.34</v>
      </c>
      <c r="I4459" s="153">
        <v>627</v>
      </c>
      <c r="J4459" s="2" t="s">
        <v>28766</v>
      </c>
      <c r="K4459" s="2" t="s">
        <v>28767</v>
      </c>
      <c r="L4459" s="2" t="s">
        <v>28768</v>
      </c>
      <c r="M4459" s="1">
        <f t="shared" si="138"/>
        <v>1</v>
      </c>
      <c r="N4459" s="155" t="str">
        <f>VLOOKUP(F:F,vlookup函数实操!A:B,2)</f>
        <v>行业C</v>
      </c>
      <c r="O4459" s="155" t="str">
        <f>VLOOKUP(G:G,vlookup函数实操!H$1:I$6,2)</f>
        <v>营收正常</v>
      </c>
      <c r="P4459" s="155" t="str">
        <f t="shared" si="139"/>
        <v>北京市</v>
      </c>
      <c r="Q4459" s="155"/>
    </row>
    <row r="4460" spans="1:17" ht="22.5" x14ac:dyDescent="0.4">
      <c r="A4460" s="2" t="s">
        <v>30014</v>
      </c>
      <c r="B4460" s="2" t="s">
        <v>27384</v>
      </c>
      <c r="C4460" s="2" t="s">
        <v>0</v>
      </c>
      <c r="D4460" s="2" t="s">
        <v>27385</v>
      </c>
      <c r="E4460" s="2" t="s">
        <v>27386</v>
      </c>
      <c r="F4460" s="2" t="s">
        <v>110</v>
      </c>
      <c r="G4460" s="63">
        <v>248373219.05000001</v>
      </c>
      <c r="H4460" s="64">
        <v>60754391.100000001</v>
      </c>
      <c r="I4460" s="153">
        <v>910</v>
      </c>
      <c r="J4460" s="2" t="s">
        <v>27387</v>
      </c>
      <c r="K4460" s="2" t="s">
        <v>27388</v>
      </c>
      <c r="L4460" s="2" t="s">
        <v>27389</v>
      </c>
      <c r="M4460" s="1">
        <f t="shared" si="138"/>
        <v>1</v>
      </c>
      <c r="N4460" s="155" t="str">
        <f>VLOOKUP(F:F,vlookup函数实操!A:B,2)</f>
        <v>行业C</v>
      </c>
      <c r="O4460" s="155" t="str">
        <f>VLOOKUP(G:G,vlookup函数实操!H$1:I$6,2)</f>
        <v>营收较高</v>
      </c>
      <c r="P4460" s="155" t="str">
        <f t="shared" si="139"/>
        <v>苏州市</v>
      </c>
      <c r="Q4460" s="155"/>
    </row>
    <row r="4461" spans="1:17" ht="22.5" x14ac:dyDescent="0.4">
      <c r="A4461" s="2" t="s">
        <v>30014</v>
      </c>
      <c r="B4461" s="2" t="s">
        <v>26874</v>
      </c>
      <c r="C4461" s="2" t="s">
        <v>0</v>
      </c>
      <c r="D4461" s="2" t="s">
        <v>26875</v>
      </c>
      <c r="E4461" s="2" t="s">
        <v>26876</v>
      </c>
      <c r="F4461" s="2" t="s">
        <v>1874</v>
      </c>
      <c r="G4461" s="63">
        <v>109254066.52</v>
      </c>
      <c r="H4461" s="64">
        <v>9993413.2899999991</v>
      </c>
      <c r="I4461" s="153">
        <v>1018</v>
      </c>
      <c r="J4461" s="2" t="s">
        <v>26877</v>
      </c>
      <c r="K4461" s="2" t="s">
        <v>26878</v>
      </c>
      <c r="L4461" s="2" t="s">
        <v>26879</v>
      </c>
      <c r="M4461" s="1">
        <f t="shared" si="138"/>
        <v>3</v>
      </c>
      <c r="N4461" s="155" t="str">
        <f>VLOOKUP(F:F,vlookup函数实操!A:B,2)</f>
        <v>行业C</v>
      </c>
      <c r="O4461" s="155" t="str">
        <f>VLOOKUP(G:G,vlookup函数实操!H$1:I$6,2)</f>
        <v>营收较高</v>
      </c>
      <c r="P4461" s="155" t="str">
        <f t="shared" si="139"/>
        <v>成都市</v>
      </c>
      <c r="Q4461" s="155"/>
    </row>
    <row r="4462" spans="1:17" ht="22.5" x14ac:dyDescent="0.4">
      <c r="A4462" s="2" t="s">
        <v>30014</v>
      </c>
      <c r="B4462" s="2" t="s">
        <v>19538</v>
      </c>
      <c r="C4462" s="2" t="s">
        <v>0</v>
      </c>
      <c r="D4462" s="2" t="s">
        <v>19539</v>
      </c>
      <c r="E4462" s="2" t="s">
        <v>19540</v>
      </c>
      <c r="F4462" s="2" t="s">
        <v>812</v>
      </c>
      <c r="G4462" s="63">
        <v>252970918.53999999</v>
      </c>
      <c r="H4462" s="64">
        <v>42969807.549999997</v>
      </c>
      <c r="I4462" s="153">
        <v>1010</v>
      </c>
      <c r="J4462" s="2" t="s">
        <v>19541</v>
      </c>
      <c r="K4462" s="2" t="s">
        <v>19542</v>
      </c>
      <c r="L4462" s="2" t="s">
        <v>19543</v>
      </c>
      <c r="M4462" s="1">
        <f t="shared" si="138"/>
        <v>1</v>
      </c>
      <c r="N4462" s="155" t="str">
        <f>VLOOKUP(F:F,vlookup函数实操!A:B,2)</f>
        <v>行业E</v>
      </c>
      <c r="O4462" s="155" t="str">
        <f>VLOOKUP(G:G,vlookup函数实操!H$1:I$6,2)</f>
        <v>营收较高</v>
      </c>
      <c r="P4462" s="155" t="str">
        <f t="shared" si="139"/>
        <v>宿迁市</v>
      </c>
      <c r="Q4462" s="155"/>
    </row>
    <row r="4463" spans="1:17" ht="33.75" x14ac:dyDescent="0.4">
      <c r="A4463" s="2" t="s">
        <v>30015</v>
      </c>
      <c r="B4463" s="2" t="s">
        <v>27390</v>
      </c>
      <c r="C4463" s="2" t="s">
        <v>0</v>
      </c>
      <c r="D4463" s="2" t="s">
        <v>27391</v>
      </c>
      <c r="E4463" s="2" t="s">
        <v>27392</v>
      </c>
      <c r="F4463" s="2" t="s">
        <v>681</v>
      </c>
      <c r="G4463" s="66" t="s">
        <v>83</v>
      </c>
      <c r="H4463" s="2" t="s">
        <v>83</v>
      </c>
      <c r="I4463" s="153">
        <v>1734</v>
      </c>
      <c r="J4463" s="2" t="s">
        <v>27393</v>
      </c>
      <c r="K4463" s="2" t="s">
        <v>27394</v>
      </c>
      <c r="L4463" s="2" t="s">
        <v>27395</v>
      </c>
      <c r="M4463" s="1">
        <f t="shared" si="138"/>
        <v>1</v>
      </c>
      <c r="N4463" s="155" t="str">
        <f>VLOOKUP(F:F,vlookup函数实操!A:B,2)</f>
        <v>行业A</v>
      </c>
      <c r="O4463" s="155" t="e">
        <f>VLOOKUP(G:G,vlookup函数实操!H$1:I$6,2)</f>
        <v>#N/A</v>
      </c>
      <c r="P4463" s="155" t="str">
        <f t="shared" si="139"/>
        <v>新疆维吾尔自治区乌鲁木齐市</v>
      </c>
      <c r="Q4463" s="155"/>
    </row>
    <row r="4464" spans="1:17" ht="22.5" x14ac:dyDescent="0.4">
      <c r="A4464" s="2" t="s">
        <v>30014</v>
      </c>
      <c r="B4464" s="2" t="s">
        <v>27396</v>
      </c>
      <c r="C4464" s="2" t="s">
        <v>0</v>
      </c>
      <c r="D4464" s="2" t="s">
        <v>27397</v>
      </c>
      <c r="E4464" s="2" t="s">
        <v>27398</v>
      </c>
      <c r="F4464" s="2" t="s">
        <v>32</v>
      </c>
      <c r="G4464" s="63">
        <v>660894177</v>
      </c>
      <c r="H4464" s="64">
        <v>40586196.25</v>
      </c>
      <c r="I4464" s="153">
        <v>4462</v>
      </c>
      <c r="J4464" s="2" t="s">
        <v>27399</v>
      </c>
      <c r="K4464" s="2" t="s">
        <v>27400</v>
      </c>
      <c r="L4464" s="2" t="s">
        <v>27401</v>
      </c>
      <c r="M4464" s="1">
        <f t="shared" si="138"/>
        <v>3</v>
      </c>
      <c r="N4464" s="155" t="str">
        <f>VLOOKUP(F:F,vlookup函数实操!A:B,2)</f>
        <v>行业A</v>
      </c>
      <c r="O4464" s="155" t="str">
        <f>VLOOKUP(G:G,vlookup函数实操!H$1:I$6,2)</f>
        <v>营收较高</v>
      </c>
      <c r="P4464" s="155" t="str">
        <f t="shared" si="139"/>
        <v>梅州市</v>
      </c>
      <c r="Q4464" s="155"/>
    </row>
    <row r="4465" spans="1:17" ht="22.5" x14ac:dyDescent="0.4">
      <c r="A4465" s="2" t="s">
        <v>30014</v>
      </c>
      <c r="B4465" s="2" t="s">
        <v>27402</v>
      </c>
      <c r="C4465" s="2" t="s">
        <v>0</v>
      </c>
      <c r="D4465" s="2" t="s">
        <v>27403</v>
      </c>
      <c r="E4465" s="2" t="s">
        <v>27404</v>
      </c>
      <c r="F4465" s="2" t="s">
        <v>278</v>
      </c>
      <c r="G4465" s="63">
        <v>442035099.12</v>
      </c>
      <c r="H4465" s="64">
        <v>14383888.52</v>
      </c>
      <c r="I4465" s="153">
        <v>1271</v>
      </c>
      <c r="J4465" s="2" t="s">
        <v>27405</v>
      </c>
      <c r="K4465" s="2" t="s">
        <v>27406</v>
      </c>
      <c r="L4465" s="2" t="s">
        <v>27407</v>
      </c>
      <c r="M4465" s="1">
        <f t="shared" si="138"/>
        <v>1</v>
      </c>
      <c r="N4465" s="155" t="str">
        <f>VLOOKUP(F:F,vlookup函数实操!A:B,2)</f>
        <v>行业E</v>
      </c>
      <c r="O4465" s="155" t="str">
        <f>VLOOKUP(G:G,vlookup函数实操!H$1:I$6,2)</f>
        <v>营收较高</v>
      </c>
      <c r="P4465" s="155" t="str">
        <f t="shared" si="139"/>
        <v>天津市</v>
      </c>
      <c r="Q4465" s="155"/>
    </row>
    <row r="4466" spans="1:17" x14ac:dyDescent="0.4">
      <c r="A4466" s="2" t="s">
        <v>30014</v>
      </c>
      <c r="B4466" s="2" t="s">
        <v>24758</v>
      </c>
      <c r="C4466" s="2" t="s">
        <v>0</v>
      </c>
      <c r="D4466" s="2" t="s">
        <v>24759</v>
      </c>
      <c r="E4466" s="2" t="s">
        <v>24760</v>
      </c>
      <c r="F4466" s="2" t="s">
        <v>171</v>
      </c>
      <c r="G4466" s="63">
        <v>545451712.63999999</v>
      </c>
      <c r="H4466" s="64">
        <v>25392527.350000001</v>
      </c>
      <c r="I4466" s="153">
        <v>2345</v>
      </c>
      <c r="J4466" s="2" t="s">
        <v>24761</v>
      </c>
      <c r="K4466" s="2" t="s">
        <v>24762</v>
      </c>
      <c r="L4466" s="2" t="s">
        <v>24763</v>
      </c>
      <c r="M4466" s="1">
        <f t="shared" si="138"/>
        <v>1</v>
      </c>
      <c r="N4466" s="155" t="str">
        <f>VLOOKUP(F:F,vlookup函数实操!A:B,2)</f>
        <v>行业A</v>
      </c>
      <c r="O4466" s="155" t="str">
        <f>VLOOKUP(G:G,vlookup函数实操!H$1:I$6,2)</f>
        <v>营收较高</v>
      </c>
      <c r="P4466" s="155" t="str">
        <f t="shared" si="139"/>
        <v>东莞市</v>
      </c>
      <c r="Q4466" s="155"/>
    </row>
    <row r="4467" spans="1:17" ht="22.5" x14ac:dyDescent="0.4">
      <c r="A4467" s="2" t="s">
        <v>30015</v>
      </c>
      <c r="B4467" s="2" t="s">
        <v>19544</v>
      </c>
      <c r="C4467" s="2" t="s">
        <v>0</v>
      </c>
      <c r="D4467" s="2" t="s">
        <v>19545</v>
      </c>
      <c r="E4467" s="2" t="s">
        <v>19546</v>
      </c>
      <c r="F4467" s="2" t="s">
        <v>74</v>
      </c>
      <c r="G4467" s="63">
        <v>225739873.15000001</v>
      </c>
      <c r="H4467" s="64">
        <v>17593117.129999999</v>
      </c>
      <c r="I4467" s="153">
        <v>1039</v>
      </c>
      <c r="J4467" s="2" t="s">
        <v>19547</v>
      </c>
      <c r="K4467" s="2" t="s">
        <v>19548</v>
      </c>
      <c r="L4467" s="2" t="s">
        <v>19549</v>
      </c>
      <c r="M4467" s="1">
        <f t="shared" si="138"/>
        <v>1</v>
      </c>
      <c r="N4467" s="155" t="str">
        <f>VLOOKUP(F:F,vlookup函数实操!A:B,2)</f>
        <v>行业D</v>
      </c>
      <c r="O4467" s="155" t="str">
        <f>VLOOKUP(G:G,vlookup函数实操!H$1:I$6,2)</f>
        <v>营收较高</v>
      </c>
      <c r="P4467" s="155" t="str">
        <f t="shared" si="139"/>
        <v>苏州市</v>
      </c>
      <c r="Q4467" s="155"/>
    </row>
    <row r="4468" spans="1:17" ht="22.5" x14ac:dyDescent="0.4">
      <c r="A4468" s="2" t="s">
        <v>30015</v>
      </c>
      <c r="B4468" s="2" t="s">
        <v>195</v>
      </c>
      <c r="C4468" s="2" t="s">
        <v>0</v>
      </c>
      <c r="D4468" s="2" t="s">
        <v>196</v>
      </c>
      <c r="E4468" s="2" t="s">
        <v>197</v>
      </c>
      <c r="F4468" s="2" t="s">
        <v>199</v>
      </c>
      <c r="G4468" s="63">
        <v>262537977.84</v>
      </c>
      <c r="H4468" s="64">
        <v>46031932.409999996</v>
      </c>
      <c r="I4468" s="153">
        <v>2213</v>
      </c>
      <c r="J4468" s="2" t="s">
        <v>198</v>
      </c>
      <c r="K4468" s="2" t="s">
        <v>200</v>
      </c>
      <c r="L4468" s="2" t="s">
        <v>201</v>
      </c>
      <c r="M4468" s="1">
        <f t="shared" si="138"/>
        <v>1</v>
      </c>
      <c r="N4468" s="155" t="str">
        <f>VLOOKUP(F:F,vlookup函数实操!A:B,2)</f>
        <v>行业E</v>
      </c>
      <c r="O4468" s="155" t="str">
        <f>VLOOKUP(G:G,vlookup函数实操!H$1:I$6,2)</f>
        <v>营收较高</v>
      </c>
      <c r="P4468" s="155" t="str">
        <f t="shared" si="139"/>
        <v>珠海市</v>
      </c>
      <c r="Q4468" s="155"/>
    </row>
    <row r="4469" spans="1:17" ht="22.5" x14ac:dyDescent="0.4">
      <c r="A4469" s="2" t="s">
        <v>30015</v>
      </c>
      <c r="B4469" s="2" t="s">
        <v>27408</v>
      </c>
      <c r="C4469" s="2" t="s">
        <v>27409</v>
      </c>
      <c r="D4469" s="2" t="s">
        <v>27410</v>
      </c>
      <c r="E4469" s="2" t="s">
        <v>27411</v>
      </c>
      <c r="F4469" s="2" t="s">
        <v>544</v>
      </c>
      <c r="G4469" s="63">
        <v>74184304.670000002</v>
      </c>
      <c r="H4469" s="64">
        <v>12461872.32</v>
      </c>
      <c r="I4469" s="153">
        <v>989</v>
      </c>
      <c r="J4469" s="2" t="s">
        <v>27412</v>
      </c>
      <c r="K4469" s="2" t="s">
        <v>27413</v>
      </c>
      <c r="L4469" s="2" t="s">
        <v>27414</v>
      </c>
      <c r="M4469" s="1">
        <f t="shared" si="138"/>
        <v>1</v>
      </c>
      <c r="N4469" s="155" t="str">
        <f>VLOOKUP(F:F,vlookup函数实操!A:B,2)</f>
        <v>行业E</v>
      </c>
      <c r="O4469" s="155" t="str">
        <f>VLOOKUP(G:G,vlookup函数实操!H$1:I$6,2)</f>
        <v>营收正常</v>
      </c>
      <c r="P4469" s="155" t="str">
        <f t="shared" si="139"/>
        <v>广州市</v>
      </c>
      <c r="Q4469" s="155"/>
    </row>
    <row r="4470" spans="1:17" x14ac:dyDescent="0.4">
      <c r="A4470" s="2" t="s">
        <v>30014</v>
      </c>
      <c r="B4470" s="2" t="s">
        <v>13696</v>
      </c>
      <c r="C4470" s="2" t="s">
        <v>0</v>
      </c>
      <c r="D4470" s="2" t="s">
        <v>13697</v>
      </c>
      <c r="E4470" s="2" t="s">
        <v>13698</v>
      </c>
      <c r="F4470" s="2" t="s">
        <v>712</v>
      </c>
      <c r="G4470" s="63">
        <v>4139912057.46</v>
      </c>
      <c r="H4470" s="64">
        <v>180596881.34</v>
      </c>
      <c r="I4470" s="153">
        <v>5736</v>
      </c>
      <c r="J4470" s="2" t="s">
        <v>13699</v>
      </c>
      <c r="K4470" s="2" t="s">
        <v>13700</v>
      </c>
      <c r="L4470" s="2" t="s">
        <v>13701</v>
      </c>
      <c r="M4470" s="1">
        <f t="shared" si="138"/>
        <v>1</v>
      </c>
      <c r="N4470" s="155" t="str">
        <f>VLOOKUP(F:F,vlookup函数实操!A:B,2)</f>
        <v>行业E</v>
      </c>
      <c r="O4470" s="155" t="str">
        <f>VLOOKUP(G:G,vlookup函数实操!H$1:I$6,2)</f>
        <v>营收极高</v>
      </c>
      <c r="P4470" s="155" t="str">
        <f t="shared" si="139"/>
        <v>淄博市</v>
      </c>
      <c r="Q4470" s="155"/>
    </row>
    <row r="4471" spans="1:17" x14ac:dyDescent="0.4">
      <c r="A4471" s="2" t="s">
        <v>30014</v>
      </c>
      <c r="B4471" s="2" t="s">
        <v>28008</v>
      </c>
      <c r="C4471" s="2" t="s">
        <v>0</v>
      </c>
      <c r="D4471" s="2" t="s">
        <v>28009</v>
      </c>
      <c r="E4471" s="2" t="s">
        <v>28010</v>
      </c>
      <c r="F4471" s="2" t="s">
        <v>40</v>
      </c>
      <c r="G4471" s="63">
        <v>30956246.850000001</v>
      </c>
      <c r="H4471" s="64">
        <v>-6047925.0300000003</v>
      </c>
      <c r="I4471" s="153">
        <v>352</v>
      </c>
      <c r="J4471" s="2" t="s">
        <v>28011</v>
      </c>
      <c r="K4471" s="2" t="s">
        <v>28012</v>
      </c>
      <c r="L4471" s="2" t="s">
        <v>28013</v>
      </c>
      <c r="M4471" s="1">
        <f t="shared" si="138"/>
        <v>1</v>
      </c>
      <c r="N4471" s="155" t="str">
        <f>VLOOKUP(F:F,vlookup函数实操!A:B,2)</f>
        <v>行业C</v>
      </c>
      <c r="O4471" s="155" t="str">
        <f>VLOOKUP(G:G,vlookup函数实操!H$1:I$6,2)</f>
        <v>营收正常</v>
      </c>
      <c r="P4471" s="155" t="str">
        <f t="shared" si="139"/>
        <v>北京市</v>
      </c>
      <c r="Q4471" s="155"/>
    </row>
    <row r="4472" spans="1:17" x14ac:dyDescent="0.4">
      <c r="A4472" s="2" t="s">
        <v>30015</v>
      </c>
      <c r="B4472" s="2" t="s">
        <v>15351</v>
      </c>
      <c r="C4472" s="2" t="s">
        <v>0</v>
      </c>
      <c r="D4472" s="2" t="s">
        <v>15352</v>
      </c>
      <c r="E4472" s="2" t="s">
        <v>15353</v>
      </c>
      <c r="F4472" s="2" t="s">
        <v>47</v>
      </c>
      <c r="G4472" s="63">
        <v>630304583.89999998</v>
      </c>
      <c r="H4472" s="64">
        <v>20335064.52</v>
      </c>
      <c r="I4472" s="153">
        <v>337</v>
      </c>
      <c r="J4472" s="2" t="s">
        <v>15354</v>
      </c>
      <c r="K4472" s="2" t="s">
        <v>15355</v>
      </c>
      <c r="L4472" s="2" t="s">
        <v>15356</v>
      </c>
      <c r="M4472" s="1">
        <f t="shared" si="138"/>
        <v>1</v>
      </c>
      <c r="N4472" s="155" t="str">
        <f>VLOOKUP(F:F,vlookup函数实操!A:B,2)</f>
        <v>行业D</v>
      </c>
      <c r="O4472" s="155" t="str">
        <f>VLOOKUP(G:G,vlookup函数实操!H$1:I$6,2)</f>
        <v>营收较高</v>
      </c>
      <c r="P4472" s="155" t="str">
        <f t="shared" si="139"/>
        <v>宁波市</v>
      </c>
      <c r="Q4472" s="155"/>
    </row>
    <row r="4473" spans="1:17" ht="22.5" x14ac:dyDescent="0.4">
      <c r="A4473" s="2" t="s">
        <v>30015</v>
      </c>
      <c r="B4473" s="2" t="s">
        <v>28769</v>
      </c>
      <c r="C4473" s="2" t="s">
        <v>0</v>
      </c>
      <c r="D4473" s="2" t="s">
        <v>28770</v>
      </c>
      <c r="E4473" s="2" t="s">
        <v>28771</v>
      </c>
      <c r="F4473" s="2" t="s">
        <v>156</v>
      </c>
      <c r="G4473" s="63">
        <v>175394242.88999999</v>
      </c>
      <c r="H4473" s="64">
        <v>-13243101.6</v>
      </c>
      <c r="I4473" s="153">
        <v>1652</v>
      </c>
      <c r="J4473" s="2" t="s">
        <v>28772</v>
      </c>
      <c r="K4473" s="2" t="s">
        <v>28773</v>
      </c>
      <c r="L4473" s="2" t="s">
        <v>28774</v>
      </c>
      <c r="M4473" s="1">
        <f t="shared" si="138"/>
        <v>1</v>
      </c>
      <c r="N4473" s="155" t="str">
        <f>VLOOKUP(F:F,vlookup函数实操!A:B,2)</f>
        <v>行业E</v>
      </c>
      <c r="O4473" s="155" t="str">
        <f>VLOOKUP(G:G,vlookup函数实操!H$1:I$6,2)</f>
        <v>营收较高</v>
      </c>
      <c r="P4473" s="155" t="str">
        <f t="shared" si="139"/>
        <v>北京市</v>
      </c>
      <c r="Q4473" s="155"/>
    </row>
    <row r="4474" spans="1:17" x14ac:dyDescent="0.4">
      <c r="A4474" s="2" t="s">
        <v>30015</v>
      </c>
      <c r="B4474" s="2" t="s">
        <v>27415</v>
      </c>
      <c r="C4474" s="2" t="s">
        <v>0</v>
      </c>
      <c r="D4474" s="2" t="s">
        <v>27416</v>
      </c>
      <c r="E4474" s="2" t="s">
        <v>27417</v>
      </c>
      <c r="F4474" s="2" t="s">
        <v>163</v>
      </c>
      <c r="G4474" s="63">
        <v>300080558.32999998</v>
      </c>
      <c r="H4474" s="64">
        <v>35925280.049999997</v>
      </c>
      <c r="I4474" s="153">
        <v>1157</v>
      </c>
      <c r="J4474" s="2" t="s">
        <v>27418</v>
      </c>
      <c r="K4474" s="2" t="s">
        <v>27419</v>
      </c>
      <c r="L4474" s="2" t="s">
        <v>27420</v>
      </c>
      <c r="M4474" s="1">
        <f t="shared" si="138"/>
        <v>1</v>
      </c>
      <c r="N4474" s="155" t="str">
        <f>VLOOKUP(F:F,vlookup函数实操!A:B,2)</f>
        <v>行业D</v>
      </c>
      <c r="O4474" s="155" t="str">
        <f>VLOOKUP(G:G,vlookup函数实操!H$1:I$6,2)</f>
        <v>营收较高</v>
      </c>
      <c r="P4474" s="155" t="str">
        <f t="shared" si="139"/>
        <v>嘉兴市</v>
      </c>
      <c r="Q4474" s="155"/>
    </row>
    <row r="4475" spans="1:17" ht="22.5" x14ac:dyDescent="0.4">
      <c r="A4475" s="2" t="s">
        <v>30014</v>
      </c>
      <c r="B4475" s="2" t="s">
        <v>6262</v>
      </c>
      <c r="C4475" s="2" t="s">
        <v>0</v>
      </c>
      <c r="D4475" s="2" t="s">
        <v>6263</v>
      </c>
      <c r="E4475" s="2" t="s">
        <v>6264</v>
      </c>
      <c r="F4475" s="2" t="s">
        <v>253</v>
      </c>
      <c r="G4475" s="63">
        <v>89760610.969999999</v>
      </c>
      <c r="H4475" s="64">
        <v>-32407085.260000002</v>
      </c>
      <c r="I4475" s="153">
        <v>1120</v>
      </c>
      <c r="J4475" s="2" t="s">
        <v>6265</v>
      </c>
      <c r="K4475" s="2" t="s">
        <v>6266</v>
      </c>
      <c r="L4475" s="2" t="s">
        <v>6267</v>
      </c>
      <c r="M4475" s="1">
        <f t="shared" si="138"/>
        <v>1</v>
      </c>
      <c r="N4475" s="155" t="str">
        <f>VLOOKUP(F:F,vlookup函数实操!A:B,2)</f>
        <v>行业D</v>
      </c>
      <c r="O4475" s="155" t="str">
        <f>VLOOKUP(G:G,vlookup函数实操!H$1:I$6,2)</f>
        <v>营收正常</v>
      </c>
      <c r="P4475" s="155" t="str">
        <f t="shared" si="139"/>
        <v>西安市</v>
      </c>
      <c r="Q4475" s="155"/>
    </row>
    <row r="4476" spans="1:17" ht="22.5" x14ac:dyDescent="0.4">
      <c r="A4476" s="2" t="s">
        <v>30015</v>
      </c>
      <c r="B4476" s="2" t="s">
        <v>10596</v>
      </c>
      <c r="C4476" s="2" t="s">
        <v>0</v>
      </c>
      <c r="D4476" s="2" t="s">
        <v>10597</v>
      </c>
      <c r="E4476" s="2" t="s">
        <v>10598</v>
      </c>
      <c r="F4476" s="2" t="s">
        <v>2026</v>
      </c>
      <c r="G4476" s="63">
        <v>202509702.63</v>
      </c>
      <c r="H4476" s="64">
        <v>32296656.359999999</v>
      </c>
      <c r="I4476" s="153">
        <v>1255</v>
      </c>
      <c r="J4476" s="2" t="s">
        <v>10599</v>
      </c>
      <c r="K4476" s="2" t="s">
        <v>10600</v>
      </c>
      <c r="L4476" s="2" t="s">
        <v>10601</v>
      </c>
      <c r="M4476" s="1">
        <f t="shared" si="138"/>
        <v>1</v>
      </c>
      <c r="N4476" s="155" t="str">
        <f>VLOOKUP(F:F,vlookup函数实操!A:B,2)</f>
        <v>行业C</v>
      </c>
      <c r="O4476" s="155" t="str">
        <f>VLOOKUP(G:G,vlookup函数实操!H$1:I$6,2)</f>
        <v>营收较高</v>
      </c>
      <c r="P4476" s="155" t="str">
        <f t="shared" si="139"/>
        <v>深圳市</v>
      </c>
      <c r="Q4476" s="155"/>
    </row>
    <row r="4477" spans="1:17" ht="22.5" x14ac:dyDescent="0.4">
      <c r="A4477" s="2" t="s">
        <v>30014</v>
      </c>
      <c r="B4477" s="2" t="s">
        <v>6516</v>
      </c>
      <c r="C4477" s="2" t="s">
        <v>0</v>
      </c>
      <c r="D4477" s="2" t="s">
        <v>6517</v>
      </c>
      <c r="E4477" s="2" t="s">
        <v>6518</v>
      </c>
      <c r="F4477" s="2" t="s">
        <v>74</v>
      </c>
      <c r="G4477" s="63">
        <v>1014153650.98</v>
      </c>
      <c r="H4477" s="64">
        <v>138328050.46000001</v>
      </c>
      <c r="I4477" s="153">
        <v>1912</v>
      </c>
      <c r="J4477" s="2" t="s">
        <v>6519</v>
      </c>
      <c r="K4477" s="2" t="s">
        <v>6520</v>
      </c>
      <c r="L4477" s="2" t="s">
        <v>6521</v>
      </c>
      <c r="M4477" s="1">
        <f t="shared" si="138"/>
        <v>1</v>
      </c>
      <c r="N4477" s="155" t="str">
        <f>VLOOKUP(F:F,vlookup函数实操!A:B,2)</f>
        <v>行业D</v>
      </c>
      <c r="O4477" s="155" t="str">
        <f>VLOOKUP(G:G,vlookup函数实操!H$1:I$6,2)</f>
        <v>营收极高</v>
      </c>
      <c r="P4477" s="155" t="str">
        <f t="shared" si="139"/>
        <v>芜湖市</v>
      </c>
      <c r="Q4477" s="155"/>
    </row>
    <row r="4478" spans="1:17" x14ac:dyDescent="0.4">
      <c r="A4478" s="2" t="s">
        <v>30014</v>
      </c>
      <c r="B4478" s="2" t="s">
        <v>15357</v>
      </c>
      <c r="C4478" s="2" t="s">
        <v>0</v>
      </c>
      <c r="D4478" s="2" t="s">
        <v>15358</v>
      </c>
      <c r="E4478" s="2" t="s">
        <v>15359</v>
      </c>
      <c r="F4478" s="2" t="s">
        <v>391</v>
      </c>
      <c r="G4478" s="63">
        <v>129498830.68000001</v>
      </c>
      <c r="H4478" s="64">
        <v>5529392.3399999999</v>
      </c>
      <c r="I4478" s="153">
        <v>453</v>
      </c>
      <c r="J4478" s="2" t="s">
        <v>15360</v>
      </c>
      <c r="K4478" s="2" t="s">
        <v>15361</v>
      </c>
      <c r="L4478" s="2" t="s">
        <v>15362</v>
      </c>
      <c r="M4478" s="1">
        <f t="shared" si="138"/>
        <v>1</v>
      </c>
      <c r="N4478" s="155" t="str">
        <f>VLOOKUP(F:F,vlookup函数实操!A:B,2)</f>
        <v>行业E</v>
      </c>
      <c r="O4478" s="155" t="str">
        <f>VLOOKUP(G:G,vlookup函数实操!H$1:I$6,2)</f>
        <v>营收较高</v>
      </c>
      <c r="P4478" s="155" t="str">
        <f t="shared" si="139"/>
        <v>宁波市</v>
      </c>
      <c r="Q4478" s="155"/>
    </row>
    <row r="4479" spans="1:17" x14ac:dyDescent="0.4">
      <c r="A4479" s="2" t="s">
        <v>30013</v>
      </c>
      <c r="B4479" s="2" t="s">
        <v>14783</v>
      </c>
      <c r="C4479" s="2" t="s">
        <v>0</v>
      </c>
      <c r="D4479" s="2" t="s">
        <v>14784</v>
      </c>
      <c r="E4479" s="2" t="s">
        <v>14785</v>
      </c>
      <c r="F4479" s="2" t="s">
        <v>2130</v>
      </c>
      <c r="G4479" s="63">
        <v>74903573.519999996</v>
      </c>
      <c r="H4479" s="64">
        <v>16721830.779999999</v>
      </c>
      <c r="I4479" s="153">
        <v>239</v>
      </c>
      <c r="J4479" s="2" t="s">
        <v>14786</v>
      </c>
      <c r="K4479" s="2" t="s">
        <v>14787</v>
      </c>
      <c r="L4479" s="2" t="s">
        <v>14788</v>
      </c>
      <c r="M4479" s="1">
        <f t="shared" si="138"/>
        <v>1</v>
      </c>
      <c r="N4479" s="155" t="str">
        <f>VLOOKUP(F:F,vlookup函数实操!A:B,2)</f>
        <v>行业A</v>
      </c>
      <c r="O4479" s="155" t="str">
        <f>VLOOKUP(G:G,vlookup函数实操!H$1:I$6,2)</f>
        <v>营收正常</v>
      </c>
      <c r="P4479" s="155" t="str">
        <f t="shared" si="139"/>
        <v>攀枝花市</v>
      </c>
      <c r="Q4479" s="155"/>
    </row>
    <row r="4480" spans="1:17" ht="22.5" x14ac:dyDescent="0.4">
      <c r="A4480" s="2" t="s">
        <v>30015</v>
      </c>
      <c r="B4480" s="2" t="s">
        <v>27427</v>
      </c>
      <c r="C4480" s="2" t="s">
        <v>0</v>
      </c>
      <c r="D4480" s="2" t="s">
        <v>27428</v>
      </c>
      <c r="E4480" s="2" t="s">
        <v>27429</v>
      </c>
      <c r="F4480" s="2" t="s">
        <v>253</v>
      </c>
      <c r="G4480" s="63">
        <v>580124203.74000001</v>
      </c>
      <c r="H4480" s="64">
        <v>-12758270.890000001</v>
      </c>
      <c r="I4480" s="153">
        <v>2485</v>
      </c>
      <c r="J4480" s="2" t="s">
        <v>27430</v>
      </c>
      <c r="K4480" s="2" t="s">
        <v>27431</v>
      </c>
      <c r="L4480" s="2" t="s">
        <v>27432</v>
      </c>
      <c r="M4480" s="1">
        <f t="shared" si="138"/>
        <v>1</v>
      </c>
      <c r="N4480" s="155" t="str">
        <f>VLOOKUP(F:F,vlookup函数实操!A:B,2)</f>
        <v>行业D</v>
      </c>
      <c r="O4480" s="155" t="str">
        <f>VLOOKUP(G:G,vlookup函数实操!H$1:I$6,2)</f>
        <v>营收较高</v>
      </c>
      <c r="P4480" s="155" t="str">
        <f t="shared" si="139"/>
        <v>大连市</v>
      </c>
      <c r="Q4480" s="155"/>
    </row>
    <row r="4481" spans="1:17" x14ac:dyDescent="0.4">
      <c r="A4481" s="2" t="s">
        <v>30015</v>
      </c>
      <c r="B4481" s="2" t="s">
        <v>27433</v>
      </c>
      <c r="C4481" s="2" t="s">
        <v>0</v>
      </c>
      <c r="D4481" s="2" t="s">
        <v>27434</v>
      </c>
      <c r="E4481" s="2" t="s">
        <v>27435</v>
      </c>
      <c r="F4481" s="2" t="s">
        <v>253</v>
      </c>
      <c r="G4481" s="63">
        <v>1257537272.1600001</v>
      </c>
      <c r="H4481" s="64">
        <v>49673213.899999999</v>
      </c>
      <c r="I4481" s="153">
        <v>1446</v>
      </c>
      <c r="J4481" s="2" t="s">
        <v>27436</v>
      </c>
      <c r="K4481" s="2" t="s">
        <v>27437</v>
      </c>
      <c r="L4481" s="2" t="s">
        <v>27438</v>
      </c>
      <c r="M4481" s="1">
        <f t="shared" si="138"/>
        <v>1</v>
      </c>
      <c r="N4481" s="155" t="str">
        <f>VLOOKUP(F:F,vlookup函数实操!A:B,2)</f>
        <v>行业D</v>
      </c>
      <c r="O4481" s="155" t="str">
        <f>VLOOKUP(G:G,vlookup函数实操!H$1:I$6,2)</f>
        <v>营收极高</v>
      </c>
      <c r="P4481" s="155" t="str">
        <f t="shared" si="139"/>
        <v>烟台市</v>
      </c>
      <c r="Q4481" s="155"/>
    </row>
    <row r="4482" spans="1:17" ht="22.5" x14ac:dyDescent="0.4">
      <c r="A4482" s="2" t="s">
        <v>30015</v>
      </c>
      <c r="B4482" s="2" t="s">
        <v>10994</v>
      </c>
      <c r="C4482" s="2" t="s">
        <v>0</v>
      </c>
      <c r="D4482" s="2" t="s">
        <v>10995</v>
      </c>
      <c r="E4482" s="2" t="s">
        <v>10996</v>
      </c>
      <c r="F4482" s="2" t="s">
        <v>681</v>
      </c>
      <c r="G4482" s="63">
        <v>479325794.88999999</v>
      </c>
      <c r="H4482" s="64">
        <v>217248354.58000001</v>
      </c>
      <c r="I4482" s="153">
        <v>1010</v>
      </c>
      <c r="J4482" s="2" t="s">
        <v>10997</v>
      </c>
      <c r="K4482" s="2" t="s">
        <v>10998</v>
      </c>
      <c r="L4482" s="2" t="s">
        <v>10999</v>
      </c>
      <c r="M4482" s="1">
        <f t="shared" si="138"/>
        <v>1</v>
      </c>
      <c r="N4482" s="155" t="str">
        <f>VLOOKUP(F:F,vlookup函数实操!A:B,2)</f>
        <v>行业A</v>
      </c>
      <c r="O4482" s="155" t="str">
        <f>VLOOKUP(G:G,vlookup函数实操!H$1:I$6,2)</f>
        <v>营收较高</v>
      </c>
      <c r="P4482" s="155" t="str">
        <f t="shared" si="139"/>
        <v>深圳市</v>
      </c>
      <c r="Q4482" s="155"/>
    </row>
    <row r="4483" spans="1:17" x14ac:dyDescent="0.4">
      <c r="A4483" s="2" t="s">
        <v>30015</v>
      </c>
      <c r="B4483" s="2" t="s">
        <v>22381</v>
      </c>
      <c r="C4483" s="2" t="s">
        <v>0</v>
      </c>
      <c r="D4483" s="2" t="s">
        <v>22382</v>
      </c>
      <c r="E4483" s="2" t="s">
        <v>22383</v>
      </c>
      <c r="F4483" s="2" t="s">
        <v>142</v>
      </c>
      <c r="G4483" s="63">
        <v>6182743209.2299995</v>
      </c>
      <c r="H4483" s="64">
        <v>227757164.84999999</v>
      </c>
      <c r="I4483" s="153">
        <v>1644</v>
      </c>
      <c r="J4483" s="2" t="s">
        <v>22384</v>
      </c>
      <c r="K4483" s="2" t="s">
        <v>22385</v>
      </c>
      <c r="L4483" s="2" t="s">
        <v>22386</v>
      </c>
      <c r="M4483" s="1">
        <f t="shared" ref="M4483:M4546" si="140">LEN(L4483)-LEN(SUBSTITUTE(L4483,"@",""))</f>
        <v>1</v>
      </c>
      <c r="N4483" s="155" t="str">
        <f>VLOOKUP(F:F,vlookup函数实操!A:B,2)</f>
        <v>行业A</v>
      </c>
      <c r="O4483" s="155" t="str">
        <f>VLOOKUP(G:G,vlookup函数实操!H$1:I$6,2)</f>
        <v>营收极高</v>
      </c>
      <c r="P4483" s="155" t="str">
        <f t="shared" ref="P4483:P4546" si="141">IF(ISNUMBER(FIND("省",E4483)),MID(E4483,FIND("省",E4483)+1,FIND("市",E4483)-FIND("省",E4483)),LEFT(E4483,FIND("市",E4483)))</f>
        <v>杭州市</v>
      </c>
      <c r="Q4483" s="155"/>
    </row>
    <row r="4484" spans="1:17" x14ac:dyDescent="0.4">
      <c r="A4484" s="2" t="s">
        <v>30014</v>
      </c>
      <c r="B4484" s="2" t="s">
        <v>27439</v>
      </c>
      <c r="C4484" s="2" t="s">
        <v>0</v>
      </c>
      <c r="D4484" s="2" t="s">
        <v>27440</v>
      </c>
      <c r="E4484" s="2" t="s">
        <v>27441</v>
      </c>
      <c r="F4484" s="2" t="s">
        <v>719</v>
      </c>
      <c r="G4484" s="63">
        <v>2241707773.4699998</v>
      </c>
      <c r="H4484" s="64">
        <v>370303992.18000001</v>
      </c>
      <c r="I4484" s="153">
        <v>3281</v>
      </c>
      <c r="J4484" s="2" t="s">
        <v>27442</v>
      </c>
      <c r="K4484" s="2" t="s">
        <v>27443</v>
      </c>
      <c r="L4484" s="2" t="s">
        <v>27444</v>
      </c>
      <c r="M4484" s="1">
        <f t="shared" si="140"/>
        <v>2</v>
      </c>
      <c r="N4484" s="155" t="str">
        <f>VLOOKUP(F:F,vlookup函数实操!A:B,2)</f>
        <v>行业C</v>
      </c>
      <c r="O4484" s="155" t="str">
        <f>VLOOKUP(G:G,vlookup函数实操!H$1:I$6,2)</f>
        <v>营收极高</v>
      </c>
      <c r="P4484" s="155" t="str">
        <f t="shared" si="141"/>
        <v>滨州市</v>
      </c>
      <c r="Q4484" s="155"/>
    </row>
    <row r="4485" spans="1:17" ht="22.5" x14ac:dyDescent="0.4">
      <c r="A4485" s="2" t="s">
        <v>30015</v>
      </c>
      <c r="B4485" s="2" t="s">
        <v>7611</v>
      </c>
      <c r="C4485" s="2" t="s">
        <v>0</v>
      </c>
      <c r="D4485" s="2" t="s">
        <v>7612</v>
      </c>
      <c r="E4485" s="2" t="s">
        <v>7613</v>
      </c>
      <c r="F4485" s="2" t="s">
        <v>67</v>
      </c>
      <c r="G4485" s="63">
        <v>131093443.92</v>
      </c>
      <c r="H4485" s="64">
        <v>-14368395.220000001</v>
      </c>
      <c r="I4485" s="153">
        <v>820</v>
      </c>
      <c r="J4485" s="2" t="s">
        <v>7614</v>
      </c>
      <c r="K4485" s="2" t="s">
        <v>7615</v>
      </c>
      <c r="L4485" s="2" t="s">
        <v>7616</v>
      </c>
      <c r="M4485" s="1">
        <f t="shared" si="140"/>
        <v>1</v>
      </c>
      <c r="N4485" s="155" t="str">
        <f>VLOOKUP(F:F,vlookup函数实操!A:B,2)</f>
        <v>行业A</v>
      </c>
      <c r="O4485" s="155" t="str">
        <f>VLOOKUP(G:G,vlookup函数实操!H$1:I$6,2)</f>
        <v>营收较高</v>
      </c>
      <c r="P4485" s="155" t="str">
        <f t="shared" si="141"/>
        <v>北京市</v>
      </c>
      <c r="Q4485" s="155"/>
    </row>
    <row r="4486" spans="1:17" ht="22.5" x14ac:dyDescent="0.4">
      <c r="A4486" s="2" t="s">
        <v>30014</v>
      </c>
      <c r="B4486" s="2" t="s">
        <v>6268</v>
      </c>
      <c r="C4486" s="2" t="s">
        <v>0</v>
      </c>
      <c r="D4486" s="2" t="s">
        <v>6269</v>
      </c>
      <c r="E4486" s="2" t="s">
        <v>6270</v>
      </c>
      <c r="F4486" s="2" t="s">
        <v>54</v>
      </c>
      <c r="G4486" s="63">
        <v>400107042.62</v>
      </c>
      <c r="H4486" s="64">
        <v>-8551831.0099999998</v>
      </c>
      <c r="I4486" s="153">
        <v>1528</v>
      </c>
      <c r="J4486" s="2" t="s">
        <v>6271</v>
      </c>
      <c r="K4486" s="2" t="s">
        <v>6272</v>
      </c>
      <c r="L4486" s="2" t="s">
        <v>6273</v>
      </c>
      <c r="M4486" s="1">
        <f t="shared" si="140"/>
        <v>2</v>
      </c>
      <c r="N4486" s="155" t="str">
        <f>VLOOKUP(F:F,vlookup函数实操!A:B,2)</f>
        <v>行业E</v>
      </c>
      <c r="O4486" s="155" t="str">
        <f>VLOOKUP(G:G,vlookup函数实操!H$1:I$6,2)</f>
        <v>营收较高</v>
      </c>
      <c r="P4486" s="155" t="str">
        <f t="shared" si="141"/>
        <v>西安市</v>
      </c>
      <c r="Q4486" s="155"/>
    </row>
    <row r="4487" spans="1:17" ht="22.5" x14ac:dyDescent="0.4">
      <c r="A4487" s="2" t="s">
        <v>30015</v>
      </c>
      <c r="B4487" s="2" t="s">
        <v>18058</v>
      </c>
      <c r="C4487" s="2" t="s">
        <v>0</v>
      </c>
      <c r="D4487" s="2" t="s">
        <v>18059</v>
      </c>
      <c r="E4487" s="2" t="s">
        <v>18060</v>
      </c>
      <c r="F4487" s="2" t="s">
        <v>74</v>
      </c>
      <c r="G4487" s="63">
        <v>126402364.54000001</v>
      </c>
      <c r="H4487" s="64">
        <v>24995962.530000001</v>
      </c>
      <c r="I4487" s="153">
        <v>392</v>
      </c>
      <c r="J4487" s="2" t="s">
        <v>18061</v>
      </c>
      <c r="K4487" s="2" t="s">
        <v>18062</v>
      </c>
      <c r="L4487" s="2" t="s">
        <v>18063</v>
      </c>
      <c r="M4487" s="1">
        <f t="shared" si="140"/>
        <v>1</v>
      </c>
      <c r="N4487" s="155" t="str">
        <f>VLOOKUP(F:F,vlookup函数实操!A:B,2)</f>
        <v>行业D</v>
      </c>
      <c r="O4487" s="155" t="str">
        <f>VLOOKUP(G:G,vlookup函数实操!H$1:I$6,2)</f>
        <v>营收较高</v>
      </c>
      <c r="P4487" s="155" t="str">
        <f t="shared" si="141"/>
        <v>无锡市</v>
      </c>
      <c r="Q4487" s="155"/>
    </row>
    <row r="4488" spans="1:17" ht="22.5" x14ac:dyDescent="0.4">
      <c r="A4488" s="2" t="s">
        <v>30015</v>
      </c>
      <c r="B4488" s="2" t="s">
        <v>28775</v>
      </c>
      <c r="C4488" s="2" t="s">
        <v>0</v>
      </c>
      <c r="D4488" s="2" t="s">
        <v>28776</v>
      </c>
      <c r="E4488" s="2" t="s">
        <v>28777</v>
      </c>
      <c r="F4488" s="2" t="s">
        <v>378</v>
      </c>
      <c r="G4488" s="63">
        <v>1802999449.1400001</v>
      </c>
      <c r="H4488" s="64">
        <v>37600355.390000001</v>
      </c>
      <c r="I4488" s="153">
        <v>6108</v>
      </c>
      <c r="J4488" s="2" t="s">
        <v>28778</v>
      </c>
      <c r="K4488" s="2" t="s">
        <v>28779</v>
      </c>
      <c r="L4488" s="2" t="s">
        <v>28780</v>
      </c>
      <c r="M4488" s="1">
        <f t="shared" si="140"/>
        <v>1</v>
      </c>
      <c r="N4488" s="155" t="str">
        <f>VLOOKUP(F:F,vlookup函数实操!A:B,2)</f>
        <v>行业C</v>
      </c>
      <c r="O4488" s="155" t="str">
        <f>VLOOKUP(G:G,vlookup函数实操!H$1:I$6,2)</f>
        <v>营收极高</v>
      </c>
      <c r="P4488" s="155" t="str">
        <f t="shared" si="141"/>
        <v>北京市</v>
      </c>
      <c r="Q4488" s="155"/>
    </row>
    <row r="4489" spans="1:17" ht="22.5" x14ac:dyDescent="0.4">
      <c r="A4489" s="2" t="s">
        <v>30014</v>
      </c>
      <c r="B4489" s="2" t="s">
        <v>10602</v>
      </c>
      <c r="C4489" s="2" t="s">
        <v>0</v>
      </c>
      <c r="D4489" s="2" t="s">
        <v>10603</v>
      </c>
      <c r="E4489" s="2" t="s">
        <v>10604</v>
      </c>
      <c r="F4489" s="2" t="s">
        <v>32</v>
      </c>
      <c r="G4489" s="63">
        <v>167932935.09999999</v>
      </c>
      <c r="H4489" s="64">
        <v>29174733.949999999</v>
      </c>
      <c r="I4489" s="153">
        <v>215</v>
      </c>
      <c r="J4489" s="2" t="s">
        <v>10605</v>
      </c>
      <c r="K4489" s="2" t="s">
        <v>10606</v>
      </c>
      <c r="L4489" s="2" t="s">
        <v>10607</v>
      </c>
      <c r="M4489" s="1">
        <f t="shared" si="140"/>
        <v>1</v>
      </c>
      <c r="N4489" s="155" t="str">
        <f>VLOOKUP(F:F,vlookup函数实操!A:B,2)</f>
        <v>行业A</v>
      </c>
      <c r="O4489" s="155" t="str">
        <f>VLOOKUP(G:G,vlookup函数实操!H$1:I$6,2)</f>
        <v>营收较高</v>
      </c>
      <c r="P4489" s="155" t="str">
        <f t="shared" si="141"/>
        <v>深圳市</v>
      </c>
      <c r="Q4489" s="155"/>
    </row>
    <row r="4490" spans="1:17" ht="22.5" x14ac:dyDescent="0.4">
      <c r="A4490" s="2" t="s">
        <v>30014</v>
      </c>
      <c r="B4490" s="2" t="s">
        <v>19550</v>
      </c>
      <c r="C4490" s="2" t="s">
        <v>0</v>
      </c>
      <c r="D4490" s="2" t="s">
        <v>19551</v>
      </c>
      <c r="E4490" s="2" t="s">
        <v>19552</v>
      </c>
      <c r="F4490" s="2" t="s">
        <v>213</v>
      </c>
      <c r="G4490" s="63">
        <v>41335928.759999998</v>
      </c>
      <c r="H4490" s="64">
        <v>7589911.2599999998</v>
      </c>
      <c r="I4490" s="153">
        <v>333</v>
      </c>
      <c r="J4490" s="2" t="s">
        <v>19553</v>
      </c>
      <c r="K4490" s="2" t="s">
        <v>19554</v>
      </c>
      <c r="L4490" s="2" t="s">
        <v>19555</v>
      </c>
      <c r="M4490" s="1">
        <f t="shared" si="140"/>
        <v>2</v>
      </c>
      <c r="N4490" s="155" t="str">
        <f>VLOOKUP(F:F,vlookup函数实操!A:B,2)</f>
        <v>行业A</v>
      </c>
      <c r="O4490" s="155" t="str">
        <f>VLOOKUP(G:G,vlookup函数实操!H$1:I$6,2)</f>
        <v>营收正常</v>
      </c>
      <c r="P4490" s="155" t="str">
        <f t="shared" si="141"/>
        <v>无锡市</v>
      </c>
      <c r="Q4490" s="155"/>
    </row>
    <row r="4491" spans="1:17" ht="22.5" x14ac:dyDescent="0.4">
      <c r="A4491" s="2" t="s">
        <v>30015</v>
      </c>
      <c r="B4491" s="2" t="s">
        <v>28781</v>
      </c>
      <c r="C4491" s="2" t="s">
        <v>0</v>
      </c>
      <c r="D4491" s="2" t="s">
        <v>28782</v>
      </c>
      <c r="E4491" s="2" t="s">
        <v>28783</v>
      </c>
      <c r="F4491" s="2" t="s">
        <v>523</v>
      </c>
      <c r="G4491" s="63">
        <v>160268546.74000001</v>
      </c>
      <c r="H4491" s="64">
        <v>10392231.140000001</v>
      </c>
      <c r="I4491" s="153">
        <v>603</v>
      </c>
      <c r="J4491" s="2" t="s">
        <v>28784</v>
      </c>
      <c r="K4491" s="2" t="s">
        <v>28785</v>
      </c>
      <c r="L4491" s="2" t="s">
        <v>28786</v>
      </c>
      <c r="M4491" s="1">
        <f t="shared" si="140"/>
        <v>1</v>
      </c>
      <c r="N4491" s="155" t="str">
        <f>VLOOKUP(F:F,vlookup函数实操!A:B,2)</f>
        <v>行业E</v>
      </c>
      <c r="O4491" s="155" t="str">
        <f>VLOOKUP(G:G,vlookup函数实操!H$1:I$6,2)</f>
        <v>营收较高</v>
      </c>
      <c r="P4491" s="155" t="str">
        <f t="shared" si="141"/>
        <v>北京市</v>
      </c>
      <c r="Q4491" s="155"/>
    </row>
    <row r="4492" spans="1:17" ht="22.5" x14ac:dyDescent="0.4">
      <c r="A4492" s="2" t="s">
        <v>30015</v>
      </c>
      <c r="B4492" s="2" t="s">
        <v>27445</v>
      </c>
      <c r="C4492" s="2" t="s">
        <v>0</v>
      </c>
      <c r="D4492" s="2" t="s">
        <v>27446</v>
      </c>
      <c r="E4492" s="2" t="s">
        <v>27447</v>
      </c>
      <c r="F4492" s="2" t="s">
        <v>580</v>
      </c>
      <c r="G4492" s="63">
        <v>810420572.37</v>
      </c>
      <c r="H4492" s="64">
        <v>212692757.27000001</v>
      </c>
      <c r="I4492" s="153">
        <v>3167</v>
      </c>
      <c r="J4492" s="2" t="s">
        <v>27448</v>
      </c>
      <c r="K4492" s="2" t="s">
        <v>27449</v>
      </c>
      <c r="L4492" s="2" t="s">
        <v>27450</v>
      </c>
      <c r="M4492" s="1">
        <f t="shared" si="140"/>
        <v>1</v>
      </c>
      <c r="N4492" s="155" t="str">
        <f>VLOOKUP(F:F,vlookup函数实操!A:B,2)</f>
        <v>行业A</v>
      </c>
      <c r="O4492" s="155" t="str">
        <f>VLOOKUP(G:G,vlookup函数实操!H$1:I$6,2)</f>
        <v>营收较高</v>
      </c>
      <c r="P4492" s="155" t="str">
        <f t="shared" si="141"/>
        <v>广州市</v>
      </c>
      <c r="Q4492" s="155"/>
    </row>
    <row r="4493" spans="1:17" ht="22.5" x14ac:dyDescent="0.4">
      <c r="A4493" s="2" t="s">
        <v>30014</v>
      </c>
      <c r="B4493" s="2" t="s">
        <v>3857</v>
      </c>
      <c r="C4493" s="2" t="s">
        <v>0</v>
      </c>
      <c r="D4493" s="2" t="s">
        <v>3858</v>
      </c>
      <c r="E4493" s="2" t="s">
        <v>3859</v>
      </c>
      <c r="F4493" s="2" t="s">
        <v>2909</v>
      </c>
      <c r="G4493" s="63">
        <v>367601488.58999997</v>
      </c>
      <c r="H4493" s="64">
        <v>25473576.190000001</v>
      </c>
      <c r="I4493" s="153">
        <v>1863</v>
      </c>
      <c r="J4493" s="2" t="s">
        <v>3860</v>
      </c>
      <c r="K4493" s="2" t="s">
        <v>3861</v>
      </c>
      <c r="L4493" s="2" t="s">
        <v>3862</v>
      </c>
      <c r="M4493" s="1">
        <f t="shared" si="140"/>
        <v>2</v>
      </c>
      <c r="N4493" s="155" t="str">
        <f>VLOOKUP(F:F,vlookup函数实操!A:B,2)</f>
        <v>行业E</v>
      </c>
      <c r="O4493" s="155" t="str">
        <f>VLOOKUP(G:G,vlookup函数实操!H$1:I$6,2)</f>
        <v>营收较高</v>
      </c>
      <c r="P4493" s="155" t="str">
        <f t="shared" si="141"/>
        <v>宁波市</v>
      </c>
      <c r="Q4493" s="155"/>
    </row>
    <row r="4494" spans="1:17" ht="22.5" x14ac:dyDescent="0.4">
      <c r="A4494" s="2" t="s">
        <v>30015</v>
      </c>
      <c r="B4494" s="2" t="s">
        <v>27451</v>
      </c>
      <c r="C4494" s="2" t="s">
        <v>0</v>
      </c>
      <c r="D4494" s="2" t="s">
        <v>27452</v>
      </c>
      <c r="E4494" s="2" t="s">
        <v>27453</v>
      </c>
      <c r="F4494" s="2" t="s">
        <v>537</v>
      </c>
      <c r="G4494" s="63">
        <v>66825185000</v>
      </c>
      <c r="H4494" s="64">
        <v>808408000</v>
      </c>
      <c r="I4494" s="153" t="s">
        <v>27454</v>
      </c>
      <c r="J4494" s="2" t="s">
        <v>27455</v>
      </c>
      <c r="K4494" s="2" t="s">
        <v>27456</v>
      </c>
      <c r="L4494" s="2" t="s">
        <v>27457</v>
      </c>
      <c r="M4494" s="1">
        <f t="shared" si="140"/>
        <v>2</v>
      </c>
      <c r="N4494" s="155" t="str">
        <f>VLOOKUP(F:F,vlookup函数实操!A:B,2)</f>
        <v>行业D</v>
      </c>
      <c r="O4494" s="155" t="str">
        <f>VLOOKUP(G:G,vlookup函数实操!H$1:I$6,2)</f>
        <v>营收极高</v>
      </c>
      <c r="P4494" s="155" t="str">
        <f t="shared" si="141"/>
        <v>深圳市</v>
      </c>
      <c r="Q4494" s="155"/>
    </row>
    <row r="4495" spans="1:17" ht="22.5" x14ac:dyDescent="0.4">
      <c r="A4495" s="2" t="s">
        <v>30015</v>
      </c>
      <c r="B4495" s="2" t="s">
        <v>3863</v>
      </c>
      <c r="C4495" s="2" t="s">
        <v>0</v>
      </c>
      <c r="D4495" s="2" t="s">
        <v>3864</v>
      </c>
      <c r="E4495" s="2" t="s">
        <v>3865</v>
      </c>
      <c r="F4495" s="2" t="s">
        <v>110</v>
      </c>
      <c r="G4495" s="63">
        <v>199539234.33000001</v>
      </c>
      <c r="H4495" s="64">
        <v>15863012.65</v>
      </c>
      <c r="I4495" s="153">
        <v>421</v>
      </c>
      <c r="J4495" s="2" t="s">
        <v>3866</v>
      </c>
      <c r="K4495" s="2" t="s">
        <v>3867</v>
      </c>
      <c r="L4495" s="2" t="s">
        <v>3868</v>
      </c>
      <c r="M4495" s="1">
        <f t="shared" si="140"/>
        <v>1</v>
      </c>
      <c r="N4495" s="155" t="str">
        <f>VLOOKUP(F:F,vlookup函数实操!A:B,2)</f>
        <v>行业C</v>
      </c>
      <c r="O4495" s="155" t="str">
        <f>VLOOKUP(G:G,vlookup函数实操!H$1:I$6,2)</f>
        <v>营收较高</v>
      </c>
      <c r="P4495" s="155" t="str">
        <f t="shared" si="141"/>
        <v>台州市</v>
      </c>
      <c r="Q4495" s="155"/>
    </row>
    <row r="4496" spans="1:17" ht="33.75" x14ac:dyDescent="0.4">
      <c r="A4496" s="2" t="s">
        <v>30015</v>
      </c>
      <c r="B4496" s="2" t="s">
        <v>27458</v>
      </c>
      <c r="C4496" s="2" t="s">
        <v>0</v>
      </c>
      <c r="D4496" s="2" t="s">
        <v>27459</v>
      </c>
      <c r="E4496" s="2" t="s">
        <v>27460</v>
      </c>
      <c r="F4496" s="2" t="s">
        <v>509</v>
      </c>
      <c r="G4496" s="63">
        <v>16621491876.35</v>
      </c>
      <c r="H4496" s="64">
        <v>433939380.45999998</v>
      </c>
      <c r="I4496" s="153" t="s">
        <v>27461</v>
      </c>
      <c r="J4496" s="2" t="s">
        <v>27462</v>
      </c>
      <c r="K4496" s="2" t="s">
        <v>27463</v>
      </c>
      <c r="L4496" s="2" t="s">
        <v>27464</v>
      </c>
      <c r="M4496" s="1">
        <f t="shared" si="140"/>
        <v>5</v>
      </c>
      <c r="N4496" s="155" t="str">
        <f>VLOOKUP(F:F,vlookup函数实操!A:B,2)</f>
        <v>行业B</v>
      </c>
      <c r="O4496" s="155" t="str">
        <f>VLOOKUP(G:G,vlookup函数实操!H$1:I$6,2)</f>
        <v>营收极高</v>
      </c>
      <c r="P4496" s="155" t="str">
        <f t="shared" si="141"/>
        <v>本溪市</v>
      </c>
      <c r="Q4496" s="155"/>
    </row>
    <row r="4497" spans="1:17" ht="22.5" x14ac:dyDescent="0.4">
      <c r="A4497" s="2" t="s">
        <v>30015</v>
      </c>
      <c r="B4497" s="2" t="s">
        <v>19556</v>
      </c>
      <c r="C4497" s="2" t="s">
        <v>0</v>
      </c>
      <c r="D4497" s="2" t="s">
        <v>19557</v>
      </c>
      <c r="E4497" s="2" t="s">
        <v>19558</v>
      </c>
      <c r="F4497" s="2" t="s">
        <v>32</v>
      </c>
      <c r="G4497" s="63">
        <v>143058385.03999999</v>
      </c>
      <c r="H4497" s="64">
        <v>13970775.1</v>
      </c>
      <c r="I4497" s="153">
        <v>788</v>
      </c>
      <c r="J4497" s="2" t="s">
        <v>19559</v>
      </c>
      <c r="K4497" s="2" t="s">
        <v>19560</v>
      </c>
      <c r="L4497" s="2" t="s">
        <v>19561</v>
      </c>
      <c r="M4497" s="1">
        <f t="shared" si="140"/>
        <v>1</v>
      </c>
      <c r="N4497" s="155" t="str">
        <f>VLOOKUP(F:F,vlookup函数实操!A:B,2)</f>
        <v>行业A</v>
      </c>
      <c r="O4497" s="155" t="str">
        <f>VLOOKUP(G:G,vlookup函数实操!H$1:I$6,2)</f>
        <v>营收较高</v>
      </c>
      <c r="P4497" s="155" t="str">
        <f t="shared" si="141"/>
        <v>南京市</v>
      </c>
      <c r="Q4497" s="155"/>
    </row>
    <row r="4498" spans="1:17" ht="22.5" x14ac:dyDescent="0.4">
      <c r="A4498" s="2" t="s">
        <v>30014</v>
      </c>
      <c r="B4498" s="2" t="s">
        <v>10608</v>
      </c>
      <c r="C4498" s="2" t="s">
        <v>0</v>
      </c>
      <c r="D4498" s="2" t="s">
        <v>10609</v>
      </c>
      <c r="E4498" s="2" t="s">
        <v>10610</v>
      </c>
      <c r="F4498" s="2" t="s">
        <v>2909</v>
      </c>
      <c r="G4498" s="63">
        <v>247744027.72</v>
      </c>
      <c r="H4498" s="64">
        <v>-9889836</v>
      </c>
      <c r="I4498" s="153">
        <v>1083</v>
      </c>
      <c r="J4498" s="2" t="s">
        <v>10611</v>
      </c>
      <c r="K4498" s="2" t="s">
        <v>10612</v>
      </c>
      <c r="L4498" s="2" t="s">
        <v>10613</v>
      </c>
      <c r="M4498" s="1">
        <f t="shared" si="140"/>
        <v>1</v>
      </c>
      <c r="N4498" s="155" t="str">
        <f>VLOOKUP(F:F,vlookup函数实操!A:B,2)</f>
        <v>行业E</v>
      </c>
      <c r="O4498" s="155" t="str">
        <f>VLOOKUP(G:G,vlookup函数实操!H$1:I$6,2)</f>
        <v>营收较高</v>
      </c>
      <c r="P4498" s="155" t="str">
        <f t="shared" si="141"/>
        <v>深圳市</v>
      </c>
      <c r="Q4498" s="155"/>
    </row>
    <row r="4499" spans="1:17" ht="33.75" x14ac:dyDescent="0.4">
      <c r="A4499" s="2" t="s">
        <v>30015</v>
      </c>
      <c r="B4499" s="2" t="s">
        <v>27465</v>
      </c>
      <c r="C4499" s="2" t="s">
        <v>0</v>
      </c>
      <c r="D4499" s="2" t="s">
        <v>27466</v>
      </c>
      <c r="E4499" s="2" t="s">
        <v>27467</v>
      </c>
      <c r="F4499" s="2" t="s">
        <v>378</v>
      </c>
      <c r="G4499" s="63">
        <v>157876799.06</v>
      </c>
      <c r="H4499" s="64">
        <v>37165293.640000001</v>
      </c>
      <c r="I4499" s="153">
        <v>451</v>
      </c>
      <c r="J4499" s="2" t="s">
        <v>27468</v>
      </c>
      <c r="K4499" s="2" t="s">
        <v>27469</v>
      </c>
      <c r="L4499" s="2" t="s">
        <v>27470</v>
      </c>
      <c r="M4499" s="1">
        <f t="shared" si="140"/>
        <v>1</v>
      </c>
      <c r="N4499" s="155" t="str">
        <f>VLOOKUP(F:F,vlookup函数实操!A:B,2)</f>
        <v>行业C</v>
      </c>
      <c r="O4499" s="155" t="str">
        <f>VLOOKUP(G:G,vlookup函数实操!H$1:I$6,2)</f>
        <v>营收较高</v>
      </c>
      <c r="P4499" s="155" t="str">
        <f t="shared" si="141"/>
        <v>北京市</v>
      </c>
      <c r="Q4499" s="155"/>
    </row>
    <row r="4500" spans="1:17" x14ac:dyDescent="0.4">
      <c r="A4500" s="2" t="s">
        <v>30014</v>
      </c>
      <c r="B4500" s="2" t="s">
        <v>27471</v>
      </c>
      <c r="C4500" s="2" t="s">
        <v>0</v>
      </c>
      <c r="D4500" s="2" t="s">
        <v>27472</v>
      </c>
      <c r="E4500" s="2" t="s">
        <v>27473</v>
      </c>
      <c r="F4500" s="2" t="s">
        <v>551</v>
      </c>
      <c r="G4500" s="63">
        <v>212518082.38</v>
      </c>
      <c r="H4500" s="64">
        <v>-37727.919999999998</v>
      </c>
      <c r="I4500" s="153">
        <v>2417</v>
      </c>
      <c r="J4500" s="2" t="s">
        <v>27474</v>
      </c>
      <c r="K4500" s="2" t="s">
        <v>27475</v>
      </c>
      <c r="L4500" s="2" t="s">
        <v>27476</v>
      </c>
      <c r="M4500" s="1">
        <f t="shared" si="140"/>
        <v>1</v>
      </c>
      <c r="N4500" s="155" t="str">
        <f>VLOOKUP(F:F,vlookup函数实操!A:B,2)</f>
        <v>行业D</v>
      </c>
      <c r="O4500" s="155" t="str">
        <f>VLOOKUP(G:G,vlookup函数实操!H$1:I$6,2)</f>
        <v>营收较高</v>
      </c>
      <c r="P4500" s="155" t="str">
        <f t="shared" si="141"/>
        <v>扬州市</v>
      </c>
      <c r="Q4500" s="155"/>
    </row>
    <row r="4501" spans="1:17" x14ac:dyDescent="0.4">
      <c r="A4501" s="2" t="s">
        <v>30015</v>
      </c>
      <c r="B4501" s="2" t="s">
        <v>27477</v>
      </c>
      <c r="C4501" s="2" t="s">
        <v>0</v>
      </c>
      <c r="D4501" s="2" t="s">
        <v>27478</v>
      </c>
      <c r="E4501" s="2" t="s">
        <v>27479</v>
      </c>
      <c r="F4501" s="2" t="s">
        <v>398</v>
      </c>
      <c r="G4501" s="63">
        <v>814448112.16999996</v>
      </c>
      <c r="H4501" s="64">
        <v>20126374.670000002</v>
      </c>
      <c r="I4501" s="153">
        <v>1933</v>
      </c>
      <c r="J4501" s="2" t="s">
        <v>27480</v>
      </c>
      <c r="K4501" s="2" t="s">
        <v>27481</v>
      </c>
      <c r="L4501" s="2" t="s">
        <v>27482</v>
      </c>
      <c r="M4501" s="1">
        <f t="shared" si="140"/>
        <v>1</v>
      </c>
      <c r="N4501" s="155" t="str">
        <f>VLOOKUP(F:F,vlookup函数实操!A:B,2)</f>
        <v>行业D</v>
      </c>
      <c r="O4501" s="155" t="str">
        <f>VLOOKUP(G:G,vlookup函数实操!H$1:I$6,2)</f>
        <v>营收较高</v>
      </c>
      <c r="P4501" s="155" t="str">
        <f t="shared" si="141"/>
        <v>杭州市</v>
      </c>
      <c r="Q4501" s="155"/>
    </row>
    <row r="4502" spans="1:17" ht="22.5" x14ac:dyDescent="0.4">
      <c r="A4502" s="2" t="s">
        <v>30013</v>
      </c>
      <c r="B4502" s="2" t="s">
        <v>27483</v>
      </c>
      <c r="C4502" s="2" t="s">
        <v>0</v>
      </c>
      <c r="D4502" s="2" t="s">
        <v>27484</v>
      </c>
      <c r="E4502" s="2" t="s">
        <v>27485</v>
      </c>
      <c r="F4502" s="2" t="s">
        <v>171</v>
      </c>
      <c r="G4502" s="63">
        <v>4078760337.4299998</v>
      </c>
      <c r="H4502" s="64">
        <v>451297424.24000001</v>
      </c>
      <c r="I4502" s="153">
        <v>5019</v>
      </c>
      <c r="J4502" s="2" t="s">
        <v>27486</v>
      </c>
      <c r="K4502" s="2" t="s">
        <v>27487</v>
      </c>
      <c r="L4502" s="2" t="s">
        <v>27488</v>
      </c>
      <c r="M4502" s="1">
        <f t="shared" si="140"/>
        <v>1</v>
      </c>
      <c r="N4502" s="155" t="str">
        <f>VLOOKUP(F:F,vlookup函数实操!A:B,2)</f>
        <v>行业A</v>
      </c>
      <c r="O4502" s="155" t="str">
        <f>VLOOKUP(G:G,vlookup函数实操!H$1:I$6,2)</f>
        <v>营收极高</v>
      </c>
      <c r="P4502" s="155" t="str">
        <f t="shared" si="141"/>
        <v>深圳市</v>
      </c>
      <c r="Q4502" s="155"/>
    </row>
    <row r="4503" spans="1:17" ht="22.5" x14ac:dyDescent="0.4">
      <c r="A4503" s="2" t="s">
        <v>30015</v>
      </c>
      <c r="B4503" s="2" t="s">
        <v>4233</v>
      </c>
      <c r="C4503" s="2" t="s">
        <v>0</v>
      </c>
      <c r="D4503" s="2" t="s">
        <v>4234</v>
      </c>
      <c r="E4503" s="2" t="s">
        <v>4235</v>
      </c>
      <c r="F4503" s="2" t="s">
        <v>551</v>
      </c>
      <c r="G4503" s="63">
        <v>808520247.29999995</v>
      </c>
      <c r="H4503" s="64">
        <v>145983362.56999999</v>
      </c>
      <c r="I4503" s="153">
        <v>2378</v>
      </c>
      <c r="J4503" s="2" t="s">
        <v>4236</v>
      </c>
      <c r="K4503" s="2" t="s">
        <v>4237</v>
      </c>
      <c r="L4503" s="2" t="s">
        <v>4238</v>
      </c>
      <c r="M4503" s="1">
        <f t="shared" si="140"/>
        <v>1</v>
      </c>
      <c r="N4503" s="155" t="str">
        <f>VLOOKUP(F:F,vlookup函数实操!A:B,2)</f>
        <v>行业D</v>
      </c>
      <c r="O4503" s="155" t="str">
        <f>VLOOKUP(G:G,vlookup函数实操!H$1:I$6,2)</f>
        <v>营收较高</v>
      </c>
      <c r="P4503" s="155" t="str">
        <f t="shared" si="141"/>
        <v>昆明市</v>
      </c>
      <c r="Q4503" s="155"/>
    </row>
    <row r="4504" spans="1:17" ht="22.5" x14ac:dyDescent="0.4">
      <c r="A4504" s="2" t="s">
        <v>30015</v>
      </c>
      <c r="B4504" s="2" t="s">
        <v>6734</v>
      </c>
      <c r="C4504" s="2" t="s">
        <v>0</v>
      </c>
      <c r="D4504" s="2" t="s">
        <v>6735</v>
      </c>
      <c r="E4504" s="2" t="s">
        <v>6736</v>
      </c>
      <c r="F4504" s="2" t="s">
        <v>74</v>
      </c>
      <c r="G4504" s="63">
        <v>255259487.91999999</v>
      </c>
      <c r="H4504" s="64">
        <v>37754748.219999999</v>
      </c>
      <c r="I4504" s="153">
        <v>1185</v>
      </c>
      <c r="J4504" s="2" t="s">
        <v>6737</v>
      </c>
      <c r="K4504" s="2" t="s">
        <v>6738</v>
      </c>
      <c r="L4504" s="2" t="s">
        <v>6739</v>
      </c>
      <c r="M4504" s="1">
        <f t="shared" si="140"/>
        <v>1</v>
      </c>
      <c r="N4504" s="155" t="str">
        <f>VLOOKUP(F:F,vlookup函数实操!A:B,2)</f>
        <v>行业D</v>
      </c>
      <c r="O4504" s="155" t="str">
        <f>VLOOKUP(G:G,vlookup函数实操!H$1:I$6,2)</f>
        <v>营收较高</v>
      </c>
      <c r="P4504" s="155" t="str">
        <f t="shared" si="141"/>
        <v>无锡市</v>
      </c>
      <c r="Q4504" s="155"/>
    </row>
    <row r="4505" spans="1:17" ht="22.5" x14ac:dyDescent="0.4">
      <c r="A4505" s="2" t="s">
        <v>30015</v>
      </c>
      <c r="B4505" s="2" t="s">
        <v>11091</v>
      </c>
      <c r="C4505" s="2" t="s">
        <v>0</v>
      </c>
      <c r="D4505" s="2" t="s">
        <v>11092</v>
      </c>
      <c r="E4505" s="2" t="s">
        <v>11093</v>
      </c>
      <c r="F4505" s="2" t="s">
        <v>88</v>
      </c>
      <c r="G4505" s="63">
        <v>179144881.87</v>
      </c>
      <c r="H4505" s="64">
        <v>30943310.640000001</v>
      </c>
      <c r="I4505" s="153">
        <v>442</v>
      </c>
      <c r="J4505" s="2" t="s">
        <v>11094</v>
      </c>
      <c r="K4505" s="2" t="s">
        <v>11095</v>
      </c>
      <c r="L4505" s="2" t="s">
        <v>11096</v>
      </c>
      <c r="M4505" s="1">
        <f t="shared" si="140"/>
        <v>1</v>
      </c>
      <c r="N4505" s="155" t="str">
        <f>VLOOKUP(F:F,vlookup函数实操!A:B,2)</f>
        <v>行业C</v>
      </c>
      <c r="O4505" s="155" t="str">
        <f>VLOOKUP(G:G,vlookup函数实操!H$1:I$6,2)</f>
        <v>营收较高</v>
      </c>
      <c r="P4505" s="155" t="str">
        <f t="shared" si="141"/>
        <v>绍兴市</v>
      </c>
      <c r="Q4505" s="155"/>
    </row>
    <row r="4506" spans="1:17" ht="33.75" x14ac:dyDescent="0.4">
      <c r="A4506" s="2" t="s">
        <v>30015</v>
      </c>
      <c r="B4506" s="2" t="s">
        <v>11000</v>
      </c>
      <c r="C4506" s="2" t="s">
        <v>0</v>
      </c>
      <c r="D4506" s="2" t="s">
        <v>11001</v>
      </c>
      <c r="E4506" s="2" t="s">
        <v>11002</v>
      </c>
      <c r="F4506" s="2" t="s">
        <v>391</v>
      </c>
      <c r="G4506" s="63">
        <v>269892084.61000001</v>
      </c>
      <c r="H4506" s="64">
        <v>17719982.59</v>
      </c>
      <c r="I4506" s="153">
        <v>1927</v>
      </c>
      <c r="J4506" s="2" t="s">
        <v>11003</v>
      </c>
      <c r="K4506" s="2" t="s">
        <v>11004</v>
      </c>
      <c r="L4506" s="2" t="s">
        <v>11005</v>
      </c>
      <c r="M4506" s="1">
        <f t="shared" si="140"/>
        <v>2</v>
      </c>
      <c r="N4506" s="155" t="str">
        <f>VLOOKUP(F:F,vlookup函数实操!A:B,2)</f>
        <v>行业E</v>
      </c>
      <c r="O4506" s="155" t="str">
        <f>VLOOKUP(G:G,vlookup函数实操!H$1:I$6,2)</f>
        <v>营收较高</v>
      </c>
      <c r="P4506" s="155" t="str">
        <f t="shared" si="141"/>
        <v>深圳市</v>
      </c>
      <c r="Q4506" s="155"/>
    </row>
    <row r="4507" spans="1:17" ht="22.5" x14ac:dyDescent="0.4">
      <c r="A4507" s="2" t="s">
        <v>30015</v>
      </c>
      <c r="B4507" s="2" t="s">
        <v>26716</v>
      </c>
      <c r="C4507" s="2" t="s">
        <v>0</v>
      </c>
      <c r="D4507" s="2" t="s">
        <v>26717</v>
      </c>
      <c r="E4507" s="2" t="s">
        <v>26718</v>
      </c>
      <c r="F4507" s="2" t="s">
        <v>544</v>
      </c>
      <c r="G4507" s="63">
        <v>313494177.23000002</v>
      </c>
      <c r="H4507" s="64">
        <v>-11928399.029999999</v>
      </c>
      <c r="I4507" s="153">
        <v>1490</v>
      </c>
      <c r="J4507" s="2" t="s">
        <v>26719</v>
      </c>
      <c r="K4507" s="2" t="s">
        <v>26720</v>
      </c>
      <c r="L4507" s="2" t="s">
        <v>26721</v>
      </c>
      <c r="M4507" s="1">
        <f t="shared" si="140"/>
        <v>1</v>
      </c>
      <c r="N4507" s="155" t="str">
        <f>VLOOKUP(F:F,vlookup函数实操!A:B,2)</f>
        <v>行业E</v>
      </c>
      <c r="O4507" s="155" t="str">
        <f>VLOOKUP(G:G,vlookup函数实操!H$1:I$6,2)</f>
        <v>营收较高</v>
      </c>
      <c r="P4507" s="155" t="str">
        <f t="shared" si="141"/>
        <v>北京市</v>
      </c>
      <c r="Q4507" s="155"/>
    </row>
    <row r="4508" spans="1:17" ht="22.5" x14ac:dyDescent="0.4">
      <c r="A4508" s="2" t="s">
        <v>30015</v>
      </c>
      <c r="B4508" s="2" t="s">
        <v>5476</v>
      </c>
      <c r="C4508" s="2" t="s">
        <v>0</v>
      </c>
      <c r="D4508" s="2" t="s">
        <v>5477</v>
      </c>
      <c r="E4508" s="2" t="s">
        <v>5478</v>
      </c>
      <c r="F4508" s="2" t="s">
        <v>278</v>
      </c>
      <c r="G4508" s="63">
        <v>120346545.5</v>
      </c>
      <c r="H4508" s="64">
        <v>-206067616.53</v>
      </c>
      <c r="I4508" s="153">
        <v>1400</v>
      </c>
      <c r="J4508" s="2" t="s">
        <v>5479</v>
      </c>
      <c r="K4508" s="2" t="s">
        <v>5480</v>
      </c>
      <c r="L4508" s="2" t="s">
        <v>5481</v>
      </c>
      <c r="M4508" s="1">
        <f t="shared" si="140"/>
        <v>2</v>
      </c>
      <c r="N4508" s="155" t="str">
        <f>VLOOKUP(F:F,vlookup函数实操!A:B,2)</f>
        <v>行业E</v>
      </c>
      <c r="O4508" s="155" t="str">
        <f>VLOOKUP(G:G,vlookup函数实操!H$1:I$6,2)</f>
        <v>营收较高</v>
      </c>
      <c r="P4508" s="155" t="str">
        <f t="shared" si="141"/>
        <v>新疆维吾尔自治区克拉玛依市</v>
      </c>
      <c r="Q4508" s="155"/>
    </row>
    <row r="4509" spans="1:17" ht="22.5" x14ac:dyDescent="0.4">
      <c r="A4509" s="2" t="s">
        <v>30015</v>
      </c>
      <c r="B4509" s="2" t="s">
        <v>27489</v>
      </c>
      <c r="C4509" s="2" t="s">
        <v>0</v>
      </c>
      <c r="D4509" s="2" t="s">
        <v>27490</v>
      </c>
      <c r="E4509" s="2" t="s">
        <v>27491</v>
      </c>
      <c r="F4509" s="2" t="s">
        <v>110</v>
      </c>
      <c r="G4509" s="63">
        <v>584705632.03999996</v>
      </c>
      <c r="H4509" s="64">
        <v>83678928.890000001</v>
      </c>
      <c r="I4509" s="153">
        <v>1677</v>
      </c>
      <c r="J4509" s="2" t="s">
        <v>27492</v>
      </c>
      <c r="K4509" s="2" t="s">
        <v>27493</v>
      </c>
      <c r="L4509" s="2" t="s">
        <v>27494</v>
      </c>
      <c r="M4509" s="1">
        <f t="shared" si="140"/>
        <v>1</v>
      </c>
      <c r="N4509" s="155" t="str">
        <f>VLOOKUP(F:F,vlookup函数实操!A:B,2)</f>
        <v>行业C</v>
      </c>
      <c r="O4509" s="155" t="str">
        <f>VLOOKUP(G:G,vlookup函数实操!H$1:I$6,2)</f>
        <v>营收较高</v>
      </c>
      <c r="P4509" s="155" t="str">
        <f t="shared" si="141"/>
        <v>杭州市</v>
      </c>
      <c r="Q4509" s="155"/>
    </row>
    <row r="4510" spans="1:17" ht="22.5" x14ac:dyDescent="0.4">
      <c r="A4510" s="2" t="s">
        <v>30014</v>
      </c>
      <c r="B4510" s="2" t="s">
        <v>12914</v>
      </c>
      <c r="C4510" s="2" t="s">
        <v>0</v>
      </c>
      <c r="D4510" s="2" t="s">
        <v>12915</v>
      </c>
      <c r="E4510" s="2" t="s">
        <v>12916</v>
      </c>
      <c r="F4510" s="2" t="s">
        <v>719</v>
      </c>
      <c r="G4510" s="63">
        <v>3144537779.27</v>
      </c>
      <c r="H4510" s="64">
        <v>515203707.57999998</v>
      </c>
      <c r="I4510" s="153">
        <v>4034</v>
      </c>
      <c r="J4510" s="2" t="s">
        <v>12917</v>
      </c>
      <c r="K4510" s="2" t="s">
        <v>12918</v>
      </c>
      <c r="L4510" s="2" t="s">
        <v>12919</v>
      </c>
      <c r="M4510" s="1">
        <f t="shared" si="140"/>
        <v>1</v>
      </c>
      <c r="N4510" s="155" t="str">
        <f>VLOOKUP(F:F,vlookup函数实操!A:B,2)</f>
        <v>行业C</v>
      </c>
      <c r="O4510" s="155" t="str">
        <f>VLOOKUP(G:G,vlookup函数实操!H$1:I$6,2)</f>
        <v>营收极高</v>
      </c>
      <c r="P4510" s="155" t="str">
        <f t="shared" si="141"/>
        <v>榆林市</v>
      </c>
      <c r="Q4510" s="155"/>
    </row>
    <row r="4511" spans="1:17" ht="33.75" x14ac:dyDescent="0.4">
      <c r="A4511" s="2" t="s">
        <v>30015</v>
      </c>
      <c r="B4511" s="2" t="s">
        <v>28787</v>
      </c>
      <c r="C4511" s="2" t="s">
        <v>0</v>
      </c>
      <c r="D4511" s="2" t="s">
        <v>28788</v>
      </c>
      <c r="E4511" s="2" t="s">
        <v>28789</v>
      </c>
      <c r="F4511" s="2" t="s">
        <v>40</v>
      </c>
      <c r="G4511" s="63">
        <v>130498065.25</v>
      </c>
      <c r="H4511" s="64">
        <v>2449812.4</v>
      </c>
      <c r="I4511" s="153">
        <v>1699</v>
      </c>
      <c r="J4511" s="2" t="s">
        <v>28790</v>
      </c>
      <c r="K4511" s="2" t="s">
        <v>28791</v>
      </c>
      <c r="L4511" s="2" t="s">
        <v>28792</v>
      </c>
      <c r="M4511" s="1">
        <f t="shared" si="140"/>
        <v>1</v>
      </c>
      <c r="N4511" s="155" t="str">
        <f>VLOOKUP(F:F,vlookup函数实操!A:B,2)</f>
        <v>行业C</v>
      </c>
      <c r="O4511" s="155" t="str">
        <f>VLOOKUP(G:G,vlookup函数实操!H$1:I$6,2)</f>
        <v>营收较高</v>
      </c>
      <c r="P4511" s="155" t="str">
        <f t="shared" si="141"/>
        <v>北京市</v>
      </c>
      <c r="Q4511" s="155"/>
    </row>
    <row r="4512" spans="1:17" ht="33.75" x14ac:dyDescent="0.4">
      <c r="A4512" s="2" t="s">
        <v>30015</v>
      </c>
      <c r="B4512" s="2" t="s">
        <v>5482</v>
      </c>
      <c r="C4512" s="2" t="s">
        <v>0</v>
      </c>
      <c r="D4512" s="2" t="s">
        <v>5483</v>
      </c>
      <c r="E4512" s="2" t="s">
        <v>5484</v>
      </c>
      <c r="F4512" s="2" t="s">
        <v>17</v>
      </c>
      <c r="G4512" s="63">
        <v>1813192228.96</v>
      </c>
      <c r="H4512" s="64">
        <v>8563014.8399999999</v>
      </c>
      <c r="I4512" s="153">
        <v>3672</v>
      </c>
      <c r="J4512" s="2" t="s">
        <v>5485</v>
      </c>
      <c r="K4512" s="2" t="s">
        <v>5486</v>
      </c>
      <c r="L4512" s="2" t="s">
        <v>5487</v>
      </c>
      <c r="M4512" s="1">
        <f t="shared" si="140"/>
        <v>1</v>
      </c>
      <c r="N4512" s="155" t="str">
        <f>VLOOKUP(F:F,vlookup函数实操!A:B,2)</f>
        <v>行业C</v>
      </c>
      <c r="O4512" s="155" t="str">
        <f>VLOOKUP(G:G,vlookup函数实操!H$1:I$6,2)</f>
        <v>营收极高</v>
      </c>
      <c r="P4512" s="155" t="str">
        <f t="shared" si="141"/>
        <v>新疆维吾尔自治区乌鲁木齐市</v>
      </c>
      <c r="Q4512" s="155"/>
    </row>
    <row r="4513" spans="1:17" ht="22.5" x14ac:dyDescent="0.4">
      <c r="A4513" s="2" t="s">
        <v>30015</v>
      </c>
      <c r="B4513" s="2" t="s">
        <v>27495</v>
      </c>
      <c r="C4513" s="2" t="s">
        <v>0</v>
      </c>
      <c r="D4513" s="2" t="s">
        <v>27496</v>
      </c>
      <c r="E4513" s="2" t="s">
        <v>27497</v>
      </c>
      <c r="F4513" s="2" t="s">
        <v>246</v>
      </c>
      <c r="G4513" s="63">
        <v>4609853698.9700003</v>
      </c>
      <c r="H4513" s="64">
        <v>559949115.63</v>
      </c>
      <c r="I4513" s="153" t="s">
        <v>27498</v>
      </c>
      <c r="J4513" s="2" t="s">
        <v>27499</v>
      </c>
      <c r="K4513" s="2" t="s">
        <v>27500</v>
      </c>
      <c r="L4513" s="2" t="s">
        <v>27501</v>
      </c>
      <c r="M4513" s="1">
        <f t="shared" si="140"/>
        <v>2</v>
      </c>
      <c r="N4513" s="155" t="str">
        <f>VLOOKUP(F:F,vlookup函数实操!A:B,2)</f>
        <v>行业C</v>
      </c>
      <c r="O4513" s="155" t="str">
        <f>VLOOKUP(G:G,vlookup函数实操!H$1:I$6,2)</f>
        <v>营收极高</v>
      </c>
      <c r="P4513" s="155" t="str">
        <f t="shared" si="141"/>
        <v>北京市</v>
      </c>
      <c r="Q4513" s="155"/>
    </row>
    <row r="4514" spans="1:17" ht="22.5" x14ac:dyDescent="0.4">
      <c r="A4514" s="2" t="s">
        <v>30015</v>
      </c>
      <c r="B4514" s="2" t="s">
        <v>28793</v>
      </c>
      <c r="C4514" s="2" t="s">
        <v>0</v>
      </c>
      <c r="D4514" s="2" t="s">
        <v>28794</v>
      </c>
      <c r="E4514" s="2" t="s">
        <v>28795</v>
      </c>
      <c r="F4514" s="2" t="s">
        <v>142</v>
      </c>
      <c r="G4514" s="63">
        <v>54402697.549999997</v>
      </c>
      <c r="H4514" s="64">
        <v>6543249.3700000001</v>
      </c>
      <c r="I4514" s="153">
        <v>191</v>
      </c>
      <c r="J4514" s="2" t="s">
        <v>28796</v>
      </c>
      <c r="K4514" s="2" t="s">
        <v>28797</v>
      </c>
      <c r="L4514" s="2" t="s">
        <v>28798</v>
      </c>
      <c r="M4514" s="1">
        <f t="shared" si="140"/>
        <v>1</v>
      </c>
      <c r="N4514" s="155" t="str">
        <f>VLOOKUP(F:F,vlookup函数实操!A:B,2)</f>
        <v>行业A</v>
      </c>
      <c r="O4514" s="155" t="str">
        <f>VLOOKUP(G:G,vlookup函数实操!H$1:I$6,2)</f>
        <v>营收正常</v>
      </c>
      <c r="P4514" s="155" t="str">
        <f t="shared" si="141"/>
        <v>北京市</v>
      </c>
      <c r="Q4514" s="155"/>
    </row>
    <row r="4515" spans="1:17" x14ac:dyDescent="0.4">
      <c r="A4515" s="2" t="s">
        <v>30014</v>
      </c>
      <c r="B4515" s="2" t="s">
        <v>12635</v>
      </c>
      <c r="C4515" s="2" t="s">
        <v>0</v>
      </c>
      <c r="D4515" s="2" t="s">
        <v>12636</v>
      </c>
      <c r="E4515" s="2" t="s">
        <v>12637</v>
      </c>
      <c r="F4515" s="2" t="s">
        <v>74</v>
      </c>
      <c r="G4515" s="63">
        <v>428281371.61000001</v>
      </c>
      <c r="H4515" s="64">
        <v>23952562.710000001</v>
      </c>
      <c r="I4515" s="153">
        <v>1234</v>
      </c>
      <c r="J4515" s="2" t="s">
        <v>12638</v>
      </c>
      <c r="K4515" s="2" t="s">
        <v>12639</v>
      </c>
      <c r="L4515" s="2" t="s">
        <v>12640</v>
      </c>
      <c r="M4515" s="1">
        <f t="shared" si="140"/>
        <v>1</v>
      </c>
      <c r="N4515" s="155" t="str">
        <f>VLOOKUP(F:F,vlookup函数实操!A:B,2)</f>
        <v>行业D</v>
      </c>
      <c r="O4515" s="155" t="str">
        <f>VLOOKUP(G:G,vlookup函数实操!H$1:I$6,2)</f>
        <v>营收较高</v>
      </c>
      <c r="P4515" s="155" t="str">
        <f t="shared" si="141"/>
        <v>上海市</v>
      </c>
      <c r="Q4515" s="155"/>
    </row>
    <row r="4516" spans="1:17" ht="33.75" x14ac:dyDescent="0.4">
      <c r="A4516" s="2" t="s">
        <v>30015</v>
      </c>
      <c r="B4516" s="2" t="s">
        <v>27502</v>
      </c>
      <c r="C4516" s="2" t="s">
        <v>0</v>
      </c>
      <c r="D4516" s="2" t="s">
        <v>27503</v>
      </c>
      <c r="E4516" s="2" t="s">
        <v>27504</v>
      </c>
      <c r="F4516" s="2" t="s">
        <v>378</v>
      </c>
      <c r="G4516" s="63">
        <v>338164774.67000002</v>
      </c>
      <c r="H4516" s="64">
        <v>40384520.289999999</v>
      </c>
      <c r="I4516" s="153">
        <v>704</v>
      </c>
      <c r="J4516" s="2" t="s">
        <v>27505</v>
      </c>
      <c r="K4516" s="2" t="s">
        <v>27506</v>
      </c>
      <c r="L4516" s="2" t="s">
        <v>27507</v>
      </c>
      <c r="M4516" s="1">
        <f t="shared" si="140"/>
        <v>1</v>
      </c>
      <c r="N4516" s="155" t="str">
        <f>VLOOKUP(F:F,vlookup函数实操!A:B,2)</f>
        <v>行业C</v>
      </c>
      <c r="O4516" s="155" t="str">
        <f>VLOOKUP(G:G,vlookup函数实操!H$1:I$6,2)</f>
        <v>营收较高</v>
      </c>
      <c r="P4516" s="155" t="str">
        <f t="shared" si="141"/>
        <v>南充市</v>
      </c>
      <c r="Q4516" s="155"/>
    </row>
    <row r="4517" spans="1:17" ht="22.5" x14ac:dyDescent="0.4">
      <c r="A4517" s="2" t="s">
        <v>30014</v>
      </c>
      <c r="B4517" s="2" t="s">
        <v>27508</v>
      </c>
      <c r="C4517" s="2" t="s">
        <v>0</v>
      </c>
      <c r="D4517" s="2" t="s">
        <v>27509</v>
      </c>
      <c r="E4517" s="2" t="s">
        <v>27510</v>
      </c>
      <c r="F4517" s="2" t="s">
        <v>537</v>
      </c>
      <c r="G4517" s="63">
        <v>1730552522.0899999</v>
      </c>
      <c r="H4517" s="64">
        <v>-956985499.54999995</v>
      </c>
      <c r="I4517" s="153">
        <v>3357</v>
      </c>
      <c r="J4517" s="2" t="s">
        <v>27511</v>
      </c>
      <c r="K4517" s="2" t="s">
        <v>27512</v>
      </c>
      <c r="L4517" s="2" t="s">
        <v>27513</v>
      </c>
      <c r="M4517" s="1">
        <f t="shared" si="140"/>
        <v>1</v>
      </c>
      <c r="N4517" s="155" t="str">
        <f>VLOOKUP(F:F,vlookup函数实操!A:B,2)</f>
        <v>行业D</v>
      </c>
      <c r="O4517" s="155" t="str">
        <f>VLOOKUP(G:G,vlookup函数实操!H$1:I$6,2)</f>
        <v>营收极高</v>
      </c>
      <c r="P4517" s="155" t="str">
        <f t="shared" si="141"/>
        <v>北京市</v>
      </c>
      <c r="Q4517" s="155"/>
    </row>
    <row r="4518" spans="1:17" ht="22.5" x14ac:dyDescent="0.4">
      <c r="A4518" s="2" t="s">
        <v>30015</v>
      </c>
      <c r="B4518" s="2" t="s">
        <v>28799</v>
      </c>
      <c r="C4518" s="2" t="s">
        <v>0</v>
      </c>
      <c r="D4518" s="2" t="s">
        <v>28800</v>
      </c>
      <c r="E4518" s="2" t="s">
        <v>28801</v>
      </c>
      <c r="F4518" s="2" t="s">
        <v>185</v>
      </c>
      <c r="G4518" s="63">
        <v>368222200.19</v>
      </c>
      <c r="H4518" s="64">
        <v>154426668.5</v>
      </c>
      <c r="I4518" s="153">
        <v>916</v>
      </c>
      <c r="J4518" s="2" t="s">
        <v>28802</v>
      </c>
      <c r="K4518" s="2" t="s">
        <v>28803</v>
      </c>
      <c r="L4518" s="2" t="s">
        <v>28804</v>
      </c>
      <c r="M4518" s="1">
        <f t="shared" si="140"/>
        <v>1</v>
      </c>
      <c r="N4518" s="155" t="str">
        <f>VLOOKUP(F:F,vlookup函数实操!A:B,2)</f>
        <v>行业B</v>
      </c>
      <c r="O4518" s="155" t="str">
        <f>VLOOKUP(G:G,vlookup函数实操!H$1:I$6,2)</f>
        <v>营收较高</v>
      </c>
      <c r="P4518" s="155" t="str">
        <f t="shared" si="141"/>
        <v>北京市</v>
      </c>
      <c r="Q4518" s="155"/>
    </row>
    <row r="4519" spans="1:17" ht="22.5" x14ac:dyDescent="0.4">
      <c r="A4519" s="2" t="s">
        <v>30015</v>
      </c>
      <c r="B4519" s="2" t="s">
        <v>15798</v>
      </c>
      <c r="C4519" s="2" t="s">
        <v>0</v>
      </c>
      <c r="D4519" s="2" t="s">
        <v>15799</v>
      </c>
      <c r="E4519" s="2" t="s">
        <v>15800</v>
      </c>
      <c r="F4519" s="2" t="s">
        <v>40</v>
      </c>
      <c r="G4519" s="63">
        <v>137637535.36000001</v>
      </c>
      <c r="H4519" s="64">
        <v>32795665.359999999</v>
      </c>
      <c r="I4519" s="153">
        <v>492</v>
      </c>
      <c r="J4519" s="2" t="s">
        <v>15801</v>
      </c>
      <c r="K4519" s="2" t="s">
        <v>15802</v>
      </c>
      <c r="L4519" s="2" t="s">
        <v>15803</v>
      </c>
      <c r="M4519" s="1">
        <f t="shared" si="140"/>
        <v>1</v>
      </c>
      <c r="N4519" s="155" t="str">
        <f>VLOOKUP(F:F,vlookup函数实操!A:B,2)</f>
        <v>行业C</v>
      </c>
      <c r="O4519" s="155" t="str">
        <f>VLOOKUP(G:G,vlookup函数实操!H$1:I$6,2)</f>
        <v>营收较高</v>
      </c>
      <c r="P4519" s="155" t="str">
        <f t="shared" si="141"/>
        <v>南京市</v>
      </c>
      <c r="Q4519" s="155"/>
    </row>
    <row r="4520" spans="1:17" ht="22.5" x14ac:dyDescent="0.4">
      <c r="A4520" s="2" t="s">
        <v>30015</v>
      </c>
      <c r="B4520" s="2" t="s">
        <v>28805</v>
      </c>
      <c r="C4520" s="2" t="s">
        <v>0</v>
      </c>
      <c r="D4520" s="2" t="s">
        <v>28806</v>
      </c>
      <c r="E4520" s="2" t="s">
        <v>28807</v>
      </c>
      <c r="F4520" s="2" t="s">
        <v>110</v>
      </c>
      <c r="G4520" s="63">
        <v>183930040.69999999</v>
      </c>
      <c r="H4520" s="64">
        <v>39263324.479999997</v>
      </c>
      <c r="I4520" s="153">
        <v>905</v>
      </c>
      <c r="J4520" s="2" t="s">
        <v>28808</v>
      </c>
      <c r="K4520" s="2" t="s">
        <v>28809</v>
      </c>
      <c r="L4520" s="2" t="s">
        <v>28810</v>
      </c>
      <c r="M4520" s="1">
        <f t="shared" si="140"/>
        <v>1</v>
      </c>
      <c r="N4520" s="155" t="str">
        <f>VLOOKUP(F:F,vlookup函数实操!A:B,2)</f>
        <v>行业C</v>
      </c>
      <c r="O4520" s="155" t="str">
        <f>VLOOKUP(G:G,vlookup函数实操!H$1:I$6,2)</f>
        <v>营收较高</v>
      </c>
      <c r="P4520" s="155" t="str">
        <f t="shared" si="141"/>
        <v>北京市</v>
      </c>
      <c r="Q4520" s="155"/>
    </row>
    <row r="4521" spans="1:17" ht="22.5" x14ac:dyDescent="0.4">
      <c r="A4521" s="2" t="s">
        <v>30014</v>
      </c>
      <c r="B4521" s="2" t="s">
        <v>27521</v>
      </c>
      <c r="C4521" s="2" t="s">
        <v>0</v>
      </c>
      <c r="D4521" s="2" t="s">
        <v>27522</v>
      </c>
      <c r="E4521" s="2" t="s">
        <v>27523</v>
      </c>
      <c r="F4521" s="2" t="s">
        <v>54</v>
      </c>
      <c r="G4521" s="63">
        <v>172792726.84</v>
      </c>
      <c r="H4521" s="64">
        <v>25694331.449999999</v>
      </c>
      <c r="I4521" s="153">
        <v>614</v>
      </c>
      <c r="J4521" s="2" t="s">
        <v>27524</v>
      </c>
      <c r="K4521" s="2" t="s">
        <v>27525</v>
      </c>
      <c r="L4521" s="2" t="s">
        <v>27526</v>
      </c>
      <c r="M4521" s="1">
        <f t="shared" si="140"/>
        <v>1</v>
      </c>
      <c r="N4521" s="155" t="str">
        <f>VLOOKUP(F:F,vlookup函数实操!A:B,2)</f>
        <v>行业E</v>
      </c>
      <c r="O4521" s="155" t="str">
        <f>VLOOKUP(G:G,vlookup函数实操!H$1:I$6,2)</f>
        <v>营收较高</v>
      </c>
      <c r="P4521" s="155" t="str">
        <f t="shared" si="141"/>
        <v>北京市</v>
      </c>
      <c r="Q4521" s="155"/>
    </row>
    <row r="4522" spans="1:17" x14ac:dyDescent="0.4">
      <c r="A4522" s="2" t="s">
        <v>30014</v>
      </c>
      <c r="B4522" s="2" t="s">
        <v>27702</v>
      </c>
      <c r="C4522" s="2" t="s">
        <v>0</v>
      </c>
      <c r="D4522" s="2" t="s">
        <v>27703</v>
      </c>
      <c r="E4522" s="2" t="s">
        <v>27704</v>
      </c>
      <c r="F4522" s="2" t="s">
        <v>338</v>
      </c>
      <c r="G4522" s="63">
        <v>17622000000</v>
      </c>
      <c r="H4522" s="64">
        <v>7353000000</v>
      </c>
      <c r="I4522" s="153" t="s">
        <v>27705</v>
      </c>
      <c r="J4522" s="2" t="s">
        <v>27706</v>
      </c>
      <c r="K4522" s="2" t="s">
        <v>27707</v>
      </c>
      <c r="L4522" s="2" t="s">
        <v>27708</v>
      </c>
      <c r="M4522" s="1">
        <f t="shared" si="140"/>
        <v>1</v>
      </c>
      <c r="N4522" s="155" t="str">
        <f>VLOOKUP(F:F,vlookup函数实操!A:B,2)</f>
        <v>行业E</v>
      </c>
      <c r="O4522" s="155" t="str">
        <f>VLOOKUP(G:G,vlookup函数实操!H$1:I$6,2)</f>
        <v>营收极高</v>
      </c>
      <c r="P4522" s="155" t="str">
        <f t="shared" si="141"/>
        <v>北京市</v>
      </c>
      <c r="Q4522" s="155"/>
    </row>
    <row r="4523" spans="1:17" ht="22.5" x14ac:dyDescent="0.4">
      <c r="A4523" s="2" t="s">
        <v>30015</v>
      </c>
      <c r="B4523" s="2" t="s">
        <v>28309</v>
      </c>
      <c r="C4523" s="2" t="s">
        <v>0</v>
      </c>
      <c r="D4523" s="2" t="s">
        <v>28310</v>
      </c>
      <c r="E4523" s="2" t="s">
        <v>28311</v>
      </c>
      <c r="F4523" s="2" t="s">
        <v>681</v>
      </c>
      <c r="G4523" s="63">
        <v>4903545.01</v>
      </c>
      <c r="H4523" s="64">
        <v>-20821489.43</v>
      </c>
      <c r="I4523" s="153">
        <v>60</v>
      </c>
      <c r="J4523" s="2" t="s">
        <v>28312</v>
      </c>
      <c r="K4523" s="2" t="s">
        <v>28313</v>
      </c>
      <c r="L4523" s="2" t="s">
        <v>28314</v>
      </c>
      <c r="M4523" s="1">
        <f t="shared" si="140"/>
        <v>2</v>
      </c>
      <c r="N4523" s="155" t="str">
        <f>VLOOKUP(F:F,vlookup函数实操!A:B,2)</f>
        <v>行业A</v>
      </c>
      <c r="O4523" s="155" t="str">
        <f>VLOOKUP(G:G,vlookup函数实操!H$1:I$6,2)</f>
        <v>营收较低</v>
      </c>
      <c r="P4523" s="155" t="str">
        <f t="shared" si="141"/>
        <v>北京市</v>
      </c>
      <c r="Q4523" s="155"/>
    </row>
    <row r="4524" spans="1:17" x14ac:dyDescent="0.4">
      <c r="A4524" s="2" t="s">
        <v>30015</v>
      </c>
      <c r="B4524" s="2" t="s">
        <v>28170</v>
      </c>
      <c r="C4524" s="2" t="s">
        <v>0</v>
      </c>
      <c r="D4524" s="2" t="s">
        <v>28171</v>
      </c>
      <c r="E4524" s="2" t="s">
        <v>28172</v>
      </c>
      <c r="F4524" s="2" t="s">
        <v>246</v>
      </c>
      <c r="G4524" s="63">
        <v>1155068836.99</v>
      </c>
      <c r="H4524" s="64">
        <v>70098258.670000002</v>
      </c>
      <c r="I4524" s="153">
        <v>2160</v>
      </c>
      <c r="J4524" s="2" t="s">
        <v>28173</v>
      </c>
      <c r="K4524" s="2" t="s">
        <v>28174</v>
      </c>
      <c r="L4524" s="2" t="s">
        <v>28175</v>
      </c>
      <c r="M4524" s="1">
        <f t="shared" si="140"/>
        <v>3</v>
      </c>
      <c r="N4524" s="155" t="str">
        <f>VLOOKUP(F:F,vlookup函数实操!A:B,2)</f>
        <v>行业C</v>
      </c>
      <c r="O4524" s="155" t="str">
        <f>VLOOKUP(G:G,vlookup函数实操!H$1:I$6,2)</f>
        <v>营收极高</v>
      </c>
      <c r="P4524" s="155" t="str">
        <f t="shared" si="141"/>
        <v>北京市</v>
      </c>
      <c r="Q4524" s="155"/>
    </row>
    <row r="4525" spans="1:17" ht="22.5" x14ac:dyDescent="0.4">
      <c r="A4525" s="2" t="s">
        <v>30015</v>
      </c>
      <c r="B4525" s="2" t="s">
        <v>28212</v>
      </c>
      <c r="C4525" s="2" t="s">
        <v>0</v>
      </c>
      <c r="D4525" s="2" t="s">
        <v>28213</v>
      </c>
      <c r="E4525" s="2" t="s">
        <v>28214</v>
      </c>
      <c r="F4525" s="2" t="s">
        <v>171</v>
      </c>
      <c r="G4525" s="63">
        <v>238248413.19999999</v>
      </c>
      <c r="H4525" s="64">
        <v>-76028332.689999998</v>
      </c>
      <c r="I4525" s="153">
        <v>1761</v>
      </c>
      <c r="J4525" s="2" t="s">
        <v>28215</v>
      </c>
      <c r="K4525" s="2" t="s">
        <v>28216</v>
      </c>
      <c r="L4525" s="2" t="s">
        <v>28217</v>
      </c>
      <c r="M4525" s="1">
        <f t="shared" si="140"/>
        <v>1</v>
      </c>
      <c r="N4525" s="155" t="str">
        <f>VLOOKUP(F:F,vlookup函数实操!A:B,2)</f>
        <v>行业A</v>
      </c>
      <c r="O4525" s="155" t="str">
        <f>VLOOKUP(G:G,vlookup函数实操!H$1:I$6,2)</f>
        <v>营收较高</v>
      </c>
      <c r="P4525" s="155" t="str">
        <f t="shared" si="141"/>
        <v>北京市</v>
      </c>
      <c r="Q4525" s="155"/>
    </row>
    <row r="4526" spans="1:17" ht="22.5" x14ac:dyDescent="0.4">
      <c r="A4526" s="2" t="s">
        <v>30015</v>
      </c>
      <c r="B4526" s="2" t="s">
        <v>28273</v>
      </c>
      <c r="C4526" s="2" t="s">
        <v>0</v>
      </c>
      <c r="D4526" s="2" t="s">
        <v>28274</v>
      </c>
      <c r="E4526" s="2" t="s">
        <v>28275</v>
      </c>
      <c r="F4526" s="2" t="s">
        <v>32</v>
      </c>
      <c r="G4526" s="63">
        <v>1413553942.45</v>
      </c>
      <c r="H4526" s="64">
        <v>231658096.02000001</v>
      </c>
      <c r="I4526" s="153">
        <v>938</v>
      </c>
      <c r="J4526" s="2" t="s">
        <v>28276</v>
      </c>
      <c r="K4526" s="2" t="s">
        <v>28277</v>
      </c>
      <c r="L4526" s="2" t="s">
        <v>28278</v>
      </c>
      <c r="M4526" s="1">
        <f t="shared" si="140"/>
        <v>1</v>
      </c>
      <c r="N4526" s="155" t="str">
        <f>VLOOKUP(F:F,vlookup函数实操!A:B,2)</f>
        <v>行业A</v>
      </c>
      <c r="O4526" s="155" t="str">
        <f>VLOOKUP(G:G,vlookup函数实操!H$1:I$6,2)</f>
        <v>营收极高</v>
      </c>
      <c r="P4526" s="155" t="str">
        <f t="shared" si="141"/>
        <v>北京市</v>
      </c>
      <c r="Q4526" s="155"/>
    </row>
    <row r="4527" spans="1:17" ht="22.5" x14ac:dyDescent="0.4">
      <c r="A4527" s="2" t="s">
        <v>30014</v>
      </c>
      <c r="B4527" s="2" t="s">
        <v>28721</v>
      </c>
      <c r="C4527" s="2" t="s">
        <v>0</v>
      </c>
      <c r="D4527" s="2" t="s">
        <v>28722</v>
      </c>
      <c r="E4527" s="2" t="s">
        <v>28723</v>
      </c>
      <c r="F4527" s="2" t="s">
        <v>560</v>
      </c>
      <c r="G4527" s="63">
        <v>188089232.61000001</v>
      </c>
      <c r="H4527" s="64">
        <v>-19532080.68</v>
      </c>
      <c r="I4527" s="153">
        <v>1224</v>
      </c>
      <c r="J4527" s="2" t="s">
        <v>28724</v>
      </c>
      <c r="K4527" s="2" t="s">
        <v>28725</v>
      </c>
      <c r="L4527" s="2" t="s">
        <v>28726</v>
      </c>
      <c r="M4527" s="1">
        <f t="shared" si="140"/>
        <v>2</v>
      </c>
      <c r="N4527" s="155" t="str">
        <f>VLOOKUP(F:F,vlookup函数实操!A:B,2)</f>
        <v>行业C</v>
      </c>
      <c r="O4527" s="155" t="str">
        <f>VLOOKUP(G:G,vlookup函数实操!H$1:I$6,2)</f>
        <v>营收较高</v>
      </c>
      <c r="P4527" s="155" t="str">
        <f t="shared" si="141"/>
        <v>北京市</v>
      </c>
      <c r="Q4527" s="155"/>
    </row>
    <row r="4528" spans="1:17" ht="22.5" x14ac:dyDescent="0.4">
      <c r="A4528" s="2" t="s">
        <v>30015</v>
      </c>
      <c r="B4528" s="2" t="s">
        <v>28907</v>
      </c>
      <c r="C4528" s="2" t="s">
        <v>0</v>
      </c>
      <c r="D4528" s="2" t="s">
        <v>28908</v>
      </c>
      <c r="E4528" s="2" t="s">
        <v>28909</v>
      </c>
      <c r="F4528" s="2" t="s">
        <v>88</v>
      </c>
      <c r="G4528" s="63">
        <v>540229264.02999997</v>
      </c>
      <c r="H4528" s="64">
        <v>15835536.84</v>
      </c>
      <c r="I4528" s="153">
        <v>3321</v>
      </c>
      <c r="J4528" s="2" t="s">
        <v>28910</v>
      </c>
      <c r="K4528" s="2" t="s">
        <v>28911</v>
      </c>
      <c r="L4528" s="2" t="s">
        <v>28912</v>
      </c>
      <c r="M4528" s="1">
        <f t="shared" si="140"/>
        <v>3</v>
      </c>
      <c r="N4528" s="155" t="str">
        <f>VLOOKUP(F:F,vlookup函数实操!A:B,2)</f>
        <v>行业C</v>
      </c>
      <c r="O4528" s="155" t="str">
        <f>VLOOKUP(G:G,vlookup函数实操!H$1:I$6,2)</f>
        <v>营收较高</v>
      </c>
      <c r="P4528" s="155" t="str">
        <f t="shared" si="141"/>
        <v>泸州市</v>
      </c>
      <c r="Q4528" s="155"/>
    </row>
    <row r="4529" spans="1:17" ht="22.5" x14ac:dyDescent="0.4">
      <c r="A4529" s="2" t="s">
        <v>30014</v>
      </c>
      <c r="B4529" s="2" t="s">
        <v>1972</v>
      </c>
      <c r="C4529" s="2" t="s">
        <v>0</v>
      </c>
      <c r="D4529" s="2" t="s">
        <v>1973</v>
      </c>
      <c r="E4529" s="2" t="s">
        <v>1974</v>
      </c>
      <c r="F4529" s="2" t="s">
        <v>812</v>
      </c>
      <c r="G4529" s="63">
        <v>9809681824.7600002</v>
      </c>
      <c r="H4529" s="64">
        <v>1558126010.1099999</v>
      </c>
      <c r="I4529" s="153">
        <v>9511</v>
      </c>
      <c r="J4529" s="2" t="s">
        <v>1975</v>
      </c>
      <c r="K4529" s="2" t="s">
        <v>1976</v>
      </c>
      <c r="L4529" s="2" t="s">
        <v>1977</v>
      </c>
      <c r="M4529" s="1">
        <f t="shared" si="140"/>
        <v>1</v>
      </c>
      <c r="N4529" s="155" t="str">
        <f>VLOOKUP(F:F,vlookup函数实操!A:B,2)</f>
        <v>行业E</v>
      </c>
      <c r="O4529" s="155" t="str">
        <f>VLOOKUP(G:G,vlookup函数实操!H$1:I$6,2)</f>
        <v>营收极高</v>
      </c>
      <c r="P4529" s="155" t="str">
        <f t="shared" si="141"/>
        <v>内蒙古自治区包头市</v>
      </c>
      <c r="Q4529" s="155"/>
    </row>
    <row r="4530" spans="1:17" x14ac:dyDescent="0.4">
      <c r="A4530" s="2" t="s">
        <v>30015</v>
      </c>
      <c r="B4530" s="2" t="s">
        <v>28895</v>
      </c>
      <c r="C4530" s="2" t="s">
        <v>0</v>
      </c>
      <c r="D4530" s="2" t="s">
        <v>28896</v>
      </c>
      <c r="E4530" s="2" t="s">
        <v>28897</v>
      </c>
      <c r="F4530" s="2" t="s">
        <v>25</v>
      </c>
      <c r="G4530" s="63">
        <v>3167068359.21</v>
      </c>
      <c r="H4530" s="64">
        <v>268331285.55000001</v>
      </c>
      <c r="I4530" s="153">
        <v>5796</v>
      </c>
      <c r="J4530" s="2" t="s">
        <v>28898</v>
      </c>
      <c r="K4530" s="2" t="s">
        <v>28899</v>
      </c>
      <c r="L4530" s="2" t="s">
        <v>28900</v>
      </c>
      <c r="M4530" s="1">
        <f t="shared" si="140"/>
        <v>2</v>
      </c>
      <c r="N4530" s="155" t="str">
        <f>VLOOKUP(F:F,vlookup函数实操!A:B,2)</f>
        <v>行业B</v>
      </c>
      <c r="O4530" s="155" t="str">
        <f>VLOOKUP(G:G,vlookup函数实操!H$1:I$6,2)</f>
        <v>营收极高</v>
      </c>
      <c r="P4530" s="155" t="str">
        <f t="shared" si="141"/>
        <v>运城市</v>
      </c>
      <c r="Q4530" s="155"/>
    </row>
    <row r="4531" spans="1:17" ht="22.5" x14ac:dyDescent="0.4">
      <c r="A4531" s="2" t="s">
        <v>30015</v>
      </c>
      <c r="B4531" s="2" t="s">
        <v>28919</v>
      </c>
      <c r="C4531" s="2" t="s">
        <v>0</v>
      </c>
      <c r="D4531" s="2" t="s">
        <v>28920</v>
      </c>
      <c r="E4531" s="2" t="s">
        <v>28921</v>
      </c>
      <c r="F4531" s="2" t="s">
        <v>32</v>
      </c>
      <c r="G4531" s="63">
        <v>2135734862.3699999</v>
      </c>
      <c r="H4531" s="64">
        <v>206460350.66999999</v>
      </c>
      <c r="I4531" s="153">
        <v>8153</v>
      </c>
      <c r="J4531" s="2" t="s">
        <v>28922</v>
      </c>
      <c r="K4531" s="2" t="s">
        <v>28923</v>
      </c>
      <c r="L4531" s="2" t="s">
        <v>28924</v>
      </c>
      <c r="M4531" s="1">
        <f t="shared" si="140"/>
        <v>3</v>
      </c>
      <c r="N4531" s="155" t="str">
        <f>VLOOKUP(F:F,vlookup函数实操!A:B,2)</f>
        <v>行业A</v>
      </c>
      <c r="O4531" s="155" t="str">
        <f>VLOOKUP(G:G,vlookup函数实操!H$1:I$6,2)</f>
        <v>营收极高</v>
      </c>
      <c r="P4531" s="155" t="str">
        <f t="shared" si="141"/>
        <v>北京市</v>
      </c>
      <c r="Q4531" s="155"/>
    </row>
    <row r="4532" spans="1:17" ht="22.5" x14ac:dyDescent="0.4">
      <c r="A4532" s="2" t="s">
        <v>30015</v>
      </c>
      <c r="B4532" s="2" t="s">
        <v>28925</v>
      </c>
      <c r="C4532" s="2" t="s">
        <v>0</v>
      </c>
      <c r="D4532" s="2" t="s">
        <v>28926</v>
      </c>
      <c r="E4532" s="2" t="s">
        <v>28927</v>
      </c>
      <c r="F4532" s="2" t="s">
        <v>17</v>
      </c>
      <c r="G4532" s="63">
        <v>2453330921.6700001</v>
      </c>
      <c r="H4532" s="64">
        <v>104901509.11</v>
      </c>
      <c r="I4532" s="153">
        <v>1911</v>
      </c>
      <c r="J4532" s="2" t="s">
        <v>28928</v>
      </c>
      <c r="K4532" s="2" t="s">
        <v>28929</v>
      </c>
      <c r="L4532" s="2" t="s">
        <v>28930</v>
      </c>
      <c r="M4532" s="1">
        <f t="shared" si="140"/>
        <v>1</v>
      </c>
      <c r="N4532" s="155" t="str">
        <f>VLOOKUP(F:F,vlookup函数实操!A:B,2)</f>
        <v>行业C</v>
      </c>
      <c r="O4532" s="155" t="str">
        <f>VLOOKUP(G:G,vlookup函数实操!H$1:I$6,2)</f>
        <v>营收极高</v>
      </c>
      <c r="P4532" s="155" t="str">
        <f t="shared" si="141"/>
        <v>北京市</v>
      </c>
      <c r="Q4532" s="155"/>
    </row>
    <row r="4533" spans="1:17" ht="22.5" x14ac:dyDescent="0.4">
      <c r="A4533" s="2" t="s">
        <v>30014</v>
      </c>
      <c r="B4533" s="2" t="s">
        <v>15969</v>
      </c>
      <c r="C4533" s="2" t="s">
        <v>0</v>
      </c>
      <c r="D4533" s="2" t="s">
        <v>15970</v>
      </c>
      <c r="E4533" s="2" t="s">
        <v>15971</v>
      </c>
      <c r="F4533" s="2" t="s">
        <v>54</v>
      </c>
      <c r="G4533" s="63">
        <v>528230296.07999998</v>
      </c>
      <c r="H4533" s="64">
        <v>28819415.75</v>
      </c>
      <c r="I4533" s="153">
        <v>831</v>
      </c>
      <c r="J4533" s="2" t="s">
        <v>15972</v>
      </c>
      <c r="K4533" s="2" t="s">
        <v>15973</v>
      </c>
      <c r="L4533" s="2" t="s">
        <v>15974</v>
      </c>
      <c r="M4533" s="1">
        <f t="shared" si="140"/>
        <v>3</v>
      </c>
      <c r="N4533" s="155" t="str">
        <f>VLOOKUP(F:F,vlookup函数实操!A:B,2)</f>
        <v>行业E</v>
      </c>
      <c r="O4533" s="155" t="str">
        <f>VLOOKUP(G:G,vlookup函数实操!H$1:I$6,2)</f>
        <v>营收较高</v>
      </c>
      <c r="P4533" s="155" t="str">
        <f t="shared" si="141"/>
        <v>内蒙古自治区包头市</v>
      </c>
      <c r="Q4533" s="155"/>
    </row>
    <row r="4534" spans="1:17" x14ac:dyDescent="0.4">
      <c r="A4534" s="2" t="s">
        <v>30014</v>
      </c>
      <c r="B4534" s="2" t="s">
        <v>28937</v>
      </c>
      <c r="C4534" s="2" t="s">
        <v>0</v>
      </c>
      <c r="D4534" s="2" t="s">
        <v>28938</v>
      </c>
      <c r="E4534" s="2" t="s">
        <v>28939</v>
      </c>
      <c r="F4534" s="2" t="s">
        <v>185</v>
      </c>
      <c r="G4534" s="63">
        <v>575408816.34000003</v>
      </c>
      <c r="H4534" s="64">
        <v>35340482.789999999</v>
      </c>
      <c r="I4534" s="153">
        <v>2457</v>
      </c>
      <c r="J4534" s="2" t="s">
        <v>28940</v>
      </c>
      <c r="K4534" s="2" t="s">
        <v>28941</v>
      </c>
      <c r="L4534" s="2" t="s">
        <v>28942</v>
      </c>
      <c r="M4534" s="1">
        <f t="shared" si="140"/>
        <v>1</v>
      </c>
      <c r="N4534" s="155" t="str">
        <f>VLOOKUP(F:F,vlookup函数实操!A:B,2)</f>
        <v>行业B</v>
      </c>
      <c r="O4534" s="155" t="str">
        <f>VLOOKUP(G:G,vlookup函数实操!H$1:I$6,2)</f>
        <v>营收较高</v>
      </c>
      <c r="P4534" s="155" t="str">
        <f t="shared" si="141"/>
        <v>北京市</v>
      </c>
      <c r="Q4534" s="155"/>
    </row>
    <row r="4535" spans="1:17" ht="22.5" x14ac:dyDescent="0.4">
      <c r="A4535" s="2" t="s">
        <v>30015</v>
      </c>
      <c r="B4535" s="2" t="s">
        <v>28811</v>
      </c>
      <c r="C4535" s="2" t="s">
        <v>0</v>
      </c>
      <c r="D4535" s="2" t="s">
        <v>28812</v>
      </c>
      <c r="E4535" s="2" t="s">
        <v>28813</v>
      </c>
      <c r="F4535" s="2" t="s">
        <v>185</v>
      </c>
      <c r="G4535" s="63">
        <v>760213400.75999999</v>
      </c>
      <c r="H4535" s="64">
        <v>45829215.609999999</v>
      </c>
      <c r="I4535" s="153">
        <v>3816</v>
      </c>
      <c r="J4535" s="2" t="s">
        <v>28814</v>
      </c>
      <c r="K4535" s="2" t="s">
        <v>28815</v>
      </c>
      <c r="L4535" s="2" t="s">
        <v>28816</v>
      </c>
      <c r="M4535" s="1">
        <f t="shared" si="140"/>
        <v>1</v>
      </c>
      <c r="N4535" s="155" t="str">
        <f>VLOOKUP(F:F,vlookup函数实操!A:B,2)</f>
        <v>行业B</v>
      </c>
      <c r="O4535" s="155" t="str">
        <f>VLOOKUP(G:G,vlookup函数实操!H$1:I$6,2)</f>
        <v>营收较高</v>
      </c>
      <c r="P4535" s="155" t="str">
        <f t="shared" si="141"/>
        <v>北京市</v>
      </c>
      <c r="Q4535" s="155"/>
    </row>
    <row r="4536" spans="1:17" ht="33.75" x14ac:dyDescent="0.4">
      <c r="A4536" s="2" t="s">
        <v>30015</v>
      </c>
      <c r="B4536" s="2" t="s">
        <v>10614</v>
      </c>
      <c r="C4536" s="2" t="s">
        <v>0</v>
      </c>
      <c r="D4536" s="2" t="s">
        <v>10615</v>
      </c>
      <c r="E4536" s="2" t="s">
        <v>10616</v>
      </c>
      <c r="F4536" s="2" t="s">
        <v>2909</v>
      </c>
      <c r="G4536" s="63">
        <v>182565252.50999999</v>
      </c>
      <c r="H4536" s="64">
        <v>16457489.17</v>
      </c>
      <c r="I4536" s="153">
        <v>1246</v>
      </c>
      <c r="J4536" s="2" t="s">
        <v>10617</v>
      </c>
      <c r="K4536" s="2" t="s">
        <v>10618</v>
      </c>
      <c r="L4536" s="2" t="s">
        <v>10619</v>
      </c>
      <c r="M4536" s="1">
        <f t="shared" si="140"/>
        <v>1</v>
      </c>
      <c r="N4536" s="155" t="str">
        <f>VLOOKUP(F:F,vlookup函数实操!A:B,2)</f>
        <v>行业E</v>
      </c>
      <c r="O4536" s="155" t="str">
        <f>VLOOKUP(G:G,vlookup函数实操!H$1:I$6,2)</f>
        <v>营收较高</v>
      </c>
      <c r="P4536" s="155" t="str">
        <f t="shared" si="141"/>
        <v>深圳市</v>
      </c>
      <c r="Q4536" s="155"/>
    </row>
    <row r="4537" spans="1:17" ht="22.5" x14ac:dyDescent="0.4">
      <c r="A4537" s="2" t="s">
        <v>30015</v>
      </c>
      <c r="B4537" s="2" t="s">
        <v>28943</v>
      </c>
      <c r="C4537" s="2" t="s">
        <v>0</v>
      </c>
      <c r="D4537" s="2" t="s">
        <v>28944</v>
      </c>
      <c r="E4537" s="2" t="s">
        <v>28945</v>
      </c>
      <c r="F4537" s="2" t="s">
        <v>110</v>
      </c>
      <c r="G4537" s="63">
        <v>482036482.63</v>
      </c>
      <c r="H4537" s="64">
        <v>11872378.050000001</v>
      </c>
      <c r="I4537" s="153">
        <v>783</v>
      </c>
      <c r="J4537" s="2" t="s">
        <v>28946</v>
      </c>
      <c r="K4537" s="2" t="s">
        <v>28947</v>
      </c>
      <c r="L4537" s="2" t="s">
        <v>28948</v>
      </c>
      <c r="M4537" s="1">
        <f t="shared" si="140"/>
        <v>2</v>
      </c>
      <c r="N4537" s="155" t="str">
        <f>VLOOKUP(F:F,vlookup函数实操!A:B,2)</f>
        <v>行业C</v>
      </c>
      <c r="O4537" s="155" t="str">
        <f>VLOOKUP(G:G,vlookup函数实操!H$1:I$6,2)</f>
        <v>营收较高</v>
      </c>
      <c r="P4537" s="155" t="str">
        <f t="shared" si="141"/>
        <v>重庆市</v>
      </c>
      <c r="Q4537" s="155"/>
    </row>
    <row r="4538" spans="1:17" x14ac:dyDescent="0.4">
      <c r="A4538" s="2" t="s">
        <v>30014</v>
      </c>
      <c r="B4538" s="2" t="s">
        <v>21403</v>
      </c>
      <c r="C4538" s="2" t="s">
        <v>0</v>
      </c>
      <c r="D4538" s="2" t="s">
        <v>21404</v>
      </c>
      <c r="E4538" s="2" t="s">
        <v>21405</v>
      </c>
      <c r="F4538" s="2" t="s">
        <v>1009</v>
      </c>
      <c r="G4538" s="63">
        <v>720063388.10000002</v>
      </c>
      <c r="H4538" s="64">
        <v>440902576.24000001</v>
      </c>
      <c r="I4538" s="153" t="s">
        <v>21406</v>
      </c>
      <c r="J4538" s="2" t="s">
        <v>21407</v>
      </c>
      <c r="K4538" s="2" t="s">
        <v>21408</v>
      </c>
      <c r="L4538" s="2" t="s">
        <v>21409</v>
      </c>
      <c r="M4538" s="1">
        <f t="shared" si="140"/>
        <v>1</v>
      </c>
      <c r="N4538" s="155" t="str">
        <f>VLOOKUP(F:F,vlookup函数实操!A:B,2)</f>
        <v>行业E</v>
      </c>
      <c r="O4538" s="155" t="str">
        <f>VLOOKUP(G:G,vlookup函数实操!H$1:I$6,2)</f>
        <v>营收较高</v>
      </c>
      <c r="P4538" s="155" t="str">
        <f t="shared" si="141"/>
        <v>哈尔滨市</v>
      </c>
      <c r="Q4538" s="155"/>
    </row>
    <row r="4539" spans="1:17" x14ac:dyDescent="0.4">
      <c r="A4539" s="2" t="s">
        <v>30014</v>
      </c>
      <c r="B4539" s="2" t="s">
        <v>28817</v>
      </c>
      <c r="C4539" s="2" t="s">
        <v>0</v>
      </c>
      <c r="D4539" s="2" t="s">
        <v>28818</v>
      </c>
      <c r="E4539" s="2" t="s">
        <v>28819</v>
      </c>
      <c r="F4539" s="2" t="s">
        <v>142</v>
      </c>
      <c r="G4539" s="63">
        <v>2326609629</v>
      </c>
      <c r="H4539" s="64">
        <v>33169592</v>
      </c>
      <c r="I4539" s="153">
        <v>5588</v>
      </c>
      <c r="J4539" s="2" t="s">
        <v>28820</v>
      </c>
      <c r="K4539" s="2" t="s">
        <v>28821</v>
      </c>
      <c r="L4539" s="2" t="s">
        <v>28822</v>
      </c>
      <c r="M4539" s="1">
        <f t="shared" si="140"/>
        <v>1</v>
      </c>
      <c r="N4539" s="155" t="str">
        <f>VLOOKUP(F:F,vlookup函数实操!A:B,2)</f>
        <v>行业A</v>
      </c>
      <c r="O4539" s="155" t="str">
        <f>VLOOKUP(G:G,vlookup函数实操!H$1:I$6,2)</f>
        <v>营收极高</v>
      </c>
      <c r="P4539" s="155" t="str">
        <f t="shared" si="141"/>
        <v>北京市</v>
      </c>
      <c r="Q4539" s="155"/>
    </row>
    <row r="4540" spans="1:17" ht="33.75" x14ac:dyDescent="0.4">
      <c r="A4540" s="2" t="s">
        <v>30015</v>
      </c>
      <c r="B4540" s="2" t="s">
        <v>28949</v>
      </c>
      <c r="C4540" s="2" t="s">
        <v>0</v>
      </c>
      <c r="D4540" s="2" t="s">
        <v>28950</v>
      </c>
      <c r="E4540" s="2" t="s">
        <v>28951</v>
      </c>
      <c r="F4540" s="2" t="s">
        <v>192</v>
      </c>
      <c r="G4540" s="63">
        <v>1391507551.1199999</v>
      </c>
      <c r="H4540" s="64">
        <v>233748604.38999999</v>
      </c>
      <c r="I4540" s="153">
        <v>8378</v>
      </c>
      <c r="J4540" s="2" t="s">
        <v>28952</v>
      </c>
      <c r="K4540" s="2" t="s">
        <v>28953</v>
      </c>
      <c r="L4540" s="2" t="s">
        <v>28954</v>
      </c>
      <c r="M4540" s="1">
        <f t="shared" si="140"/>
        <v>4</v>
      </c>
      <c r="N4540" s="155" t="str">
        <f>VLOOKUP(F:F,vlookup函数实操!A:B,2)</f>
        <v>行业B</v>
      </c>
      <c r="O4540" s="155" t="str">
        <f>VLOOKUP(G:G,vlookup函数实操!H$1:I$6,2)</f>
        <v>营收极高</v>
      </c>
      <c r="P4540" s="155" t="str">
        <f t="shared" si="141"/>
        <v>广西壮族自治区南宁市</v>
      </c>
      <c r="Q4540" s="155"/>
    </row>
    <row r="4541" spans="1:17" x14ac:dyDescent="0.4">
      <c r="A4541" s="2" t="s">
        <v>30015</v>
      </c>
      <c r="B4541" s="2" t="s">
        <v>16320</v>
      </c>
      <c r="C4541" s="2" t="s">
        <v>0</v>
      </c>
      <c r="D4541" s="2" t="s">
        <v>16321</v>
      </c>
      <c r="E4541" s="2" t="s">
        <v>16322</v>
      </c>
      <c r="F4541" s="2" t="s">
        <v>246</v>
      </c>
      <c r="G4541" s="63">
        <v>382169834.60000002</v>
      </c>
      <c r="H4541" s="64">
        <v>14340225.57</v>
      </c>
      <c r="I4541" s="153">
        <v>2283</v>
      </c>
      <c r="J4541" s="2" t="s">
        <v>16323</v>
      </c>
      <c r="K4541" s="2" t="s">
        <v>16324</v>
      </c>
      <c r="L4541" s="2" t="s">
        <v>16325</v>
      </c>
      <c r="M4541" s="1">
        <f t="shared" si="140"/>
        <v>1</v>
      </c>
      <c r="N4541" s="155" t="str">
        <f>VLOOKUP(F:F,vlookup函数实操!A:B,2)</f>
        <v>行业C</v>
      </c>
      <c r="O4541" s="155" t="str">
        <f>VLOOKUP(G:G,vlookup函数实操!H$1:I$6,2)</f>
        <v>营收较高</v>
      </c>
      <c r="P4541" s="155" t="str">
        <f t="shared" si="141"/>
        <v>洛阳市</v>
      </c>
      <c r="Q4541" s="155"/>
    </row>
    <row r="4542" spans="1:17" x14ac:dyDescent="0.4">
      <c r="A4542" s="2" t="s">
        <v>30014</v>
      </c>
      <c r="B4542" s="2" t="s">
        <v>28853</v>
      </c>
      <c r="C4542" s="2" t="s">
        <v>0</v>
      </c>
      <c r="D4542" s="2" t="s">
        <v>28854</v>
      </c>
      <c r="E4542" s="2" t="s">
        <v>28855</v>
      </c>
      <c r="F4542" s="2" t="s">
        <v>996</v>
      </c>
      <c r="G4542" s="63">
        <v>905602671.16999996</v>
      </c>
      <c r="H4542" s="64">
        <v>7180660.7199999997</v>
      </c>
      <c r="I4542" s="153">
        <v>1613</v>
      </c>
      <c r="J4542" s="2" t="s">
        <v>28856</v>
      </c>
      <c r="K4542" s="2" t="s">
        <v>28857</v>
      </c>
      <c r="L4542" s="2" t="s">
        <v>28858</v>
      </c>
      <c r="M4542" s="1">
        <f t="shared" si="140"/>
        <v>1</v>
      </c>
      <c r="N4542" s="155" t="str">
        <f>VLOOKUP(F:F,vlookup函数实操!A:B,2)</f>
        <v>行业D</v>
      </c>
      <c r="O4542" s="155" t="str">
        <f>VLOOKUP(G:G,vlookup函数实操!H$1:I$6,2)</f>
        <v>营收较高</v>
      </c>
      <c r="P4542" s="155" t="str">
        <f t="shared" si="141"/>
        <v>北京市</v>
      </c>
      <c r="Q4542" s="155"/>
    </row>
    <row r="4543" spans="1:17" x14ac:dyDescent="0.4">
      <c r="A4543" s="2" t="s">
        <v>30015</v>
      </c>
      <c r="B4543" s="2" t="s">
        <v>15363</v>
      </c>
      <c r="C4543" s="2" t="s">
        <v>0</v>
      </c>
      <c r="D4543" s="2" t="s">
        <v>15364</v>
      </c>
      <c r="E4543" s="2" t="s">
        <v>15365</v>
      </c>
      <c r="F4543" s="2" t="s">
        <v>253</v>
      </c>
      <c r="G4543" s="63">
        <v>473607565.37</v>
      </c>
      <c r="H4543" s="64">
        <v>37846497.020000003</v>
      </c>
      <c r="I4543" s="153">
        <v>3344</v>
      </c>
      <c r="J4543" s="2" t="s">
        <v>15366</v>
      </c>
      <c r="K4543" s="2" t="s">
        <v>15367</v>
      </c>
      <c r="L4543" s="2" t="s">
        <v>15368</v>
      </c>
      <c r="M4543" s="1">
        <f t="shared" si="140"/>
        <v>2</v>
      </c>
      <c r="N4543" s="155" t="str">
        <f>VLOOKUP(F:F,vlookup函数实操!A:B,2)</f>
        <v>行业D</v>
      </c>
      <c r="O4543" s="155" t="str">
        <f>VLOOKUP(G:G,vlookup函数实操!H$1:I$6,2)</f>
        <v>营收较高</v>
      </c>
      <c r="P4543" s="155" t="str">
        <f t="shared" si="141"/>
        <v>宁波市</v>
      </c>
      <c r="Q4543" s="155"/>
    </row>
    <row r="4544" spans="1:17" x14ac:dyDescent="0.4">
      <c r="A4544" s="2" t="s">
        <v>30015</v>
      </c>
      <c r="B4544" s="2" t="s">
        <v>28955</v>
      </c>
      <c r="C4544" s="2" t="s">
        <v>0</v>
      </c>
      <c r="D4544" s="2" t="s">
        <v>28956</v>
      </c>
      <c r="E4544" s="2" t="s">
        <v>28957</v>
      </c>
      <c r="F4544" s="2" t="s">
        <v>580</v>
      </c>
      <c r="G4544" s="63">
        <v>1157444233.8800001</v>
      </c>
      <c r="H4544" s="64">
        <v>205758713.25999999</v>
      </c>
      <c r="I4544" s="153">
        <v>7825</v>
      </c>
      <c r="J4544" s="2" t="s">
        <v>28958</v>
      </c>
      <c r="K4544" s="2" t="s">
        <v>28959</v>
      </c>
      <c r="L4544" s="2" t="s">
        <v>28960</v>
      </c>
      <c r="M4544" s="1">
        <f t="shared" si="140"/>
        <v>1</v>
      </c>
      <c r="N4544" s="155" t="str">
        <f>VLOOKUP(F:F,vlookup函数实操!A:B,2)</f>
        <v>行业A</v>
      </c>
      <c r="O4544" s="155" t="str">
        <f>VLOOKUP(G:G,vlookup函数实操!H$1:I$6,2)</f>
        <v>营收极高</v>
      </c>
      <c r="P4544" s="155" t="str">
        <f t="shared" si="141"/>
        <v>温州市</v>
      </c>
      <c r="Q4544" s="155"/>
    </row>
    <row r="4545" spans="1:17" ht="22.5" x14ac:dyDescent="0.4">
      <c r="A4545" s="2" t="s">
        <v>30014</v>
      </c>
      <c r="B4545" s="2" t="s">
        <v>4043</v>
      </c>
      <c r="C4545" s="2" t="s">
        <v>0</v>
      </c>
      <c r="D4545" s="2" t="s">
        <v>4044</v>
      </c>
      <c r="E4545" s="2" t="s">
        <v>4045</v>
      </c>
      <c r="F4545" s="2" t="s">
        <v>149</v>
      </c>
      <c r="G4545" s="63">
        <v>306079745.66000003</v>
      </c>
      <c r="H4545" s="64">
        <v>39187356.969999999</v>
      </c>
      <c r="I4545" s="153">
        <v>483</v>
      </c>
      <c r="J4545" s="2" t="s">
        <v>4046</v>
      </c>
      <c r="K4545" s="2" t="s">
        <v>4047</v>
      </c>
      <c r="L4545" s="2" t="s">
        <v>4048</v>
      </c>
      <c r="M4545" s="1">
        <f t="shared" si="140"/>
        <v>2</v>
      </c>
      <c r="N4545" s="155" t="str">
        <f>VLOOKUP(F:F,vlookup函数实操!A:B,2)</f>
        <v>行业E</v>
      </c>
      <c r="O4545" s="155" t="str">
        <f>VLOOKUP(G:G,vlookup函数实操!H$1:I$6,2)</f>
        <v>营收较高</v>
      </c>
      <c r="P4545" s="155" t="str">
        <f t="shared" si="141"/>
        <v>苏州市</v>
      </c>
      <c r="Q4545" s="155"/>
    </row>
    <row r="4546" spans="1:17" x14ac:dyDescent="0.4">
      <c r="A4546" s="2" t="s">
        <v>30014</v>
      </c>
      <c r="B4546" s="2" t="s">
        <v>12641</v>
      </c>
      <c r="C4546" s="2" t="s">
        <v>0</v>
      </c>
      <c r="D4546" s="2" t="s">
        <v>12642</v>
      </c>
      <c r="E4546" s="2" t="s">
        <v>12643</v>
      </c>
      <c r="F4546" s="2" t="s">
        <v>74</v>
      </c>
      <c r="G4546" s="63">
        <v>965332482.30999994</v>
      </c>
      <c r="H4546" s="64">
        <v>44551679.740000002</v>
      </c>
      <c r="I4546" s="153">
        <v>4712</v>
      </c>
      <c r="J4546" s="2" t="s">
        <v>12644</v>
      </c>
      <c r="K4546" s="2" t="s">
        <v>12645</v>
      </c>
      <c r="L4546" s="2" t="s">
        <v>12646</v>
      </c>
      <c r="M4546" s="1">
        <f t="shared" si="140"/>
        <v>1</v>
      </c>
      <c r="N4546" s="155" t="str">
        <f>VLOOKUP(F:F,vlookup函数实操!A:B,2)</f>
        <v>行业D</v>
      </c>
      <c r="O4546" s="155" t="str">
        <f>VLOOKUP(G:G,vlookup函数实操!H$1:I$6,2)</f>
        <v>营收较高</v>
      </c>
      <c r="P4546" s="155" t="str">
        <f t="shared" si="141"/>
        <v>上海市</v>
      </c>
      <c r="Q4546" s="155"/>
    </row>
    <row r="4547" spans="1:17" ht="22.5" x14ac:dyDescent="0.4">
      <c r="A4547" s="2" t="s">
        <v>30015</v>
      </c>
      <c r="B4547" s="2" t="s">
        <v>28961</v>
      </c>
      <c r="C4547" s="2" t="s">
        <v>0</v>
      </c>
      <c r="D4547" s="2" t="s">
        <v>28962</v>
      </c>
      <c r="E4547" s="2" t="s">
        <v>28963</v>
      </c>
      <c r="F4547" s="2" t="s">
        <v>10</v>
      </c>
      <c r="G4547" s="63">
        <v>657767709.67999995</v>
      </c>
      <c r="H4547" s="64">
        <v>42723700.710000001</v>
      </c>
      <c r="I4547" s="153">
        <v>1321</v>
      </c>
      <c r="J4547" s="2" t="s">
        <v>28964</v>
      </c>
      <c r="K4547" s="2" t="s">
        <v>28965</v>
      </c>
      <c r="L4547" s="2" t="s">
        <v>28966</v>
      </c>
      <c r="M4547" s="1">
        <f t="shared" ref="M4547:M4610" si="142">LEN(L4547)-LEN(SUBSTITUTE(L4547,"@",""))</f>
        <v>3</v>
      </c>
      <c r="N4547" s="155" t="str">
        <f>VLOOKUP(F:F,vlookup函数实操!A:B,2)</f>
        <v>行业D</v>
      </c>
      <c r="O4547" s="155" t="str">
        <f>VLOOKUP(G:G,vlookup函数实操!H$1:I$6,2)</f>
        <v>营收较高</v>
      </c>
      <c r="P4547" s="155" t="str">
        <f t="shared" ref="P4547:P4610" si="143">IF(ISNUMBER(FIND("省",E4547)),MID(E4547,FIND("省",E4547)+1,FIND("市",E4547)-FIND("省",E4547)),LEFT(E4547,FIND("市",E4547)))</f>
        <v>德州市</v>
      </c>
      <c r="Q4547" s="155"/>
    </row>
    <row r="4548" spans="1:17" ht="22.5" x14ac:dyDescent="0.4">
      <c r="A4548" s="2" t="s">
        <v>30015</v>
      </c>
      <c r="B4548" s="2" t="s">
        <v>28967</v>
      </c>
      <c r="C4548" s="2" t="s">
        <v>0</v>
      </c>
      <c r="D4548" s="2" t="s">
        <v>28968</v>
      </c>
      <c r="E4548" s="2" t="s">
        <v>28969</v>
      </c>
      <c r="F4548" s="2" t="s">
        <v>88</v>
      </c>
      <c r="G4548" s="63">
        <v>937634356.76999998</v>
      </c>
      <c r="H4548" s="64">
        <v>-57574537.759999998</v>
      </c>
      <c r="I4548" s="153">
        <v>8361</v>
      </c>
      <c r="J4548" s="2" t="s">
        <v>28970</v>
      </c>
      <c r="K4548" s="2" t="s">
        <v>28971</v>
      </c>
      <c r="L4548" s="2" t="s">
        <v>28972</v>
      </c>
      <c r="M4548" s="1">
        <f t="shared" si="142"/>
        <v>3</v>
      </c>
      <c r="N4548" s="155" t="str">
        <f>VLOOKUP(F:F,vlookup函数实操!A:B,2)</f>
        <v>行业C</v>
      </c>
      <c r="O4548" s="155" t="str">
        <f>VLOOKUP(G:G,vlookup函数实操!H$1:I$6,2)</f>
        <v>营收较高</v>
      </c>
      <c r="P4548" s="155" t="str">
        <f t="shared" si="143"/>
        <v>贵阳市</v>
      </c>
      <c r="Q4548" s="155"/>
    </row>
    <row r="4549" spans="1:17" ht="22.5" x14ac:dyDescent="0.4">
      <c r="A4549" s="2" t="s">
        <v>30014</v>
      </c>
      <c r="B4549" s="2" t="s">
        <v>28973</v>
      </c>
      <c r="C4549" s="2" t="s">
        <v>0</v>
      </c>
      <c r="D4549" s="2" t="s">
        <v>28974</v>
      </c>
      <c r="E4549" s="2" t="s">
        <v>28975</v>
      </c>
      <c r="F4549" s="2" t="s">
        <v>142</v>
      </c>
      <c r="G4549" s="63">
        <v>33536633835.259998</v>
      </c>
      <c r="H4549" s="64">
        <v>2530713856.4000001</v>
      </c>
      <c r="I4549" s="153" t="s">
        <v>28976</v>
      </c>
      <c r="J4549" s="2" t="s">
        <v>28977</v>
      </c>
      <c r="K4549" s="2" t="s">
        <v>28978</v>
      </c>
      <c r="L4549" s="2" t="s">
        <v>28979</v>
      </c>
      <c r="M4549" s="1">
        <f t="shared" si="142"/>
        <v>1</v>
      </c>
      <c r="N4549" s="155" t="str">
        <f>VLOOKUP(F:F,vlookup函数实操!A:B,2)</f>
        <v>行业A</v>
      </c>
      <c r="O4549" s="155" t="str">
        <f>VLOOKUP(G:G,vlookup函数实操!H$1:I$6,2)</f>
        <v>营收极高</v>
      </c>
      <c r="P4549" s="155" t="str">
        <f t="shared" si="143"/>
        <v>广州市</v>
      </c>
      <c r="Q4549" s="155"/>
    </row>
    <row r="4550" spans="1:17" ht="22.5" x14ac:dyDescent="0.4">
      <c r="A4550" s="2" t="s">
        <v>30015</v>
      </c>
      <c r="B4550" s="2" t="s">
        <v>12647</v>
      </c>
      <c r="C4550" s="2" t="s">
        <v>0</v>
      </c>
      <c r="D4550" s="2" t="s">
        <v>12648</v>
      </c>
      <c r="E4550" s="2" t="s">
        <v>12649</v>
      </c>
      <c r="F4550" s="2" t="s">
        <v>88</v>
      </c>
      <c r="G4550" s="63">
        <v>749508623.13999999</v>
      </c>
      <c r="H4550" s="64">
        <v>6967258.3799999999</v>
      </c>
      <c r="I4550" s="153">
        <v>567</v>
      </c>
      <c r="J4550" s="2" t="s">
        <v>12650</v>
      </c>
      <c r="K4550" s="2" t="s">
        <v>12651</v>
      </c>
      <c r="L4550" s="2" t="s">
        <v>12652</v>
      </c>
      <c r="M4550" s="1">
        <f t="shared" si="142"/>
        <v>1</v>
      </c>
      <c r="N4550" s="155" t="str">
        <f>VLOOKUP(F:F,vlookup函数实操!A:B,2)</f>
        <v>行业C</v>
      </c>
      <c r="O4550" s="155" t="str">
        <f>VLOOKUP(G:G,vlookup函数实操!H$1:I$6,2)</f>
        <v>营收较高</v>
      </c>
      <c r="P4550" s="155" t="str">
        <f t="shared" si="143"/>
        <v>上海市</v>
      </c>
      <c r="Q4550" s="155"/>
    </row>
    <row r="4551" spans="1:17" ht="45" x14ac:dyDescent="0.4">
      <c r="A4551" s="2" t="s">
        <v>30015</v>
      </c>
      <c r="B4551" s="2" t="s">
        <v>28980</v>
      </c>
      <c r="C4551" s="2" t="s">
        <v>0</v>
      </c>
      <c r="D4551" s="2" t="s">
        <v>28981</v>
      </c>
      <c r="E4551" s="2" t="s">
        <v>28982</v>
      </c>
      <c r="F4551" s="2" t="s">
        <v>171</v>
      </c>
      <c r="G4551" s="63">
        <v>33132163.41</v>
      </c>
      <c r="H4551" s="64">
        <v>-20176682.899999999</v>
      </c>
      <c r="I4551" s="153">
        <v>304</v>
      </c>
      <c r="J4551" s="2" t="s">
        <v>28983</v>
      </c>
      <c r="K4551" s="2" t="s">
        <v>28984</v>
      </c>
      <c r="L4551" s="2" t="s">
        <v>28985</v>
      </c>
      <c r="M4551" s="1">
        <f t="shared" si="142"/>
        <v>1</v>
      </c>
      <c r="N4551" s="155" t="str">
        <f>VLOOKUP(F:F,vlookup函数实操!A:B,2)</f>
        <v>行业A</v>
      </c>
      <c r="O4551" s="155" t="str">
        <f>VLOOKUP(G:G,vlookup函数实操!H$1:I$6,2)</f>
        <v>营收正常</v>
      </c>
      <c r="P4551" s="155" t="str">
        <f t="shared" si="143"/>
        <v>西安市</v>
      </c>
      <c r="Q4551" s="155"/>
    </row>
    <row r="4552" spans="1:17" ht="22.5" x14ac:dyDescent="0.4">
      <c r="A4552" s="2" t="s">
        <v>30014</v>
      </c>
      <c r="B4552" s="2" t="s">
        <v>28986</v>
      </c>
      <c r="C4552" s="2" t="s">
        <v>0</v>
      </c>
      <c r="D4552" s="2" t="s">
        <v>28987</v>
      </c>
      <c r="E4552" s="2" t="s">
        <v>28988</v>
      </c>
      <c r="F4552" s="2" t="s">
        <v>171</v>
      </c>
      <c r="G4552" s="63">
        <v>669282345.21000004</v>
      </c>
      <c r="H4552" s="64">
        <v>12630836.98</v>
      </c>
      <c r="I4552" s="153">
        <v>4011</v>
      </c>
      <c r="J4552" s="2" t="s">
        <v>28989</v>
      </c>
      <c r="K4552" s="2" t="s">
        <v>28990</v>
      </c>
      <c r="L4552" s="2" t="s">
        <v>28991</v>
      </c>
      <c r="M4552" s="1">
        <f t="shared" si="142"/>
        <v>3</v>
      </c>
      <c r="N4552" s="155" t="str">
        <f>VLOOKUP(F:F,vlookup函数实操!A:B,2)</f>
        <v>行业A</v>
      </c>
      <c r="O4552" s="155" t="str">
        <f>VLOOKUP(G:G,vlookup函数实操!H$1:I$6,2)</f>
        <v>营收较高</v>
      </c>
      <c r="P4552" s="155" t="str">
        <f t="shared" si="143"/>
        <v>保定市</v>
      </c>
      <c r="Q4552" s="155"/>
    </row>
    <row r="4553" spans="1:17" ht="22.5" x14ac:dyDescent="0.4">
      <c r="A4553" s="2" t="s">
        <v>30015</v>
      </c>
      <c r="B4553" s="2" t="s">
        <v>10620</v>
      </c>
      <c r="C4553" s="2" t="s">
        <v>0</v>
      </c>
      <c r="D4553" s="2" t="s">
        <v>10621</v>
      </c>
      <c r="E4553" s="2" t="s">
        <v>10622</v>
      </c>
      <c r="F4553" s="2" t="s">
        <v>17</v>
      </c>
      <c r="G4553" s="63">
        <v>695131630.77999997</v>
      </c>
      <c r="H4553" s="64">
        <v>-45396011.200000003</v>
      </c>
      <c r="I4553" s="153">
        <v>2066</v>
      </c>
      <c r="J4553" s="2" t="s">
        <v>10623</v>
      </c>
      <c r="K4553" s="2" t="s">
        <v>10624</v>
      </c>
      <c r="L4553" s="2" t="s">
        <v>10625</v>
      </c>
      <c r="M4553" s="1">
        <f t="shared" si="142"/>
        <v>1</v>
      </c>
      <c r="N4553" s="155" t="str">
        <f>VLOOKUP(F:F,vlookup函数实操!A:B,2)</f>
        <v>行业C</v>
      </c>
      <c r="O4553" s="155" t="str">
        <f>VLOOKUP(G:G,vlookup函数实操!H$1:I$6,2)</f>
        <v>营收较高</v>
      </c>
      <c r="P4553" s="155" t="str">
        <f t="shared" si="143"/>
        <v>深圳市</v>
      </c>
      <c r="Q4553" s="155"/>
    </row>
    <row r="4554" spans="1:17" ht="22.5" x14ac:dyDescent="0.4">
      <c r="A4554" s="2" t="s">
        <v>30014</v>
      </c>
      <c r="B4554" s="2" t="s">
        <v>12653</v>
      </c>
      <c r="C4554" s="2" t="s">
        <v>0</v>
      </c>
      <c r="D4554" s="2" t="s">
        <v>12654</v>
      </c>
      <c r="E4554" s="2" t="s">
        <v>12655</v>
      </c>
      <c r="F4554" s="2" t="s">
        <v>40</v>
      </c>
      <c r="G4554" s="63">
        <v>2497838016.4299998</v>
      </c>
      <c r="H4554" s="64">
        <v>454964434.31</v>
      </c>
      <c r="I4554" s="153">
        <v>5258</v>
      </c>
      <c r="J4554" s="2" t="s">
        <v>12656</v>
      </c>
      <c r="K4554" s="2" t="s">
        <v>12657</v>
      </c>
      <c r="L4554" s="2" t="s">
        <v>12658</v>
      </c>
      <c r="M4554" s="1">
        <f t="shared" si="142"/>
        <v>1</v>
      </c>
      <c r="N4554" s="155" t="str">
        <f>VLOOKUP(F:F,vlookup函数实操!A:B,2)</f>
        <v>行业C</v>
      </c>
      <c r="O4554" s="155" t="str">
        <f>VLOOKUP(G:G,vlookup函数实操!H$1:I$6,2)</f>
        <v>营收极高</v>
      </c>
      <c r="P4554" s="155" t="str">
        <f t="shared" si="143"/>
        <v>上海市</v>
      </c>
      <c r="Q4554" s="155"/>
    </row>
    <row r="4555" spans="1:17" ht="22.5" x14ac:dyDescent="0.4">
      <c r="A4555" s="2" t="s">
        <v>30015</v>
      </c>
      <c r="B4555" s="2" t="s">
        <v>19568</v>
      </c>
      <c r="C4555" s="2" t="s">
        <v>0</v>
      </c>
      <c r="D4555" s="2" t="s">
        <v>19569</v>
      </c>
      <c r="E4555" s="2" t="s">
        <v>19570</v>
      </c>
      <c r="F4555" s="2" t="s">
        <v>253</v>
      </c>
      <c r="G4555" s="63">
        <v>171607400.03</v>
      </c>
      <c r="H4555" s="64">
        <v>5577580.4199999999</v>
      </c>
      <c r="I4555" s="153">
        <v>1274</v>
      </c>
      <c r="J4555" s="2" t="s">
        <v>19571</v>
      </c>
      <c r="K4555" s="2" t="s">
        <v>19572</v>
      </c>
      <c r="L4555" s="2" t="s">
        <v>19573</v>
      </c>
      <c r="M4555" s="1">
        <f t="shared" si="142"/>
        <v>1</v>
      </c>
      <c r="N4555" s="155" t="str">
        <f>VLOOKUP(F:F,vlookup函数实操!A:B,2)</f>
        <v>行业D</v>
      </c>
      <c r="O4555" s="155" t="str">
        <f>VLOOKUP(G:G,vlookup函数实操!H$1:I$6,2)</f>
        <v>营收较高</v>
      </c>
      <c r="P4555" s="155" t="str">
        <f t="shared" si="143"/>
        <v>苏州市</v>
      </c>
      <c r="Q4555" s="155"/>
    </row>
    <row r="4556" spans="1:17" ht="45" x14ac:dyDescent="0.4">
      <c r="A4556" s="2" t="s">
        <v>30015</v>
      </c>
      <c r="B4556" s="2" t="s">
        <v>24764</v>
      </c>
      <c r="C4556" s="2" t="s">
        <v>0</v>
      </c>
      <c r="D4556" s="2" t="s">
        <v>24765</v>
      </c>
      <c r="E4556" s="2" t="s">
        <v>24766</v>
      </c>
      <c r="F4556" s="2" t="s">
        <v>419</v>
      </c>
      <c r="G4556" s="63">
        <v>2215923314.9299998</v>
      </c>
      <c r="H4556" s="64">
        <v>3750171.21</v>
      </c>
      <c r="I4556" s="153">
        <v>1253</v>
      </c>
      <c r="J4556" s="2" t="s">
        <v>24767</v>
      </c>
      <c r="K4556" s="2" t="s">
        <v>24768</v>
      </c>
      <c r="L4556" s="2" t="s">
        <v>24769</v>
      </c>
      <c r="M4556" s="1">
        <f t="shared" si="142"/>
        <v>1</v>
      </c>
      <c r="N4556" s="155" t="str">
        <f>VLOOKUP(F:F,vlookup函数实操!A:B,2)</f>
        <v>行业A</v>
      </c>
      <c r="O4556" s="155" t="str">
        <f>VLOOKUP(G:G,vlookup函数实操!H$1:I$6,2)</f>
        <v>营收极高</v>
      </c>
      <c r="P4556" s="155" t="str">
        <f t="shared" si="143"/>
        <v>梅州市</v>
      </c>
      <c r="Q4556" s="155"/>
    </row>
    <row r="4557" spans="1:17" x14ac:dyDescent="0.4">
      <c r="A4557" s="2" t="s">
        <v>30015</v>
      </c>
      <c r="B4557" s="2" t="s">
        <v>6740</v>
      </c>
      <c r="C4557" s="2" t="s">
        <v>0</v>
      </c>
      <c r="D4557" s="2" t="s">
        <v>6741</v>
      </c>
      <c r="E4557" s="2" t="s">
        <v>6742</v>
      </c>
      <c r="F4557" s="2" t="s">
        <v>681</v>
      </c>
      <c r="G4557" s="63">
        <v>662174594.79999995</v>
      </c>
      <c r="H4557" s="64">
        <v>68768708.799999997</v>
      </c>
      <c r="I4557" s="153">
        <v>1382</v>
      </c>
      <c r="J4557" s="2" t="s">
        <v>6743</v>
      </c>
      <c r="K4557" s="2" t="s">
        <v>6744</v>
      </c>
      <c r="L4557" s="2" t="s">
        <v>6745</v>
      </c>
      <c r="M4557" s="1">
        <f t="shared" si="142"/>
        <v>1</v>
      </c>
      <c r="N4557" s="155" t="str">
        <f>VLOOKUP(F:F,vlookup函数实操!A:B,2)</f>
        <v>行业A</v>
      </c>
      <c r="O4557" s="155" t="str">
        <f>VLOOKUP(G:G,vlookup函数实操!H$1:I$6,2)</f>
        <v>营收较高</v>
      </c>
      <c r="P4557" s="155" t="str">
        <f t="shared" si="143"/>
        <v>无锡市</v>
      </c>
      <c r="Q4557" s="155"/>
    </row>
    <row r="4558" spans="1:17" ht="22.5" x14ac:dyDescent="0.4">
      <c r="A4558" s="2" t="s">
        <v>30014</v>
      </c>
      <c r="B4558" s="2" t="s">
        <v>29004</v>
      </c>
      <c r="C4558" s="2" t="s">
        <v>0</v>
      </c>
      <c r="D4558" s="2" t="s">
        <v>29005</v>
      </c>
      <c r="E4558" s="2" t="s">
        <v>29006</v>
      </c>
      <c r="F4558" s="2" t="s">
        <v>1055</v>
      </c>
      <c r="G4558" s="63">
        <v>791805984.99000001</v>
      </c>
      <c r="H4558" s="64">
        <v>42851518.009999998</v>
      </c>
      <c r="I4558" s="153">
        <v>2397</v>
      </c>
      <c r="J4558" s="2" t="s">
        <v>29007</v>
      </c>
      <c r="K4558" s="2" t="s">
        <v>29008</v>
      </c>
      <c r="L4558" s="2" t="s">
        <v>29009</v>
      </c>
      <c r="M4558" s="1">
        <f t="shared" si="142"/>
        <v>3</v>
      </c>
      <c r="N4558" s="155" t="str">
        <f>VLOOKUP(F:F,vlookup函数实操!A:B,2)</f>
        <v>行业D</v>
      </c>
      <c r="O4558" s="155" t="str">
        <f>VLOOKUP(G:G,vlookup函数实操!H$1:I$6,2)</f>
        <v>营收较高</v>
      </c>
      <c r="P4558" s="155" t="str">
        <f t="shared" si="143"/>
        <v>七台河市</v>
      </c>
      <c r="Q4558" s="155"/>
    </row>
    <row r="4559" spans="1:17" ht="22.5" x14ac:dyDescent="0.4">
      <c r="A4559" s="2" t="s">
        <v>30014</v>
      </c>
      <c r="B4559" s="2" t="s">
        <v>29029</v>
      </c>
      <c r="C4559" s="2" t="s">
        <v>0</v>
      </c>
      <c r="D4559" s="2" t="s">
        <v>29030</v>
      </c>
      <c r="E4559" s="2" t="s">
        <v>29031</v>
      </c>
      <c r="F4559" s="2" t="s">
        <v>812</v>
      </c>
      <c r="G4559" s="63">
        <v>1583604267.3599999</v>
      </c>
      <c r="H4559" s="64">
        <v>193468978.44999999</v>
      </c>
      <c r="I4559" s="153">
        <v>4406</v>
      </c>
      <c r="J4559" s="2" t="s">
        <v>29032</v>
      </c>
      <c r="K4559" s="2" t="s">
        <v>29033</v>
      </c>
      <c r="L4559" s="2" t="s">
        <v>29034</v>
      </c>
      <c r="M4559" s="1">
        <f t="shared" si="142"/>
        <v>2</v>
      </c>
      <c r="N4559" s="155" t="str">
        <f>VLOOKUP(F:F,vlookup函数实操!A:B,2)</f>
        <v>行业E</v>
      </c>
      <c r="O4559" s="155" t="str">
        <f>VLOOKUP(G:G,vlookup函数实操!H$1:I$6,2)</f>
        <v>营收极高</v>
      </c>
      <c r="P4559" s="155" t="str">
        <f t="shared" si="143"/>
        <v>宝鸡市</v>
      </c>
      <c r="Q4559" s="155"/>
    </row>
    <row r="4560" spans="1:17" ht="22.5" x14ac:dyDescent="0.4">
      <c r="A4560" s="2" t="s">
        <v>30015</v>
      </c>
      <c r="B4560" s="2" t="s">
        <v>29010</v>
      </c>
      <c r="C4560" s="2" t="s">
        <v>0</v>
      </c>
      <c r="D4560" s="2" t="s">
        <v>29011</v>
      </c>
      <c r="E4560" s="2" t="s">
        <v>29012</v>
      </c>
      <c r="F4560" s="2" t="s">
        <v>253</v>
      </c>
      <c r="G4560" s="63">
        <v>45540201.869999997</v>
      </c>
      <c r="H4560" s="64">
        <v>-13171422.220000001</v>
      </c>
      <c r="I4560" s="153">
        <v>942</v>
      </c>
      <c r="J4560" s="2" t="s">
        <v>29013</v>
      </c>
      <c r="K4560" s="2" t="s">
        <v>29014</v>
      </c>
      <c r="L4560" s="2" t="s">
        <v>29015</v>
      </c>
      <c r="M4560" s="1">
        <f t="shared" si="142"/>
        <v>1</v>
      </c>
      <c r="N4560" s="155" t="str">
        <f>VLOOKUP(F:F,vlookup函数实操!A:B,2)</f>
        <v>行业D</v>
      </c>
      <c r="O4560" s="155" t="str">
        <f>VLOOKUP(G:G,vlookup函数实操!H$1:I$6,2)</f>
        <v>营收正常</v>
      </c>
      <c r="P4560" s="155" t="str">
        <f t="shared" si="143"/>
        <v>宁夏回族自治区银川市</v>
      </c>
      <c r="Q4560" s="155"/>
    </row>
    <row r="4561" spans="1:17" ht="22.5" x14ac:dyDescent="0.4">
      <c r="A4561" s="2" t="s">
        <v>30014</v>
      </c>
      <c r="B4561" s="2" t="s">
        <v>29016</v>
      </c>
      <c r="C4561" s="2" t="s">
        <v>0</v>
      </c>
      <c r="D4561" s="2" t="s">
        <v>29017</v>
      </c>
      <c r="E4561" s="2" t="s">
        <v>29018</v>
      </c>
      <c r="F4561" s="2" t="s">
        <v>171</v>
      </c>
      <c r="G4561" s="63">
        <v>9985013804.75</v>
      </c>
      <c r="H4561" s="64">
        <v>37851081.939999998</v>
      </c>
      <c r="I4561" s="153">
        <v>6010</v>
      </c>
      <c r="J4561" s="2" t="s">
        <v>29019</v>
      </c>
      <c r="K4561" s="2" t="s">
        <v>29020</v>
      </c>
      <c r="L4561" s="2" t="s">
        <v>29021</v>
      </c>
      <c r="M4561" s="1">
        <f t="shared" si="142"/>
        <v>2</v>
      </c>
      <c r="N4561" s="155" t="str">
        <f>VLOOKUP(F:F,vlookup函数实操!A:B,2)</f>
        <v>行业A</v>
      </c>
      <c r="O4561" s="155" t="str">
        <f>VLOOKUP(G:G,vlookup函数实操!H$1:I$6,2)</f>
        <v>营收极高</v>
      </c>
      <c r="P4561" s="155" t="str">
        <f t="shared" si="143"/>
        <v>扬州市</v>
      </c>
      <c r="Q4561" s="155"/>
    </row>
    <row r="4562" spans="1:17" ht="22.5" x14ac:dyDescent="0.4">
      <c r="A4562" s="2" t="s">
        <v>30015</v>
      </c>
      <c r="B4562" s="2" t="s">
        <v>15804</v>
      </c>
      <c r="C4562" s="2" t="s">
        <v>0</v>
      </c>
      <c r="D4562" s="2" t="s">
        <v>15805</v>
      </c>
      <c r="E4562" s="2" t="s">
        <v>15806</v>
      </c>
      <c r="F4562" s="2" t="s">
        <v>253</v>
      </c>
      <c r="G4562" s="63">
        <v>323849173.33999997</v>
      </c>
      <c r="H4562" s="64">
        <v>14164752.720000001</v>
      </c>
      <c r="I4562" s="153">
        <v>715</v>
      </c>
      <c r="J4562" s="2" t="s">
        <v>15807</v>
      </c>
      <c r="K4562" s="2" t="s">
        <v>15808</v>
      </c>
      <c r="L4562" s="2" t="s">
        <v>15809</v>
      </c>
      <c r="M4562" s="1">
        <f t="shared" si="142"/>
        <v>1</v>
      </c>
      <c r="N4562" s="155" t="str">
        <f>VLOOKUP(F:F,vlookup函数实操!A:B,2)</f>
        <v>行业D</v>
      </c>
      <c r="O4562" s="155" t="str">
        <f>VLOOKUP(G:G,vlookup函数实操!H$1:I$6,2)</f>
        <v>营收较高</v>
      </c>
      <c r="P4562" s="155" t="str">
        <f t="shared" si="143"/>
        <v>南京市</v>
      </c>
      <c r="Q4562" s="155"/>
    </row>
    <row r="4563" spans="1:17" x14ac:dyDescent="0.4">
      <c r="A4563" s="2" t="s">
        <v>30015</v>
      </c>
      <c r="B4563" s="2" t="s">
        <v>13708</v>
      </c>
      <c r="C4563" s="2" t="s">
        <v>0</v>
      </c>
      <c r="D4563" s="2" t="s">
        <v>13709</v>
      </c>
      <c r="E4563" s="2" t="s">
        <v>13710</v>
      </c>
      <c r="F4563" s="2" t="s">
        <v>47</v>
      </c>
      <c r="G4563" s="63">
        <v>147248909.05000001</v>
      </c>
      <c r="H4563" s="64">
        <v>9874608.0999999996</v>
      </c>
      <c r="I4563" s="153">
        <v>503</v>
      </c>
      <c r="J4563" s="2" t="s">
        <v>13711</v>
      </c>
      <c r="K4563" s="2" t="s">
        <v>13712</v>
      </c>
      <c r="L4563" s="2" t="s">
        <v>13713</v>
      </c>
      <c r="M4563" s="1">
        <f t="shared" si="142"/>
        <v>2</v>
      </c>
      <c r="N4563" s="155" t="str">
        <f>VLOOKUP(F:F,vlookup函数实操!A:B,2)</f>
        <v>行业D</v>
      </c>
      <c r="O4563" s="155" t="str">
        <f>VLOOKUP(G:G,vlookup函数实操!H$1:I$6,2)</f>
        <v>营收较高</v>
      </c>
      <c r="P4563" s="155" t="str">
        <f t="shared" si="143"/>
        <v>东营市</v>
      </c>
      <c r="Q4563" s="155"/>
    </row>
    <row r="4564" spans="1:17" ht="22.5" x14ac:dyDescent="0.4">
      <c r="A4564" s="2" t="s">
        <v>30015</v>
      </c>
      <c r="B4564" s="2" t="s">
        <v>10626</v>
      </c>
      <c r="C4564" s="2" t="s">
        <v>0</v>
      </c>
      <c r="D4564" s="2" t="s">
        <v>10627</v>
      </c>
      <c r="E4564" s="2" t="s">
        <v>10628</v>
      </c>
      <c r="F4564" s="2" t="s">
        <v>2616</v>
      </c>
      <c r="G4564" s="63">
        <v>254652734.33000001</v>
      </c>
      <c r="H4564" s="64">
        <v>-25022092.690000001</v>
      </c>
      <c r="I4564" s="153">
        <v>1936</v>
      </c>
      <c r="J4564" s="2" t="s">
        <v>10629</v>
      </c>
      <c r="K4564" s="2" t="s">
        <v>10630</v>
      </c>
      <c r="L4564" s="2" t="s">
        <v>10631</v>
      </c>
      <c r="M4564" s="1">
        <f t="shared" si="142"/>
        <v>1</v>
      </c>
      <c r="N4564" s="155" t="str">
        <f>VLOOKUP(F:F,vlookup函数实操!A:B,2)</f>
        <v>行业B</v>
      </c>
      <c r="O4564" s="155" t="str">
        <f>VLOOKUP(G:G,vlookup函数实操!H$1:I$6,2)</f>
        <v>营收较高</v>
      </c>
      <c r="P4564" s="155" t="str">
        <f t="shared" si="143"/>
        <v>惠州市</v>
      </c>
      <c r="Q4564" s="155"/>
    </row>
    <row r="4565" spans="1:17" ht="22.5" x14ac:dyDescent="0.4">
      <c r="A4565" s="2" t="s">
        <v>30015</v>
      </c>
      <c r="B4565" s="2" t="s">
        <v>19574</v>
      </c>
      <c r="C4565" s="2" t="s">
        <v>0</v>
      </c>
      <c r="D4565" s="2" t="s">
        <v>19575</v>
      </c>
      <c r="E4565" s="2" t="s">
        <v>19576</v>
      </c>
      <c r="F4565" s="2" t="s">
        <v>47</v>
      </c>
      <c r="G4565" s="63">
        <v>244943658.09999999</v>
      </c>
      <c r="H4565" s="64">
        <v>-24425418.300000001</v>
      </c>
      <c r="I4565" s="153">
        <v>328</v>
      </c>
      <c r="J4565" s="2" t="s">
        <v>19577</v>
      </c>
      <c r="K4565" s="2" t="s">
        <v>19578</v>
      </c>
      <c r="L4565" s="2" t="s">
        <v>19579</v>
      </c>
      <c r="M4565" s="1">
        <f t="shared" si="142"/>
        <v>1</v>
      </c>
      <c r="N4565" s="155" t="str">
        <f>VLOOKUP(F:F,vlookup函数实操!A:B,2)</f>
        <v>行业D</v>
      </c>
      <c r="O4565" s="155" t="str">
        <f>VLOOKUP(G:G,vlookup函数实操!H$1:I$6,2)</f>
        <v>营收较高</v>
      </c>
      <c r="P4565" s="155" t="str">
        <f t="shared" si="143"/>
        <v>上海市</v>
      </c>
      <c r="Q4565" s="155"/>
    </row>
    <row r="4566" spans="1:17" ht="22.5" x14ac:dyDescent="0.4">
      <c r="A4566" s="2" t="s">
        <v>30015</v>
      </c>
      <c r="B4566" s="2" t="s">
        <v>8330</v>
      </c>
      <c r="C4566" s="2" t="s">
        <v>0</v>
      </c>
      <c r="D4566" s="2" t="s">
        <v>8331</v>
      </c>
      <c r="E4566" s="2" t="s">
        <v>8332</v>
      </c>
      <c r="F4566" s="2" t="s">
        <v>88</v>
      </c>
      <c r="G4566" s="63">
        <v>190355302.21000001</v>
      </c>
      <c r="H4566" s="64">
        <v>19488369.920000002</v>
      </c>
      <c r="I4566" s="153">
        <v>408</v>
      </c>
      <c r="J4566" s="2" t="s">
        <v>8333</v>
      </c>
      <c r="K4566" s="2" t="s">
        <v>8334</v>
      </c>
      <c r="L4566" s="2" t="s">
        <v>8335</v>
      </c>
      <c r="M4566" s="1">
        <f t="shared" si="142"/>
        <v>1</v>
      </c>
      <c r="N4566" s="155" t="str">
        <f>VLOOKUP(F:F,vlookup函数实操!A:B,2)</f>
        <v>行业C</v>
      </c>
      <c r="O4566" s="155" t="str">
        <f>VLOOKUP(G:G,vlookup函数实操!H$1:I$6,2)</f>
        <v>营收较高</v>
      </c>
      <c r="P4566" s="155" t="str">
        <f t="shared" si="143"/>
        <v>苏州市</v>
      </c>
      <c r="Q4566" s="155"/>
    </row>
    <row r="4567" spans="1:17" x14ac:dyDescent="0.4">
      <c r="A4567" s="2" t="s">
        <v>30014</v>
      </c>
      <c r="B4567" s="2" t="s">
        <v>12659</v>
      </c>
      <c r="C4567" s="2" t="s">
        <v>0</v>
      </c>
      <c r="D4567" s="2" t="s">
        <v>12660</v>
      </c>
      <c r="E4567" s="2" t="s">
        <v>12661</v>
      </c>
      <c r="F4567" s="2" t="s">
        <v>398</v>
      </c>
      <c r="G4567" s="63">
        <v>423962819.95999998</v>
      </c>
      <c r="H4567" s="64">
        <v>41858004.479999997</v>
      </c>
      <c r="I4567" s="153">
        <v>903</v>
      </c>
      <c r="J4567" s="2" t="s">
        <v>12662</v>
      </c>
      <c r="K4567" s="2" t="s">
        <v>12663</v>
      </c>
      <c r="L4567" s="2" t="s">
        <v>12664</v>
      </c>
      <c r="M4567" s="1">
        <f t="shared" si="142"/>
        <v>1</v>
      </c>
      <c r="N4567" s="155" t="str">
        <f>VLOOKUP(F:F,vlookup函数实操!A:B,2)</f>
        <v>行业D</v>
      </c>
      <c r="O4567" s="155" t="str">
        <f>VLOOKUP(G:G,vlookup函数实操!H$1:I$6,2)</f>
        <v>营收较高</v>
      </c>
      <c r="P4567" s="155" t="str">
        <f t="shared" si="143"/>
        <v>上海市</v>
      </c>
      <c r="Q4567" s="155"/>
    </row>
    <row r="4568" spans="1:17" ht="33.75" x14ac:dyDescent="0.4">
      <c r="A4568" s="2" t="s">
        <v>30014</v>
      </c>
      <c r="B4568" s="2" t="s">
        <v>28823</v>
      </c>
      <c r="C4568" s="2" t="s">
        <v>0</v>
      </c>
      <c r="D4568" s="2" t="s">
        <v>28824</v>
      </c>
      <c r="E4568" s="2" t="s">
        <v>28825</v>
      </c>
      <c r="F4568" s="2" t="s">
        <v>40</v>
      </c>
      <c r="G4568" s="63">
        <v>63003695.979999997</v>
      </c>
      <c r="H4568" s="64">
        <v>14217126.91</v>
      </c>
      <c r="I4568" s="153">
        <v>575</v>
      </c>
      <c r="J4568" s="2" t="s">
        <v>28826</v>
      </c>
      <c r="K4568" s="2" t="s">
        <v>28827</v>
      </c>
      <c r="L4568" s="2" t="s">
        <v>28828</v>
      </c>
      <c r="M4568" s="1">
        <f t="shared" si="142"/>
        <v>1</v>
      </c>
      <c r="N4568" s="155" t="str">
        <f>VLOOKUP(F:F,vlookup函数实操!A:B,2)</f>
        <v>行业C</v>
      </c>
      <c r="O4568" s="155" t="str">
        <f>VLOOKUP(G:G,vlookup函数实操!H$1:I$6,2)</f>
        <v>营收正常</v>
      </c>
      <c r="P4568" s="155" t="str">
        <f t="shared" si="143"/>
        <v>北京市</v>
      </c>
      <c r="Q4568" s="155"/>
    </row>
    <row r="4569" spans="1:17" ht="22.5" x14ac:dyDescent="0.4">
      <c r="A4569" s="2" t="s">
        <v>30015</v>
      </c>
      <c r="B4569" s="2" t="s">
        <v>24770</v>
      </c>
      <c r="C4569" s="2" t="s">
        <v>0</v>
      </c>
      <c r="D4569" s="2" t="s">
        <v>24771</v>
      </c>
      <c r="E4569" s="2" t="s">
        <v>24772</v>
      </c>
      <c r="F4569" s="2" t="s">
        <v>156</v>
      </c>
      <c r="G4569" s="63">
        <v>291794237.98000002</v>
      </c>
      <c r="H4569" s="64">
        <v>13947291.98</v>
      </c>
      <c r="I4569" s="153">
        <v>1335</v>
      </c>
      <c r="J4569" s="2" t="s">
        <v>24773</v>
      </c>
      <c r="K4569" s="2" t="s">
        <v>24774</v>
      </c>
      <c r="L4569" s="2" t="s">
        <v>24775</v>
      </c>
      <c r="M4569" s="1">
        <f t="shared" si="142"/>
        <v>1</v>
      </c>
      <c r="N4569" s="155" t="str">
        <f>VLOOKUP(F:F,vlookup函数实操!A:B,2)</f>
        <v>行业E</v>
      </c>
      <c r="O4569" s="155" t="str">
        <f>VLOOKUP(G:G,vlookup函数实操!H$1:I$6,2)</f>
        <v>营收较高</v>
      </c>
      <c r="P4569" s="155" t="str">
        <f t="shared" si="143"/>
        <v>珠海市</v>
      </c>
      <c r="Q4569" s="155"/>
    </row>
    <row r="4570" spans="1:17" ht="22.5" x14ac:dyDescent="0.4">
      <c r="A4570" s="2" t="s">
        <v>30014</v>
      </c>
      <c r="B4570" s="2" t="s">
        <v>12920</v>
      </c>
      <c r="C4570" s="2" t="s">
        <v>0</v>
      </c>
      <c r="D4570" s="2" t="s">
        <v>12921</v>
      </c>
      <c r="E4570" s="2" t="s">
        <v>12922</v>
      </c>
      <c r="F4570" s="2" t="s">
        <v>171</v>
      </c>
      <c r="G4570" s="63">
        <v>269500507.18000001</v>
      </c>
      <c r="H4570" s="64">
        <v>6752252.7800000003</v>
      </c>
      <c r="I4570" s="153">
        <v>1092</v>
      </c>
      <c r="J4570" s="2" t="s">
        <v>12923</v>
      </c>
      <c r="K4570" s="2" t="s">
        <v>12924</v>
      </c>
      <c r="L4570" s="2" t="s">
        <v>12925</v>
      </c>
      <c r="M4570" s="1">
        <f t="shared" si="142"/>
        <v>1</v>
      </c>
      <c r="N4570" s="155" t="str">
        <f>VLOOKUP(F:F,vlookup函数实操!A:B,2)</f>
        <v>行业A</v>
      </c>
      <c r="O4570" s="155" t="str">
        <f>VLOOKUP(G:G,vlookup函数实操!H$1:I$6,2)</f>
        <v>营收较高</v>
      </c>
      <c r="P4570" s="155" t="str">
        <f t="shared" si="143"/>
        <v>宝鸡市</v>
      </c>
      <c r="Q4570" s="155"/>
    </row>
    <row r="4571" spans="1:17" x14ac:dyDescent="0.4">
      <c r="A4571" s="2" t="s">
        <v>30014</v>
      </c>
      <c r="B4571" s="2" t="s">
        <v>29022</v>
      </c>
      <c r="C4571" s="2" t="s">
        <v>0</v>
      </c>
      <c r="D4571" s="2" t="s">
        <v>29023</v>
      </c>
      <c r="E4571" s="2" t="s">
        <v>29024</v>
      </c>
      <c r="F4571" s="2" t="s">
        <v>509</v>
      </c>
      <c r="G4571" s="63">
        <v>85979793686.429993</v>
      </c>
      <c r="H4571" s="64">
        <v>3732067295.9099998</v>
      </c>
      <c r="I4571" s="153" t="s">
        <v>29025</v>
      </c>
      <c r="J4571" s="2" t="s">
        <v>29026</v>
      </c>
      <c r="K4571" s="2" t="s">
        <v>29027</v>
      </c>
      <c r="L4571" s="2" t="s">
        <v>29028</v>
      </c>
      <c r="M4571" s="1">
        <f t="shared" si="142"/>
        <v>1</v>
      </c>
      <c r="N4571" s="155" t="str">
        <f>VLOOKUP(F:F,vlookup函数实操!A:B,2)</f>
        <v>行业B</v>
      </c>
      <c r="O4571" s="155" t="str">
        <f>VLOOKUP(G:G,vlookup函数实操!H$1:I$6,2)</f>
        <v>营收极高</v>
      </c>
      <c r="P4571" s="155" t="str">
        <f t="shared" si="143"/>
        <v>上海市</v>
      </c>
      <c r="Q4571" s="155"/>
    </row>
    <row r="4572" spans="1:17" x14ac:dyDescent="0.4">
      <c r="A4572" s="2" t="s">
        <v>30014</v>
      </c>
      <c r="B4572" s="2" t="s">
        <v>12665</v>
      </c>
      <c r="C4572" s="2" t="s">
        <v>0</v>
      </c>
      <c r="D4572" s="2" t="s">
        <v>12666</v>
      </c>
      <c r="E4572" s="2" t="s">
        <v>12667</v>
      </c>
      <c r="F4572" s="2" t="s">
        <v>67</v>
      </c>
      <c r="G4572" s="63">
        <v>1852634287.6600001</v>
      </c>
      <c r="H4572" s="64">
        <v>64158822.93</v>
      </c>
      <c r="I4572" s="153">
        <v>1408</v>
      </c>
      <c r="J4572" s="2" t="s">
        <v>12668</v>
      </c>
      <c r="K4572" s="2" t="s">
        <v>12669</v>
      </c>
      <c r="L4572" s="2" t="s">
        <v>12670</v>
      </c>
      <c r="M4572" s="1">
        <f t="shared" si="142"/>
        <v>1</v>
      </c>
      <c r="N4572" s="155" t="str">
        <f>VLOOKUP(F:F,vlookup函数实操!A:B,2)</f>
        <v>行业A</v>
      </c>
      <c r="O4572" s="155" t="str">
        <f>VLOOKUP(G:G,vlookup函数实操!H$1:I$6,2)</f>
        <v>营收极高</v>
      </c>
      <c r="P4572" s="155" t="str">
        <f t="shared" si="143"/>
        <v>上海市</v>
      </c>
      <c r="Q4572" s="155"/>
    </row>
    <row r="4573" spans="1:17" ht="22.5" x14ac:dyDescent="0.4">
      <c r="A4573" s="2" t="s">
        <v>30014</v>
      </c>
      <c r="B4573" s="2" t="s">
        <v>14928</v>
      </c>
      <c r="C4573" s="2" t="s">
        <v>0</v>
      </c>
      <c r="D4573" s="2" t="s">
        <v>14929</v>
      </c>
      <c r="E4573" s="2" t="s">
        <v>14930</v>
      </c>
      <c r="F4573" s="2" t="s">
        <v>719</v>
      </c>
      <c r="G4573" s="63">
        <v>6514555802.1199999</v>
      </c>
      <c r="H4573" s="64">
        <v>1746282451.53</v>
      </c>
      <c r="I4573" s="153" t="s">
        <v>14931</v>
      </c>
      <c r="J4573" s="2" t="s">
        <v>14932</v>
      </c>
      <c r="K4573" s="2" t="s">
        <v>14933</v>
      </c>
      <c r="L4573" s="2" t="s">
        <v>14934</v>
      </c>
      <c r="M4573" s="1">
        <f t="shared" si="142"/>
        <v>1</v>
      </c>
      <c r="N4573" s="155" t="str">
        <f>VLOOKUP(F:F,vlookup函数实操!A:B,2)</f>
        <v>行业C</v>
      </c>
      <c r="O4573" s="155" t="str">
        <f>VLOOKUP(G:G,vlookup函数实操!H$1:I$6,2)</f>
        <v>营收极高</v>
      </c>
      <c r="P4573" s="155" t="str">
        <f t="shared" si="143"/>
        <v>宁夏回族自治区银川市</v>
      </c>
      <c r="Q4573" s="155"/>
    </row>
    <row r="4574" spans="1:17" ht="22.5" x14ac:dyDescent="0.4">
      <c r="A4574" s="2" t="s">
        <v>30015</v>
      </c>
      <c r="B4574" s="2" t="s">
        <v>29035</v>
      </c>
      <c r="C4574" s="2" t="s">
        <v>0</v>
      </c>
      <c r="D4574" s="2" t="s">
        <v>29036</v>
      </c>
      <c r="E4574" s="2" t="s">
        <v>29037</v>
      </c>
      <c r="F4574" s="2" t="s">
        <v>253</v>
      </c>
      <c r="G4574" s="63">
        <v>86975990.420000002</v>
      </c>
      <c r="H4574" s="64">
        <v>1641235.81</v>
      </c>
      <c r="I4574" s="153">
        <v>433</v>
      </c>
      <c r="J4574" s="2" t="s">
        <v>29038</v>
      </c>
      <c r="K4574" s="2" t="s">
        <v>29039</v>
      </c>
      <c r="L4574" s="2" t="s">
        <v>29040</v>
      </c>
      <c r="M4574" s="1">
        <f t="shared" si="142"/>
        <v>2</v>
      </c>
      <c r="N4574" s="155" t="str">
        <f>VLOOKUP(F:F,vlookup函数实操!A:B,2)</f>
        <v>行业D</v>
      </c>
      <c r="O4574" s="155" t="str">
        <f>VLOOKUP(G:G,vlookup函数实操!H$1:I$6,2)</f>
        <v>营收正常</v>
      </c>
      <c r="P4574" s="155" t="str">
        <f t="shared" si="143"/>
        <v>杭州市</v>
      </c>
      <c r="Q4574" s="155"/>
    </row>
    <row r="4575" spans="1:17" ht="22.5" x14ac:dyDescent="0.4">
      <c r="A4575" s="2" t="s">
        <v>30014</v>
      </c>
      <c r="B4575" s="2" t="s">
        <v>15975</v>
      </c>
      <c r="C4575" s="2" t="s">
        <v>0</v>
      </c>
      <c r="D4575" s="2" t="s">
        <v>15976</v>
      </c>
      <c r="E4575" s="2" t="s">
        <v>15977</v>
      </c>
      <c r="F4575" s="2" t="s">
        <v>509</v>
      </c>
      <c r="G4575" s="63">
        <v>20177131713.07</v>
      </c>
      <c r="H4575" s="64">
        <v>331003186.69999999</v>
      </c>
      <c r="I4575" s="153" t="s">
        <v>15978</v>
      </c>
      <c r="J4575" s="2" t="s">
        <v>15979</v>
      </c>
      <c r="K4575" s="2" t="s">
        <v>15980</v>
      </c>
      <c r="L4575" s="2" t="s">
        <v>15981</v>
      </c>
      <c r="M4575" s="1">
        <f t="shared" si="142"/>
        <v>1</v>
      </c>
      <c r="N4575" s="155" t="str">
        <f>VLOOKUP(F:F,vlookup函数实操!A:B,2)</f>
        <v>行业B</v>
      </c>
      <c r="O4575" s="155" t="str">
        <f>VLOOKUP(G:G,vlookup函数实操!H$1:I$6,2)</f>
        <v>营收极高</v>
      </c>
      <c r="P4575" s="155" t="str">
        <f t="shared" si="143"/>
        <v>内蒙古自治区包头市</v>
      </c>
      <c r="Q4575" s="155"/>
    </row>
    <row r="4576" spans="1:17" x14ac:dyDescent="0.4">
      <c r="A4576" s="2" t="s">
        <v>30015</v>
      </c>
      <c r="B4576" s="2" t="s">
        <v>3869</v>
      </c>
      <c r="C4576" s="2" t="s">
        <v>0</v>
      </c>
      <c r="D4576" s="2" t="s">
        <v>3870</v>
      </c>
      <c r="E4576" s="2" t="s">
        <v>3871</v>
      </c>
      <c r="F4576" s="2" t="s">
        <v>580</v>
      </c>
      <c r="G4576" s="63">
        <v>158725698.86000001</v>
      </c>
      <c r="H4576" s="64">
        <v>12102891.029999999</v>
      </c>
      <c r="I4576" s="153">
        <v>1487</v>
      </c>
      <c r="J4576" s="2" t="s">
        <v>3872</v>
      </c>
      <c r="K4576" s="2" t="s">
        <v>3873</v>
      </c>
      <c r="L4576" s="2" t="s">
        <v>3874</v>
      </c>
      <c r="M4576" s="1">
        <f t="shared" si="142"/>
        <v>2</v>
      </c>
      <c r="N4576" s="155" t="str">
        <f>VLOOKUP(F:F,vlookup函数实操!A:B,2)</f>
        <v>行业A</v>
      </c>
      <c r="O4576" s="155" t="str">
        <f>VLOOKUP(G:G,vlookup函数实操!H$1:I$6,2)</f>
        <v>营收较高</v>
      </c>
      <c r="P4576" s="155" t="str">
        <f t="shared" si="143"/>
        <v>金华市</v>
      </c>
      <c r="Q4576" s="155"/>
    </row>
    <row r="4577" spans="1:17" ht="22.5" x14ac:dyDescent="0.4">
      <c r="A4577" s="2" t="s">
        <v>30013</v>
      </c>
      <c r="B4577" s="2" t="s">
        <v>6967</v>
      </c>
      <c r="C4577" s="2" t="s">
        <v>0</v>
      </c>
      <c r="D4577" s="2" t="s">
        <v>6968</v>
      </c>
      <c r="E4577" s="2" t="s">
        <v>6969</v>
      </c>
      <c r="F4577" s="2" t="s">
        <v>74</v>
      </c>
      <c r="G4577" s="63">
        <v>68604210.870000005</v>
      </c>
      <c r="H4577" s="64">
        <v>10948074.76</v>
      </c>
      <c r="I4577" s="153">
        <v>435</v>
      </c>
      <c r="J4577" s="2" t="s">
        <v>6970</v>
      </c>
      <c r="K4577" s="2" t="s">
        <v>6971</v>
      </c>
      <c r="L4577" s="2" t="s">
        <v>6972</v>
      </c>
      <c r="M4577" s="1">
        <f t="shared" si="142"/>
        <v>1</v>
      </c>
      <c r="N4577" s="155" t="str">
        <f>VLOOKUP(F:F,vlookup函数实操!A:B,2)</f>
        <v>行业D</v>
      </c>
      <c r="O4577" s="155" t="str">
        <f>VLOOKUP(G:G,vlookup函数实操!H$1:I$6,2)</f>
        <v>营收正常</v>
      </c>
      <c r="P4577" s="155" t="str">
        <f t="shared" si="143"/>
        <v>威海市</v>
      </c>
      <c r="Q4577" s="155"/>
    </row>
    <row r="4578" spans="1:17" ht="22.5" x14ac:dyDescent="0.4">
      <c r="A4578" s="2" t="s">
        <v>30014</v>
      </c>
      <c r="B4578" s="2" t="s">
        <v>12671</v>
      </c>
      <c r="C4578" s="2" t="s">
        <v>0</v>
      </c>
      <c r="D4578" s="2" t="s">
        <v>12672</v>
      </c>
      <c r="E4578" s="2" t="s">
        <v>12673</v>
      </c>
      <c r="F4578" s="2" t="s">
        <v>199</v>
      </c>
      <c r="G4578" s="63">
        <v>190732740.25999999</v>
      </c>
      <c r="H4578" s="64">
        <v>102761839.01000001</v>
      </c>
      <c r="I4578" s="153">
        <v>413</v>
      </c>
      <c r="J4578" s="2" t="s">
        <v>12674</v>
      </c>
      <c r="K4578" s="2" t="s">
        <v>12675</v>
      </c>
      <c r="L4578" s="2" t="s">
        <v>12676</v>
      </c>
      <c r="M4578" s="1">
        <f t="shared" si="142"/>
        <v>1</v>
      </c>
      <c r="N4578" s="155" t="str">
        <f>VLOOKUP(F:F,vlookup函数实操!A:B,2)</f>
        <v>行业E</v>
      </c>
      <c r="O4578" s="155" t="str">
        <f>VLOOKUP(G:G,vlookup函数实操!H$1:I$6,2)</f>
        <v>营收较高</v>
      </c>
      <c r="P4578" s="155" t="str">
        <f t="shared" si="143"/>
        <v>上海市</v>
      </c>
      <c r="Q4578" s="155"/>
    </row>
    <row r="4579" spans="1:17" x14ac:dyDescent="0.4">
      <c r="A4579" s="2" t="s">
        <v>30014</v>
      </c>
      <c r="B4579" s="2" t="s">
        <v>28829</v>
      </c>
      <c r="C4579" s="2" t="s">
        <v>0</v>
      </c>
      <c r="D4579" s="2" t="s">
        <v>28830</v>
      </c>
      <c r="E4579" s="2" t="s">
        <v>28831</v>
      </c>
      <c r="F4579" s="2" t="s">
        <v>156</v>
      </c>
      <c r="G4579" s="63">
        <v>66005581.979999997</v>
      </c>
      <c r="H4579" s="64">
        <v>13606919.59</v>
      </c>
      <c r="I4579" s="153">
        <v>284</v>
      </c>
      <c r="J4579" s="2" t="s">
        <v>28832</v>
      </c>
      <c r="K4579" s="2" t="s">
        <v>28833</v>
      </c>
      <c r="L4579" s="2" t="s">
        <v>28834</v>
      </c>
      <c r="M4579" s="1">
        <f t="shared" si="142"/>
        <v>2</v>
      </c>
      <c r="N4579" s="155" t="str">
        <f>VLOOKUP(F:F,vlookup函数实操!A:B,2)</f>
        <v>行业E</v>
      </c>
      <c r="O4579" s="155" t="str">
        <f>VLOOKUP(G:G,vlookup函数实操!H$1:I$6,2)</f>
        <v>营收正常</v>
      </c>
      <c r="P4579" s="155" t="str">
        <f t="shared" si="143"/>
        <v>北京市</v>
      </c>
      <c r="Q4579" s="155"/>
    </row>
    <row r="4580" spans="1:17" ht="22.5" x14ac:dyDescent="0.4">
      <c r="A4580" s="2" t="s">
        <v>30015</v>
      </c>
      <c r="B4580" s="2" t="s">
        <v>17090</v>
      </c>
      <c r="C4580" s="2" t="s">
        <v>0</v>
      </c>
      <c r="D4580" s="2" t="s">
        <v>17091</v>
      </c>
      <c r="E4580" s="2" t="s">
        <v>17092</v>
      </c>
      <c r="F4580" s="2" t="s">
        <v>54</v>
      </c>
      <c r="G4580" s="63">
        <v>47154816.32</v>
      </c>
      <c r="H4580" s="64">
        <v>4259833.96</v>
      </c>
      <c r="I4580" s="153">
        <v>797</v>
      </c>
      <c r="J4580" s="2" t="s">
        <v>17093</v>
      </c>
      <c r="K4580" s="2" t="s">
        <v>17094</v>
      </c>
      <c r="L4580" s="2" t="s">
        <v>17095</v>
      </c>
      <c r="M4580" s="1">
        <f t="shared" si="142"/>
        <v>1</v>
      </c>
      <c r="N4580" s="155" t="str">
        <f>VLOOKUP(F:F,vlookup函数实操!A:B,2)</f>
        <v>行业E</v>
      </c>
      <c r="O4580" s="155" t="str">
        <f>VLOOKUP(G:G,vlookup函数实操!H$1:I$6,2)</f>
        <v>营收正常</v>
      </c>
      <c r="P4580" s="155" t="str">
        <f t="shared" si="143"/>
        <v>苏州市</v>
      </c>
      <c r="Q4580" s="155"/>
    </row>
    <row r="4581" spans="1:17" x14ac:dyDescent="0.4">
      <c r="A4581" s="2" t="s">
        <v>30015</v>
      </c>
      <c r="B4581" s="2" t="s">
        <v>14500</v>
      </c>
      <c r="C4581" s="2" t="s">
        <v>0</v>
      </c>
      <c r="D4581" s="2" t="s">
        <v>14501</v>
      </c>
      <c r="E4581" s="2" t="s">
        <v>14502</v>
      </c>
      <c r="F4581" s="2" t="s">
        <v>293</v>
      </c>
      <c r="G4581" s="63">
        <v>1860324319.9000001</v>
      </c>
      <c r="H4581" s="64">
        <v>88437711.290000007</v>
      </c>
      <c r="I4581" s="153">
        <v>2396</v>
      </c>
      <c r="J4581" s="2" t="s">
        <v>14503</v>
      </c>
      <c r="K4581" s="2" t="s">
        <v>14504</v>
      </c>
      <c r="L4581" s="2" t="s">
        <v>14505</v>
      </c>
      <c r="M4581" s="1">
        <f t="shared" si="142"/>
        <v>1</v>
      </c>
      <c r="N4581" s="155" t="str">
        <f>VLOOKUP(F:F,vlookup函数实操!A:B,2)</f>
        <v>行业E</v>
      </c>
      <c r="O4581" s="155" t="str">
        <f>VLOOKUP(G:G,vlookup函数实操!H$1:I$6,2)</f>
        <v>营收极高</v>
      </c>
      <c r="P4581" s="155" t="str">
        <f t="shared" si="143"/>
        <v>青岛市</v>
      </c>
      <c r="Q4581" s="155"/>
    </row>
    <row r="4582" spans="1:17" ht="22.5" x14ac:dyDescent="0.4">
      <c r="A4582" s="2" t="s">
        <v>30015</v>
      </c>
      <c r="B4582" s="2" t="s">
        <v>29053</v>
      </c>
      <c r="C4582" s="2" t="s">
        <v>0</v>
      </c>
      <c r="D4582" s="2" t="s">
        <v>29054</v>
      </c>
      <c r="E4582" s="2" t="s">
        <v>29055</v>
      </c>
      <c r="F4582" s="2" t="s">
        <v>10</v>
      </c>
      <c r="G4582" s="63">
        <v>613254257.28999996</v>
      </c>
      <c r="H4582" s="64">
        <v>6630172.8399999999</v>
      </c>
      <c r="I4582" s="153">
        <v>3107</v>
      </c>
      <c r="J4582" s="2" t="s">
        <v>29056</v>
      </c>
      <c r="K4582" s="2" t="s">
        <v>29057</v>
      </c>
      <c r="L4582" s="2" t="s">
        <v>29058</v>
      </c>
      <c r="M4582" s="1">
        <f t="shared" si="142"/>
        <v>3</v>
      </c>
      <c r="N4582" s="155" t="str">
        <f>VLOOKUP(F:F,vlookup函数实操!A:B,2)</f>
        <v>行业D</v>
      </c>
      <c r="O4582" s="155" t="str">
        <f>VLOOKUP(G:G,vlookup函数实操!H$1:I$6,2)</f>
        <v>营收较高</v>
      </c>
      <c r="P4582" s="155" t="str">
        <f t="shared" si="143"/>
        <v>广西壮族自治区南宁市</v>
      </c>
      <c r="Q4582" s="155"/>
    </row>
    <row r="4583" spans="1:17" ht="22.5" x14ac:dyDescent="0.4">
      <c r="A4583" s="2" t="s">
        <v>30015</v>
      </c>
      <c r="B4583" s="2" t="s">
        <v>547</v>
      </c>
      <c r="C4583" s="2" t="s">
        <v>0</v>
      </c>
      <c r="D4583" s="2" t="s">
        <v>548</v>
      </c>
      <c r="E4583" s="2" t="s">
        <v>549</v>
      </c>
      <c r="F4583" s="2" t="s">
        <v>551</v>
      </c>
      <c r="G4583" s="63">
        <v>431997343</v>
      </c>
      <c r="H4583" s="64">
        <v>55415961</v>
      </c>
      <c r="I4583" s="153">
        <v>2170</v>
      </c>
      <c r="J4583" s="2" t="s">
        <v>550</v>
      </c>
      <c r="K4583" s="2" t="s">
        <v>552</v>
      </c>
      <c r="L4583" s="2" t="s">
        <v>553</v>
      </c>
      <c r="M4583" s="1">
        <f t="shared" si="142"/>
        <v>2</v>
      </c>
      <c r="N4583" s="155" t="str">
        <f>VLOOKUP(F:F,vlookup函数实操!A:B,2)</f>
        <v>行业D</v>
      </c>
      <c r="O4583" s="155" t="str">
        <f>VLOOKUP(G:G,vlookup函数实操!H$1:I$6,2)</f>
        <v>营收较高</v>
      </c>
      <c r="P4583" s="155" t="str">
        <f t="shared" si="143"/>
        <v>重庆市</v>
      </c>
      <c r="Q4583" s="155"/>
    </row>
    <row r="4584" spans="1:17" ht="22.5" x14ac:dyDescent="0.4">
      <c r="A4584" s="2" t="s">
        <v>30015</v>
      </c>
      <c r="B4584" s="2" t="s">
        <v>18301</v>
      </c>
      <c r="C4584" s="2" t="s">
        <v>0</v>
      </c>
      <c r="D4584" s="2" t="s">
        <v>18302</v>
      </c>
      <c r="E4584" s="2" t="s">
        <v>18303</v>
      </c>
      <c r="F4584" s="2" t="s">
        <v>253</v>
      </c>
      <c r="G4584" s="63">
        <v>82162119.930000007</v>
      </c>
      <c r="H4584" s="64">
        <v>9531961.0199999996</v>
      </c>
      <c r="I4584" s="153">
        <v>759</v>
      </c>
      <c r="J4584" s="2" t="s">
        <v>18304</v>
      </c>
      <c r="K4584" s="2" t="s">
        <v>18305</v>
      </c>
      <c r="L4584" s="2" t="s">
        <v>18306</v>
      </c>
      <c r="M4584" s="1">
        <f t="shared" si="142"/>
        <v>1</v>
      </c>
      <c r="N4584" s="155" t="str">
        <f>VLOOKUP(F:F,vlookup函数实操!A:B,2)</f>
        <v>行业D</v>
      </c>
      <c r="O4584" s="155" t="str">
        <f>VLOOKUP(G:G,vlookup函数实操!H$1:I$6,2)</f>
        <v>营收正常</v>
      </c>
      <c r="P4584" s="155" t="str">
        <f t="shared" si="143"/>
        <v>南昌市</v>
      </c>
      <c r="Q4584" s="155"/>
    </row>
    <row r="4585" spans="1:17" ht="22.5" x14ac:dyDescent="0.4">
      <c r="A4585" s="2" t="s">
        <v>30015</v>
      </c>
      <c r="B4585" s="2" t="s">
        <v>12677</v>
      </c>
      <c r="C4585" s="2" t="s">
        <v>0</v>
      </c>
      <c r="D4585" s="2" t="s">
        <v>12678</v>
      </c>
      <c r="E4585" s="2" t="s">
        <v>12679</v>
      </c>
      <c r="F4585" s="2" t="s">
        <v>453</v>
      </c>
      <c r="G4585" s="63">
        <v>538629449.15999997</v>
      </c>
      <c r="H4585" s="64">
        <v>91754943.090000004</v>
      </c>
      <c r="I4585" s="153">
        <v>1951</v>
      </c>
      <c r="J4585" s="2" t="s">
        <v>12680</v>
      </c>
      <c r="K4585" s="2" t="s">
        <v>12681</v>
      </c>
      <c r="L4585" s="2" t="s">
        <v>12682</v>
      </c>
      <c r="M4585" s="1">
        <f t="shared" si="142"/>
        <v>3</v>
      </c>
      <c r="N4585" s="155" t="str">
        <f>VLOOKUP(F:F,vlookup函数实操!A:B,2)</f>
        <v>行业E</v>
      </c>
      <c r="O4585" s="155" t="str">
        <f>VLOOKUP(G:G,vlookup函数实操!H$1:I$6,2)</f>
        <v>营收较高</v>
      </c>
      <c r="P4585" s="155" t="str">
        <f t="shared" si="143"/>
        <v>上海市</v>
      </c>
      <c r="Q4585" s="155"/>
    </row>
    <row r="4586" spans="1:17" ht="22.5" x14ac:dyDescent="0.4">
      <c r="A4586" s="2" t="s">
        <v>30015</v>
      </c>
      <c r="B4586" s="2" t="s">
        <v>28835</v>
      </c>
      <c r="C4586" s="2" t="s">
        <v>0</v>
      </c>
      <c r="D4586" s="2" t="s">
        <v>28836</v>
      </c>
      <c r="E4586" s="2" t="s">
        <v>28837</v>
      </c>
      <c r="F4586" s="2" t="s">
        <v>306</v>
      </c>
      <c r="G4586" s="63">
        <v>114258131.97</v>
      </c>
      <c r="H4586" s="64">
        <v>53500686.509999998</v>
      </c>
      <c r="I4586" s="153">
        <v>397</v>
      </c>
      <c r="J4586" s="2" t="s">
        <v>28838</v>
      </c>
      <c r="K4586" s="2" t="s">
        <v>28839</v>
      </c>
      <c r="L4586" s="2" t="s">
        <v>28840</v>
      </c>
      <c r="M4586" s="1">
        <f t="shared" si="142"/>
        <v>1</v>
      </c>
      <c r="N4586" s="155" t="str">
        <f>VLOOKUP(F:F,vlookup函数实操!A:B,2)</f>
        <v>行业D</v>
      </c>
      <c r="O4586" s="155" t="str">
        <f>VLOOKUP(G:G,vlookup函数实操!H$1:I$6,2)</f>
        <v>营收较高</v>
      </c>
      <c r="P4586" s="155" t="str">
        <f t="shared" si="143"/>
        <v>北京市</v>
      </c>
      <c r="Q4586" s="155"/>
    </row>
    <row r="4587" spans="1:17" x14ac:dyDescent="0.4">
      <c r="A4587" s="2" t="s">
        <v>30015</v>
      </c>
      <c r="B4587" s="2" t="s">
        <v>28841</v>
      </c>
      <c r="C4587" s="2" t="s">
        <v>0</v>
      </c>
      <c r="D4587" s="2" t="s">
        <v>28842</v>
      </c>
      <c r="E4587" s="2" t="s">
        <v>28843</v>
      </c>
      <c r="F4587" s="2" t="s">
        <v>681</v>
      </c>
      <c r="G4587" s="63">
        <v>54451906.170000002</v>
      </c>
      <c r="H4587" s="64">
        <v>-16666635.890000001</v>
      </c>
      <c r="I4587" s="153">
        <v>214</v>
      </c>
      <c r="J4587" s="2" t="s">
        <v>28844</v>
      </c>
      <c r="K4587" s="2" t="s">
        <v>28845</v>
      </c>
      <c r="L4587" s="2" t="s">
        <v>28846</v>
      </c>
      <c r="M4587" s="1">
        <f t="shared" si="142"/>
        <v>1</v>
      </c>
      <c r="N4587" s="155" t="str">
        <f>VLOOKUP(F:F,vlookup函数实操!A:B,2)</f>
        <v>行业A</v>
      </c>
      <c r="O4587" s="155" t="str">
        <f>VLOOKUP(G:G,vlookup函数实操!H$1:I$6,2)</f>
        <v>营收正常</v>
      </c>
      <c r="P4587" s="155" t="str">
        <f t="shared" si="143"/>
        <v>北京市</v>
      </c>
      <c r="Q4587" s="155"/>
    </row>
    <row r="4588" spans="1:17" ht="22.5" x14ac:dyDescent="0.4">
      <c r="A4588" s="2" t="s">
        <v>30014</v>
      </c>
      <c r="B4588" s="2" t="s">
        <v>29059</v>
      </c>
      <c r="C4588" s="2" t="s">
        <v>0</v>
      </c>
      <c r="D4588" s="2" t="s">
        <v>29060</v>
      </c>
      <c r="E4588" s="2" t="s">
        <v>29061</v>
      </c>
      <c r="F4588" s="2" t="s">
        <v>957</v>
      </c>
      <c r="G4588" s="63">
        <v>1975169385.9200001</v>
      </c>
      <c r="H4588" s="64">
        <v>344561110.26999998</v>
      </c>
      <c r="I4588" s="153" t="s">
        <v>29062</v>
      </c>
      <c r="J4588" s="2" t="s">
        <v>29063</v>
      </c>
      <c r="K4588" s="2" t="s">
        <v>29064</v>
      </c>
      <c r="L4588" s="2" t="s">
        <v>29065</v>
      </c>
      <c r="M4588" s="1">
        <f t="shared" si="142"/>
        <v>3</v>
      </c>
      <c r="N4588" s="155" t="str">
        <f>VLOOKUP(F:F,vlookup函数实操!A:B,2)</f>
        <v>行业A</v>
      </c>
      <c r="O4588" s="155" t="str">
        <f>VLOOKUP(G:G,vlookup函数实操!H$1:I$6,2)</f>
        <v>营收极高</v>
      </c>
      <c r="P4588" s="155" t="str">
        <f t="shared" si="143"/>
        <v>宁波市</v>
      </c>
      <c r="Q4588" s="155"/>
    </row>
    <row r="4589" spans="1:17" ht="22.5" x14ac:dyDescent="0.4">
      <c r="A4589" s="2" t="s">
        <v>30014</v>
      </c>
      <c r="B4589" s="2" t="s">
        <v>13714</v>
      </c>
      <c r="C4589" s="2" t="s">
        <v>0</v>
      </c>
      <c r="D4589" s="2" t="s">
        <v>13715</v>
      </c>
      <c r="E4589" s="2" t="s">
        <v>13716</v>
      </c>
      <c r="F4589" s="2" t="s">
        <v>88</v>
      </c>
      <c r="G4589" s="63">
        <v>197845494.63</v>
      </c>
      <c r="H4589" s="64">
        <v>40729310.25</v>
      </c>
      <c r="I4589" s="153">
        <v>607</v>
      </c>
      <c r="J4589" s="2" t="s">
        <v>13717</v>
      </c>
      <c r="K4589" s="2" t="s">
        <v>13718</v>
      </c>
      <c r="L4589" s="2" t="s">
        <v>13719</v>
      </c>
      <c r="M4589" s="1">
        <f t="shared" si="142"/>
        <v>1</v>
      </c>
      <c r="N4589" s="155" t="str">
        <f>VLOOKUP(F:F,vlookup函数实操!A:B,2)</f>
        <v>行业C</v>
      </c>
      <c r="O4589" s="155" t="str">
        <f>VLOOKUP(G:G,vlookup函数实操!H$1:I$6,2)</f>
        <v>营收较高</v>
      </c>
      <c r="P4589" s="155" t="str">
        <f t="shared" si="143"/>
        <v>德州市</v>
      </c>
      <c r="Q4589" s="155"/>
    </row>
    <row r="4590" spans="1:17" x14ac:dyDescent="0.4">
      <c r="A4590" s="2" t="s">
        <v>30014</v>
      </c>
      <c r="B4590" s="2" t="s">
        <v>12683</v>
      </c>
      <c r="C4590" s="2" t="s">
        <v>0</v>
      </c>
      <c r="D4590" s="2" t="s">
        <v>12684</v>
      </c>
      <c r="E4590" s="2" t="s">
        <v>12685</v>
      </c>
      <c r="F4590" s="2" t="s">
        <v>560</v>
      </c>
      <c r="G4590" s="63">
        <v>10286418945.040001</v>
      </c>
      <c r="H4590" s="64">
        <v>155410061.53</v>
      </c>
      <c r="I4590" s="153" t="s">
        <v>12686</v>
      </c>
      <c r="J4590" s="2" t="s">
        <v>12687</v>
      </c>
      <c r="K4590" s="2" t="s">
        <v>12688</v>
      </c>
      <c r="L4590" s="2" t="s">
        <v>12689</v>
      </c>
      <c r="M4590" s="1">
        <f t="shared" si="142"/>
        <v>1</v>
      </c>
      <c r="N4590" s="155" t="str">
        <f>VLOOKUP(F:F,vlookup函数实操!A:B,2)</f>
        <v>行业C</v>
      </c>
      <c r="O4590" s="155" t="str">
        <f>VLOOKUP(G:G,vlookup函数实操!H$1:I$6,2)</f>
        <v>营收极高</v>
      </c>
      <c r="P4590" s="155" t="str">
        <f t="shared" si="143"/>
        <v>上海市</v>
      </c>
      <c r="Q4590" s="155"/>
    </row>
    <row r="4591" spans="1:17" x14ac:dyDescent="0.4">
      <c r="A4591" s="2" t="s">
        <v>30014</v>
      </c>
      <c r="B4591" s="2" t="s">
        <v>20882</v>
      </c>
      <c r="C4591" s="2" t="s">
        <v>0</v>
      </c>
      <c r="D4591" s="2" t="s">
        <v>20883</v>
      </c>
      <c r="E4591" s="2" t="s">
        <v>20884</v>
      </c>
      <c r="F4591" s="2" t="s">
        <v>17</v>
      </c>
      <c r="G4591" s="63">
        <v>334787989.25</v>
      </c>
      <c r="H4591" s="64">
        <v>30754740.66</v>
      </c>
      <c r="I4591" s="153">
        <v>781</v>
      </c>
      <c r="J4591" s="2" t="s">
        <v>20885</v>
      </c>
      <c r="K4591" s="2" t="s">
        <v>20886</v>
      </c>
      <c r="L4591" s="2" t="s">
        <v>20887</v>
      </c>
      <c r="M4591" s="1">
        <f t="shared" si="142"/>
        <v>1</v>
      </c>
      <c r="N4591" s="155" t="str">
        <f>VLOOKUP(F:F,vlookup函数实操!A:B,2)</f>
        <v>行业C</v>
      </c>
      <c r="O4591" s="155" t="str">
        <f>VLOOKUP(G:G,vlookup函数实操!H$1:I$6,2)</f>
        <v>营收较高</v>
      </c>
      <c r="P4591" s="155" t="str">
        <f t="shared" si="143"/>
        <v>岳阳市</v>
      </c>
      <c r="Q4591" s="155"/>
    </row>
    <row r="4592" spans="1:17" x14ac:dyDescent="0.4">
      <c r="A4592" s="2" t="s">
        <v>30014</v>
      </c>
      <c r="B4592" s="2" t="s">
        <v>7617</v>
      </c>
      <c r="C4592" s="2" t="s">
        <v>0</v>
      </c>
      <c r="D4592" s="2" t="s">
        <v>7618</v>
      </c>
      <c r="E4592" s="2" t="s">
        <v>7619</v>
      </c>
      <c r="F4592" s="2" t="s">
        <v>171</v>
      </c>
      <c r="G4592" s="63">
        <v>518396810.25999999</v>
      </c>
      <c r="H4592" s="64">
        <v>27454348.010000002</v>
      </c>
      <c r="I4592" s="153">
        <v>2003</v>
      </c>
      <c r="J4592" s="2" t="s">
        <v>7620</v>
      </c>
      <c r="K4592" s="2" t="s">
        <v>7621</v>
      </c>
      <c r="L4592" s="2" t="s">
        <v>7622</v>
      </c>
      <c r="M4592" s="1">
        <f t="shared" si="142"/>
        <v>1</v>
      </c>
      <c r="N4592" s="155" t="str">
        <f>VLOOKUP(F:F,vlookup函数实操!A:B,2)</f>
        <v>行业A</v>
      </c>
      <c r="O4592" s="155" t="str">
        <f>VLOOKUP(G:G,vlookup函数实操!H$1:I$6,2)</f>
        <v>营收较高</v>
      </c>
      <c r="P4592" s="155" t="str">
        <f t="shared" si="143"/>
        <v>天津市</v>
      </c>
      <c r="Q4592" s="155"/>
    </row>
    <row r="4593" spans="1:17" x14ac:dyDescent="0.4">
      <c r="A4593" s="2" t="s">
        <v>30014</v>
      </c>
      <c r="B4593" s="2" t="s">
        <v>27225</v>
      </c>
      <c r="C4593" s="2" t="s">
        <v>0</v>
      </c>
      <c r="D4593" s="2" t="s">
        <v>27226</v>
      </c>
      <c r="E4593" s="2" t="s">
        <v>27227</v>
      </c>
      <c r="F4593" s="2" t="s">
        <v>306</v>
      </c>
      <c r="G4593" s="63">
        <v>137800487.71000001</v>
      </c>
      <c r="H4593" s="64">
        <v>17316309.23</v>
      </c>
      <c r="I4593" s="153">
        <v>1226</v>
      </c>
      <c r="J4593" s="2" t="s">
        <v>27228</v>
      </c>
      <c r="K4593" s="2" t="s">
        <v>27229</v>
      </c>
      <c r="L4593" s="2" t="s">
        <v>27230</v>
      </c>
      <c r="M4593" s="1">
        <f t="shared" si="142"/>
        <v>2</v>
      </c>
      <c r="N4593" s="155" t="str">
        <f>VLOOKUP(F:F,vlookup函数实操!A:B,2)</f>
        <v>行业D</v>
      </c>
      <c r="O4593" s="155" t="str">
        <f>VLOOKUP(G:G,vlookup函数实操!H$1:I$6,2)</f>
        <v>营收较高</v>
      </c>
      <c r="P4593" s="155" t="str">
        <f t="shared" si="143"/>
        <v>长春市</v>
      </c>
      <c r="Q4593" s="155"/>
    </row>
    <row r="4594" spans="1:17" ht="22.5" x14ac:dyDescent="0.4">
      <c r="A4594" s="2" t="s">
        <v>30014</v>
      </c>
      <c r="B4594" s="2" t="s">
        <v>29066</v>
      </c>
      <c r="C4594" s="2" t="s">
        <v>0</v>
      </c>
      <c r="D4594" s="2" t="s">
        <v>29067</v>
      </c>
      <c r="E4594" s="2" t="s">
        <v>29068</v>
      </c>
      <c r="F4594" s="2" t="s">
        <v>306</v>
      </c>
      <c r="G4594" s="63">
        <v>1947858000</v>
      </c>
      <c r="H4594" s="64">
        <v>-2866345000</v>
      </c>
      <c r="I4594" s="153">
        <v>8033</v>
      </c>
      <c r="J4594" s="2" t="s">
        <v>29069</v>
      </c>
      <c r="K4594" s="2" t="s">
        <v>29070</v>
      </c>
      <c r="L4594" s="2" t="s">
        <v>29071</v>
      </c>
      <c r="M4594" s="1">
        <f t="shared" si="142"/>
        <v>1</v>
      </c>
      <c r="N4594" s="155" t="str">
        <f>VLOOKUP(F:F,vlookup函数实操!A:B,2)</f>
        <v>行业D</v>
      </c>
      <c r="O4594" s="155" t="str">
        <f>VLOOKUP(G:G,vlookup函数实操!H$1:I$6,2)</f>
        <v>营收极高</v>
      </c>
      <c r="P4594" s="155" t="str">
        <f t="shared" si="143"/>
        <v>北京市</v>
      </c>
      <c r="Q4594" s="155"/>
    </row>
    <row r="4595" spans="1:17" ht="22.5" x14ac:dyDescent="0.4">
      <c r="A4595" s="2" t="s">
        <v>30014</v>
      </c>
      <c r="B4595" s="2" t="s">
        <v>5488</v>
      </c>
      <c r="C4595" s="2" t="s">
        <v>0</v>
      </c>
      <c r="D4595" s="2" t="s">
        <v>5489</v>
      </c>
      <c r="E4595" s="2" t="s">
        <v>5490</v>
      </c>
      <c r="F4595" s="2" t="s">
        <v>544</v>
      </c>
      <c r="G4595" s="63">
        <v>58796482.880000003</v>
      </c>
      <c r="H4595" s="64">
        <v>1372156.64</v>
      </c>
      <c r="I4595" s="153">
        <v>722</v>
      </c>
      <c r="J4595" s="2" t="s">
        <v>5491</v>
      </c>
      <c r="K4595" s="2" t="s">
        <v>5492</v>
      </c>
      <c r="L4595" s="2" t="s">
        <v>5493</v>
      </c>
      <c r="M4595" s="1">
        <f t="shared" si="142"/>
        <v>3</v>
      </c>
      <c r="N4595" s="155" t="str">
        <f>VLOOKUP(F:F,vlookup函数实操!A:B,2)</f>
        <v>行业E</v>
      </c>
      <c r="O4595" s="155" t="str">
        <f>VLOOKUP(G:G,vlookup函数实操!H$1:I$6,2)</f>
        <v>营收正常</v>
      </c>
      <c r="P4595" s="155" t="str">
        <f t="shared" si="143"/>
        <v>新疆维吾尔自治区乌鲁木齐市</v>
      </c>
      <c r="Q4595" s="155"/>
    </row>
    <row r="4596" spans="1:17" ht="22.5" x14ac:dyDescent="0.4">
      <c r="A4596" s="2" t="s">
        <v>30014</v>
      </c>
      <c r="B4596" s="2" t="s">
        <v>29072</v>
      </c>
      <c r="C4596" s="2" t="s">
        <v>0</v>
      </c>
      <c r="D4596" s="2" t="s">
        <v>29073</v>
      </c>
      <c r="E4596" s="2" t="s">
        <v>29074</v>
      </c>
      <c r="F4596" s="2" t="s">
        <v>88</v>
      </c>
      <c r="G4596" s="63">
        <v>646323104.50999999</v>
      </c>
      <c r="H4596" s="64">
        <v>66752804.109999999</v>
      </c>
      <c r="I4596" s="153">
        <v>1804</v>
      </c>
      <c r="J4596" s="2" t="s">
        <v>29075</v>
      </c>
      <c r="K4596" s="2" t="s">
        <v>29076</v>
      </c>
      <c r="L4596" s="2" t="s">
        <v>29077</v>
      </c>
      <c r="M4596" s="1">
        <f t="shared" si="142"/>
        <v>2</v>
      </c>
      <c r="N4596" s="155" t="str">
        <f>VLOOKUP(F:F,vlookup函数实操!A:B,2)</f>
        <v>行业C</v>
      </c>
      <c r="O4596" s="155" t="str">
        <f>VLOOKUP(G:G,vlookup函数实操!H$1:I$6,2)</f>
        <v>营收较高</v>
      </c>
      <c r="P4596" s="155" t="str">
        <f t="shared" si="143"/>
        <v>杭州市</v>
      </c>
      <c r="Q4596" s="155"/>
    </row>
    <row r="4597" spans="1:17" ht="22.5" x14ac:dyDescent="0.4">
      <c r="A4597" s="2" t="s">
        <v>30014</v>
      </c>
      <c r="B4597" s="2" t="s">
        <v>6973</v>
      </c>
      <c r="C4597" s="2" t="s">
        <v>0</v>
      </c>
      <c r="D4597" s="2" t="s">
        <v>6974</v>
      </c>
      <c r="E4597" s="2" t="s">
        <v>6975</v>
      </c>
      <c r="F4597" s="2" t="s">
        <v>398</v>
      </c>
      <c r="G4597" s="63">
        <v>146138526.49000001</v>
      </c>
      <c r="H4597" s="64">
        <v>31101485.210000001</v>
      </c>
      <c r="I4597" s="153">
        <v>985</v>
      </c>
      <c r="J4597" s="2" t="s">
        <v>6976</v>
      </c>
      <c r="K4597" s="2" t="s">
        <v>6977</v>
      </c>
      <c r="L4597" s="2" t="s">
        <v>6978</v>
      </c>
      <c r="M4597" s="1">
        <f t="shared" si="142"/>
        <v>1</v>
      </c>
      <c r="N4597" s="155" t="str">
        <f>VLOOKUP(F:F,vlookup函数实操!A:B,2)</f>
        <v>行业D</v>
      </c>
      <c r="O4597" s="155" t="str">
        <f>VLOOKUP(G:G,vlookup函数实操!H$1:I$6,2)</f>
        <v>营收较高</v>
      </c>
      <c r="P4597" s="155" t="str">
        <f t="shared" si="143"/>
        <v>威海市</v>
      </c>
      <c r="Q4597" s="155"/>
    </row>
    <row r="4598" spans="1:17" ht="22.5" x14ac:dyDescent="0.4">
      <c r="A4598" s="2" t="s">
        <v>30014</v>
      </c>
      <c r="B4598" s="2" t="s">
        <v>29078</v>
      </c>
      <c r="C4598" s="2" t="s">
        <v>0</v>
      </c>
      <c r="D4598" s="2" t="s">
        <v>29079</v>
      </c>
      <c r="E4598" s="2" t="s">
        <v>29080</v>
      </c>
      <c r="F4598" s="2" t="s">
        <v>560</v>
      </c>
      <c r="G4598" s="63">
        <v>58413510.969999999</v>
      </c>
      <c r="H4598" s="64">
        <v>53703930.93</v>
      </c>
      <c r="I4598" s="153">
        <v>164</v>
      </c>
      <c r="J4598" s="2" t="s">
        <v>29081</v>
      </c>
      <c r="K4598" s="2" t="s">
        <v>29082</v>
      </c>
      <c r="L4598" s="2" t="s">
        <v>29083</v>
      </c>
      <c r="M4598" s="1">
        <f t="shared" si="142"/>
        <v>2</v>
      </c>
      <c r="N4598" s="155" t="str">
        <f>VLOOKUP(F:F,vlookup函数实操!A:B,2)</f>
        <v>行业C</v>
      </c>
      <c r="O4598" s="155" t="str">
        <f>VLOOKUP(G:G,vlookup函数实操!H$1:I$6,2)</f>
        <v>营收正常</v>
      </c>
      <c r="P4598" s="155" t="str">
        <f t="shared" si="143"/>
        <v>杭州市</v>
      </c>
      <c r="Q4598" s="155"/>
    </row>
    <row r="4599" spans="1:17" x14ac:dyDescent="0.4">
      <c r="A4599" s="2" t="s">
        <v>30014</v>
      </c>
      <c r="B4599" s="2" t="s">
        <v>3875</v>
      </c>
      <c r="C4599" s="2" t="s">
        <v>0</v>
      </c>
      <c r="D4599" s="2" t="s">
        <v>3876</v>
      </c>
      <c r="E4599" s="2" t="s">
        <v>3877</v>
      </c>
      <c r="F4599" s="2" t="s">
        <v>253</v>
      </c>
      <c r="G4599" s="63">
        <v>308320415.11000001</v>
      </c>
      <c r="H4599" s="64">
        <v>16525214.369999999</v>
      </c>
      <c r="I4599" s="153">
        <v>2315</v>
      </c>
      <c r="J4599" s="2" t="s">
        <v>3878</v>
      </c>
      <c r="K4599" s="2" t="s">
        <v>3879</v>
      </c>
      <c r="L4599" s="2" t="s">
        <v>3880</v>
      </c>
      <c r="M4599" s="1">
        <f t="shared" si="142"/>
        <v>1</v>
      </c>
      <c r="N4599" s="155" t="str">
        <f>VLOOKUP(F:F,vlookup函数实操!A:B,2)</f>
        <v>行业D</v>
      </c>
      <c r="O4599" s="155" t="str">
        <f>VLOOKUP(G:G,vlookup函数实操!H$1:I$6,2)</f>
        <v>营收较高</v>
      </c>
      <c r="P4599" s="155" t="str">
        <f t="shared" si="143"/>
        <v>台州市</v>
      </c>
      <c r="Q4599" s="155"/>
    </row>
    <row r="4600" spans="1:17" ht="22.5" x14ac:dyDescent="0.4">
      <c r="A4600" s="2" t="s">
        <v>30014</v>
      </c>
      <c r="B4600" s="2" t="s">
        <v>29084</v>
      </c>
      <c r="C4600" s="2" t="s">
        <v>0</v>
      </c>
      <c r="D4600" s="2" t="s">
        <v>29085</v>
      </c>
      <c r="E4600" s="2" t="s">
        <v>29086</v>
      </c>
      <c r="F4600" s="2" t="s">
        <v>440</v>
      </c>
      <c r="G4600" s="63">
        <v>1836725921.52</v>
      </c>
      <c r="H4600" s="64">
        <v>145918357.88999999</v>
      </c>
      <c r="I4600" s="153">
        <v>1918</v>
      </c>
      <c r="J4600" s="2" t="s">
        <v>29087</v>
      </c>
      <c r="K4600" s="2" t="s">
        <v>29088</v>
      </c>
      <c r="L4600" s="2" t="s">
        <v>29089</v>
      </c>
      <c r="M4600" s="1">
        <f t="shared" si="142"/>
        <v>1</v>
      </c>
      <c r="N4600" s="155" t="str">
        <f>VLOOKUP(F:F,vlookup函数实操!A:B,2)</f>
        <v>行业D</v>
      </c>
      <c r="O4600" s="155" t="str">
        <f>VLOOKUP(G:G,vlookup函数实操!H$1:I$6,2)</f>
        <v>营收极高</v>
      </c>
      <c r="P4600" s="155" t="str">
        <f t="shared" si="143"/>
        <v>北京市</v>
      </c>
      <c r="Q4600" s="155"/>
    </row>
    <row r="4601" spans="1:17" ht="22.5" x14ac:dyDescent="0.4">
      <c r="A4601" s="2" t="s">
        <v>30015</v>
      </c>
      <c r="B4601" s="2" t="s">
        <v>19580</v>
      </c>
      <c r="C4601" s="2" t="s">
        <v>0</v>
      </c>
      <c r="D4601" s="2" t="s">
        <v>19581</v>
      </c>
      <c r="E4601" s="2" t="s">
        <v>19582</v>
      </c>
      <c r="F4601" s="2" t="s">
        <v>88</v>
      </c>
      <c r="G4601" s="63">
        <v>991486767.35000002</v>
      </c>
      <c r="H4601" s="64">
        <v>62759554.130000003</v>
      </c>
      <c r="I4601" s="153">
        <v>2113</v>
      </c>
      <c r="J4601" s="2" t="s">
        <v>19583</v>
      </c>
      <c r="K4601" s="2" t="s">
        <v>19584</v>
      </c>
      <c r="L4601" s="2" t="s">
        <v>19585</v>
      </c>
      <c r="M4601" s="1">
        <f t="shared" si="142"/>
        <v>1</v>
      </c>
      <c r="N4601" s="155" t="str">
        <f>VLOOKUP(F:F,vlookup函数实操!A:B,2)</f>
        <v>行业C</v>
      </c>
      <c r="O4601" s="155" t="str">
        <f>VLOOKUP(G:G,vlookup函数实操!H$1:I$6,2)</f>
        <v>营收较高</v>
      </c>
      <c r="P4601" s="155" t="str">
        <f t="shared" si="143"/>
        <v>无锡市</v>
      </c>
      <c r="Q4601" s="155"/>
    </row>
    <row r="4602" spans="1:17" ht="22.5" x14ac:dyDescent="0.4">
      <c r="A4602" s="2" t="s">
        <v>30015</v>
      </c>
      <c r="B4602" s="2" t="s">
        <v>21606</v>
      </c>
      <c r="C4602" s="2" t="s">
        <v>0</v>
      </c>
      <c r="D4602" s="2" t="s">
        <v>21607</v>
      </c>
      <c r="E4602" s="2" t="s">
        <v>21608</v>
      </c>
      <c r="F4602" s="2" t="s">
        <v>378</v>
      </c>
      <c r="G4602" s="63">
        <v>116746476.2</v>
      </c>
      <c r="H4602" s="64">
        <v>27485428.25</v>
      </c>
      <c r="I4602" s="153">
        <v>832</v>
      </c>
      <c r="J4602" s="2" t="s">
        <v>21609</v>
      </c>
      <c r="K4602" s="2" t="s">
        <v>21610</v>
      </c>
      <c r="L4602" s="2" t="s">
        <v>21611</v>
      </c>
      <c r="M4602" s="1">
        <f t="shared" si="142"/>
        <v>1</v>
      </c>
      <c r="N4602" s="155" t="str">
        <f>VLOOKUP(F:F,vlookup函数实操!A:B,2)</f>
        <v>行业C</v>
      </c>
      <c r="O4602" s="155" t="str">
        <f>VLOOKUP(G:G,vlookup函数实操!H$1:I$6,2)</f>
        <v>营收较高</v>
      </c>
      <c r="P4602" s="155" t="str">
        <f t="shared" si="143"/>
        <v>郑州市</v>
      </c>
      <c r="Q4602" s="155"/>
    </row>
    <row r="4603" spans="1:17" ht="22.5" x14ac:dyDescent="0.4">
      <c r="A4603" s="2" t="s">
        <v>30015</v>
      </c>
      <c r="B4603" s="2" t="s">
        <v>22387</v>
      </c>
      <c r="C4603" s="2" t="s">
        <v>0</v>
      </c>
      <c r="D4603" s="2" t="s">
        <v>22388</v>
      </c>
      <c r="E4603" s="2" t="s">
        <v>22389</v>
      </c>
      <c r="F4603" s="2" t="s">
        <v>544</v>
      </c>
      <c r="G4603" s="63">
        <v>95802322.640000001</v>
      </c>
      <c r="H4603" s="64">
        <v>19529827.850000001</v>
      </c>
      <c r="I4603" s="153">
        <v>765</v>
      </c>
      <c r="J4603" s="2" t="s">
        <v>22390</v>
      </c>
      <c r="K4603" s="2" t="s">
        <v>22391</v>
      </c>
      <c r="L4603" s="2" t="s">
        <v>22392</v>
      </c>
      <c r="M4603" s="1">
        <f t="shared" si="142"/>
        <v>1</v>
      </c>
      <c r="N4603" s="155" t="str">
        <f>VLOOKUP(F:F,vlookup函数实操!A:B,2)</f>
        <v>行业E</v>
      </c>
      <c r="O4603" s="155" t="str">
        <f>VLOOKUP(G:G,vlookup函数实操!H$1:I$6,2)</f>
        <v>营收正常</v>
      </c>
      <c r="P4603" s="155" t="str">
        <f t="shared" si="143"/>
        <v>杭州市</v>
      </c>
      <c r="Q4603" s="155"/>
    </row>
    <row r="4604" spans="1:17" ht="22.5" x14ac:dyDescent="0.4">
      <c r="A4604" s="2" t="s">
        <v>30015</v>
      </c>
      <c r="B4604" s="2" t="s">
        <v>28847</v>
      </c>
      <c r="C4604" s="2" t="s">
        <v>0</v>
      </c>
      <c r="D4604" s="2" t="s">
        <v>28848</v>
      </c>
      <c r="E4604" s="2" t="s">
        <v>28849</v>
      </c>
      <c r="F4604" s="2" t="s">
        <v>3350</v>
      </c>
      <c r="G4604" s="63">
        <v>57283202.380000003</v>
      </c>
      <c r="H4604" s="64">
        <v>-8640914.2899999991</v>
      </c>
      <c r="I4604" s="153">
        <v>608</v>
      </c>
      <c r="J4604" s="2" t="s">
        <v>28850</v>
      </c>
      <c r="K4604" s="2" t="s">
        <v>28851</v>
      </c>
      <c r="L4604" s="2" t="s">
        <v>28852</v>
      </c>
      <c r="M4604" s="1">
        <f t="shared" si="142"/>
        <v>1</v>
      </c>
      <c r="N4604" s="155" t="str">
        <f>VLOOKUP(F:F,vlookup函数实操!A:B,2)</f>
        <v>行业D</v>
      </c>
      <c r="O4604" s="155" t="str">
        <f>VLOOKUP(G:G,vlookup函数实操!H$1:I$6,2)</f>
        <v>营收正常</v>
      </c>
      <c r="P4604" s="155" t="str">
        <f t="shared" si="143"/>
        <v>北京市</v>
      </c>
      <c r="Q4604" s="155"/>
    </row>
    <row r="4605" spans="1:17" ht="22.5" x14ac:dyDescent="0.4">
      <c r="A4605" s="2" t="s">
        <v>30014</v>
      </c>
      <c r="B4605" s="2" t="s">
        <v>29090</v>
      </c>
      <c r="C4605" s="2" t="s">
        <v>0</v>
      </c>
      <c r="D4605" s="2" t="s">
        <v>29091</v>
      </c>
      <c r="E4605" s="2" t="s">
        <v>29092</v>
      </c>
      <c r="F4605" s="2" t="s">
        <v>306</v>
      </c>
      <c r="G4605" s="63">
        <v>74220560.730000004</v>
      </c>
      <c r="H4605" s="64">
        <v>-110363404.73999999</v>
      </c>
      <c r="I4605" s="153">
        <v>936</v>
      </c>
      <c r="J4605" s="2" t="s">
        <v>29093</v>
      </c>
      <c r="K4605" s="2" t="s">
        <v>29094</v>
      </c>
      <c r="L4605" s="2" t="s">
        <v>29095</v>
      </c>
      <c r="M4605" s="1">
        <f t="shared" si="142"/>
        <v>1</v>
      </c>
      <c r="N4605" s="155" t="str">
        <f>VLOOKUP(F:F,vlookup函数实操!A:B,2)</f>
        <v>行业D</v>
      </c>
      <c r="O4605" s="155" t="str">
        <f>VLOOKUP(G:G,vlookup函数实操!H$1:I$6,2)</f>
        <v>营收正常</v>
      </c>
      <c r="P4605" s="155" t="str">
        <f t="shared" si="143"/>
        <v>广州市</v>
      </c>
      <c r="Q4605" s="155"/>
    </row>
    <row r="4606" spans="1:17" ht="22.5" x14ac:dyDescent="0.4">
      <c r="A4606" s="2" t="s">
        <v>30014</v>
      </c>
      <c r="B4606" s="2" t="s">
        <v>26390</v>
      </c>
      <c r="C4606" s="2" t="s">
        <v>0</v>
      </c>
      <c r="D4606" s="2" t="s">
        <v>26391</v>
      </c>
      <c r="E4606" s="2" t="s">
        <v>26392</v>
      </c>
      <c r="F4606" s="2" t="s">
        <v>88</v>
      </c>
      <c r="G4606" s="63">
        <v>294068308.88999999</v>
      </c>
      <c r="H4606" s="64">
        <v>98465601.609999999</v>
      </c>
      <c r="I4606" s="153">
        <v>920</v>
      </c>
      <c r="J4606" s="2" t="s">
        <v>26393</v>
      </c>
      <c r="K4606" s="2" t="s">
        <v>26394</v>
      </c>
      <c r="L4606" s="2" t="s">
        <v>26395</v>
      </c>
      <c r="M4606" s="1">
        <f t="shared" si="142"/>
        <v>1</v>
      </c>
      <c r="N4606" s="155" t="str">
        <f>VLOOKUP(F:F,vlookup函数实操!A:B,2)</f>
        <v>行业C</v>
      </c>
      <c r="O4606" s="155" t="str">
        <f>VLOOKUP(G:G,vlookup函数实操!H$1:I$6,2)</f>
        <v>营收较高</v>
      </c>
      <c r="P4606" s="155" t="str">
        <f t="shared" si="143"/>
        <v>大连市</v>
      </c>
      <c r="Q4606" s="155"/>
    </row>
    <row r="4607" spans="1:17" ht="22.5" x14ac:dyDescent="0.4">
      <c r="A4607" s="2" t="s">
        <v>30014</v>
      </c>
      <c r="B4607" s="2" t="s">
        <v>23701</v>
      </c>
      <c r="C4607" s="2" t="s">
        <v>0</v>
      </c>
      <c r="D4607" s="2" t="s">
        <v>23702</v>
      </c>
      <c r="E4607" s="2" t="s">
        <v>23703</v>
      </c>
      <c r="F4607" s="2" t="s">
        <v>238</v>
      </c>
      <c r="G4607" s="63">
        <v>20538508775.790001</v>
      </c>
      <c r="H4607" s="64">
        <v>1805640645.96</v>
      </c>
      <c r="I4607" s="153" t="s">
        <v>23704</v>
      </c>
      <c r="J4607" s="2" t="s">
        <v>23705</v>
      </c>
      <c r="K4607" s="2" t="s">
        <v>23706</v>
      </c>
      <c r="L4607" s="2" t="s">
        <v>23707</v>
      </c>
      <c r="M4607" s="1">
        <f t="shared" si="142"/>
        <v>3</v>
      </c>
      <c r="N4607" s="155" t="str">
        <f>VLOOKUP(F:F,vlookup函数实操!A:B,2)</f>
        <v>行业E</v>
      </c>
      <c r="O4607" s="155" t="str">
        <f>VLOOKUP(G:G,vlookup函数实操!H$1:I$6,2)</f>
        <v>营收极高</v>
      </c>
      <c r="P4607" s="155" t="str">
        <f t="shared" si="143"/>
        <v>广州市</v>
      </c>
      <c r="Q4607" s="155"/>
    </row>
    <row r="4608" spans="1:17" ht="22.5" x14ac:dyDescent="0.4">
      <c r="A4608" s="2" t="s">
        <v>30014</v>
      </c>
      <c r="B4608" s="2" t="s">
        <v>23708</v>
      </c>
      <c r="C4608" s="2" t="s">
        <v>0</v>
      </c>
      <c r="D4608" s="2" t="s">
        <v>23709</v>
      </c>
      <c r="E4608" s="2" t="s">
        <v>23710</v>
      </c>
      <c r="F4608" s="2" t="s">
        <v>773</v>
      </c>
      <c r="G4608" s="63">
        <v>1238918088.1099999</v>
      </c>
      <c r="H4608" s="64">
        <v>-82702163.219999999</v>
      </c>
      <c r="I4608" s="153" t="s">
        <v>23711</v>
      </c>
      <c r="J4608" s="2" t="s">
        <v>23712</v>
      </c>
      <c r="K4608" s="2" t="s">
        <v>23713</v>
      </c>
      <c r="L4608" s="2" t="s">
        <v>23714</v>
      </c>
      <c r="M4608" s="1">
        <f t="shared" si="142"/>
        <v>1</v>
      </c>
      <c r="N4608" s="155" t="str">
        <f>VLOOKUP(F:F,vlookup函数实操!A:B,2)</f>
        <v>行业C</v>
      </c>
      <c r="O4608" s="155" t="str">
        <f>VLOOKUP(G:G,vlookup函数实操!H$1:I$6,2)</f>
        <v>营收极高</v>
      </c>
      <c r="P4608" s="155" t="str">
        <f t="shared" si="143"/>
        <v>广州市</v>
      </c>
      <c r="Q4608" s="155"/>
    </row>
    <row r="4609" spans="1:17" x14ac:dyDescent="0.4">
      <c r="A4609" s="2" t="s">
        <v>30014</v>
      </c>
      <c r="B4609" s="2" t="s">
        <v>23715</v>
      </c>
      <c r="C4609" s="2" t="s">
        <v>0</v>
      </c>
      <c r="D4609" s="2" t="s">
        <v>23716</v>
      </c>
      <c r="E4609" s="2" t="s">
        <v>23717</v>
      </c>
      <c r="F4609" s="2" t="s">
        <v>171</v>
      </c>
      <c r="G4609" s="63">
        <v>420784906</v>
      </c>
      <c r="H4609" s="64">
        <v>-54571445.240000002</v>
      </c>
      <c r="I4609" s="153">
        <v>2777</v>
      </c>
      <c r="J4609" s="2" t="s">
        <v>23718</v>
      </c>
      <c r="K4609" s="2" t="s">
        <v>23719</v>
      </c>
      <c r="L4609" s="2" t="s">
        <v>23720</v>
      </c>
      <c r="M4609" s="1">
        <f t="shared" si="142"/>
        <v>1</v>
      </c>
      <c r="N4609" s="155" t="str">
        <f>VLOOKUP(F:F,vlookup函数实操!A:B,2)</f>
        <v>行业A</v>
      </c>
      <c r="O4609" s="155" t="str">
        <f>VLOOKUP(G:G,vlookup函数实操!H$1:I$6,2)</f>
        <v>营收较高</v>
      </c>
      <c r="P4609" s="155" t="str">
        <f t="shared" si="143"/>
        <v>广州市</v>
      </c>
      <c r="Q4609" s="155"/>
    </row>
    <row r="4610" spans="1:17" x14ac:dyDescent="0.4">
      <c r="A4610" s="2" t="s">
        <v>30014</v>
      </c>
      <c r="B4610" s="2" t="s">
        <v>29096</v>
      </c>
      <c r="C4610" s="2" t="s">
        <v>0</v>
      </c>
      <c r="D4610" s="2" t="s">
        <v>29097</v>
      </c>
      <c r="E4610" s="2" t="s">
        <v>29098</v>
      </c>
      <c r="F4610" s="2" t="s">
        <v>25</v>
      </c>
      <c r="G4610" s="63">
        <v>20568127256.110001</v>
      </c>
      <c r="H4610" s="64">
        <v>41936966.340000004</v>
      </c>
      <c r="I4610" s="153" t="s">
        <v>29099</v>
      </c>
      <c r="J4610" s="2" t="s">
        <v>29100</v>
      </c>
      <c r="K4610" s="2" t="s">
        <v>29101</v>
      </c>
      <c r="L4610" s="2" t="s">
        <v>29102</v>
      </c>
      <c r="M4610" s="1">
        <f t="shared" si="142"/>
        <v>2</v>
      </c>
      <c r="N4610" s="155" t="str">
        <f>VLOOKUP(F:F,vlookup函数实操!A:B,2)</f>
        <v>行业B</v>
      </c>
      <c r="O4610" s="155" t="str">
        <f>VLOOKUP(G:G,vlookup函数实操!H$1:I$6,2)</f>
        <v>营收极高</v>
      </c>
      <c r="P4610" s="155" t="str">
        <f t="shared" si="143"/>
        <v>白银市</v>
      </c>
      <c r="Q4610" s="155"/>
    </row>
    <row r="4611" spans="1:17" ht="22.5" x14ac:dyDescent="0.4">
      <c r="A4611" s="2" t="s">
        <v>30015</v>
      </c>
      <c r="B4611" s="2" t="s">
        <v>10632</v>
      </c>
      <c r="C4611" s="2" t="s">
        <v>0</v>
      </c>
      <c r="D4611" s="2" t="s">
        <v>10633</v>
      </c>
      <c r="E4611" s="2" t="s">
        <v>10634</v>
      </c>
      <c r="F4611" s="2" t="s">
        <v>88</v>
      </c>
      <c r="G4611" s="63">
        <v>709610685.23000002</v>
      </c>
      <c r="H4611" s="64">
        <v>21721590.739999998</v>
      </c>
      <c r="I4611" s="153">
        <v>2470</v>
      </c>
      <c r="J4611" s="2" t="s">
        <v>10635</v>
      </c>
      <c r="K4611" s="2" t="s">
        <v>10636</v>
      </c>
      <c r="L4611" s="2" t="s">
        <v>10637</v>
      </c>
      <c r="M4611" s="1">
        <f t="shared" ref="M4611:M4674" si="144">LEN(L4611)-LEN(SUBSTITUTE(L4611,"@",""))</f>
        <v>1</v>
      </c>
      <c r="N4611" s="155" t="str">
        <f>VLOOKUP(F:F,vlookup函数实操!A:B,2)</f>
        <v>行业C</v>
      </c>
      <c r="O4611" s="155" t="str">
        <f>VLOOKUP(G:G,vlookup函数实操!H$1:I$6,2)</f>
        <v>营收较高</v>
      </c>
      <c r="P4611" s="155" t="str">
        <f t="shared" ref="P4611:P4674" si="145">IF(ISNUMBER(FIND("省",E4611)),MID(E4611,FIND("省",E4611)+1,FIND("市",E4611)-FIND("省",E4611)),LEFT(E4611,FIND("市",E4611)))</f>
        <v>深圳市</v>
      </c>
      <c r="Q4611" s="155"/>
    </row>
    <row r="4612" spans="1:17" ht="22.5" x14ac:dyDescent="0.4">
      <c r="A4612" s="2" t="s">
        <v>30015</v>
      </c>
      <c r="B4612" s="2" t="s">
        <v>29103</v>
      </c>
      <c r="C4612" s="2" t="s">
        <v>0</v>
      </c>
      <c r="D4612" s="2" t="s">
        <v>29104</v>
      </c>
      <c r="E4612" s="2" t="s">
        <v>29105</v>
      </c>
      <c r="F4612" s="2" t="s">
        <v>3973</v>
      </c>
      <c r="G4612" s="63">
        <v>64922697.030000001</v>
      </c>
      <c r="H4612" s="64">
        <v>34353275.990000002</v>
      </c>
      <c r="I4612" s="153">
        <v>1234</v>
      </c>
      <c r="J4612" s="2" t="s">
        <v>29106</v>
      </c>
      <c r="K4612" s="2" t="s">
        <v>29107</v>
      </c>
      <c r="L4612" s="2" t="s">
        <v>29108</v>
      </c>
      <c r="M4612" s="1">
        <f t="shared" si="144"/>
        <v>1</v>
      </c>
      <c r="N4612" s="155" t="str">
        <f>VLOOKUP(F:F,vlookup函数实操!A:B,2)</f>
        <v>行业A</v>
      </c>
      <c r="O4612" s="155" t="str">
        <f>VLOOKUP(G:G,vlookup函数实操!H$1:I$6,2)</f>
        <v>营收正常</v>
      </c>
      <c r="P4612" s="155" t="str">
        <f t="shared" si="145"/>
        <v>嘉兴市</v>
      </c>
      <c r="Q4612" s="155"/>
    </row>
    <row r="4613" spans="1:17" x14ac:dyDescent="0.4">
      <c r="A4613" s="2" t="s">
        <v>30014</v>
      </c>
      <c r="B4613" s="2" t="s">
        <v>690</v>
      </c>
      <c r="C4613" s="2" t="s">
        <v>0</v>
      </c>
      <c r="D4613" s="2" t="s">
        <v>691</v>
      </c>
      <c r="E4613" s="2" t="s">
        <v>692</v>
      </c>
      <c r="F4613" s="2" t="s">
        <v>398</v>
      </c>
      <c r="G4613" s="63">
        <v>309503798.16000003</v>
      </c>
      <c r="H4613" s="64">
        <v>1452788.61</v>
      </c>
      <c r="I4613" s="153">
        <v>1598</v>
      </c>
      <c r="J4613" s="2" t="s">
        <v>693</v>
      </c>
      <c r="K4613" s="2" t="s">
        <v>694</v>
      </c>
      <c r="L4613" s="2" t="s">
        <v>695</v>
      </c>
      <c r="M4613" s="1">
        <f t="shared" si="144"/>
        <v>1</v>
      </c>
      <c r="N4613" s="155" t="str">
        <f>VLOOKUP(F:F,vlookup函数实操!A:B,2)</f>
        <v>行业D</v>
      </c>
      <c r="O4613" s="155" t="str">
        <f>VLOOKUP(G:G,vlookup函数实操!H$1:I$6,2)</f>
        <v>营收较高</v>
      </c>
      <c r="P4613" s="155" t="str">
        <f t="shared" si="145"/>
        <v>上海市</v>
      </c>
      <c r="Q4613" s="155"/>
    </row>
    <row r="4614" spans="1:17" x14ac:dyDescent="0.4">
      <c r="A4614" s="2" t="s">
        <v>30015</v>
      </c>
      <c r="B4614" s="2" t="s">
        <v>12690</v>
      </c>
      <c r="C4614" s="2" t="s">
        <v>0</v>
      </c>
      <c r="D4614" s="2" t="s">
        <v>12691</v>
      </c>
      <c r="E4614" s="2" t="s">
        <v>12692</v>
      </c>
      <c r="F4614" s="2" t="s">
        <v>378</v>
      </c>
      <c r="G4614" s="63">
        <v>49705212.810000002</v>
      </c>
      <c r="H4614" s="64">
        <v>-53894479.789999999</v>
      </c>
      <c r="I4614" s="153">
        <v>606</v>
      </c>
      <c r="J4614" s="2" t="s">
        <v>12693</v>
      </c>
      <c r="K4614" s="2" t="s">
        <v>12694</v>
      </c>
      <c r="L4614" s="2" t="s">
        <v>12695</v>
      </c>
      <c r="M4614" s="1">
        <f t="shared" si="144"/>
        <v>1</v>
      </c>
      <c r="N4614" s="155" t="str">
        <f>VLOOKUP(F:F,vlookup函数实操!A:B,2)</f>
        <v>行业C</v>
      </c>
      <c r="O4614" s="155" t="str">
        <f>VLOOKUP(G:G,vlookup函数实操!H$1:I$6,2)</f>
        <v>营收正常</v>
      </c>
      <c r="P4614" s="155" t="str">
        <f t="shared" si="145"/>
        <v>上海市</v>
      </c>
      <c r="Q4614" s="155"/>
    </row>
    <row r="4615" spans="1:17" ht="22.5" x14ac:dyDescent="0.4">
      <c r="A4615" s="2" t="s">
        <v>30014</v>
      </c>
      <c r="B4615" s="2" t="s">
        <v>28859</v>
      </c>
      <c r="C4615" s="2" t="s">
        <v>0</v>
      </c>
      <c r="D4615" s="2" t="s">
        <v>28860</v>
      </c>
      <c r="E4615" s="2" t="s">
        <v>28861</v>
      </c>
      <c r="F4615" s="2" t="s">
        <v>2616</v>
      </c>
      <c r="G4615" s="63">
        <v>258489628.24000001</v>
      </c>
      <c r="H4615" s="64">
        <v>62695655.939999998</v>
      </c>
      <c r="I4615" s="153">
        <v>463</v>
      </c>
      <c r="J4615" s="2" t="s">
        <v>28862</v>
      </c>
      <c r="K4615" s="2" t="s">
        <v>28863</v>
      </c>
      <c r="L4615" s="2" t="s">
        <v>28864</v>
      </c>
      <c r="M4615" s="1">
        <f t="shared" si="144"/>
        <v>1</v>
      </c>
      <c r="N4615" s="155" t="str">
        <f>VLOOKUP(F:F,vlookup函数实操!A:B,2)</f>
        <v>行业B</v>
      </c>
      <c r="O4615" s="155" t="str">
        <f>VLOOKUP(G:G,vlookup函数实操!H$1:I$6,2)</f>
        <v>营收较高</v>
      </c>
      <c r="P4615" s="155" t="str">
        <f t="shared" si="145"/>
        <v>北京市</v>
      </c>
      <c r="Q4615" s="155"/>
    </row>
    <row r="4616" spans="1:17" ht="22.5" x14ac:dyDescent="0.4">
      <c r="A4616" s="2" t="s">
        <v>30014</v>
      </c>
      <c r="B4616" s="2" t="s">
        <v>5494</v>
      </c>
      <c r="C4616" s="2" t="s">
        <v>0</v>
      </c>
      <c r="D4616" s="2" t="s">
        <v>5495</v>
      </c>
      <c r="E4616" s="2" t="s">
        <v>5496</v>
      </c>
      <c r="F4616" s="2" t="s">
        <v>509</v>
      </c>
      <c r="G4616" s="63">
        <v>5096064603.4300003</v>
      </c>
      <c r="H4616" s="64">
        <v>-335227108.19999999</v>
      </c>
      <c r="I4616" s="153">
        <v>7215</v>
      </c>
      <c r="J4616" s="2" t="s">
        <v>5497</v>
      </c>
      <c r="K4616" s="2" t="s">
        <v>5498</v>
      </c>
      <c r="L4616" s="2" t="s">
        <v>5499</v>
      </c>
      <c r="M4616" s="1">
        <f t="shared" si="144"/>
        <v>3</v>
      </c>
      <c r="N4616" s="155" t="str">
        <f>VLOOKUP(F:F,vlookup函数实操!A:B,2)</f>
        <v>行业B</v>
      </c>
      <c r="O4616" s="155" t="str">
        <f>VLOOKUP(G:G,vlookup函数实操!H$1:I$6,2)</f>
        <v>营收极高</v>
      </c>
      <c r="P4616" s="155" t="str">
        <f t="shared" si="145"/>
        <v>新疆维吾尔自治区乌鲁木齐市</v>
      </c>
      <c r="Q4616" s="155"/>
    </row>
    <row r="4617" spans="1:17" ht="22.5" x14ac:dyDescent="0.4">
      <c r="A4617" s="2" t="s">
        <v>30014</v>
      </c>
      <c r="B4617" s="2" t="s">
        <v>29109</v>
      </c>
      <c r="C4617" s="2" t="s">
        <v>0</v>
      </c>
      <c r="D4617" s="2" t="s">
        <v>29110</v>
      </c>
      <c r="E4617" s="2" t="s">
        <v>29111</v>
      </c>
      <c r="F4617" s="2" t="s">
        <v>171</v>
      </c>
      <c r="G4617" s="63">
        <v>761753664.03999996</v>
      </c>
      <c r="H4617" s="64">
        <v>179560036.59999999</v>
      </c>
      <c r="I4617" s="153">
        <v>1099</v>
      </c>
      <c r="J4617" s="2" t="s">
        <v>29112</v>
      </c>
      <c r="K4617" s="2" t="s">
        <v>29113</v>
      </c>
      <c r="L4617" s="2" t="s">
        <v>29114</v>
      </c>
      <c r="M4617" s="1">
        <f t="shared" si="144"/>
        <v>1</v>
      </c>
      <c r="N4617" s="155" t="str">
        <f>VLOOKUP(F:F,vlookup函数实操!A:B,2)</f>
        <v>行业A</v>
      </c>
      <c r="O4617" s="155" t="str">
        <f>VLOOKUP(G:G,vlookup函数实操!H$1:I$6,2)</f>
        <v>营收较高</v>
      </c>
      <c r="P4617" s="155" t="str">
        <f t="shared" si="145"/>
        <v>苏州市</v>
      </c>
      <c r="Q4617" s="155"/>
    </row>
    <row r="4618" spans="1:17" ht="22.5" x14ac:dyDescent="0.4">
      <c r="A4618" s="2" t="s">
        <v>30015</v>
      </c>
      <c r="B4618" s="2" t="s">
        <v>19586</v>
      </c>
      <c r="C4618" s="2" t="s">
        <v>0</v>
      </c>
      <c r="D4618" s="2" t="s">
        <v>19587</v>
      </c>
      <c r="E4618" s="2" t="s">
        <v>19588</v>
      </c>
      <c r="F4618" s="2" t="s">
        <v>544</v>
      </c>
      <c r="G4618" s="63">
        <v>643577490.5</v>
      </c>
      <c r="H4618" s="64">
        <v>32498869.969999999</v>
      </c>
      <c r="I4618" s="153">
        <v>2267</v>
      </c>
      <c r="J4618" s="2" t="s">
        <v>19589</v>
      </c>
      <c r="K4618" s="2" t="s">
        <v>19590</v>
      </c>
      <c r="L4618" s="2" t="s">
        <v>19591</v>
      </c>
      <c r="M4618" s="1">
        <f t="shared" si="144"/>
        <v>3</v>
      </c>
      <c r="N4618" s="155" t="str">
        <f>VLOOKUP(F:F,vlookup函数实操!A:B,2)</f>
        <v>行业E</v>
      </c>
      <c r="O4618" s="155" t="str">
        <f>VLOOKUP(G:G,vlookup函数实操!H$1:I$6,2)</f>
        <v>营收较高</v>
      </c>
      <c r="P4618" s="155" t="str">
        <f t="shared" si="145"/>
        <v>苏州市</v>
      </c>
      <c r="Q4618" s="155"/>
    </row>
    <row r="4619" spans="1:17" ht="22.5" x14ac:dyDescent="0.4">
      <c r="A4619" s="2" t="s">
        <v>30014</v>
      </c>
      <c r="B4619" s="2" t="s">
        <v>29115</v>
      </c>
      <c r="C4619" s="2" t="s">
        <v>0</v>
      </c>
      <c r="D4619" s="2" t="s">
        <v>29116</v>
      </c>
      <c r="E4619" s="2" t="s">
        <v>29117</v>
      </c>
      <c r="F4619" s="2" t="s">
        <v>103</v>
      </c>
      <c r="G4619" s="63">
        <v>2214466727.1100001</v>
      </c>
      <c r="H4619" s="64">
        <v>37750711.359999999</v>
      </c>
      <c r="I4619" s="153">
        <v>7164</v>
      </c>
      <c r="J4619" s="2" t="s">
        <v>29118</v>
      </c>
      <c r="K4619" s="2" t="s">
        <v>29119</v>
      </c>
      <c r="L4619" s="2" t="s">
        <v>29120</v>
      </c>
      <c r="M4619" s="1">
        <f t="shared" si="144"/>
        <v>2</v>
      </c>
      <c r="N4619" s="155" t="str">
        <f>VLOOKUP(F:F,vlookup函数实操!A:B,2)</f>
        <v>行业A</v>
      </c>
      <c r="O4619" s="155" t="str">
        <f>VLOOKUP(G:G,vlookup函数实操!H$1:I$6,2)</f>
        <v>营收极高</v>
      </c>
      <c r="P4619" s="155" t="str">
        <f t="shared" si="145"/>
        <v>青岛市</v>
      </c>
      <c r="Q4619" s="155"/>
    </row>
    <row r="4620" spans="1:17" ht="22.5" x14ac:dyDescent="0.4">
      <c r="A4620" s="2" t="s">
        <v>30014</v>
      </c>
      <c r="B4620" s="2" t="s">
        <v>12696</v>
      </c>
      <c r="C4620" s="2" t="s">
        <v>0</v>
      </c>
      <c r="D4620" s="2" t="s">
        <v>12697</v>
      </c>
      <c r="E4620" s="2" t="s">
        <v>12698</v>
      </c>
      <c r="F4620" s="2" t="s">
        <v>156</v>
      </c>
      <c r="G4620" s="63">
        <v>81608577.719999999</v>
      </c>
      <c r="H4620" s="64">
        <v>3406863.53</v>
      </c>
      <c r="I4620" s="153">
        <v>599</v>
      </c>
      <c r="J4620" s="2" t="s">
        <v>12699</v>
      </c>
      <c r="K4620" s="2" t="s">
        <v>12700</v>
      </c>
      <c r="L4620" s="2" t="s">
        <v>12701</v>
      </c>
      <c r="M4620" s="1">
        <f t="shared" si="144"/>
        <v>1</v>
      </c>
      <c r="N4620" s="155" t="str">
        <f>VLOOKUP(F:F,vlookup函数实操!A:B,2)</f>
        <v>行业E</v>
      </c>
      <c r="O4620" s="155" t="str">
        <f>VLOOKUP(G:G,vlookup函数实操!H$1:I$6,2)</f>
        <v>营收正常</v>
      </c>
      <c r="P4620" s="155" t="str">
        <f t="shared" si="145"/>
        <v>上海市</v>
      </c>
      <c r="Q4620" s="155"/>
    </row>
    <row r="4621" spans="1:17" x14ac:dyDescent="0.4">
      <c r="A4621" s="2" t="s">
        <v>30014</v>
      </c>
      <c r="B4621" s="2" t="s">
        <v>27030</v>
      </c>
      <c r="C4621" s="2" t="s">
        <v>0</v>
      </c>
      <c r="D4621" s="2" t="s">
        <v>27031</v>
      </c>
      <c r="E4621" s="2" t="s">
        <v>27032</v>
      </c>
      <c r="F4621" s="2" t="s">
        <v>32</v>
      </c>
      <c r="G4621" s="63">
        <v>277152022.37</v>
      </c>
      <c r="H4621" s="64">
        <v>33375725.039999999</v>
      </c>
      <c r="I4621" s="153">
        <v>1198</v>
      </c>
      <c r="J4621" s="2" t="s">
        <v>27033</v>
      </c>
      <c r="K4621" s="2" t="s">
        <v>27034</v>
      </c>
      <c r="L4621" s="2" t="s">
        <v>27035</v>
      </c>
      <c r="M4621" s="1">
        <f t="shared" si="144"/>
        <v>1</v>
      </c>
      <c r="N4621" s="155" t="str">
        <f>VLOOKUP(F:F,vlookup函数实操!A:B,2)</f>
        <v>行业A</v>
      </c>
      <c r="O4621" s="155" t="str">
        <f>VLOOKUP(G:G,vlookup函数实操!H$1:I$6,2)</f>
        <v>营收较高</v>
      </c>
      <c r="P4621" s="155" t="str">
        <f t="shared" si="145"/>
        <v>常州市</v>
      </c>
      <c r="Q4621" s="155"/>
    </row>
    <row r="4622" spans="1:17" x14ac:dyDescent="0.4">
      <c r="A4622" s="2" t="s">
        <v>30015</v>
      </c>
      <c r="B4622" s="2" t="s">
        <v>29121</v>
      </c>
      <c r="C4622" s="2" t="s">
        <v>0</v>
      </c>
      <c r="D4622" s="2" t="s">
        <v>29122</v>
      </c>
      <c r="E4622" s="2" t="s">
        <v>29123</v>
      </c>
      <c r="F4622" s="2" t="s">
        <v>551</v>
      </c>
      <c r="G4622" s="63">
        <v>312221838.57999998</v>
      </c>
      <c r="H4622" s="64">
        <v>-38781641.68</v>
      </c>
      <c r="I4622" s="153">
        <v>3130</v>
      </c>
      <c r="J4622" s="2" t="s">
        <v>29124</v>
      </c>
      <c r="K4622" s="2" t="s">
        <v>29125</v>
      </c>
      <c r="L4622" s="2" t="s">
        <v>29126</v>
      </c>
      <c r="M4622" s="1">
        <f t="shared" si="144"/>
        <v>1</v>
      </c>
      <c r="N4622" s="155" t="str">
        <f>VLOOKUP(F:F,vlookup函数实操!A:B,2)</f>
        <v>行业D</v>
      </c>
      <c r="O4622" s="155" t="str">
        <f>VLOOKUP(G:G,vlookup函数实操!H$1:I$6,2)</f>
        <v>营收较高</v>
      </c>
      <c r="P4622" s="155" t="str">
        <f t="shared" si="145"/>
        <v>襄阳市</v>
      </c>
      <c r="Q4622" s="155"/>
    </row>
    <row r="4623" spans="1:17" ht="33.75" x14ac:dyDescent="0.4">
      <c r="A4623" s="2" t="s">
        <v>30015</v>
      </c>
      <c r="B4623" s="2" t="s">
        <v>11006</v>
      </c>
      <c r="C4623" s="2" t="s">
        <v>0</v>
      </c>
      <c r="D4623" s="2" t="s">
        <v>11007</v>
      </c>
      <c r="E4623" s="2" t="s">
        <v>11008</v>
      </c>
      <c r="F4623" s="2" t="s">
        <v>17</v>
      </c>
      <c r="G4623" s="63">
        <v>73532246.400000006</v>
      </c>
      <c r="H4623" s="64">
        <v>-39587894.5</v>
      </c>
      <c r="I4623" s="153">
        <v>1750</v>
      </c>
      <c r="J4623" s="2" t="s">
        <v>11009</v>
      </c>
      <c r="K4623" s="2" t="s">
        <v>11010</v>
      </c>
      <c r="L4623" s="2" t="s">
        <v>11011</v>
      </c>
      <c r="M4623" s="1">
        <f t="shared" si="144"/>
        <v>1</v>
      </c>
      <c r="N4623" s="155" t="str">
        <f>VLOOKUP(F:F,vlookup函数实操!A:B,2)</f>
        <v>行业C</v>
      </c>
      <c r="O4623" s="155" t="str">
        <f>VLOOKUP(G:G,vlookup函数实操!H$1:I$6,2)</f>
        <v>营收正常</v>
      </c>
      <c r="P4623" s="155" t="str">
        <f t="shared" si="145"/>
        <v>深圳市</v>
      </c>
      <c r="Q4623" s="155"/>
    </row>
    <row r="4624" spans="1:17" ht="22.5" x14ac:dyDescent="0.4">
      <c r="A4624" s="2" t="s">
        <v>30014</v>
      </c>
      <c r="B4624" s="2" t="s">
        <v>3881</v>
      </c>
      <c r="C4624" s="2" t="s">
        <v>0</v>
      </c>
      <c r="D4624" s="2" t="s">
        <v>3882</v>
      </c>
      <c r="E4624" s="2" t="s">
        <v>3883</v>
      </c>
      <c r="F4624" s="2" t="s">
        <v>110</v>
      </c>
      <c r="G4624" s="63">
        <v>205113465.94999999</v>
      </c>
      <c r="H4624" s="64">
        <v>70722644.75</v>
      </c>
      <c r="I4624" s="153">
        <v>846</v>
      </c>
      <c r="J4624" s="2" t="s">
        <v>3884</v>
      </c>
      <c r="K4624" s="2" t="s">
        <v>3885</v>
      </c>
      <c r="L4624" s="2" t="s">
        <v>3886</v>
      </c>
      <c r="M4624" s="1">
        <f t="shared" si="144"/>
        <v>1</v>
      </c>
      <c r="N4624" s="155" t="str">
        <f>VLOOKUP(F:F,vlookup函数实操!A:B,2)</f>
        <v>行业C</v>
      </c>
      <c r="O4624" s="155" t="str">
        <f>VLOOKUP(G:G,vlookup函数实操!H$1:I$6,2)</f>
        <v>营收较高</v>
      </c>
      <c r="P4624" s="155" t="str">
        <f t="shared" si="145"/>
        <v>台州市</v>
      </c>
      <c r="Q4624" s="155"/>
    </row>
    <row r="4625" spans="1:17" ht="22.5" x14ac:dyDescent="0.4">
      <c r="A4625" s="2" t="s">
        <v>30015</v>
      </c>
      <c r="B4625" s="2" t="s">
        <v>29127</v>
      </c>
      <c r="C4625" s="2" t="s">
        <v>0</v>
      </c>
      <c r="D4625" s="2" t="s">
        <v>29128</v>
      </c>
      <c r="E4625" s="2" t="s">
        <v>29129</v>
      </c>
      <c r="F4625" s="2" t="s">
        <v>185</v>
      </c>
      <c r="G4625" s="63">
        <v>53813989.700000003</v>
      </c>
      <c r="H4625" s="64">
        <v>3119675.54</v>
      </c>
      <c r="I4625" s="153">
        <v>163</v>
      </c>
      <c r="J4625" s="2" t="s">
        <v>29130</v>
      </c>
      <c r="K4625" s="2" t="s">
        <v>29131</v>
      </c>
      <c r="L4625" s="2" t="s">
        <v>29132</v>
      </c>
      <c r="M4625" s="1">
        <f t="shared" si="144"/>
        <v>3</v>
      </c>
      <c r="N4625" s="155" t="str">
        <f>VLOOKUP(F:F,vlookup函数实操!A:B,2)</f>
        <v>行业B</v>
      </c>
      <c r="O4625" s="155" t="str">
        <f>VLOOKUP(G:G,vlookup函数实操!H$1:I$6,2)</f>
        <v>营收正常</v>
      </c>
      <c r="P4625" s="155" t="str">
        <f t="shared" si="145"/>
        <v>沈阳市</v>
      </c>
      <c r="Q4625" s="155"/>
    </row>
    <row r="4626" spans="1:17" ht="22.5" x14ac:dyDescent="0.4">
      <c r="A4626" s="2" t="s">
        <v>30015</v>
      </c>
      <c r="B4626" s="2" t="s">
        <v>11012</v>
      </c>
      <c r="C4626" s="2" t="s">
        <v>0</v>
      </c>
      <c r="D4626" s="2" t="s">
        <v>11013</v>
      </c>
      <c r="E4626" s="2" t="s">
        <v>11014</v>
      </c>
      <c r="F4626" s="2" t="s">
        <v>171</v>
      </c>
      <c r="G4626" s="63">
        <v>43895651.780000001</v>
      </c>
      <c r="H4626" s="64">
        <v>-8648531.6099999994</v>
      </c>
      <c r="I4626" s="153">
        <v>556</v>
      </c>
      <c r="J4626" s="2" t="s">
        <v>11015</v>
      </c>
      <c r="K4626" s="2" t="s">
        <v>11016</v>
      </c>
      <c r="L4626" s="2" t="s">
        <v>11017</v>
      </c>
      <c r="M4626" s="1">
        <f t="shared" si="144"/>
        <v>1</v>
      </c>
      <c r="N4626" s="155" t="str">
        <f>VLOOKUP(F:F,vlookup函数实操!A:B,2)</f>
        <v>行业A</v>
      </c>
      <c r="O4626" s="155" t="str">
        <f>VLOOKUP(G:G,vlookup函数实操!H$1:I$6,2)</f>
        <v>营收正常</v>
      </c>
      <c r="P4626" s="155" t="str">
        <f t="shared" si="145"/>
        <v>深圳市</v>
      </c>
      <c r="Q4626" s="155"/>
    </row>
    <row r="4627" spans="1:17" x14ac:dyDescent="0.4">
      <c r="A4627" s="2" t="s">
        <v>30014</v>
      </c>
      <c r="B4627" s="2" t="s">
        <v>6746</v>
      </c>
      <c r="C4627" s="2" t="s">
        <v>0</v>
      </c>
      <c r="D4627" s="2" t="s">
        <v>6747</v>
      </c>
      <c r="E4627" s="2" t="s">
        <v>6748</v>
      </c>
      <c r="F4627" s="2" t="s">
        <v>171</v>
      </c>
      <c r="G4627" s="63">
        <v>624916335.52999997</v>
      </c>
      <c r="H4627" s="64">
        <v>106663073.97</v>
      </c>
      <c r="I4627" s="153">
        <v>2200</v>
      </c>
      <c r="J4627" s="2" t="s">
        <v>6749</v>
      </c>
      <c r="K4627" s="2" t="s">
        <v>6750</v>
      </c>
      <c r="L4627" s="2" t="s">
        <v>6751</v>
      </c>
      <c r="M4627" s="1">
        <f t="shared" si="144"/>
        <v>1</v>
      </c>
      <c r="N4627" s="155" t="str">
        <f>VLOOKUP(F:F,vlookup函数实操!A:B,2)</f>
        <v>行业A</v>
      </c>
      <c r="O4627" s="155" t="str">
        <f>VLOOKUP(G:G,vlookup函数实操!H$1:I$6,2)</f>
        <v>营收较高</v>
      </c>
      <c r="P4627" s="155" t="str">
        <f t="shared" si="145"/>
        <v>无锡市</v>
      </c>
      <c r="Q4627" s="155"/>
    </row>
    <row r="4628" spans="1:17" x14ac:dyDescent="0.4">
      <c r="A4628" s="2" t="s">
        <v>30015</v>
      </c>
      <c r="B4628" s="2" t="s">
        <v>29133</v>
      </c>
      <c r="C4628" s="2" t="s">
        <v>0</v>
      </c>
      <c r="D4628" s="2" t="s">
        <v>29134</v>
      </c>
      <c r="E4628" s="2" t="s">
        <v>29135</v>
      </c>
      <c r="F4628" s="2" t="s">
        <v>74</v>
      </c>
      <c r="G4628" s="63">
        <v>1360297907.76</v>
      </c>
      <c r="H4628" s="64">
        <v>-64737967.450000003</v>
      </c>
      <c r="I4628" s="153">
        <v>6064</v>
      </c>
      <c r="J4628" s="2" t="s">
        <v>29136</v>
      </c>
      <c r="K4628" s="2" t="s">
        <v>29137</v>
      </c>
      <c r="L4628" s="2" t="s">
        <v>29138</v>
      </c>
      <c r="M4628" s="1">
        <f t="shared" si="144"/>
        <v>1</v>
      </c>
      <c r="N4628" s="155" t="str">
        <f>VLOOKUP(F:F,vlookup函数实操!A:B,2)</f>
        <v>行业D</v>
      </c>
      <c r="O4628" s="155" t="str">
        <f>VLOOKUP(G:G,vlookup函数实操!H$1:I$6,2)</f>
        <v>营收极高</v>
      </c>
      <c r="P4628" s="155" t="str">
        <f t="shared" si="145"/>
        <v>南京市</v>
      </c>
      <c r="Q4628" s="155"/>
    </row>
    <row r="4629" spans="1:17" ht="22.5" x14ac:dyDescent="0.4">
      <c r="A4629" s="2" t="s">
        <v>30014</v>
      </c>
      <c r="B4629" s="2" t="s">
        <v>22393</v>
      </c>
      <c r="C4629" s="2" t="s">
        <v>0</v>
      </c>
      <c r="D4629" s="2" t="s">
        <v>22394</v>
      </c>
      <c r="E4629" s="2" t="s">
        <v>22395</v>
      </c>
      <c r="F4629" s="2" t="s">
        <v>156</v>
      </c>
      <c r="G4629" s="63">
        <v>2098917066.48</v>
      </c>
      <c r="H4629" s="64">
        <v>1049210119.14</v>
      </c>
      <c r="I4629" s="153">
        <v>890</v>
      </c>
      <c r="J4629" s="2" t="s">
        <v>22396</v>
      </c>
      <c r="K4629" s="2" t="s">
        <v>22397</v>
      </c>
      <c r="L4629" s="2" t="s">
        <v>22398</v>
      </c>
      <c r="M4629" s="1">
        <f t="shared" si="144"/>
        <v>1</v>
      </c>
      <c r="N4629" s="155" t="str">
        <f>VLOOKUP(F:F,vlookup函数实操!A:B,2)</f>
        <v>行业E</v>
      </c>
      <c r="O4629" s="155" t="str">
        <f>VLOOKUP(G:G,vlookup函数实操!H$1:I$6,2)</f>
        <v>营收极高</v>
      </c>
      <c r="P4629" s="155" t="str">
        <f t="shared" si="145"/>
        <v>杭州市</v>
      </c>
      <c r="Q4629" s="155"/>
    </row>
    <row r="4630" spans="1:17" ht="22.5" x14ac:dyDescent="0.4">
      <c r="A4630" s="2" t="s">
        <v>30015</v>
      </c>
      <c r="B4630" s="2" t="s">
        <v>10638</v>
      </c>
      <c r="C4630" s="2" t="s">
        <v>0</v>
      </c>
      <c r="D4630" s="2" t="s">
        <v>10639</v>
      </c>
      <c r="E4630" s="2" t="s">
        <v>10640</v>
      </c>
      <c r="F4630" s="2" t="s">
        <v>2616</v>
      </c>
      <c r="G4630" s="63">
        <v>201942166.06999999</v>
      </c>
      <c r="H4630" s="64">
        <v>-7218105.0099999998</v>
      </c>
      <c r="I4630" s="153">
        <v>1388</v>
      </c>
      <c r="J4630" s="2" t="s">
        <v>10641</v>
      </c>
      <c r="K4630" s="2" t="s">
        <v>10642</v>
      </c>
      <c r="L4630" s="2" t="s">
        <v>10643</v>
      </c>
      <c r="M4630" s="1">
        <f t="shared" si="144"/>
        <v>2</v>
      </c>
      <c r="N4630" s="155" t="str">
        <f>VLOOKUP(F:F,vlookup函数实操!A:B,2)</f>
        <v>行业B</v>
      </c>
      <c r="O4630" s="155" t="str">
        <f>VLOOKUP(G:G,vlookup函数实操!H$1:I$6,2)</f>
        <v>营收较高</v>
      </c>
      <c r="P4630" s="155" t="str">
        <f t="shared" si="145"/>
        <v>深圳市</v>
      </c>
      <c r="Q4630" s="155"/>
    </row>
    <row r="4631" spans="1:17" ht="22.5" x14ac:dyDescent="0.4">
      <c r="A4631" s="2" t="s">
        <v>30015</v>
      </c>
      <c r="B4631" s="2" t="s">
        <v>29139</v>
      </c>
      <c r="C4631" s="2" t="s">
        <v>0</v>
      </c>
      <c r="D4631" s="2" t="s">
        <v>29140</v>
      </c>
      <c r="E4631" s="2" t="s">
        <v>29141</v>
      </c>
      <c r="F4631" s="2" t="s">
        <v>32</v>
      </c>
      <c r="G4631" s="63">
        <v>1057591838.5</v>
      </c>
      <c r="H4631" s="64">
        <v>149353974.11000001</v>
      </c>
      <c r="I4631" s="153">
        <v>4974</v>
      </c>
      <c r="J4631" s="2" t="s">
        <v>29142</v>
      </c>
      <c r="K4631" s="2" t="s">
        <v>29143</v>
      </c>
      <c r="L4631" s="2" t="s">
        <v>29144</v>
      </c>
      <c r="M4631" s="1">
        <f t="shared" si="144"/>
        <v>3</v>
      </c>
      <c r="N4631" s="155" t="str">
        <f>VLOOKUP(F:F,vlookup函数实操!A:B,2)</f>
        <v>行业A</v>
      </c>
      <c r="O4631" s="155" t="str">
        <f>VLOOKUP(G:G,vlookup函数实操!H$1:I$6,2)</f>
        <v>营收极高</v>
      </c>
      <c r="P4631" s="155" t="str">
        <f t="shared" si="145"/>
        <v>深圳市</v>
      </c>
      <c r="Q4631" s="155"/>
    </row>
    <row r="4632" spans="1:17" x14ac:dyDescent="0.4">
      <c r="A4632" s="2" t="s">
        <v>30015</v>
      </c>
      <c r="B4632" s="2" t="s">
        <v>28865</v>
      </c>
      <c r="C4632" s="2" t="s">
        <v>0</v>
      </c>
      <c r="D4632" s="2" t="s">
        <v>28866</v>
      </c>
      <c r="E4632" s="2" t="s">
        <v>28867</v>
      </c>
      <c r="F4632" s="2" t="s">
        <v>110</v>
      </c>
      <c r="G4632" s="63">
        <v>535530478.60000002</v>
      </c>
      <c r="H4632" s="64">
        <v>19363474.870000001</v>
      </c>
      <c r="I4632" s="153">
        <v>1348</v>
      </c>
      <c r="J4632" s="2" t="s">
        <v>28868</v>
      </c>
      <c r="K4632" s="2" t="s">
        <v>28869</v>
      </c>
      <c r="L4632" s="2" t="s">
        <v>28870</v>
      </c>
      <c r="M4632" s="1">
        <f t="shared" si="144"/>
        <v>1</v>
      </c>
      <c r="N4632" s="155" t="str">
        <f>VLOOKUP(F:F,vlookup函数实操!A:B,2)</f>
        <v>行业C</v>
      </c>
      <c r="O4632" s="155" t="str">
        <f>VLOOKUP(G:G,vlookup函数实操!H$1:I$6,2)</f>
        <v>营收较高</v>
      </c>
      <c r="P4632" s="155" t="str">
        <f t="shared" si="145"/>
        <v>南京市</v>
      </c>
      <c r="Q4632" s="155"/>
    </row>
    <row r="4633" spans="1:17" x14ac:dyDescent="0.4">
      <c r="A4633" s="2" t="s">
        <v>30015</v>
      </c>
      <c r="B4633" s="2" t="s">
        <v>29145</v>
      </c>
      <c r="C4633" s="2" t="s">
        <v>0</v>
      </c>
      <c r="D4633" s="2" t="s">
        <v>29146</v>
      </c>
      <c r="E4633" s="2" t="s">
        <v>29147</v>
      </c>
      <c r="F4633" s="2" t="s">
        <v>67</v>
      </c>
      <c r="G4633" s="63">
        <v>3437415325</v>
      </c>
      <c r="H4633" s="64">
        <v>206215072</v>
      </c>
      <c r="I4633" s="153">
        <v>4223</v>
      </c>
      <c r="J4633" s="2" t="s">
        <v>29148</v>
      </c>
      <c r="K4633" s="2" t="s">
        <v>29149</v>
      </c>
      <c r="L4633" s="2" t="s">
        <v>29150</v>
      </c>
      <c r="M4633" s="1">
        <f t="shared" si="144"/>
        <v>1</v>
      </c>
      <c r="N4633" s="155" t="str">
        <f>VLOOKUP(F:F,vlookup函数实操!A:B,2)</f>
        <v>行业A</v>
      </c>
      <c r="O4633" s="155" t="str">
        <f>VLOOKUP(G:G,vlookup函数实操!H$1:I$6,2)</f>
        <v>营收极高</v>
      </c>
      <c r="P4633" s="155" t="str">
        <f t="shared" si="145"/>
        <v>北京市</v>
      </c>
      <c r="Q4633" s="155"/>
    </row>
    <row r="4634" spans="1:17" ht="22.5" x14ac:dyDescent="0.4">
      <c r="A4634" s="2" t="s">
        <v>30014</v>
      </c>
      <c r="B4634" s="2" t="s">
        <v>29157</v>
      </c>
      <c r="C4634" s="2" t="s">
        <v>0</v>
      </c>
      <c r="D4634" s="2" t="s">
        <v>29158</v>
      </c>
      <c r="E4634" s="2" t="s">
        <v>29159</v>
      </c>
      <c r="F4634" s="2" t="s">
        <v>110</v>
      </c>
      <c r="G4634" s="63">
        <v>218833057.33000001</v>
      </c>
      <c r="H4634" s="64">
        <v>40852669.979999997</v>
      </c>
      <c r="I4634" s="153">
        <v>1207</v>
      </c>
      <c r="J4634" s="2" t="s">
        <v>29160</v>
      </c>
      <c r="K4634" s="2" t="s">
        <v>29161</v>
      </c>
      <c r="L4634" s="2" t="s">
        <v>29162</v>
      </c>
      <c r="M4634" s="1">
        <f t="shared" si="144"/>
        <v>1</v>
      </c>
      <c r="N4634" s="155" t="str">
        <f>VLOOKUP(F:F,vlookup函数实操!A:B,2)</f>
        <v>行业C</v>
      </c>
      <c r="O4634" s="155" t="str">
        <f>VLOOKUP(G:G,vlookup函数实操!H$1:I$6,2)</f>
        <v>营收较高</v>
      </c>
      <c r="P4634" s="155" t="str">
        <f t="shared" si="145"/>
        <v>台州市</v>
      </c>
      <c r="Q4634" s="155"/>
    </row>
    <row r="4635" spans="1:17" ht="22.5" x14ac:dyDescent="0.4">
      <c r="A4635" s="2" t="s">
        <v>30014</v>
      </c>
      <c r="B4635" s="2" t="s">
        <v>24782</v>
      </c>
      <c r="C4635" s="2" t="s">
        <v>0</v>
      </c>
      <c r="D4635" s="2" t="s">
        <v>24783</v>
      </c>
      <c r="E4635" s="2" t="s">
        <v>24784</v>
      </c>
      <c r="F4635" s="2" t="s">
        <v>199</v>
      </c>
      <c r="G4635" s="63">
        <v>218426354.30000001</v>
      </c>
      <c r="H4635" s="64">
        <v>63207225.450000003</v>
      </c>
      <c r="I4635" s="153">
        <v>1825</v>
      </c>
      <c r="J4635" s="2" t="s">
        <v>24785</v>
      </c>
      <c r="K4635" s="2" t="s">
        <v>24786</v>
      </c>
      <c r="L4635" s="2" t="s">
        <v>24787</v>
      </c>
      <c r="M4635" s="1">
        <f t="shared" si="144"/>
        <v>1</v>
      </c>
      <c r="N4635" s="155" t="str">
        <f>VLOOKUP(F:F,vlookup函数实操!A:B,2)</f>
        <v>行业E</v>
      </c>
      <c r="O4635" s="155" t="str">
        <f>VLOOKUP(G:G,vlookup函数实操!H$1:I$6,2)</f>
        <v>营收较高</v>
      </c>
      <c r="P4635" s="155" t="str">
        <f t="shared" si="145"/>
        <v>东莞市</v>
      </c>
      <c r="Q4635" s="155"/>
    </row>
    <row r="4636" spans="1:17" ht="22.5" x14ac:dyDescent="0.4">
      <c r="A4636" s="2" t="s">
        <v>30014</v>
      </c>
      <c r="B4636" s="2" t="s">
        <v>29163</v>
      </c>
      <c r="C4636" s="2" t="s">
        <v>0</v>
      </c>
      <c r="D4636" s="2" t="s">
        <v>29164</v>
      </c>
      <c r="E4636" s="2" t="s">
        <v>29165</v>
      </c>
      <c r="F4636" s="2" t="s">
        <v>2585</v>
      </c>
      <c r="G4636" s="63">
        <v>376130473.51999998</v>
      </c>
      <c r="H4636" s="64">
        <v>27863529.690000001</v>
      </c>
      <c r="I4636" s="153">
        <v>1180</v>
      </c>
      <c r="J4636" s="2" t="s">
        <v>29166</v>
      </c>
      <c r="K4636" s="2" t="s">
        <v>29167</v>
      </c>
      <c r="L4636" s="2" t="s">
        <v>29168</v>
      </c>
      <c r="M4636" s="1">
        <f t="shared" si="144"/>
        <v>1</v>
      </c>
      <c r="N4636" s="155" t="str">
        <f>VLOOKUP(F:F,vlookup函数实操!A:B,2)</f>
        <v>行业A</v>
      </c>
      <c r="O4636" s="155" t="str">
        <f>VLOOKUP(G:G,vlookup函数实操!H$1:I$6,2)</f>
        <v>营收较高</v>
      </c>
      <c r="P4636" s="155" t="str">
        <f t="shared" si="145"/>
        <v>杭州市</v>
      </c>
      <c r="Q4636" s="155"/>
    </row>
    <row r="4637" spans="1:17" ht="22.5" x14ac:dyDescent="0.4">
      <c r="A4637" s="2" t="s">
        <v>30015</v>
      </c>
      <c r="B4637" s="2" t="s">
        <v>27231</v>
      </c>
      <c r="C4637" s="2" t="s">
        <v>0</v>
      </c>
      <c r="D4637" s="2" t="s">
        <v>27232</v>
      </c>
      <c r="E4637" s="2" t="s">
        <v>27233</v>
      </c>
      <c r="F4637" s="2" t="s">
        <v>185</v>
      </c>
      <c r="G4637" s="63">
        <v>115999886.79000001</v>
      </c>
      <c r="H4637" s="64">
        <v>17152070.98</v>
      </c>
      <c r="I4637" s="153">
        <v>1283</v>
      </c>
      <c r="J4637" s="2" t="s">
        <v>27234</v>
      </c>
      <c r="K4637" s="2" t="s">
        <v>27235</v>
      </c>
      <c r="L4637" s="2" t="s">
        <v>27236</v>
      </c>
      <c r="M4637" s="1">
        <f t="shared" si="144"/>
        <v>2</v>
      </c>
      <c r="N4637" s="155" t="str">
        <f>VLOOKUP(F:F,vlookup函数实操!A:B,2)</f>
        <v>行业B</v>
      </c>
      <c r="O4637" s="155" t="str">
        <f>VLOOKUP(G:G,vlookup函数实操!H$1:I$6,2)</f>
        <v>营收较高</v>
      </c>
      <c r="P4637" s="155" t="str">
        <f t="shared" si="145"/>
        <v>长春市</v>
      </c>
      <c r="Q4637" s="155"/>
    </row>
    <row r="4638" spans="1:17" ht="33.75" x14ac:dyDescent="0.4">
      <c r="A4638" s="2" t="s">
        <v>30015</v>
      </c>
      <c r="B4638" s="2" t="s">
        <v>11018</v>
      </c>
      <c r="C4638" s="2" t="s">
        <v>0</v>
      </c>
      <c r="D4638" s="2" t="s">
        <v>11019</v>
      </c>
      <c r="E4638" s="2" t="s">
        <v>11020</v>
      </c>
      <c r="F4638" s="2" t="s">
        <v>391</v>
      </c>
      <c r="G4638" s="63">
        <v>134848742.69</v>
      </c>
      <c r="H4638" s="64">
        <v>12883872.710000001</v>
      </c>
      <c r="I4638" s="153">
        <v>1217</v>
      </c>
      <c r="J4638" s="2" t="s">
        <v>11021</v>
      </c>
      <c r="K4638" s="2" t="s">
        <v>11022</v>
      </c>
      <c r="L4638" s="2" t="s">
        <v>11023</v>
      </c>
      <c r="M4638" s="1">
        <f t="shared" si="144"/>
        <v>2</v>
      </c>
      <c r="N4638" s="155" t="str">
        <f>VLOOKUP(F:F,vlookup函数实操!A:B,2)</f>
        <v>行业E</v>
      </c>
      <c r="O4638" s="155" t="str">
        <f>VLOOKUP(G:G,vlookup函数实操!H$1:I$6,2)</f>
        <v>营收较高</v>
      </c>
      <c r="P4638" s="155" t="str">
        <f t="shared" si="145"/>
        <v>深圳市</v>
      </c>
      <c r="Q4638" s="155"/>
    </row>
    <row r="4639" spans="1:17" x14ac:dyDescent="0.4">
      <c r="A4639" s="2" t="s">
        <v>30015</v>
      </c>
      <c r="B4639" s="2" t="s">
        <v>29169</v>
      </c>
      <c r="C4639" s="2" t="s">
        <v>0</v>
      </c>
      <c r="D4639" s="2" t="s">
        <v>29170</v>
      </c>
      <c r="E4639" s="2" t="s">
        <v>29171</v>
      </c>
      <c r="F4639" s="2" t="s">
        <v>156</v>
      </c>
      <c r="G4639" s="63">
        <v>993038858.37</v>
      </c>
      <c r="H4639" s="64">
        <v>157718066.53999999</v>
      </c>
      <c r="I4639" s="153">
        <v>4964</v>
      </c>
      <c r="J4639" s="2" t="s">
        <v>29172</v>
      </c>
      <c r="K4639" s="2" t="s">
        <v>29173</v>
      </c>
      <c r="L4639" s="2" t="s">
        <v>29174</v>
      </c>
      <c r="M4639" s="1">
        <f t="shared" si="144"/>
        <v>1</v>
      </c>
      <c r="N4639" s="155" t="str">
        <f>VLOOKUP(F:F,vlookup函数实操!A:B,2)</f>
        <v>行业E</v>
      </c>
      <c r="O4639" s="155" t="str">
        <f>VLOOKUP(G:G,vlookup函数实操!H$1:I$6,2)</f>
        <v>营收较高</v>
      </c>
      <c r="P4639" s="155" t="str">
        <f t="shared" si="145"/>
        <v>宜昌市</v>
      </c>
      <c r="Q4639" s="155"/>
    </row>
    <row r="4640" spans="1:17" ht="22.5" x14ac:dyDescent="0.4">
      <c r="A4640" s="2" t="s">
        <v>30015</v>
      </c>
      <c r="B4640" s="2" t="s">
        <v>15810</v>
      </c>
      <c r="C4640" s="2" t="s">
        <v>0</v>
      </c>
      <c r="D4640" s="2" t="s">
        <v>15811</v>
      </c>
      <c r="E4640" s="2" t="s">
        <v>15812</v>
      </c>
      <c r="F4640" s="2" t="s">
        <v>74</v>
      </c>
      <c r="G4640" s="63">
        <v>87937082.780000001</v>
      </c>
      <c r="H4640" s="64">
        <v>2059549.73</v>
      </c>
      <c r="I4640" s="153">
        <v>662</v>
      </c>
      <c r="J4640" s="2" t="s">
        <v>15813</v>
      </c>
      <c r="K4640" s="2" t="s">
        <v>15814</v>
      </c>
      <c r="L4640" s="2" t="s">
        <v>15815</v>
      </c>
      <c r="M4640" s="1">
        <f t="shared" si="144"/>
        <v>1</v>
      </c>
      <c r="N4640" s="155" t="str">
        <f>VLOOKUP(F:F,vlookup函数实操!A:B,2)</f>
        <v>行业D</v>
      </c>
      <c r="O4640" s="155" t="str">
        <f>VLOOKUP(G:G,vlookup函数实操!H$1:I$6,2)</f>
        <v>营收正常</v>
      </c>
      <c r="P4640" s="155" t="str">
        <f t="shared" si="145"/>
        <v>南京市</v>
      </c>
      <c r="Q4640" s="155"/>
    </row>
    <row r="4641" spans="1:17" ht="22.5" x14ac:dyDescent="0.4">
      <c r="A4641" s="2" t="s">
        <v>30014</v>
      </c>
      <c r="B4641" s="2" t="s">
        <v>19934</v>
      </c>
      <c r="C4641" s="2" t="s">
        <v>0</v>
      </c>
      <c r="D4641" s="2" t="s">
        <v>19935</v>
      </c>
      <c r="E4641" s="2" t="s">
        <v>19936</v>
      </c>
      <c r="F4641" s="2" t="s">
        <v>54</v>
      </c>
      <c r="G4641" s="63">
        <v>205388310.63999999</v>
      </c>
      <c r="H4641" s="64">
        <v>86095144.900000006</v>
      </c>
      <c r="I4641" s="153">
        <v>284</v>
      </c>
      <c r="J4641" s="2" t="s">
        <v>19937</v>
      </c>
      <c r="K4641" s="2" t="s">
        <v>19938</v>
      </c>
      <c r="L4641" s="2" t="s">
        <v>19939</v>
      </c>
      <c r="M4641" s="1">
        <f t="shared" si="144"/>
        <v>2</v>
      </c>
      <c r="N4641" s="155" t="str">
        <f>VLOOKUP(F:F,vlookup函数实操!A:B,2)</f>
        <v>行业E</v>
      </c>
      <c r="O4641" s="155" t="str">
        <f>VLOOKUP(G:G,vlookup函数实操!H$1:I$6,2)</f>
        <v>营收较高</v>
      </c>
      <c r="P4641" s="155" t="str">
        <f t="shared" si="145"/>
        <v>长春市</v>
      </c>
      <c r="Q4641" s="155"/>
    </row>
    <row r="4642" spans="1:17" x14ac:dyDescent="0.4">
      <c r="A4642" s="2" t="s">
        <v>30015</v>
      </c>
      <c r="B4642" s="2" t="s">
        <v>16677</v>
      </c>
      <c r="C4642" s="2" t="s">
        <v>0</v>
      </c>
      <c r="D4642" s="2" t="s">
        <v>16678</v>
      </c>
      <c r="E4642" s="2" t="s">
        <v>16679</v>
      </c>
      <c r="F4642" s="2" t="s">
        <v>719</v>
      </c>
      <c r="G4642" s="63">
        <v>1339641333.2</v>
      </c>
      <c r="H4642" s="64">
        <v>99723888.739999995</v>
      </c>
      <c r="I4642" s="153">
        <v>1542</v>
      </c>
      <c r="J4642" s="2" t="s">
        <v>16680</v>
      </c>
      <c r="K4642" s="2" t="s">
        <v>16681</v>
      </c>
      <c r="L4642" s="2" t="s">
        <v>16682</v>
      </c>
      <c r="M4642" s="1">
        <f t="shared" si="144"/>
        <v>1</v>
      </c>
      <c r="N4642" s="155" t="str">
        <f>VLOOKUP(F:F,vlookup函数实操!A:B,2)</f>
        <v>行业C</v>
      </c>
      <c r="O4642" s="155" t="str">
        <f>VLOOKUP(G:G,vlookup函数实操!H$1:I$6,2)</f>
        <v>营收极高</v>
      </c>
      <c r="P4642" s="155" t="str">
        <f t="shared" si="145"/>
        <v>辽阳市</v>
      </c>
      <c r="Q4642" s="155"/>
    </row>
    <row r="4643" spans="1:17" ht="22.5" x14ac:dyDescent="0.4">
      <c r="A4643" s="2" t="s">
        <v>30014</v>
      </c>
      <c r="B4643" s="2" t="s">
        <v>3887</v>
      </c>
      <c r="C4643" s="2" t="s">
        <v>0</v>
      </c>
      <c r="D4643" s="2" t="s">
        <v>3888</v>
      </c>
      <c r="E4643" s="2" t="s">
        <v>3889</v>
      </c>
      <c r="F4643" s="2" t="s">
        <v>580</v>
      </c>
      <c r="G4643" s="63">
        <v>767947704.53999996</v>
      </c>
      <c r="H4643" s="64">
        <v>11701265.92</v>
      </c>
      <c r="I4643" s="153">
        <v>5274</v>
      </c>
      <c r="J4643" s="2" t="s">
        <v>3890</v>
      </c>
      <c r="K4643" s="2" t="s">
        <v>3891</v>
      </c>
      <c r="L4643" s="2" t="s">
        <v>3892</v>
      </c>
      <c r="M4643" s="1">
        <f t="shared" si="144"/>
        <v>1</v>
      </c>
      <c r="N4643" s="155" t="str">
        <f>VLOOKUP(F:F,vlookup函数实操!A:B,2)</f>
        <v>行业A</v>
      </c>
      <c r="O4643" s="155" t="str">
        <f>VLOOKUP(G:G,vlookup函数实操!H$1:I$6,2)</f>
        <v>营收较高</v>
      </c>
      <c r="P4643" s="155" t="str">
        <f t="shared" si="145"/>
        <v>温州市</v>
      </c>
      <c r="Q4643" s="155"/>
    </row>
    <row r="4644" spans="1:17" x14ac:dyDescent="0.4">
      <c r="A4644" s="2" t="s">
        <v>30014</v>
      </c>
      <c r="B4644" s="2" t="s">
        <v>29175</v>
      </c>
      <c r="C4644" s="2" t="s">
        <v>0</v>
      </c>
      <c r="D4644" s="2" t="s">
        <v>29176</v>
      </c>
      <c r="E4644" s="2" t="s">
        <v>29177</v>
      </c>
      <c r="F4644" s="2" t="s">
        <v>156</v>
      </c>
      <c r="G4644" s="63">
        <v>45892651.030000001</v>
      </c>
      <c r="H4644" s="64">
        <v>13148745.08</v>
      </c>
      <c r="I4644" s="153">
        <v>146</v>
      </c>
      <c r="J4644" s="2" t="s">
        <v>29178</v>
      </c>
      <c r="K4644" s="2" t="s">
        <v>29179</v>
      </c>
      <c r="L4644" s="2" t="s">
        <v>29180</v>
      </c>
      <c r="M4644" s="1">
        <f t="shared" si="144"/>
        <v>1</v>
      </c>
      <c r="N4644" s="155" t="str">
        <f>VLOOKUP(F:F,vlookup函数实操!A:B,2)</f>
        <v>行业E</v>
      </c>
      <c r="O4644" s="155" t="str">
        <f>VLOOKUP(G:G,vlookup函数实操!H$1:I$6,2)</f>
        <v>营收正常</v>
      </c>
      <c r="P4644" s="155" t="str">
        <f t="shared" si="145"/>
        <v>北京市</v>
      </c>
      <c r="Q4644" s="155"/>
    </row>
    <row r="4645" spans="1:17" ht="22.5" x14ac:dyDescent="0.4">
      <c r="A4645" s="2" t="s">
        <v>30015</v>
      </c>
      <c r="B4645" s="2" t="s">
        <v>29181</v>
      </c>
      <c r="C4645" s="2" t="s">
        <v>0</v>
      </c>
      <c r="D4645" s="2" t="s">
        <v>29182</v>
      </c>
      <c r="E4645" s="2" t="s">
        <v>29183</v>
      </c>
      <c r="F4645" s="2" t="s">
        <v>2909</v>
      </c>
      <c r="G4645" s="63">
        <v>1583612144.3399999</v>
      </c>
      <c r="H4645" s="64">
        <v>27687468.030000001</v>
      </c>
      <c r="I4645" s="153" t="s">
        <v>29184</v>
      </c>
      <c r="J4645" s="2" t="s">
        <v>29185</v>
      </c>
      <c r="K4645" s="2" t="s">
        <v>29186</v>
      </c>
      <c r="L4645" s="2" t="s">
        <v>29187</v>
      </c>
      <c r="M4645" s="1">
        <f t="shared" si="144"/>
        <v>3</v>
      </c>
      <c r="N4645" s="155" t="str">
        <f>VLOOKUP(F:F,vlookup函数实操!A:B,2)</f>
        <v>行业E</v>
      </c>
      <c r="O4645" s="155" t="str">
        <f>VLOOKUP(G:G,vlookup函数实操!H$1:I$6,2)</f>
        <v>营收极高</v>
      </c>
      <c r="P4645" s="155" t="str">
        <f t="shared" si="145"/>
        <v>厦门市</v>
      </c>
      <c r="Q4645" s="155"/>
    </row>
    <row r="4646" spans="1:17" x14ac:dyDescent="0.4">
      <c r="A4646" s="2" t="s">
        <v>30015</v>
      </c>
      <c r="B4646" s="2" t="s">
        <v>25856</v>
      </c>
      <c r="C4646" s="2" t="s">
        <v>0</v>
      </c>
      <c r="D4646" s="2" t="s">
        <v>25857</v>
      </c>
      <c r="E4646" s="2" t="s">
        <v>25858</v>
      </c>
      <c r="F4646" s="2" t="s">
        <v>391</v>
      </c>
      <c r="G4646" s="63">
        <v>1106795010.5</v>
      </c>
      <c r="H4646" s="64">
        <v>104524559.81</v>
      </c>
      <c r="I4646" s="153">
        <v>5579</v>
      </c>
      <c r="J4646" s="2" t="s">
        <v>25859</v>
      </c>
      <c r="K4646" s="2" t="s">
        <v>25860</v>
      </c>
      <c r="L4646" s="2" t="s">
        <v>25861</v>
      </c>
      <c r="M4646" s="1">
        <f t="shared" si="144"/>
        <v>1</v>
      </c>
      <c r="N4646" s="155" t="str">
        <f>VLOOKUP(F:F,vlookup函数实操!A:B,2)</f>
        <v>行业E</v>
      </c>
      <c r="O4646" s="155" t="str">
        <f>VLOOKUP(G:G,vlookup函数实操!H$1:I$6,2)</f>
        <v>营收极高</v>
      </c>
      <c r="P4646" s="155" t="str">
        <f t="shared" si="145"/>
        <v>东莞市</v>
      </c>
      <c r="Q4646" s="155"/>
    </row>
    <row r="4647" spans="1:17" x14ac:dyDescent="0.4">
      <c r="A4647" s="2" t="s">
        <v>30014</v>
      </c>
      <c r="B4647" s="2" t="s">
        <v>13720</v>
      </c>
      <c r="C4647" s="2" t="s">
        <v>0</v>
      </c>
      <c r="D4647" s="2" t="s">
        <v>13721</v>
      </c>
      <c r="E4647" s="2" t="s">
        <v>13722</v>
      </c>
      <c r="F4647" s="2" t="s">
        <v>74</v>
      </c>
      <c r="G4647" s="63">
        <v>55566314.310000002</v>
      </c>
      <c r="H4647" s="64">
        <v>9926677.2200000007</v>
      </c>
      <c r="I4647" s="153">
        <v>934</v>
      </c>
      <c r="J4647" s="2" t="s">
        <v>13723</v>
      </c>
      <c r="K4647" s="2" t="s">
        <v>13724</v>
      </c>
      <c r="L4647" s="2" t="s">
        <v>13725</v>
      </c>
      <c r="M4647" s="1">
        <f t="shared" si="144"/>
        <v>1</v>
      </c>
      <c r="N4647" s="155" t="str">
        <f>VLOOKUP(F:F,vlookup函数实操!A:B,2)</f>
        <v>行业D</v>
      </c>
      <c r="O4647" s="155" t="str">
        <f>VLOOKUP(G:G,vlookup函数实操!H$1:I$6,2)</f>
        <v>营收正常</v>
      </c>
      <c r="P4647" s="155" t="str">
        <f t="shared" si="145"/>
        <v>德州市</v>
      </c>
      <c r="Q4647" s="155"/>
    </row>
    <row r="4648" spans="1:17" ht="22.5" x14ac:dyDescent="0.4">
      <c r="A4648" s="2" t="s">
        <v>30015</v>
      </c>
      <c r="B4648" s="2" t="s">
        <v>29188</v>
      </c>
      <c r="C4648" s="2" t="s">
        <v>0</v>
      </c>
      <c r="D4648" s="2" t="s">
        <v>29189</v>
      </c>
      <c r="E4648" s="2" t="s">
        <v>29190</v>
      </c>
      <c r="F4648" s="2" t="s">
        <v>681</v>
      </c>
      <c r="G4648" s="63">
        <v>667639902.54999995</v>
      </c>
      <c r="H4648" s="64">
        <v>-30625862.32</v>
      </c>
      <c r="I4648" s="153">
        <v>3794</v>
      </c>
      <c r="J4648" s="2" t="s">
        <v>29191</v>
      </c>
      <c r="K4648" s="2" t="s">
        <v>29192</v>
      </c>
      <c r="L4648" s="2" t="s">
        <v>29193</v>
      </c>
      <c r="M4648" s="1">
        <f t="shared" si="144"/>
        <v>1</v>
      </c>
      <c r="N4648" s="155" t="str">
        <f>VLOOKUP(F:F,vlookup函数实操!A:B,2)</f>
        <v>行业A</v>
      </c>
      <c r="O4648" s="155" t="str">
        <f>VLOOKUP(G:G,vlookup函数实操!H$1:I$6,2)</f>
        <v>营收较高</v>
      </c>
      <c r="P4648" s="155" t="str">
        <f t="shared" si="145"/>
        <v>广州市</v>
      </c>
      <c r="Q4648" s="155"/>
    </row>
    <row r="4649" spans="1:17" ht="22.5" x14ac:dyDescent="0.4">
      <c r="A4649" s="2" t="s">
        <v>30015</v>
      </c>
      <c r="B4649" s="2" t="s">
        <v>24795</v>
      </c>
      <c r="C4649" s="2" t="s">
        <v>0</v>
      </c>
      <c r="D4649" s="2" t="s">
        <v>24796</v>
      </c>
      <c r="E4649" s="2" t="s">
        <v>24797</v>
      </c>
      <c r="F4649" s="2" t="s">
        <v>40</v>
      </c>
      <c r="G4649" s="63">
        <v>269503685.22000003</v>
      </c>
      <c r="H4649" s="64">
        <v>42264633.810000002</v>
      </c>
      <c r="I4649" s="153">
        <v>274</v>
      </c>
      <c r="J4649" s="2" t="s">
        <v>24798</v>
      </c>
      <c r="K4649" s="2" t="s">
        <v>24799</v>
      </c>
      <c r="L4649" s="2" t="s">
        <v>24800</v>
      </c>
      <c r="M4649" s="1">
        <f t="shared" si="144"/>
        <v>2</v>
      </c>
      <c r="N4649" s="155" t="str">
        <f>VLOOKUP(F:F,vlookup函数实操!A:B,2)</f>
        <v>行业C</v>
      </c>
      <c r="O4649" s="155" t="str">
        <f>VLOOKUP(G:G,vlookup函数实操!H$1:I$6,2)</f>
        <v>营收较高</v>
      </c>
      <c r="P4649" s="155" t="str">
        <f t="shared" si="145"/>
        <v>广州市</v>
      </c>
      <c r="Q4649" s="155"/>
    </row>
    <row r="4650" spans="1:17" ht="22.5" x14ac:dyDescent="0.4">
      <c r="A4650" s="2" t="s">
        <v>30013</v>
      </c>
      <c r="B4650" s="2" t="s">
        <v>24801</v>
      </c>
      <c r="C4650" s="2" t="s">
        <v>0</v>
      </c>
      <c r="D4650" s="2" t="s">
        <v>24802</v>
      </c>
      <c r="E4650" s="2" t="s">
        <v>24803</v>
      </c>
      <c r="F4650" s="2" t="s">
        <v>523</v>
      </c>
      <c r="G4650" s="66" t="s">
        <v>83</v>
      </c>
      <c r="H4650" s="2" t="s">
        <v>83</v>
      </c>
      <c r="I4650" s="153">
        <v>773</v>
      </c>
      <c r="J4650" s="2" t="s">
        <v>24804</v>
      </c>
      <c r="K4650" s="2" t="s">
        <v>24805</v>
      </c>
      <c r="L4650" s="2" t="s">
        <v>24806</v>
      </c>
      <c r="M4650" s="1">
        <f t="shared" si="144"/>
        <v>1</v>
      </c>
      <c r="N4650" s="155" t="str">
        <f>VLOOKUP(F:F,vlookup函数实操!A:B,2)</f>
        <v>行业E</v>
      </c>
      <c r="O4650" s="155" t="e">
        <f>VLOOKUP(G:G,vlookup函数实操!H$1:I$6,2)</f>
        <v>#N/A</v>
      </c>
      <c r="P4650" s="155" t="str">
        <f t="shared" si="145"/>
        <v>广州市</v>
      </c>
      <c r="Q4650" s="155"/>
    </row>
    <row r="4651" spans="1:17" ht="22.5" x14ac:dyDescent="0.4">
      <c r="A4651" s="2" t="s">
        <v>30014</v>
      </c>
      <c r="B4651" s="2" t="s">
        <v>29194</v>
      </c>
      <c r="C4651" s="2" t="s">
        <v>0</v>
      </c>
      <c r="D4651" s="2" t="s">
        <v>29195</v>
      </c>
      <c r="E4651" s="2" t="s">
        <v>29196</v>
      </c>
      <c r="F4651" s="2" t="s">
        <v>2616</v>
      </c>
      <c r="G4651" s="63">
        <v>82596006.359999999</v>
      </c>
      <c r="H4651" s="64">
        <v>-60909408.409999996</v>
      </c>
      <c r="I4651" s="153">
        <v>1024</v>
      </c>
      <c r="J4651" s="2" t="s">
        <v>29197</v>
      </c>
      <c r="K4651" s="2" t="s">
        <v>29198</v>
      </c>
      <c r="L4651" s="2" t="s">
        <v>29199</v>
      </c>
      <c r="M4651" s="1">
        <f t="shared" si="144"/>
        <v>1</v>
      </c>
      <c r="N4651" s="155" t="str">
        <f>VLOOKUP(F:F,vlookup函数实操!A:B,2)</f>
        <v>行业B</v>
      </c>
      <c r="O4651" s="155" t="str">
        <f>VLOOKUP(G:G,vlookup函数实操!H$1:I$6,2)</f>
        <v>营收正常</v>
      </c>
      <c r="P4651" s="155" t="str">
        <f t="shared" si="145"/>
        <v>深圳市</v>
      </c>
      <c r="Q4651" s="155"/>
    </row>
    <row r="4652" spans="1:17" ht="22.5" x14ac:dyDescent="0.4">
      <c r="A4652" s="2" t="s">
        <v>30014</v>
      </c>
      <c r="B4652" s="2" t="s">
        <v>25529</v>
      </c>
      <c r="C4652" s="2" t="s">
        <v>0</v>
      </c>
      <c r="D4652" s="150" t="s">
        <v>25530</v>
      </c>
      <c r="E4652" s="2" t="s">
        <v>25531</v>
      </c>
      <c r="F4652" s="2" t="s">
        <v>10</v>
      </c>
      <c r="G4652" s="63">
        <v>4155179534.3499999</v>
      </c>
      <c r="H4652" s="64">
        <v>-351683571.56</v>
      </c>
      <c r="I4652" s="153" t="s">
        <v>25532</v>
      </c>
      <c r="J4652" s="2" t="s">
        <v>25533</v>
      </c>
      <c r="K4652" s="2" t="s">
        <v>25534</v>
      </c>
      <c r="L4652" s="2" t="s">
        <v>25535</v>
      </c>
      <c r="M4652" s="1">
        <f t="shared" si="144"/>
        <v>1</v>
      </c>
      <c r="N4652" s="155" t="str">
        <f>VLOOKUP(F:F,vlookup函数实操!A:B,2)</f>
        <v>行业D</v>
      </c>
      <c r="O4652" s="155" t="str">
        <f>VLOOKUP(G:G,vlookup函数实操!H$1:I$6,2)</f>
        <v>营收极高</v>
      </c>
      <c r="P4652" s="155" t="str">
        <f t="shared" si="145"/>
        <v>厦门市</v>
      </c>
      <c r="Q4652" s="155"/>
    </row>
    <row r="4653" spans="1:17" ht="22.5" x14ac:dyDescent="0.4">
      <c r="A4653" s="2" t="s">
        <v>30014</v>
      </c>
      <c r="B4653" s="2" t="s">
        <v>29200</v>
      </c>
      <c r="C4653" s="2" t="s">
        <v>0</v>
      </c>
      <c r="D4653" s="2" t="s">
        <v>29201</v>
      </c>
      <c r="E4653" s="2" t="s">
        <v>29202</v>
      </c>
      <c r="F4653" s="2" t="s">
        <v>32</v>
      </c>
      <c r="G4653" s="63">
        <v>557471361.25</v>
      </c>
      <c r="H4653" s="64">
        <v>-32290270.449999999</v>
      </c>
      <c r="I4653" s="153">
        <v>1023</v>
      </c>
      <c r="J4653" s="2" t="s">
        <v>29203</v>
      </c>
      <c r="K4653" s="2" t="s">
        <v>29204</v>
      </c>
      <c r="L4653" s="2" t="s">
        <v>29205</v>
      </c>
      <c r="M4653" s="1">
        <f t="shared" si="144"/>
        <v>1</v>
      </c>
      <c r="N4653" s="155" t="str">
        <f>VLOOKUP(F:F,vlookup函数实操!A:B,2)</f>
        <v>行业A</v>
      </c>
      <c r="O4653" s="155" t="str">
        <f>VLOOKUP(G:G,vlookup函数实操!H$1:I$6,2)</f>
        <v>营收较高</v>
      </c>
      <c r="P4653" s="155" t="str">
        <f t="shared" si="145"/>
        <v>上海市</v>
      </c>
      <c r="Q4653" s="155"/>
    </row>
    <row r="4654" spans="1:17" x14ac:dyDescent="0.4">
      <c r="A4654" s="2" t="s">
        <v>30015</v>
      </c>
      <c r="B4654" s="2" t="s">
        <v>3893</v>
      </c>
      <c r="C4654" s="2" t="s">
        <v>0</v>
      </c>
      <c r="D4654" s="2" t="s">
        <v>3894</v>
      </c>
      <c r="E4654" s="2" t="s">
        <v>3895</v>
      </c>
      <c r="F4654" s="2" t="s">
        <v>110</v>
      </c>
      <c r="G4654" s="63">
        <v>338209274.20999998</v>
      </c>
      <c r="H4654" s="64">
        <v>39086498.560000002</v>
      </c>
      <c r="I4654" s="153">
        <v>881</v>
      </c>
      <c r="J4654" s="2" t="s">
        <v>3896</v>
      </c>
      <c r="K4654" s="2" t="s">
        <v>3897</v>
      </c>
      <c r="L4654" s="2" t="s">
        <v>3898</v>
      </c>
      <c r="M4654" s="1">
        <f t="shared" si="144"/>
        <v>1</v>
      </c>
      <c r="N4654" s="155" t="str">
        <f>VLOOKUP(F:F,vlookup函数实操!A:B,2)</f>
        <v>行业C</v>
      </c>
      <c r="O4654" s="155" t="str">
        <f>VLOOKUP(G:G,vlookup函数实操!H$1:I$6,2)</f>
        <v>营收较高</v>
      </c>
      <c r="P4654" s="155" t="str">
        <f t="shared" si="145"/>
        <v>绍兴市</v>
      </c>
      <c r="Q4654" s="155"/>
    </row>
    <row r="4655" spans="1:17" ht="22.5" x14ac:dyDescent="0.4">
      <c r="A4655" s="2" t="s">
        <v>30014</v>
      </c>
      <c r="B4655" s="2" t="s">
        <v>11412</v>
      </c>
      <c r="C4655" s="2" t="s">
        <v>0</v>
      </c>
      <c r="D4655" s="2" t="s">
        <v>11413</v>
      </c>
      <c r="E4655" s="2" t="s">
        <v>11414</v>
      </c>
      <c r="F4655" s="2" t="s">
        <v>1874</v>
      </c>
      <c r="G4655" s="63">
        <v>199538034.46000001</v>
      </c>
      <c r="H4655" s="64">
        <v>73021087.010000005</v>
      </c>
      <c r="I4655" s="153">
        <v>2573</v>
      </c>
      <c r="J4655" s="2" t="s">
        <v>11415</v>
      </c>
      <c r="K4655" s="2" t="s">
        <v>11416</v>
      </c>
      <c r="L4655" s="2" t="s">
        <v>11417</v>
      </c>
      <c r="M4655" s="1">
        <f t="shared" si="144"/>
        <v>3</v>
      </c>
      <c r="N4655" s="155" t="str">
        <f>VLOOKUP(F:F,vlookup函数实操!A:B,2)</f>
        <v>行业C</v>
      </c>
      <c r="O4655" s="155" t="str">
        <f>VLOOKUP(G:G,vlookup函数实操!H$1:I$6,2)</f>
        <v>营收较高</v>
      </c>
      <c r="P4655" s="155" t="str">
        <f t="shared" si="145"/>
        <v>上海市</v>
      </c>
      <c r="Q4655" s="155"/>
    </row>
    <row r="4656" spans="1:17" x14ac:dyDescent="0.4">
      <c r="A4656" s="2" t="s">
        <v>30015</v>
      </c>
      <c r="B4656" s="2" t="s">
        <v>29206</v>
      </c>
      <c r="C4656" s="2" t="s">
        <v>0</v>
      </c>
      <c r="D4656" s="2" t="s">
        <v>29207</v>
      </c>
      <c r="E4656" s="2" t="s">
        <v>29208</v>
      </c>
      <c r="F4656" s="2" t="s">
        <v>54</v>
      </c>
      <c r="G4656" s="63">
        <v>140949796</v>
      </c>
      <c r="H4656" s="64">
        <v>29047046.489999998</v>
      </c>
      <c r="I4656" s="153">
        <v>576</v>
      </c>
      <c r="J4656" s="2" t="s">
        <v>29209</v>
      </c>
      <c r="K4656" s="2" t="s">
        <v>29210</v>
      </c>
      <c r="L4656" s="2" t="s">
        <v>29211</v>
      </c>
      <c r="M4656" s="1">
        <f t="shared" si="144"/>
        <v>1</v>
      </c>
      <c r="N4656" s="155" t="str">
        <f>VLOOKUP(F:F,vlookup函数实操!A:B,2)</f>
        <v>行业E</v>
      </c>
      <c r="O4656" s="155" t="str">
        <f>VLOOKUP(G:G,vlookup函数实操!H$1:I$6,2)</f>
        <v>营收较高</v>
      </c>
      <c r="P4656" s="155" t="str">
        <f t="shared" si="145"/>
        <v>鞍山市</v>
      </c>
      <c r="Q4656" s="155"/>
    </row>
    <row r="4657" spans="1:17" ht="33.75" x14ac:dyDescent="0.4">
      <c r="A4657" s="2" t="s">
        <v>30015</v>
      </c>
      <c r="B4657" s="2" t="s">
        <v>29224</v>
      </c>
      <c r="C4657" s="2" t="s">
        <v>0</v>
      </c>
      <c r="D4657" s="2" t="s">
        <v>29225</v>
      </c>
      <c r="E4657" s="2" t="s">
        <v>29226</v>
      </c>
      <c r="F4657" s="2" t="s">
        <v>509</v>
      </c>
      <c r="G4657" s="63">
        <v>34927000000</v>
      </c>
      <c r="H4657" s="64">
        <v>1482000000</v>
      </c>
      <c r="I4657" s="153" t="s">
        <v>29227</v>
      </c>
      <c r="J4657" s="2" t="s">
        <v>29228</v>
      </c>
      <c r="K4657" s="2" t="s">
        <v>29229</v>
      </c>
      <c r="L4657" s="2" t="s">
        <v>29230</v>
      </c>
      <c r="M4657" s="1">
        <f t="shared" si="144"/>
        <v>4</v>
      </c>
      <c r="N4657" s="155" t="str">
        <f>VLOOKUP(F:F,vlookup函数实操!A:B,2)</f>
        <v>行业B</v>
      </c>
      <c r="O4657" s="155" t="str">
        <f>VLOOKUP(G:G,vlookup函数实操!H$1:I$6,2)</f>
        <v>营收极高</v>
      </c>
      <c r="P4657" s="155" t="str">
        <f t="shared" si="145"/>
        <v>鞍山市</v>
      </c>
      <c r="Q4657" s="155"/>
    </row>
    <row r="4658" spans="1:17" ht="22.5" x14ac:dyDescent="0.4">
      <c r="A4658" s="2" t="s">
        <v>30014</v>
      </c>
      <c r="B4658" s="2" t="s">
        <v>29231</v>
      </c>
      <c r="C4658" s="2" t="s">
        <v>0</v>
      </c>
      <c r="D4658" s="2" t="s">
        <v>29232</v>
      </c>
      <c r="E4658" s="2" t="s">
        <v>29233</v>
      </c>
      <c r="F4658" s="2" t="s">
        <v>580</v>
      </c>
      <c r="G4658" s="63">
        <v>575944192.30999994</v>
      </c>
      <c r="H4658" s="64">
        <v>21284349.940000001</v>
      </c>
      <c r="I4658" s="153">
        <v>3493</v>
      </c>
      <c r="J4658" s="2" t="s">
        <v>29234</v>
      </c>
      <c r="K4658" s="2" t="s">
        <v>29235</v>
      </c>
      <c r="L4658" s="2" t="s">
        <v>29236</v>
      </c>
      <c r="M4658" s="1">
        <f t="shared" si="144"/>
        <v>1</v>
      </c>
      <c r="N4658" s="155" t="str">
        <f>VLOOKUP(F:F,vlookup函数实操!A:B,2)</f>
        <v>行业A</v>
      </c>
      <c r="O4658" s="155" t="str">
        <f>VLOOKUP(G:G,vlookup函数实操!H$1:I$6,2)</f>
        <v>营收较高</v>
      </c>
      <c r="P4658" s="155" t="str">
        <f t="shared" si="145"/>
        <v>上海市</v>
      </c>
      <c r="Q4658" s="155"/>
    </row>
    <row r="4659" spans="1:17" ht="22.5" x14ac:dyDescent="0.4">
      <c r="A4659" s="2" t="s">
        <v>30014</v>
      </c>
      <c r="B4659" s="2" t="s">
        <v>29237</v>
      </c>
      <c r="C4659" s="2" t="s">
        <v>0</v>
      </c>
      <c r="D4659" s="2" t="s">
        <v>29238</v>
      </c>
      <c r="E4659" s="2" t="s">
        <v>29239</v>
      </c>
      <c r="F4659" s="2" t="s">
        <v>1055</v>
      </c>
      <c r="G4659" s="63">
        <v>1981649884.6800001</v>
      </c>
      <c r="H4659" s="64">
        <v>-156667838.91999999</v>
      </c>
      <c r="I4659" s="153">
        <v>8177</v>
      </c>
      <c r="J4659" s="2" t="s">
        <v>29240</v>
      </c>
      <c r="K4659" s="2" t="s">
        <v>29241</v>
      </c>
      <c r="L4659" s="2" t="s">
        <v>29242</v>
      </c>
      <c r="M4659" s="1">
        <f t="shared" si="144"/>
        <v>3</v>
      </c>
      <c r="N4659" s="155" t="str">
        <f>VLOOKUP(F:F,vlookup函数实操!A:B,2)</f>
        <v>行业D</v>
      </c>
      <c r="O4659" s="155" t="str">
        <f>VLOOKUP(G:G,vlookup函数实操!H$1:I$6,2)</f>
        <v>营收极高</v>
      </c>
      <c r="P4659" s="155" t="str">
        <f t="shared" si="145"/>
        <v>南昌市</v>
      </c>
      <c r="Q4659" s="155"/>
    </row>
    <row r="4660" spans="1:17" x14ac:dyDescent="0.4">
      <c r="A4660" s="2" t="s">
        <v>30014</v>
      </c>
      <c r="B4660" s="2" t="s">
        <v>29243</v>
      </c>
      <c r="C4660" s="2" t="s">
        <v>0</v>
      </c>
      <c r="D4660" s="2" t="s">
        <v>29244</v>
      </c>
      <c r="E4660" s="2" t="s">
        <v>29245</v>
      </c>
      <c r="F4660" s="2" t="s">
        <v>509</v>
      </c>
      <c r="G4660" s="63">
        <v>8459200515.4799995</v>
      </c>
      <c r="H4660" s="64">
        <v>-542916233.25</v>
      </c>
      <c r="I4660" s="153" t="s">
        <v>29246</v>
      </c>
      <c r="J4660" s="2" t="s">
        <v>29247</v>
      </c>
      <c r="K4660" s="2" t="s">
        <v>29248</v>
      </c>
      <c r="L4660" s="2" t="s">
        <v>29249</v>
      </c>
      <c r="M4660" s="1">
        <f t="shared" si="144"/>
        <v>2</v>
      </c>
      <c r="N4660" s="155" t="str">
        <f>VLOOKUP(F:F,vlookup函数实操!A:B,2)</f>
        <v>行业B</v>
      </c>
      <c r="O4660" s="155" t="str">
        <f>VLOOKUP(G:G,vlookup函数实操!H$1:I$6,2)</f>
        <v>营收极高</v>
      </c>
      <c r="P4660" s="155" t="str">
        <f t="shared" si="145"/>
        <v>安阳市</v>
      </c>
      <c r="Q4660" s="155"/>
    </row>
    <row r="4661" spans="1:17" ht="22.5" x14ac:dyDescent="0.4">
      <c r="A4661" s="2" t="s">
        <v>30014</v>
      </c>
      <c r="B4661" s="2" t="s">
        <v>22399</v>
      </c>
      <c r="C4661" s="2" t="s">
        <v>0</v>
      </c>
      <c r="D4661" s="2" t="s">
        <v>22400</v>
      </c>
      <c r="E4661" s="2" t="s">
        <v>22401</v>
      </c>
      <c r="F4661" s="2" t="s">
        <v>156</v>
      </c>
      <c r="G4661" s="63">
        <v>5474543757.0799999</v>
      </c>
      <c r="H4661" s="64">
        <v>2681700014.9699998</v>
      </c>
      <c r="I4661" s="153">
        <v>603</v>
      </c>
      <c r="J4661" s="2" t="s">
        <v>22402</v>
      </c>
      <c r="K4661" s="2" t="s">
        <v>22403</v>
      </c>
      <c r="L4661" s="2" t="s">
        <v>22404</v>
      </c>
      <c r="M4661" s="1">
        <f t="shared" si="144"/>
        <v>1</v>
      </c>
      <c r="N4661" s="155" t="str">
        <f>VLOOKUP(F:F,vlookup函数实操!A:B,2)</f>
        <v>行业E</v>
      </c>
      <c r="O4661" s="155" t="str">
        <f>VLOOKUP(G:G,vlookup函数实操!H$1:I$6,2)</f>
        <v>营收极高</v>
      </c>
      <c r="P4661" s="155" t="str">
        <f t="shared" si="145"/>
        <v>杭州市</v>
      </c>
      <c r="Q4661" s="155"/>
    </row>
    <row r="4662" spans="1:17" ht="22.5" x14ac:dyDescent="0.4">
      <c r="A4662" s="2" t="s">
        <v>30014</v>
      </c>
      <c r="B4662" s="2" t="s">
        <v>2265</v>
      </c>
      <c r="C4662" s="2" t="s">
        <v>0</v>
      </c>
      <c r="D4662" s="2" t="s">
        <v>2266</v>
      </c>
      <c r="E4662" s="2" t="s">
        <v>2267</v>
      </c>
      <c r="F4662" s="2" t="s">
        <v>156</v>
      </c>
      <c r="G4662" s="63">
        <v>1031147048.85</v>
      </c>
      <c r="H4662" s="64">
        <v>240200411.27000001</v>
      </c>
      <c r="I4662" s="153">
        <v>5031</v>
      </c>
      <c r="J4662" s="2" t="s">
        <v>2268</v>
      </c>
      <c r="K4662" s="2" t="s">
        <v>2269</v>
      </c>
      <c r="L4662" s="2" t="s">
        <v>2270</v>
      </c>
      <c r="M4662" s="1">
        <f t="shared" si="144"/>
        <v>1</v>
      </c>
      <c r="N4662" s="155" t="str">
        <f>VLOOKUP(F:F,vlookup函数实操!A:B,2)</f>
        <v>行业E</v>
      </c>
      <c r="O4662" s="155" t="str">
        <f>VLOOKUP(G:G,vlookup函数实操!H$1:I$6,2)</f>
        <v>营收极高</v>
      </c>
      <c r="P4662" s="155" t="str">
        <f t="shared" si="145"/>
        <v>郑州市</v>
      </c>
      <c r="Q4662" s="155"/>
    </row>
    <row r="4663" spans="1:17" ht="22.5" x14ac:dyDescent="0.4">
      <c r="A4663" s="2" t="s">
        <v>30014</v>
      </c>
      <c r="B4663" s="2" t="s">
        <v>29256</v>
      </c>
      <c r="C4663" s="2" t="s">
        <v>0</v>
      </c>
      <c r="D4663" s="2" t="s">
        <v>29257</v>
      </c>
      <c r="E4663" s="2" t="s">
        <v>29258</v>
      </c>
      <c r="F4663" s="2" t="s">
        <v>192</v>
      </c>
      <c r="G4663" s="63">
        <v>1991926711.8499999</v>
      </c>
      <c r="H4663" s="64">
        <v>525453894.54000002</v>
      </c>
      <c r="I4663" s="153">
        <v>1033</v>
      </c>
      <c r="J4663" s="2" t="s">
        <v>29259</v>
      </c>
      <c r="K4663" s="2" t="s">
        <v>29260</v>
      </c>
      <c r="L4663" s="2" t="s">
        <v>29261</v>
      </c>
      <c r="M4663" s="1">
        <f t="shared" si="144"/>
        <v>1</v>
      </c>
      <c r="N4663" s="155" t="str">
        <f>VLOOKUP(F:F,vlookup函数实操!A:B,2)</f>
        <v>行业B</v>
      </c>
      <c r="O4663" s="155" t="str">
        <f>VLOOKUP(G:G,vlookup函数实操!H$1:I$6,2)</f>
        <v>营收极高</v>
      </c>
      <c r="P4663" s="155" t="str">
        <f t="shared" si="145"/>
        <v>泉州市</v>
      </c>
      <c r="Q4663" s="155"/>
    </row>
    <row r="4664" spans="1:17" ht="22.5" x14ac:dyDescent="0.4">
      <c r="A4664" s="2" t="s">
        <v>30015</v>
      </c>
      <c r="B4664" s="2" t="s">
        <v>29262</v>
      </c>
      <c r="C4664" s="2" t="s">
        <v>0</v>
      </c>
      <c r="D4664" s="2" t="s">
        <v>29263</v>
      </c>
      <c r="E4664" s="2" t="s">
        <v>29264</v>
      </c>
      <c r="F4664" s="2" t="s">
        <v>2026</v>
      </c>
      <c r="G4664" s="63">
        <v>2032493260.73</v>
      </c>
      <c r="H4664" s="64">
        <v>86208912.379999995</v>
      </c>
      <c r="I4664" s="153">
        <v>5566</v>
      </c>
      <c r="J4664" s="2" t="s">
        <v>29265</v>
      </c>
      <c r="K4664" s="2" t="s">
        <v>29266</v>
      </c>
      <c r="L4664" s="2" t="s">
        <v>29267</v>
      </c>
      <c r="M4664" s="1">
        <f t="shared" si="144"/>
        <v>3</v>
      </c>
      <c r="N4664" s="155" t="str">
        <f>VLOOKUP(F:F,vlookup函数实操!A:B,2)</f>
        <v>行业C</v>
      </c>
      <c r="O4664" s="155" t="str">
        <f>VLOOKUP(G:G,vlookup函数实操!H$1:I$6,2)</f>
        <v>营收极高</v>
      </c>
      <c r="P4664" s="155" t="str">
        <f t="shared" si="145"/>
        <v>北京市</v>
      </c>
      <c r="Q4664" s="155"/>
    </row>
    <row r="4665" spans="1:17" x14ac:dyDescent="0.4">
      <c r="A4665" s="2" t="s">
        <v>30014</v>
      </c>
      <c r="B4665" s="2" t="s">
        <v>13076</v>
      </c>
      <c r="C4665" s="2" t="s">
        <v>0</v>
      </c>
      <c r="D4665" s="2" t="s">
        <v>13077</v>
      </c>
      <c r="E4665" s="2" t="s">
        <v>13078</v>
      </c>
      <c r="F4665" s="2" t="s">
        <v>1055</v>
      </c>
      <c r="G4665" s="63">
        <v>3228190951.7600002</v>
      </c>
      <c r="H4665" s="64">
        <v>51073391.420000002</v>
      </c>
      <c r="I4665" s="153">
        <v>2447</v>
      </c>
      <c r="J4665" s="2" t="s">
        <v>13079</v>
      </c>
      <c r="K4665" s="2" t="s">
        <v>13080</v>
      </c>
      <c r="L4665" s="2" t="s">
        <v>13081</v>
      </c>
      <c r="M4665" s="1">
        <f t="shared" si="144"/>
        <v>1</v>
      </c>
      <c r="N4665" s="155" t="str">
        <f>VLOOKUP(F:F,vlookup函数实操!A:B,2)</f>
        <v>行业D</v>
      </c>
      <c r="O4665" s="155" t="str">
        <f>VLOOKUP(G:G,vlookup函数实操!H$1:I$6,2)</f>
        <v>营收极高</v>
      </c>
      <c r="P4665" s="155" t="str">
        <f t="shared" si="145"/>
        <v>晋中市</v>
      </c>
      <c r="Q4665" s="155"/>
    </row>
    <row r="4666" spans="1:17" ht="22.5" x14ac:dyDescent="0.4">
      <c r="A4666" s="2" t="s">
        <v>30015</v>
      </c>
      <c r="B4666" s="2" t="s">
        <v>12702</v>
      </c>
      <c r="C4666" s="2" t="s">
        <v>0</v>
      </c>
      <c r="D4666" s="2" t="s">
        <v>12703</v>
      </c>
      <c r="E4666" s="2" t="s">
        <v>12704</v>
      </c>
      <c r="F4666" s="2" t="s">
        <v>40</v>
      </c>
      <c r="G4666" s="63">
        <v>102879144.7</v>
      </c>
      <c r="H4666" s="64">
        <v>-7808585.2300000004</v>
      </c>
      <c r="I4666" s="153">
        <v>3778</v>
      </c>
      <c r="J4666" s="2" t="s">
        <v>12705</v>
      </c>
      <c r="K4666" s="2" t="s">
        <v>12706</v>
      </c>
      <c r="L4666" s="2" t="s">
        <v>12707</v>
      </c>
      <c r="M4666" s="1">
        <f t="shared" si="144"/>
        <v>1</v>
      </c>
      <c r="N4666" s="155" t="str">
        <f>VLOOKUP(F:F,vlookup函数实操!A:B,2)</f>
        <v>行业C</v>
      </c>
      <c r="O4666" s="155" t="str">
        <f>VLOOKUP(G:G,vlookup函数实操!H$1:I$6,2)</f>
        <v>营收较高</v>
      </c>
      <c r="P4666" s="155" t="str">
        <f t="shared" si="145"/>
        <v>上海市</v>
      </c>
      <c r="Q4666" s="155"/>
    </row>
    <row r="4667" spans="1:17" x14ac:dyDescent="0.4">
      <c r="A4667" s="2" t="s">
        <v>30014</v>
      </c>
      <c r="B4667" s="2" t="s">
        <v>29268</v>
      </c>
      <c r="C4667" s="2" t="s">
        <v>0</v>
      </c>
      <c r="D4667" s="2" t="s">
        <v>29269</v>
      </c>
      <c r="E4667" s="2" t="s">
        <v>29270</v>
      </c>
      <c r="F4667" s="2" t="s">
        <v>398</v>
      </c>
      <c r="G4667" s="63">
        <v>3031758910.3200002</v>
      </c>
      <c r="H4667" s="64">
        <v>312536640.63999999</v>
      </c>
      <c r="I4667" s="153" t="s">
        <v>29271</v>
      </c>
      <c r="J4667" s="2" t="s">
        <v>29272</v>
      </c>
      <c r="K4667" s="2" t="s">
        <v>29273</v>
      </c>
      <c r="L4667" s="2" t="s">
        <v>29274</v>
      </c>
      <c r="M4667" s="1">
        <f t="shared" si="144"/>
        <v>2</v>
      </c>
      <c r="N4667" s="155" t="str">
        <f>VLOOKUP(F:F,vlookup函数实操!A:B,2)</f>
        <v>行业D</v>
      </c>
      <c r="O4667" s="155" t="str">
        <f>VLOOKUP(G:G,vlookup函数实操!H$1:I$6,2)</f>
        <v>营收极高</v>
      </c>
      <c r="P4667" s="155" t="str">
        <f t="shared" si="145"/>
        <v>宜昌市</v>
      </c>
      <c r="Q4667" s="155"/>
    </row>
    <row r="4668" spans="1:17" x14ac:dyDescent="0.4">
      <c r="A4668" s="2" t="s">
        <v>30015</v>
      </c>
      <c r="B4668" s="2" t="s">
        <v>12708</v>
      </c>
      <c r="C4668" s="2" t="s">
        <v>0</v>
      </c>
      <c r="D4668" s="2" t="s">
        <v>12709</v>
      </c>
      <c r="E4668" s="2" t="s">
        <v>12710</v>
      </c>
      <c r="F4668" s="2" t="s">
        <v>88</v>
      </c>
      <c r="G4668" s="63">
        <v>264666130.66999999</v>
      </c>
      <c r="H4668" s="64">
        <v>31147895.07</v>
      </c>
      <c r="I4668" s="153">
        <v>971</v>
      </c>
      <c r="J4668" s="2" t="s">
        <v>12711</v>
      </c>
      <c r="K4668" s="2" t="s">
        <v>12712</v>
      </c>
      <c r="L4668" s="2" t="s">
        <v>12713</v>
      </c>
      <c r="M4668" s="1">
        <f t="shared" si="144"/>
        <v>1</v>
      </c>
      <c r="N4668" s="155" t="str">
        <f>VLOOKUP(F:F,vlookup函数实操!A:B,2)</f>
        <v>行业C</v>
      </c>
      <c r="O4668" s="155" t="str">
        <f>VLOOKUP(G:G,vlookup函数实操!H$1:I$6,2)</f>
        <v>营收较高</v>
      </c>
      <c r="P4668" s="155" t="str">
        <f t="shared" si="145"/>
        <v>上海市</v>
      </c>
      <c r="Q4668" s="155"/>
    </row>
    <row r="4669" spans="1:17" ht="22.5" x14ac:dyDescent="0.4">
      <c r="A4669" s="2" t="s">
        <v>30015</v>
      </c>
      <c r="B4669" s="2" t="s">
        <v>8783</v>
      </c>
      <c r="C4669" s="2" t="s">
        <v>0</v>
      </c>
      <c r="D4669" s="2" t="s">
        <v>8784</v>
      </c>
      <c r="E4669" s="2" t="s">
        <v>8785</v>
      </c>
      <c r="F4669" s="2" t="s">
        <v>812</v>
      </c>
      <c r="G4669" s="63">
        <v>594710010.96000004</v>
      </c>
      <c r="H4669" s="64">
        <v>354030139.62</v>
      </c>
      <c r="I4669" s="153">
        <v>1041</v>
      </c>
      <c r="J4669" s="2" t="s">
        <v>8786</v>
      </c>
      <c r="K4669" s="2" t="s">
        <v>8787</v>
      </c>
      <c r="L4669" s="2" t="s">
        <v>8788</v>
      </c>
      <c r="M4669" s="1">
        <f t="shared" si="144"/>
        <v>3</v>
      </c>
      <c r="N4669" s="155" t="str">
        <f>VLOOKUP(F:F,vlookup函数实操!A:B,2)</f>
        <v>行业E</v>
      </c>
      <c r="O4669" s="155" t="str">
        <f>VLOOKUP(G:G,vlookup函数实操!H$1:I$6,2)</f>
        <v>营收较高</v>
      </c>
      <c r="P4669" s="155" t="str">
        <f t="shared" si="145"/>
        <v>攀枝花市</v>
      </c>
      <c r="Q4669" s="155"/>
    </row>
    <row r="4670" spans="1:17" x14ac:dyDescent="0.4">
      <c r="A4670" s="2" t="s">
        <v>30015</v>
      </c>
      <c r="B4670" s="2" t="s">
        <v>5979</v>
      </c>
      <c r="C4670" s="2" t="s">
        <v>0</v>
      </c>
      <c r="D4670" s="2" t="s">
        <v>5980</v>
      </c>
      <c r="E4670" s="2" t="s">
        <v>5981</v>
      </c>
      <c r="F4670" s="2" t="s">
        <v>712</v>
      </c>
      <c r="G4670" s="63">
        <v>132224802.59</v>
      </c>
      <c r="H4670" s="64">
        <v>3739750.18</v>
      </c>
      <c r="I4670" s="153">
        <v>375</v>
      </c>
      <c r="J4670" s="2" t="s">
        <v>5982</v>
      </c>
      <c r="K4670" s="2" t="s">
        <v>5983</v>
      </c>
      <c r="L4670" s="2" t="s">
        <v>5984</v>
      </c>
      <c r="M4670" s="1">
        <f t="shared" si="144"/>
        <v>2</v>
      </c>
      <c r="N4670" s="155" t="str">
        <f>VLOOKUP(F:F,vlookup函数实操!A:B,2)</f>
        <v>行业E</v>
      </c>
      <c r="O4670" s="155" t="str">
        <f>VLOOKUP(G:G,vlookup函数实操!H$1:I$6,2)</f>
        <v>营收较高</v>
      </c>
      <c r="P4670" s="155" t="str">
        <f t="shared" si="145"/>
        <v>厦门市</v>
      </c>
      <c r="Q4670" s="155"/>
    </row>
    <row r="4671" spans="1:17" ht="22.5" x14ac:dyDescent="0.4">
      <c r="A4671" s="2" t="s">
        <v>30015</v>
      </c>
      <c r="B4671" s="2" t="s">
        <v>10644</v>
      </c>
      <c r="C4671" s="2" t="s">
        <v>0</v>
      </c>
      <c r="D4671" s="2" t="s">
        <v>10645</v>
      </c>
      <c r="E4671" s="2" t="s">
        <v>10646</v>
      </c>
      <c r="F4671" s="2" t="s">
        <v>580</v>
      </c>
      <c r="G4671" s="63">
        <v>279897097.32999998</v>
      </c>
      <c r="H4671" s="64">
        <v>-28042121.890000001</v>
      </c>
      <c r="I4671" s="153">
        <v>3023</v>
      </c>
      <c r="J4671" s="2" t="s">
        <v>10647</v>
      </c>
      <c r="K4671" s="2" t="s">
        <v>10648</v>
      </c>
      <c r="L4671" s="2" t="s">
        <v>10649</v>
      </c>
      <c r="M4671" s="1">
        <f t="shared" si="144"/>
        <v>1</v>
      </c>
      <c r="N4671" s="155" t="str">
        <f>VLOOKUP(F:F,vlookup函数实操!A:B,2)</f>
        <v>行业A</v>
      </c>
      <c r="O4671" s="155" t="str">
        <f>VLOOKUP(G:G,vlookup函数实操!H$1:I$6,2)</f>
        <v>营收较高</v>
      </c>
      <c r="P4671" s="155" t="str">
        <f t="shared" si="145"/>
        <v>深圳市</v>
      </c>
      <c r="Q4671" s="155"/>
    </row>
    <row r="4672" spans="1:17" ht="22.5" x14ac:dyDescent="0.4">
      <c r="A4672" s="2" t="s">
        <v>30015</v>
      </c>
      <c r="B4672" s="2" t="s">
        <v>29762</v>
      </c>
      <c r="C4672" s="2" t="s">
        <v>0</v>
      </c>
      <c r="D4672" s="2" t="s">
        <v>29763</v>
      </c>
      <c r="E4672" s="2" t="s">
        <v>29764</v>
      </c>
      <c r="F4672" s="2" t="s">
        <v>719</v>
      </c>
      <c r="G4672" s="63">
        <v>652944155.98000002</v>
      </c>
      <c r="H4672" s="64">
        <v>56577195.219999999</v>
      </c>
      <c r="I4672" s="153">
        <v>697</v>
      </c>
      <c r="J4672" s="2" t="s">
        <v>29765</v>
      </c>
      <c r="K4672" s="2" t="s">
        <v>29766</v>
      </c>
      <c r="L4672" s="2" t="s">
        <v>29767</v>
      </c>
      <c r="M4672" s="1">
        <f t="shared" si="144"/>
        <v>3</v>
      </c>
      <c r="N4672" s="155" t="str">
        <f>VLOOKUP(F:F,vlookup函数实操!A:B,2)</f>
        <v>行业C</v>
      </c>
      <c r="O4672" s="155" t="str">
        <f>VLOOKUP(G:G,vlookup函数实操!H$1:I$6,2)</f>
        <v>营收较高</v>
      </c>
      <c r="P4672" s="155" t="str">
        <f t="shared" si="145"/>
        <v>铜陵市</v>
      </c>
      <c r="Q4672" s="155"/>
    </row>
    <row r="4673" spans="1:17" ht="22.5" x14ac:dyDescent="0.4">
      <c r="A4673" s="2" t="s">
        <v>30014</v>
      </c>
      <c r="B4673" s="2" t="s">
        <v>12714</v>
      </c>
      <c r="C4673" s="2" t="s">
        <v>0</v>
      </c>
      <c r="D4673" s="2" t="s">
        <v>12715</v>
      </c>
      <c r="E4673" s="2" t="s">
        <v>12716</v>
      </c>
      <c r="F4673" s="2" t="s">
        <v>32</v>
      </c>
      <c r="G4673" s="63">
        <v>258218208.38</v>
      </c>
      <c r="H4673" s="64">
        <v>17693919.989999998</v>
      </c>
      <c r="I4673" s="153">
        <v>328</v>
      </c>
      <c r="J4673" s="2" t="s">
        <v>12717</v>
      </c>
      <c r="K4673" s="2" t="s">
        <v>12718</v>
      </c>
      <c r="L4673" s="2" t="s">
        <v>12719</v>
      </c>
      <c r="M4673" s="1">
        <f t="shared" si="144"/>
        <v>1</v>
      </c>
      <c r="N4673" s="155" t="str">
        <f>VLOOKUP(F:F,vlookup函数实操!A:B,2)</f>
        <v>行业A</v>
      </c>
      <c r="O4673" s="155" t="str">
        <f>VLOOKUP(G:G,vlookup函数实操!H$1:I$6,2)</f>
        <v>营收较高</v>
      </c>
      <c r="P4673" s="155" t="str">
        <f t="shared" si="145"/>
        <v>上海市</v>
      </c>
      <c r="Q4673" s="155"/>
    </row>
    <row r="4674" spans="1:17" ht="22.5" x14ac:dyDescent="0.4">
      <c r="A4674" s="2" t="s">
        <v>30015</v>
      </c>
      <c r="B4674" s="2" t="s">
        <v>202</v>
      </c>
      <c r="C4674" s="2" t="s">
        <v>0</v>
      </c>
      <c r="D4674" s="2" t="s">
        <v>203</v>
      </c>
      <c r="E4674" s="2" t="s">
        <v>204</v>
      </c>
      <c r="F4674" s="2" t="s">
        <v>206</v>
      </c>
      <c r="G4674" s="63">
        <v>184002584.88</v>
      </c>
      <c r="H4674" s="64">
        <v>13302611.32</v>
      </c>
      <c r="I4674" s="153">
        <v>1256</v>
      </c>
      <c r="J4674" s="2" t="s">
        <v>205</v>
      </c>
      <c r="K4674" s="2" t="s">
        <v>207</v>
      </c>
      <c r="L4674" s="2" t="s">
        <v>208</v>
      </c>
      <c r="M4674" s="1">
        <f t="shared" si="144"/>
        <v>1</v>
      </c>
      <c r="N4674" s="155" t="str">
        <f>VLOOKUP(F:F,vlookup函数实操!A:B,2)</f>
        <v>行业C</v>
      </c>
      <c r="O4674" s="155" t="str">
        <f>VLOOKUP(G:G,vlookup函数实操!H$1:I$6,2)</f>
        <v>营收较高</v>
      </c>
      <c r="P4674" s="155" t="str">
        <f t="shared" si="145"/>
        <v>珠海市</v>
      </c>
      <c r="Q4674" s="155"/>
    </row>
    <row r="4675" spans="1:17" ht="33.75" x14ac:dyDescent="0.4">
      <c r="A4675" s="2" t="s">
        <v>30015</v>
      </c>
      <c r="B4675" s="2" t="s">
        <v>29768</v>
      </c>
      <c r="C4675" s="2" t="s">
        <v>0</v>
      </c>
      <c r="D4675" s="2" t="s">
        <v>29769</v>
      </c>
      <c r="E4675" s="2" t="s">
        <v>29770</v>
      </c>
      <c r="F4675" s="2" t="s">
        <v>2051</v>
      </c>
      <c r="G4675" s="63">
        <v>484420485.16000003</v>
      </c>
      <c r="H4675" s="64">
        <v>168996501.58000001</v>
      </c>
      <c r="I4675" s="153">
        <v>2551</v>
      </c>
      <c r="J4675" s="2" t="s">
        <v>29771</v>
      </c>
      <c r="K4675" s="2" t="s">
        <v>29772</v>
      </c>
      <c r="L4675" s="2" t="s">
        <v>29773</v>
      </c>
      <c r="M4675" s="1">
        <f t="shared" ref="M4675:M4738" si="146">LEN(L4675)-LEN(SUBSTITUTE(L4675,"@",""))</f>
        <v>2</v>
      </c>
      <c r="N4675" s="155" t="str">
        <f>VLOOKUP(F:F,vlookup函数实操!A:B,2)</f>
        <v>行业B</v>
      </c>
      <c r="O4675" s="155" t="str">
        <f>VLOOKUP(G:G,vlookup函数实操!H$1:I$6,2)</f>
        <v>营收较高</v>
      </c>
      <c r="P4675" s="155" t="str">
        <f t="shared" ref="P4675:P4738" si="147">IF(ISNUMBER(FIND("省",E4675)),MID(E4675,FIND("省",E4675)+1,FIND("市",E4675)-FIND("省",E4675)),LEFT(E4675,FIND("市",E4675)))</f>
        <v>合肥市</v>
      </c>
      <c r="Q4675" s="155"/>
    </row>
    <row r="4676" spans="1:17" ht="33.75" x14ac:dyDescent="0.4">
      <c r="A4676" s="2" t="s">
        <v>30015</v>
      </c>
      <c r="B4676" s="2" t="s">
        <v>29275</v>
      </c>
      <c r="C4676" s="2" t="s">
        <v>0</v>
      </c>
      <c r="D4676" s="2" t="s">
        <v>29276</v>
      </c>
      <c r="E4676" s="2" t="s">
        <v>29277</v>
      </c>
      <c r="F4676" s="2" t="s">
        <v>391</v>
      </c>
      <c r="G4676" s="63">
        <v>2864706247.8699999</v>
      </c>
      <c r="H4676" s="64">
        <v>198833945.31999999</v>
      </c>
      <c r="I4676" s="153">
        <v>3532</v>
      </c>
      <c r="J4676" s="2" t="s">
        <v>29278</v>
      </c>
      <c r="K4676" s="2" t="s">
        <v>29279</v>
      </c>
      <c r="L4676" s="2" t="s">
        <v>29280</v>
      </c>
      <c r="M4676" s="1">
        <f t="shared" si="146"/>
        <v>1</v>
      </c>
      <c r="N4676" s="155" t="str">
        <f>VLOOKUP(F:F,vlookup函数实操!A:B,2)</f>
        <v>行业E</v>
      </c>
      <c r="O4676" s="155" t="str">
        <f>VLOOKUP(G:G,vlookup函数实操!H$1:I$6,2)</f>
        <v>营收极高</v>
      </c>
      <c r="P4676" s="155" t="str">
        <f t="shared" si="147"/>
        <v>长沙市</v>
      </c>
      <c r="Q4676" s="155"/>
    </row>
    <row r="4677" spans="1:17" ht="22.5" x14ac:dyDescent="0.4">
      <c r="A4677" s="2" t="s">
        <v>30015</v>
      </c>
      <c r="B4677" s="2" t="s">
        <v>29774</v>
      </c>
      <c r="C4677" s="2" t="s">
        <v>0</v>
      </c>
      <c r="D4677" s="150" t="s">
        <v>29775</v>
      </c>
      <c r="E4677" s="2" t="s">
        <v>29776</v>
      </c>
      <c r="F4677" s="2" t="s">
        <v>306</v>
      </c>
      <c r="G4677" s="63">
        <v>533355253.62</v>
      </c>
      <c r="H4677" s="64">
        <v>172897830.22999999</v>
      </c>
      <c r="I4677" s="153">
        <v>2719</v>
      </c>
      <c r="J4677" s="2" t="s">
        <v>29777</v>
      </c>
      <c r="K4677" s="2" t="s">
        <v>29778</v>
      </c>
      <c r="L4677" s="2" t="s">
        <v>29779</v>
      </c>
      <c r="M4677" s="1">
        <f t="shared" si="146"/>
        <v>3</v>
      </c>
      <c r="N4677" s="155" t="str">
        <f>VLOOKUP(F:F,vlookup函数实操!A:B,2)</f>
        <v>行业D</v>
      </c>
      <c r="O4677" s="155" t="str">
        <f>VLOOKUP(G:G,vlookup函数实操!H$1:I$6,2)</f>
        <v>营收较高</v>
      </c>
      <c r="P4677" s="155" t="str">
        <f t="shared" si="147"/>
        <v>合肥市</v>
      </c>
      <c r="Q4677" s="155"/>
    </row>
    <row r="4678" spans="1:17" x14ac:dyDescent="0.4">
      <c r="A4678" s="2" t="s">
        <v>30015</v>
      </c>
      <c r="B4678" s="2" t="s">
        <v>29281</v>
      </c>
      <c r="C4678" s="2" t="s">
        <v>0</v>
      </c>
      <c r="D4678" s="2" t="s">
        <v>29282</v>
      </c>
      <c r="E4678" s="2" t="s">
        <v>29283</v>
      </c>
      <c r="F4678" s="2" t="s">
        <v>171</v>
      </c>
      <c r="G4678" s="63">
        <v>207092988.61000001</v>
      </c>
      <c r="H4678" s="64">
        <v>31526052.100000001</v>
      </c>
      <c r="I4678" s="153">
        <v>797</v>
      </c>
      <c r="J4678" s="2" t="s">
        <v>29284</v>
      </c>
      <c r="K4678" s="2" t="s">
        <v>29285</v>
      </c>
      <c r="L4678" s="2" t="s">
        <v>29286</v>
      </c>
      <c r="M4678" s="1">
        <f t="shared" si="146"/>
        <v>1</v>
      </c>
      <c r="N4678" s="155" t="str">
        <f>VLOOKUP(F:F,vlookup函数实操!A:B,2)</f>
        <v>行业A</v>
      </c>
      <c r="O4678" s="155" t="str">
        <f>VLOOKUP(G:G,vlookup函数实操!H$1:I$6,2)</f>
        <v>营收较高</v>
      </c>
      <c r="P4678" s="155" t="str">
        <f t="shared" si="147"/>
        <v>上海市</v>
      </c>
      <c r="Q4678" s="155"/>
    </row>
    <row r="4679" spans="1:17" ht="22.5" x14ac:dyDescent="0.4">
      <c r="A4679" s="2" t="s">
        <v>30015</v>
      </c>
      <c r="B4679" s="2" t="s">
        <v>19598</v>
      </c>
      <c r="C4679" s="2" t="s">
        <v>0</v>
      </c>
      <c r="D4679" s="2" t="s">
        <v>19599</v>
      </c>
      <c r="E4679" s="2" t="s">
        <v>19600</v>
      </c>
      <c r="F4679" s="2" t="s">
        <v>171</v>
      </c>
      <c r="G4679" s="63">
        <v>235611754.15000001</v>
      </c>
      <c r="H4679" s="64">
        <v>67877502.079999998</v>
      </c>
      <c r="I4679" s="153">
        <v>700</v>
      </c>
      <c r="J4679" s="2" t="s">
        <v>19601</v>
      </c>
      <c r="K4679" s="2" t="s">
        <v>19602</v>
      </c>
      <c r="L4679" s="2" t="s">
        <v>19603</v>
      </c>
      <c r="M4679" s="1">
        <f t="shared" si="146"/>
        <v>1</v>
      </c>
      <c r="N4679" s="155" t="str">
        <f>VLOOKUP(F:F,vlookup函数实操!A:B,2)</f>
        <v>行业A</v>
      </c>
      <c r="O4679" s="155" t="str">
        <f>VLOOKUP(G:G,vlookup函数实操!H$1:I$6,2)</f>
        <v>营收较高</v>
      </c>
      <c r="P4679" s="155" t="str">
        <f t="shared" si="147"/>
        <v>常州市</v>
      </c>
      <c r="Q4679" s="155"/>
    </row>
    <row r="4680" spans="1:17" x14ac:dyDescent="0.4">
      <c r="A4680" s="2" t="s">
        <v>30015</v>
      </c>
      <c r="B4680" s="2" t="s">
        <v>29780</v>
      </c>
      <c r="C4680" s="2" t="s">
        <v>0</v>
      </c>
      <c r="D4680" s="2" t="s">
        <v>29781</v>
      </c>
      <c r="E4680" s="2" t="s">
        <v>29782</v>
      </c>
      <c r="F4680" s="2" t="s">
        <v>537</v>
      </c>
      <c r="G4680" s="63">
        <v>327855752.06</v>
      </c>
      <c r="H4680" s="64">
        <v>-39992958.789999999</v>
      </c>
      <c r="I4680" s="153">
        <v>2241</v>
      </c>
      <c r="J4680" s="2" t="s">
        <v>29783</v>
      </c>
      <c r="K4680" s="2" t="s">
        <v>29784</v>
      </c>
      <c r="L4680" s="2" t="s">
        <v>29785</v>
      </c>
      <c r="M4680" s="1">
        <f t="shared" si="146"/>
        <v>1</v>
      </c>
      <c r="N4680" s="155" t="str">
        <f>VLOOKUP(F:F,vlookup函数实操!A:B,2)</f>
        <v>行业D</v>
      </c>
      <c r="O4680" s="155" t="str">
        <f>VLOOKUP(G:G,vlookup函数实操!H$1:I$6,2)</f>
        <v>营收较高</v>
      </c>
      <c r="P4680" s="155" t="str">
        <f t="shared" si="147"/>
        <v>合肥市</v>
      </c>
      <c r="Q4680" s="155"/>
    </row>
    <row r="4681" spans="1:17" ht="22.5" x14ac:dyDescent="0.4">
      <c r="A4681" s="2" t="s">
        <v>30015</v>
      </c>
      <c r="B4681" s="2" t="s">
        <v>24807</v>
      </c>
      <c r="C4681" s="2" t="s">
        <v>0</v>
      </c>
      <c r="D4681" s="2" t="s">
        <v>24808</v>
      </c>
      <c r="E4681" s="2" t="s">
        <v>24809</v>
      </c>
      <c r="F4681" s="2" t="s">
        <v>206</v>
      </c>
      <c r="G4681" s="63">
        <v>91887802.780000001</v>
      </c>
      <c r="H4681" s="64">
        <v>2132222.88</v>
      </c>
      <c r="I4681" s="153">
        <v>1039</v>
      </c>
      <c r="J4681" s="2" t="s">
        <v>24810</v>
      </c>
      <c r="K4681" s="2" t="s">
        <v>24811</v>
      </c>
      <c r="L4681" s="2" t="s">
        <v>24812</v>
      </c>
      <c r="M4681" s="1">
        <f t="shared" si="146"/>
        <v>3</v>
      </c>
      <c r="N4681" s="155" t="str">
        <f>VLOOKUP(F:F,vlookup函数实操!A:B,2)</f>
        <v>行业C</v>
      </c>
      <c r="O4681" s="155" t="str">
        <f>VLOOKUP(G:G,vlookup函数实操!H$1:I$6,2)</f>
        <v>营收正常</v>
      </c>
      <c r="P4681" s="155" t="str">
        <f t="shared" si="147"/>
        <v>广州市</v>
      </c>
      <c r="Q4681" s="155"/>
    </row>
    <row r="4682" spans="1:17" ht="22.5" x14ac:dyDescent="0.4">
      <c r="A4682" s="2" t="s">
        <v>30014</v>
      </c>
      <c r="B4682" s="2" t="s">
        <v>29287</v>
      </c>
      <c r="C4682" s="2" t="s">
        <v>0</v>
      </c>
      <c r="D4682" s="2" t="s">
        <v>29288</v>
      </c>
      <c r="E4682" s="2" t="s">
        <v>29289</v>
      </c>
      <c r="F4682" s="2" t="s">
        <v>398</v>
      </c>
      <c r="G4682" s="63">
        <v>2338899188.4499998</v>
      </c>
      <c r="H4682" s="64">
        <v>204356630.37</v>
      </c>
      <c r="I4682" s="153" t="s">
        <v>29290</v>
      </c>
      <c r="J4682" s="2" t="s">
        <v>29291</v>
      </c>
      <c r="K4682" s="2" t="s">
        <v>29292</v>
      </c>
      <c r="L4682" s="2" t="s">
        <v>29293</v>
      </c>
      <c r="M4682" s="1">
        <f t="shared" si="146"/>
        <v>2</v>
      </c>
      <c r="N4682" s="155" t="str">
        <f>VLOOKUP(F:F,vlookup函数实操!A:B,2)</f>
        <v>行业D</v>
      </c>
      <c r="O4682" s="155" t="str">
        <f>VLOOKUP(G:G,vlookup函数实操!H$1:I$6,2)</f>
        <v>营收极高</v>
      </c>
      <c r="P4682" s="155" t="str">
        <f t="shared" si="147"/>
        <v>厦门市</v>
      </c>
      <c r="Q4682" s="155"/>
    </row>
    <row r="4683" spans="1:17" ht="22.5" x14ac:dyDescent="0.4">
      <c r="A4683" s="2" t="s">
        <v>30015</v>
      </c>
      <c r="B4683" s="2" t="s">
        <v>8336</v>
      </c>
      <c r="C4683" s="2" t="s">
        <v>0</v>
      </c>
      <c r="D4683" s="2" t="s">
        <v>8337</v>
      </c>
      <c r="E4683" s="2" t="s">
        <v>8338</v>
      </c>
      <c r="F4683" s="2" t="s">
        <v>391</v>
      </c>
      <c r="G4683" s="63">
        <v>1054550754.46</v>
      </c>
      <c r="H4683" s="64">
        <v>84921521.219999999</v>
      </c>
      <c r="I4683" s="153">
        <v>5711</v>
      </c>
      <c r="J4683" s="2" t="s">
        <v>8339</v>
      </c>
      <c r="K4683" s="2" t="s">
        <v>8340</v>
      </c>
      <c r="L4683" s="2" t="s">
        <v>8341</v>
      </c>
      <c r="M4683" s="1">
        <f t="shared" si="146"/>
        <v>1</v>
      </c>
      <c r="N4683" s="155" t="str">
        <f>VLOOKUP(F:F,vlookup函数实操!A:B,2)</f>
        <v>行业E</v>
      </c>
      <c r="O4683" s="155" t="str">
        <f>VLOOKUP(G:G,vlookup函数实操!H$1:I$6,2)</f>
        <v>营收极高</v>
      </c>
      <c r="P4683" s="155" t="str">
        <f t="shared" si="147"/>
        <v>苏州市</v>
      </c>
      <c r="Q4683" s="155"/>
    </row>
    <row r="4684" spans="1:17" ht="33.75" x14ac:dyDescent="0.4">
      <c r="A4684" s="2" t="s">
        <v>30014</v>
      </c>
      <c r="B4684" s="2" t="s">
        <v>29294</v>
      </c>
      <c r="C4684" s="2" t="s">
        <v>0</v>
      </c>
      <c r="D4684" s="2" t="s">
        <v>29295</v>
      </c>
      <c r="E4684" s="2" t="s">
        <v>29296</v>
      </c>
      <c r="F4684" s="2" t="s">
        <v>398</v>
      </c>
      <c r="G4684" s="63">
        <v>108933184.15000001</v>
      </c>
      <c r="H4684" s="64">
        <v>2909331.39</v>
      </c>
      <c r="I4684" s="153">
        <v>398</v>
      </c>
      <c r="J4684" s="2" t="s">
        <v>29297</v>
      </c>
      <c r="K4684" s="2" t="s">
        <v>29298</v>
      </c>
      <c r="L4684" s="2" t="s">
        <v>29299</v>
      </c>
      <c r="M4684" s="1">
        <f t="shared" si="146"/>
        <v>1</v>
      </c>
      <c r="N4684" s="155" t="str">
        <f>VLOOKUP(F:F,vlookup函数实操!A:B,2)</f>
        <v>行业D</v>
      </c>
      <c r="O4684" s="155" t="str">
        <f>VLOOKUP(G:G,vlookup函数实操!H$1:I$6,2)</f>
        <v>营收较高</v>
      </c>
      <c r="P4684" s="155" t="str">
        <f t="shared" si="147"/>
        <v>泉州市</v>
      </c>
      <c r="Q4684" s="155"/>
    </row>
    <row r="4685" spans="1:17" ht="22.5" x14ac:dyDescent="0.4">
      <c r="A4685" s="2" t="s">
        <v>30014</v>
      </c>
      <c r="B4685" s="2" t="s">
        <v>29300</v>
      </c>
      <c r="C4685" s="2" t="s">
        <v>0</v>
      </c>
      <c r="D4685" s="2" t="s">
        <v>29301</v>
      </c>
      <c r="E4685" s="2" t="s">
        <v>29302</v>
      </c>
      <c r="F4685" s="2" t="s">
        <v>1193</v>
      </c>
      <c r="G4685" s="63">
        <v>233076596.47999999</v>
      </c>
      <c r="H4685" s="64">
        <v>39600955.229999997</v>
      </c>
      <c r="I4685" s="153">
        <v>331</v>
      </c>
      <c r="J4685" s="2" t="s">
        <v>29303</v>
      </c>
      <c r="K4685" s="2" t="s">
        <v>29304</v>
      </c>
      <c r="L4685" s="2" t="s">
        <v>29305</v>
      </c>
      <c r="M4685" s="1">
        <f t="shared" si="146"/>
        <v>1</v>
      </c>
      <c r="N4685" s="155" t="str">
        <f>VLOOKUP(F:F,vlookup函数实操!A:B,2)</f>
        <v>行业A</v>
      </c>
      <c r="O4685" s="155" t="str">
        <f>VLOOKUP(G:G,vlookup函数实操!H$1:I$6,2)</f>
        <v>营收较高</v>
      </c>
      <c r="P4685" s="155" t="str">
        <f t="shared" si="147"/>
        <v>上海市</v>
      </c>
      <c r="Q4685" s="155"/>
    </row>
    <row r="4686" spans="1:17" ht="22.5" x14ac:dyDescent="0.4">
      <c r="A4686" s="2" t="s">
        <v>30014</v>
      </c>
      <c r="B4686" s="2" t="s">
        <v>29590</v>
      </c>
      <c r="C4686" s="2" t="s">
        <v>0</v>
      </c>
      <c r="D4686" s="2" t="s">
        <v>29591</v>
      </c>
      <c r="E4686" s="2" t="s">
        <v>29592</v>
      </c>
      <c r="F4686" s="2" t="s">
        <v>17</v>
      </c>
      <c r="G4686" s="63">
        <v>14530189488.559999</v>
      </c>
      <c r="H4686" s="64">
        <v>312160793.66000003</v>
      </c>
      <c r="I4686" s="153" t="s">
        <v>29593</v>
      </c>
      <c r="J4686" s="2" t="s">
        <v>29594</v>
      </c>
      <c r="K4686" s="2" t="s">
        <v>29595</v>
      </c>
      <c r="L4686" s="2" t="s">
        <v>29596</v>
      </c>
      <c r="M4686" s="1">
        <f t="shared" si="146"/>
        <v>1</v>
      </c>
      <c r="N4686" s="155" t="str">
        <f>VLOOKUP(F:F,vlookup函数实操!A:B,2)</f>
        <v>行业C</v>
      </c>
      <c r="O4686" s="155" t="str">
        <f>VLOOKUP(G:G,vlookup函数实操!H$1:I$6,2)</f>
        <v>营收极高</v>
      </c>
      <c r="P4686" s="155" t="str">
        <f t="shared" si="147"/>
        <v>合肥市</v>
      </c>
      <c r="Q4686" s="155"/>
    </row>
    <row r="4687" spans="1:17" ht="22.5" x14ac:dyDescent="0.4">
      <c r="A4687" s="2" t="s">
        <v>30014</v>
      </c>
      <c r="B4687" s="2" t="s">
        <v>29676</v>
      </c>
      <c r="C4687" s="2" t="s">
        <v>0</v>
      </c>
      <c r="D4687" s="2" t="s">
        <v>29677</v>
      </c>
      <c r="E4687" s="2" t="s">
        <v>29678</v>
      </c>
      <c r="F4687" s="2" t="s">
        <v>54</v>
      </c>
      <c r="G4687" s="63">
        <v>3946460529.3400002</v>
      </c>
      <c r="H4687" s="64">
        <v>193759782.12</v>
      </c>
      <c r="I4687" s="153">
        <v>8427</v>
      </c>
      <c r="J4687" s="2" t="s">
        <v>29679</v>
      </c>
      <c r="K4687" s="2" t="s">
        <v>29680</v>
      </c>
      <c r="L4687" s="2" t="s">
        <v>29681</v>
      </c>
      <c r="M4687" s="1">
        <f t="shared" si="146"/>
        <v>3</v>
      </c>
      <c r="N4687" s="155" t="str">
        <f>VLOOKUP(F:F,vlookup函数实操!A:B,2)</f>
        <v>行业E</v>
      </c>
      <c r="O4687" s="155" t="str">
        <f>VLOOKUP(G:G,vlookup函数实操!H$1:I$6,2)</f>
        <v>营收极高</v>
      </c>
      <c r="P4687" s="155" t="str">
        <f t="shared" si="147"/>
        <v>合肥市</v>
      </c>
      <c r="Q4687" s="155"/>
    </row>
    <row r="4688" spans="1:17" ht="22.5" x14ac:dyDescent="0.4">
      <c r="A4688" s="2" t="s">
        <v>30013</v>
      </c>
      <c r="B4688" s="2" t="s">
        <v>29714</v>
      </c>
      <c r="C4688" s="2" t="s">
        <v>0</v>
      </c>
      <c r="D4688" s="2" t="s">
        <v>29715</v>
      </c>
      <c r="E4688" s="2" t="s">
        <v>29716</v>
      </c>
      <c r="F4688" s="2" t="s">
        <v>74</v>
      </c>
      <c r="G4688" s="63">
        <v>106907499.93000001</v>
      </c>
      <c r="H4688" s="64">
        <v>8451654.0600000005</v>
      </c>
      <c r="I4688" s="153">
        <v>931</v>
      </c>
      <c r="J4688" s="2" t="s">
        <v>29717</v>
      </c>
      <c r="K4688" s="2" t="s">
        <v>29718</v>
      </c>
      <c r="L4688" s="2" t="s">
        <v>29719</v>
      </c>
      <c r="M4688" s="1">
        <f t="shared" si="146"/>
        <v>2</v>
      </c>
      <c r="N4688" s="155" t="str">
        <f>VLOOKUP(F:F,vlookup函数实操!A:B,2)</f>
        <v>行业D</v>
      </c>
      <c r="O4688" s="155" t="str">
        <f>VLOOKUP(G:G,vlookup函数实操!H$1:I$6,2)</f>
        <v>营收较高</v>
      </c>
      <c r="P4688" s="155" t="str">
        <f t="shared" si="147"/>
        <v>蚌埠市</v>
      </c>
      <c r="Q4688" s="155"/>
    </row>
    <row r="4689" spans="1:17" ht="22.5" x14ac:dyDescent="0.4">
      <c r="A4689" s="2" t="s">
        <v>30014</v>
      </c>
      <c r="B4689" s="2" t="s">
        <v>22405</v>
      </c>
      <c r="C4689" s="2" t="s">
        <v>0</v>
      </c>
      <c r="D4689" s="2" t="s">
        <v>22406</v>
      </c>
      <c r="E4689" s="2" t="s">
        <v>22407</v>
      </c>
      <c r="F4689" s="2" t="s">
        <v>40</v>
      </c>
      <c r="G4689" s="63">
        <v>233456645.53</v>
      </c>
      <c r="H4689" s="64">
        <v>-190153052.03</v>
      </c>
      <c r="I4689" s="153">
        <v>3611</v>
      </c>
      <c r="J4689" s="2" t="s">
        <v>22408</v>
      </c>
      <c r="K4689" s="2" t="s">
        <v>22409</v>
      </c>
      <c r="L4689" s="2" t="s">
        <v>22410</v>
      </c>
      <c r="M4689" s="1">
        <f t="shared" si="146"/>
        <v>1</v>
      </c>
      <c r="N4689" s="155" t="str">
        <f>VLOOKUP(F:F,vlookup函数实操!A:B,2)</f>
        <v>行业C</v>
      </c>
      <c r="O4689" s="155" t="str">
        <f>VLOOKUP(G:G,vlookup函数实操!H$1:I$6,2)</f>
        <v>营收较高</v>
      </c>
      <c r="P4689" s="155" t="str">
        <f t="shared" si="147"/>
        <v>杭州市</v>
      </c>
      <c r="Q4689" s="155"/>
    </row>
    <row r="4690" spans="1:17" ht="22.5" x14ac:dyDescent="0.4">
      <c r="A4690" s="2" t="s">
        <v>30014</v>
      </c>
      <c r="B4690" s="2" t="s">
        <v>29786</v>
      </c>
      <c r="C4690" s="2" t="s">
        <v>0</v>
      </c>
      <c r="D4690" s="2" t="s">
        <v>29787</v>
      </c>
      <c r="E4690" s="2" t="s">
        <v>29788</v>
      </c>
      <c r="F4690" s="2" t="s">
        <v>171</v>
      </c>
      <c r="G4690" s="63">
        <v>960164919.86000001</v>
      </c>
      <c r="H4690" s="64">
        <v>34520525.039999999</v>
      </c>
      <c r="I4690" s="153">
        <v>3292</v>
      </c>
      <c r="J4690" s="2" t="s">
        <v>29789</v>
      </c>
      <c r="K4690" s="2" t="s">
        <v>29790</v>
      </c>
      <c r="L4690" s="2" t="s">
        <v>29791</v>
      </c>
      <c r="M4690" s="1">
        <f t="shared" si="146"/>
        <v>3</v>
      </c>
      <c r="N4690" s="155" t="str">
        <f>VLOOKUP(F:F,vlookup函数实操!A:B,2)</f>
        <v>行业A</v>
      </c>
      <c r="O4690" s="155" t="str">
        <f>VLOOKUP(G:G,vlookup函数实操!H$1:I$6,2)</f>
        <v>营收较高</v>
      </c>
      <c r="P4690" s="155" t="str">
        <f t="shared" si="147"/>
        <v>合肥市</v>
      </c>
      <c r="Q4690" s="155"/>
    </row>
    <row r="4691" spans="1:17" x14ac:dyDescent="0.4">
      <c r="A4691" s="2" t="s">
        <v>30014</v>
      </c>
      <c r="B4691" s="2" t="s">
        <v>16928</v>
      </c>
      <c r="C4691" s="2" t="s">
        <v>0</v>
      </c>
      <c r="D4691" s="2" t="s">
        <v>16929</v>
      </c>
      <c r="E4691" s="2" t="s">
        <v>16930</v>
      </c>
      <c r="F4691" s="2" t="s">
        <v>88</v>
      </c>
      <c r="G4691" s="63">
        <v>3457385114</v>
      </c>
      <c r="H4691" s="64">
        <v>427412264</v>
      </c>
      <c r="I4691" s="153">
        <v>2455</v>
      </c>
      <c r="J4691" s="2" t="s">
        <v>16931</v>
      </c>
      <c r="K4691" s="2" t="s">
        <v>16932</v>
      </c>
      <c r="L4691" s="2" t="s">
        <v>16933</v>
      </c>
      <c r="M4691" s="1">
        <f t="shared" si="146"/>
        <v>1</v>
      </c>
      <c r="N4691" s="155" t="str">
        <f>VLOOKUP(F:F,vlookup函数实操!A:B,2)</f>
        <v>行业C</v>
      </c>
      <c r="O4691" s="155" t="str">
        <f>VLOOKUP(G:G,vlookup函数实操!H$1:I$6,2)</f>
        <v>营收极高</v>
      </c>
      <c r="P4691" s="155" t="str">
        <f t="shared" si="147"/>
        <v>北京市</v>
      </c>
      <c r="Q4691" s="155"/>
    </row>
    <row r="4692" spans="1:17" ht="22.5" x14ac:dyDescent="0.4">
      <c r="A4692" s="2" t="s">
        <v>30015</v>
      </c>
      <c r="B4692" s="2" t="s">
        <v>29804</v>
      </c>
      <c r="C4692" s="2" t="s">
        <v>0</v>
      </c>
      <c r="D4692" s="2" t="s">
        <v>29805</v>
      </c>
      <c r="E4692" s="2" t="s">
        <v>29806</v>
      </c>
      <c r="F4692" s="2" t="s">
        <v>88</v>
      </c>
      <c r="G4692" s="63">
        <v>9015991000</v>
      </c>
      <c r="H4692" s="64">
        <v>427652000</v>
      </c>
      <c r="I4692" s="153">
        <v>9201</v>
      </c>
      <c r="J4692" s="2" t="s">
        <v>29807</v>
      </c>
      <c r="K4692" s="2" t="s">
        <v>29808</v>
      </c>
      <c r="L4692" s="2" t="s">
        <v>29809</v>
      </c>
      <c r="M4692" s="1">
        <f t="shared" si="146"/>
        <v>3</v>
      </c>
      <c r="N4692" s="155" t="str">
        <f>VLOOKUP(F:F,vlookup函数实操!A:B,2)</f>
        <v>行业C</v>
      </c>
      <c r="O4692" s="155" t="str">
        <f>VLOOKUP(G:G,vlookup函数实操!H$1:I$6,2)</f>
        <v>营收极高</v>
      </c>
      <c r="P4692" s="155" t="str">
        <f t="shared" si="147"/>
        <v>荆州市</v>
      </c>
      <c r="Q4692" s="155"/>
    </row>
    <row r="4693" spans="1:17" ht="22.5" x14ac:dyDescent="0.4">
      <c r="A4693" s="2" t="s">
        <v>30014</v>
      </c>
      <c r="B4693" s="2" t="s">
        <v>24813</v>
      </c>
      <c r="C4693" s="2" t="s">
        <v>0</v>
      </c>
      <c r="D4693" s="2" t="s">
        <v>24814</v>
      </c>
      <c r="E4693" s="2" t="s">
        <v>24815</v>
      </c>
      <c r="F4693" s="2" t="s">
        <v>199</v>
      </c>
      <c r="G4693" s="63">
        <v>139244636</v>
      </c>
      <c r="H4693" s="64">
        <v>26035832.600000001</v>
      </c>
      <c r="I4693" s="153">
        <v>1030</v>
      </c>
      <c r="J4693" s="2" t="s">
        <v>24816</v>
      </c>
      <c r="K4693" s="2" t="s">
        <v>24817</v>
      </c>
      <c r="L4693" s="2" t="s">
        <v>24818</v>
      </c>
      <c r="M4693" s="1">
        <f t="shared" si="146"/>
        <v>1</v>
      </c>
      <c r="N4693" s="155" t="str">
        <f>VLOOKUP(F:F,vlookup函数实操!A:B,2)</f>
        <v>行业E</v>
      </c>
      <c r="O4693" s="155" t="str">
        <f>VLOOKUP(G:G,vlookup函数实操!H$1:I$6,2)</f>
        <v>营收较高</v>
      </c>
      <c r="P4693" s="155" t="str">
        <f t="shared" si="147"/>
        <v>东莞市</v>
      </c>
      <c r="Q4693" s="155"/>
    </row>
    <row r="4694" spans="1:17" x14ac:dyDescent="0.4">
      <c r="A4694" s="2" t="s">
        <v>30015</v>
      </c>
      <c r="B4694" s="2" t="s">
        <v>28871</v>
      </c>
      <c r="C4694" s="2" t="s">
        <v>0</v>
      </c>
      <c r="D4694" s="2" t="s">
        <v>28872</v>
      </c>
      <c r="E4694" s="2" t="s">
        <v>28873</v>
      </c>
      <c r="F4694" s="2" t="s">
        <v>185</v>
      </c>
      <c r="G4694" s="63">
        <v>61289581.609999999</v>
      </c>
      <c r="H4694" s="64">
        <v>-12529218.119999999</v>
      </c>
      <c r="I4694" s="153">
        <v>644</v>
      </c>
      <c r="J4694" s="2" t="s">
        <v>28874</v>
      </c>
      <c r="K4694" s="2" t="s">
        <v>28875</v>
      </c>
      <c r="L4694" s="2" t="s">
        <v>28876</v>
      </c>
      <c r="M4694" s="1">
        <f t="shared" si="146"/>
        <v>1</v>
      </c>
      <c r="N4694" s="155" t="str">
        <f>VLOOKUP(F:F,vlookup函数实操!A:B,2)</f>
        <v>行业B</v>
      </c>
      <c r="O4694" s="155" t="str">
        <f>VLOOKUP(G:G,vlookup函数实操!H$1:I$6,2)</f>
        <v>营收正常</v>
      </c>
      <c r="P4694" s="155" t="str">
        <f t="shared" si="147"/>
        <v>北京市</v>
      </c>
      <c r="Q4694" s="155"/>
    </row>
    <row r="4695" spans="1:17" ht="22.5" x14ac:dyDescent="0.4">
      <c r="A4695" s="2" t="s">
        <v>30015</v>
      </c>
      <c r="B4695" s="2" t="s">
        <v>10650</v>
      </c>
      <c r="C4695" s="2" t="s">
        <v>0</v>
      </c>
      <c r="D4695" s="2" t="s">
        <v>10651</v>
      </c>
      <c r="E4695" s="2" t="s">
        <v>10652</v>
      </c>
      <c r="F4695" s="2" t="s">
        <v>898</v>
      </c>
      <c r="G4695" s="63">
        <v>117463665.87</v>
      </c>
      <c r="H4695" s="64">
        <v>15137382.220000001</v>
      </c>
      <c r="I4695" s="153">
        <v>1389</v>
      </c>
      <c r="J4695" s="2" t="s">
        <v>10653</v>
      </c>
      <c r="K4695" s="2" t="s">
        <v>10654</v>
      </c>
      <c r="L4695" s="2" t="s">
        <v>10655</v>
      </c>
      <c r="M4695" s="1">
        <f t="shared" si="146"/>
        <v>1</v>
      </c>
      <c r="N4695" s="155" t="str">
        <f>VLOOKUP(F:F,vlookup函数实操!A:B,2)</f>
        <v>行业D</v>
      </c>
      <c r="O4695" s="155" t="str">
        <f>VLOOKUP(G:G,vlookup函数实操!H$1:I$6,2)</f>
        <v>营收较高</v>
      </c>
      <c r="P4695" s="155" t="str">
        <f t="shared" si="147"/>
        <v>深圳市</v>
      </c>
      <c r="Q4695" s="155"/>
    </row>
    <row r="4696" spans="1:17" x14ac:dyDescent="0.4">
      <c r="A4696" s="2" t="s">
        <v>30014</v>
      </c>
      <c r="B4696" s="2" t="s">
        <v>21612</v>
      </c>
      <c r="C4696" s="2" t="s">
        <v>0</v>
      </c>
      <c r="D4696" s="2" t="s">
        <v>21613</v>
      </c>
      <c r="E4696" s="2" t="s">
        <v>21614</v>
      </c>
      <c r="F4696" s="2" t="s">
        <v>171</v>
      </c>
      <c r="G4696" s="63">
        <v>778224009.23000002</v>
      </c>
      <c r="H4696" s="64">
        <v>19395658.23</v>
      </c>
      <c r="I4696" s="153">
        <v>2206</v>
      </c>
      <c r="J4696" s="2" t="s">
        <v>21615</v>
      </c>
      <c r="K4696" s="2" t="s">
        <v>21616</v>
      </c>
      <c r="L4696" s="2" t="s">
        <v>21617</v>
      </c>
      <c r="M4696" s="1">
        <f t="shared" si="146"/>
        <v>1</v>
      </c>
      <c r="N4696" s="155" t="str">
        <f>VLOOKUP(F:F,vlookup函数实操!A:B,2)</f>
        <v>行业A</v>
      </c>
      <c r="O4696" s="155" t="str">
        <f>VLOOKUP(G:G,vlookup函数实操!H$1:I$6,2)</f>
        <v>营收较高</v>
      </c>
      <c r="P4696" s="155" t="str">
        <f t="shared" si="147"/>
        <v>安阳市</v>
      </c>
      <c r="Q4696" s="155"/>
    </row>
    <row r="4697" spans="1:17" ht="22.5" x14ac:dyDescent="0.4">
      <c r="A4697" s="2" t="s">
        <v>30014</v>
      </c>
      <c r="B4697" s="2" t="s">
        <v>28877</v>
      </c>
      <c r="C4697" s="2" t="s">
        <v>0</v>
      </c>
      <c r="D4697" s="2" t="s">
        <v>28878</v>
      </c>
      <c r="E4697" s="2" t="s">
        <v>28879</v>
      </c>
      <c r="F4697" s="2" t="s">
        <v>40</v>
      </c>
      <c r="G4697" s="63">
        <v>52764405.450000003</v>
      </c>
      <c r="H4697" s="64">
        <v>-22517765.670000002</v>
      </c>
      <c r="I4697" s="153">
        <v>362</v>
      </c>
      <c r="J4697" s="2" t="s">
        <v>28880</v>
      </c>
      <c r="K4697" s="2" t="s">
        <v>28881</v>
      </c>
      <c r="L4697" s="2" t="s">
        <v>28882</v>
      </c>
      <c r="M4697" s="1">
        <f t="shared" si="146"/>
        <v>1</v>
      </c>
      <c r="N4697" s="155" t="str">
        <f>VLOOKUP(F:F,vlookup函数实操!A:B,2)</f>
        <v>行业C</v>
      </c>
      <c r="O4697" s="155" t="str">
        <f>VLOOKUP(G:G,vlookup函数实操!H$1:I$6,2)</f>
        <v>营收正常</v>
      </c>
      <c r="P4697" s="155" t="str">
        <f t="shared" si="147"/>
        <v>北京市</v>
      </c>
      <c r="Q4697" s="155"/>
    </row>
    <row r="4698" spans="1:17" ht="22.5" x14ac:dyDescent="0.4">
      <c r="A4698" s="2" t="s">
        <v>30014</v>
      </c>
      <c r="B4698" s="2" t="s">
        <v>23721</v>
      </c>
      <c r="C4698" s="2" t="s">
        <v>0</v>
      </c>
      <c r="D4698" s="2" t="s">
        <v>23722</v>
      </c>
      <c r="E4698" s="2" t="s">
        <v>23723</v>
      </c>
      <c r="F4698" s="2" t="s">
        <v>156</v>
      </c>
      <c r="G4698" s="63">
        <v>120089759.95999999</v>
      </c>
      <c r="H4698" s="64">
        <v>19624115.780000001</v>
      </c>
      <c r="I4698" s="153">
        <v>697</v>
      </c>
      <c r="J4698" s="2" t="s">
        <v>23724</v>
      </c>
      <c r="K4698" s="2" t="s">
        <v>23725</v>
      </c>
      <c r="L4698" s="2" t="s">
        <v>23726</v>
      </c>
      <c r="M4698" s="1">
        <f t="shared" si="146"/>
        <v>2</v>
      </c>
      <c r="N4698" s="155" t="str">
        <f>VLOOKUP(F:F,vlookup函数实操!A:B,2)</f>
        <v>行业E</v>
      </c>
      <c r="O4698" s="155" t="str">
        <f>VLOOKUP(G:G,vlookup函数实操!H$1:I$6,2)</f>
        <v>营收较高</v>
      </c>
      <c r="P4698" s="155" t="str">
        <f t="shared" si="147"/>
        <v>广州市</v>
      </c>
      <c r="Q4698" s="155"/>
    </row>
    <row r="4699" spans="1:17" ht="22.5" x14ac:dyDescent="0.4">
      <c r="A4699" s="2" t="s">
        <v>30014</v>
      </c>
      <c r="B4699" s="2" t="s">
        <v>12720</v>
      </c>
      <c r="C4699" s="2" t="s">
        <v>0</v>
      </c>
      <c r="D4699" s="2" t="s">
        <v>12721</v>
      </c>
      <c r="E4699" s="2" t="s">
        <v>12722</v>
      </c>
      <c r="F4699" s="2" t="s">
        <v>560</v>
      </c>
      <c r="G4699" s="63">
        <v>854708891.77999997</v>
      </c>
      <c r="H4699" s="64">
        <v>-12271493.109999999</v>
      </c>
      <c r="I4699" s="153">
        <v>4391</v>
      </c>
      <c r="J4699" s="2" t="s">
        <v>12723</v>
      </c>
      <c r="K4699" s="2" t="s">
        <v>12724</v>
      </c>
      <c r="L4699" s="2" t="s">
        <v>12725</v>
      </c>
      <c r="M4699" s="1">
        <f t="shared" si="146"/>
        <v>1</v>
      </c>
      <c r="N4699" s="155" t="str">
        <f>VLOOKUP(F:F,vlookup函数实操!A:B,2)</f>
        <v>行业C</v>
      </c>
      <c r="O4699" s="155" t="str">
        <f>VLOOKUP(G:G,vlookup函数实操!H$1:I$6,2)</f>
        <v>营收较高</v>
      </c>
      <c r="P4699" s="155" t="str">
        <f t="shared" si="147"/>
        <v>上海市</v>
      </c>
      <c r="Q4699" s="155"/>
    </row>
    <row r="4700" spans="1:17" x14ac:dyDescent="0.4">
      <c r="A4700" s="2" t="s">
        <v>30014</v>
      </c>
      <c r="B4700" s="2" t="s">
        <v>12726</v>
      </c>
      <c r="C4700" s="2" t="s">
        <v>0</v>
      </c>
      <c r="D4700" s="2" t="s">
        <v>12727</v>
      </c>
      <c r="E4700" s="2" t="s">
        <v>12728</v>
      </c>
      <c r="F4700" s="2" t="s">
        <v>171</v>
      </c>
      <c r="G4700" s="63">
        <v>7826910882.7399998</v>
      </c>
      <c r="H4700" s="64">
        <v>227227285.77000001</v>
      </c>
      <c r="I4700" s="153">
        <v>6796</v>
      </c>
      <c r="J4700" s="2" t="s">
        <v>12729</v>
      </c>
      <c r="K4700" s="2" t="s">
        <v>12730</v>
      </c>
      <c r="L4700" s="2" t="s">
        <v>12731</v>
      </c>
      <c r="M4700" s="1">
        <f t="shared" si="146"/>
        <v>1</v>
      </c>
      <c r="N4700" s="155" t="str">
        <f>VLOOKUP(F:F,vlookup函数实操!A:B,2)</f>
        <v>行业A</v>
      </c>
      <c r="O4700" s="155" t="str">
        <f>VLOOKUP(G:G,vlookup函数实操!H$1:I$6,2)</f>
        <v>营收极高</v>
      </c>
      <c r="P4700" s="155" t="str">
        <f t="shared" si="147"/>
        <v>上海市</v>
      </c>
      <c r="Q4700" s="155"/>
    </row>
    <row r="4701" spans="1:17" ht="22.5" x14ac:dyDescent="0.4">
      <c r="A4701" s="2" t="s">
        <v>30014</v>
      </c>
      <c r="B4701" s="2" t="s">
        <v>29810</v>
      </c>
      <c r="C4701" s="2" t="s">
        <v>0</v>
      </c>
      <c r="D4701" s="2" t="s">
        <v>29811</v>
      </c>
      <c r="E4701" s="2" t="s">
        <v>29812</v>
      </c>
      <c r="F4701" s="2" t="s">
        <v>156</v>
      </c>
      <c r="G4701" s="63">
        <v>46075955.93</v>
      </c>
      <c r="H4701" s="64">
        <v>5838880.4400000004</v>
      </c>
      <c r="I4701" s="153">
        <v>508</v>
      </c>
      <c r="J4701" s="2" t="s">
        <v>29813</v>
      </c>
      <c r="K4701" s="2" t="s">
        <v>29814</v>
      </c>
      <c r="L4701" s="2" t="s">
        <v>29815</v>
      </c>
      <c r="M4701" s="1">
        <f t="shared" si="146"/>
        <v>1</v>
      </c>
      <c r="N4701" s="155" t="str">
        <f>VLOOKUP(F:F,vlookup函数实操!A:B,2)</f>
        <v>行业E</v>
      </c>
      <c r="O4701" s="155" t="str">
        <f>VLOOKUP(G:G,vlookup函数实操!H$1:I$6,2)</f>
        <v>营收正常</v>
      </c>
      <c r="P4701" s="155" t="str">
        <f t="shared" si="147"/>
        <v>长沙市</v>
      </c>
      <c r="Q4701" s="155"/>
    </row>
    <row r="4702" spans="1:17" ht="22.5" x14ac:dyDescent="0.4">
      <c r="A4702" s="2" t="s">
        <v>30015</v>
      </c>
      <c r="B4702" s="2" t="s">
        <v>29816</v>
      </c>
      <c r="C4702" s="2" t="s">
        <v>0</v>
      </c>
      <c r="D4702" s="2" t="s">
        <v>29817</v>
      </c>
      <c r="E4702" s="2" t="s">
        <v>29818</v>
      </c>
      <c r="F4702" s="2" t="s">
        <v>54</v>
      </c>
      <c r="G4702" s="63">
        <v>26149341.940000001</v>
      </c>
      <c r="H4702" s="64">
        <v>-2433955.5299999998</v>
      </c>
      <c r="I4702" s="153">
        <v>215</v>
      </c>
      <c r="J4702" s="2" t="s">
        <v>29819</v>
      </c>
      <c r="K4702" s="2" t="s">
        <v>29820</v>
      </c>
      <c r="L4702" s="2" t="s">
        <v>29821</v>
      </c>
      <c r="M4702" s="1">
        <f t="shared" si="146"/>
        <v>1</v>
      </c>
      <c r="N4702" s="155" t="str">
        <f>VLOOKUP(F:F,vlookup函数实操!A:B,2)</f>
        <v>行业E</v>
      </c>
      <c r="O4702" s="155" t="str">
        <f>VLOOKUP(G:G,vlookup函数实操!H$1:I$6,2)</f>
        <v>营收正常</v>
      </c>
      <c r="P4702" s="155" t="str">
        <f t="shared" si="147"/>
        <v>广州市</v>
      </c>
      <c r="Q4702" s="155"/>
    </row>
    <row r="4703" spans="1:17" ht="22.5" x14ac:dyDescent="0.4">
      <c r="A4703" s="2" t="s">
        <v>30015</v>
      </c>
      <c r="B4703" s="2" t="s">
        <v>29822</v>
      </c>
      <c r="C4703" s="2" t="s">
        <v>0</v>
      </c>
      <c r="D4703" s="2" t="s">
        <v>29823</v>
      </c>
      <c r="E4703" s="2" t="s">
        <v>29824</v>
      </c>
      <c r="F4703" s="2" t="s">
        <v>2909</v>
      </c>
      <c r="G4703" s="63">
        <v>753815299.78999996</v>
      </c>
      <c r="H4703" s="64">
        <v>-26847151.370000001</v>
      </c>
      <c r="I4703" s="153">
        <v>4518</v>
      </c>
      <c r="J4703" s="2" t="s">
        <v>29825</v>
      </c>
      <c r="K4703" s="2" t="s">
        <v>29826</v>
      </c>
      <c r="L4703" s="2" t="s">
        <v>29827</v>
      </c>
      <c r="M4703" s="1">
        <f t="shared" si="146"/>
        <v>1</v>
      </c>
      <c r="N4703" s="155" t="str">
        <f>VLOOKUP(F:F,vlookup函数实操!A:B,2)</f>
        <v>行业E</v>
      </c>
      <c r="O4703" s="155" t="str">
        <f>VLOOKUP(G:G,vlookup函数实操!H$1:I$6,2)</f>
        <v>营收较高</v>
      </c>
      <c r="P4703" s="155" t="str">
        <f t="shared" si="147"/>
        <v>台州市</v>
      </c>
      <c r="Q4703" s="155"/>
    </row>
    <row r="4704" spans="1:17" ht="22.5" x14ac:dyDescent="0.4">
      <c r="A4704" s="2" t="s">
        <v>30015</v>
      </c>
      <c r="B4704" s="2" t="s">
        <v>10656</v>
      </c>
      <c r="C4704" s="2" t="s">
        <v>0</v>
      </c>
      <c r="D4704" s="2" t="s">
        <v>10657</v>
      </c>
      <c r="E4704" s="2" t="s">
        <v>10658</v>
      </c>
      <c r="F4704" s="2" t="s">
        <v>560</v>
      </c>
      <c r="G4704" s="63">
        <v>24013050034.220001</v>
      </c>
      <c r="H4704" s="64">
        <v>200518232.44</v>
      </c>
      <c r="I4704" s="153">
        <v>2949</v>
      </c>
      <c r="J4704" s="2" t="s">
        <v>10659</v>
      </c>
      <c r="K4704" s="2" t="s">
        <v>10660</v>
      </c>
      <c r="L4704" s="2" t="s">
        <v>10661</v>
      </c>
      <c r="M4704" s="1">
        <f t="shared" si="146"/>
        <v>1</v>
      </c>
      <c r="N4704" s="155" t="str">
        <f>VLOOKUP(F:F,vlookup函数实操!A:B,2)</f>
        <v>行业C</v>
      </c>
      <c r="O4704" s="155" t="str">
        <f>VLOOKUP(G:G,vlookup函数实操!H$1:I$6,2)</f>
        <v>营收极高</v>
      </c>
      <c r="P4704" s="155" t="str">
        <f t="shared" si="147"/>
        <v>深圳市</v>
      </c>
      <c r="Q4704" s="155"/>
    </row>
    <row r="4705" spans="1:17" x14ac:dyDescent="0.4">
      <c r="A4705" s="2" t="s">
        <v>30014</v>
      </c>
      <c r="B4705" s="2" t="s">
        <v>29828</v>
      </c>
      <c r="C4705" s="2" t="s">
        <v>0</v>
      </c>
      <c r="D4705" s="2" t="s">
        <v>29829</v>
      </c>
      <c r="E4705" s="2" t="s">
        <v>29830</v>
      </c>
      <c r="F4705" s="2" t="s">
        <v>88</v>
      </c>
      <c r="G4705" s="63">
        <v>786700331.57000005</v>
      </c>
      <c r="H4705" s="64">
        <v>47211121.039999999</v>
      </c>
      <c r="I4705" s="153">
        <v>1230</v>
      </c>
      <c r="J4705" s="2" t="s">
        <v>29831</v>
      </c>
      <c r="K4705" s="2" t="s">
        <v>29832</v>
      </c>
      <c r="L4705" s="2" t="s">
        <v>29833</v>
      </c>
      <c r="M4705" s="1">
        <f t="shared" si="146"/>
        <v>2</v>
      </c>
      <c r="N4705" s="155" t="str">
        <f>VLOOKUP(F:F,vlookup函数实操!A:B,2)</f>
        <v>行业C</v>
      </c>
      <c r="O4705" s="155" t="str">
        <f>VLOOKUP(G:G,vlookup函数实操!H$1:I$6,2)</f>
        <v>营收较高</v>
      </c>
      <c r="P4705" s="155" t="str">
        <f t="shared" si="147"/>
        <v>上海市</v>
      </c>
      <c r="Q4705" s="155"/>
    </row>
    <row r="4706" spans="1:17" ht="22.5" x14ac:dyDescent="0.4">
      <c r="A4706" s="2" t="s">
        <v>30015</v>
      </c>
      <c r="B4706" s="2" t="s">
        <v>19604</v>
      </c>
      <c r="C4706" s="2" t="s">
        <v>0</v>
      </c>
      <c r="D4706" s="2" t="s">
        <v>19605</v>
      </c>
      <c r="E4706" s="2" t="s">
        <v>19606</v>
      </c>
      <c r="F4706" s="2" t="s">
        <v>156</v>
      </c>
      <c r="G4706" s="63">
        <v>72794357.609999999</v>
      </c>
      <c r="H4706" s="64">
        <v>-10987817.029999999</v>
      </c>
      <c r="I4706" s="153">
        <v>774</v>
      </c>
      <c r="J4706" s="2" t="s">
        <v>19607</v>
      </c>
      <c r="K4706" s="2" t="s">
        <v>19608</v>
      </c>
      <c r="L4706" s="2" t="s">
        <v>19609</v>
      </c>
      <c r="M4706" s="1">
        <f t="shared" si="146"/>
        <v>2</v>
      </c>
      <c r="N4706" s="155" t="str">
        <f>VLOOKUP(F:F,vlookup函数实操!A:B,2)</f>
        <v>行业E</v>
      </c>
      <c r="O4706" s="155" t="str">
        <f>VLOOKUP(G:G,vlookup函数实操!H$1:I$6,2)</f>
        <v>营收正常</v>
      </c>
      <c r="P4706" s="155" t="str">
        <f t="shared" si="147"/>
        <v>南通市</v>
      </c>
      <c r="Q4706" s="155"/>
    </row>
    <row r="4707" spans="1:17" ht="22.5" x14ac:dyDescent="0.4">
      <c r="A4707" s="2" t="s">
        <v>30014</v>
      </c>
      <c r="B4707" s="2" t="s">
        <v>29834</v>
      </c>
      <c r="C4707" s="2" t="s">
        <v>0</v>
      </c>
      <c r="D4707" s="2" t="s">
        <v>29835</v>
      </c>
      <c r="E4707" s="2" t="s">
        <v>29836</v>
      </c>
      <c r="F4707" s="2" t="s">
        <v>580</v>
      </c>
      <c r="G4707" s="63">
        <v>935098977.08000004</v>
      </c>
      <c r="H4707" s="64">
        <v>130075842.72</v>
      </c>
      <c r="I4707" s="153">
        <v>9600</v>
      </c>
      <c r="J4707" s="2" t="s">
        <v>29837</v>
      </c>
      <c r="K4707" s="2" t="s">
        <v>29838</v>
      </c>
      <c r="L4707" s="2" t="s">
        <v>29839</v>
      </c>
      <c r="M4707" s="1">
        <f t="shared" si="146"/>
        <v>1</v>
      </c>
      <c r="N4707" s="155" t="str">
        <f>VLOOKUP(F:F,vlookup函数实操!A:B,2)</f>
        <v>行业A</v>
      </c>
      <c r="O4707" s="155" t="str">
        <f>VLOOKUP(G:G,vlookup函数实操!H$1:I$6,2)</f>
        <v>营收较高</v>
      </c>
      <c r="P4707" s="155" t="str">
        <f t="shared" si="147"/>
        <v>北京市</v>
      </c>
      <c r="Q4707" s="155"/>
    </row>
    <row r="4708" spans="1:17" ht="22.5" x14ac:dyDescent="0.4">
      <c r="A4708" s="2" t="s">
        <v>30015</v>
      </c>
      <c r="B4708" s="2" t="s">
        <v>29840</v>
      </c>
      <c r="C4708" s="2" t="s">
        <v>0</v>
      </c>
      <c r="D4708" s="2" t="s">
        <v>29841</v>
      </c>
      <c r="E4708" s="2" t="s">
        <v>29842</v>
      </c>
      <c r="F4708" s="2" t="s">
        <v>551</v>
      </c>
      <c r="G4708" s="63">
        <v>430712581.75</v>
      </c>
      <c r="H4708" s="64">
        <v>280095605.38</v>
      </c>
      <c r="I4708" s="153">
        <v>507</v>
      </c>
      <c r="J4708" s="2" t="s">
        <v>29843</v>
      </c>
      <c r="K4708" s="2" t="s">
        <v>29844</v>
      </c>
      <c r="L4708" s="2" t="s">
        <v>29845</v>
      </c>
      <c r="M4708" s="1">
        <f t="shared" si="146"/>
        <v>1</v>
      </c>
      <c r="N4708" s="155" t="str">
        <f>VLOOKUP(F:F,vlookup函数实操!A:B,2)</f>
        <v>行业D</v>
      </c>
      <c r="O4708" s="155" t="str">
        <f>VLOOKUP(G:G,vlookup函数实操!H$1:I$6,2)</f>
        <v>营收较高</v>
      </c>
      <c r="P4708" s="155" t="str">
        <f t="shared" si="147"/>
        <v>北京市</v>
      </c>
      <c r="Q4708" s="155"/>
    </row>
    <row r="4709" spans="1:17" x14ac:dyDescent="0.4">
      <c r="A4709" s="2" t="s">
        <v>30014</v>
      </c>
      <c r="B4709" s="2" t="s">
        <v>29846</v>
      </c>
      <c r="C4709" s="2" t="s">
        <v>0</v>
      </c>
      <c r="D4709" s="2" t="s">
        <v>29847</v>
      </c>
      <c r="E4709" s="2" t="s">
        <v>29848</v>
      </c>
      <c r="F4709" s="2" t="s">
        <v>213</v>
      </c>
      <c r="G4709" s="63">
        <v>4586633662.8199997</v>
      </c>
      <c r="H4709" s="64">
        <v>317478581.47000003</v>
      </c>
      <c r="I4709" s="153">
        <v>7288</v>
      </c>
      <c r="J4709" s="2" t="s">
        <v>29849</v>
      </c>
      <c r="K4709" s="2" t="s">
        <v>29850</v>
      </c>
      <c r="L4709" s="2" t="s">
        <v>29851</v>
      </c>
      <c r="M4709" s="1">
        <f t="shared" si="146"/>
        <v>1</v>
      </c>
      <c r="N4709" s="155" t="str">
        <f>VLOOKUP(F:F,vlookup函数实操!A:B,2)</f>
        <v>行业A</v>
      </c>
      <c r="O4709" s="155" t="str">
        <f>VLOOKUP(G:G,vlookup函数实操!H$1:I$6,2)</f>
        <v>营收极高</v>
      </c>
      <c r="P4709" s="155" t="str">
        <f t="shared" si="147"/>
        <v>天津市</v>
      </c>
      <c r="Q4709" s="155"/>
    </row>
    <row r="4710" spans="1:17" ht="22.5" x14ac:dyDescent="0.4">
      <c r="A4710" s="2" t="s">
        <v>30014</v>
      </c>
      <c r="B4710" s="2" t="s">
        <v>29852</v>
      </c>
      <c r="C4710" s="2" t="s">
        <v>0</v>
      </c>
      <c r="D4710" s="2" t="s">
        <v>29853</v>
      </c>
      <c r="E4710" s="2" t="s">
        <v>29854</v>
      </c>
      <c r="F4710" s="2" t="s">
        <v>285</v>
      </c>
      <c r="G4710" s="63">
        <v>234559733.53999999</v>
      </c>
      <c r="H4710" s="64">
        <v>-10628346.609999999</v>
      </c>
      <c r="I4710" s="153">
        <v>1320</v>
      </c>
      <c r="J4710" s="2" t="s">
        <v>29855</v>
      </c>
      <c r="K4710" s="2" t="s">
        <v>29856</v>
      </c>
      <c r="L4710" s="2" t="s">
        <v>29857</v>
      </c>
      <c r="M4710" s="1">
        <f t="shared" si="146"/>
        <v>3</v>
      </c>
      <c r="N4710" s="155" t="str">
        <f>VLOOKUP(F:F,vlookup函数实操!A:B,2)</f>
        <v>行业C</v>
      </c>
      <c r="O4710" s="155" t="str">
        <f>VLOOKUP(G:G,vlookup函数实操!H$1:I$6,2)</f>
        <v>营收较高</v>
      </c>
      <c r="P4710" s="155" t="str">
        <f t="shared" si="147"/>
        <v>苏州市</v>
      </c>
      <c r="Q4710" s="155"/>
    </row>
    <row r="4711" spans="1:17" ht="22.5" x14ac:dyDescent="0.4">
      <c r="A4711" s="2" t="s">
        <v>30015</v>
      </c>
      <c r="B4711" s="2" t="s">
        <v>26880</v>
      </c>
      <c r="C4711" s="2" t="s">
        <v>0</v>
      </c>
      <c r="D4711" s="2" t="s">
        <v>26881</v>
      </c>
      <c r="E4711" s="2" t="s">
        <v>26882</v>
      </c>
      <c r="F4711" s="2" t="s">
        <v>185</v>
      </c>
      <c r="G4711" s="63">
        <v>176807653.09</v>
      </c>
      <c r="H4711" s="64">
        <v>65985292.090000004</v>
      </c>
      <c r="I4711" s="153">
        <v>877</v>
      </c>
      <c r="J4711" s="2" t="s">
        <v>26883</v>
      </c>
      <c r="K4711" s="2" t="s">
        <v>26884</v>
      </c>
      <c r="L4711" s="2" t="s">
        <v>26885</v>
      </c>
      <c r="M4711" s="1">
        <f t="shared" si="146"/>
        <v>3</v>
      </c>
      <c r="N4711" s="155" t="str">
        <f>VLOOKUP(F:F,vlookup函数实操!A:B,2)</f>
        <v>行业B</v>
      </c>
      <c r="O4711" s="155" t="str">
        <f>VLOOKUP(G:G,vlookup函数实操!H$1:I$6,2)</f>
        <v>营收较高</v>
      </c>
      <c r="P4711" s="155" t="str">
        <f t="shared" si="147"/>
        <v>成都市</v>
      </c>
      <c r="Q4711" s="155"/>
    </row>
    <row r="4712" spans="1:17" ht="22.5" x14ac:dyDescent="0.4">
      <c r="A4712" s="2" t="s">
        <v>30015</v>
      </c>
      <c r="B4712" s="2" t="s">
        <v>11024</v>
      </c>
      <c r="C4712" s="2" t="s">
        <v>0</v>
      </c>
      <c r="D4712" s="2" t="s">
        <v>11025</v>
      </c>
      <c r="E4712" s="2" t="s">
        <v>11026</v>
      </c>
      <c r="F4712" s="2" t="s">
        <v>2616</v>
      </c>
      <c r="G4712" s="63">
        <v>140119029.91999999</v>
      </c>
      <c r="H4712" s="64">
        <v>-9604047</v>
      </c>
      <c r="I4712" s="153">
        <v>1706</v>
      </c>
      <c r="J4712" s="2" t="s">
        <v>11027</v>
      </c>
      <c r="K4712" s="2" t="s">
        <v>11028</v>
      </c>
      <c r="L4712" s="2" t="s">
        <v>11029</v>
      </c>
      <c r="M4712" s="1">
        <f t="shared" si="146"/>
        <v>1</v>
      </c>
      <c r="N4712" s="155" t="str">
        <f>VLOOKUP(F:F,vlookup函数实操!A:B,2)</f>
        <v>行业B</v>
      </c>
      <c r="O4712" s="155" t="str">
        <f>VLOOKUP(G:G,vlookup函数实操!H$1:I$6,2)</f>
        <v>营收较高</v>
      </c>
      <c r="P4712" s="155" t="str">
        <f t="shared" si="147"/>
        <v>深圳市</v>
      </c>
      <c r="Q4712" s="155"/>
    </row>
    <row r="4713" spans="1:17" x14ac:dyDescent="0.4">
      <c r="A4713" s="2" t="s">
        <v>30014</v>
      </c>
      <c r="B4713" s="2" t="s">
        <v>22411</v>
      </c>
      <c r="C4713" s="2" t="s">
        <v>0</v>
      </c>
      <c r="D4713" s="2" t="s">
        <v>22412</v>
      </c>
      <c r="E4713" s="2" t="s">
        <v>22413</v>
      </c>
      <c r="F4713" s="2" t="s">
        <v>54</v>
      </c>
      <c r="G4713" s="63">
        <v>68125708.480000004</v>
      </c>
      <c r="H4713" s="64">
        <v>9272878.5700000003</v>
      </c>
      <c r="I4713" s="153">
        <v>447</v>
      </c>
      <c r="J4713" s="2" t="s">
        <v>22414</v>
      </c>
      <c r="K4713" s="2" t="s">
        <v>22415</v>
      </c>
      <c r="L4713" s="2" t="s">
        <v>22416</v>
      </c>
      <c r="M4713" s="1">
        <f t="shared" si="146"/>
        <v>1</v>
      </c>
      <c r="N4713" s="155" t="str">
        <f>VLOOKUP(F:F,vlookup函数实操!A:B,2)</f>
        <v>行业E</v>
      </c>
      <c r="O4713" s="155" t="str">
        <f>VLOOKUP(G:G,vlookup函数实操!H$1:I$6,2)</f>
        <v>营收正常</v>
      </c>
      <c r="P4713" s="155" t="str">
        <f t="shared" si="147"/>
        <v>杭州市</v>
      </c>
      <c r="Q4713" s="155"/>
    </row>
    <row r="4714" spans="1:17" x14ac:dyDescent="0.4">
      <c r="A4714" s="2" t="s">
        <v>30014</v>
      </c>
      <c r="B4714" s="2" t="s">
        <v>29858</v>
      </c>
      <c r="C4714" s="2" t="s">
        <v>0</v>
      </c>
      <c r="D4714" s="2" t="s">
        <v>29859</v>
      </c>
      <c r="E4714" s="2" t="s">
        <v>29860</v>
      </c>
      <c r="F4714" s="2" t="s">
        <v>74</v>
      </c>
      <c r="G4714" s="63">
        <v>902864861.77999997</v>
      </c>
      <c r="H4714" s="64">
        <v>84884896.109999999</v>
      </c>
      <c r="I4714" s="153">
        <v>5181</v>
      </c>
      <c r="J4714" s="2" t="s">
        <v>29861</v>
      </c>
      <c r="K4714" s="2" t="s">
        <v>29862</v>
      </c>
      <c r="L4714" s="2" t="s">
        <v>29863</v>
      </c>
      <c r="M4714" s="1">
        <f t="shared" si="146"/>
        <v>1</v>
      </c>
      <c r="N4714" s="155" t="str">
        <f>VLOOKUP(F:F,vlookup函数实操!A:B,2)</f>
        <v>行业D</v>
      </c>
      <c r="O4714" s="155" t="str">
        <f>VLOOKUP(G:G,vlookup函数实操!H$1:I$6,2)</f>
        <v>营收较高</v>
      </c>
      <c r="P4714" s="155" t="str">
        <f t="shared" si="147"/>
        <v>宁波市</v>
      </c>
      <c r="Q4714" s="155"/>
    </row>
    <row r="4715" spans="1:17" ht="22.5" x14ac:dyDescent="0.4">
      <c r="A4715" s="2" t="s">
        <v>30015</v>
      </c>
      <c r="B4715" s="2" t="s">
        <v>19610</v>
      </c>
      <c r="C4715" s="2" t="s">
        <v>0</v>
      </c>
      <c r="D4715" s="2" t="s">
        <v>19611</v>
      </c>
      <c r="E4715" s="2" t="s">
        <v>19612</v>
      </c>
      <c r="F4715" s="2" t="s">
        <v>171</v>
      </c>
      <c r="G4715" s="63">
        <v>989790180.25</v>
      </c>
      <c r="H4715" s="64">
        <v>-22952598.960000001</v>
      </c>
      <c r="I4715" s="153">
        <v>1588</v>
      </c>
      <c r="J4715" s="2" t="s">
        <v>19613</v>
      </c>
      <c r="K4715" s="2" t="s">
        <v>19614</v>
      </c>
      <c r="L4715" s="2" t="s">
        <v>19615</v>
      </c>
      <c r="M4715" s="1">
        <f t="shared" si="146"/>
        <v>1</v>
      </c>
      <c r="N4715" s="155" t="str">
        <f>VLOOKUP(F:F,vlookup函数实操!A:B,2)</f>
        <v>行业A</v>
      </c>
      <c r="O4715" s="155" t="str">
        <f>VLOOKUP(G:G,vlookup函数实操!H$1:I$6,2)</f>
        <v>营收较高</v>
      </c>
      <c r="P4715" s="155" t="str">
        <f t="shared" si="147"/>
        <v>苏州市</v>
      </c>
      <c r="Q4715" s="155"/>
    </row>
    <row r="4716" spans="1:17" x14ac:dyDescent="0.4">
      <c r="A4716" s="2" t="s">
        <v>30014</v>
      </c>
      <c r="B4716" s="2" t="s">
        <v>12732</v>
      </c>
      <c r="C4716" s="2" t="s">
        <v>0</v>
      </c>
      <c r="D4716" s="2" t="s">
        <v>12733</v>
      </c>
      <c r="E4716" s="2" t="s">
        <v>12734</v>
      </c>
      <c r="F4716" s="2" t="s">
        <v>135</v>
      </c>
      <c r="G4716" s="63">
        <v>398249094.18000001</v>
      </c>
      <c r="H4716" s="64">
        <v>297833640.56</v>
      </c>
      <c r="I4716" s="153">
        <v>886</v>
      </c>
      <c r="J4716" s="2" t="s">
        <v>12735</v>
      </c>
      <c r="K4716" s="2" t="s">
        <v>12736</v>
      </c>
      <c r="L4716" s="2" t="s">
        <v>12737</v>
      </c>
      <c r="M4716" s="1">
        <f t="shared" si="146"/>
        <v>2</v>
      </c>
      <c r="N4716" s="155" t="str">
        <f>VLOOKUP(F:F,vlookup函数实操!A:B,2)</f>
        <v>行业A</v>
      </c>
      <c r="O4716" s="155" t="str">
        <f>VLOOKUP(G:G,vlookup函数实操!H$1:I$6,2)</f>
        <v>营收较高</v>
      </c>
      <c r="P4716" s="155" t="str">
        <f t="shared" si="147"/>
        <v>上海市</v>
      </c>
      <c r="Q4716" s="155"/>
    </row>
    <row r="4717" spans="1:17" ht="22.5" x14ac:dyDescent="0.4">
      <c r="A4717" s="2" t="s">
        <v>30015</v>
      </c>
      <c r="B4717" s="2" t="s">
        <v>29864</v>
      </c>
      <c r="C4717" s="2" t="s">
        <v>0</v>
      </c>
      <c r="D4717" s="2" t="s">
        <v>29865</v>
      </c>
      <c r="E4717" s="2" t="s">
        <v>29866</v>
      </c>
      <c r="F4717" s="2" t="s">
        <v>544</v>
      </c>
      <c r="G4717" s="63">
        <v>4168634167.0100002</v>
      </c>
      <c r="H4717" s="64">
        <v>610600966.51999998</v>
      </c>
      <c r="I4717" s="153" t="s">
        <v>29867</v>
      </c>
      <c r="J4717" s="2" t="s">
        <v>29868</v>
      </c>
      <c r="K4717" s="2" t="s">
        <v>29869</v>
      </c>
      <c r="L4717" s="2" t="s">
        <v>29870</v>
      </c>
      <c r="M4717" s="1">
        <f t="shared" si="146"/>
        <v>1</v>
      </c>
      <c r="N4717" s="155" t="str">
        <f>VLOOKUP(F:F,vlookup函数实操!A:B,2)</f>
        <v>行业E</v>
      </c>
      <c r="O4717" s="155" t="str">
        <f>VLOOKUP(G:G,vlookup函数实操!H$1:I$6,2)</f>
        <v>营收极高</v>
      </c>
      <c r="P4717" s="155" t="str">
        <f t="shared" si="147"/>
        <v>长沙市</v>
      </c>
      <c r="Q4717" s="155"/>
    </row>
    <row r="4718" spans="1:17" ht="22.5" x14ac:dyDescent="0.4">
      <c r="A4718" s="2" t="s">
        <v>30014</v>
      </c>
      <c r="B4718" s="2" t="s">
        <v>29871</v>
      </c>
      <c r="C4718" s="2" t="s">
        <v>0</v>
      </c>
      <c r="D4718" s="2" t="s">
        <v>29872</v>
      </c>
      <c r="E4718" s="2" t="s">
        <v>29873</v>
      </c>
      <c r="F4718" s="2" t="s">
        <v>156</v>
      </c>
      <c r="G4718" s="63">
        <v>131293097.39</v>
      </c>
      <c r="H4718" s="64">
        <v>58690335.270000003</v>
      </c>
      <c r="I4718" s="153">
        <v>579</v>
      </c>
      <c r="J4718" s="2" t="s">
        <v>29874</v>
      </c>
      <c r="K4718" s="2" t="s">
        <v>29875</v>
      </c>
      <c r="L4718" s="2" t="s">
        <v>29876</v>
      </c>
      <c r="M4718" s="1">
        <f t="shared" si="146"/>
        <v>1</v>
      </c>
      <c r="N4718" s="155" t="str">
        <f>VLOOKUP(F:F,vlookup函数实操!A:B,2)</f>
        <v>行业E</v>
      </c>
      <c r="O4718" s="155" t="str">
        <f>VLOOKUP(G:G,vlookup函数实操!H$1:I$6,2)</f>
        <v>营收较高</v>
      </c>
      <c r="P4718" s="155" t="str">
        <f t="shared" si="147"/>
        <v>北京市</v>
      </c>
      <c r="Q4718" s="155"/>
    </row>
    <row r="4719" spans="1:17" x14ac:dyDescent="0.4">
      <c r="A4719" s="2" t="s">
        <v>30014</v>
      </c>
      <c r="B4719" s="2" t="s">
        <v>12738</v>
      </c>
      <c r="C4719" s="2" t="s">
        <v>0</v>
      </c>
      <c r="D4719" s="2" t="s">
        <v>12739</v>
      </c>
      <c r="E4719" s="2" t="s">
        <v>12740</v>
      </c>
      <c r="F4719" s="2" t="s">
        <v>32</v>
      </c>
      <c r="G4719" s="63">
        <v>595225621.83000004</v>
      </c>
      <c r="H4719" s="64">
        <v>57509350.869999997</v>
      </c>
      <c r="I4719" s="153">
        <v>985</v>
      </c>
      <c r="J4719" s="2" t="s">
        <v>12741</v>
      </c>
      <c r="K4719" s="2" t="s">
        <v>12742</v>
      </c>
      <c r="L4719" s="2" t="s">
        <v>12743</v>
      </c>
      <c r="M4719" s="1">
        <f t="shared" si="146"/>
        <v>1</v>
      </c>
      <c r="N4719" s="155" t="str">
        <f>VLOOKUP(F:F,vlookup函数实操!A:B,2)</f>
        <v>行业A</v>
      </c>
      <c r="O4719" s="155" t="str">
        <f>VLOOKUP(G:G,vlookup函数实操!H$1:I$6,2)</f>
        <v>营收较高</v>
      </c>
      <c r="P4719" s="155" t="str">
        <f t="shared" si="147"/>
        <v>上海市</v>
      </c>
      <c r="Q4719" s="155"/>
    </row>
    <row r="4720" spans="1:17" ht="22.5" x14ac:dyDescent="0.4">
      <c r="A4720" s="2" t="s">
        <v>30013</v>
      </c>
      <c r="B4720" s="2" t="s">
        <v>12744</v>
      </c>
      <c r="C4720" s="2" t="s">
        <v>0</v>
      </c>
      <c r="D4720" s="2" t="s">
        <v>12745</v>
      </c>
      <c r="E4720" s="2" t="s">
        <v>12746</v>
      </c>
      <c r="F4720" s="2" t="s">
        <v>40</v>
      </c>
      <c r="G4720" s="63">
        <v>114255962.43000001</v>
      </c>
      <c r="H4720" s="64">
        <v>4748534.1900000004</v>
      </c>
      <c r="I4720" s="153">
        <v>2034</v>
      </c>
      <c r="J4720" s="2" t="s">
        <v>12747</v>
      </c>
      <c r="K4720" s="2" t="s">
        <v>12748</v>
      </c>
      <c r="L4720" s="2" t="s">
        <v>12749</v>
      </c>
      <c r="M4720" s="1">
        <f t="shared" si="146"/>
        <v>2</v>
      </c>
      <c r="N4720" s="155" t="str">
        <f>VLOOKUP(F:F,vlookup函数实操!A:B,2)</f>
        <v>行业C</v>
      </c>
      <c r="O4720" s="155" t="str">
        <f>VLOOKUP(G:G,vlookup函数实操!H$1:I$6,2)</f>
        <v>营收较高</v>
      </c>
      <c r="P4720" s="155" t="str">
        <f t="shared" si="147"/>
        <v>上海市</v>
      </c>
      <c r="Q4720" s="155"/>
    </row>
    <row r="4721" spans="1:17" ht="22.5" x14ac:dyDescent="0.4">
      <c r="A4721" s="2" t="s">
        <v>30014</v>
      </c>
      <c r="B4721" s="2" t="s">
        <v>8342</v>
      </c>
      <c r="C4721" s="2" t="s">
        <v>0</v>
      </c>
      <c r="D4721" s="2" t="s">
        <v>8343</v>
      </c>
      <c r="E4721" s="2" t="s">
        <v>8344</v>
      </c>
      <c r="F4721" s="2" t="s">
        <v>199</v>
      </c>
      <c r="G4721" s="63">
        <v>43109552.259999998</v>
      </c>
      <c r="H4721" s="64">
        <v>-393057.54</v>
      </c>
      <c r="I4721" s="153">
        <v>625</v>
      </c>
      <c r="J4721" s="2" t="s">
        <v>8345</v>
      </c>
      <c r="K4721" s="2" t="s">
        <v>8346</v>
      </c>
      <c r="L4721" s="2" t="s">
        <v>8347</v>
      </c>
      <c r="M4721" s="1">
        <f t="shared" si="146"/>
        <v>2</v>
      </c>
      <c r="N4721" s="155" t="str">
        <f>VLOOKUP(F:F,vlookup函数实操!A:B,2)</f>
        <v>行业E</v>
      </c>
      <c r="O4721" s="155" t="str">
        <f>VLOOKUP(G:G,vlookup函数实操!H$1:I$6,2)</f>
        <v>营收正常</v>
      </c>
      <c r="P4721" s="155" t="str">
        <f t="shared" si="147"/>
        <v>苏州市</v>
      </c>
      <c r="Q4721" s="155"/>
    </row>
    <row r="4722" spans="1:17" ht="22.5" x14ac:dyDescent="0.4">
      <c r="A4722" s="2" t="s">
        <v>30014</v>
      </c>
      <c r="B4722" s="2" t="s">
        <v>12756</v>
      </c>
      <c r="C4722" s="2" t="s">
        <v>0</v>
      </c>
      <c r="D4722" s="2" t="s">
        <v>12757</v>
      </c>
      <c r="E4722" s="2" t="s">
        <v>12758</v>
      </c>
      <c r="F4722" s="2" t="s">
        <v>110</v>
      </c>
      <c r="G4722" s="63">
        <v>111157103.86</v>
      </c>
      <c r="H4722" s="64">
        <v>-22673403.02</v>
      </c>
      <c r="I4722" s="153">
        <v>607</v>
      </c>
      <c r="J4722" s="2" t="s">
        <v>12759</v>
      </c>
      <c r="K4722" s="2" t="s">
        <v>12760</v>
      </c>
      <c r="L4722" s="2" t="s">
        <v>12761</v>
      </c>
      <c r="M4722" s="1">
        <f t="shared" si="146"/>
        <v>1</v>
      </c>
      <c r="N4722" s="155" t="str">
        <f>VLOOKUP(F:F,vlookup函数实操!A:B,2)</f>
        <v>行业C</v>
      </c>
      <c r="O4722" s="155" t="str">
        <f>VLOOKUP(G:G,vlookup函数实操!H$1:I$6,2)</f>
        <v>营收较高</v>
      </c>
      <c r="P4722" s="155" t="str">
        <f t="shared" si="147"/>
        <v>上海市</v>
      </c>
      <c r="Q4722" s="155"/>
    </row>
    <row r="4723" spans="1:17" x14ac:dyDescent="0.4">
      <c r="A4723" s="2" t="s">
        <v>30015</v>
      </c>
      <c r="B4723" s="2" t="s">
        <v>29792</v>
      </c>
      <c r="C4723" s="2" t="s">
        <v>0</v>
      </c>
      <c r="D4723" s="2" t="s">
        <v>29793</v>
      </c>
      <c r="E4723" s="2" t="s">
        <v>29794</v>
      </c>
      <c r="F4723" s="2" t="s">
        <v>74</v>
      </c>
      <c r="G4723" s="63">
        <v>230173177.24000001</v>
      </c>
      <c r="H4723" s="64">
        <v>13000390.560000001</v>
      </c>
      <c r="I4723" s="153">
        <v>678</v>
      </c>
      <c r="J4723" s="2" t="s">
        <v>29795</v>
      </c>
      <c r="K4723" s="2" t="s">
        <v>29796</v>
      </c>
      <c r="L4723" s="2" t="s">
        <v>29797</v>
      </c>
      <c r="M4723" s="1">
        <f t="shared" si="146"/>
        <v>1</v>
      </c>
      <c r="N4723" s="155" t="str">
        <f>VLOOKUP(F:F,vlookup函数实操!A:B,2)</f>
        <v>行业D</v>
      </c>
      <c r="O4723" s="155" t="str">
        <f>VLOOKUP(G:G,vlookup函数实操!H$1:I$6,2)</f>
        <v>营收较高</v>
      </c>
      <c r="P4723" s="155" t="str">
        <f t="shared" si="147"/>
        <v>池州市</v>
      </c>
      <c r="Q4723" s="155"/>
    </row>
    <row r="4724" spans="1:17" ht="22.5" x14ac:dyDescent="0.4">
      <c r="A4724" s="2" t="s">
        <v>30014</v>
      </c>
      <c r="B4724" s="2" t="s">
        <v>20888</v>
      </c>
      <c r="C4724" s="2" t="s">
        <v>0</v>
      </c>
      <c r="D4724" s="2" t="s">
        <v>20889</v>
      </c>
      <c r="E4724" s="2" t="s">
        <v>20890</v>
      </c>
      <c r="F4724" s="2" t="s">
        <v>32</v>
      </c>
      <c r="G4724" s="63">
        <v>869316471.71000004</v>
      </c>
      <c r="H4724" s="64">
        <v>114865010.03</v>
      </c>
      <c r="I4724" s="153">
        <v>5176</v>
      </c>
      <c r="J4724" s="2" t="s">
        <v>20891</v>
      </c>
      <c r="K4724" s="2" t="s">
        <v>20892</v>
      </c>
      <c r="L4724" s="2" t="s">
        <v>20893</v>
      </c>
      <c r="M4724" s="1">
        <f t="shared" si="146"/>
        <v>2</v>
      </c>
      <c r="N4724" s="155" t="str">
        <f>VLOOKUP(F:F,vlookup函数实操!A:B,2)</f>
        <v>行业A</v>
      </c>
      <c r="O4724" s="155" t="str">
        <f>VLOOKUP(G:G,vlookup函数实操!H$1:I$6,2)</f>
        <v>营收较高</v>
      </c>
      <c r="P4724" s="155" t="str">
        <f t="shared" si="147"/>
        <v>益阳市</v>
      </c>
      <c r="Q4724" s="155"/>
    </row>
    <row r="4725" spans="1:17" x14ac:dyDescent="0.4">
      <c r="A4725" s="2" t="s">
        <v>30014</v>
      </c>
      <c r="B4725" s="2" t="s">
        <v>19616</v>
      </c>
      <c r="C4725" s="2" t="s">
        <v>0</v>
      </c>
      <c r="D4725" s="2" t="s">
        <v>19617</v>
      </c>
      <c r="E4725" s="2" t="s">
        <v>19618</v>
      </c>
      <c r="F4725" s="2" t="s">
        <v>306</v>
      </c>
      <c r="G4725" s="63">
        <v>35101031.380000003</v>
      </c>
      <c r="H4725" s="64">
        <v>-22302749.039999999</v>
      </c>
      <c r="I4725" s="153">
        <v>379</v>
      </c>
      <c r="J4725" s="2" t="s">
        <v>19619</v>
      </c>
      <c r="K4725" s="2" t="s">
        <v>19620</v>
      </c>
      <c r="L4725" s="2" t="s">
        <v>19621</v>
      </c>
      <c r="M4725" s="1">
        <f t="shared" si="146"/>
        <v>1</v>
      </c>
      <c r="N4725" s="155" t="str">
        <f>VLOOKUP(F:F,vlookup函数实操!A:B,2)</f>
        <v>行业D</v>
      </c>
      <c r="O4725" s="155" t="str">
        <f>VLOOKUP(G:G,vlookup函数实操!H$1:I$6,2)</f>
        <v>营收正常</v>
      </c>
      <c r="P4725" s="155" t="str">
        <f t="shared" si="147"/>
        <v>扬州市</v>
      </c>
      <c r="Q4725" s="155"/>
    </row>
    <row r="4726" spans="1:17" ht="22.5" x14ac:dyDescent="0.4">
      <c r="A4726" s="2" t="s">
        <v>30014</v>
      </c>
      <c r="B4726" s="2" t="s">
        <v>4920</v>
      </c>
      <c r="C4726" s="2" t="s">
        <v>0</v>
      </c>
      <c r="D4726" s="2" t="s">
        <v>4921</v>
      </c>
      <c r="E4726" s="2" t="s">
        <v>4922</v>
      </c>
      <c r="F4726" s="2" t="s">
        <v>54</v>
      </c>
      <c r="G4726" s="63">
        <v>615497715.41999996</v>
      </c>
      <c r="H4726" s="64">
        <v>72333701.700000003</v>
      </c>
      <c r="I4726" s="153">
        <v>2496</v>
      </c>
      <c r="J4726" s="2" t="s">
        <v>4923</v>
      </c>
      <c r="K4726" s="2" t="s">
        <v>4924</v>
      </c>
      <c r="L4726" s="2" t="s">
        <v>4925</v>
      </c>
      <c r="M4726" s="1">
        <f t="shared" si="146"/>
        <v>3</v>
      </c>
      <c r="N4726" s="155" t="str">
        <f>VLOOKUP(F:F,vlookup函数实操!A:B,2)</f>
        <v>行业E</v>
      </c>
      <c r="O4726" s="155" t="str">
        <f>VLOOKUP(G:G,vlookup函数实操!H$1:I$6,2)</f>
        <v>营收较高</v>
      </c>
      <c r="P4726" s="155" t="str">
        <f t="shared" si="147"/>
        <v>烟台市</v>
      </c>
      <c r="Q4726" s="155"/>
    </row>
    <row r="4727" spans="1:17" ht="22.5" x14ac:dyDescent="0.4">
      <c r="A4727" s="2" t="s">
        <v>30015</v>
      </c>
      <c r="B4727" s="2" t="s">
        <v>5985</v>
      </c>
      <c r="C4727" s="2" t="s">
        <v>0</v>
      </c>
      <c r="D4727" s="2" t="s">
        <v>5986</v>
      </c>
      <c r="E4727" s="2" t="s">
        <v>5987</v>
      </c>
      <c r="F4727" s="2" t="s">
        <v>156</v>
      </c>
      <c r="G4727" s="63">
        <v>206049845.50999999</v>
      </c>
      <c r="H4727" s="64">
        <v>53614836.899999999</v>
      </c>
      <c r="I4727" s="153">
        <v>1096</v>
      </c>
      <c r="J4727" s="2" t="s">
        <v>5988</v>
      </c>
      <c r="K4727" s="2" t="s">
        <v>5989</v>
      </c>
      <c r="L4727" s="2" t="s">
        <v>5990</v>
      </c>
      <c r="M4727" s="1">
        <f t="shared" si="146"/>
        <v>1</v>
      </c>
      <c r="N4727" s="155" t="str">
        <f>VLOOKUP(F:F,vlookup函数实操!A:B,2)</f>
        <v>行业E</v>
      </c>
      <c r="O4727" s="155" t="str">
        <f>VLOOKUP(G:G,vlookup函数实操!H$1:I$6,2)</f>
        <v>营收较高</v>
      </c>
      <c r="P4727" s="155" t="str">
        <f t="shared" si="147"/>
        <v>厦门市</v>
      </c>
      <c r="Q4727" s="155"/>
    </row>
    <row r="4728" spans="1:17" ht="22.5" x14ac:dyDescent="0.4">
      <c r="A4728" s="2" t="s">
        <v>30015</v>
      </c>
      <c r="B4728" s="2" t="s">
        <v>20894</v>
      </c>
      <c r="C4728" s="2" t="s">
        <v>0</v>
      </c>
      <c r="D4728" s="2" t="s">
        <v>20895</v>
      </c>
      <c r="E4728" s="2" t="s">
        <v>20896</v>
      </c>
      <c r="F4728" s="2" t="s">
        <v>378</v>
      </c>
      <c r="G4728" s="63">
        <v>71909445</v>
      </c>
      <c r="H4728" s="64">
        <v>11372940.439999999</v>
      </c>
      <c r="I4728" s="153">
        <v>316</v>
      </c>
      <c r="J4728" s="2" t="s">
        <v>20897</v>
      </c>
      <c r="K4728" s="2" t="s">
        <v>20898</v>
      </c>
      <c r="L4728" s="2" t="s">
        <v>20899</v>
      </c>
      <c r="M4728" s="1">
        <f t="shared" si="146"/>
        <v>1</v>
      </c>
      <c r="N4728" s="155" t="str">
        <f>VLOOKUP(F:F,vlookup函数实操!A:B,2)</f>
        <v>行业C</v>
      </c>
      <c r="O4728" s="155" t="str">
        <f>VLOOKUP(G:G,vlookup函数实操!H$1:I$6,2)</f>
        <v>营收正常</v>
      </c>
      <c r="P4728" s="155" t="str">
        <f t="shared" si="147"/>
        <v>长沙市</v>
      </c>
      <c r="Q4728" s="155"/>
    </row>
    <row r="4729" spans="1:17" ht="33.75" x14ac:dyDescent="0.4">
      <c r="A4729" s="2" t="s">
        <v>30015</v>
      </c>
      <c r="B4729" s="2" t="s">
        <v>10662</v>
      </c>
      <c r="C4729" s="2" t="s">
        <v>0</v>
      </c>
      <c r="D4729" s="2" t="s">
        <v>10663</v>
      </c>
      <c r="E4729" s="2" t="s">
        <v>10664</v>
      </c>
      <c r="F4729" s="2" t="s">
        <v>2616</v>
      </c>
      <c r="G4729" s="63">
        <v>492667889.98000002</v>
      </c>
      <c r="H4729" s="64">
        <v>19455414.41</v>
      </c>
      <c r="I4729" s="153">
        <v>2043</v>
      </c>
      <c r="J4729" s="2" t="s">
        <v>10665</v>
      </c>
      <c r="K4729" s="2" t="s">
        <v>10666</v>
      </c>
      <c r="L4729" s="2" t="s">
        <v>10667</v>
      </c>
      <c r="M4729" s="1">
        <f t="shared" si="146"/>
        <v>1</v>
      </c>
      <c r="N4729" s="155" t="str">
        <f>VLOOKUP(F:F,vlookup函数实操!A:B,2)</f>
        <v>行业B</v>
      </c>
      <c r="O4729" s="155" t="str">
        <f>VLOOKUP(G:G,vlookup函数实操!H$1:I$6,2)</f>
        <v>营收较高</v>
      </c>
      <c r="P4729" s="155" t="str">
        <f t="shared" si="147"/>
        <v>深圳市</v>
      </c>
      <c r="Q4729" s="155"/>
    </row>
    <row r="4730" spans="1:17" ht="22.5" x14ac:dyDescent="0.4">
      <c r="A4730" s="2" t="s">
        <v>30014</v>
      </c>
      <c r="B4730" s="2" t="s">
        <v>29877</v>
      </c>
      <c r="C4730" s="2" t="s">
        <v>0</v>
      </c>
      <c r="D4730" s="2" t="s">
        <v>29878</v>
      </c>
      <c r="E4730" s="2" t="s">
        <v>29879</v>
      </c>
      <c r="F4730" s="2" t="s">
        <v>2051</v>
      </c>
      <c r="G4730" s="63">
        <v>37299586.359999999</v>
      </c>
      <c r="H4730" s="64">
        <v>-294838.36</v>
      </c>
      <c r="I4730" s="153">
        <v>262</v>
      </c>
      <c r="J4730" s="2" t="s">
        <v>29880</v>
      </c>
      <c r="K4730" s="2" t="s">
        <v>29881</v>
      </c>
      <c r="L4730" s="2" t="s">
        <v>29882</v>
      </c>
      <c r="M4730" s="1">
        <f t="shared" si="146"/>
        <v>1</v>
      </c>
      <c r="N4730" s="155" t="str">
        <f>VLOOKUP(F:F,vlookup函数实操!A:B,2)</f>
        <v>行业B</v>
      </c>
      <c r="O4730" s="155" t="str">
        <f>VLOOKUP(G:G,vlookup函数实操!H$1:I$6,2)</f>
        <v>营收正常</v>
      </c>
      <c r="P4730" s="155" t="str">
        <f t="shared" si="147"/>
        <v>上海市</v>
      </c>
      <c r="Q4730" s="155"/>
    </row>
    <row r="4731" spans="1:17" ht="22.5" x14ac:dyDescent="0.4">
      <c r="A4731" s="2" t="s">
        <v>30015</v>
      </c>
      <c r="B4731" s="2" t="s">
        <v>15816</v>
      </c>
      <c r="C4731" s="2" t="s">
        <v>0</v>
      </c>
      <c r="D4731" s="2" t="s">
        <v>15817</v>
      </c>
      <c r="E4731" s="2" t="s">
        <v>15818</v>
      </c>
      <c r="F4731" s="2" t="s">
        <v>199</v>
      </c>
      <c r="G4731" s="63">
        <v>804694001.89999998</v>
      </c>
      <c r="H4731" s="64">
        <v>60071695.140000001</v>
      </c>
      <c r="I4731" s="153">
        <v>2891</v>
      </c>
      <c r="J4731" s="2" t="s">
        <v>15819</v>
      </c>
      <c r="K4731" s="2" t="s">
        <v>15820</v>
      </c>
      <c r="L4731" s="2" t="s">
        <v>15821</v>
      </c>
      <c r="M4731" s="1">
        <f t="shared" si="146"/>
        <v>1</v>
      </c>
      <c r="N4731" s="155" t="str">
        <f>VLOOKUP(F:F,vlookup函数实操!A:B,2)</f>
        <v>行业E</v>
      </c>
      <c r="O4731" s="155" t="str">
        <f>VLOOKUP(G:G,vlookup函数实操!H$1:I$6,2)</f>
        <v>营收较高</v>
      </c>
      <c r="P4731" s="155" t="str">
        <f t="shared" si="147"/>
        <v>南京市</v>
      </c>
      <c r="Q4731" s="155"/>
    </row>
    <row r="4732" spans="1:17" ht="22.5" x14ac:dyDescent="0.4">
      <c r="A4732" s="2" t="s">
        <v>30014</v>
      </c>
      <c r="B4732" s="2" t="s">
        <v>29883</v>
      </c>
      <c r="C4732" s="2" t="s">
        <v>0</v>
      </c>
      <c r="D4732" s="2" t="s">
        <v>29884</v>
      </c>
      <c r="E4732" s="2" t="s">
        <v>29885</v>
      </c>
      <c r="F4732" s="2" t="s">
        <v>199</v>
      </c>
      <c r="G4732" s="63">
        <v>284414694.06</v>
      </c>
      <c r="H4732" s="64">
        <v>-33617386.369999997</v>
      </c>
      <c r="I4732" s="153">
        <v>1483</v>
      </c>
      <c r="J4732" s="2" t="s">
        <v>29886</v>
      </c>
      <c r="K4732" s="2" t="s">
        <v>29887</v>
      </c>
      <c r="L4732" s="2" t="s">
        <v>29888</v>
      </c>
      <c r="M4732" s="1">
        <f t="shared" si="146"/>
        <v>1</v>
      </c>
      <c r="N4732" s="155" t="str">
        <f>VLOOKUP(F:F,vlookup函数实操!A:B,2)</f>
        <v>行业E</v>
      </c>
      <c r="O4732" s="155" t="str">
        <f>VLOOKUP(G:G,vlookup函数实操!H$1:I$6,2)</f>
        <v>营收较高</v>
      </c>
      <c r="P4732" s="155" t="str">
        <f t="shared" si="147"/>
        <v>芜湖市</v>
      </c>
      <c r="Q4732" s="155"/>
    </row>
    <row r="4733" spans="1:17" ht="22.5" x14ac:dyDescent="0.4">
      <c r="A4733" s="2" t="s">
        <v>30015</v>
      </c>
      <c r="B4733" s="2" t="s">
        <v>25536</v>
      </c>
      <c r="C4733" s="2" t="s">
        <v>0</v>
      </c>
      <c r="D4733" s="2" t="s">
        <v>25537</v>
      </c>
      <c r="E4733" s="2" t="s">
        <v>25538</v>
      </c>
      <c r="F4733" s="2" t="s">
        <v>32</v>
      </c>
      <c r="G4733" s="63">
        <v>177667848.31</v>
      </c>
      <c r="H4733" s="64">
        <v>5925196.6900000004</v>
      </c>
      <c r="I4733" s="153">
        <v>414</v>
      </c>
      <c r="J4733" s="2" t="s">
        <v>25539</v>
      </c>
      <c r="K4733" s="2" t="s">
        <v>25540</v>
      </c>
      <c r="L4733" s="2" t="s">
        <v>25541</v>
      </c>
      <c r="M4733" s="1">
        <f t="shared" si="146"/>
        <v>1</v>
      </c>
      <c r="N4733" s="155" t="str">
        <f>VLOOKUP(F:F,vlookup函数实操!A:B,2)</f>
        <v>行业A</v>
      </c>
      <c r="O4733" s="155" t="str">
        <f>VLOOKUP(G:G,vlookup函数实操!H$1:I$6,2)</f>
        <v>营收较高</v>
      </c>
      <c r="P4733" s="155" t="str">
        <f t="shared" si="147"/>
        <v>福州市</v>
      </c>
      <c r="Q4733" s="155"/>
    </row>
    <row r="4734" spans="1:17" ht="22.5" x14ac:dyDescent="0.4">
      <c r="A4734" s="2" t="s">
        <v>30014</v>
      </c>
      <c r="B4734" s="2" t="s">
        <v>12762</v>
      </c>
      <c r="C4734" s="2" t="s">
        <v>0</v>
      </c>
      <c r="D4734" s="2" t="s">
        <v>12763</v>
      </c>
      <c r="E4734" s="2" t="s">
        <v>12764</v>
      </c>
      <c r="F4734" s="2" t="s">
        <v>88</v>
      </c>
      <c r="G4734" s="63">
        <v>91998831.140000001</v>
      </c>
      <c r="H4734" s="64">
        <v>31019842.190000001</v>
      </c>
      <c r="I4734" s="153">
        <v>461</v>
      </c>
      <c r="J4734" s="2" t="s">
        <v>12765</v>
      </c>
      <c r="K4734" s="2" t="s">
        <v>12766</v>
      </c>
      <c r="L4734" s="2" t="s">
        <v>12767</v>
      </c>
      <c r="M4734" s="1">
        <f t="shared" si="146"/>
        <v>1</v>
      </c>
      <c r="N4734" s="155" t="str">
        <f>VLOOKUP(F:F,vlookup函数实操!A:B,2)</f>
        <v>行业C</v>
      </c>
      <c r="O4734" s="155" t="str">
        <f>VLOOKUP(G:G,vlookup函数实操!H$1:I$6,2)</f>
        <v>营收正常</v>
      </c>
      <c r="P4734" s="155" t="str">
        <f t="shared" si="147"/>
        <v>上海市</v>
      </c>
      <c r="Q4734" s="155"/>
    </row>
    <row r="4735" spans="1:17" ht="22.5" x14ac:dyDescent="0.4">
      <c r="A4735" s="2" t="s">
        <v>30014</v>
      </c>
      <c r="B4735" s="2" t="s">
        <v>6752</v>
      </c>
      <c r="C4735" s="2" t="s">
        <v>0</v>
      </c>
      <c r="D4735" s="2" t="s">
        <v>6753</v>
      </c>
      <c r="E4735" s="2" t="s">
        <v>6754</v>
      </c>
      <c r="F4735" s="2" t="s">
        <v>88</v>
      </c>
      <c r="G4735" s="63">
        <v>244291718.66</v>
      </c>
      <c r="H4735" s="64">
        <v>43456598.899999999</v>
      </c>
      <c r="I4735" s="153">
        <v>238</v>
      </c>
      <c r="J4735" s="2" t="s">
        <v>6755</v>
      </c>
      <c r="K4735" s="2" t="s">
        <v>6756</v>
      </c>
      <c r="L4735" s="2" t="s">
        <v>6757</v>
      </c>
      <c r="M4735" s="1">
        <f t="shared" si="146"/>
        <v>2</v>
      </c>
      <c r="N4735" s="155" t="str">
        <f>VLOOKUP(F:F,vlookup函数实操!A:B,2)</f>
        <v>行业C</v>
      </c>
      <c r="O4735" s="155" t="str">
        <f>VLOOKUP(G:G,vlookup函数实操!H$1:I$6,2)</f>
        <v>营收较高</v>
      </c>
      <c r="P4735" s="155" t="str">
        <f t="shared" si="147"/>
        <v>无锡市</v>
      </c>
      <c r="Q4735" s="155"/>
    </row>
    <row r="4736" spans="1:17" ht="22.5" x14ac:dyDescent="0.4">
      <c r="A4736" s="2" t="s">
        <v>30015</v>
      </c>
      <c r="B4736" s="2" t="s">
        <v>29889</v>
      </c>
      <c r="C4736" s="2" t="s">
        <v>0</v>
      </c>
      <c r="D4736" s="2" t="s">
        <v>29890</v>
      </c>
      <c r="E4736" s="2" t="s">
        <v>29891</v>
      </c>
      <c r="F4736" s="2" t="s">
        <v>996</v>
      </c>
      <c r="G4736" s="63">
        <v>211524210.38</v>
      </c>
      <c r="H4736" s="64">
        <v>25975581.32</v>
      </c>
      <c r="I4736" s="153">
        <v>1826</v>
      </c>
      <c r="J4736" s="2" t="s">
        <v>29892</v>
      </c>
      <c r="K4736" s="2" t="s">
        <v>29893</v>
      </c>
      <c r="L4736" s="2" t="s">
        <v>29894</v>
      </c>
      <c r="M4736" s="1">
        <f t="shared" si="146"/>
        <v>1</v>
      </c>
      <c r="N4736" s="155" t="str">
        <f>VLOOKUP(F:F,vlookup函数实操!A:B,2)</f>
        <v>行业D</v>
      </c>
      <c r="O4736" s="155" t="str">
        <f>VLOOKUP(G:G,vlookup函数实操!H$1:I$6,2)</f>
        <v>营收较高</v>
      </c>
      <c r="P4736" s="155" t="str">
        <f t="shared" si="147"/>
        <v>北京市</v>
      </c>
      <c r="Q4736" s="155"/>
    </row>
    <row r="4737" spans="1:17" ht="22.5" x14ac:dyDescent="0.4">
      <c r="A4737" s="2" t="s">
        <v>30015</v>
      </c>
      <c r="B4737" s="2" t="s">
        <v>29895</v>
      </c>
      <c r="C4737" s="2" t="s">
        <v>0</v>
      </c>
      <c r="D4737" s="2" t="s">
        <v>29896</v>
      </c>
      <c r="E4737" s="2" t="s">
        <v>29897</v>
      </c>
      <c r="F4737" s="2" t="s">
        <v>171</v>
      </c>
      <c r="G4737" s="63">
        <v>13367839314.9</v>
      </c>
      <c r="H4737" s="64">
        <v>1310735501.27</v>
      </c>
      <c r="I4737" s="153" t="s">
        <v>29898</v>
      </c>
      <c r="J4737" s="2" t="s">
        <v>29899</v>
      </c>
      <c r="K4737" s="2" t="s">
        <v>29900</v>
      </c>
      <c r="L4737" s="147" t="s">
        <v>30109</v>
      </c>
      <c r="M4737" s="1">
        <f t="shared" si="146"/>
        <v>3</v>
      </c>
      <c r="N4737" s="155" t="str">
        <f>VLOOKUP(F:F,vlookup函数实操!A:B,2)</f>
        <v>行业A</v>
      </c>
      <c r="O4737" s="155" t="str">
        <f>VLOOKUP(G:G,vlookup函数实操!H$1:I$6,2)</f>
        <v>营收极高</v>
      </c>
      <c r="P4737" s="155" t="str">
        <f t="shared" si="147"/>
        <v>天津市</v>
      </c>
      <c r="Q4737" s="155"/>
    </row>
    <row r="4738" spans="1:17" ht="22.5" x14ac:dyDescent="0.4">
      <c r="A4738" s="2" t="s">
        <v>30015</v>
      </c>
      <c r="B4738" s="2" t="s">
        <v>29901</v>
      </c>
      <c r="C4738" s="2" t="s">
        <v>0</v>
      </c>
      <c r="D4738" s="2" t="s">
        <v>29902</v>
      </c>
      <c r="E4738" s="2" t="s">
        <v>29903</v>
      </c>
      <c r="F4738" s="2" t="s">
        <v>2616</v>
      </c>
      <c r="G4738" s="63">
        <v>40566851319</v>
      </c>
      <c r="H4738" s="64">
        <v>1352533125</v>
      </c>
      <c r="I4738" s="153" t="s">
        <v>29904</v>
      </c>
      <c r="J4738" s="2" t="s">
        <v>29905</v>
      </c>
      <c r="K4738" s="2" t="s">
        <v>29906</v>
      </c>
      <c r="L4738" s="2" t="s">
        <v>29907</v>
      </c>
      <c r="M4738" s="1">
        <f t="shared" si="146"/>
        <v>1</v>
      </c>
      <c r="N4738" s="155" t="str">
        <f>VLOOKUP(F:F,vlookup函数实操!A:B,2)</f>
        <v>行业B</v>
      </c>
      <c r="O4738" s="155" t="str">
        <f>VLOOKUP(G:G,vlookup函数实操!H$1:I$6,2)</f>
        <v>营收极高</v>
      </c>
      <c r="P4738" s="155" t="str">
        <f t="shared" si="147"/>
        <v>惠州市</v>
      </c>
      <c r="Q4738" s="155"/>
    </row>
    <row r="4739" spans="1:17" ht="33.75" x14ac:dyDescent="0.4">
      <c r="A4739" s="2" t="s">
        <v>30015</v>
      </c>
      <c r="B4739" s="2" t="s">
        <v>15369</v>
      </c>
      <c r="C4739" s="2" t="s">
        <v>0</v>
      </c>
      <c r="D4739" s="2" t="s">
        <v>15370</v>
      </c>
      <c r="E4739" s="2" t="s">
        <v>15371</v>
      </c>
      <c r="F4739" s="2" t="s">
        <v>2616</v>
      </c>
      <c r="G4739" s="63">
        <v>16456517.49</v>
      </c>
      <c r="H4739" s="64">
        <v>-1239306.76</v>
      </c>
      <c r="I4739" s="153">
        <v>230</v>
      </c>
      <c r="J4739" s="2" t="s">
        <v>15372</v>
      </c>
      <c r="K4739" s="2" t="s">
        <v>15373</v>
      </c>
      <c r="L4739" s="2" t="s">
        <v>15374</v>
      </c>
      <c r="M4739" s="1">
        <f t="shared" ref="M4739:M4802" si="148">LEN(L4739)-LEN(SUBSTITUTE(L4739,"@",""))</f>
        <v>1</v>
      </c>
      <c r="N4739" s="155" t="str">
        <f>VLOOKUP(F:F,vlookup函数实操!A:B,2)</f>
        <v>行业B</v>
      </c>
      <c r="O4739" s="155" t="str">
        <f>VLOOKUP(G:G,vlookup函数实操!H$1:I$6,2)</f>
        <v>营收正常</v>
      </c>
      <c r="P4739" s="155" t="str">
        <f t="shared" ref="P4739:P4802" si="149">IF(ISNUMBER(FIND("省",E4739)),MID(E4739,FIND("省",E4739)+1,FIND("市",E4739)-FIND("省",E4739)),LEFT(E4739,FIND("市",E4739)))</f>
        <v>宁波市</v>
      </c>
      <c r="Q4739" s="155"/>
    </row>
    <row r="4740" spans="1:17" x14ac:dyDescent="0.4">
      <c r="A4740" s="2" t="s">
        <v>30015</v>
      </c>
      <c r="B4740" s="2" t="s">
        <v>24788</v>
      </c>
      <c r="C4740" s="149" t="s">
        <v>35200</v>
      </c>
      <c r="D4740" s="2" t="s">
        <v>24789</v>
      </c>
      <c r="E4740" s="2" t="s">
        <v>24790</v>
      </c>
      <c r="F4740" s="2" t="s">
        <v>103</v>
      </c>
      <c r="G4740" s="63">
        <v>1989385443.49</v>
      </c>
      <c r="H4740" s="64">
        <v>22420608.469999999</v>
      </c>
      <c r="I4740" s="153" t="s">
        <v>24791</v>
      </c>
      <c r="J4740" s="2" t="s">
        <v>24792</v>
      </c>
      <c r="K4740" s="2" t="s">
        <v>24793</v>
      </c>
      <c r="L4740" s="2" t="s">
        <v>24794</v>
      </c>
      <c r="M4740" s="1">
        <f t="shared" si="148"/>
        <v>1</v>
      </c>
      <c r="N4740" s="155" t="str">
        <f>VLOOKUP(F:F,vlookup函数实操!A:B,2)</f>
        <v>行业A</v>
      </c>
      <c r="O4740" s="155" t="str">
        <f>VLOOKUP(G:G,vlookup函数实操!H$1:I$6,2)</f>
        <v>营收极高</v>
      </c>
      <c r="P4740" s="155" t="str">
        <f t="shared" si="149"/>
        <v>中山市</v>
      </c>
      <c r="Q4740" s="155"/>
    </row>
    <row r="4741" spans="1:17" ht="22.5" x14ac:dyDescent="0.4">
      <c r="A4741" s="2" t="s">
        <v>30015</v>
      </c>
      <c r="B4741" s="2" t="s">
        <v>28883</v>
      </c>
      <c r="C4741" s="149" t="s">
        <v>35201</v>
      </c>
      <c r="D4741" s="2" t="s">
        <v>28884</v>
      </c>
      <c r="E4741" s="2" t="s">
        <v>28885</v>
      </c>
      <c r="F4741" s="2" t="s">
        <v>32</v>
      </c>
      <c r="G4741" s="63">
        <v>321996246.06</v>
      </c>
      <c r="H4741" s="64">
        <v>-14675959.470000001</v>
      </c>
      <c r="I4741" s="153">
        <v>1991</v>
      </c>
      <c r="J4741" s="2" t="s">
        <v>28886</v>
      </c>
      <c r="K4741" s="2" t="s">
        <v>28887</v>
      </c>
      <c r="L4741" s="2" t="s">
        <v>28888</v>
      </c>
      <c r="M4741" s="1">
        <f t="shared" si="148"/>
        <v>1</v>
      </c>
      <c r="N4741" s="155" t="str">
        <f>VLOOKUP(F:F,vlookup函数实操!A:B,2)</f>
        <v>行业A</v>
      </c>
      <c r="O4741" s="155" t="str">
        <f>VLOOKUP(G:G,vlookup函数实操!H$1:I$6,2)</f>
        <v>营收较高</v>
      </c>
      <c r="P4741" s="155" t="str">
        <f t="shared" si="149"/>
        <v>广西壮族自治区北海市</v>
      </c>
      <c r="Q4741" s="155"/>
    </row>
    <row r="4742" spans="1:17" ht="22.5" x14ac:dyDescent="0.4">
      <c r="A4742" s="2" t="s">
        <v>30014</v>
      </c>
      <c r="B4742" s="2" t="s">
        <v>25676</v>
      </c>
      <c r="C4742" s="149" t="s">
        <v>35202</v>
      </c>
      <c r="D4742" s="2" t="s">
        <v>25677</v>
      </c>
      <c r="E4742" s="2" t="s">
        <v>25678</v>
      </c>
      <c r="F4742" s="2" t="s">
        <v>32</v>
      </c>
      <c r="G4742" s="63">
        <v>979784981.12</v>
      </c>
      <c r="H4742" s="64">
        <v>-129358786.90000001</v>
      </c>
      <c r="I4742" s="153">
        <v>6840</v>
      </c>
      <c r="J4742" s="2" t="s">
        <v>25679</v>
      </c>
      <c r="K4742" s="2" t="s">
        <v>25680</v>
      </c>
      <c r="L4742" s="2" t="s">
        <v>25681</v>
      </c>
      <c r="M4742" s="1">
        <f t="shared" si="148"/>
        <v>1</v>
      </c>
      <c r="N4742" s="155" t="str">
        <f>VLOOKUP(F:F,vlookup函数实操!A:B,2)</f>
        <v>行业A</v>
      </c>
      <c r="O4742" s="155" t="str">
        <f>VLOOKUP(G:G,vlookup函数实操!H$1:I$6,2)</f>
        <v>营收较高</v>
      </c>
      <c r="P4742" s="155" t="str">
        <f t="shared" si="149"/>
        <v>上海市</v>
      </c>
      <c r="Q4742" s="155"/>
    </row>
    <row r="4743" spans="1:17" ht="22.5" x14ac:dyDescent="0.4">
      <c r="A4743" s="2" t="s">
        <v>30015</v>
      </c>
      <c r="B4743" s="2" t="s">
        <v>22717</v>
      </c>
      <c r="C4743" s="149" t="s">
        <v>35203</v>
      </c>
      <c r="D4743" s="2" t="s">
        <v>22718</v>
      </c>
      <c r="E4743" s="2" t="s">
        <v>22719</v>
      </c>
      <c r="F4743" s="2" t="s">
        <v>135</v>
      </c>
      <c r="G4743" s="63">
        <v>14070515.83</v>
      </c>
      <c r="H4743" s="64">
        <v>-5082660.6500000004</v>
      </c>
      <c r="I4743" s="153">
        <v>139</v>
      </c>
      <c r="J4743" s="2" t="s">
        <v>22720</v>
      </c>
      <c r="K4743" s="2" t="s">
        <v>22721</v>
      </c>
      <c r="L4743" s="2" t="s">
        <v>22722</v>
      </c>
      <c r="M4743" s="1">
        <f t="shared" si="148"/>
        <v>1</v>
      </c>
      <c r="N4743" s="155" t="str">
        <f>VLOOKUP(F:F,vlookup函数实操!A:B,2)</f>
        <v>行业A</v>
      </c>
      <c r="O4743" s="155" t="str">
        <f>VLOOKUP(G:G,vlookup函数实操!H$1:I$6,2)</f>
        <v>营收正常</v>
      </c>
      <c r="P4743" s="155" t="str">
        <f t="shared" si="149"/>
        <v>北京市</v>
      </c>
      <c r="Q4743" s="155"/>
    </row>
    <row r="4744" spans="1:17" ht="22.5" x14ac:dyDescent="0.4">
      <c r="A4744" s="2" t="s">
        <v>30015</v>
      </c>
      <c r="B4744" s="2" t="s">
        <v>19958</v>
      </c>
      <c r="C4744" s="149" t="s">
        <v>35204</v>
      </c>
      <c r="D4744" s="2" t="s">
        <v>19959</v>
      </c>
      <c r="E4744" s="2" t="s">
        <v>19960</v>
      </c>
      <c r="F4744" s="2" t="s">
        <v>135</v>
      </c>
      <c r="G4744" s="63">
        <v>1837661.42</v>
      </c>
      <c r="H4744" s="64">
        <v>-111556433.42</v>
      </c>
      <c r="I4744" s="153">
        <v>118</v>
      </c>
      <c r="J4744" s="2" t="s">
        <v>19961</v>
      </c>
      <c r="K4744" s="2" t="s">
        <v>19962</v>
      </c>
      <c r="L4744" s="2" t="s">
        <v>19963</v>
      </c>
      <c r="M4744" s="1">
        <f t="shared" si="148"/>
        <v>1</v>
      </c>
      <c r="N4744" s="155" t="str">
        <f>VLOOKUP(F:F,vlookup函数实操!A:B,2)</f>
        <v>行业A</v>
      </c>
      <c r="O4744" s="155" t="str">
        <f>VLOOKUP(G:G,vlookup函数实操!H$1:I$6,2)</f>
        <v>营收较低</v>
      </c>
      <c r="P4744" s="155" t="str">
        <f t="shared" si="149"/>
        <v>北京市</v>
      </c>
      <c r="Q4744" s="155"/>
    </row>
    <row r="4745" spans="1:17" ht="22.5" x14ac:dyDescent="0.4">
      <c r="A4745" s="2" t="s">
        <v>30015</v>
      </c>
      <c r="B4745" s="2" t="s">
        <v>9305</v>
      </c>
      <c r="C4745" s="149" t="s">
        <v>35205</v>
      </c>
      <c r="D4745" s="2" t="s">
        <v>9306</v>
      </c>
      <c r="E4745" s="2" t="s">
        <v>9307</v>
      </c>
      <c r="F4745" s="2" t="s">
        <v>135</v>
      </c>
      <c r="G4745" s="63">
        <v>299526037.72000003</v>
      </c>
      <c r="H4745" s="64">
        <v>-20762617.23</v>
      </c>
      <c r="I4745" s="153">
        <v>552</v>
      </c>
      <c r="J4745" s="2" t="s">
        <v>9308</v>
      </c>
      <c r="K4745" s="2" t="s">
        <v>9309</v>
      </c>
      <c r="L4745" s="2" t="s">
        <v>9310</v>
      </c>
      <c r="M4745" s="1">
        <f t="shared" si="148"/>
        <v>2</v>
      </c>
      <c r="N4745" s="155" t="str">
        <f>VLOOKUP(F:F,vlookup函数实操!A:B,2)</f>
        <v>行业A</v>
      </c>
      <c r="O4745" s="155" t="str">
        <f>VLOOKUP(G:G,vlookup函数实操!H$1:I$6,2)</f>
        <v>营收较高</v>
      </c>
      <c r="P4745" s="155" t="str">
        <f t="shared" si="149"/>
        <v>深圳市</v>
      </c>
      <c r="Q4745" s="155"/>
    </row>
    <row r="4746" spans="1:17" ht="22.5" x14ac:dyDescent="0.4">
      <c r="A4746" s="2" t="s">
        <v>30014</v>
      </c>
      <c r="B4746" s="2" t="s">
        <v>29250</v>
      </c>
      <c r="C4746" s="149" t="s">
        <v>35206</v>
      </c>
      <c r="D4746" s="2" t="s">
        <v>29251</v>
      </c>
      <c r="E4746" s="2" t="s">
        <v>29252</v>
      </c>
      <c r="F4746" s="2" t="s">
        <v>135</v>
      </c>
      <c r="G4746" s="63">
        <v>-271404439.92000002</v>
      </c>
      <c r="H4746" s="64">
        <v>-476331821.06999999</v>
      </c>
      <c r="I4746" s="153">
        <v>283</v>
      </c>
      <c r="J4746" s="2" t="s">
        <v>29253</v>
      </c>
      <c r="K4746" s="2" t="s">
        <v>29254</v>
      </c>
      <c r="L4746" s="2" t="s">
        <v>29255</v>
      </c>
      <c r="M4746" s="1">
        <f t="shared" si="148"/>
        <v>1</v>
      </c>
      <c r="N4746" s="155" t="str">
        <f>VLOOKUP(F:F,vlookup函数实操!A:B,2)</f>
        <v>行业A</v>
      </c>
      <c r="O4746" s="155" t="e">
        <f>VLOOKUP(G:G,vlookup函数实操!H$1:I$6,2)</f>
        <v>#N/A</v>
      </c>
      <c r="P4746" s="155" t="str">
        <f t="shared" si="149"/>
        <v>上海市</v>
      </c>
      <c r="Q4746" s="155"/>
    </row>
    <row r="4747" spans="1:17" ht="22.5" x14ac:dyDescent="0.4">
      <c r="A4747" s="2" t="s">
        <v>30014</v>
      </c>
      <c r="B4747" s="2" t="s">
        <v>8476</v>
      </c>
      <c r="C4747" s="149" t="s">
        <v>35207</v>
      </c>
      <c r="D4747" s="2" t="s">
        <v>8477</v>
      </c>
      <c r="E4747" s="2" t="s">
        <v>8478</v>
      </c>
      <c r="F4747" s="2" t="s">
        <v>135</v>
      </c>
      <c r="G4747" s="63">
        <v>22935.78</v>
      </c>
      <c r="H4747" s="64">
        <v>-36705032.469999999</v>
      </c>
      <c r="I4747" s="153">
        <v>21</v>
      </c>
      <c r="J4747" s="2" t="s">
        <v>8479</v>
      </c>
      <c r="K4747" s="2" t="s">
        <v>8480</v>
      </c>
      <c r="L4747" s="2" t="s">
        <v>8481</v>
      </c>
      <c r="M4747" s="1">
        <f t="shared" si="148"/>
        <v>3</v>
      </c>
      <c r="N4747" s="155" t="str">
        <f>VLOOKUP(F:F,vlookup函数实操!A:B,2)</f>
        <v>行业A</v>
      </c>
      <c r="O4747" s="155" t="str">
        <f>VLOOKUP(G:G,vlookup函数实操!H$1:I$6,2)</f>
        <v>营收极低</v>
      </c>
      <c r="P4747" s="155" t="str">
        <f t="shared" si="149"/>
        <v>成都市</v>
      </c>
      <c r="Q4747" s="155"/>
    </row>
    <row r="4748" spans="1:17" ht="22.5" x14ac:dyDescent="0.4">
      <c r="A4748" s="2" t="s">
        <v>30015</v>
      </c>
      <c r="B4748" s="2" t="s">
        <v>27903</v>
      </c>
      <c r="C4748" s="149" t="s">
        <v>35208</v>
      </c>
      <c r="D4748" s="2" t="s">
        <v>27904</v>
      </c>
      <c r="E4748" s="2" t="s">
        <v>27905</v>
      </c>
      <c r="F4748" s="2" t="s">
        <v>681</v>
      </c>
      <c r="G4748" s="63">
        <v>35848861.32</v>
      </c>
      <c r="H4748" s="64">
        <v>-20539620.859999999</v>
      </c>
      <c r="I4748" s="153">
        <v>76</v>
      </c>
      <c r="J4748" s="2" t="s">
        <v>27906</v>
      </c>
      <c r="K4748" s="2" t="s">
        <v>27907</v>
      </c>
      <c r="L4748" s="2" t="s">
        <v>27908</v>
      </c>
      <c r="M4748" s="1">
        <f t="shared" si="148"/>
        <v>1</v>
      </c>
      <c r="N4748" s="155" t="str">
        <f>VLOOKUP(F:F,vlookup函数实操!A:B,2)</f>
        <v>行业A</v>
      </c>
      <c r="O4748" s="155" t="str">
        <f>VLOOKUP(G:G,vlookup函数实操!H$1:I$6,2)</f>
        <v>营收正常</v>
      </c>
      <c r="P4748" s="155" t="str">
        <f t="shared" si="149"/>
        <v>北京市</v>
      </c>
      <c r="Q4748" s="155"/>
    </row>
    <row r="4749" spans="1:17" ht="33.75" x14ac:dyDescent="0.4">
      <c r="A4749" s="2" t="s">
        <v>30014</v>
      </c>
      <c r="B4749" s="2" t="s">
        <v>21009</v>
      </c>
      <c r="C4749" s="149" t="s">
        <v>35209</v>
      </c>
      <c r="D4749" s="2" t="s">
        <v>21010</v>
      </c>
      <c r="E4749" s="2" t="s">
        <v>21011</v>
      </c>
      <c r="F4749" s="2" t="s">
        <v>681</v>
      </c>
      <c r="G4749" s="63">
        <v>45424001.030000001</v>
      </c>
      <c r="H4749" s="64">
        <v>-16860724.32</v>
      </c>
      <c r="I4749" s="153">
        <v>210</v>
      </c>
      <c r="J4749" s="2" t="s">
        <v>21012</v>
      </c>
      <c r="K4749" s="2" t="s">
        <v>21013</v>
      </c>
      <c r="L4749" s="2" t="s">
        <v>21014</v>
      </c>
      <c r="M4749" s="1">
        <f t="shared" si="148"/>
        <v>3</v>
      </c>
      <c r="N4749" s="155" t="str">
        <f>VLOOKUP(F:F,vlookup函数实操!A:B,2)</f>
        <v>行业A</v>
      </c>
      <c r="O4749" s="155" t="str">
        <f>VLOOKUP(G:G,vlookup函数实操!H$1:I$6,2)</f>
        <v>营收正常</v>
      </c>
      <c r="P4749" s="155" t="str">
        <f t="shared" si="149"/>
        <v>北京市</v>
      </c>
      <c r="Q4749" s="155"/>
    </row>
    <row r="4750" spans="1:17" ht="22.5" x14ac:dyDescent="0.4">
      <c r="A4750" s="2" t="s">
        <v>30015</v>
      </c>
      <c r="B4750" s="2" t="s">
        <v>20653</v>
      </c>
      <c r="C4750" s="149" t="s">
        <v>35210</v>
      </c>
      <c r="D4750" s="2" t="s">
        <v>20654</v>
      </c>
      <c r="E4750" s="2" t="s">
        <v>20655</v>
      </c>
      <c r="F4750" s="2" t="s">
        <v>681</v>
      </c>
      <c r="G4750" s="63">
        <v>70018248.409999996</v>
      </c>
      <c r="H4750" s="64">
        <v>-17922103.920000002</v>
      </c>
      <c r="I4750" s="153">
        <v>297</v>
      </c>
      <c r="J4750" s="2" t="s">
        <v>20656</v>
      </c>
      <c r="K4750" s="2" t="s">
        <v>20657</v>
      </c>
      <c r="L4750" s="2" t="s">
        <v>20658</v>
      </c>
      <c r="M4750" s="1">
        <f t="shared" si="148"/>
        <v>2</v>
      </c>
      <c r="N4750" s="155" t="str">
        <f>VLOOKUP(F:F,vlookup函数实操!A:B,2)</f>
        <v>行业A</v>
      </c>
      <c r="O4750" s="155" t="str">
        <f>VLOOKUP(G:G,vlookup函数实操!H$1:I$6,2)</f>
        <v>营收正常</v>
      </c>
      <c r="P4750" s="155" t="str">
        <f t="shared" si="149"/>
        <v>岳阳市</v>
      </c>
      <c r="Q4750" s="155"/>
    </row>
    <row r="4751" spans="1:17" ht="22.5" x14ac:dyDescent="0.4">
      <c r="A4751" s="2" t="s">
        <v>30015</v>
      </c>
      <c r="B4751" s="2" t="s">
        <v>11382</v>
      </c>
      <c r="C4751" s="149" t="s">
        <v>35211</v>
      </c>
      <c r="D4751" s="2" t="s">
        <v>11383</v>
      </c>
      <c r="E4751" s="2" t="s">
        <v>11384</v>
      </c>
      <c r="F4751" s="2" t="s">
        <v>681</v>
      </c>
      <c r="G4751" s="63">
        <v>25591106.100000001</v>
      </c>
      <c r="H4751" s="64">
        <v>-20420759.879999999</v>
      </c>
      <c r="I4751" s="153">
        <v>125</v>
      </c>
      <c r="J4751" s="2" t="s">
        <v>11385</v>
      </c>
      <c r="K4751" s="2" t="s">
        <v>11386</v>
      </c>
      <c r="L4751" s="2" t="s">
        <v>11387</v>
      </c>
      <c r="M4751" s="1">
        <f t="shared" si="148"/>
        <v>1</v>
      </c>
      <c r="N4751" s="155" t="str">
        <f>VLOOKUP(F:F,vlookup函数实操!A:B,2)</f>
        <v>行业A</v>
      </c>
      <c r="O4751" s="155" t="str">
        <f>VLOOKUP(G:G,vlookup函数实操!H$1:I$6,2)</f>
        <v>营收正常</v>
      </c>
      <c r="P4751" s="155" t="str">
        <f t="shared" si="149"/>
        <v>上海市</v>
      </c>
      <c r="Q4751" s="155"/>
    </row>
    <row r="4752" spans="1:17" x14ac:dyDescent="0.4">
      <c r="A4752" s="2" t="s">
        <v>30014</v>
      </c>
      <c r="B4752" s="2" t="s">
        <v>2158</v>
      </c>
      <c r="C4752" s="149" t="s">
        <v>35212</v>
      </c>
      <c r="D4752" s="2" t="s">
        <v>2159</v>
      </c>
      <c r="E4752" s="2" t="s">
        <v>2160</v>
      </c>
      <c r="F4752" s="2" t="s">
        <v>681</v>
      </c>
      <c r="G4752" s="63">
        <v>3360992.29</v>
      </c>
      <c r="H4752" s="64">
        <v>-33446213.609999999</v>
      </c>
      <c r="I4752" s="153">
        <v>65</v>
      </c>
      <c r="J4752" s="2" t="s">
        <v>2161</v>
      </c>
      <c r="K4752" s="2" t="s">
        <v>2162</v>
      </c>
      <c r="L4752" s="2" t="s">
        <v>2163</v>
      </c>
      <c r="M4752" s="1">
        <f t="shared" si="148"/>
        <v>1</v>
      </c>
      <c r="N4752" s="155" t="str">
        <f>VLOOKUP(F:F,vlookup函数实操!A:B,2)</f>
        <v>行业A</v>
      </c>
      <c r="O4752" s="155" t="str">
        <f>VLOOKUP(G:G,vlookup函数实操!H$1:I$6,2)</f>
        <v>营收较低</v>
      </c>
      <c r="P4752" s="155" t="str">
        <f t="shared" si="149"/>
        <v>上海市</v>
      </c>
      <c r="Q4752" s="155"/>
    </row>
    <row r="4753" spans="1:17" ht="22.5" x14ac:dyDescent="0.4">
      <c r="A4753" s="2" t="s">
        <v>30015</v>
      </c>
      <c r="B4753" s="2" t="s">
        <v>16122</v>
      </c>
      <c r="C4753" s="149" t="s">
        <v>35213</v>
      </c>
      <c r="D4753" s="2" t="s">
        <v>16123</v>
      </c>
      <c r="E4753" s="2" t="s">
        <v>16124</v>
      </c>
      <c r="F4753" s="2" t="s">
        <v>681</v>
      </c>
      <c r="G4753" s="63">
        <v>277772638.19999999</v>
      </c>
      <c r="H4753" s="64">
        <v>-5086495.3499999996</v>
      </c>
      <c r="I4753" s="153">
        <v>3022</v>
      </c>
      <c r="J4753" s="2" t="s">
        <v>16125</v>
      </c>
      <c r="K4753" s="2" t="s">
        <v>16126</v>
      </c>
      <c r="L4753" s="2" t="s">
        <v>16127</v>
      </c>
      <c r="M4753" s="1">
        <f t="shared" si="148"/>
        <v>2</v>
      </c>
      <c r="N4753" s="155" t="str">
        <f>VLOOKUP(F:F,vlookup函数实操!A:B,2)</f>
        <v>行业A</v>
      </c>
      <c r="O4753" s="155" t="str">
        <f>VLOOKUP(G:G,vlookup函数实操!H$1:I$6,2)</f>
        <v>营收较高</v>
      </c>
      <c r="P4753" s="155" t="str">
        <f t="shared" si="149"/>
        <v>绍兴市</v>
      </c>
      <c r="Q4753" s="155"/>
    </row>
    <row r="4754" spans="1:17" x14ac:dyDescent="0.4">
      <c r="A4754" s="2" t="s">
        <v>30014</v>
      </c>
      <c r="B4754" s="2" t="s">
        <v>20481</v>
      </c>
      <c r="C4754" s="149" t="s">
        <v>35214</v>
      </c>
      <c r="D4754" s="2" t="s">
        <v>20482</v>
      </c>
      <c r="E4754" s="2" t="s">
        <v>20483</v>
      </c>
      <c r="F4754" s="2" t="s">
        <v>419</v>
      </c>
      <c r="G4754" s="63">
        <v>3440941754.6799998</v>
      </c>
      <c r="H4754" s="64">
        <v>-779359687.98000002</v>
      </c>
      <c r="I4754" s="153">
        <v>8716</v>
      </c>
      <c r="J4754" s="2" t="s">
        <v>20484</v>
      </c>
      <c r="K4754" s="2" t="s">
        <v>20485</v>
      </c>
      <c r="L4754" s="2" t="s">
        <v>20486</v>
      </c>
      <c r="M4754" s="1">
        <f t="shared" si="148"/>
        <v>1</v>
      </c>
      <c r="N4754" s="155" t="str">
        <f>VLOOKUP(F:F,vlookup函数实操!A:B,2)</f>
        <v>行业A</v>
      </c>
      <c r="O4754" s="155" t="str">
        <f>VLOOKUP(G:G,vlookup函数实操!H$1:I$6,2)</f>
        <v>营收极高</v>
      </c>
      <c r="P4754" s="155" t="str">
        <f t="shared" si="149"/>
        <v>哈尔滨市</v>
      </c>
      <c r="Q4754" s="155"/>
    </row>
    <row r="4755" spans="1:17" x14ac:dyDescent="0.4">
      <c r="A4755" s="2" t="s">
        <v>30014</v>
      </c>
      <c r="B4755" s="2" t="s">
        <v>26342</v>
      </c>
      <c r="C4755" s="149" t="s">
        <v>35215</v>
      </c>
      <c r="D4755" s="2" t="s">
        <v>26343</v>
      </c>
      <c r="E4755" s="2" t="s">
        <v>26344</v>
      </c>
      <c r="F4755" s="2" t="s">
        <v>419</v>
      </c>
      <c r="G4755" s="63">
        <v>390706744.44</v>
      </c>
      <c r="H4755" s="64">
        <v>38590001.909999996</v>
      </c>
      <c r="I4755" s="153">
        <v>749</v>
      </c>
      <c r="J4755" s="2" t="s">
        <v>26345</v>
      </c>
      <c r="K4755" s="2" t="s">
        <v>26346</v>
      </c>
      <c r="L4755" s="2" t="s">
        <v>26347</v>
      </c>
      <c r="M4755" s="1">
        <f t="shared" si="148"/>
        <v>2</v>
      </c>
      <c r="N4755" s="155" t="str">
        <f>VLOOKUP(F:F,vlookup函数实操!A:B,2)</f>
        <v>行业A</v>
      </c>
      <c r="O4755" s="155" t="str">
        <f>VLOOKUP(G:G,vlookup函数实操!H$1:I$6,2)</f>
        <v>营收较高</v>
      </c>
      <c r="P4755" s="155" t="str">
        <f t="shared" si="149"/>
        <v>大连市</v>
      </c>
      <c r="Q4755" s="155"/>
    </row>
    <row r="4756" spans="1:17" ht="22.5" x14ac:dyDescent="0.4">
      <c r="A4756" s="2" t="s">
        <v>30014</v>
      </c>
      <c r="B4756" s="2" t="s">
        <v>3553</v>
      </c>
      <c r="C4756" s="149" t="s">
        <v>35216</v>
      </c>
      <c r="D4756" s="2" t="s">
        <v>3554</v>
      </c>
      <c r="E4756" s="2" t="s">
        <v>3555</v>
      </c>
      <c r="F4756" s="2" t="s">
        <v>419</v>
      </c>
      <c r="G4756" s="63">
        <v>158545781.18000001</v>
      </c>
      <c r="H4756" s="64">
        <v>333681327.24000001</v>
      </c>
      <c r="I4756" s="153">
        <v>566</v>
      </c>
      <c r="J4756" s="2" t="s">
        <v>3556</v>
      </c>
      <c r="K4756" s="2" t="s">
        <v>3557</v>
      </c>
      <c r="L4756" s="2" t="s">
        <v>3558</v>
      </c>
      <c r="M4756" s="1">
        <f t="shared" si="148"/>
        <v>3</v>
      </c>
      <c r="N4756" s="155" t="str">
        <f>VLOOKUP(F:F,vlookup函数实操!A:B,2)</f>
        <v>行业A</v>
      </c>
      <c r="O4756" s="155" t="str">
        <f>VLOOKUP(G:G,vlookup函数实操!H$1:I$6,2)</f>
        <v>营收较高</v>
      </c>
      <c r="P4756" s="155" t="str">
        <f t="shared" si="149"/>
        <v>上海市</v>
      </c>
      <c r="Q4756" s="155"/>
    </row>
    <row r="4757" spans="1:17" ht="22.5" x14ac:dyDescent="0.4">
      <c r="A4757" s="2" t="s">
        <v>30015</v>
      </c>
      <c r="B4757" s="2" t="s">
        <v>17198</v>
      </c>
      <c r="C4757" s="149" t="s">
        <v>35217</v>
      </c>
      <c r="D4757" s="2" t="s">
        <v>17199</v>
      </c>
      <c r="E4757" s="2" t="s">
        <v>17200</v>
      </c>
      <c r="F4757" s="2" t="s">
        <v>419</v>
      </c>
      <c r="G4757" s="63">
        <v>22637456.52</v>
      </c>
      <c r="H4757" s="64">
        <v>-23456125.920000002</v>
      </c>
      <c r="I4757" s="153">
        <v>171</v>
      </c>
      <c r="J4757" s="2" t="s">
        <v>17201</v>
      </c>
      <c r="K4757" s="2" t="s">
        <v>17202</v>
      </c>
      <c r="L4757" s="2" t="s">
        <v>17203</v>
      </c>
      <c r="M4757" s="1">
        <f t="shared" si="148"/>
        <v>1</v>
      </c>
      <c r="N4757" s="155" t="str">
        <f>VLOOKUP(F:F,vlookup函数实操!A:B,2)</f>
        <v>行业A</v>
      </c>
      <c r="O4757" s="155" t="str">
        <f>VLOOKUP(G:G,vlookup函数实操!H$1:I$6,2)</f>
        <v>营收正常</v>
      </c>
      <c r="P4757" s="155" t="str">
        <f t="shared" si="149"/>
        <v>重庆市</v>
      </c>
      <c r="Q4757" s="155"/>
    </row>
    <row r="4758" spans="1:17" ht="22.5" x14ac:dyDescent="0.4">
      <c r="A4758" s="2" t="s">
        <v>30014</v>
      </c>
      <c r="B4758" s="2" t="s">
        <v>23262</v>
      </c>
      <c r="C4758" s="149" t="s">
        <v>35218</v>
      </c>
      <c r="D4758" s="2" t="s">
        <v>23263</v>
      </c>
      <c r="E4758" s="2" t="s">
        <v>23264</v>
      </c>
      <c r="F4758" s="2" t="s">
        <v>171</v>
      </c>
      <c r="G4758" s="63">
        <v>6464202.4800000004</v>
      </c>
      <c r="H4758" s="64">
        <v>-35265628.259999998</v>
      </c>
      <c r="I4758" s="153">
        <v>330</v>
      </c>
      <c r="J4758" s="2" t="s">
        <v>23265</v>
      </c>
      <c r="K4758" s="2" t="s">
        <v>23266</v>
      </c>
      <c r="L4758" s="2" t="s">
        <v>23267</v>
      </c>
      <c r="M4758" s="1">
        <f t="shared" si="148"/>
        <v>2</v>
      </c>
      <c r="N4758" s="155" t="str">
        <f>VLOOKUP(F:F,vlookup函数实操!A:B,2)</f>
        <v>行业A</v>
      </c>
      <c r="O4758" s="155" t="str">
        <f>VLOOKUP(G:G,vlookup函数实操!H$1:I$6,2)</f>
        <v>营收较低</v>
      </c>
      <c r="P4758" s="155" t="str">
        <f t="shared" si="149"/>
        <v>遵义市</v>
      </c>
      <c r="Q4758" s="155"/>
    </row>
    <row r="4759" spans="1:17" x14ac:dyDescent="0.4">
      <c r="A4759" s="2" t="s">
        <v>30015</v>
      </c>
      <c r="B4759" s="2" t="s">
        <v>21520</v>
      </c>
      <c r="C4759" s="149" t="s">
        <v>35219</v>
      </c>
      <c r="D4759" s="2" t="s">
        <v>21521</v>
      </c>
      <c r="E4759" s="2" t="s">
        <v>21522</v>
      </c>
      <c r="F4759" s="2" t="s">
        <v>171</v>
      </c>
      <c r="G4759" s="63">
        <v>457983178.10000002</v>
      </c>
      <c r="H4759" s="64">
        <v>8388122.3200000003</v>
      </c>
      <c r="I4759" s="153" t="s">
        <v>21523</v>
      </c>
      <c r="J4759" s="2" t="s">
        <v>21524</v>
      </c>
      <c r="K4759" s="2" t="s">
        <v>21525</v>
      </c>
      <c r="L4759" s="2" t="s">
        <v>21526</v>
      </c>
      <c r="M4759" s="1">
        <f t="shared" si="148"/>
        <v>2</v>
      </c>
      <c r="N4759" s="155" t="str">
        <f>VLOOKUP(F:F,vlookup函数实操!A:B,2)</f>
        <v>行业A</v>
      </c>
      <c r="O4759" s="155" t="str">
        <f>VLOOKUP(G:G,vlookup函数实操!H$1:I$6,2)</f>
        <v>营收较高</v>
      </c>
      <c r="P4759" s="155" t="str">
        <f t="shared" si="149"/>
        <v>许昌市</v>
      </c>
      <c r="Q4759" s="155"/>
    </row>
    <row r="4760" spans="1:17" x14ac:dyDescent="0.4">
      <c r="A4760" s="2" t="s">
        <v>30015</v>
      </c>
      <c r="B4760" s="2" t="s">
        <v>24837</v>
      </c>
      <c r="C4760" s="149" t="s">
        <v>35220</v>
      </c>
      <c r="D4760" s="2" t="s">
        <v>24838</v>
      </c>
      <c r="E4760" s="2" t="s">
        <v>24839</v>
      </c>
      <c r="F4760" s="2" t="s">
        <v>171</v>
      </c>
      <c r="G4760" s="63">
        <v>56474335.210000001</v>
      </c>
      <c r="H4760" s="64">
        <v>-31972221.789999999</v>
      </c>
      <c r="I4760" s="153">
        <v>478</v>
      </c>
      <c r="J4760" s="2" t="s">
        <v>24840</v>
      </c>
      <c r="K4760" s="2" t="s">
        <v>24841</v>
      </c>
      <c r="L4760" s="2" t="s">
        <v>24842</v>
      </c>
      <c r="M4760" s="1">
        <f t="shared" si="148"/>
        <v>1</v>
      </c>
      <c r="N4760" s="155" t="str">
        <f>VLOOKUP(F:F,vlookup函数实操!A:B,2)</f>
        <v>行业A</v>
      </c>
      <c r="O4760" s="155" t="str">
        <f>VLOOKUP(G:G,vlookup函数实操!H$1:I$6,2)</f>
        <v>营收正常</v>
      </c>
      <c r="P4760" s="155" t="str">
        <f t="shared" si="149"/>
        <v>南京市</v>
      </c>
      <c r="Q4760" s="155"/>
    </row>
    <row r="4761" spans="1:17" x14ac:dyDescent="0.4">
      <c r="A4761" s="2" t="s">
        <v>30015</v>
      </c>
      <c r="B4761" s="2" t="s">
        <v>18369</v>
      </c>
      <c r="C4761" s="149" t="s">
        <v>35221</v>
      </c>
      <c r="D4761" s="2" t="s">
        <v>18370</v>
      </c>
      <c r="E4761" s="2" t="s">
        <v>18371</v>
      </c>
      <c r="F4761" s="2" t="s">
        <v>171</v>
      </c>
      <c r="G4761" s="63">
        <v>2163122300.6100001</v>
      </c>
      <c r="H4761" s="64">
        <v>-63358486.799999997</v>
      </c>
      <c r="I4761" s="153">
        <v>7230</v>
      </c>
      <c r="J4761" s="2" t="s">
        <v>18372</v>
      </c>
      <c r="K4761" s="2" t="s">
        <v>18373</v>
      </c>
      <c r="L4761" s="2" t="s">
        <v>18374</v>
      </c>
      <c r="M4761" s="1">
        <f t="shared" si="148"/>
        <v>1</v>
      </c>
      <c r="N4761" s="155" t="str">
        <f>VLOOKUP(F:F,vlookup函数实操!A:B,2)</f>
        <v>行业A</v>
      </c>
      <c r="O4761" s="155" t="str">
        <f>VLOOKUP(G:G,vlookup函数实操!H$1:I$6,2)</f>
        <v>营收极高</v>
      </c>
      <c r="P4761" s="155" t="str">
        <f t="shared" si="149"/>
        <v>苏州市</v>
      </c>
      <c r="Q4761" s="155"/>
    </row>
    <row r="4762" spans="1:17" x14ac:dyDescent="0.4">
      <c r="A4762" s="2" t="s">
        <v>30015</v>
      </c>
      <c r="B4762" s="2" t="s">
        <v>4299</v>
      </c>
      <c r="C4762" s="149" t="s">
        <v>35222</v>
      </c>
      <c r="D4762" s="2" t="s">
        <v>4300</v>
      </c>
      <c r="E4762" s="2" t="s">
        <v>4301</v>
      </c>
      <c r="F4762" s="2" t="s">
        <v>171</v>
      </c>
      <c r="G4762" s="63">
        <v>532723199.13999999</v>
      </c>
      <c r="H4762" s="64">
        <v>16049284.84</v>
      </c>
      <c r="I4762" s="153">
        <v>1049</v>
      </c>
      <c r="J4762" s="2" t="s">
        <v>4302</v>
      </c>
      <c r="K4762" s="2" t="s">
        <v>4303</v>
      </c>
      <c r="L4762" s="2" t="s">
        <v>4304</v>
      </c>
      <c r="M4762" s="1">
        <f t="shared" si="148"/>
        <v>1</v>
      </c>
      <c r="N4762" s="155" t="str">
        <f>VLOOKUP(F:F,vlookup函数实操!A:B,2)</f>
        <v>行业A</v>
      </c>
      <c r="O4762" s="155" t="str">
        <f>VLOOKUP(G:G,vlookup函数实操!H$1:I$6,2)</f>
        <v>营收较高</v>
      </c>
      <c r="P4762" s="155" t="str">
        <f t="shared" si="149"/>
        <v>无锡市</v>
      </c>
      <c r="Q4762" s="155"/>
    </row>
    <row r="4763" spans="1:17" x14ac:dyDescent="0.4">
      <c r="A4763" s="2" t="s">
        <v>30014</v>
      </c>
      <c r="B4763" s="2" t="s">
        <v>16615</v>
      </c>
      <c r="C4763" s="149" t="s">
        <v>35223</v>
      </c>
      <c r="D4763" s="2" t="s">
        <v>16616</v>
      </c>
      <c r="E4763" s="2" t="s">
        <v>16617</v>
      </c>
      <c r="F4763" s="2" t="s">
        <v>171</v>
      </c>
      <c r="G4763" s="63">
        <v>215499302.93000001</v>
      </c>
      <c r="H4763" s="64">
        <v>24278771.34</v>
      </c>
      <c r="I4763" s="153">
        <v>995</v>
      </c>
      <c r="J4763" s="2" t="s">
        <v>16618</v>
      </c>
      <c r="K4763" s="2" t="s">
        <v>16619</v>
      </c>
      <c r="L4763" s="2" t="s">
        <v>16620</v>
      </c>
      <c r="M4763" s="1">
        <f t="shared" si="148"/>
        <v>1</v>
      </c>
      <c r="N4763" s="155" t="str">
        <f>VLOOKUP(F:F,vlookup函数实操!A:B,2)</f>
        <v>行业A</v>
      </c>
      <c r="O4763" s="155" t="str">
        <f>VLOOKUP(G:G,vlookup函数实操!H$1:I$6,2)</f>
        <v>营收较高</v>
      </c>
      <c r="P4763" s="155" t="str">
        <f t="shared" si="149"/>
        <v>大连市</v>
      </c>
      <c r="Q4763" s="155"/>
    </row>
    <row r="4764" spans="1:17" ht="22.5" x14ac:dyDescent="0.4">
      <c r="A4764" s="2" t="s">
        <v>30015</v>
      </c>
      <c r="B4764" s="2" t="s">
        <v>7841</v>
      </c>
      <c r="C4764" s="149" t="s">
        <v>35224</v>
      </c>
      <c r="D4764" s="2" t="s">
        <v>7842</v>
      </c>
      <c r="E4764" s="2" t="s">
        <v>7843</v>
      </c>
      <c r="F4764" s="2" t="s">
        <v>171</v>
      </c>
      <c r="G4764" s="63">
        <v>81745619.120000005</v>
      </c>
      <c r="H4764" s="64">
        <v>-30883820.77</v>
      </c>
      <c r="I4764" s="153">
        <v>1135</v>
      </c>
      <c r="J4764" s="2" t="s">
        <v>7844</v>
      </c>
      <c r="K4764" s="2" t="s">
        <v>7845</v>
      </c>
      <c r="L4764" s="2" t="s">
        <v>7846</v>
      </c>
      <c r="M4764" s="1">
        <f t="shared" si="148"/>
        <v>2</v>
      </c>
      <c r="N4764" s="155" t="str">
        <f>VLOOKUP(F:F,vlookup函数实操!A:B,2)</f>
        <v>行业A</v>
      </c>
      <c r="O4764" s="155" t="str">
        <f>VLOOKUP(G:G,vlookup函数实操!H$1:I$6,2)</f>
        <v>营收正常</v>
      </c>
      <c r="P4764" s="155" t="str">
        <f t="shared" si="149"/>
        <v>烟台市</v>
      </c>
      <c r="Q4764" s="155"/>
    </row>
    <row r="4765" spans="1:17" ht="22.5" x14ac:dyDescent="0.4">
      <c r="A4765" s="2" t="s">
        <v>30014</v>
      </c>
      <c r="B4765" s="2" t="s">
        <v>20177</v>
      </c>
      <c r="C4765" s="149" t="s">
        <v>35225</v>
      </c>
      <c r="D4765" s="2" t="s">
        <v>20178</v>
      </c>
      <c r="E4765" s="2" t="s">
        <v>20179</v>
      </c>
      <c r="F4765" s="2" t="s">
        <v>171</v>
      </c>
      <c r="G4765" s="63">
        <v>60589516.009999998</v>
      </c>
      <c r="H4765" s="64">
        <v>-46386090.420000002</v>
      </c>
      <c r="I4765" s="153">
        <v>995</v>
      </c>
      <c r="J4765" s="2" t="s">
        <v>20180</v>
      </c>
      <c r="K4765" s="2" t="s">
        <v>20181</v>
      </c>
      <c r="L4765" s="2" t="s">
        <v>20182</v>
      </c>
      <c r="M4765" s="1">
        <f t="shared" si="148"/>
        <v>1</v>
      </c>
      <c r="N4765" s="155" t="str">
        <f>VLOOKUP(F:F,vlookup函数实操!A:B,2)</f>
        <v>行业A</v>
      </c>
      <c r="O4765" s="155" t="str">
        <f>VLOOKUP(G:G,vlookup函数实操!H$1:I$6,2)</f>
        <v>营收正常</v>
      </c>
      <c r="P4765" s="155" t="str">
        <f t="shared" si="149"/>
        <v>温州市</v>
      </c>
      <c r="Q4765" s="155"/>
    </row>
    <row r="4766" spans="1:17" ht="22.5" x14ac:dyDescent="0.4">
      <c r="A4766" s="2" t="s">
        <v>30015</v>
      </c>
      <c r="B4766" s="2" t="s">
        <v>7799</v>
      </c>
      <c r="C4766" s="149" t="s">
        <v>35226</v>
      </c>
      <c r="D4766" s="2" t="s">
        <v>7800</v>
      </c>
      <c r="E4766" s="2" t="s">
        <v>7801</v>
      </c>
      <c r="F4766" s="2" t="s">
        <v>142</v>
      </c>
      <c r="G4766" s="63">
        <v>245855777.38</v>
      </c>
      <c r="H4766" s="64">
        <v>-404886190.99000001</v>
      </c>
      <c r="I4766" s="153">
        <v>4267</v>
      </c>
      <c r="J4766" s="2" t="s">
        <v>7802</v>
      </c>
      <c r="K4766" s="2" t="s">
        <v>7803</v>
      </c>
      <c r="L4766" s="2" t="s">
        <v>7804</v>
      </c>
      <c r="M4766" s="1">
        <f t="shared" si="148"/>
        <v>2</v>
      </c>
      <c r="N4766" s="155" t="str">
        <f>VLOOKUP(F:F,vlookup函数实操!A:B,2)</f>
        <v>行业A</v>
      </c>
      <c r="O4766" s="155" t="str">
        <f>VLOOKUP(G:G,vlookup函数实操!H$1:I$6,2)</f>
        <v>营收较高</v>
      </c>
      <c r="P4766" s="155" t="str">
        <f t="shared" si="149"/>
        <v>福州市</v>
      </c>
      <c r="Q4766" s="155"/>
    </row>
    <row r="4767" spans="1:17" ht="22.5" x14ac:dyDescent="0.4">
      <c r="A4767" s="2" t="s">
        <v>30015</v>
      </c>
      <c r="B4767" s="2" t="s">
        <v>7253</v>
      </c>
      <c r="C4767" s="149" t="s">
        <v>35227</v>
      </c>
      <c r="D4767" s="2" t="s">
        <v>7254</v>
      </c>
      <c r="E4767" s="2" t="s">
        <v>7255</v>
      </c>
      <c r="F4767" s="2" t="s">
        <v>142</v>
      </c>
      <c r="G4767" s="63">
        <v>4014794.07</v>
      </c>
      <c r="H4767" s="64">
        <v>-32397801.82</v>
      </c>
      <c r="I4767" s="153">
        <v>148</v>
      </c>
      <c r="J4767" s="2" t="s">
        <v>7256</v>
      </c>
      <c r="K4767" s="2" t="s">
        <v>7257</v>
      </c>
      <c r="L4767" s="2" t="s">
        <v>7258</v>
      </c>
      <c r="M4767" s="1">
        <f t="shared" si="148"/>
        <v>3</v>
      </c>
      <c r="N4767" s="155" t="str">
        <f>VLOOKUP(F:F,vlookup函数实操!A:B,2)</f>
        <v>行业A</v>
      </c>
      <c r="O4767" s="155" t="str">
        <f>VLOOKUP(G:G,vlookup函数实操!H$1:I$6,2)</f>
        <v>营收较低</v>
      </c>
      <c r="P4767" s="155" t="str">
        <f t="shared" si="149"/>
        <v>铁岭市</v>
      </c>
      <c r="Q4767" s="155"/>
    </row>
    <row r="4768" spans="1:17" ht="22.5" x14ac:dyDescent="0.4">
      <c r="A4768" s="2" t="s">
        <v>30014</v>
      </c>
      <c r="B4768" s="2" t="s">
        <v>4221</v>
      </c>
      <c r="C4768" s="149" t="s">
        <v>35228</v>
      </c>
      <c r="D4768" s="2" t="s">
        <v>4222</v>
      </c>
      <c r="E4768" s="2" t="s">
        <v>4223</v>
      </c>
      <c r="F4768" s="2" t="s">
        <v>142</v>
      </c>
      <c r="G4768" s="63">
        <v>807871720.42999995</v>
      </c>
      <c r="H4768" s="64">
        <v>-375463543.48000002</v>
      </c>
      <c r="I4768" s="153">
        <v>2319</v>
      </c>
      <c r="J4768" s="2" t="s">
        <v>4224</v>
      </c>
      <c r="K4768" s="2" t="s">
        <v>4225</v>
      </c>
      <c r="L4768" s="2" t="s">
        <v>4226</v>
      </c>
      <c r="M4768" s="1">
        <f t="shared" si="148"/>
        <v>1</v>
      </c>
      <c r="N4768" s="155" t="str">
        <f>VLOOKUP(F:F,vlookup函数实操!A:B,2)</f>
        <v>行业A</v>
      </c>
      <c r="O4768" s="155" t="str">
        <f>VLOOKUP(G:G,vlookup函数实操!H$1:I$6,2)</f>
        <v>营收较高</v>
      </c>
      <c r="P4768" s="155" t="str">
        <f t="shared" si="149"/>
        <v>昆明市</v>
      </c>
      <c r="Q4768" s="155"/>
    </row>
    <row r="4769" spans="1:17" x14ac:dyDescent="0.4">
      <c r="A4769" s="2" t="s">
        <v>30015</v>
      </c>
      <c r="B4769" s="2" t="s">
        <v>16014</v>
      </c>
      <c r="C4769" s="149" t="s">
        <v>35229</v>
      </c>
      <c r="D4769" s="2" t="s">
        <v>16015</v>
      </c>
      <c r="E4769" s="2" t="s">
        <v>16016</v>
      </c>
      <c r="F4769" s="2" t="s">
        <v>580</v>
      </c>
      <c r="G4769" s="63">
        <v>70067102.599999994</v>
      </c>
      <c r="H4769" s="64">
        <v>-11063887.189999999</v>
      </c>
      <c r="I4769" s="153">
        <v>489</v>
      </c>
      <c r="J4769" s="2" t="s">
        <v>16017</v>
      </c>
      <c r="K4769" s="2" t="s">
        <v>16018</v>
      </c>
      <c r="L4769" s="2" t="s">
        <v>16019</v>
      </c>
      <c r="M4769" s="1">
        <f t="shared" si="148"/>
        <v>1</v>
      </c>
      <c r="N4769" s="155" t="str">
        <f>VLOOKUP(F:F,vlookup函数实操!A:B,2)</f>
        <v>行业A</v>
      </c>
      <c r="O4769" s="155" t="str">
        <f>VLOOKUP(G:G,vlookup函数实操!H$1:I$6,2)</f>
        <v>营收正常</v>
      </c>
      <c r="P4769" s="155" t="str">
        <f t="shared" si="149"/>
        <v>广州市</v>
      </c>
      <c r="Q4769" s="155"/>
    </row>
    <row r="4770" spans="1:17" ht="22.5" x14ac:dyDescent="0.4">
      <c r="A4770" s="2" t="s">
        <v>30015</v>
      </c>
      <c r="B4770" s="2" t="s">
        <v>24776</v>
      </c>
      <c r="C4770" s="149" t="s">
        <v>35230</v>
      </c>
      <c r="D4770" s="2" t="s">
        <v>24777</v>
      </c>
      <c r="E4770" s="2" t="s">
        <v>24778</v>
      </c>
      <c r="F4770" s="2" t="s">
        <v>580</v>
      </c>
      <c r="G4770" s="63">
        <v>10028168.57</v>
      </c>
      <c r="H4770" s="64">
        <v>-31581020.109999999</v>
      </c>
      <c r="I4770" s="153">
        <v>440</v>
      </c>
      <c r="J4770" s="2" t="s">
        <v>24779</v>
      </c>
      <c r="K4770" s="2" t="s">
        <v>24780</v>
      </c>
      <c r="L4770" s="2" t="s">
        <v>24781</v>
      </c>
      <c r="M4770" s="1">
        <f t="shared" si="148"/>
        <v>1</v>
      </c>
      <c r="N4770" s="155" t="str">
        <f>VLOOKUP(F:F,vlookup函数实操!A:B,2)</f>
        <v>行业A</v>
      </c>
      <c r="O4770" s="155" t="str">
        <f>VLOOKUP(G:G,vlookup函数实操!H$1:I$6,2)</f>
        <v>营收正常</v>
      </c>
      <c r="P4770" s="155" t="str">
        <f t="shared" si="149"/>
        <v>揭阳市</v>
      </c>
      <c r="Q4770" s="155"/>
    </row>
    <row r="4771" spans="1:17" ht="22.5" x14ac:dyDescent="0.4">
      <c r="A4771" s="2" t="s">
        <v>30015</v>
      </c>
      <c r="B4771" s="2" t="s">
        <v>986</v>
      </c>
      <c r="C4771" s="149" t="s">
        <v>35231</v>
      </c>
      <c r="D4771" s="2" t="s">
        <v>987</v>
      </c>
      <c r="E4771" s="2" t="s">
        <v>988</v>
      </c>
      <c r="F4771" s="2" t="s">
        <v>580</v>
      </c>
      <c r="G4771" s="63">
        <v>5590088.1699999999</v>
      </c>
      <c r="H4771" s="64">
        <v>-8504367.3599999994</v>
      </c>
      <c r="I4771" s="153">
        <v>176</v>
      </c>
      <c r="J4771" s="2" t="s">
        <v>989</v>
      </c>
      <c r="K4771" s="2" t="s">
        <v>990</v>
      </c>
      <c r="L4771" s="2" t="s">
        <v>991</v>
      </c>
      <c r="M4771" s="1">
        <f t="shared" si="148"/>
        <v>1</v>
      </c>
      <c r="N4771" s="155" t="str">
        <f>VLOOKUP(F:F,vlookup函数实操!A:B,2)</f>
        <v>行业A</v>
      </c>
      <c r="O4771" s="155" t="str">
        <f>VLOOKUP(G:G,vlookup函数实操!H$1:I$6,2)</f>
        <v>营收较低</v>
      </c>
      <c r="P4771" s="155" t="str">
        <f t="shared" si="149"/>
        <v>深圳市</v>
      </c>
      <c r="Q4771" s="155"/>
    </row>
    <row r="4772" spans="1:17" ht="22.5" x14ac:dyDescent="0.4">
      <c r="A4772" s="2" t="s">
        <v>30015</v>
      </c>
      <c r="B4772" s="2" t="s">
        <v>3851</v>
      </c>
      <c r="C4772" s="149" t="s">
        <v>35232</v>
      </c>
      <c r="D4772" s="2" t="s">
        <v>3852</v>
      </c>
      <c r="E4772" s="2" t="s">
        <v>3853</v>
      </c>
      <c r="F4772" s="2" t="s">
        <v>580</v>
      </c>
      <c r="G4772" s="63">
        <v>49677321.210000001</v>
      </c>
      <c r="H4772" s="64">
        <v>-10151080.630000001</v>
      </c>
      <c r="I4772" s="153">
        <v>683</v>
      </c>
      <c r="J4772" s="2" t="s">
        <v>3854</v>
      </c>
      <c r="K4772" s="2" t="s">
        <v>3855</v>
      </c>
      <c r="L4772" s="2" t="s">
        <v>3856</v>
      </c>
      <c r="M4772" s="1">
        <f t="shared" si="148"/>
        <v>2</v>
      </c>
      <c r="N4772" s="155" t="str">
        <f>VLOOKUP(F:F,vlookup函数实操!A:B,2)</f>
        <v>行业A</v>
      </c>
      <c r="O4772" s="155" t="str">
        <f>VLOOKUP(G:G,vlookup函数实操!H$1:I$6,2)</f>
        <v>营收正常</v>
      </c>
      <c r="P4772" s="155" t="str">
        <f t="shared" si="149"/>
        <v>杭州市</v>
      </c>
      <c r="Q4772" s="155"/>
    </row>
    <row r="4773" spans="1:17" ht="22.5" x14ac:dyDescent="0.4">
      <c r="A4773" s="2" t="s">
        <v>30014</v>
      </c>
      <c r="B4773" s="2" t="s">
        <v>14574</v>
      </c>
      <c r="C4773" s="149" t="s">
        <v>35233</v>
      </c>
      <c r="D4773" s="2" t="s">
        <v>14575</v>
      </c>
      <c r="E4773" s="2" t="s">
        <v>14576</v>
      </c>
      <c r="F4773" s="2" t="s">
        <v>580</v>
      </c>
      <c r="G4773" s="63">
        <v>68173991.579999998</v>
      </c>
      <c r="H4773" s="64">
        <v>-63781967.409999996</v>
      </c>
      <c r="I4773" s="153">
        <v>366</v>
      </c>
      <c r="J4773" s="2" t="s">
        <v>14577</v>
      </c>
      <c r="K4773" s="2" t="s">
        <v>14578</v>
      </c>
      <c r="L4773" s="2" t="s">
        <v>14579</v>
      </c>
      <c r="M4773" s="1">
        <f t="shared" si="148"/>
        <v>1</v>
      </c>
      <c r="N4773" s="155" t="str">
        <f>VLOOKUP(F:F,vlookup函数实操!A:B,2)</f>
        <v>行业A</v>
      </c>
      <c r="O4773" s="155" t="str">
        <f>VLOOKUP(G:G,vlookup函数实操!H$1:I$6,2)</f>
        <v>营收正常</v>
      </c>
      <c r="P4773" s="155" t="str">
        <f t="shared" si="149"/>
        <v>丽水市</v>
      </c>
      <c r="Q4773" s="155"/>
    </row>
    <row r="4774" spans="1:17" x14ac:dyDescent="0.4">
      <c r="A4774" s="2" t="s">
        <v>30014</v>
      </c>
      <c r="B4774" s="2" t="s">
        <v>24303</v>
      </c>
      <c r="C4774" s="149" t="s">
        <v>35234</v>
      </c>
      <c r="D4774" s="2" t="s">
        <v>24304</v>
      </c>
      <c r="E4774" s="2" t="s">
        <v>24305</v>
      </c>
      <c r="F4774" s="2" t="s">
        <v>509</v>
      </c>
      <c r="G4774" s="63">
        <v>200256606.11000001</v>
      </c>
      <c r="H4774" s="64">
        <v>58574931.68</v>
      </c>
      <c r="I4774" s="153">
        <v>306</v>
      </c>
      <c r="J4774" s="2" t="s">
        <v>24306</v>
      </c>
      <c r="K4774" s="2" t="s">
        <v>24307</v>
      </c>
      <c r="L4774" s="2" t="s">
        <v>24308</v>
      </c>
      <c r="M4774" s="1">
        <f t="shared" si="148"/>
        <v>2</v>
      </c>
      <c r="N4774" s="155" t="str">
        <f>VLOOKUP(F:F,vlookup函数实操!A:B,2)</f>
        <v>行业B</v>
      </c>
      <c r="O4774" s="155" t="str">
        <f>VLOOKUP(G:G,vlookup函数实操!H$1:I$6,2)</f>
        <v>营收较高</v>
      </c>
      <c r="P4774" s="155" t="str">
        <f t="shared" si="149"/>
        <v>梅州市</v>
      </c>
      <c r="Q4774" s="155"/>
    </row>
    <row r="4775" spans="1:17" ht="33.75" x14ac:dyDescent="0.4">
      <c r="A4775" s="2" t="s">
        <v>30014</v>
      </c>
      <c r="B4775" s="2" t="s">
        <v>12477</v>
      </c>
      <c r="C4775" s="149" t="s">
        <v>35235</v>
      </c>
      <c r="D4775" s="2" t="s">
        <v>12478</v>
      </c>
      <c r="E4775" s="2" t="s">
        <v>12479</v>
      </c>
      <c r="F4775" s="2" t="s">
        <v>25</v>
      </c>
      <c r="G4775" s="63">
        <v>42343674.310000002</v>
      </c>
      <c r="H4775" s="64">
        <v>-3604164.91</v>
      </c>
      <c r="I4775" s="153">
        <v>229</v>
      </c>
      <c r="J4775" s="2" t="s">
        <v>12480</v>
      </c>
      <c r="K4775" s="2" t="s">
        <v>12481</v>
      </c>
      <c r="L4775" s="2" t="s">
        <v>12482</v>
      </c>
      <c r="M4775" s="1">
        <f t="shared" si="148"/>
        <v>2</v>
      </c>
      <c r="N4775" s="155" t="str">
        <f>VLOOKUP(F:F,vlookup函数实操!A:B,2)</f>
        <v>行业B</v>
      </c>
      <c r="O4775" s="155" t="str">
        <f>VLOOKUP(G:G,vlookup函数实操!H$1:I$6,2)</f>
        <v>营收正常</v>
      </c>
      <c r="P4775" s="155" t="str">
        <f t="shared" si="149"/>
        <v>上海市</v>
      </c>
      <c r="Q4775" s="155"/>
    </row>
    <row r="4776" spans="1:17" ht="22.5" x14ac:dyDescent="0.4">
      <c r="A4776" s="2" t="s">
        <v>30015</v>
      </c>
      <c r="B4776" s="2" t="s">
        <v>23965</v>
      </c>
      <c r="C4776" s="149" t="s">
        <v>35236</v>
      </c>
      <c r="D4776" s="2" t="s">
        <v>23966</v>
      </c>
      <c r="E4776" s="2" t="s">
        <v>23967</v>
      </c>
      <c r="F4776" s="2" t="s">
        <v>2616</v>
      </c>
      <c r="G4776" s="63">
        <v>33590513.240000002</v>
      </c>
      <c r="H4776" s="64">
        <v>-21654497.579999998</v>
      </c>
      <c r="I4776" s="153">
        <v>354</v>
      </c>
      <c r="J4776" s="2" t="s">
        <v>23968</v>
      </c>
      <c r="K4776" s="2" t="s">
        <v>23969</v>
      </c>
      <c r="L4776" s="2" t="s">
        <v>23970</v>
      </c>
      <c r="M4776" s="1">
        <f t="shared" si="148"/>
        <v>2</v>
      </c>
      <c r="N4776" s="155" t="str">
        <f>VLOOKUP(F:F,vlookup函数实操!A:B,2)</f>
        <v>行业B</v>
      </c>
      <c r="O4776" s="155" t="str">
        <f>VLOOKUP(G:G,vlookup函数实操!H$1:I$6,2)</f>
        <v>营收正常</v>
      </c>
      <c r="P4776" s="155" t="str">
        <f t="shared" si="149"/>
        <v>佛山市</v>
      </c>
      <c r="Q4776" s="155"/>
    </row>
    <row r="4777" spans="1:17" ht="22.5" x14ac:dyDescent="0.4">
      <c r="A4777" s="2" t="s">
        <v>30015</v>
      </c>
      <c r="B4777" s="2" t="s">
        <v>10080</v>
      </c>
      <c r="C4777" s="149" t="s">
        <v>35237</v>
      </c>
      <c r="D4777" s="2" t="s">
        <v>10081</v>
      </c>
      <c r="E4777" s="2" t="s">
        <v>10082</v>
      </c>
      <c r="F4777" s="2" t="s">
        <v>2616</v>
      </c>
      <c r="G4777" s="63">
        <v>198899095.63999999</v>
      </c>
      <c r="H4777" s="64">
        <v>-11868785.51</v>
      </c>
      <c r="I4777" s="153">
        <v>1325</v>
      </c>
      <c r="J4777" s="2" t="s">
        <v>10083</v>
      </c>
      <c r="K4777" s="2" t="s">
        <v>10084</v>
      </c>
      <c r="L4777" s="2" t="s">
        <v>10085</v>
      </c>
      <c r="M4777" s="1">
        <f t="shared" si="148"/>
        <v>1</v>
      </c>
      <c r="N4777" s="155" t="str">
        <f>VLOOKUP(F:F,vlookup函数实操!A:B,2)</f>
        <v>行业B</v>
      </c>
      <c r="O4777" s="155" t="str">
        <f>VLOOKUP(G:G,vlookup函数实操!H$1:I$6,2)</f>
        <v>营收较高</v>
      </c>
      <c r="P4777" s="155" t="str">
        <f t="shared" si="149"/>
        <v>深圳市</v>
      </c>
      <c r="Q4777" s="155"/>
    </row>
    <row r="4778" spans="1:17" ht="22.5" x14ac:dyDescent="0.4">
      <c r="A4778" s="2" t="s">
        <v>30015</v>
      </c>
      <c r="B4778" s="2" t="s">
        <v>10572</v>
      </c>
      <c r="C4778" s="149" t="s">
        <v>35238</v>
      </c>
      <c r="D4778" s="2" t="s">
        <v>10573</v>
      </c>
      <c r="E4778" s="2" t="s">
        <v>10574</v>
      </c>
      <c r="F4778" s="2" t="s">
        <v>2616</v>
      </c>
      <c r="G4778" s="63">
        <v>212704197.94</v>
      </c>
      <c r="H4778" s="64">
        <v>-35059498.689999998</v>
      </c>
      <c r="I4778" s="153">
        <v>3220</v>
      </c>
      <c r="J4778" s="2" t="s">
        <v>10575</v>
      </c>
      <c r="K4778" s="2" t="s">
        <v>10576</v>
      </c>
      <c r="L4778" s="2" t="s">
        <v>10577</v>
      </c>
      <c r="M4778" s="1">
        <f t="shared" si="148"/>
        <v>1</v>
      </c>
      <c r="N4778" s="155" t="str">
        <f>VLOOKUP(F:F,vlookup函数实操!A:B,2)</f>
        <v>行业B</v>
      </c>
      <c r="O4778" s="155" t="str">
        <f>VLOOKUP(G:G,vlookup函数实操!H$1:I$6,2)</f>
        <v>营收较高</v>
      </c>
      <c r="P4778" s="155" t="str">
        <f t="shared" si="149"/>
        <v>深圳市</v>
      </c>
      <c r="Q4778" s="155"/>
    </row>
    <row r="4779" spans="1:17" ht="22.5" x14ac:dyDescent="0.4">
      <c r="A4779" s="2" t="s">
        <v>30014</v>
      </c>
      <c r="B4779" s="2" t="s">
        <v>29151</v>
      </c>
      <c r="C4779" s="149" t="s">
        <v>35239</v>
      </c>
      <c r="D4779" s="2" t="s">
        <v>29152</v>
      </c>
      <c r="E4779" s="2" t="s">
        <v>29153</v>
      </c>
      <c r="F4779" s="2" t="s">
        <v>2616</v>
      </c>
      <c r="G4779" s="63">
        <v>139829582.03999999</v>
      </c>
      <c r="H4779" s="64">
        <v>-71768445.439999998</v>
      </c>
      <c r="I4779" s="153">
        <v>1215</v>
      </c>
      <c r="J4779" s="2" t="s">
        <v>29154</v>
      </c>
      <c r="K4779" s="2" t="s">
        <v>29155</v>
      </c>
      <c r="L4779" s="2" t="s">
        <v>29156</v>
      </c>
      <c r="M4779" s="1">
        <f t="shared" si="148"/>
        <v>1</v>
      </c>
      <c r="N4779" s="155" t="str">
        <f>VLOOKUP(F:F,vlookup函数实操!A:B,2)</f>
        <v>行业B</v>
      </c>
      <c r="O4779" s="155" t="str">
        <f>VLOOKUP(G:G,vlookup函数实操!H$1:I$6,2)</f>
        <v>营收较高</v>
      </c>
      <c r="P4779" s="155" t="str">
        <f t="shared" si="149"/>
        <v>哈尔滨市</v>
      </c>
      <c r="Q4779" s="155"/>
    </row>
    <row r="4780" spans="1:17" ht="22.5" x14ac:dyDescent="0.4">
      <c r="A4780" s="2" t="s">
        <v>30014</v>
      </c>
      <c r="B4780" s="2" t="s">
        <v>25059</v>
      </c>
      <c r="C4780" s="149" t="s">
        <v>35240</v>
      </c>
      <c r="D4780" s="2" t="s">
        <v>25060</v>
      </c>
      <c r="E4780" s="2" t="s">
        <v>25061</v>
      </c>
      <c r="F4780" s="2" t="s">
        <v>977</v>
      </c>
      <c r="G4780" s="63">
        <v>255695386.08000001</v>
      </c>
      <c r="H4780" s="64">
        <v>-8083688.3399999999</v>
      </c>
      <c r="I4780" s="153">
        <v>1071</v>
      </c>
      <c r="J4780" s="2" t="s">
        <v>25062</v>
      </c>
      <c r="K4780" s="2" t="s">
        <v>25063</v>
      </c>
      <c r="L4780" s="2" t="s">
        <v>25064</v>
      </c>
      <c r="M4780" s="1">
        <f t="shared" si="148"/>
        <v>3</v>
      </c>
      <c r="N4780" s="155" t="str">
        <f>VLOOKUP(F:F,vlookup函数实操!A:B,2)</f>
        <v>行业B</v>
      </c>
      <c r="O4780" s="155" t="str">
        <f>VLOOKUP(G:G,vlookup函数实操!H$1:I$6,2)</f>
        <v>营收较高</v>
      </c>
      <c r="P4780" s="155" t="str">
        <f t="shared" si="149"/>
        <v>武威市</v>
      </c>
      <c r="Q4780" s="155"/>
    </row>
    <row r="4781" spans="1:17" ht="22.5" x14ac:dyDescent="0.4">
      <c r="A4781" s="2" t="s">
        <v>30015</v>
      </c>
      <c r="B4781" s="2" t="s">
        <v>7078</v>
      </c>
      <c r="C4781" s="149" t="s">
        <v>35241</v>
      </c>
      <c r="D4781" s="2" t="s">
        <v>7079</v>
      </c>
      <c r="E4781" s="2" t="s">
        <v>7080</v>
      </c>
      <c r="F4781" s="2" t="s">
        <v>185</v>
      </c>
      <c r="G4781" s="63">
        <v>24262961.460000001</v>
      </c>
      <c r="H4781" s="64">
        <v>-6163241.6600000001</v>
      </c>
      <c r="I4781" s="153">
        <v>139</v>
      </c>
      <c r="J4781" s="2" t="s">
        <v>7081</v>
      </c>
      <c r="K4781" s="2" t="s">
        <v>7082</v>
      </c>
      <c r="L4781" s="2" t="s">
        <v>7083</v>
      </c>
      <c r="M4781" s="1">
        <f t="shared" si="148"/>
        <v>3</v>
      </c>
      <c r="N4781" s="155" t="str">
        <f>VLOOKUP(F:F,vlookup函数实操!A:B,2)</f>
        <v>行业B</v>
      </c>
      <c r="O4781" s="155" t="str">
        <f>VLOOKUP(G:G,vlookup函数实操!H$1:I$6,2)</f>
        <v>营收正常</v>
      </c>
      <c r="P4781" s="155" t="str">
        <f t="shared" si="149"/>
        <v>北京市</v>
      </c>
      <c r="Q4781" s="155"/>
    </row>
    <row r="4782" spans="1:17" ht="22.5" x14ac:dyDescent="0.4">
      <c r="A4782" s="2" t="s">
        <v>30015</v>
      </c>
      <c r="B4782" s="2" t="s">
        <v>9806</v>
      </c>
      <c r="C4782" s="149" t="s">
        <v>35242</v>
      </c>
      <c r="D4782" s="2" t="s">
        <v>9807</v>
      </c>
      <c r="E4782" s="2" t="s">
        <v>9808</v>
      </c>
      <c r="F4782" s="2" t="s">
        <v>8599</v>
      </c>
      <c r="G4782" s="63">
        <v>16202308.93</v>
      </c>
      <c r="H4782" s="64">
        <v>-21076072.98</v>
      </c>
      <c r="I4782" s="153">
        <v>361</v>
      </c>
      <c r="J4782" s="2" t="s">
        <v>9809</v>
      </c>
      <c r="K4782" s="2" t="s">
        <v>9810</v>
      </c>
      <c r="L4782" s="2" t="s">
        <v>9811</v>
      </c>
      <c r="M4782" s="1">
        <f t="shared" si="148"/>
        <v>3</v>
      </c>
      <c r="N4782" s="155" t="str">
        <f>VLOOKUP(F:F,vlookup函数实操!A:B,2)</f>
        <v>行业B</v>
      </c>
      <c r="O4782" s="155" t="str">
        <f>VLOOKUP(G:G,vlookup函数实操!H$1:I$6,2)</f>
        <v>营收正常</v>
      </c>
      <c r="P4782" s="155" t="str">
        <f t="shared" si="149"/>
        <v>深圳市</v>
      </c>
      <c r="Q4782" s="155"/>
    </row>
    <row r="4783" spans="1:17" x14ac:dyDescent="0.4">
      <c r="A4783" s="2" t="s">
        <v>30014</v>
      </c>
      <c r="B4783" s="2" t="s">
        <v>7216</v>
      </c>
      <c r="C4783" s="149" t="s">
        <v>35243</v>
      </c>
      <c r="D4783" s="2" t="s">
        <v>7217</v>
      </c>
      <c r="E4783" s="2" t="s">
        <v>7218</v>
      </c>
      <c r="F4783" s="2" t="s">
        <v>4684</v>
      </c>
      <c r="G4783" s="63">
        <v>238773121.36000001</v>
      </c>
      <c r="H4783" s="64">
        <v>-3985956.89</v>
      </c>
      <c r="I4783" s="153">
        <v>578</v>
      </c>
      <c r="J4783" s="2" t="s">
        <v>7219</v>
      </c>
      <c r="K4783" s="2" t="s">
        <v>7220</v>
      </c>
      <c r="L4783" s="2" t="s">
        <v>7221</v>
      </c>
      <c r="M4783" s="1">
        <f t="shared" si="148"/>
        <v>2</v>
      </c>
      <c r="N4783" s="155" t="str">
        <f>VLOOKUP(F:F,vlookup函数实操!A:B,2)</f>
        <v>行业B</v>
      </c>
      <c r="O4783" s="155" t="str">
        <f>VLOOKUP(G:G,vlookup函数实操!H$1:I$6,2)</f>
        <v>营收较高</v>
      </c>
      <c r="P4783" s="155" t="str">
        <f t="shared" si="149"/>
        <v>通化市</v>
      </c>
      <c r="Q4783" s="155"/>
    </row>
    <row r="4784" spans="1:17" ht="22.5" x14ac:dyDescent="0.4">
      <c r="A4784" s="2" t="s">
        <v>30015</v>
      </c>
      <c r="B4784" s="2" t="s">
        <v>8354</v>
      </c>
      <c r="C4784" s="149" t="s">
        <v>35244</v>
      </c>
      <c r="D4784" s="2" t="s">
        <v>8355</v>
      </c>
      <c r="E4784" s="2" t="s">
        <v>8356</v>
      </c>
      <c r="F4784" s="2" t="s">
        <v>4684</v>
      </c>
      <c r="G4784" s="63">
        <v>19374303000</v>
      </c>
      <c r="H4784" s="64">
        <v>-1028908000</v>
      </c>
      <c r="I4784" s="153" t="s">
        <v>8357</v>
      </c>
      <c r="J4784" s="2" t="s">
        <v>8358</v>
      </c>
      <c r="K4784" s="2" t="s">
        <v>8359</v>
      </c>
      <c r="L4784" s="2" t="s">
        <v>8360</v>
      </c>
      <c r="M4784" s="1">
        <f t="shared" si="148"/>
        <v>1</v>
      </c>
      <c r="N4784" s="155" t="str">
        <f>VLOOKUP(F:F,vlookup函数实操!A:B,2)</f>
        <v>行业B</v>
      </c>
      <c r="O4784" s="155" t="str">
        <f>VLOOKUP(G:G,vlookup函数实操!H$1:I$6,2)</f>
        <v>营收极高</v>
      </c>
      <c r="P4784" s="155" t="str">
        <f t="shared" si="149"/>
        <v>南京市</v>
      </c>
      <c r="Q4784" s="155"/>
    </row>
    <row r="4785" spans="1:17" ht="22.5" x14ac:dyDescent="0.4">
      <c r="A4785" s="2" t="s">
        <v>30015</v>
      </c>
      <c r="B4785" s="2" t="s">
        <v>17144</v>
      </c>
      <c r="C4785" s="149" t="s">
        <v>35245</v>
      </c>
      <c r="D4785" s="2" t="s">
        <v>17145</v>
      </c>
      <c r="E4785" s="2" t="s">
        <v>17146</v>
      </c>
      <c r="F4785" s="2" t="s">
        <v>4684</v>
      </c>
      <c r="G4785" s="63">
        <v>1465822138.3</v>
      </c>
      <c r="H4785" s="64">
        <v>-10159680.27</v>
      </c>
      <c r="I4785" s="153">
        <v>1099</v>
      </c>
      <c r="J4785" s="2" t="s">
        <v>17147</v>
      </c>
      <c r="K4785" s="2" t="s">
        <v>17148</v>
      </c>
      <c r="L4785" s="2" t="s">
        <v>17149</v>
      </c>
      <c r="M4785" s="1">
        <f t="shared" si="148"/>
        <v>1</v>
      </c>
      <c r="N4785" s="155" t="str">
        <f>VLOOKUP(F:F,vlookup函数实操!A:B,2)</f>
        <v>行业B</v>
      </c>
      <c r="O4785" s="155" t="str">
        <f>VLOOKUP(G:G,vlookup函数实操!H$1:I$6,2)</f>
        <v>营收极高</v>
      </c>
      <c r="P4785" s="155" t="str">
        <f t="shared" si="149"/>
        <v>太原市</v>
      </c>
      <c r="Q4785" s="155"/>
    </row>
    <row r="4786" spans="1:17" x14ac:dyDescent="0.4">
      <c r="A4786" s="2" t="s">
        <v>30014</v>
      </c>
      <c r="B4786" s="2" t="s">
        <v>24255</v>
      </c>
      <c r="C4786" s="149" t="s">
        <v>35246</v>
      </c>
      <c r="D4786" s="2" t="s">
        <v>24256</v>
      </c>
      <c r="E4786" s="2" t="s">
        <v>24257</v>
      </c>
      <c r="F4786" s="2" t="s">
        <v>2051</v>
      </c>
      <c r="G4786" s="63">
        <v>198561933.00999999</v>
      </c>
      <c r="H4786" s="64">
        <v>-13608625.66</v>
      </c>
      <c r="I4786" s="153">
        <v>562</v>
      </c>
      <c r="J4786" s="2" t="s">
        <v>24258</v>
      </c>
      <c r="K4786" s="2" t="s">
        <v>24259</v>
      </c>
      <c r="L4786" s="2" t="s">
        <v>24260</v>
      </c>
      <c r="M4786" s="1">
        <f t="shared" si="148"/>
        <v>1</v>
      </c>
      <c r="N4786" s="155" t="str">
        <f>VLOOKUP(F:F,vlookup函数实操!A:B,2)</f>
        <v>行业B</v>
      </c>
      <c r="O4786" s="155" t="str">
        <f>VLOOKUP(G:G,vlookup函数实操!H$1:I$6,2)</f>
        <v>营收较高</v>
      </c>
      <c r="P4786" s="155" t="str">
        <f t="shared" si="149"/>
        <v>揭阳市</v>
      </c>
      <c r="Q4786" s="155"/>
    </row>
    <row r="4787" spans="1:17" x14ac:dyDescent="0.4">
      <c r="A4787" s="2" t="s">
        <v>30015</v>
      </c>
      <c r="B4787" s="2" t="s">
        <v>2526</v>
      </c>
      <c r="C4787" s="149" t="s">
        <v>35247</v>
      </c>
      <c r="D4787" s="2" t="s">
        <v>2527</v>
      </c>
      <c r="E4787" s="2" t="s">
        <v>2528</v>
      </c>
      <c r="F4787" s="2" t="s">
        <v>2051</v>
      </c>
      <c r="G4787" s="63">
        <v>713277488.96000004</v>
      </c>
      <c r="H4787" s="64">
        <v>-176932433.97999999</v>
      </c>
      <c r="I4787" s="153">
        <v>1781</v>
      </c>
      <c r="J4787" s="2" t="s">
        <v>2529</v>
      </c>
      <c r="K4787" s="2" t="s">
        <v>2530</v>
      </c>
      <c r="L4787" s="2" t="s">
        <v>2531</v>
      </c>
      <c r="M4787" s="1">
        <f t="shared" si="148"/>
        <v>2</v>
      </c>
      <c r="N4787" s="155" t="str">
        <f>VLOOKUP(F:F,vlookup函数实操!A:B,2)</f>
        <v>行业B</v>
      </c>
      <c r="O4787" s="155" t="str">
        <f>VLOOKUP(G:G,vlookup函数实操!H$1:I$6,2)</f>
        <v>营收较高</v>
      </c>
      <c r="P4787" s="155" t="str">
        <f t="shared" si="149"/>
        <v>湖州市</v>
      </c>
      <c r="Q4787" s="155"/>
    </row>
    <row r="4788" spans="1:17" ht="22.5" x14ac:dyDescent="0.4">
      <c r="A4788" s="2" t="s">
        <v>30015</v>
      </c>
      <c r="B4788" s="2" t="s">
        <v>15719</v>
      </c>
      <c r="C4788" s="149" t="s">
        <v>35248</v>
      </c>
      <c r="D4788" s="2" t="s">
        <v>15720</v>
      </c>
      <c r="E4788" s="2" t="s">
        <v>15721</v>
      </c>
      <c r="F4788" s="2" t="s">
        <v>88</v>
      </c>
      <c r="G4788" s="63">
        <v>1528497781.3599999</v>
      </c>
      <c r="H4788" s="64">
        <v>305590608.31999999</v>
      </c>
      <c r="I4788" s="153">
        <v>3117</v>
      </c>
      <c r="J4788" s="2" t="s">
        <v>15722</v>
      </c>
      <c r="K4788" s="2" t="s">
        <v>15723</v>
      </c>
      <c r="L4788" s="2" t="s">
        <v>15724</v>
      </c>
      <c r="M4788" s="1">
        <f t="shared" si="148"/>
        <v>1</v>
      </c>
      <c r="N4788" s="155" t="str">
        <f>VLOOKUP(F:F,vlookup函数实操!A:B,2)</f>
        <v>行业C</v>
      </c>
      <c r="O4788" s="155" t="str">
        <f>VLOOKUP(G:G,vlookup函数实操!H$1:I$6,2)</f>
        <v>营收极高</v>
      </c>
      <c r="P4788" s="155" t="str">
        <f t="shared" si="149"/>
        <v>南京市</v>
      </c>
      <c r="Q4788" s="155"/>
    </row>
    <row r="4789" spans="1:17" x14ac:dyDescent="0.4">
      <c r="A4789" s="2" t="s">
        <v>30014</v>
      </c>
      <c r="B4789" s="2" t="s">
        <v>19465</v>
      </c>
      <c r="C4789" s="149" t="s">
        <v>35249</v>
      </c>
      <c r="D4789" s="2" t="s">
        <v>19466</v>
      </c>
      <c r="E4789" s="2" t="s">
        <v>19467</v>
      </c>
      <c r="F4789" s="2" t="s">
        <v>88</v>
      </c>
      <c r="G4789" s="63">
        <v>1022798219.33</v>
      </c>
      <c r="H4789" s="64">
        <v>67562960.069999993</v>
      </c>
      <c r="I4789" s="153">
        <v>2115</v>
      </c>
      <c r="J4789" s="2" t="s">
        <v>19468</v>
      </c>
      <c r="K4789" s="2" t="s">
        <v>19469</v>
      </c>
      <c r="L4789" s="2" t="s">
        <v>19470</v>
      </c>
      <c r="M4789" s="1">
        <f t="shared" si="148"/>
        <v>1</v>
      </c>
      <c r="N4789" s="155" t="str">
        <f>VLOOKUP(F:F,vlookup函数实操!A:B,2)</f>
        <v>行业C</v>
      </c>
      <c r="O4789" s="155" t="str">
        <f>VLOOKUP(G:G,vlookup函数实操!H$1:I$6,2)</f>
        <v>营收极高</v>
      </c>
      <c r="P4789" s="155" t="str">
        <f t="shared" si="149"/>
        <v>无锡市</v>
      </c>
      <c r="Q4789" s="155"/>
    </row>
    <row r="4790" spans="1:17" ht="22.5" x14ac:dyDescent="0.4">
      <c r="A4790" s="2" t="s">
        <v>30015</v>
      </c>
      <c r="B4790" s="2" t="s">
        <v>17725</v>
      </c>
      <c r="C4790" s="149" t="s">
        <v>35250</v>
      </c>
      <c r="D4790" s="2" t="s">
        <v>17726</v>
      </c>
      <c r="E4790" s="2" t="s">
        <v>17727</v>
      </c>
      <c r="F4790" s="2" t="s">
        <v>88</v>
      </c>
      <c r="G4790" s="63">
        <v>2866519838.79</v>
      </c>
      <c r="H4790" s="64">
        <v>-26061174.460000001</v>
      </c>
      <c r="I4790" s="153">
        <v>6209</v>
      </c>
      <c r="J4790" s="2" t="s">
        <v>17728</v>
      </c>
      <c r="K4790" s="2" t="s">
        <v>17729</v>
      </c>
      <c r="L4790" s="2" t="s">
        <v>17730</v>
      </c>
      <c r="M4790" s="1">
        <f t="shared" si="148"/>
        <v>2</v>
      </c>
      <c r="N4790" s="155" t="str">
        <f>VLOOKUP(F:F,vlookup函数实操!A:B,2)</f>
        <v>行业C</v>
      </c>
      <c r="O4790" s="155" t="str">
        <f>VLOOKUP(G:G,vlookup函数实操!H$1:I$6,2)</f>
        <v>营收极高</v>
      </c>
      <c r="P4790" s="155" t="str">
        <f t="shared" si="149"/>
        <v>临沂市</v>
      </c>
      <c r="Q4790" s="155"/>
    </row>
    <row r="4791" spans="1:17" ht="22.5" x14ac:dyDescent="0.4">
      <c r="A4791" s="2" t="s">
        <v>30015</v>
      </c>
      <c r="B4791" s="2" t="s">
        <v>12265</v>
      </c>
      <c r="C4791" s="149" t="s">
        <v>35251</v>
      </c>
      <c r="D4791" s="2" t="s">
        <v>12266</v>
      </c>
      <c r="E4791" s="2" t="s">
        <v>12267</v>
      </c>
      <c r="F4791" s="2" t="s">
        <v>88</v>
      </c>
      <c r="G4791" s="63">
        <v>92648385.719999999</v>
      </c>
      <c r="H4791" s="64">
        <v>-10624318.279999999</v>
      </c>
      <c r="I4791" s="153">
        <v>291</v>
      </c>
      <c r="J4791" s="2" t="s">
        <v>12268</v>
      </c>
      <c r="K4791" s="2" t="s">
        <v>12269</v>
      </c>
      <c r="L4791" s="2" t="s">
        <v>12270</v>
      </c>
      <c r="M4791" s="1">
        <f t="shared" si="148"/>
        <v>2</v>
      </c>
      <c r="N4791" s="155" t="str">
        <f>VLOOKUP(F:F,vlookup函数实操!A:B,2)</f>
        <v>行业C</v>
      </c>
      <c r="O4791" s="155" t="str">
        <f>VLOOKUP(G:G,vlookup函数实操!H$1:I$6,2)</f>
        <v>营收正常</v>
      </c>
      <c r="P4791" s="155" t="str">
        <f t="shared" si="149"/>
        <v>上海市</v>
      </c>
      <c r="Q4791" s="155"/>
    </row>
    <row r="4792" spans="1:17" ht="22.5" x14ac:dyDescent="0.4">
      <c r="A4792" s="2" t="s">
        <v>30014</v>
      </c>
      <c r="B4792" s="2" t="s">
        <v>25170</v>
      </c>
      <c r="C4792" s="149" t="s">
        <v>35252</v>
      </c>
      <c r="D4792" s="2" t="s">
        <v>25171</v>
      </c>
      <c r="E4792" s="2" t="s">
        <v>25172</v>
      </c>
      <c r="F4792" s="2" t="s">
        <v>110</v>
      </c>
      <c r="G4792" s="63">
        <v>349318866.29000002</v>
      </c>
      <c r="H4792" s="64">
        <v>-177265301.53</v>
      </c>
      <c r="I4792" s="153">
        <v>2916</v>
      </c>
      <c r="J4792" s="2" t="s">
        <v>25173</v>
      </c>
      <c r="K4792" s="2" t="s">
        <v>25174</v>
      </c>
      <c r="L4792" s="2" t="s">
        <v>25175</v>
      </c>
      <c r="M4792" s="1">
        <f t="shared" si="148"/>
        <v>2</v>
      </c>
      <c r="N4792" s="155" t="str">
        <f>VLOOKUP(F:F,vlookup函数实操!A:B,2)</f>
        <v>行业C</v>
      </c>
      <c r="O4792" s="155" t="str">
        <f>VLOOKUP(G:G,vlookup函数实操!H$1:I$6,2)</f>
        <v>营收较高</v>
      </c>
      <c r="P4792" s="155" t="str">
        <f t="shared" si="149"/>
        <v>郑州市</v>
      </c>
      <c r="Q4792" s="155"/>
    </row>
    <row r="4793" spans="1:17" x14ac:dyDescent="0.4">
      <c r="A4793" s="2" t="s">
        <v>30015</v>
      </c>
      <c r="B4793" s="2" t="s">
        <v>24894</v>
      </c>
      <c r="C4793" s="149" t="s">
        <v>35253</v>
      </c>
      <c r="D4793" s="2" t="s">
        <v>24895</v>
      </c>
      <c r="E4793" s="2" t="s">
        <v>24896</v>
      </c>
      <c r="F4793" s="2" t="s">
        <v>110</v>
      </c>
      <c r="G4793" s="63">
        <v>2812483534.5300002</v>
      </c>
      <c r="H4793" s="64">
        <v>115251288.22</v>
      </c>
      <c r="I4793" s="153">
        <v>960</v>
      </c>
      <c r="J4793" s="2" t="s">
        <v>24897</v>
      </c>
      <c r="K4793" s="2" t="s">
        <v>24898</v>
      </c>
      <c r="L4793" s="2" t="s">
        <v>24899</v>
      </c>
      <c r="M4793" s="1">
        <f t="shared" si="148"/>
        <v>2</v>
      </c>
      <c r="N4793" s="155" t="str">
        <f>VLOOKUP(F:F,vlookup函数实操!A:B,2)</f>
        <v>行业C</v>
      </c>
      <c r="O4793" s="155" t="str">
        <f>VLOOKUP(G:G,vlookup函数实操!H$1:I$6,2)</f>
        <v>营收极高</v>
      </c>
      <c r="P4793" s="155" t="str">
        <f t="shared" si="149"/>
        <v>荆州市</v>
      </c>
      <c r="Q4793" s="155"/>
    </row>
    <row r="4794" spans="1:17" ht="22.5" x14ac:dyDescent="0.4">
      <c r="A4794" s="2" t="s">
        <v>30015</v>
      </c>
      <c r="B4794" s="2" t="s">
        <v>4836</v>
      </c>
      <c r="C4794" s="149" t="s">
        <v>35254</v>
      </c>
      <c r="D4794" s="2" t="s">
        <v>4837</v>
      </c>
      <c r="E4794" s="2" t="s">
        <v>4838</v>
      </c>
      <c r="F4794" s="2" t="s">
        <v>110</v>
      </c>
      <c r="G4794" s="63">
        <v>2259440078.9400001</v>
      </c>
      <c r="H4794" s="64">
        <v>269697168.36000001</v>
      </c>
      <c r="I4794" s="153">
        <v>4078</v>
      </c>
      <c r="J4794" s="2" t="s">
        <v>4839</v>
      </c>
      <c r="K4794" s="2" t="s">
        <v>4840</v>
      </c>
      <c r="L4794" s="2" t="s">
        <v>4841</v>
      </c>
      <c r="M4794" s="1">
        <f t="shared" si="148"/>
        <v>1</v>
      </c>
      <c r="N4794" s="155" t="str">
        <f>VLOOKUP(F:F,vlookup函数实操!A:B,2)</f>
        <v>行业C</v>
      </c>
      <c r="O4794" s="155" t="str">
        <f>VLOOKUP(G:G,vlookup函数实操!H$1:I$6,2)</f>
        <v>营收极高</v>
      </c>
      <c r="P4794" s="155" t="str">
        <f t="shared" si="149"/>
        <v>西安市</v>
      </c>
      <c r="Q4794" s="155"/>
    </row>
    <row r="4795" spans="1:17" x14ac:dyDescent="0.4">
      <c r="A4795" s="2" t="s">
        <v>30015</v>
      </c>
      <c r="B4795" s="2" t="s">
        <v>7332</v>
      </c>
      <c r="C4795" s="149" t="s">
        <v>35255</v>
      </c>
      <c r="D4795" s="2" t="s">
        <v>7333</v>
      </c>
      <c r="E4795" s="2" t="s">
        <v>7334</v>
      </c>
      <c r="F4795" s="2" t="s">
        <v>110</v>
      </c>
      <c r="G4795" s="63">
        <v>135352879.34999999</v>
      </c>
      <c r="H4795" s="64">
        <v>-15756573.029999999</v>
      </c>
      <c r="I4795" s="153">
        <v>1307</v>
      </c>
      <c r="J4795" s="2" t="s">
        <v>7335</v>
      </c>
      <c r="K4795" s="2" t="s">
        <v>7336</v>
      </c>
      <c r="L4795" s="2" t="s">
        <v>7337</v>
      </c>
      <c r="M4795" s="1">
        <f t="shared" si="148"/>
        <v>1</v>
      </c>
      <c r="N4795" s="155" t="str">
        <f>VLOOKUP(F:F,vlookup函数实操!A:B,2)</f>
        <v>行业C</v>
      </c>
      <c r="O4795" s="155" t="str">
        <f>VLOOKUP(G:G,vlookup函数实操!H$1:I$6,2)</f>
        <v>营收较高</v>
      </c>
      <c r="P4795" s="155" t="str">
        <f t="shared" si="149"/>
        <v>重庆市</v>
      </c>
      <c r="Q4795" s="155"/>
    </row>
    <row r="4796" spans="1:17" ht="22.5" x14ac:dyDescent="0.4">
      <c r="A4796" s="2" t="s">
        <v>30014</v>
      </c>
      <c r="B4796" s="2" t="s">
        <v>27366</v>
      </c>
      <c r="C4796" s="149" t="s">
        <v>35256</v>
      </c>
      <c r="D4796" s="2" t="s">
        <v>27367</v>
      </c>
      <c r="E4796" s="2" t="s">
        <v>27368</v>
      </c>
      <c r="F4796" s="2" t="s">
        <v>378</v>
      </c>
      <c r="G4796" s="63">
        <v>173779139.47</v>
      </c>
      <c r="H4796" s="64">
        <v>-86953907</v>
      </c>
      <c r="I4796" s="153">
        <v>753</v>
      </c>
      <c r="J4796" s="2" t="s">
        <v>27369</v>
      </c>
      <c r="K4796" s="2" t="s">
        <v>27370</v>
      </c>
      <c r="L4796" s="2" t="s">
        <v>27371</v>
      </c>
      <c r="M4796" s="1">
        <f t="shared" si="148"/>
        <v>1</v>
      </c>
      <c r="N4796" s="155" t="str">
        <f>VLOOKUP(F:F,vlookup函数实操!A:B,2)</f>
        <v>行业C</v>
      </c>
      <c r="O4796" s="155" t="str">
        <f>VLOOKUP(G:G,vlookup函数实操!H$1:I$6,2)</f>
        <v>营收较高</v>
      </c>
      <c r="P4796" s="155" t="str">
        <f t="shared" si="149"/>
        <v>北京市</v>
      </c>
      <c r="Q4796" s="155"/>
    </row>
    <row r="4797" spans="1:17" x14ac:dyDescent="0.4">
      <c r="A4797" s="2" t="s">
        <v>30014</v>
      </c>
      <c r="B4797" s="2" t="s">
        <v>25415</v>
      </c>
      <c r="C4797" s="149" t="s">
        <v>35257</v>
      </c>
      <c r="D4797" s="2" t="s">
        <v>25416</v>
      </c>
      <c r="E4797" s="2" t="s">
        <v>25417</v>
      </c>
      <c r="F4797" s="2" t="s">
        <v>378</v>
      </c>
      <c r="G4797" s="63">
        <v>1943818825.7</v>
      </c>
      <c r="H4797" s="64">
        <v>177798317.00999999</v>
      </c>
      <c r="I4797" s="153">
        <v>7717</v>
      </c>
      <c r="J4797" s="2" t="s">
        <v>25418</v>
      </c>
      <c r="K4797" s="2" t="s">
        <v>25419</v>
      </c>
      <c r="L4797" s="2" t="s">
        <v>25420</v>
      </c>
      <c r="M4797" s="1">
        <f t="shared" si="148"/>
        <v>2</v>
      </c>
      <c r="N4797" s="155" t="str">
        <f>VLOOKUP(F:F,vlookup函数实操!A:B,2)</f>
        <v>行业C</v>
      </c>
      <c r="O4797" s="155" t="str">
        <f>VLOOKUP(G:G,vlookup函数实操!H$1:I$6,2)</f>
        <v>营收极高</v>
      </c>
      <c r="P4797" s="155" t="str">
        <f t="shared" si="149"/>
        <v>龙岩市</v>
      </c>
      <c r="Q4797" s="155"/>
    </row>
    <row r="4798" spans="1:17" ht="22.5" x14ac:dyDescent="0.4">
      <c r="A4798" s="2" t="s">
        <v>30015</v>
      </c>
      <c r="B4798" s="2" t="s">
        <v>10675</v>
      </c>
      <c r="C4798" s="149" t="s">
        <v>35258</v>
      </c>
      <c r="D4798" s="2" t="s">
        <v>10676</v>
      </c>
      <c r="E4798" s="2" t="s">
        <v>10677</v>
      </c>
      <c r="F4798" s="2" t="s">
        <v>378</v>
      </c>
      <c r="G4798" s="63">
        <v>29259137.100000001</v>
      </c>
      <c r="H4798" s="64">
        <v>1565378.27</v>
      </c>
      <c r="I4798" s="153">
        <v>563</v>
      </c>
      <c r="J4798" s="2" t="s">
        <v>10678</v>
      </c>
      <c r="K4798" s="2" t="s">
        <v>10679</v>
      </c>
      <c r="L4798" s="2" t="s">
        <v>10680</v>
      </c>
      <c r="M4798" s="1">
        <f t="shared" si="148"/>
        <v>2</v>
      </c>
      <c r="N4798" s="155" t="str">
        <f>VLOOKUP(F:F,vlookup函数实操!A:B,2)</f>
        <v>行业C</v>
      </c>
      <c r="O4798" s="155" t="str">
        <f>VLOOKUP(G:G,vlookup函数实操!H$1:I$6,2)</f>
        <v>营收正常</v>
      </c>
      <c r="P4798" s="155" t="str">
        <f t="shared" si="149"/>
        <v>深圳市</v>
      </c>
      <c r="Q4798" s="155"/>
    </row>
    <row r="4799" spans="1:17" ht="22.5" x14ac:dyDescent="0.4">
      <c r="A4799" s="2" t="s">
        <v>30015</v>
      </c>
      <c r="B4799" s="2" t="s">
        <v>16128</v>
      </c>
      <c r="C4799" s="149" t="s">
        <v>35259</v>
      </c>
      <c r="D4799" s="2" t="s">
        <v>16129</v>
      </c>
      <c r="E4799" s="2" t="s">
        <v>16130</v>
      </c>
      <c r="F4799" s="2" t="s">
        <v>378</v>
      </c>
      <c r="G4799" s="63">
        <v>4331069.91</v>
      </c>
      <c r="H4799" s="64">
        <v>-39795114.359999999</v>
      </c>
      <c r="I4799" s="153">
        <v>330</v>
      </c>
      <c r="J4799" s="2" t="s">
        <v>16131</v>
      </c>
      <c r="K4799" s="2" t="s">
        <v>16132</v>
      </c>
      <c r="L4799" s="2" t="s">
        <v>16133</v>
      </c>
      <c r="M4799" s="1">
        <f t="shared" si="148"/>
        <v>1</v>
      </c>
      <c r="N4799" s="155" t="str">
        <f>VLOOKUP(F:F,vlookup函数实操!A:B,2)</f>
        <v>行业C</v>
      </c>
      <c r="O4799" s="155" t="str">
        <f>VLOOKUP(G:G,vlookup函数实操!H$1:I$6,2)</f>
        <v>营收较低</v>
      </c>
      <c r="P4799" s="155" t="str">
        <f t="shared" si="149"/>
        <v>无锡市</v>
      </c>
      <c r="Q4799" s="155"/>
    </row>
    <row r="4800" spans="1:17" ht="22.5" x14ac:dyDescent="0.4">
      <c r="A4800" s="2" t="s">
        <v>30014</v>
      </c>
      <c r="B4800" s="2" t="s">
        <v>19818</v>
      </c>
      <c r="C4800" s="149" t="s">
        <v>35260</v>
      </c>
      <c r="D4800" s="2" t="s">
        <v>19819</v>
      </c>
      <c r="E4800" s="2" t="s">
        <v>19820</v>
      </c>
      <c r="F4800" s="2" t="s">
        <v>378</v>
      </c>
      <c r="G4800" s="63">
        <v>39401498.090000004</v>
      </c>
      <c r="H4800" s="64">
        <v>13126021.42</v>
      </c>
      <c r="I4800" s="153">
        <v>109</v>
      </c>
      <c r="J4800" s="2" t="s">
        <v>19821</v>
      </c>
      <c r="K4800" s="2" t="s">
        <v>19822</v>
      </c>
      <c r="L4800" s="2" t="s">
        <v>19823</v>
      </c>
      <c r="M4800" s="1">
        <f t="shared" si="148"/>
        <v>1</v>
      </c>
      <c r="N4800" s="155" t="str">
        <f>VLOOKUP(F:F,vlookup函数实操!A:B,2)</f>
        <v>行业C</v>
      </c>
      <c r="O4800" s="155" t="str">
        <f>VLOOKUP(G:G,vlookup函数实操!H$1:I$6,2)</f>
        <v>营收正常</v>
      </c>
      <c r="P4800" s="155" t="str">
        <f t="shared" si="149"/>
        <v>济南市</v>
      </c>
      <c r="Q4800" s="155"/>
    </row>
    <row r="4801" spans="1:17" ht="22.5" x14ac:dyDescent="0.4">
      <c r="A4801" s="2" t="s">
        <v>30014</v>
      </c>
      <c r="B4801" s="2" t="s">
        <v>22619</v>
      </c>
      <c r="C4801" s="149" t="s">
        <v>35261</v>
      </c>
      <c r="D4801" s="2" t="s">
        <v>22620</v>
      </c>
      <c r="E4801" s="2" t="s">
        <v>22621</v>
      </c>
      <c r="F4801" s="2" t="s">
        <v>773</v>
      </c>
      <c r="G4801" s="63">
        <v>1189136237.8599999</v>
      </c>
      <c r="H4801" s="64">
        <v>75089647.670000002</v>
      </c>
      <c r="I4801" s="153">
        <v>8776</v>
      </c>
      <c r="J4801" s="2" t="s">
        <v>22622</v>
      </c>
      <c r="K4801" s="2" t="s">
        <v>22623</v>
      </c>
      <c r="L4801" s="2" t="s">
        <v>22624</v>
      </c>
      <c r="M4801" s="1">
        <f t="shared" si="148"/>
        <v>3</v>
      </c>
      <c r="N4801" s="155" t="str">
        <f>VLOOKUP(F:F,vlookup函数实操!A:B,2)</f>
        <v>行业C</v>
      </c>
      <c r="O4801" s="155" t="str">
        <f>VLOOKUP(G:G,vlookup函数实操!H$1:I$6,2)</f>
        <v>营收极高</v>
      </c>
      <c r="P4801" s="155" t="str">
        <f t="shared" si="149"/>
        <v>海口市</v>
      </c>
      <c r="Q4801" s="155"/>
    </row>
    <row r="4802" spans="1:17" ht="22.5" x14ac:dyDescent="0.4">
      <c r="A4802" s="2" t="s">
        <v>30014</v>
      </c>
      <c r="B4802" s="2" t="s">
        <v>22631</v>
      </c>
      <c r="C4802" s="149" t="s">
        <v>35262</v>
      </c>
      <c r="D4802" s="2" t="s">
        <v>22632</v>
      </c>
      <c r="E4802" s="2" t="s">
        <v>22633</v>
      </c>
      <c r="F4802" s="2" t="s">
        <v>773</v>
      </c>
      <c r="G4802" s="63">
        <v>6371300000</v>
      </c>
      <c r="H4802" s="64">
        <v>-3598664000</v>
      </c>
      <c r="I4802" s="153" t="s">
        <v>22634</v>
      </c>
      <c r="J4802" s="2" t="s">
        <v>22635</v>
      </c>
      <c r="K4802" s="2" t="s">
        <v>22636</v>
      </c>
      <c r="L4802" s="2" t="s">
        <v>22637</v>
      </c>
      <c r="M4802" s="1">
        <f t="shared" si="148"/>
        <v>2</v>
      </c>
      <c r="N4802" s="155" t="str">
        <f>VLOOKUP(F:F,vlookup函数实操!A:B,2)</f>
        <v>行业C</v>
      </c>
      <c r="O4802" s="155" t="str">
        <f>VLOOKUP(G:G,vlookup函数实操!H$1:I$6,2)</f>
        <v>营收极高</v>
      </c>
      <c r="P4802" s="155" t="str">
        <f t="shared" si="149"/>
        <v>海口市</v>
      </c>
      <c r="Q4802" s="155"/>
    </row>
    <row r="4803" spans="1:17" x14ac:dyDescent="0.4">
      <c r="A4803" s="2" t="s">
        <v>30015</v>
      </c>
      <c r="B4803" s="2" t="s">
        <v>23352</v>
      </c>
      <c r="C4803" s="149" t="s">
        <v>35263</v>
      </c>
      <c r="D4803" s="2" t="s">
        <v>23353</v>
      </c>
      <c r="E4803" s="2" t="s">
        <v>23354</v>
      </c>
      <c r="F4803" s="2" t="s">
        <v>206</v>
      </c>
      <c r="G4803" s="63">
        <v>18059759.23</v>
      </c>
      <c r="H4803" s="64">
        <v>-28238504.690000001</v>
      </c>
      <c r="I4803" s="153">
        <v>199</v>
      </c>
      <c r="J4803" s="2" t="s">
        <v>23355</v>
      </c>
      <c r="K4803" s="2" t="s">
        <v>23356</v>
      </c>
      <c r="L4803" s="2" t="s">
        <v>23357</v>
      </c>
      <c r="M4803" s="1">
        <f t="shared" ref="M4803:M4866" si="150">LEN(L4803)-LEN(SUBSTITUTE(L4803,"@",""))</f>
        <v>1</v>
      </c>
      <c r="N4803" s="155" t="str">
        <f>VLOOKUP(F:F,vlookup函数实操!A:B,2)</f>
        <v>行业C</v>
      </c>
      <c r="O4803" s="155" t="str">
        <f>VLOOKUP(G:G,vlookup函数实操!H$1:I$6,2)</f>
        <v>营收正常</v>
      </c>
      <c r="P4803" s="155" t="str">
        <f t="shared" ref="P4803:P4866" si="151">IF(ISNUMBER(FIND("省",E4803)),MID(E4803,FIND("省",E4803)+1,FIND("市",E4803)-FIND("省",E4803)),LEFT(E4803,FIND("市",E4803)))</f>
        <v>广州市</v>
      </c>
      <c r="Q4803" s="155"/>
    </row>
    <row r="4804" spans="1:17" ht="22.5" x14ac:dyDescent="0.4">
      <c r="A4804" s="2" t="s">
        <v>30014</v>
      </c>
      <c r="B4804" s="2" t="s">
        <v>23869</v>
      </c>
      <c r="C4804" s="149" t="s">
        <v>35264</v>
      </c>
      <c r="D4804" s="2" t="s">
        <v>23870</v>
      </c>
      <c r="E4804" s="2" t="s">
        <v>23871</v>
      </c>
      <c r="F4804" s="2" t="s">
        <v>206</v>
      </c>
      <c r="G4804" s="63">
        <v>92214144.209999993</v>
      </c>
      <c r="H4804" s="64">
        <v>-100070104.58</v>
      </c>
      <c r="I4804" s="153">
        <v>461</v>
      </c>
      <c r="J4804" s="2" t="s">
        <v>23872</v>
      </c>
      <c r="K4804" s="2" t="s">
        <v>23873</v>
      </c>
      <c r="L4804" s="2" t="s">
        <v>23874</v>
      </c>
      <c r="M4804" s="1">
        <f t="shared" si="150"/>
        <v>1</v>
      </c>
      <c r="N4804" s="155" t="str">
        <f>VLOOKUP(F:F,vlookup函数实操!A:B,2)</f>
        <v>行业C</v>
      </c>
      <c r="O4804" s="155" t="str">
        <f>VLOOKUP(G:G,vlookup函数实操!H$1:I$6,2)</f>
        <v>营收正常</v>
      </c>
      <c r="P4804" s="155" t="str">
        <f t="shared" si="151"/>
        <v>梅州市</v>
      </c>
      <c r="Q4804" s="155"/>
    </row>
    <row r="4805" spans="1:17" ht="22.5" x14ac:dyDescent="0.4">
      <c r="A4805" s="2" t="s">
        <v>30015</v>
      </c>
      <c r="B4805" s="2" t="s">
        <v>16947</v>
      </c>
      <c r="C4805" s="149" t="s">
        <v>35265</v>
      </c>
      <c r="D4805" s="2" t="s">
        <v>16948</v>
      </c>
      <c r="E4805" s="2" t="s">
        <v>16949</v>
      </c>
      <c r="F4805" s="2" t="s">
        <v>40</v>
      </c>
      <c r="G4805" s="63">
        <v>47422127.479999997</v>
      </c>
      <c r="H4805" s="64">
        <v>-267452665.55000001</v>
      </c>
      <c r="I4805" s="153">
        <v>449</v>
      </c>
      <c r="J4805" s="2" t="s">
        <v>16950</v>
      </c>
      <c r="K4805" s="2" t="s">
        <v>16951</v>
      </c>
      <c r="L4805" s="2" t="s">
        <v>16952</v>
      </c>
      <c r="M4805" s="1">
        <f t="shared" si="150"/>
        <v>2</v>
      </c>
      <c r="N4805" s="155" t="str">
        <f>VLOOKUP(F:F,vlookup函数实操!A:B,2)</f>
        <v>行业C</v>
      </c>
      <c r="O4805" s="155" t="str">
        <f>VLOOKUP(G:G,vlookup函数实操!H$1:I$6,2)</f>
        <v>营收正常</v>
      </c>
      <c r="P4805" s="155" t="str">
        <f t="shared" si="151"/>
        <v>广州市</v>
      </c>
      <c r="Q4805" s="155"/>
    </row>
    <row r="4806" spans="1:17" ht="33.75" x14ac:dyDescent="0.4">
      <c r="A4806" s="2" t="s">
        <v>30015</v>
      </c>
      <c r="B4806" s="2" t="s">
        <v>11041</v>
      </c>
      <c r="C4806" s="149" t="s">
        <v>35266</v>
      </c>
      <c r="D4806" s="2" t="s">
        <v>11042</v>
      </c>
      <c r="E4806" s="2" t="s">
        <v>11043</v>
      </c>
      <c r="F4806" s="2" t="s">
        <v>40</v>
      </c>
      <c r="G4806" s="63">
        <v>5857304.46</v>
      </c>
      <c r="H4806" s="64">
        <v>-4044185.18</v>
      </c>
      <c r="I4806" s="153">
        <v>66</v>
      </c>
      <c r="J4806" s="2" t="s">
        <v>11044</v>
      </c>
      <c r="K4806" s="2" t="s">
        <v>11045</v>
      </c>
      <c r="L4806" s="2" t="s">
        <v>11046</v>
      </c>
      <c r="M4806" s="1">
        <f t="shared" si="150"/>
        <v>1</v>
      </c>
      <c r="N4806" s="155" t="str">
        <f>VLOOKUP(F:F,vlookup函数实操!A:B,2)</f>
        <v>行业C</v>
      </c>
      <c r="O4806" s="155" t="str">
        <f>VLOOKUP(G:G,vlookup函数实操!H$1:I$6,2)</f>
        <v>营收较低</v>
      </c>
      <c r="P4806" s="155" t="str">
        <f t="shared" si="151"/>
        <v>深圳市</v>
      </c>
      <c r="Q4806" s="155"/>
    </row>
    <row r="4807" spans="1:17" ht="22.5" x14ac:dyDescent="0.4">
      <c r="A4807" s="2" t="s">
        <v>30015</v>
      </c>
      <c r="B4807" s="2" t="s">
        <v>10933</v>
      </c>
      <c r="C4807" s="149" t="s">
        <v>35267</v>
      </c>
      <c r="D4807" s="2" t="s">
        <v>10934</v>
      </c>
      <c r="E4807" s="2" t="s">
        <v>10935</v>
      </c>
      <c r="F4807" s="2" t="s">
        <v>40</v>
      </c>
      <c r="G4807" s="63">
        <v>11263731.800000001</v>
      </c>
      <c r="H4807" s="64">
        <v>-12571613.619999999</v>
      </c>
      <c r="I4807" s="153">
        <v>309</v>
      </c>
      <c r="J4807" s="2" t="s">
        <v>10936</v>
      </c>
      <c r="K4807" s="2" t="s">
        <v>10937</v>
      </c>
      <c r="L4807" s="2" t="s">
        <v>10938</v>
      </c>
      <c r="M4807" s="1">
        <f t="shared" si="150"/>
        <v>2</v>
      </c>
      <c r="N4807" s="155" t="str">
        <f>VLOOKUP(F:F,vlookup函数实操!A:B,2)</f>
        <v>行业C</v>
      </c>
      <c r="O4807" s="155" t="str">
        <f>VLOOKUP(G:G,vlookup函数实操!H$1:I$6,2)</f>
        <v>营收正常</v>
      </c>
      <c r="P4807" s="155" t="str">
        <f t="shared" si="151"/>
        <v>深圳市</v>
      </c>
      <c r="Q4807" s="155"/>
    </row>
    <row r="4808" spans="1:17" ht="22.5" x14ac:dyDescent="0.4">
      <c r="A4808" s="2" t="s">
        <v>30015</v>
      </c>
      <c r="B4808" s="2" t="s">
        <v>5544</v>
      </c>
      <c r="C4808" s="149" t="s">
        <v>35268</v>
      </c>
      <c r="D4808" s="2" t="s">
        <v>5545</v>
      </c>
      <c r="E4808" s="2" t="s">
        <v>5546</v>
      </c>
      <c r="F4808" s="2" t="s">
        <v>40</v>
      </c>
      <c r="G4808" s="63">
        <v>48727150.890000001</v>
      </c>
      <c r="H4808" s="64">
        <v>2351434.27</v>
      </c>
      <c r="I4808" s="153">
        <v>152</v>
      </c>
      <c r="J4808" s="2" t="s">
        <v>5547</v>
      </c>
      <c r="K4808" s="2" t="s">
        <v>5548</v>
      </c>
      <c r="L4808" s="2" t="s">
        <v>5549</v>
      </c>
      <c r="M4808" s="1">
        <f t="shared" si="150"/>
        <v>1</v>
      </c>
      <c r="N4808" s="155" t="str">
        <f>VLOOKUP(F:F,vlookup函数实操!A:B,2)</f>
        <v>行业C</v>
      </c>
      <c r="O4808" s="155" t="str">
        <f>VLOOKUP(G:G,vlookup函数实操!H$1:I$6,2)</f>
        <v>营收正常</v>
      </c>
      <c r="P4808" s="155" t="str">
        <f t="shared" si="151"/>
        <v>苏州市</v>
      </c>
      <c r="Q4808" s="155"/>
    </row>
    <row r="4809" spans="1:17" ht="22.5" x14ac:dyDescent="0.4">
      <c r="A4809" s="2" t="s">
        <v>30015</v>
      </c>
      <c r="B4809" s="2" t="s">
        <v>8837</v>
      </c>
      <c r="C4809" s="149" t="s">
        <v>35269</v>
      </c>
      <c r="D4809" s="2" t="s">
        <v>8838</v>
      </c>
      <c r="E4809" s="2" t="s">
        <v>8839</v>
      </c>
      <c r="F4809" s="2" t="s">
        <v>40</v>
      </c>
      <c r="G4809" s="63">
        <v>12901523.189999999</v>
      </c>
      <c r="H4809" s="64">
        <v>-20316845.579999998</v>
      </c>
      <c r="I4809" s="153">
        <v>465</v>
      </c>
      <c r="J4809" s="2" t="s">
        <v>8840</v>
      </c>
      <c r="K4809" s="2" t="s">
        <v>8841</v>
      </c>
      <c r="L4809" s="2" t="s">
        <v>8842</v>
      </c>
      <c r="M4809" s="1">
        <f t="shared" si="150"/>
        <v>3</v>
      </c>
      <c r="N4809" s="155" t="str">
        <f>VLOOKUP(F:F,vlookup函数实操!A:B,2)</f>
        <v>行业C</v>
      </c>
      <c r="O4809" s="155" t="str">
        <f>VLOOKUP(G:G,vlookup函数实操!H$1:I$6,2)</f>
        <v>营收正常</v>
      </c>
      <c r="P4809" s="155" t="str">
        <f t="shared" si="151"/>
        <v>西宁市</v>
      </c>
      <c r="Q4809" s="155"/>
    </row>
    <row r="4810" spans="1:17" ht="22.5" x14ac:dyDescent="0.4">
      <c r="A4810" s="2" t="s">
        <v>30014</v>
      </c>
      <c r="B4810" s="2" t="s">
        <v>12501</v>
      </c>
      <c r="C4810" s="149" t="s">
        <v>35270</v>
      </c>
      <c r="D4810" s="2" t="s">
        <v>12502</v>
      </c>
      <c r="E4810" s="2" t="s">
        <v>12503</v>
      </c>
      <c r="F4810" s="2" t="s">
        <v>40</v>
      </c>
      <c r="G4810" s="63">
        <v>293014893.88</v>
      </c>
      <c r="H4810" s="64">
        <v>15130698.699999999</v>
      </c>
      <c r="I4810" s="153">
        <v>1659</v>
      </c>
      <c r="J4810" s="2" t="s">
        <v>12504</v>
      </c>
      <c r="K4810" s="2" t="s">
        <v>12505</v>
      </c>
      <c r="L4810" s="2" t="s">
        <v>12506</v>
      </c>
      <c r="M4810" s="1">
        <f t="shared" si="150"/>
        <v>3</v>
      </c>
      <c r="N4810" s="155" t="str">
        <f>VLOOKUP(F:F,vlookup函数实操!A:B,2)</f>
        <v>行业C</v>
      </c>
      <c r="O4810" s="155" t="str">
        <f>VLOOKUP(G:G,vlookup函数实操!H$1:I$6,2)</f>
        <v>营收较高</v>
      </c>
      <c r="P4810" s="155" t="str">
        <f t="shared" si="151"/>
        <v>上海市</v>
      </c>
      <c r="Q4810" s="155"/>
    </row>
    <row r="4811" spans="1:17" ht="22.5" x14ac:dyDescent="0.4">
      <c r="A4811" s="2" t="s">
        <v>30014</v>
      </c>
      <c r="B4811" s="2" t="s">
        <v>2196</v>
      </c>
      <c r="C4811" s="149" t="s">
        <v>35271</v>
      </c>
      <c r="D4811" s="2" t="s">
        <v>2197</v>
      </c>
      <c r="E4811" s="2" t="s">
        <v>2198</v>
      </c>
      <c r="F4811" s="2" t="s">
        <v>40</v>
      </c>
      <c r="G4811" s="63">
        <v>530517960.41000003</v>
      </c>
      <c r="H4811" s="64">
        <v>-88639776.120000005</v>
      </c>
      <c r="I4811" s="153" t="s">
        <v>2199</v>
      </c>
      <c r="J4811" s="2" t="s">
        <v>2200</v>
      </c>
      <c r="K4811" s="2" t="s">
        <v>2201</v>
      </c>
      <c r="L4811" s="2" t="s">
        <v>2202</v>
      </c>
      <c r="M4811" s="1">
        <f t="shared" si="150"/>
        <v>1</v>
      </c>
      <c r="N4811" s="155" t="str">
        <f>VLOOKUP(F:F,vlookup函数实操!A:B,2)</f>
        <v>行业C</v>
      </c>
      <c r="O4811" s="155" t="str">
        <f>VLOOKUP(G:G,vlookup函数实操!H$1:I$6,2)</f>
        <v>营收较高</v>
      </c>
      <c r="P4811" s="155" t="str">
        <f t="shared" si="151"/>
        <v>上海市</v>
      </c>
      <c r="Q4811" s="155"/>
    </row>
    <row r="4812" spans="1:17" ht="22.5" x14ac:dyDescent="0.4">
      <c r="A4812" s="2" t="s">
        <v>30015</v>
      </c>
      <c r="B4812" s="2" t="s">
        <v>25342</v>
      </c>
      <c r="C4812" s="149" t="s">
        <v>35272</v>
      </c>
      <c r="D4812" s="2" t="s">
        <v>25343</v>
      </c>
      <c r="E4812" s="2" t="s">
        <v>25344</v>
      </c>
      <c r="F4812" s="2" t="s">
        <v>285</v>
      </c>
      <c r="G4812" s="63">
        <v>98302187.980000004</v>
      </c>
      <c r="H4812" s="64">
        <v>-31787410.469999999</v>
      </c>
      <c r="I4812" s="153">
        <v>405</v>
      </c>
      <c r="J4812" s="2" t="s">
        <v>25345</v>
      </c>
      <c r="K4812" s="2" t="s">
        <v>25346</v>
      </c>
      <c r="L4812" s="2" t="s">
        <v>25347</v>
      </c>
      <c r="M4812" s="1">
        <f t="shared" si="150"/>
        <v>3</v>
      </c>
      <c r="N4812" s="155" t="str">
        <f>VLOOKUP(F:F,vlookup函数实操!A:B,2)</f>
        <v>行业C</v>
      </c>
      <c r="O4812" s="155" t="str">
        <f>VLOOKUP(G:G,vlookup函数实操!H$1:I$6,2)</f>
        <v>营收正常</v>
      </c>
      <c r="P4812" s="155" t="str">
        <f t="shared" si="151"/>
        <v>深圳市</v>
      </c>
      <c r="Q4812" s="155"/>
    </row>
    <row r="4813" spans="1:17" x14ac:dyDescent="0.4">
      <c r="A4813" s="2" t="s">
        <v>30014</v>
      </c>
      <c r="B4813" s="2" t="s">
        <v>5072</v>
      </c>
      <c r="C4813" s="149" t="s">
        <v>35273</v>
      </c>
      <c r="D4813" s="2" t="s">
        <v>5073</v>
      </c>
      <c r="E4813" s="2" t="s">
        <v>5074</v>
      </c>
      <c r="F4813" s="2" t="s">
        <v>285</v>
      </c>
      <c r="G4813" s="63">
        <v>117111014.65000001</v>
      </c>
      <c r="H4813" s="64">
        <v>36268178.869999997</v>
      </c>
      <c r="I4813" s="153">
        <v>75</v>
      </c>
      <c r="J4813" s="2" t="s">
        <v>5075</v>
      </c>
      <c r="K4813" s="2" t="s">
        <v>5076</v>
      </c>
      <c r="L4813" s="2" t="s">
        <v>5077</v>
      </c>
      <c r="M4813" s="1">
        <f t="shared" si="150"/>
        <v>1</v>
      </c>
      <c r="N4813" s="155" t="str">
        <f>VLOOKUP(F:F,vlookup函数实操!A:B,2)</f>
        <v>行业C</v>
      </c>
      <c r="O4813" s="155" t="str">
        <f>VLOOKUP(G:G,vlookup函数实操!H$1:I$6,2)</f>
        <v>营收较高</v>
      </c>
      <c r="P4813" s="155" t="str">
        <f t="shared" si="151"/>
        <v>长沙市</v>
      </c>
      <c r="Q4813" s="155"/>
    </row>
    <row r="4814" spans="1:17" ht="22.5" x14ac:dyDescent="0.4">
      <c r="A4814" s="2" t="s">
        <v>30015</v>
      </c>
      <c r="B4814" s="2" t="s">
        <v>28455</v>
      </c>
      <c r="C4814" s="149" t="s">
        <v>35274</v>
      </c>
      <c r="D4814" s="2" t="s">
        <v>28456</v>
      </c>
      <c r="E4814" s="2" t="s">
        <v>28457</v>
      </c>
      <c r="F4814" s="2" t="s">
        <v>17</v>
      </c>
      <c r="G4814" s="63">
        <v>34905873.270000003</v>
      </c>
      <c r="H4814" s="64">
        <v>-7914272.1200000001</v>
      </c>
      <c r="I4814" s="153">
        <v>125</v>
      </c>
      <c r="J4814" s="2" t="s">
        <v>28458</v>
      </c>
      <c r="K4814" s="2" t="s">
        <v>28459</v>
      </c>
      <c r="L4814" s="2" t="s">
        <v>28460</v>
      </c>
      <c r="M4814" s="1">
        <f t="shared" si="150"/>
        <v>1</v>
      </c>
      <c r="N4814" s="155" t="str">
        <f>VLOOKUP(F:F,vlookup函数实操!A:B,2)</f>
        <v>行业C</v>
      </c>
      <c r="O4814" s="155" t="str">
        <f>VLOOKUP(G:G,vlookup函数实操!H$1:I$6,2)</f>
        <v>营收正常</v>
      </c>
      <c r="P4814" s="155" t="str">
        <f t="shared" si="151"/>
        <v>北京市</v>
      </c>
      <c r="Q4814" s="155"/>
    </row>
    <row r="4815" spans="1:17" ht="22.5" x14ac:dyDescent="0.4">
      <c r="A4815" s="2" t="s">
        <v>30015</v>
      </c>
      <c r="B4815" s="2" t="s">
        <v>18162</v>
      </c>
      <c r="C4815" s="149" t="s">
        <v>35275</v>
      </c>
      <c r="D4815" s="2" t="s">
        <v>18163</v>
      </c>
      <c r="E4815" s="2" t="s">
        <v>18164</v>
      </c>
      <c r="F4815" s="2" t="s">
        <v>17</v>
      </c>
      <c r="G4815" s="63">
        <v>221912136.05000001</v>
      </c>
      <c r="H4815" s="64">
        <v>-28883934.07</v>
      </c>
      <c r="I4815" s="153">
        <v>619</v>
      </c>
      <c r="J4815" s="2" t="s">
        <v>18165</v>
      </c>
      <c r="K4815" s="2" t="s">
        <v>18166</v>
      </c>
      <c r="L4815" s="2" t="s">
        <v>18167</v>
      </c>
      <c r="M4815" s="1">
        <f t="shared" si="150"/>
        <v>1</v>
      </c>
      <c r="N4815" s="155" t="str">
        <f>VLOOKUP(F:F,vlookup函数实操!A:B,2)</f>
        <v>行业C</v>
      </c>
      <c r="O4815" s="155" t="str">
        <f>VLOOKUP(G:G,vlookup函数实操!H$1:I$6,2)</f>
        <v>营收较高</v>
      </c>
      <c r="P4815" s="155" t="str">
        <f t="shared" si="151"/>
        <v>深圳市</v>
      </c>
      <c r="Q4815" s="155"/>
    </row>
    <row r="4816" spans="1:17" ht="22.5" x14ac:dyDescent="0.4">
      <c r="A4816" s="2" t="s">
        <v>30015</v>
      </c>
      <c r="B4816" s="2" t="s">
        <v>10939</v>
      </c>
      <c r="C4816" s="149" t="s">
        <v>35276</v>
      </c>
      <c r="D4816" s="2" t="s">
        <v>10940</v>
      </c>
      <c r="E4816" s="2" t="s">
        <v>10941</v>
      </c>
      <c r="F4816" s="2" t="s">
        <v>17</v>
      </c>
      <c r="G4816" s="63">
        <v>917969935.23000002</v>
      </c>
      <c r="H4816" s="64">
        <v>-77076655.659999996</v>
      </c>
      <c r="I4816" s="153">
        <v>3461</v>
      </c>
      <c r="J4816" s="2" t="s">
        <v>10942</v>
      </c>
      <c r="K4816" s="2" t="s">
        <v>10943</v>
      </c>
      <c r="L4816" s="2" t="s">
        <v>10944</v>
      </c>
      <c r="M4816" s="1">
        <f t="shared" si="150"/>
        <v>1</v>
      </c>
      <c r="N4816" s="155" t="str">
        <f>VLOOKUP(F:F,vlookup函数实操!A:B,2)</f>
        <v>行业C</v>
      </c>
      <c r="O4816" s="155" t="str">
        <f>VLOOKUP(G:G,vlookup函数实操!H$1:I$6,2)</f>
        <v>营收较高</v>
      </c>
      <c r="P4816" s="155" t="str">
        <f t="shared" si="151"/>
        <v>深圳市</v>
      </c>
      <c r="Q4816" s="155"/>
    </row>
    <row r="4817" spans="1:17" ht="22.5" x14ac:dyDescent="0.4">
      <c r="A4817" s="2" t="s">
        <v>30015</v>
      </c>
      <c r="B4817" s="2" t="s">
        <v>19184</v>
      </c>
      <c r="C4817" s="149" t="s">
        <v>35277</v>
      </c>
      <c r="D4817" s="2" t="s">
        <v>19185</v>
      </c>
      <c r="E4817" s="2" t="s">
        <v>19186</v>
      </c>
      <c r="F4817" s="2" t="s">
        <v>17</v>
      </c>
      <c r="G4817" s="63">
        <v>9331944.5800000001</v>
      </c>
      <c r="H4817" s="64">
        <v>32548643.34</v>
      </c>
      <c r="I4817" s="153">
        <v>144</v>
      </c>
      <c r="J4817" s="2" t="s">
        <v>19187</v>
      </c>
      <c r="K4817" s="2" t="s">
        <v>19188</v>
      </c>
      <c r="L4817" s="2" t="s">
        <v>19189</v>
      </c>
      <c r="M4817" s="1">
        <f t="shared" si="150"/>
        <v>3</v>
      </c>
      <c r="N4817" s="155" t="str">
        <f>VLOOKUP(F:F,vlookup函数实操!A:B,2)</f>
        <v>行业C</v>
      </c>
      <c r="O4817" s="155" t="str">
        <f>VLOOKUP(G:G,vlookup函数实操!H$1:I$6,2)</f>
        <v>营收较低</v>
      </c>
      <c r="P4817" s="155" t="str">
        <f t="shared" si="151"/>
        <v>常州市</v>
      </c>
      <c r="Q4817" s="155"/>
    </row>
    <row r="4818" spans="1:17" ht="22.5" x14ac:dyDescent="0.4">
      <c r="A4818" s="2" t="s">
        <v>30014</v>
      </c>
      <c r="B4818" s="2" t="s">
        <v>20569</v>
      </c>
      <c r="C4818" s="149" t="s">
        <v>35278</v>
      </c>
      <c r="D4818" s="2" t="s">
        <v>20570</v>
      </c>
      <c r="E4818" s="2" t="s">
        <v>20571</v>
      </c>
      <c r="F4818" s="2" t="s">
        <v>17</v>
      </c>
      <c r="G4818" s="63">
        <v>44790389.469999999</v>
      </c>
      <c r="H4818" s="64">
        <v>-17511986.170000002</v>
      </c>
      <c r="I4818" s="153">
        <v>432</v>
      </c>
      <c r="J4818" s="2" t="s">
        <v>20572</v>
      </c>
      <c r="K4818" s="2" t="s">
        <v>20573</v>
      </c>
      <c r="L4818" s="2" t="s">
        <v>20574</v>
      </c>
      <c r="M4818" s="1">
        <f t="shared" si="150"/>
        <v>2</v>
      </c>
      <c r="N4818" s="155" t="str">
        <f>VLOOKUP(F:F,vlookup函数实操!A:B,2)</f>
        <v>行业C</v>
      </c>
      <c r="O4818" s="155" t="str">
        <f>VLOOKUP(G:G,vlookup函数实操!H$1:I$6,2)</f>
        <v>营收正常</v>
      </c>
      <c r="P4818" s="155" t="str">
        <f t="shared" si="151"/>
        <v>镇江市</v>
      </c>
      <c r="Q4818" s="155"/>
    </row>
    <row r="4819" spans="1:17" ht="22.5" x14ac:dyDescent="0.4">
      <c r="A4819" s="2" t="s">
        <v>30015</v>
      </c>
      <c r="B4819" s="2" t="s">
        <v>4196</v>
      </c>
      <c r="C4819" s="149" t="s">
        <v>35279</v>
      </c>
      <c r="D4819" s="2" t="s">
        <v>4197</v>
      </c>
      <c r="E4819" s="2" t="s">
        <v>4198</v>
      </c>
      <c r="F4819" s="2" t="s">
        <v>17</v>
      </c>
      <c r="G4819" s="63">
        <v>4259563.24</v>
      </c>
      <c r="H4819" s="64">
        <v>-21652223.57</v>
      </c>
      <c r="I4819" s="153">
        <v>236</v>
      </c>
      <c r="J4819" s="2" t="s">
        <v>4199</v>
      </c>
      <c r="K4819" s="2" t="s">
        <v>4200</v>
      </c>
      <c r="L4819" s="2" t="s">
        <v>4201</v>
      </c>
      <c r="M4819" s="1">
        <f t="shared" si="150"/>
        <v>3</v>
      </c>
      <c r="N4819" s="155" t="str">
        <f>VLOOKUP(F:F,vlookup函数实操!A:B,2)</f>
        <v>行业C</v>
      </c>
      <c r="O4819" s="155" t="str">
        <f>VLOOKUP(G:G,vlookup函数实操!H$1:I$6,2)</f>
        <v>营收较低</v>
      </c>
      <c r="P4819" s="155" t="str">
        <f t="shared" si="151"/>
        <v>昆明市</v>
      </c>
      <c r="Q4819" s="155"/>
    </row>
    <row r="4820" spans="1:17" ht="22.5" x14ac:dyDescent="0.4">
      <c r="A4820" s="2" t="s">
        <v>30015</v>
      </c>
      <c r="B4820" s="2" t="s">
        <v>2997</v>
      </c>
      <c r="C4820" s="149" t="s">
        <v>35280</v>
      </c>
      <c r="D4820" s="2" t="s">
        <v>2998</v>
      </c>
      <c r="E4820" s="2" t="s">
        <v>2999</v>
      </c>
      <c r="F4820" s="2" t="s">
        <v>17</v>
      </c>
      <c r="G4820" s="63">
        <v>172125894.22</v>
      </c>
      <c r="H4820" s="64">
        <v>-18320045.149999999</v>
      </c>
      <c r="I4820" s="153">
        <v>1458</v>
      </c>
      <c r="J4820" s="2" t="s">
        <v>3000</v>
      </c>
      <c r="K4820" s="2" t="s">
        <v>3001</v>
      </c>
      <c r="L4820" s="2" t="s">
        <v>3002</v>
      </c>
      <c r="M4820" s="1">
        <f t="shared" si="150"/>
        <v>2</v>
      </c>
      <c r="N4820" s="155" t="str">
        <f>VLOOKUP(F:F,vlookup函数实操!A:B,2)</f>
        <v>行业C</v>
      </c>
      <c r="O4820" s="155" t="str">
        <f>VLOOKUP(G:G,vlookup函数实操!H$1:I$6,2)</f>
        <v>营收较高</v>
      </c>
      <c r="P4820" s="155" t="str">
        <f t="shared" si="151"/>
        <v>宁波市</v>
      </c>
      <c r="Q4820" s="155"/>
    </row>
    <row r="4821" spans="1:17" ht="22.5" x14ac:dyDescent="0.4">
      <c r="A4821" s="2" t="s">
        <v>30015</v>
      </c>
      <c r="B4821" s="2" t="s">
        <v>13817</v>
      </c>
      <c r="C4821" s="149" t="s">
        <v>35281</v>
      </c>
      <c r="D4821" s="2" t="s">
        <v>13818</v>
      </c>
      <c r="E4821" s="2" t="s">
        <v>13819</v>
      </c>
      <c r="F4821" s="2" t="s">
        <v>1874</v>
      </c>
      <c r="G4821" s="63">
        <v>58394973.130000003</v>
      </c>
      <c r="H4821" s="64">
        <v>-8598063.7699999996</v>
      </c>
      <c r="I4821" s="153">
        <v>362</v>
      </c>
      <c r="J4821" s="2" t="s">
        <v>13820</v>
      </c>
      <c r="K4821" s="2" t="s">
        <v>13821</v>
      </c>
      <c r="L4821" s="2" t="s">
        <v>13822</v>
      </c>
      <c r="M4821" s="1">
        <f t="shared" si="150"/>
        <v>1</v>
      </c>
      <c r="N4821" s="155" t="str">
        <f>VLOOKUP(F:F,vlookup函数实操!A:B,2)</f>
        <v>行业C</v>
      </c>
      <c r="O4821" s="155" t="str">
        <f>VLOOKUP(G:G,vlookup函数实操!H$1:I$6,2)</f>
        <v>营收正常</v>
      </c>
      <c r="P4821" s="155" t="str">
        <f t="shared" si="151"/>
        <v>北京市</v>
      </c>
      <c r="Q4821" s="155"/>
    </row>
    <row r="4822" spans="1:17" ht="22.5" x14ac:dyDescent="0.4">
      <c r="A4822" s="2" t="s">
        <v>30015</v>
      </c>
      <c r="B4822" s="2" t="s">
        <v>24032</v>
      </c>
      <c r="C4822" s="149" t="s">
        <v>35282</v>
      </c>
      <c r="D4822" s="2" t="s">
        <v>24033</v>
      </c>
      <c r="E4822" s="2" t="s">
        <v>24034</v>
      </c>
      <c r="F4822" s="2" t="s">
        <v>1874</v>
      </c>
      <c r="G4822" s="63">
        <v>16282162.890000001</v>
      </c>
      <c r="H4822" s="64">
        <v>-21127719.710000001</v>
      </c>
      <c r="I4822" s="153">
        <v>472</v>
      </c>
      <c r="J4822" s="2" t="s">
        <v>24035</v>
      </c>
      <c r="K4822" s="2" t="s">
        <v>24036</v>
      </c>
      <c r="L4822" s="2" t="s">
        <v>24037</v>
      </c>
      <c r="M4822" s="1">
        <f t="shared" si="150"/>
        <v>1</v>
      </c>
      <c r="N4822" s="155" t="str">
        <f>VLOOKUP(F:F,vlookup函数实操!A:B,2)</f>
        <v>行业C</v>
      </c>
      <c r="O4822" s="155" t="str">
        <f>VLOOKUP(G:G,vlookup函数实操!H$1:I$6,2)</f>
        <v>营收正常</v>
      </c>
      <c r="P4822" s="155" t="str">
        <f t="shared" si="151"/>
        <v>潮州市</v>
      </c>
      <c r="Q4822" s="155"/>
    </row>
    <row r="4823" spans="1:17" ht="22.5" x14ac:dyDescent="0.4">
      <c r="A4823" s="2" t="s">
        <v>30015</v>
      </c>
      <c r="B4823" s="2" t="s">
        <v>17376</v>
      </c>
      <c r="C4823" s="149" t="s">
        <v>35283</v>
      </c>
      <c r="D4823" s="2" t="s">
        <v>17377</v>
      </c>
      <c r="E4823" s="2" t="s">
        <v>17378</v>
      </c>
      <c r="F4823" s="2" t="s">
        <v>1874</v>
      </c>
      <c r="G4823" s="63">
        <v>169659073.28999999</v>
      </c>
      <c r="H4823" s="64">
        <v>-50008670.799999997</v>
      </c>
      <c r="I4823" s="153">
        <v>4831</v>
      </c>
      <c r="J4823" s="2" t="s">
        <v>17379</v>
      </c>
      <c r="K4823" s="2" t="s">
        <v>17380</v>
      </c>
      <c r="L4823" s="2" t="s">
        <v>17381</v>
      </c>
      <c r="M4823" s="1">
        <f t="shared" si="150"/>
        <v>2</v>
      </c>
      <c r="N4823" s="155" t="str">
        <f>VLOOKUP(F:F,vlookup函数实操!A:B,2)</f>
        <v>行业C</v>
      </c>
      <c r="O4823" s="155" t="str">
        <f>VLOOKUP(G:G,vlookup函数实操!H$1:I$6,2)</f>
        <v>营收较高</v>
      </c>
      <c r="P4823" s="155" t="str">
        <f t="shared" si="151"/>
        <v>长沙市</v>
      </c>
      <c r="Q4823" s="155"/>
    </row>
    <row r="4824" spans="1:17" ht="22.5" x14ac:dyDescent="0.4">
      <c r="A4824" s="2" t="s">
        <v>30015</v>
      </c>
      <c r="B4824" s="2" t="s">
        <v>4999</v>
      </c>
      <c r="C4824" s="149" t="s">
        <v>35284</v>
      </c>
      <c r="D4824" s="2" t="s">
        <v>5000</v>
      </c>
      <c r="E4824" s="2" t="s">
        <v>5001</v>
      </c>
      <c r="F4824" s="2" t="s">
        <v>573</v>
      </c>
      <c r="G4824" s="63">
        <v>324057764.08999997</v>
      </c>
      <c r="H4824" s="64">
        <v>-2330706.36</v>
      </c>
      <c r="I4824" s="153">
        <v>155</v>
      </c>
      <c r="J4824" s="2" t="s">
        <v>5002</v>
      </c>
      <c r="K4824" s="2" t="s">
        <v>5003</v>
      </c>
      <c r="L4824" s="2" t="s">
        <v>5004</v>
      </c>
      <c r="M4824" s="1">
        <f t="shared" si="150"/>
        <v>1</v>
      </c>
      <c r="N4824" s="155" t="str">
        <f>VLOOKUP(F:F,vlookup函数实操!A:B,2)</f>
        <v>行业C</v>
      </c>
      <c r="O4824" s="155" t="str">
        <f>VLOOKUP(G:G,vlookup函数实操!H$1:I$6,2)</f>
        <v>营收较高</v>
      </c>
      <c r="P4824" s="155" t="str">
        <f t="shared" si="151"/>
        <v>广州市</v>
      </c>
      <c r="Q4824" s="155"/>
    </row>
    <row r="4825" spans="1:17" ht="22.5" x14ac:dyDescent="0.4">
      <c r="A4825" s="2" t="s">
        <v>30015</v>
      </c>
      <c r="B4825" s="2" t="s">
        <v>17346</v>
      </c>
      <c r="C4825" s="149" t="s">
        <v>35285</v>
      </c>
      <c r="D4825" s="2" t="s">
        <v>17347</v>
      </c>
      <c r="E4825" s="2" t="s">
        <v>17348</v>
      </c>
      <c r="F4825" s="2" t="s">
        <v>573</v>
      </c>
      <c r="G4825" s="63">
        <v>121548713.63</v>
      </c>
      <c r="H4825" s="64">
        <v>-63056109.710000001</v>
      </c>
      <c r="I4825" s="153">
        <v>2946</v>
      </c>
      <c r="J4825" s="2" t="s">
        <v>17349</v>
      </c>
      <c r="K4825" s="2" t="s">
        <v>17350</v>
      </c>
      <c r="L4825" s="2" t="s">
        <v>17351</v>
      </c>
      <c r="M4825" s="1">
        <f t="shared" si="150"/>
        <v>3</v>
      </c>
      <c r="N4825" s="155" t="str">
        <f>VLOOKUP(F:F,vlookup函数实操!A:B,2)</f>
        <v>行业C</v>
      </c>
      <c r="O4825" s="155" t="str">
        <f>VLOOKUP(G:G,vlookup函数实操!H$1:I$6,2)</f>
        <v>营收较高</v>
      </c>
      <c r="P4825" s="155" t="str">
        <f t="shared" si="151"/>
        <v>海口市</v>
      </c>
      <c r="Q4825" s="155"/>
    </row>
    <row r="4826" spans="1:17" ht="22.5" x14ac:dyDescent="0.4">
      <c r="A4826" s="2" t="s">
        <v>30014</v>
      </c>
      <c r="B4826" s="2" t="s">
        <v>19232</v>
      </c>
      <c r="C4826" s="149" t="s">
        <v>35286</v>
      </c>
      <c r="D4826" s="2" t="s">
        <v>19233</v>
      </c>
      <c r="E4826" s="2" t="s">
        <v>19234</v>
      </c>
      <c r="F4826" s="2" t="s">
        <v>560</v>
      </c>
      <c r="G4826" s="63">
        <v>245491250.66999999</v>
      </c>
      <c r="H4826" s="64">
        <v>-17161147.84</v>
      </c>
      <c r="I4826" s="153">
        <v>667</v>
      </c>
      <c r="J4826" s="2" t="s">
        <v>19235</v>
      </c>
      <c r="K4826" s="2" t="s">
        <v>19236</v>
      </c>
      <c r="L4826" s="2" t="s">
        <v>19237</v>
      </c>
      <c r="M4826" s="1">
        <f t="shared" si="150"/>
        <v>3</v>
      </c>
      <c r="N4826" s="155" t="str">
        <f>VLOOKUP(F:F,vlookup函数实操!A:B,2)</f>
        <v>行业C</v>
      </c>
      <c r="O4826" s="155" t="str">
        <f>VLOOKUP(G:G,vlookup函数实操!H$1:I$6,2)</f>
        <v>营收较高</v>
      </c>
      <c r="P4826" s="155" t="str">
        <f t="shared" si="151"/>
        <v>南京市</v>
      </c>
      <c r="Q4826" s="155"/>
    </row>
    <row r="4827" spans="1:17" ht="22.5" x14ac:dyDescent="0.4">
      <c r="A4827" s="2" t="s">
        <v>30014</v>
      </c>
      <c r="B4827" s="2" t="s">
        <v>9141</v>
      </c>
      <c r="C4827" s="149" t="s">
        <v>35287</v>
      </c>
      <c r="D4827" s="2" t="s">
        <v>9142</v>
      </c>
      <c r="E4827" s="2" t="s">
        <v>9143</v>
      </c>
      <c r="F4827" s="2" t="s">
        <v>560</v>
      </c>
      <c r="G4827" s="63">
        <v>36038500.289999999</v>
      </c>
      <c r="H4827" s="64">
        <v>-14538877.01</v>
      </c>
      <c r="I4827" s="153">
        <v>346</v>
      </c>
      <c r="J4827" s="2" t="s">
        <v>9144</v>
      </c>
      <c r="K4827" s="2" t="s">
        <v>9145</v>
      </c>
      <c r="L4827" s="2" t="s">
        <v>9146</v>
      </c>
      <c r="M4827" s="1">
        <f t="shared" si="150"/>
        <v>1</v>
      </c>
      <c r="N4827" s="155" t="str">
        <f>VLOOKUP(F:F,vlookup函数实操!A:B,2)</f>
        <v>行业C</v>
      </c>
      <c r="O4827" s="155" t="str">
        <f>VLOOKUP(G:G,vlookup函数实操!H$1:I$6,2)</f>
        <v>营收正常</v>
      </c>
      <c r="P4827" s="155" t="str">
        <f t="shared" si="151"/>
        <v>沈阳市</v>
      </c>
      <c r="Q4827" s="155"/>
    </row>
    <row r="4828" spans="1:17" ht="22.5" x14ac:dyDescent="0.4">
      <c r="A4828" s="2" t="s">
        <v>30015</v>
      </c>
      <c r="B4828" s="2" t="s">
        <v>24937</v>
      </c>
      <c r="C4828" s="149" t="s">
        <v>35288</v>
      </c>
      <c r="D4828" s="2" t="s">
        <v>24938</v>
      </c>
      <c r="E4828" s="2" t="s">
        <v>24939</v>
      </c>
      <c r="F4828" s="2" t="s">
        <v>560</v>
      </c>
      <c r="G4828" s="63">
        <v>362148842.93000001</v>
      </c>
      <c r="H4828" s="64">
        <v>12064833.25</v>
      </c>
      <c r="I4828" s="153">
        <v>3031</v>
      </c>
      <c r="J4828" s="2" t="s">
        <v>24940</v>
      </c>
      <c r="K4828" s="2" t="s">
        <v>24941</v>
      </c>
      <c r="L4828" s="2" t="s">
        <v>24942</v>
      </c>
      <c r="M4828" s="1">
        <f t="shared" si="150"/>
        <v>4</v>
      </c>
      <c r="N4828" s="155" t="str">
        <f>VLOOKUP(F:F,vlookup函数实操!A:B,2)</f>
        <v>行业C</v>
      </c>
      <c r="O4828" s="155" t="str">
        <f>VLOOKUP(G:G,vlookup函数实操!H$1:I$6,2)</f>
        <v>营收较高</v>
      </c>
      <c r="P4828" s="155" t="str">
        <f t="shared" si="151"/>
        <v>西安市</v>
      </c>
      <c r="Q4828" s="155"/>
    </row>
    <row r="4829" spans="1:17" ht="22.5" x14ac:dyDescent="0.4">
      <c r="A4829" s="2" t="s">
        <v>30014</v>
      </c>
      <c r="B4829" s="2" t="s">
        <v>11145</v>
      </c>
      <c r="C4829" s="149" t="s">
        <v>35289</v>
      </c>
      <c r="D4829" s="2" t="s">
        <v>11146</v>
      </c>
      <c r="E4829" s="2" t="s">
        <v>11147</v>
      </c>
      <c r="F4829" s="2" t="s">
        <v>2149</v>
      </c>
      <c r="G4829" s="63">
        <v>16959333.93</v>
      </c>
      <c r="H4829" s="64">
        <v>-11892275.029999999</v>
      </c>
      <c r="I4829" s="153">
        <v>125</v>
      </c>
      <c r="J4829" s="2" t="s">
        <v>11148</v>
      </c>
      <c r="K4829" s="2" t="s">
        <v>11149</v>
      </c>
      <c r="L4829" s="2" t="s">
        <v>11150</v>
      </c>
      <c r="M4829" s="1">
        <f t="shared" si="150"/>
        <v>1</v>
      </c>
      <c r="N4829" s="155" t="str">
        <f>VLOOKUP(F:F,vlookup函数实操!A:B,2)</f>
        <v>行业D</v>
      </c>
      <c r="O4829" s="155" t="str">
        <f>VLOOKUP(G:G,vlookup函数实操!H$1:I$6,2)</f>
        <v>营收正常</v>
      </c>
      <c r="P4829" s="155" t="str">
        <f t="shared" si="151"/>
        <v>上海市</v>
      </c>
      <c r="Q4829" s="155"/>
    </row>
    <row r="4830" spans="1:17" ht="22.5" x14ac:dyDescent="0.4">
      <c r="A4830" s="2" t="s">
        <v>30014</v>
      </c>
      <c r="B4830" s="2" t="s">
        <v>11944</v>
      </c>
      <c r="C4830" s="149" t="s">
        <v>35290</v>
      </c>
      <c r="D4830" s="2" t="s">
        <v>11945</v>
      </c>
      <c r="E4830" s="2" t="s">
        <v>11946</v>
      </c>
      <c r="F4830" s="2" t="s">
        <v>2149</v>
      </c>
      <c r="G4830" s="63">
        <v>110391429.78</v>
      </c>
      <c r="H4830" s="64">
        <v>2074794.43</v>
      </c>
      <c r="I4830" s="153">
        <v>23</v>
      </c>
      <c r="J4830" s="2" t="s">
        <v>11947</v>
      </c>
      <c r="K4830" s="2" t="s">
        <v>11948</v>
      </c>
      <c r="L4830" s="2" t="s">
        <v>11949</v>
      </c>
      <c r="M4830" s="1">
        <f t="shared" si="150"/>
        <v>3</v>
      </c>
      <c r="N4830" s="155" t="str">
        <f>VLOOKUP(F:F,vlookup函数实操!A:B,2)</f>
        <v>行业D</v>
      </c>
      <c r="O4830" s="155" t="str">
        <f>VLOOKUP(G:G,vlookup函数实操!H$1:I$6,2)</f>
        <v>营收较高</v>
      </c>
      <c r="P4830" s="155" t="str">
        <f t="shared" si="151"/>
        <v>昆明市</v>
      </c>
      <c r="Q4830" s="155"/>
    </row>
    <row r="4831" spans="1:17" ht="22.5" x14ac:dyDescent="0.4">
      <c r="A4831" s="2" t="s">
        <v>30015</v>
      </c>
      <c r="B4831" s="2" t="s">
        <v>5575</v>
      </c>
      <c r="C4831" s="149" t="s">
        <v>35291</v>
      </c>
      <c r="D4831" s="2" t="s">
        <v>5576</v>
      </c>
      <c r="E4831" s="2" t="s">
        <v>5577</v>
      </c>
      <c r="F4831" s="2" t="s">
        <v>1055</v>
      </c>
      <c r="G4831" s="63">
        <v>357208115.79000002</v>
      </c>
      <c r="H4831" s="64">
        <v>35230690.520000003</v>
      </c>
      <c r="I4831" s="153">
        <v>3030</v>
      </c>
      <c r="J4831" s="2" t="s">
        <v>5578</v>
      </c>
      <c r="K4831" s="2" t="s">
        <v>5579</v>
      </c>
      <c r="L4831" s="2" t="s">
        <v>5580</v>
      </c>
      <c r="M4831" s="1">
        <f t="shared" si="150"/>
        <v>3</v>
      </c>
      <c r="N4831" s="155" t="str">
        <f>VLOOKUP(F:F,vlookup函数实操!A:B,2)</f>
        <v>行业D</v>
      </c>
      <c r="O4831" s="155" t="str">
        <f>VLOOKUP(G:G,vlookup函数实操!H$1:I$6,2)</f>
        <v>营收较高</v>
      </c>
      <c r="P4831" s="155" t="str">
        <f t="shared" si="151"/>
        <v>上海市</v>
      </c>
      <c r="Q4831" s="155"/>
    </row>
    <row r="4832" spans="1:17" x14ac:dyDescent="0.4">
      <c r="A4832" s="2" t="s">
        <v>30014</v>
      </c>
      <c r="B4832" s="2" t="s">
        <v>29041</v>
      </c>
      <c r="C4832" s="149" t="s">
        <v>35292</v>
      </c>
      <c r="D4832" s="2" t="s">
        <v>29042</v>
      </c>
      <c r="E4832" s="2" t="s">
        <v>29043</v>
      </c>
      <c r="F4832" s="2" t="s">
        <v>10</v>
      </c>
      <c r="G4832" s="63">
        <v>1338587.46</v>
      </c>
      <c r="H4832" s="64">
        <v>-34308287.630000003</v>
      </c>
      <c r="I4832" s="153">
        <v>430</v>
      </c>
      <c r="J4832" s="2" t="s">
        <v>29044</v>
      </c>
      <c r="K4832" s="2" t="s">
        <v>29045</v>
      </c>
      <c r="L4832" s="2" t="s">
        <v>29046</v>
      </c>
      <c r="M4832" s="1">
        <f t="shared" si="150"/>
        <v>2</v>
      </c>
      <c r="N4832" s="155" t="str">
        <f>VLOOKUP(F:F,vlookup函数实操!A:B,2)</f>
        <v>行业D</v>
      </c>
      <c r="O4832" s="155" t="str">
        <f>VLOOKUP(G:G,vlookup函数实操!H$1:I$6,2)</f>
        <v>营收较低</v>
      </c>
      <c r="P4832" s="155" t="str">
        <f t="shared" si="151"/>
        <v>内蒙古自治区包头市</v>
      </c>
      <c r="Q4832" s="155"/>
    </row>
    <row r="4833" spans="1:17" ht="22.5" x14ac:dyDescent="0.4">
      <c r="A4833" s="2" t="s">
        <v>30015</v>
      </c>
      <c r="B4833" s="2" t="s">
        <v>1275</v>
      </c>
      <c r="C4833" s="149" t="s">
        <v>35293</v>
      </c>
      <c r="D4833" s="2" t="s">
        <v>1276</v>
      </c>
      <c r="E4833" s="2" t="s">
        <v>1277</v>
      </c>
      <c r="F4833" s="2" t="s">
        <v>10</v>
      </c>
      <c r="G4833" s="63">
        <v>24893658.359999999</v>
      </c>
      <c r="H4833" s="64">
        <v>-4986755.4400000004</v>
      </c>
      <c r="I4833" s="153">
        <v>149</v>
      </c>
      <c r="J4833" s="2" t="s">
        <v>1278</v>
      </c>
      <c r="K4833" s="2" t="s">
        <v>1279</v>
      </c>
      <c r="L4833" s="2" t="s">
        <v>1280</v>
      </c>
      <c r="M4833" s="1">
        <f t="shared" si="150"/>
        <v>2</v>
      </c>
      <c r="N4833" s="155" t="str">
        <f>VLOOKUP(F:F,vlookup函数实操!A:B,2)</f>
        <v>行业D</v>
      </c>
      <c r="O4833" s="155" t="str">
        <f>VLOOKUP(G:G,vlookup函数实操!H$1:I$6,2)</f>
        <v>营收正常</v>
      </c>
      <c r="P4833" s="155" t="str">
        <f t="shared" si="151"/>
        <v>新疆维吾尔自治区五家渠市</v>
      </c>
      <c r="Q4833" s="155"/>
    </row>
    <row r="4834" spans="1:17" ht="22.5" x14ac:dyDescent="0.4">
      <c r="A4834" s="2" t="s">
        <v>30015</v>
      </c>
      <c r="B4834" s="2" t="s">
        <v>4527</v>
      </c>
      <c r="C4834" s="149" t="s">
        <v>35294</v>
      </c>
      <c r="D4834" s="2" t="s">
        <v>4528</v>
      </c>
      <c r="E4834" s="2" t="s">
        <v>4529</v>
      </c>
      <c r="F4834" s="2" t="s">
        <v>3350</v>
      </c>
      <c r="G4834" s="63">
        <v>786711352.38999999</v>
      </c>
      <c r="H4834" s="64">
        <v>3805200.74</v>
      </c>
      <c r="I4834" s="153">
        <v>159</v>
      </c>
      <c r="J4834" s="2" t="s">
        <v>4530</v>
      </c>
      <c r="K4834" s="2" t="s">
        <v>4531</v>
      </c>
      <c r="L4834" s="2" t="s">
        <v>4532</v>
      </c>
      <c r="M4834" s="1">
        <f t="shared" si="150"/>
        <v>1</v>
      </c>
      <c r="N4834" s="155" t="str">
        <f>VLOOKUP(F:F,vlookup函数实操!A:B,2)</f>
        <v>行业D</v>
      </c>
      <c r="O4834" s="155" t="str">
        <f>VLOOKUP(G:G,vlookup函数实操!H$1:I$6,2)</f>
        <v>营收较高</v>
      </c>
      <c r="P4834" s="155" t="str">
        <f t="shared" si="151"/>
        <v>上海市</v>
      </c>
      <c r="Q4834" s="155"/>
    </row>
    <row r="4835" spans="1:17" ht="22.5" x14ac:dyDescent="0.4">
      <c r="A4835" s="2" t="s">
        <v>30015</v>
      </c>
      <c r="B4835" s="2" t="s">
        <v>9631</v>
      </c>
      <c r="C4835" s="149" t="s">
        <v>35295</v>
      </c>
      <c r="D4835" s="2" t="s">
        <v>9632</v>
      </c>
      <c r="E4835" s="2" t="s">
        <v>9633</v>
      </c>
      <c r="F4835" s="2" t="s">
        <v>898</v>
      </c>
      <c r="G4835" s="63">
        <v>74752189.230000004</v>
      </c>
      <c r="H4835" s="64">
        <v>-48974736.479999997</v>
      </c>
      <c r="I4835" s="153">
        <v>547</v>
      </c>
      <c r="J4835" s="2" t="s">
        <v>9634</v>
      </c>
      <c r="K4835" s="2" t="s">
        <v>9635</v>
      </c>
      <c r="L4835" s="2" t="s">
        <v>9636</v>
      </c>
      <c r="M4835" s="1">
        <f t="shared" si="150"/>
        <v>3</v>
      </c>
      <c r="N4835" s="155" t="str">
        <f>VLOOKUP(F:F,vlookup函数实操!A:B,2)</f>
        <v>行业D</v>
      </c>
      <c r="O4835" s="155" t="str">
        <f>VLOOKUP(G:G,vlookup函数实操!H$1:I$6,2)</f>
        <v>营收正常</v>
      </c>
      <c r="P4835" s="155" t="str">
        <f t="shared" si="151"/>
        <v>深圳市</v>
      </c>
      <c r="Q4835" s="155"/>
    </row>
    <row r="4836" spans="1:17" ht="22.5" x14ac:dyDescent="0.4">
      <c r="A4836" s="2" t="s">
        <v>30014</v>
      </c>
      <c r="B4836" s="2" t="s">
        <v>6467</v>
      </c>
      <c r="C4836" s="149" t="s">
        <v>35296</v>
      </c>
      <c r="D4836" s="2" t="s">
        <v>6468</v>
      </c>
      <c r="E4836" s="2" t="s">
        <v>6469</v>
      </c>
      <c r="F4836" s="2" t="s">
        <v>898</v>
      </c>
      <c r="G4836" s="63">
        <v>387057800.13</v>
      </c>
      <c r="H4836" s="64">
        <v>-150045391.15000001</v>
      </c>
      <c r="I4836" s="153">
        <v>267</v>
      </c>
      <c r="J4836" s="2" t="s">
        <v>6470</v>
      </c>
      <c r="K4836" s="2" t="s">
        <v>6471</v>
      </c>
      <c r="L4836" s="2" t="s">
        <v>6472</v>
      </c>
      <c r="M4836" s="1">
        <f t="shared" si="150"/>
        <v>2</v>
      </c>
      <c r="N4836" s="155" t="str">
        <f>VLOOKUP(F:F,vlookup函数实操!A:B,2)</f>
        <v>行业D</v>
      </c>
      <c r="O4836" s="155" t="str">
        <f>VLOOKUP(G:G,vlookup函数实操!H$1:I$6,2)</f>
        <v>营收较高</v>
      </c>
      <c r="P4836" s="155" t="str">
        <f t="shared" si="151"/>
        <v>武汉市</v>
      </c>
      <c r="Q4836" s="155"/>
    </row>
    <row r="4837" spans="1:17" ht="22.5" x14ac:dyDescent="0.4">
      <c r="A4837" s="2" t="s">
        <v>30015</v>
      </c>
      <c r="B4837" s="2" t="s">
        <v>15489</v>
      </c>
      <c r="C4837" s="149" t="s">
        <v>35297</v>
      </c>
      <c r="D4837" s="2" t="s">
        <v>15490</v>
      </c>
      <c r="E4837" s="2" t="s">
        <v>15491</v>
      </c>
      <c r="F4837" s="2" t="s">
        <v>74</v>
      </c>
      <c r="G4837" s="63">
        <v>154797381.56</v>
      </c>
      <c r="H4837" s="64">
        <v>4253373.5</v>
      </c>
      <c r="I4837" s="153">
        <v>1053</v>
      </c>
      <c r="J4837" s="2" t="s">
        <v>15492</v>
      </c>
      <c r="K4837" s="2" t="s">
        <v>15493</v>
      </c>
      <c r="L4837" s="2" t="s">
        <v>15494</v>
      </c>
      <c r="M4837" s="1">
        <f t="shared" si="150"/>
        <v>1</v>
      </c>
      <c r="N4837" s="155" t="str">
        <f>VLOOKUP(F:F,vlookup函数实操!A:B,2)</f>
        <v>行业D</v>
      </c>
      <c r="O4837" s="155" t="str">
        <f>VLOOKUP(G:G,vlookup函数实操!H$1:I$6,2)</f>
        <v>营收较高</v>
      </c>
      <c r="P4837" s="155" t="str">
        <f t="shared" si="151"/>
        <v>广西壮族自治区南宁市</v>
      </c>
      <c r="Q4837" s="155"/>
    </row>
    <row r="4838" spans="1:17" x14ac:dyDescent="0.4">
      <c r="A4838" s="2" t="s">
        <v>30014</v>
      </c>
      <c r="B4838" s="2" t="s">
        <v>19769</v>
      </c>
      <c r="C4838" s="149" t="s">
        <v>35298</v>
      </c>
      <c r="D4838" s="2" t="s">
        <v>19770</v>
      </c>
      <c r="E4838" s="2" t="s">
        <v>19771</v>
      </c>
      <c r="F4838" s="2" t="s">
        <v>74</v>
      </c>
      <c r="G4838" s="63">
        <v>891122833</v>
      </c>
      <c r="H4838" s="64">
        <v>4021536.84</v>
      </c>
      <c r="I4838" s="153">
        <v>3220</v>
      </c>
      <c r="J4838" s="2" t="s">
        <v>19772</v>
      </c>
      <c r="K4838" s="2" t="s">
        <v>19773</v>
      </c>
      <c r="L4838" s="2" t="s">
        <v>19774</v>
      </c>
      <c r="M4838" s="1">
        <f t="shared" si="150"/>
        <v>1</v>
      </c>
      <c r="N4838" s="155" t="str">
        <f>VLOOKUP(F:F,vlookup函数实操!A:B,2)</f>
        <v>行业D</v>
      </c>
      <c r="O4838" s="155" t="str">
        <f>VLOOKUP(G:G,vlookup函数实操!H$1:I$6,2)</f>
        <v>营收较高</v>
      </c>
      <c r="P4838" s="155" t="str">
        <f t="shared" si="151"/>
        <v>上海市</v>
      </c>
      <c r="Q4838" s="155"/>
    </row>
    <row r="4839" spans="1:17" ht="22.5" x14ac:dyDescent="0.4">
      <c r="A4839" s="2" t="s">
        <v>30015</v>
      </c>
      <c r="B4839" s="2" t="s">
        <v>4569</v>
      </c>
      <c r="C4839" s="149" t="s">
        <v>35299</v>
      </c>
      <c r="D4839" s="2" t="s">
        <v>4570</v>
      </c>
      <c r="E4839" s="2" t="s">
        <v>4571</v>
      </c>
      <c r="F4839" s="2" t="s">
        <v>74</v>
      </c>
      <c r="G4839" s="63">
        <v>1330693338.8599999</v>
      </c>
      <c r="H4839" s="64">
        <v>473507232.89999998</v>
      </c>
      <c r="I4839" s="153" t="s">
        <v>4572</v>
      </c>
      <c r="J4839" s="2" t="s">
        <v>4573</v>
      </c>
      <c r="K4839" s="2" t="s">
        <v>4574</v>
      </c>
      <c r="L4839" s="2" t="s">
        <v>4575</v>
      </c>
      <c r="M4839" s="1">
        <f t="shared" si="150"/>
        <v>2</v>
      </c>
      <c r="N4839" s="155" t="str">
        <f>VLOOKUP(F:F,vlookup函数实操!A:B,2)</f>
        <v>行业D</v>
      </c>
      <c r="O4839" s="155" t="str">
        <f>VLOOKUP(G:G,vlookup函数实操!H$1:I$6,2)</f>
        <v>营收极高</v>
      </c>
      <c r="P4839" s="155" t="str">
        <f t="shared" si="151"/>
        <v>宁波市</v>
      </c>
      <c r="Q4839" s="155"/>
    </row>
    <row r="4840" spans="1:17" x14ac:dyDescent="0.4">
      <c r="A4840" s="2" t="s">
        <v>30014</v>
      </c>
      <c r="B4840" s="2" t="s">
        <v>16609</v>
      </c>
      <c r="C4840" s="149" t="s">
        <v>35300</v>
      </c>
      <c r="D4840" s="2" t="s">
        <v>16610</v>
      </c>
      <c r="E4840" s="2" t="s">
        <v>16611</v>
      </c>
      <c r="F4840" s="2" t="s">
        <v>537</v>
      </c>
      <c r="G4840" s="63">
        <v>559000874.52999997</v>
      </c>
      <c r="H4840" s="64">
        <v>-32640318.239999998</v>
      </c>
      <c r="I4840" s="153">
        <v>4297</v>
      </c>
      <c r="J4840" s="2" t="s">
        <v>16612</v>
      </c>
      <c r="K4840" s="2" t="s">
        <v>16613</v>
      </c>
      <c r="L4840" s="2" t="s">
        <v>16614</v>
      </c>
      <c r="M4840" s="1">
        <f t="shared" si="150"/>
        <v>1</v>
      </c>
      <c r="N4840" s="155" t="str">
        <f>VLOOKUP(F:F,vlookup函数实操!A:B,2)</f>
        <v>行业D</v>
      </c>
      <c r="O4840" s="155" t="str">
        <f>VLOOKUP(G:G,vlookup函数实操!H$1:I$6,2)</f>
        <v>营收较高</v>
      </c>
      <c r="P4840" s="155" t="str">
        <f t="shared" si="151"/>
        <v>丹东市</v>
      </c>
      <c r="Q4840" s="155"/>
    </row>
    <row r="4841" spans="1:17" ht="22.5" x14ac:dyDescent="0.4">
      <c r="A4841" s="2" t="s">
        <v>30015</v>
      </c>
      <c r="B4841" s="2" t="s">
        <v>583</v>
      </c>
      <c r="C4841" s="149" t="s">
        <v>35301</v>
      </c>
      <c r="D4841" s="2" t="s">
        <v>584</v>
      </c>
      <c r="E4841" s="2" t="s">
        <v>585</v>
      </c>
      <c r="F4841" s="2" t="s">
        <v>537</v>
      </c>
      <c r="G4841" s="63">
        <v>125014104.97</v>
      </c>
      <c r="H4841" s="64">
        <v>-156741308.74000001</v>
      </c>
      <c r="I4841" s="153">
        <v>1612</v>
      </c>
      <c r="J4841" s="2" t="s">
        <v>586</v>
      </c>
      <c r="K4841" s="2" t="s">
        <v>587</v>
      </c>
      <c r="L4841" s="2" t="s">
        <v>588</v>
      </c>
      <c r="M4841" s="1">
        <f t="shared" si="150"/>
        <v>1</v>
      </c>
      <c r="N4841" s="155" t="str">
        <f>VLOOKUP(F:F,vlookup函数实操!A:B,2)</f>
        <v>行业D</v>
      </c>
      <c r="O4841" s="155" t="str">
        <f>VLOOKUP(G:G,vlookup函数实操!H$1:I$6,2)</f>
        <v>营收较高</v>
      </c>
      <c r="P4841" s="155" t="str">
        <f t="shared" si="151"/>
        <v>金华市</v>
      </c>
      <c r="Q4841" s="155"/>
    </row>
    <row r="4842" spans="1:17" x14ac:dyDescent="0.4">
      <c r="A4842" s="2" t="s">
        <v>30015</v>
      </c>
      <c r="B4842" s="2" t="s">
        <v>17906</v>
      </c>
      <c r="C4842" s="149" t="s">
        <v>35302</v>
      </c>
      <c r="D4842" s="2" t="s">
        <v>17907</v>
      </c>
      <c r="E4842" s="2" t="s">
        <v>17908</v>
      </c>
      <c r="F4842" s="2" t="s">
        <v>440</v>
      </c>
      <c r="G4842" s="63">
        <v>416174260.79000002</v>
      </c>
      <c r="H4842" s="64">
        <v>-6049341.7400000002</v>
      </c>
      <c r="I4842" s="153">
        <v>984</v>
      </c>
      <c r="J4842" s="2" t="s">
        <v>17909</v>
      </c>
      <c r="K4842" s="2" t="s">
        <v>17910</v>
      </c>
      <c r="L4842" s="2" t="s">
        <v>17911</v>
      </c>
      <c r="M4842" s="1">
        <f t="shared" si="150"/>
        <v>2</v>
      </c>
      <c r="N4842" s="155" t="str">
        <f>VLOOKUP(F:F,vlookup函数实操!A:B,2)</f>
        <v>行业D</v>
      </c>
      <c r="O4842" s="155" t="str">
        <f>VLOOKUP(G:G,vlookup函数实操!H$1:I$6,2)</f>
        <v>营收较高</v>
      </c>
      <c r="P4842" s="155" t="str">
        <f t="shared" si="151"/>
        <v>北京市</v>
      </c>
      <c r="Q4842" s="155"/>
    </row>
    <row r="4843" spans="1:17" ht="22.5" x14ac:dyDescent="0.4">
      <c r="A4843" s="2" t="s">
        <v>30015</v>
      </c>
      <c r="B4843" s="2" t="s">
        <v>8525</v>
      </c>
      <c r="C4843" s="149" t="s">
        <v>35303</v>
      </c>
      <c r="D4843" s="2" t="s">
        <v>8526</v>
      </c>
      <c r="E4843" s="2" t="s">
        <v>8527</v>
      </c>
      <c r="F4843" s="2" t="s">
        <v>440</v>
      </c>
      <c r="G4843" s="63">
        <v>378899662.32999998</v>
      </c>
      <c r="H4843" s="64">
        <v>-3738069.42</v>
      </c>
      <c r="I4843" s="153">
        <v>239</v>
      </c>
      <c r="J4843" s="2" t="s">
        <v>8528</v>
      </c>
      <c r="K4843" s="2" t="s">
        <v>8529</v>
      </c>
      <c r="L4843" s="2" t="s">
        <v>8530</v>
      </c>
      <c r="M4843" s="1">
        <f t="shared" si="150"/>
        <v>1</v>
      </c>
      <c r="N4843" s="155" t="str">
        <f>VLOOKUP(F:F,vlookup函数实操!A:B,2)</f>
        <v>行业D</v>
      </c>
      <c r="O4843" s="155" t="str">
        <f>VLOOKUP(G:G,vlookup函数实操!H$1:I$6,2)</f>
        <v>营收较高</v>
      </c>
      <c r="P4843" s="155" t="str">
        <f t="shared" si="151"/>
        <v>成都市</v>
      </c>
      <c r="Q4843" s="155"/>
    </row>
    <row r="4844" spans="1:17" ht="22.5" x14ac:dyDescent="0.4">
      <c r="A4844" s="2" t="s">
        <v>30015</v>
      </c>
      <c r="B4844" s="2" t="s">
        <v>5440</v>
      </c>
      <c r="C4844" s="149" t="s">
        <v>35304</v>
      </c>
      <c r="D4844" s="2" t="s">
        <v>5441</v>
      </c>
      <c r="E4844" s="2" t="s">
        <v>5442</v>
      </c>
      <c r="F4844" s="2" t="s">
        <v>440</v>
      </c>
      <c r="G4844" s="63">
        <v>163576010.58000001</v>
      </c>
      <c r="H4844" s="64">
        <v>14884956.15</v>
      </c>
      <c r="I4844" s="153">
        <v>539</v>
      </c>
      <c r="J4844" s="2" t="s">
        <v>5443</v>
      </c>
      <c r="K4844" s="2" t="s">
        <v>5444</v>
      </c>
      <c r="L4844" s="2" t="s">
        <v>5445</v>
      </c>
      <c r="M4844" s="1">
        <f t="shared" si="150"/>
        <v>3</v>
      </c>
      <c r="N4844" s="155" t="str">
        <f>VLOOKUP(F:F,vlookup函数实操!A:B,2)</f>
        <v>行业D</v>
      </c>
      <c r="O4844" s="155" t="str">
        <f>VLOOKUP(G:G,vlookup函数实操!H$1:I$6,2)</f>
        <v>营收较高</v>
      </c>
      <c r="P4844" s="155" t="str">
        <f t="shared" si="151"/>
        <v>新疆维吾尔自治区阿克苏地区阿克苏市</v>
      </c>
      <c r="Q4844" s="155"/>
    </row>
    <row r="4845" spans="1:17" x14ac:dyDescent="0.4">
      <c r="A4845" s="2" t="s">
        <v>30014</v>
      </c>
      <c r="B4845" s="2" t="s">
        <v>22484</v>
      </c>
      <c r="C4845" s="149" t="s">
        <v>35305</v>
      </c>
      <c r="D4845" s="2" t="s">
        <v>22485</v>
      </c>
      <c r="E4845" s="2" t="s">
        <v>22486</v>
      </c>
      <c r="F4845" s="2" t="s">
        <v>47</v>
      </c>
      <c r="G4845" s="63">
        <v>2363051884.8600001</v>
      </c>
      <c r="H4845" s="64">
        <v>17100901.699999999</v>
      </c>
      <c r="I4845" s="153">
        <v>524</v>
      </c>
      <c r="J4845" s="2" t="s">
        <v>22487</v>
      </c>
      <c r="K4845" s="2" t="s">
        <v>22488</v>
      </c>
      <c r="L4845" s="2" t="s">
        <v>22489</v>
      </c>
      <c r="M4845" s="1">
        <f t="shared" si="150"/>
        <v>1</v>
      </c>
      <c r="N4845" s="155" t="str">
        <f>VLOOKUP(F:F,vlookup函数实操!A:B,2)</f>
        <v>行业D</v>
      </c>
      <c r="O4845" s="155" t="str">
        <f>VLOOKUP(G:G,vlookup函数实操!H$1:I$6,2)</f>
        <v>营收极高</v>
      </c>
      <c r="P4845" s="155" t="str">
        <f t="shared" si="151"/>
        <v>绍兴市</v>
      </c>
      <c r="Q4845" s="155"/>
    </row>
    <row r="4846" spans="1:17" ht="22.5" x14ac:dyDescent="0.4">
      <c r="A4846" s="2" t="s">
        <v>30015</v>
      </c>
      <c r="B4846" s="2" t="s">
        <v>776</v>
      </c>
      <c r="C4846" s="149" t="s">
        <v>35306</v>
      </c>
      <c r="D4846" s="2" t="s">
        <v>777</v>
      </c>
      <c r="E4846" s="2" t="s">
        <v>778</v>
      </c>
      <c r="F4846" s="2" t="s">
        <v>95</v>
      </c>
      <c r="G4846" s="63">
        <v>673268521.78999996</v>
      </c>
      <c r="H4846" s="64">
        <v>-146573907.56</v>
      </c>
      <c r="I4846" s="153" t="s">
        <v>779</v>
      </c>
      <c r="J4846" s="2" t="s">
        <v>780</v>
      </c>
      <c r="K4846" s="2" t="s">
        <v>781</v>
      </c>
      <c r="L4846" s="2" t="s">
        <v>782</v>
      </c>
      <c r="M4846" s="1">
        <f t="shared" si="150"/>
        <v>3</v>
      </c>
      <c r="N4846" s="155" t="str">
        <f>VLOOKUP(F:F,vlookup函数实操!A:B,2)</f>
        <v>行业D</v>
      </c>
      <c r="O4846" s="155" t="str">
        <f>VLOOKUP(G:G,vlookup函数实操!H$1:I$6,2)</f>
        <v>营收较高</v>
      </c>
      <c r="P4846" s="155" t="str">
        <f t="shared" si="151"/>
        <v>北京市</v>
      </c>
      <c r="Q4846" s="155"/>
    </row>
    <row r="4847" spans="1:17" ht="22.5" x14ac:dyDescent="0.4">
      <c r="A4847" s="2" t="s">
        <v>30015</v>
      </c>
      <c r="B4847" s="2" t="s">
        <v>25005</v>
      </c>
      <c r="C4847" s="149" t="s">
        <v>35307</v>
      </c>
      <c r="D4847" s="2" t="s">
        <v>25006</v>
      </c>
      <c r="E4847" s="2" t="s">
        <v>25007</v>
      </c>
      <c r="F4847" s="2" t="s">
        <v>95</v>
      </c>
      <c r="G4847" s="63">
        <v>114408064.09999999</v>
      </c>
      <c r="H4847" s="64">
        <v>-51608921.079999998</v>
      </c>
      <c r="I4847" s="153">
        <v>754</v>
      </c>
      <c r="J4847" s="2" t="s">
        <v>25008</v>
      </c>
      <c r="K4847" s="2" t="s">
        <v>25009</v>
      </c>
      <c r="L4847" s="2" t="s">
        <v>25010</v>
      </c>
      <c r="M4847" s="1">
        <f t="shared" si="150"/>
        <v>1</v>
      </c>
      <c r="N4847" s="155" t="str">
        <f>VLOOKUP(F:F,vlookup函数实操!A:B,2)</f>
        <v>行业D</v>
      </c>
      <c r="O4847" s="155" t="str">
        <f>VLOOKUP(G:G,vlookup函数实操!H$1:I$6,2)</f>
        <v>营收较高</v>
      </c>
      <c r="P4847" s="155" t="str">
        <f t="shared" si="151"/>
        <v>北京市</v>
      </c>
      <c r="Q4847" s="155"/>
    </row>
    <row r="4848" spans="1:17" ht="22.5" x14ac:dyDescent="0.4">
      <c r="A4848" s="2" t="s">
        <v>30014</v>
      </c>
      <c r="B4848" s="2" t="s">
        <v>4650</v>
      </c>
      <c r="C4848" s="149" t="s">
        <v>35308</v>
      </c>
      <c r="D4848" s="2" t="s">
        <v>4651</v>
      </c>
      <c r="E4848" s="2" t="s">
        <v>4652</v>
      </c>
      <c r="F4848" s="2" t="s">
        <v>95</v>
      </c>
      <c r="G4848" s="63">
        <v>48978009.359999999</v>
      </c>
      <c r="H4848" s="64">
        <v>-59744515.149999999</v>
      </c>
      <c r="I4848" s="153">
        <v>1226</v>
      </c>
      <c r="J4848" s="2" t="s">
        <v>4653</v>
      </c>
      <c r="K4848" s="2" t="s">
        <v>4654</v>
      </c>
      <c r="L4848" s="2" t="s">
        <v>4655</v>
      </c>
      <c r="M4848" s="1">
        <f t="shared" si="150"/>
        <v>1</v>
      </c>
      <c r="N4848" s="155" t="str">
        <f>VLOOKUP(F:F,vlookup函数实操!A:B,2)</f>
        <v>行业D</v>
      </c>
      <c r="O4848" s="155" t="str">
        <f>VLOOKUP(G:G,vlookup函数实操!H$1:I$6,2)</f>
        <v>营收正常</v>
      </c>
      <c r="P4848" s="155" t="str">
        <f t="shared" si="151"/>
        <v>北京市</v>
      </c>
      <c r="Q4848" s="155"/>
    </row>
    <row r="4849" spans="1:17" ht="33.75" x14ac:dyDescent="0.4">
      <c r="A4849" s="2" t="s">
        <v>30015</v>
      </c>
      <c r="B4849" s="2" t="s">
        <v>1250</v>
      </c>
      <c r="C4849" s="149" t="s">
        <v>35309</v>
      </c>
      <c r="D4849" s="2" t="s">
        <v>1251</v>
      </c>
      <c r="E4849" s="2" t="s">
        <v>1252</v>
      </c>
      <c r="F4849" s="2" t="s">
        <v>95</v>
      </c>
      <c r="G4849" s="63">
        <v>423145259.68000001</v>
      </c>
      <c r="H4849" s="64">
        <v>-9000197.4499999993</v>
      </c>
      <c r="I4849" s="153">
        <v>2250</v>
      </c>
      <c r="J4849" s="2" t="s">
        <v>1253</v>
      </c>
      <c r="K4849" s="2" t="s">
        <v>1254</v>
      </c>
      <c r="L4849" s="2" t="s">
        <v>1255</v>
      </c>
      <c r="M4849" s="1">
        <f t="shared" si="150"/>
        <v>3</v>
      </c>
      <c r="N4849" s="155" t="str">
        <f>VLOOKUP(F:F,vlookup函数实操!A:B,2)</f>
        <v>行业D</v>
      </c>
      <c r="O4849" s="155" t="str">
        <f>VLOOKUP(G:G,vlookup函数实操!H$1:I$6,2)</f>
        <v>营收较高</v>
      </c>
      <c r="P4849" s="155" t="str">
        <f t="shared" si="151"/>
        <v>秦皇岛市</v>
      </c>
      <c r="Q4849" s="155"/>
    </row>
    <row r="4850" spans="1:17" ht="22.5" x14ac:dyDescent="0.4">
      <c r="A4850" s="2" t="s">
        <v>30014</v>
      </c>
      <c r="B4850" s="2" t="s">
        <v>14764</v>
      </c>
      <c r="C4850" s="149" t="s">
        <v>35310</v>
      </c>
      <c r="D4850" s="2" t="s">
        <v>14765</v>
      </c>
      <c r="E4850" s="2" t="s">
        <v>14766</v>
      </c>
      <c r="F4850" s="2" t="s">
        <v>95</v>
      </c>
      <c r="G4850" s="63">
        <v>879528385.30999994</v>
      </c>
      <c r="H4850" s="64">
        <v>201957684.19999999</v>
      </c>
      <c r="I4850" s="153">
        <v>3476</v>
      </c>
      <c r="J4850" s="2" t="s">
        <v>14767</v>
      </c>
      <c r="K4850" s="2" t="s">
        <v>14768</v>
      </c>
      <c r="L4850" s="2" t="s">
        <v>14769</v>
      </c>
      <c r="M4850" s="1">
        <f t="shared" si="150"/>
        <v>3</v>
      </c>
      <c r="N4850" s="155" t="str">
        <f>VLOOKUP(F:F,vlookup函数实操!A:B,2)</f>
        <v>行业D</v>
      </c>
      <c r="O4850" s="155" t="str">
        <f>VLOOKUP(G:G,vlookup函数实操!H$1:I$6,2)</f>
        <v>营收较高</v>
      </c>
      <c r="P4850" s="155" t="str">
        <f t="shared" si="151"/>
        <v>成都市</v>
      </c>
      <c r="Q4850" s="155"/>
    </row>
    <row r="4851" spans="1:17" ht="22.5" x14ac:dyDescent="0.4">
      <c r="A4851" s="2" t="s">
        <v>30014</v>
      </c>
      <c r="B4851" s="2" t="s">
        <v>25299</v>
      </c>
      <c r="C4851" s="149" t="s">
        <v>35311</v>
      </c>
      <c r="D4851" s="2" t="s">
        <v>25300</v>
      </c>
      <c r="E4851" s="2" t="s">
        <v>25301</v>
      </c>
      <c r="F4851" s="2" t="s">
        <v>163</v>
      </c>
      <c r="G4851" s="63">
        <v>3540499.75</v>
      </c>
      <c r="H4851" s="64">
        <v>-14740670.75</v>
      </c>
      <c r="I4851" s="153">
        <v>142</v>
      </c>
      <c r="J4851" s="2" t="s">
        <v>25302</v>
      </c>
      <c r="K4851" s="2" t="s">
        <v>25303</v>
      </c>
      <c r="L4851" s="2" t="s">
        <v>25304</v>
      </c>
      <c r="M4851" s="1">
        <f t="shared" si="150"/>
        <v>3</v>
      </c>
      <c r="N4851" s="155" t="str">
        <f>VLOOKUP(F:F,vlookup函数实操!A:B,2)</f>
        <v>行业D</v>
      </c>
      <c r="O4851" s="155" t="str">
        <f>VLOOKUP(G:G,vlookup函数实操!H$1:I$6,2)</f>
        <v>营收较低</v>
      </c>
      <c r="P4851" s="155" t="str">
        <f t="shared" si="151"/>
        <v>福州市</v>
      </c>
      <c r="Q4851" s="155"/>
    </row>
    <row r="4852" spans="1:17" ht="22.5" x14ac:dyDescent="0.4">
      <c r="A4852" s="2" t="s">
        <v>30015</v>
      </c>
      <c r="B4852" s="2" t="s">
        <v>14132</v>
      </c>
      <c r="C4852" s="149" t="s">
        <v>35312</v>
      </c>
      <c r="D4852" s="2" t="s">
        <v>14133</v>
      </c>
      <c r="E4852" s="2" t="s">
        <v>14134</v>
      </c>
      <c r="F4852" s="2" t="s">
        <v>163</v>
      </c>
      <c r="G4852" s="63">
        <v>861156311.14999998</v>
      </c>
      <c r="H4852" s="64">
        <v>-48812075.409999996</v>
      </c>
      <c r="I4852" s="153">
        <v>2770</v>
      </c>
      <c r="J4852" s="2" t="s">
        <v>14135</v>
      </c>
      <c r="K4852" s="2" t="s">
        <v>14136</v>
      </c>
      <c r="L4852" s="2" t="s">
        <v>14137</v>
      </c>
      <c r="M4852" s="1">
        <f t="shared" si="150"/>
        <v>2</v>
      </c>
      <c r="N4852" s="155" t="str">
        <f>VLOOKUP(F:F,vlookup函数实操!A:B,2)</f>
        <v>行业D</v>
      </c>
      <c r="O4852" s="155" t="str">
        <f>VLOOKUP(G:G,vlookup函数实操!H$1:I$6,2)</f>
        <v>营收较高</v>
      </c>
      <c r="P4852" s="155" t="str">
        <f t="shared" si="151"/>
        <v>深圳市</v>
      </c>
      <c r="Q4852" s="155"/>
    </row>
    <row r="4853" spans="1:17" ht="22.5" x14ac:dyDescent="0.4">
      <c r="A4853" s="2" t="s">
        <v>30014</v>
      </c>
      <c r="B4853" s="2" t="s">
        <v>20991</v>
      </c>
      <c r="C4853" s="149" t="s">
        <v>35313</v>
      </c>
      <c r="D4853" s="2" t="s">
        <v>20992</v>
      </c>
      <c r="E4853" s="2" t="s">
        <v>20993</v>
      </c>
      <c r="F4853" s="2" t="s">
        <v>163</v>
      </c>
      <c r="G4853" s="63">
        <v>160426385.5</v>
      </c>
      <c r="H4853" s="64">
        <v>-90410568.540000007</v>
      </c>
      <c r="I4853" s="153">
        <v>906</v>
      </c>
      <c r="J4853" s="2" t="s">
        <v>20994</v>
      </c>
      <c r="K4853" s="2" t="s">
        <v>20995</v>
      </c>
      <c r="L4853" s="2" t="s">
        <v>20996</v>
      </c>
      <c r="M4853" s="1">
        <f t="shared" si="150"/>
        <v>3</v>
      </c>
      <c r="N4853" s="155" t="str">
        <f>VLOOKUP(F:F,vlookup函数实操!A:B,2)</f>
        <v>行业D</v>
      </c>
      <c r="O4853" s="155" t="str">
        <f>VLOOKUP(G:G,vlookup函数实操!H$1:I$6,2)</f>
        <v>营收较高</v>
      </c>
      <c r="P4853" s="155" t="str">
        <f t="shared" si="151"/>
        <v>荆州市</v>
      </c>
      <c r="Q4853" s="155"/>
    </row>
    <row r="4854" spans="1:17" x14ac:dyDescent="0.4">
      <c r="A4854" s="2" t="s">
        <v>30015</v>
      </c>
      <c r="B4854" s="2" t="s">
        <v>7381</v>
      </c>
      <c r="C4854" s="149" t="s">
        <v>35314</v>
      </c>
      <c r="D4854" s="2" t="s">
        <v>7382</v>
      </c>
      <c r="E4854" s="2" t="s">
        <v>7383</v>
      </c>
      <c r="F4854" s="2" t="s">
        <v>253</v>
      </c>
      <c r="G4854" s="63">
        <v>165602256.50999999</v>
      </c>
      <c r="H4854" s="64">
        <v>-147346675.16</v>
      </c>
      <c r="I4854" s="153">
        <v>1629</v>
      </c>
      <c r="J4854" s="2" t="s">
        <v>7384</v>
      </c>
      <c r="K4854" s="2" t="s">
        <v>7385</v>
      </c>
      <c r="L4854" s="2" t="s">
        <v>7386</v>
      </c>
      <c r="M4854" s="1">
        <f t="shared" si="150"/>
        <v>1</v>
      </c>
      <c r="N4854" s="155" t="str">
        <f>VLOOKUP(F:F,vlookup函数实操!A:B,2)</f>
        <v>行业D</v>
      </c>
      <c r="O4854" s="155" t="str">
        <f>VLOOKUP(G:G,vlookup函数实操!H$1:I$6,2)</f>
        <v>营收较高</v>
      </c>
      <c r="P4854" s="155" t="str">
        <f t="shared" si="151"/>
        <v>北京市</v>
      </c>
      <c r="Q4854" s="155"/>
    </row>
    <row r="4855" spans="1:17" ht="22.5" x14ac:dyDescent="0.4">
      <c r="A4855" s="2" t="s">
        <v>30015</v>
      </c>
      <c r="B4855" s="2" t="s">
        <v>9159</v>
      </c>
      <c r="C4855" s="149" t="s">
        <v>35315</v>
      </c>
      <c r="D4855" s="2" t="s">
        <v>9160</v>
      </c>
      <c r="E4855" s="2" t="s">
        <v>9161</v>
      </c>
      <c r="F4855" s="2" t="s">
        <v>253</v>
      </c>
      <c r="G4855" s="63">
        <v>462704842.13999999</v>
      </c>
      <c r="H4855" s="64">
        <v>19158108.699999999</v>
      </c>
      <c r="I4855" s="153">
        <v>3171</v>
      </c>
      <c r="J4855" s="2" t="s">
        <v>9162</v>
      </c>
      <c r="K4855" s="2" t="s">
        <v>9163</v>
      </c>
      <c r="L4855" s="2" t="s">
        <v>9164</v>
      </c>
      <c r="M4855" s="1">
        <f t="shared" si="150"/>
        <v>1</v>
      </c>
      <c r="N4855" s="155" t="str">
        <f>VLOOKUP(F:F,vlookup函数实操!A:B,2)</f>
        <v>行业D</v>
      </c>
      <c r="O4855" s="155" t="str">
        <f>VLOOKUP(G:G,vlookup函数实操!H$1:I$6,2)</f>
        <v>营收较高</v>
      </c>
      <c r="P4855" s="155" t="str">
        <f t="shared" si="151"/>
        <v>沈阳市</v>
      </c>
      <c r="Q4855" s="155"/>
    </row>
    <row r="4856" spans="1:17" x14ac:dyDescent="0.4">
      <c r="A4856" s="2" t="s">
        <v>30014</v>
      </c>
      <c r="B4856" s="2" t="s">
        <v>18613</v>
      </c>
      <c r="C4856" s="149" t="s">
        <v>35316</v>
      </c>
      <c r="D4856" s="2" t="s">
        <v>18614</v>
      </c>
      <c r="E4856" s="2" t="s">
        <v>18615</v>
      </c>
      <c r="F4856" s="2" t="s">
        <v>149</v>
      </c>
      <c r="G4856" s="63">
        <v>105035829.36</v>
      </c>
      <c r="H4856" s="64">
        <v>1221332.32</v>
      </c>
      <c r="I4856" s="153">
        <v>536</v>
      </c>
      <c r="J4856" s="2" t="s">
        <v>18616</v>
      </c>
      <c r="K4856" s="2" t="s">
        <v>18617</v>
      </c>
      <c r="L4856" s="2" t="s">
        <v>18618</v>
      </c>
      <c r="M4856" s="1">
        <f t="shared" si="150"/>
        <v>1</v>
      </c>
      <c r="N4856" s="155" t="str">
        <f>VLOOKUP(F:F,vlookup函数实操!A:B,2)</f>
        <v>行业E</v>
      </c>
      <c r="O4856" s="155" t="str">
        <f>VLOOKUP(G:G,vlookup函数实操!H$1:I$6,2)</f>
        <v>营收较高</v>
      </c>
      <c r="P4856" s="155" t="str">
        <f t="shared" si="151"/>
        <v>泰州市</v>
      </c>
      <c r="Q4856" s="155"/>
    </row>
    <row r="4857" spans="1:17" x14ac:dyDescent="0.4">
      <c r="A4857" s="2" t="s">
        <v>30015</v>
      </c>
      <c r="B4857" s="2" t="s">
        <v>18089</v>
      </c>
      <c r="C4857" s="149" t="s">
        <v>35317</v>
      </c>
      <c r="D4857" s="2" t="s">
        <v>18090</v>
      </c>
      <c r="E4857" s="2" t="s">
        <v>18091</v>
      </c>
      <c r="F4857" s="2" t="s">
        <v>391</v>
      </c>
      <c r="G4857" s="63">
        <v>117830635.72</v>
      </c>
      <c r="H4857" s="64">
        <v>-35098521.630000003</v>
      </c>
      <c r="I4857" s="153">
        <v>3630</v>
      </c>
      <c r="J4857" s="2" t="s">
        <v>18092</v>
      </c>
      <c r="K4857" s="2" t="s">
        <v>18093</v>
      </c>
      <c r="L4857" s="2" t="s">
        <v>18094</v>
      </c>
      <c r="M4857" s="1">
        <f t="shared" si="150"/>
        <v>1</v>
      </c>
      <c r="N4857" s="155" t="str">
        <f>VLOOKUP(F:F,vlookup函数实操!A:B,2)</f>
        <v>行业E</v>
      </c>
      <c r="O4857" s="155" t="str">
        <f>VLOOKUP(G:G,vlookup函数实操!H$1:I$6,2)</f>
        <v>营收较高</v>
      </c>
      <c r="P4857" s="155" t="str">
        <f t="shared" si="151"/>
        <v>深圳市</v>
      </c>
      <c r="Q4857" s="155"/>
    </row>
    <row r="4858" spans="1:17" ht="22.5" x14ac:dyDescent="0.4">
      <c r="A4858" s="2" t="s">
        <v>30015</v>
      </c>
      <c r="B4858" s="2" t="s">
        <v>29732</v>
      </c>
      <c r="C4858" s="149" t="s">
        <v>35318</v>
      </c>
      <c r="D4858" s="2" t="s">
        <v>29733</v>
      </c>
      <c r="E4858" s="2" t="s">
        <v>29734</v>
      </c>
      <c r="F4858" s="2" t="s">
        <v>2909</v>
      </c>
      <c r="G4858" s="63">
        <v>352707362.68000001</v>
      </c>
      <c r="H4858" s="64">
        <v>-50947996.630000003</v>
      </c>
      <c r="I4858" s="153">
        <v>5227</v>
      </c>
      <c r="J4858" s="2" t="s">
        <v>29735</v>
      </c>
      <c r="K4858" s="2" t="s">
        <v>29736</v>
      </c>
      <c r="L4858" s="2" t="s">
        <v>29737</v>
      </c>
      <c r="M4858" s="1">
        <f t="shared" si="150"/>
        <v>2</v>
      </c>
      <c r="N4858" s="155" t="str">
        <f>VLOOKUP(F:F,vlookup函数实操!A:B,2)</f>
        <v>行业E</v>
      </c>
      <c r="O4858" s="155" t="str">
        <f>VLOOKUP(G:G,vlookup函数实操!H$1:I$6,2)</f>
        <v>营收较高</v>
      </c>
      <c r="P4858" s="155" t="str">
        <f t="shared" si="151"/>
        <v>珠海市</v>
      </c>
      <c r="Q4858" s="155"/>
    </row>
    <row r="4859" spans="1:17" ht="22.5" x14ac:dyDescent="0.4">
      <c r="A4859" s="2" t="s">
        <v>30015</v>
      </c>
      <c r="B4859" s="2" t="s">
        <v>21587</v>
      </c>
      <c r="C4859" s="149" t="s">
        <v>35319</v>
      </c>
      <c r="D4859" s="2" t="s">
        <v>21588</v>
      </c>
      <c r="E4859" s="2" t="s">
        <v>21589</v>
      </c>
      <c r="F4859" s="2" t="s">
        <v>917</v>
      </c>
      <c r="G4859" s="63">
        <v>453862704.75</v>
      </c>
      <c r="H4859" s="64">
        <v>-38487543.899999999</v>
      </c>
      <c r="I4859" s="153">
        <v>2817</v>
      </c>
      <c r="J4859" s="2" t="s">
        <v>21590</v>
      </c>
      <c r="K4859" s="2" t="s">
        <v>21591</v>
      </c>
      <c r="L4859" s="2" t="s">
        <v>21592</v>
      </c>
      <c r="M4859" s="1">
        <f t="shared" si="150"/>
        <v>3</v>
      </c>
      <c r="N4859" s="155" t="str">
        <f>VLOOKUP(F:F,vlookup函数实操!A:B,2)</f>
        <v>行业E</v>
      </c>
      <c r="O4859" s="155" t="str">
        <f>VLOOKUP(G:G,vlookup函数实操!H$1:I$6,2)</f>
        <v>营收较高</v>
      </c>
      <c r="P4859" s="155" t="str">
        <f t="shared" si="151"/>
        <v>信阳市</v>
      </c>
      <c r="Q4859" s="155"/>
    </row>
    <row r="4860" spans="1:17" ht="22.5" x14ac:dyDescent="0.4">
      <c r="A4860" s="2" t="s">
        <v>30015</v>
      </c>
      <c r="B4860" s="2" t="s">
        <v>3995</v>
      </c>
      <c r="C4860" s="149" t="s">
        <v>35320</v>
      </c>
      <c r="D4860" s="2" t="s">
        <v>3996</v>
      </c>
      <c r="E4860" s="2" t="s">
        <v>3997</v>
      </c>
      <c r="F4860" s="2" t="s">
        <v>917</v>
      </c>
      <c r="G4860" s="63">
        <v>394608885.38</v>
      </c>
      <c r="H4860" s="64">
        <v>-18350188.010000002</v>
      </c>
      <c r="I4860" s="153">
        <v>1973</v>
      </c>
      <c r="J4860" s="2" t="s">
        <v>3998</v>
      </c>
      <c r="K4860" s="2" t="s">
        <v>3999</v>
      </c>
      <c r="L4860" s="2" t="s">
        <v>4000</v>
      </c>
      <c r="M4860" s="1">
        <f t="shared" si="150"/>
        <v>2</v>
      </c>
      <c r="N4860" s="155" t="str">
        <f>VLOOKUP(F:F,vlookup函数实操!A:B,2)</f>
        <v>行业E</v>
      </c>
      <c r="O4860" s="155" t="str">
        <f>VLOOKUP(G:G,vlookup函数实操!H$1:I$6,2)</f>
        <v>营收较高</v>
      </c>
      <c r="P4860" s="155" t="str">
        <f t="shared" si="151"/>
        <v>大连市</v>
      </c>
      <c r="Q4860" s="155"/>
    </row>
    <row r="4861" spans="1:17" ht="22.5" x14ac:dyDescent="0.4">
      <c r="A4861" s="2" t="s">
        <v>30015</v>
      </c>
      <c r="B4861" s="2" t="s">
        <v>5342</v>
      </c>
      <c r="C4861" s="149" t="s">
        <v>35321</v>
      </c>
      <c r="D4861" s="2" t="s">
        <v>5343</v>
      </c>
      <c r="E4861" s="2" t="s">
        <v>5344</v>
      </c>
      <c r="F4861" s="2" t="s">
        <v>917</v>
      </c>
      <c r="G4861" s="63">
        <v>12513598.140000001</v>
      </c>
      <c r="H4861" s="64">
        <v>-4704224.83</v>
      </c>
      <c r="I4861" s="153">
        <v>86</v>
      </c>
      <c r="J4861" s="2" t="s">
        <v>5345</v>
      </c>
      <c r="K4861" s="2" t="s">
        <v>5346</v>
      </c>
      <c r="L4861" s="2" t="s">
        <v>5347</v>
      </c>
      <c r="M4861" s="1">
        <f t="shared" si="150"/>
        <v>1</v>
      </c>
      <c r="N4861" s="155" t="str">
        <f>VLOOKUP(F:F,vlookup函数实操!A:B,2)</f>
        <v>行业E</v>
      </c>
      <c r="O4861" s="155" t="str">
        <f>VLOOKUP(G:G,vlookup函数实操!H$1:I$6,2)</f>
        <v>营收正常</v>
      </c>
      <c r="P4861" s="155" t="str">
        <f t="shared" si="151"/>
        <v>新疆维吾尔自治区昌吉回族自治州昌吉市</v>
      </c>
      <c r="Q4861" s="155"/>
    </row>
    <row r="4862" spans="1:17" ht="22.5" x14ac:dyDescent="0.4">
      <c r="A4862" s="2" t="s">
        <v>30015</v>
      </c>
      <c r="B4862" s="2" t="s">
        <v>4699</v>
      </c>
      <c r="C4862" s="149" t="s">
        <v>35322</v>
      </c>
      <c r="D4862" s="2" t="s">
        <v>4700</v>
      </c>
      <c r="E4862" s="2" t="s">
        <v>4701</v>
      </c>
      <c r="F4862" s="2" t="s">
        <v>544</v>
      </c>
      <c r="G4862" s="63">
        <v>259034857.96000001</v>
      </c>
      <c r="H4862" s="64">
        <v>-86119576.640000001</v>
      </c>
      <c r="I4862" s="153">
        <v>7801</v>
      </c>
      <c r="J4862" s="2" t="s">
        <v>4702</v>
      </c>
      <c r="K4862" s="2" t="s">
        <v>4703</v>
      </c>
      <c r="L4862" s="2" t="s">
        <v>4704</v>
      </c>
      <c r="M4862" s="1">
        <f t="shared" si="150"/>
        <v>1</v>
      </c>
      <c r="N4862" s="155" t="str">
        <f>VLOOKUP(F:F,vlookup函数实操!A:B,2)</f>
        <v>行业E</v>
      </c>
      <c r="O4862" s="155" t="str">
        <f>VLOOKUP(G:G,vlookup函数实操!H$1:I$6,2)</f>
        <v>营收较高</v>
      </c>
      <c r="P4862" s="155" t="str">
        <f t="shared" si="151"/>
        <v>汕头市</v>
      </c>
      <c r="Q4862" s="155"/>
    </row>
    <row r="4863" spans="1:17" ht="22.5" x14ac:dyDescent="0.4">
      <c r="A4863" s="2" t="s">
        <v>30014</v>
      </c>
      <c r="B4863" s="2" t="s">
        <v>601</v>
      </c>
      <c r="C4863" s="149" t="s">
        <v>35323</v>
      </c>
      <c r="D4863" s="2" t="s">
        <v>602</v>
      </c>
      <c r="E4863" s="2" t="s">
        <v>603</v>
      </c>
      <c r="F4863" s="2" t="s">
        <v>544</v>
      </c>
      <c r="G4863" s="63">
        <v>122493820.06</v>
      </c>
      <c r="H4863" s="64">
        <v>-4107942.56</v>
      </c>
      <c r="I4863" s="153">
        <v>1286</v>
      </c>
      <c r="J4863" s="2" t="s">
        <v>604</v>
      </c>
      <c r="K4863" s="2" t="s">
        <v>605</v>
      </c>
      <c r="L4863" s="2" t="s">
        <v>606</v>
      </c>
      <c r="M4863" s="1">
        <f t="shared" si="150"/>
        <v>1</v>
      </c>
      <c r="N4863" s="155" t="str">
        <f>VLOOKUP(F:F,vlookup函数实操!A:B,2)</f>
        <v>行业E</v>
      </c>
      <c r="O4863" s="155" t="str">
        <f>VLOOKUP(G:G,vlookup函数实操!H$1:I$6,2)</f>
        <v>营收较高</v>
      </c>
      <c r="P4863" s="155" t="str">
        <f t="shared" si="151"/>
        <v>珠海市</v>
      </c>
      <c r="Q4863" s="155"/>
    </row>
    <row r="4864" spans="1:17" x14ac:dyDescent="0.4">
      <c r="A4864" s="2" t="s">
        <v>30015</v>
      </c>
      <c r="B4864" s="2" t="s">
        <v>152</v>
      </c>
      <c r="C4864" s="149" t="s">
        <v>35324</v>
      </c>
      <c r="D4864" s="2" t="s">
        <v>153</v>
      </c>
      <c r="E4864" s="2" t="s">
        <v>154</v>
      </c>
      <c r="F4864" s="2" t="s">
        <v>156</v>
      </c>
      <c r="G4864" s="63">
        <v>161583602.80000001</v>
      </c>
      <c r="H4864" s="64">
        <v>-29408249.02</v>
      </c>
      <c r="I4864" s="153">
        <v>781</v>
      </c>
      <c r="J4864" s="2" t="s">
        <v>155</v>
      </c>
      <c r="K4864" s="2" t="s">
        <v>157</v>
      </c>
      <c r="L4864" s="2" t="s">
        <v>158</v>
      </c>
      <c r="M4864" s="1">
        <f t="shared" si="150"/>
        <v>1</v>
      </c>
      <c r="N4864" s="155" t="str">
        <f>VLOOKUP(F:F,vlookup函数实操!A:B,2)</f>
        <v>行业E</v>
      </c>
      <c r="O4864" s="155" t="str">
        <f>VLOOKUP(G:G,vlookup函数实操!H$1:I$6,2)</f>
        <v>营收较高</v>
      </c>
      <c r="P4864" s="155" t="str">
        <f t="shared" si="151"/>
        <v>珠海市</v>
      </c>
      <c r="Q4864" s="155"/>
    </row>
    <row r="4865" spans="1:17" x14ac:dyDescent="0.4">
      <c r="A4865" s="2" t="s">
        <v>30015</v>
      </c>
      <c r="B4865" s="2" t="s">
        <v>13647</v>
      </c>
      <c r="C4865" s="149" t="s">
        <v>35325</v>
      </c>
      <c r="D4865" s="2" t="s">
        <v>13648</v>
      </c>
      <c r="E4865" s="2" t="s">
        <v>13649</v>
      </c>
      <c r="F4865" s="2" t="s">
        <v>156</v>
      </c>
      <c r="G4865" s="63">
        <v>110308450.56</v>
      </c>
      <c r="H4865" s="64">
        <v>-10672833.98</v>
      </c>
      <c r="I4865" s="153">
        <v>968</v>
      </c>
      <c r="J4865" s="2" t="s">
        <v>13650</v>
      </c>
      <c r="K4865" s="2" t="s">
        <v>13651</v>
      </c>
      <c r="L4865" s="2" t="s">
        <v>13652</v>
      </c>
      <c r="M4865" s="1">
        <f t="shared" si="150"/>
        <v>2</v>
      </c>
      <c r="N4865" s="155" t="str">
        <f>VLOOKUP(F:F,vlookup函数实操!A:B,2)</f>
        <v>行业E</v>
      </c>
      <c r="O4865" s="155" t="str">
        <f>VLOOKUP(G:G,vlookup函数实操!H$1:I$6,2)</f>
        <v>营收较高</v>
      </c>
      <c r="P4865" s="155" t="str">
        <f t="shared" si="151"/>
        <v>烟台市</v>
      </c>
      <c r="Q4865" s="155"/>
    </row>
    <row r="4866" spans="1:17" x14ac:dyDescent="0.4">
      <c r="A4866" s="2" t="s">
        <v>30015</v>
      </c>
      <c r="B4866" s="2" t="s">
        <v>11962</v>
      </c>
      <c r="C4866" s="149" t="s">
        <v>35326</v>
      </c>
      <c r="D4866" s="2" t="s">
        <v>11963</v>
      </c>
      <c r="E4866" s="2" t="s">
        <v>11964</v>
      </c>
      <c r="F4866" s="2" t="s">
        <v>156</v>
      </c>
      <c r="G4866" s="63">
        <v>420497071.93000001</v>
      </c>
      <c r="H4866" s="64">
        <v>22283233.48</v>
      </c>
      <c r="I4866" s="153">
        <v>1485</v>
      </c>
      <c r="J4866" s="2" t="s">
        <v>11965</v>
      </c>
      <c r="K4866" s="2" t="s">
        <v>11966</v>
      </c>
      <c r="L4866" s="2" t="s">
        <v>11967</v>
      </c>
      <c r="M4866" s="1">
        <f t="shared" si="150"/>
        <v>1</v>
      </c>
      <c r="N4866" s="155" t="str">
        <f>VLOOKUP(F:F,vlookup函数实操!A:B,2)</f>
        <v>行业E</v>
      </c>
      <c r="O4866" s="155" t="str">
        <f>VLOOKUP(G:G,vlookup函数实操!H$1:I$6,2)</f>
        <v>营收较高</v>
      </c>
      <c r="P4866" s="155" t="str">
        <f t="shared" si="151"/>
        <v>上海市</v>
      </c>
      <c r="Q4866" s="155"/>
    </row>
    <row r="4867" spans="1:17" ht="22.5" x14ac:dyDescent="0.4">
      <c r="A4867" s="2" t="s">
        <v>30014</v>
      </c>
      <c r="B4867" s="2" t="s">
        <v>4079</v>
      </c>
      <c r="C4867" s="149" t="s">
        <v>35327</v>
      </c>
      <c r="D4867" s="2" t="s">
        <v>4080</v>
      </c>
      <c r="E4867" s="2" t="s">
        <v>4081</v>
      </c>
      <c r="F4867" s="2" t="s">
        <v>293</v>
      </c>
      <c r="G4867" s="63">
        <v>9330703.1600000001</v>
      </c>
      <c r="H4867" s="64">
        <v>-3894752.68</v>
      </c>
      <c r="I4867" s="153">
        <v>51</v>
      </c>
      <c r="J4867" s="2" t="s">
        <v>4082</v>
      </c>
      <c r="K4867" s="2" t="s">
        <v>4083</v>
      </c>
      <c r="L4867" s="2" t="s">
        <v>4084</v>
      </c>
      <c r="M4867" s="1">
        <f t="shared" ref="M4867:M4885" si="152">LEN(L4867)-LEN(SUBSTITUTE(L4867,"@",""))</f>
        <v>1</v>
      </c>
      <c r="N4867" s="155" t="str">
        <f>VLOOKUP(F:F,vlookup函数实操!A:B,2)</f>
        <v>行业E</v>
      </c>
      <c r="O4867" s="155" t="str">
        <f>VLOOKUP(G:G,vlookup函数实操!H$1:I$6,2)</f>
        <v>营收较低</v>
      </c>
      <c r="P4867" s="155" t="str">
        <f t="shared" ref="P4867:P4885" si="153">IF(ISNUMBER(FIND("省",E4867)),MID(E4867,FIND("省",E4867)+1,FIND("市",E4867)-FIND("省",E4867)),LEFT(E4867,FIND("市",E4867)))</f>
        <v>成都市</v>
      </c>
      <c r="Q4867" s="155"/>
    </row>
    <row r="4868" spans="1:17" ht="22.5" x14ac:dyDescent="0.4">
      <c r="A4868" s="2" t="s">
        <v>30015</v>
      </c>
      <c r="B4868" s="2" t="s">
        <v>8789</v>
      </c>
      <c r="C4868" s="149" t="s">
        <v>35328</v>
      </c>
      <c r="D4868" s="2" t="s">
        <v>8790</v>
      </c>
      <c r="E4868" s="2" t="s">
        <v>8791</v>
      </c>
      <c r="F4868" s="2" t="s">
        <v>523</v>
      </c>
      <c r="G4868" s="63">
        <v>74392932.790000007</v>
      </c>
      <c r="H4868" s="64">
        <v>-67397460.760000005</v>
      </c>
      <c r="I4868" s="153">
        <v>752</v>
      </c>
      <c r="J4868" s="2" t="s">
        <v>8792</v>
      </c>
      <c r="K4868" s="2" t="s">
        <v>8793</v>
      </c>
      <c r="L4868" s="2" t="s">
        <v>8794</v>
      </c>
      <c r="M4868" s="1">
        <f t="shared" si="152"/>
        <v>2</v>
      </c>
      <c r="N4868" s="155" t="str">
        <f>VLOOKUP(F:F,vlookup函数实操!A:B,2)</f>
        <v>行业E</v>
      </c>
      <c r="O4868" s="155" t="str">
        <f>VLOOKUP(G:G,vlookup函数实操!H$1:I$6,2)</f>
        <v>营收正常</v>
      </c>
      <c r="P4868" s="155" t="str">
        <f t="shared" si="153"/>
        <v>宜宾市</v>
      </c>
      <c r="Q4868" s="155"/>
    </row>
    <row r="4869" spans="1:17" ht="22.5" x14ac:dyDescent="0.4">
      <c r="A4869" s="2" t="s">
        <v>30015</v>
      </c>
      <c r="B4869" s="2" t="s">
        <v>25109</v>
      </c>
      <c r="C4869" s="149" t="s">
        <v>35329</v>
      </c>
      <c r="D4869" s="2" t="s">
        <v>25110</v>
      </c>
      <c r="E4869" s="2" t="s">
        <v>25111</v>
      </c>
      <c r="F4869" s="2" t="s">
        <v>453</v>
      </c>
      <c r="G4869" s="63">
        <v>33823126.840000004</v>
      </c>
      <c r="H4869" s="64">
        <v>1575363.65</v>
      </c>
      <c r="I4869" s="153">
        <v>430</v>
      </c>
      <c r="J4869" s="2" t="s">
        <v>25112</v>
      </c>
      <c r="K4869" s="2" t="s">
        <v>25113</v>
      </c>
      <c r="L4869" s="2" t="s">
        <v>25114</v>
      </c>
      <c r="M4869" s="1">
        <f t="shared" si="152"/>
        <v>2</v>
      </c>
      <c r="N4869" s="155" t="str">
        <f>VLOOKUP(F:F,vlookup函数实操!A:B,2)</f>
        <v>行业E</v>
      </c>
      <c r="O4869" s="155" t="str">
        <f>VLOOKUP(G:G,vlookup函数实操!H$1:I$6,2)</f>
        <v>营收正常</v>
      </c>
      <c r="P4869" s="155" t="str">
        <f t="shared" si="153"/>
        <v>武威市</v>
      </c>
      <c r="Q4869" s="155"/>
    </row>
    <row r="4870" spans="1:17" ht="22.5" x14ac:dyDescent="0.4">
      <c r="A4870" s="2" t="s">
        <v>30015</v>
      </c>
      <c r="B4870" s="2" t="s">
        <v>6100</v>
      </c>
      <c r="C4870" s="149" t="s">
        <v>35330</v>
      </c>
      <c r="D4870" s="2" t="s">
        <v>6101</v>
      </c>
      <c r="E4870" s="2" t="s">
        <v>6102</v>
      </c>
      <c r="F4870" s="2" t="s">
        <v>453</v>
      </c>
      <c r="G4870" s="63">
        <v>111723030.26000001</v>
      </c>
      <c r="H4870" s="64">
        <v>-8057707.4299999997</v>
      </c>
      <c r="I4870" s="153">
        <v>267</v>
      </c>
      <c r="J4870" s="2" t="s">
        <v>6103</v>
      </c>
      <c r="K4870" s="2" t="s">
        <v>6104</v>
      </c>
      <c r="L4870" s="2" t="s">
        <v>6105</v>
      </c>
      <c r="M4870" s="1">
        <f t="shared" si="152"/>
        <v>1</v>
      </c>
      <c r="N4870" s="155" t="str">
        <f>VLOOKUP(F:F,vlookup函数实操!A:B,2)</f>
        <v>行业E</v>
      </c>
      <c r="O4870" s="155" t="str">
        <f>VLOOKUP(G:G,vlookup函数实操!H$1:I$6,2)</f>
        <v>营收较高</v>
      </c>
      <c r="P4870" s="155" t="str">
        <f t="shared" si="153"/>
        <v>成都市</v>
      </c>
      <c r="Q4870" s="155"/>
    </row>
    <row r="4871" spans="1:17" ht="33.75" x14ac:dyDescent="0.4">
      <c r="A4871" s="2" t="s">
        <v>30014</v>
      </c>
      <c r="B4871" s="2" t="s">
        <v>274</v>
      </c>
      <c r="C4871" s="149" t="s">
        <v>35331</v>
      </c>
      <c r="D4871" s="2" t="s">
        <v>275</v>
      </c>
      <c r="E4871" s="2" t="s">
        <v>276</v>
      </c>
      <c r="F4871" s="2" t="s">
        <v>278</v>
      </c>
      <c r="G4871" s="63">
        <v>679804410.75999999</v>
      </c>
      <c r="H4871" s="64">
        <v>77699615.060000002</v>
      </c>
      <c r="I4871" s="153">
        <v>918</v>
      </c>
      <c r="J4871" s="2" t="s">
        <v>277</v>
      </c>
      <c r="K4871" s="2" t="s">
        <v>279</v>
      </c>
      <c r="L4871" s="2" t="s">
        <v>280</v>
      </c>
      <c r="M4871" s="1">
        <f t="shared" si="152"/>
        <v>1</v>
      </c>
      <c r="N4871" s="155" t="str">
        <f>VLOOKUP(F:F,vlookup函数实操!A:B,2)</f>
        <v>行业E</v>
      </c>
      <c r="O4871" s="155" t="str">
        <f>VLOOKUP(G:G,vlookup函数实操!H$1:I$6,2)</f>
        <v>营收较高</v>
      </c>
      <c r="P4871" s="155" t="e">
        <f t="shared" si="153"/>
        <v>#VALUE!</v>
      </c>
      <c r="Q4871" s="155"/>
    </row>
    <row r="4872" spans="1:17" x14ac:dyDescent="0.4">
      <c r="A4872" s="2" t="s">
        <v>30014</v>
      </c>
      <c r="B4872" s="2" t="s">
        <v>17302</v>
      </c>
      <c r="C4872" s="149" t="s">
        <v>35332</v>
      </c>
      <c r="D4872" s="2" t="s">
        <v>17303</v>
      </c>
      <c r="E4872" s="2" t="s">
        <v>17304</v>
      </c>
      <c r="F4872" s="2" t="s">
        <v>238</v>
      </c>
      <c r="G4872" s="63">
        <v>933848192.84000003</v>
      </c>
      <c r="H4872" s="64">
        <v>-111422065.03</v>
      </c>
      <c r="I4872" s="153">
        <v>6410</v>
      </c>
      <c r="J4872" s="2" t="s">
        <v>17305</v>
      </c>
      <c r="K4872" s="2" t="s">
        <v>17306</v>
      </c>
      <c r="L4872" s="2" t="s">
        <v>17307</v>
      </c>
      <c r="M4872" s="1">
        <f t="shared" si="152"/>
        <v>1</v>
      </c>
      <c r="N4872" s="155" t="str">
        <f>VLOOKUP(F:F,vlookup函数实操!A:B,2)</f>
        <v>行业E</v>
      </c>
      <c r="O4872" s="155" t="str">
        <f>VLOOKUP(G:G,vlookup函数实操!H$1:I$6,2)</f>
        <v>营收较高</v>
      </c>
      <c r="P4872" s="155" t="str">
        <f t="shared" si="153"/>
        <v>深圳市</v>
      </c>
      <c r="Q4872" s="155"/>
    </row>
    <row r="4873" spans="1:17" ht="22.5" x14ac:dyDescent="0.4">
      <c r="A4873" s="2" t="s">
        <v>30015</v>
      </c>
      <c r="B4873" s="2" t="s">
        <v>19843</v>
      </c>
      <c r="C4873" s="149" t="s">
        <v>35333</v>
      </c>
      <c r="D4873" s="2" t="s">
        <v>19844</v>
      </c>
      <c r="E4873" s="2" t="s">
        <v>19845</v>
      </c>
      <c r="F4873" s="2" t="s">
        <v>238</v>
      </c>
      <c r="G4873" s="63">
        <v>118015687.61</v>
      </c>
      <c r="H4873" s="64">
        <v>-52149950.899999999</v>
      </c>
      <c r="I4873" s="153">
        <v>1166</v>
      </c>
      <c r="J4873" s="2" t="s">
        <v>19846</v>
      </c>
      <c r="K4873" s="2" t="s">
        <v>19847</v>
      </c>
      <c r="L4873" s="2" t="s">
        <v>19848</v>
      </c>
      <c r="M4873" s="1">
        <f t="shared" si="152"/>
        <v>3</v>
      </c>
      <c r="N4873" s="155" t="str">
        <f>VLOOKUP(F:F,vlookup函数实操!A:B,2)</f>
        <v>行业E</v>
      </c>
      <c r="O4873" s="155" t="str">
        <f>VLOOKUP(G:G,vlookup函数实操!H$1:I$6,2)</f>
        <v>营收较高</v>
      </c>
      <c r="P4873" s="155" t="str">
        <f t="shared" si="153"/>
        <v>通化市</v>
      </c>
      <c r="Q4873" s="155"/>
    </row>
    <row r="4874" spans="1:17" ht="33.75" x14ac:dyDescent="0.4">
      <c r="A4874" s="2" t="s">
        <v>30014</v>
      </c>
      <c r="B4874" s="2" t="s">
        <v>22043</v>
      </c>
      <c r="C4874" s="149" t="s">
        <v>35334</v>
      </c>
      <c r="D4874" s="2" t="s">
        <v>22044</v>
      </c>
      <c r="E4874" s="2" t="s">
        <v>22045</v>
      </c>
      <c r="F4874" s="2" t="s">
        <v>238</v>
      </c>
      <c r="G4874" s="63">
        <v>26051761.219999999</v>
      </c>
      <c r="H4874" s="64">
        <v>-5826421.3899999997</v>
      </c>
      <c r="I4874" s="153">
        <v>438</v>
      </c>
      <c r="J4874" s="2" t="s">
        <v>22046</v>
      </c>
      <c r="K4874" s="2" t="s">
        <v>22047</v>
      </c>
      <c r="L4874" s="2" t="s">
        <v>22048</v>
      </c>
      <c r="M4874" s="1">
        <f t="shared" si="152"/>
        <v>2</v>
      </c>
      <c r="N4874" s="155" t="str">
        <f>VLOOKUP(F:F,vlookup函数实操!A:B,2)</f>
        <v>行业E</v>
      </c>
      <c r="O4874" s="155" t="str">
        <f>VLOOKUP(G:G,vlookup函数实操!H$1:I$6,2)</f>
        <v>营收正常</v>
      </c>
      <c r="P4874" s="155" t="str">
        <f t="shared" si="153"/>
        <v>杭州市</v>
      </c>
      <c r="Q4874" s="155"/>
    </row>
    <row r="4875" spans="1:17" ht="22.5" x14ac:dyDescent="0.4">
      <c r="A4875" s="2" t="s">
        <v>30014</v>
      </c>
      <c r="B4875" s="2" t="s">
        <v>4190</v>
      </c>
      <c r="C4875" s="149" t="s">
        <v>35335</v>
      </c>
      <c r="D4875" s="2" t="s">
        <v>4191</v>
      </c>
      <c r="E4875" s="2" t="s">
        <v>4192</v>
      </c>
      <c r="F4875" s="2" t="s">
        <v>1009</v>
      </c>
      <c r="G4875" s="63">
        <v>29800224.219999999</v>
      </c>
      <c r="H4875" s="64">
        <v>-2691669.02</v>
      </c>
      <c r="I4875" s="153">
        <v>325</v>
      </c>
      <c r="J4875" s="2" t="s">
        <v>4193</v>
      </c>
      <c r="K4875" s="2" t="s">
        <v>4194</v>
      </c>
      <c r="L4875" s="2" t="s">
        <v>4195</v>
      </c>
      <c r="M4875" s="1">
        <f t="shared" si="152"/>
        <v>2</v>
      </c>
      <c r="N4875" s="155" t="str">
        <f>VLOOKUP(F:F,vlookup函数实操!A:B,2)</f>
        <v>行业E</v>
      </c>
      <c r="O4875" s="155" t="str">
        <f>VLOOKUP(G:G,vlookup函数实操!H$1:I$6,2)</f>
        <v>营收正常</v>
      </c>
      <c r="P4875" s="155" t="str">
        <f t="shared" si="153"/>
        <v>普洱市</v>
      </c>
      <c r="Q4875" s="155"/>
    </row>
    <row r="4876" spans="1:17" ht="22.5" x14ac:dyDescent="0.4">
      <c r="A4876" s="2" t="s">
        <v>30015</v>
      </c>
      <c r="B4876" s="2" t="s">
        <v>16597</v>
      </c>
      <c r="C4876" s="149" t="s">
        <v>35336</v>
      </c>
      <c r="D4876" s="2" t="s">
        <v>16598</v>
      </c>
      <c r="E4876" s="2" t="s">
        <v>16599</v>
      </c>
      <c r="F4876" s="2" t="s">
        <v>54</v>
      </c>
      <c r="G4876" s="63">
        <v>205771716.47999999</v>
      </c>
      <c r="H4876" s="64">
        <v>1365194.72</v>
      </c>
      <c r="I4876" s="153">
        <v>1349</v>
      </c>
      <c r="J4876" s="2" t="s">
        <v>16600</v>
      </c>
      <c r="K4876" s="2" t="s">
        <v>16601</v>
      </c>
      <c r="L4876" s="2" t="s">
        <v>16602</v>
      </c>
      <c r="M4876" s="1">
        <f t="shared" si="152"/>
        <v>2</v>
      </c>
      <c r="N4876" s="155" t="str">
        <f>VLOOKUP(F:F,vlookup函数实操!A:B,2)</f>
        <v>行业E</v>
      </c>
      <c r="O4876" s="155" t="str">
        <f>VLOOKUP(G:G,vlookup函数实操!H$1:I$6,2)</f>
        <v>营收较高</v>
      </c>
      <c r="P4876" s="155" t="str">
        <f t="shared" si="153"/>
        <v>安阳市</v>
      </c>
      <c r="Q4876" s="155"/>
    </row>
    <row r="4877" spans="1:17" ht="22.5" x14ac:dyDescent="0.4">
      <c r="A4877" s="2" t="s">
        <v>30015</v>
      </c>
      <c r="B4877" s="2" t="s">
        <v>5053</v>
      </c>
      <c r="C4877" s="149" t="s">
        <v>35337</v>
      </c>
      <c r="D4877" s="2" t="s">
        <v>5054</v>
      </c>
      <c r="E4877" s="2" t="s">
        <v>5055</v>
      </c>
      <c r="F4877" s="2" t="s">
        <v>54</v>
      </c>
      <c r="G4877" s="66" t="s">
        <v>83</v>
      </c>
      <c r="H4877" s="2" t="s">
        <v>83</v>
      </c>
      <c r="I4877" s="153">
        <v>767</v>
      </c>
      <c r="J4877" s="2" t="s">
        <v>5056</v>
      </c>
      <c r="K4877" s="2" t="s">
        <v>5057</v>
      </c>
      <c r="L4877" s="2" t="s">
        <v>5058</v>
      </c>
      <c r="M4877" s="1">
        <f t="shared" si="152"/>
        <v>2</v>
      </c>
      <c r="N4877" s="155" t="str">
        <f>VLOOKUP(F:F,vlookup函数实操!A:B,2)</f>
        <v>行业E</v>
      </c>
      <c r="O4877" s="155" t="e">
        <f>VLOOKUP(G:G,vlookup函数实操!H$1:I$6,2)</f>
        <v>#N/A</v>
      </c>
      <c r="P4877" s="155" t="str">
        <f t="shared" si="153"/>
        <v>徐州市</v>
      </c>
      <c r="Q4877" s="155"/>
    </row>
    <row r="4878" spans="1:17" ht="22.5" x14ac:dyDescent="0.4">
      <c r="A4878" s="2" t="s">
        <v>30015</v>
      </c>
      <c r="B4878" s="2" t="s">
        <v>5410</v>
      </c>
      <c r="C4878" s="149" t="s">
        <v>35338</v>
      </c>
      <c r="D4878" s="2" t="s">
        <v>5411</v>
      </c>
      <c r="E4878" s="2" t="s">
        <v>5412</v>
      </c>
      <c r="F4878" s="2" t="s">
        <v>54</v>
      </c>
      <c r="G4878" s="63">
        <v>141956824.94999999</v>
      </c>
      <c r="H4878" s="64">
        <v>-32108690.960000001</v>
      </c>
      <c r="I4878" s="153">
        <v>1527</v>
      </c>
      <c r="J4878" s="2" t="s">
        <v>5413</v>
      </c>
      <c r="K4878" s="2" t="s">
        <v>5414</v>
      </c>
      <c r="L4878" s="2" t="s">
        <v>5415</v>
      </c>
      <c r="M4878" s="1">
        <f t="shared" si="152"/>
        <v>3</v>
      </c>
      <c r="N4878" s="155" t="str">
        <f>VLOOKUP(F:F,vlookup函数实操!A:B,2)</f>
        <v>行业E</v>
      </c>
      <c r="O4878" s="155" t="str">
        <f>VLOOKUP(G:G,vlookup函数实操!H$1:I$6,2)</f>
        <v>营收较高</v>
      </c>
      <c r="P4878" s="155" t="str">
        <f t="shared" si="153"/>
        <v>新疆维吾尔自治区乌鲁木齐市</v>
      </c>
      <c r="Q4878" s="155"/>
    </row>
    <row r="4879" spans="1:17" ht="22.5" x14ac:dyDescent="0.4">
      <c r="A4879" s="2" t="s">
        <v>30015</v>
      </c>
      <c r="B4879" s="2" t="s">
        <v>1183</v>
      </c>
      <c r="C4879" s="149" t="s">
        <v>35339</v>
      </c>
      <c r="D4879" s="2" t="s">
        <v>1184</v>
      </c>
      <c r="E4879" s="2" t="s">
        <v>1185</v>
      </c>
      <c r="F4879" s="2" t="s">
        <v>54</v>
      </c>
      <c r="G4879" s="63">
        <v>305013683.64999998</v>
      </c>
      <c r="H4879" s="64">
        <v>14751030.390000001</v>
      </c>
      <c r="I4879" s="153">
        <v>1428</v>
      </c>
      <c r="J4879" s="2" t="s">
        <v>1186</v>
      </c>
      <c r="K4879" s="2" t="s">
        <v>1187</v>
      </c>
      <c r="L4879" s="2" t="s">
        <v>1188</v>
      </c>
      <c r="M4879" s="1">
        <f t="shared" si="152"/>
        <v>2</v>
      </c>
      <c r="N4879" s="155" t="str">
        <f>VLOOKUP(F:F,vlookup函数实操!A:B,2)</f>
        <v>行业E</v>
      </c>
      <c r="O4879" s="155" t="str">
        <f>VLOOKUP(G:G,vlookup函数实操!H$1:I$6,2)</f>
        <v>营收较高</v>
      </c>
      <c r="P4879" s="155" t="str">
        <f t="shared" si="153"/>
        <v>台州市</v>
      </c>
      <c r="Q4879" s="155"/>
    </row>
    <row r="4880" spans="1:17" ht="22.5" x14ac:dyDescent="0.4">
      <c r="A4880" s="2" t="s">
        <v>30015</v>
      </c>
      <c r="B4880" s="2" t="s">
        <v>17719</v>
      </c>
      <c r="C4880" s="149" t="s">
        <v>35340</v>
      </c>
      <c r="D4880" s="2" t="s">
        <v>17720</v>
      </c>
      <c r="E4880" s="2" t="s">
        <v>17721</v>
      </c>
      <c r="F4880" s="2" t="s">
        <v>3629</v>
      </c>
      <c r="G4880" s="63">
        <v>25486096.579999998</v>
      </c>
      <c r="H4880" s="64">
        <v>-36381430.409999996</v>
      </c>
      <c r="I4880" s="153">
        <v>43</v>
      </c>
      <c r="J4880" s="2" t="s">
        <v>17722</v>
      </c>
      <c r="K4880" s="2" t="s">
        <v>17723</v>
      </c>
      <c r="L4880" s="2" t="s">
        <v>17724</v>
      </c>
      <c r="M4880" s="1">
        <f t="shared" si="152"/>
        <v>1</v>
      </c>
      <c r="N4880" s="155" t="str">
        <f>VLOOKUP(F:F,vlookup函数实操!A:B,2)</f>
        <v>行业E</v>
      </c>
      <c r="O4880" s="155" t="str">
        <f>VLOOKUP(G:G,vlookup函数实操!H$1:I$6,2)</f>
        <v>营收正常</v>
      </c>
      <c r="P4880" s="155" t="str">
        <f t="shared" si="153"/>
        <v>厦门市</v>
      </c>
      <c r="Q4880" s="155"/>
    </row>
    <row r="4881" spans="1:17" ht="22.5" x14ac:dyDescent="0.4">
      <c r="A4881" s="2" t="s">
        <v>30015</v>
      </c>
      <c r="B4881" s="2" t="s">
        <v>10968</v>
      </c>
      <c r="C4881" s="149" t="s">
        <v>35341</v>
      </c>
      <c r="D4881" s="2" t="s">
        <v>10969</v>
      </c>
      <c r="E4881" s="2" t="s">
        <v>10970</v>
      </c>
      <c r="F4881" s="2" t="s">
        <v>3629</v>
      </c>
      <c r="G4881" s="63">
        <v>243880273.75999999</v>
      </c>
      <c r="H4881" s="64">
        <v>29248575.079999998</v>
      </c>
      <c r="I4881" s="153">
        <v>394</v>
      </c>
      <c r="J4881" s="2" t="s">
        <v>10971</v>
      </c>
      <c r="K4881" s="2" t="s">
        <v>10972</v>
      </c>
      <c r="L4881" s="2" t="s">
        <v>10973</v>
      </c>
      <c r="M4881" s="1">
        <f t="shared" si="152"/>
        <v>1</v>
      </c>
      <c r="N4881" s="155" t="str">
        <f>VLOOKUP(F:F,vlookup函数实操!A:B,2)</f>
        <v>行业E</v>
      </c>
      <c r="O4881" s="155" t="str">
        <f>VLOOKUP(G:G,vlookup函数实操!H$1:I$6,2)</f>
        <v>营收较高</v>
      </c>
      <c r="P4881" s="155" t="str">
        <f t="shared" si="153"/>
        <v>深圳市</v>
      </c>
      <c r="Q4881" s="155"/>
    </row>
    <row r="4882" spans="1:17" ht="22.5" x14ac:dyDescent="0.4">
      <c r="A4882" s="2" t="s">
        <v>30015</v>
      </c>
      <c r="B4882" s="2" t="s">
        <v>17358</v>
      </c>
      <c r="C4882" s="149" t="s">
        <v>35342</v>
      </c>
      <c r="D4882" s="2" t="s">
        <v>17359</v>
      </c>
      <c r="E4882" s="2" t="s">
        <v>17360</v>
      </c>
      <c r="F4882" s="2" t="s">
        <v>3629</v>
      </c>
      <c r="G4882" s="63">
        <v>101454648.40000001</v>
      </c>
      <c r="H4882" s="64">
        <v>1518571.55</v>
      </c>
      <c r="I4882" s="153">
        <v>22</v>
      </c>
      <c r="J4882" s="2" t="s">
        <v>17361</v>
      </c>
      <c r="K4882" s="2" t="s">
        <v>17362</v>
      </c>
      <c r="L4882" s="2" t="s">
        <v>17363</v>
      </c>
      <c r="M4882" s="1">
        <f t="shared" si="152"/>
        <v>1</v>
      </c>
      <c r="N4882" s="155" t="str">
        <f>VLOOKUP(F:F,vlookup函数实操!A:B,2)</f>
        <v>行业E</v>
      </c>
      <c r="O4882" s="155" t="str">
        <f>VLOOKUP(G:G,vlookup函数实操!H$1:I$6,2)</f>
        <v>营收较高</v>
      </c>
      <c r="P4882" s="155" t="str">
        <f t="shared" si="153"/>
        <v>荆门市</v>
      </c>
      <c r="Q4882" s="155"/>
    </row>
    <row r="4883" spans="1:17" ht="22.5" x14ac:dyDescent="0.4">
      <c r="A4883" s="2" t="s">
        <v>30015</v>
      </c>
      <c r="B4883" s="2" t="s">
        <v>9208</v>
      </c>
      <c r="C4883" s="149" t="s">
        <v>35343</v>
      </c>
      <c r="D4883" s="2" t="s">
        <v>9209</v>
      </c>
      <c r="E4883" s="2" t="s">
        <v>9210</v>
      </c>
      <c r="F4883" s="2" t="s">
        <v>3629</v>
      </c>
      <c r="G4883" s="63">
        <v>9507480.4000000004</v>
      </c>
      <c r="H4883" s="64">
        <v>-2767237.92</v>
      </c>
      <c r="I4883" s="153">
        <v>50</v>
      </c>
      <c r="J4883" s="2" t="s">
        <v>9211</v>
      </c>
      <c r="K4883" s="2" t="s">
        <v>9212</v>
      </c>
      <c r="L4883" s="2" t="s">
        <v>9213</v>
      </c>
      <c r="M4883" s="1">
        <f t="shared" si="152"/>
        <v>1</v>
      </c>
      <c r="N4883" s="155" t="str">
        <f>VLOOKUP(F:F,vlookup函数实操!A:B,2)</f>
        <v>行业E</v>
      </c>
      <c r="O4883" s="155" t="str">
        <f>VLOOKUP(G:G,vlookup函数实操!H$1:I$6,2)</f>
        <v>营收较低</v>
      </c>
      <c r="P4883" s="155" t="str">
        <f t="shared" si="153"/>
        <v>南京市</v>
      </c>
      <c r="Q4883" s="155"/>
    </row>
    <row r="4884" spans="1:17" ht="22.5" x14ac:dyDescent="0.4">
      <c r="A4884" s="2" t="s">
        <v>30014</v>
      </c>
      <c r="B4884" s="2" t="s">
        <v>19532</v>
      </c>
      <c r="C4884" s="149" t="s">
        <v>35344</v>
      </c>
      <c r="D4884" s="2" t="s">
        <v>19533</v>
      </c>
      <c r="E4884" s="2" t="s">
        <v>19534</v>
      </c>
      <c r="F4884" s="2" t="s">
        <v>3629</v>
      </c>
      <c r="G4884" s="63">
        <v>67835685.849999994</v>
      </c>
      <c r="H4884" s="64">
        <v>47509887.659999996</v>
      </c>
      <c r="I4884" s="153">
        <v>194</v>
      </c>
      <c r="J4884" s="2" t="s">
        <v>19535</v>
      </c>
      <c r="K4884" s="2" t="s">
        <v>19536</v>
      </c>
      <c r="L4884" s="2" t="s">
        <v>19537</v>
      </c>
      <c r="M4884" s="1">
        <f t="shared" si="152"/>
        <v>1</v>
      </c>
      <c r="N4884" s="155" t="str">
        <f>VLOOKUP(F:F,vlookup函数实操!A:B,2)</f>
        <v>行业E</v>
      </c>
      <c r="O4884" s="155" t="str">
        <f>VLOOKUP(G:G,vlookup函数实操!H$1:I$6,2)</f>
        <v>营收正常</v>
      </c>
      <c r="P4884" s="155" t="str">
        <f t="shared" si="153"/>
        <v>苏州市</v>
      </c>
      <c r="Q4884" s="155"/>
    </row>
    <row r="4885" spans="1:17" x14ac:dyDescent="0.4">
      <c r="A4885" s="2" t="s">
        <v>30014</v>
      </c>
      <c r="B4885" s="2" t="s">
        <v>4866</v>
      </c>
      <c r="C4885" s="149" t="s">
        <v>35345</v>
      </c>
      <c r="D4885" s="2" t="s">
        <v>4867</v>
      </c>
      <c r="E4885" s="2" t="s">
        <v>4868</v>
      </c>
      <c r="F4885" s="2" t="s">
        <v>3629</v>
      </c>
      <c r="G4885" s="63">
        <v>11007513.289999999</v>
      </c>
      <c r="H4885" s="64">
        <v>-142775.16</v>
      </c>
      <c r="I4885" s="153">
        <v>12</v>
      </c>
      <c r="J4885" s="2" t="s">
        <v>4869</v>
      </c>
      <c r="K4885" s="2" t="s">
        <v>4870</v>
      </c>
      <c r="L4885" s="2" t="s">
        <v>4871</v>
      </c>
      <c r="M4885" s="1">
        <f t="shared" si="152"/>
        <v>1</v>
      </c>
      <c r="N4885" s="155" t="str">
        <f>VLOOKUP(F:F,vlookup函数实操!A:B,2)</f>
        <v>行业E</v>
      </c>
      <c r="O4885" s="155" t="str">
        <f>VLOOKUP(G:G,vlookup函数实操!H$1:I$6,2)</f>
        <v>营收正常</v>
      </c>
      <c r="P4885" s="155" t="str">
        <f t="shared" si="153"/>
        <v>烟台市</v>
      </c>
      <c r="Q4885" s="155"/>
    </row>
  </sheetData>
  <autoFilter ref="A1:T1" xr:uid="{00000000-0001-0000-0000-000000000000}"/>
  <phoneticPr fontId="18" type="noConversion"/>
  <pageMargins left="0.75" right="0.75" top="1" bottom="1" header="0.5" footer="0.5"/>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816EC-EC16-4097-8228-DB11A6C5B48E}">
  <sheetPr>
    <tabColor rgb="FF7030A0"/>
  </sheetPr>
  <dimension ref="A1:L41"/>
  <sheetViews>
    <sheetView workbookViewId="0">
      <selection activeCell="I2" sqref="I2"/>
    </sheetView>
  </sheetViews>
  <sheetFormatPr defaultRowHeight="12.4" x14ac:dyDescent="0.4"/>
  <cols>
    <col min="7" max="7" width="10.92578125" bestFit="1" customWidth="1"/>
    <col min="8" max="8" width="11.78515625" bestFit="1" customWidth="1"/>
  </cols>
  <sheetData>
    <row r="1" spans="1:12" ht="22.5" x14ac:dyDescent="0.4">
      <c r="A1" s="4" t="s">
        <v>30012</v>
      </c>
      <c r="B1" s="4" t="s">
        <v>0</v>
      </c>
      <c r="C1" s="4" t="s">
        <v>1</v>
      </c>
      <c r="D1" s="4" t="s">
        <v>30031</v>
      </c>
      <c r="E1" s="4" t="s">
        <v>30059</v>
      </c>
      <c r="F1" s="4" t="s">
        <v>29917</v>
      </c>
      <c r="G1" s="11" t="s">
        <v>29908</v>
      </c>
      <c r="H1" s="5" t="s">
        <v>29910</v>
      </c>
      <c r="I1" s="6" t="s">
        <v>29911</v>
      </c>
      <c r="J1" s="4" t="s">
        <v>3</v>
      </c>
      <c r="K1" s="4" t="s">
        <v>4</v>
      </c>
      <c r="L1" s="4" t="s">
        <v>5</v>
      </c>
    </row>
    <row r="2" spans="1:12" ht="33.75" x14ac:dyDescent="0.4">
      <c r="A2" s="2" t="s">
        <v>30014</v>
      </c>
      <c r="B2" s="2" t="s">
        <v>333</v>
      </c>
      <c r="C2" s="2" t="s">
        <v>334</v>
      </c>
      <c r="D2" s="2" t="s">
        <v>335</v>
      </c>
      <c r="E2" s="2" t="s">
        <v>336</v>
      </c>
      <c r="F2" s="2" t="s">
        <v>338</v>
      </c>
      <c r="G2" s="63">
        <v>3184348000</v>
      </c>
      <c r="H2" s="64">
        <v>1443382000</v>
      </c>
      <c r="I2" s="66">
        <v>4714</v>
      </c>
      <c r="J2" s="2" t="s">
        <v>337</v>
      </c>
      <c r="K2" s="2" t="s">
        <v>339</v>
      </c>
      <c r="L2" s="2" t="s">
        <v>340</v>
      </c>
    </row>
    <row r="3" spans="1:12" ht="45" x14ac:dyDescent="0.4">
      <c r="A3" s="2" t="s">
        <v>30014</v>
      </c>
      <c r="B3" s="2" t="s">
        <v>373</v>
      </c>
      <c r="C3" s="2" t="s">
        <v>374</v>
      </c>
      <c r="D3" s="2" t="s">
        <v>375</v>
      </c>
      <c r="E3" s="2" t="s">
        <v>376</v>
      </c>
      <c r="F3" s="2" t="s">
        <v>378</v>
      </c>
      <c r="G3" s="63">
        <v>1617545850.6400001</v>
      </c>
      <c r="H3" s="64">
        <v>386447223.24000001</v>
      </c>
      <c r="I3" s="66">
        <v>6460</v>
      </c>
      <c r="J3" s="2" t="s">
        <v>377</v>
      </c>
      <c r="K3" s="2" t="s">
        <v>379</v>
      </c>
      <c r="L3" s="2" t="s">
        <v>380</v>
      </c>
    </row>
    <row r="4" spans="1:12" ht="45" x14ac:dyDescent="0.4">
      <c r="A4" s="2" t="s">
        <v>30014</v>
      </c>
      <c r="B4" s="2" t="s">
        <v>435</v>
      </c>
      <c r="C4" s="2" t="s">
        <v>436</v>
      </c>
      <c r="D4" s="2" t="s">
        <v>437</v>
      </c>
      <c r="E4" s="2" t="s">
        <v>438</v>
      </c>
      <c r="F4" s="2" t="s">
        <v>440</v>
      </c>
      <c r="G4" s="63">
        <v>2287722339.71</v>
      </c>
      <c r="H4" s="64">
        <v>100963441.77</v>
      </c>
      <c r="I4" s="66">
        <v>3913</v>
      </c>
      <c r="J4" s="2" t="s">
        <v>439</v>
      </c>
      <c r="K4" s="2" t="s">
        <v>441</v>
      </c>
      <c r="L4" s="2" t="s">
        <v>442</v>
      </c>
    </row>
    <row r="5" spans="1:12" ht="67.5" x14ac:dyDescent="0.4">
      <c r="A5" s="2" t="s">
        <v>30014</v>
      </c>
      <c r="B5" s="2" t="s">
        <v>483</v>
      </c>
      <c r="C5" s="2" t="s">
        <v>484</v>
      </c>
      <c r="D5" s="2" t="s">
        <v>485</v>
      </c>
      <c r="E5" s="2" t="s">
        <v>486</v>
      </c>
      <c r="F5" s="2" t="s">
        <v>17</v>
      </c>
      <c r="G5" s="63">
        <v>13604090358.629999</v>
      </c>
      <c r="H5" s="64">
        <v>90566860.790000007</v>
      </c>
      <c r="I5" s="66" t="s">
        <v>487</v>
      </c>
      <c r="J5" s="2" t="s">
        <v>488</v>
      </c>
      <c r="K5" s="2" t="s">
        <v>489</v>
      </c>
      <c r="L5" s="2" t="s">
        <v>490</v>
      </c>
    </row>
    <row r="6" spans="1:12" ht="56.25" x14ac:dyDescent="0.4">
      <c r="A6" s="2" t="s">
        <v>30014</v>
      </c>
      <c r="B6" s="2" t="s">
        <v>497</v>
      </c>
      <c r="C6" s="2" t="s">
        <v>498</v>
      </c>
      <c r="D6" s="2" t="s">
        <v>499</v>
      </c>
      <c r="E6" s="2" t="s">
        <v>500</v>
      </c>
      <c r="F6" s="2" t="s">
        <v>192</v>
      </c>
      <c r="G6" s="63">
        <v>1363583768.51</v>
      </c>
      <c r="H6" s="64">
        <v>4713382.6399999997</v>
      </c>
      <c r="I6" s="66">
        <v>2549</v>
      </c>
      <c r="J6" s="2" t="s">
        <v>501</v>
      </c>
      <c r="K6" s="2" t="s">
        <v>502</v>
      </c>
      <c r="L6" s="2" t="s">
        <v>503</v>
      </c>
    </row>
    <row r="7" spans="1:12" ht="45" x14ac:dyDescent="0.4">
      <c r="A7" s="2" t="s">
        <v>30014</v>
      </c>
      <c r="B7" s="2" t="s">
        <v>504</v>
      </c>
      <c r="C7" s="2" t="s">
        <v>505</v>
      </c>
      <c r="D7" s="2" t="s">
        <v>506</v>
      </c>
      <c r="E7" s="2" t="s">
        <v>507</v>
      </c>
      <c r="F7" s="2" t="s">
        <v>509</v>
      </c>
      <c r="G7" s="63">
        <v>8720406000</v>
      </c>
      <c r="H7" s="64">
        <v>442999000</v>
      </c>
      <c r="I7" s="66">
        <v>6734</v>
      </c>
      <c r="J7" s="2" t="s">
        <v>508</v>
      </c>
      <c r="K7" s="2" t="s">
        <v>510</v>
      </c>
      <c r="L7" s="2" t="s">
        <v>511</v>
      </c>
    </row>
    <row r="8" spans="1:12" ht="67.5" x14ac:dyDescent="0.4">
      <c r="A8" s="2" t="s">
        <v>30014</v>
      </c>
      <c r="B8" s="2" t="s">
        <v>554</v>
      </c>
      <c r="C8" s="2" t="s">
        <v>555</v>
      </c>
      <c r="D8" s="2" t="s">
        <v>556</v>
      </c>
      <c r="E8" s="2" t="s">
        <v>557</v>
      </c>
      <c r="F8" s="2" t="s">
        <v>560</v>
      </c>
      <c r="G8" s="63">
        <v>5271384425.6599998</v>
      </c>
      <c r="H8" s="64">
        <v>413627284.97000003</v>
      </c>
      <c r="I8" s="66" t="s">
        <v>558</v>
      </c>
      <c r="J8" s="2" t="s">
        <v>559</v>
      </c>
      <c r="K8" s="2" t="s">
        <v>561</v>
      </c>
      <c r="L8" s="2" t="s">
        <v>562</v>
      </c>
    </row>
    <row r="9" spans="1:12" ht="56.25" x14ac:dyDescent="0.4">
      <c r="A9" s="2" t="s">
        <v>30014</v>
      </c>
      <c r="B9" s="2" t="s">
        <v>456</v>
      </c>
      <c r="C9" s="2" t="s">
        <v>457</v>
      </c>
      <c r="D9" s="2" t="s">
        <v>458</v>
      </c>
      <c r="E9" s="2" t="s">
        <v>459</v>
      </c>
      <c r="F9" s="2" t="s">
        <v>338</v>
      </c>
      <c r="G9" s="63">
        <v>7586658000</v>
      </c>
      <c r="H9" s="64">
        <v>3619171000</v>
      </c>
      <c r="I9" s="66" t="s">
        <v>460</v>
      </c>
      <c r="J9" s="2" t="s">
        <v>461</v>
      </c>
      <c r="K9" s="2" t="s">
        <v>462</v>
      </c>
      <c r="L9" s="2" t="s">
        <v>463</v>
      </c>
    </row>
    <row r="10" spans="1:12" ht="56.25" x14ac:dyDescent="0.4">
      <c r="A10" s="2" t="s">
        <v>30014</v>
      </c>
      <c r="B10" s="2" t="s">
        <v>5500</v>
      </c>
      <c r="C10" s="2" t="s">
        <v>5501</v>
      </c>
      <c r="D10" s="2" t="s">
        <v>5502</v>
      </c>
      <c r="E10" s="2" t="s">
        <v>5503</v>
      </c>
      <c r="F10" s="2" t="s">
        <v>681</v>
      </c>
      <c r="G10" s="63">
        <v>2206716104.48</v>
      </c>
      <c r="H10" s="64">
        <v>169164500.87</v>
      </c>
      <c r="I10" s="66">
        <v>7481</v>
      </c>
      <c r="J10" s="2" t="s">
        <v>5504</v>
      </c>
      <c r="K10" s="2" t="s">
        <v>5505</v>
      </c>
      <c r="L10" s="2" t="s">
        <v>5506</v>
      </c>
    </row>
    <row r="11" spans="1:12" ht="67.5" x14ac:dyDescent="0.4">
      <c r="A11" s="2" t="s">
        <v>30014</v>
      </c>
      <c r="B11" s="2" t="s">
        <v>7208</v>
      </c>
      <c r="C11" s="2" t="s">
        <v>7209</v>
      </c>
      <c r="D11" s="2" t="s">
        <v>7210</v>
      </c>
      <c r="E11" s="2" t="s">
        <v>7211</v>
      </c>
      <c r="F11" s="2" t="s">
        <v>171</v>
      </c>
      <c r="G11" s="63">
        <v>24685190176.419998</v>
      </c>
      <c r="H11" s="64">
        <v>5194494567.1400003</v>
      </c>
      <c r="I11" s="66" t="s">
        <v>7212</v>
      </c>
      <c r="J11" s="2" t="s">
        <v>7213</v>
      </c>
      <c r="K11" s="2" t="s">
        <v>7214</v>
      </c>
      <c r="L11" s="2" t="s">
        <v>7215</v>
      </c>
    </row>
    <row r="12" spans="1:12" ht="45" x14ac:dyDescent="0.4">
      <c r="A12" s="2" t="s">
        <v>30014</v>
      </c>
      <c r="B12" s="2" t="s">
        <v>353</v>
      </c>
      <c r="C12" s="2" t="s">
        <v>354</v>
      </c>
      <c r="D12" s="2" t="s">
        <v>355</v>
      </c>
      <c r="E12" s="2" t="s">
        <v>356</v>
      </c>
      <c r="F12" s="2" t="s">
        <v>238</v>
      </c>
      <c r="G12" s="63">
        <v>3504642482.4899998</v>
      </c>
      <c r="H12" s="64">
        <v>19916392.260000002</v>
      </c>
      <c r="I12" s="66" t="s">
        <v>357</v>
      </c>
      <c r="J12" s="2" t="s">
        <v>358</v>
      </c>
      <c r="K12" s="2" t="s">
        <v>359</v>
      </c>
      <c r="L12" s="2" t="s">
        <v>360</v>
      </c>
    </row>
    <row r="13" spans="1:12" ht="45" x14ac:dyDescent="0.4">
      <c r="A13" s="2" t="s">
        <v>30014</v>
      </c>
      <c r="B13" s="2" t="s">
        <v>8549</v>
      </c>
      <c r="C13" s="2" t="s">
        <v>8550</v>
      </c>
      <c r="D13" s="2" t="s">
        <v>8551</v>
      </c>
      <c r="E13" s="2" t="s">
        <v>8552</v>
      </c>
      <c r="F13" s="2" t="s">
        <v>17</v>
      </c>
      <c r="G13" s="63">
        <v>18285967891.75</v>
      </c>
      <c r="H13" s="64">
        <v>1572342003.1400001</v>
      </c>
      <c r="I13" s="66" t="s">
        <v>8553</v>
      </c>
      <c r="J13" s="2" t="s">
        <v>8554</v>
      </c>
      <c r="K13" s="2" t="s">
        <v>8555</v>
      </c>
      <c r="L13" s="2" t="s">
        <v>8556</v>
      </c>
    </row>
    <row r="14" spans="1:12" ht="45" x14ac:dyDescent="0.4">
      <c r="A14" s="2" t="s">
        <v>30014</v>
      </c>
      <c r="B14" s="2" t="s">
        <v>8757</v>
      </c>
      <c r="C14" s="2" t="s">
        <v>8758</v>
      </c>
      <c r="D14" s="2" t="s">
        <v>8759</v>
      </c>
      <c r="E14" s="2" t="s">
        <v>8760</v>
      </c>
      <c r="F14" s="2" t="s">
        <v>474</v>
      </c>
      <c r="G14" s="63">
        <v>2015032769.8399999</v>
      </c>
      <c r="H14" s="64">
        <v>251456568.72999999</v>
      </c>
      <c r="I14" s="66">
        <v>4203</v>
      </c>
      <c r="J14" s="2" t="s">
        <v>8761</v>
      </c>
      <c r="K14" s="2" t="s">
        <v>8762</v>
      </c>
      <c r="L14" s="2" t="s">
        <v>8763</v>
      </c>
    </row>
    <row r="15" spans="1:12" ht="33.75" x14ac:dyDescent="0.4">
      <c r="A15" s="2" t="s">
        <v>30014</v>
      </c>
      <c r="B15" s="2" t="s">
        <v>8500</v>
      </c>
      <c r="C15" s="2" t="s">
        <v>8501</v>
      </c>
      <c r="D15" s="2" t="s">
        <v>8502</v>
      </c>
      <c r="E15" s="2" t="s">
        <v>8503</v>
      </c>
      <c r="F15" s="2" t="s">
        <v>453</v>
      </c>
      <c r="G15" s="63">
        <v>1414968711.47</v>
      </c>
      <c r="H15" s="64">
        <v>362623103.41000003</v>
      </c>
      <c r="I15" s="66">
        <v>1418</v>
      </c>
      <c r="J15" s="2" t="s">
        <v>8504</v>
      </c>
      <c r="K15" s="2" t="s">
        <v>8505</v>
      </c>
      <c r="L15" s="2" t="s">
        <v>8506</v>
      </c>
    </row>
    <row r="16" spans="1:12" ht="90" x14ac:dyDescent="0.4">
      <c r="A16" s="2" t="s">
        <v>30014</v>
      </c>
      <c r="B16" s="2" t="s">
        <v>9044</v>
      </c>
      <c r="C16" s="2" t="s">
        <v>9045</v>
      </c>
      <c r="D16" s="2" t="s">
        <v>9046</v>
      </c>
      <c r="E16" s="2" t="s">
        <v>9047</v>
      </c>
      <c r="F16" s="2" t="s">
        <v>812</v>
      </c>
      <c r="G16" s="63">
        <v>4340373220.1899996</v>
      </c>
      <c r="H16" s="64">
        <v>712596796.48000002</v>
      </c>
      <c r="I16" s="66">
        <v>1631</v>
      </c>
      <c r="J16" s="2" t="s">
        <v>9048</v>
      </c>
      <c r="K16" s="2" t="s">
        <v>9049</v>
      </c>
      <c r="L16" s="2" t="s">
        <v>9050</v>
      </c>
    </row>
    <row r="17" spans="1:12" ht="101.25" x14ac:dyDescent="0.4">
      <c r="A17" s="2" t="s">
        <v>30014</v>
      </c>
      <c r="B17" s="2" t="s">
        <v>414</v>
      </c>
      <c r="C17" s="2" t="s">
        <v>415</v>
      </c>
      <c r="D17" s="2" t="s">
        <v>416</v>
      </c>
      <c r="E17" s="2" t="s">
        <v>417</v>
      </c>
      <c r="F17" s="2" t="s">
        <v>419</v>
      </c>
      <c r="G17" s="63">
        <v>2301896713.3800001</v>
      </c>
      <c r="H17" s="64">
        <v>9859074.1099999994</v>
      </c>
      <c r="I17" s="66">
        <v>3913</v>
      </c>
      <c r="J17" s="2" t="s">
        <v>418</v>
      </c>
      <c r="K17" s="2" t="s">
        <v>420</v>
      </c>
      <c r="L17" s="2" t="s">
        <v>421</v>
      </c>
    </row>
    <row r="18" spans="1:12" ht="56.25" x14ac:dyDescent="0.4">
      <c r="A18" s="2" t="s">
        <v>30014</v>
      </c>
      <c r="B18" s="2" t="s">
        <v>428</v>
      </c>
      <c r="C18" s="2" t="s">
        <v>429</v>
      </c>
      <c r="D18" s="2" t="s">
        <v>430</v>
      </c>
      <c r="E18" s="2" t="s">
        <v>431</v>
      </c>
      <c r="F18" s="2" t="s">
        <v>378</v>
      </c>
      <c r="G18" s="63">
        <v>1545043895.3499999</v>
      </c>
      <c r="H18" s="64">
        <v>304995491.30000001</v>
      </c>
      <c r="I18" s="66">
        <v>3130</v>
      </c>
      <c r="J18" s="2" t="s">
        <v>432</v>
      </c>
      <c r="K18" s="2" t="s">
        <v>433</v>
      </c>
      <c r="L18" s="2" t="s">
        <v>434</v>
      </c>
    </row>
    <row r="19" spans="1:12" ht="33.75" x14ac:dyDescent="0.4">
      <c r="A19" s="2" t="s">
        <v>30014</v>
      </c>
      <c r="B19" s="2" t="s">
        <v>13952</v>
      </c>
      <c r="C19" s="2" t="s">
        <v>13953</v>
      </c>
      <c r="D19" s="2" t="s">
        <v>13954</v>
      </c>
      <c r="E19" s="2" t="s">
        <v>13955</v>
      </c>
      <c r="F19" s="2" t="s">
        <v>537</v>
      </c>
      <c r="G19" s="63">
        <v>5131200882.21</v>
      </c>
      <c r="H19" s="64">
        <v>-838898216.23000002</v>
      </c>
      <c r="I19" s="66" t="s">
        <v>13956</v>
      </c>
      <c r="J19" s="2" t="s">
        <v>13957</v>
      </c>
      <c r="K19" s="2" t="s">
        <v>13958</v>
      </c>
      <c r="L19" s="2" t="s">
        <v>13959</v>
      </c>
    </row>
    <row r="20" spans="1:12" ht="45" x14ac:dyDescent="0.4">
      <c r="A20" s="2" t="s">
        <v>30014</v>
      </c>
      <c r="B20" s="2" t="s">
        <v>16455</v>
      </c>
      <c r="C20" s="2" t="s">
        <v>16456</v>
      </c>
      <c r="D20" s="2" t="s">
        <v>16457</v>
      </c>
      <c r="E20" s="2" t="s">
        <v>16458</v>
      </c>
      <c r="F20" s="2" t="s">
        <v>213</v>
      </c>
      <c r="G20" s="63">
        <v>3503290142.4299998</v>
      </c>
      <c r="H20" s="64">
        <v>285195166.19999999</v>
      </c>
      <c r="I20" s="66">
        <v>9025</v>
      </c>
      <c r="J20" s="2" t="s">
        <v>16459</v>
      </c>
      <c r="K20" s="2" t="s">
        <v>16460</v>
      </c>
      <c r="L20" s="2" t="s">
        <v>16461</v>
      </c>
    </row>
    <row r="21" spans="1:12" ht="45" x14ac:dyDescent="0.4">
      <c r="A21" s="2" t="s">
        <v>30014</v>
      </c>
      <c r="B21" s="2" t="s">
        <v>16823</v>
      </c>
      <c r="C21" s="2" t="s">
        <v>16824</v>
      </c>
      <c r="D21" s="2" t="s">
        <v>16825</v>
      </c>
      <c r="E21" s="2" t="s">
        <v>16826</v>
      </c>
      <c r="F21" s="2" t="s">
        <v>213</v>
      </c>
      <c r="G21" s="63">
        <v>1249498768.0999999</v>
      </c>
      <c r="H21" s="64">
        <v>50849023.130000003</v>
      </c>
      <c r="I21" s="66">
        <v>4739</v>
      </c>
      <c r="J21" s="2" t="s">
        <v>16827</v>
      </c>
      <c r="K21" s="2" t="s">
        <v>16828</v>
      </c>
      <c r="L21" s="2" t="s">
        <v>16829</v>
      </c>
    </row>
    <row r="22" spans="1:12" ht="45" x14ac:dyDescent="0.4">
      <c r="A22" s="2" t="s">
        <v>30014</v>
      </c>
      <c r="B22" s="2" t="s">
        <v>8569</v>
      </c>
      <c r="C22" s="2" t="s">
        <v>8570</v>
      </c>
      <c r="D22" s="2" t="s">
        <v>8571</v>
      </c>
      <c r="E22" s="2" t="s">
        <v>8572</v>
      </c>
      <c r="F22" s="2" t="s">
        <v>142</v>
      </c>
      <c r="G22" s="63">
        <v>7082810872.8699999</v>
      </c>
      <c r="H22" s="64">
        <v>-289758988.98000002</v>
      </c>
      <c r="I22" s="66">
        <v>2791</v>
      </c>
      <c r="J22" s="2" t="s">
        <v>8573</v>
      </c>
      <c r="K22" s="2" t="s">
        <v>8574</v>
      </c>
      <c r="L22" s="2" t="s">
        <v>8575</v>
      </c>
    </row>
    <row r="23" spans="1:12" ht="56.25" x14ac:dyDescent="0.4">
      <c r="A23" s="2" t="s">
        <v>30014</v>
      </c>
      <c r="B23" s="2" t="s">
        <v>26813</v>
      </c>
      <c r="C23" s="2" t="s">
        <v>26814</v>
      </c>
      <c r="D23" s="2" t="s">
        <v>26815</v>
      </c>
      <c r="E23" s="2" t="s">
        <v>26816</v>
      </c>
      <c r="F23" s="2" t="s">
        <v>8599</v>
      </c>
      <c r="G23" s="63">
        <v>1012885761.33</v>
      </c>
      <c r="H23" s="64">
        <v>121466267.18000001</v>
      </c>
      <c r="I23" s="66">
        <v>2715</v>
      </c>
      <c r="J23" s="2" t="s">
        <v>26817</v>
      </c>
      <c r="K23" s="2" t="s">
        <v>26818</v>
      </c>
      <c r="L23" s="2" t="s">
        <v>26819</v>
      </c>
    </row>
    <row r="24" spans="1:12" ht="67.5" x14ac:dyDescent="0.4">
      <c r="A24" s="2" t="s">
        <v>30014</v>
      </c>
      <c r="B24" s="2" t="s">
        <v>22915</v>
      </c>
      <c r="C24" s="2" t="s">
        <v>22916</v>
      </c>
      <c r="D24" s="2" t="s">
        <v>22917</v>
      </c>
      <c r="E24" s="2" t="s">
        <v>22918</v>
      </c>
      <c r="F24" s="2" t="s">
        <v>40</v>
      </c>
      <c r="G24" s="63">
        <v>1198470736.4200001</v>
      </c>
      <c r="H24" s="64">
        <v>49072086.899999999</v>
      </c>
      <c r="I24" s="66">
        <v>1171</v>
      </c>
      <c r="J24" s="2" t="s">
        <v>22919</v>
      </c>
      <c r="K24" s="2" t="s">
        <v>22920</v>
      </c>
      <c r="L24" s="2" t="s">
        <v>22921</v>
      </c>
    </row>
    <row r="25" spans="1:12" ht="45" x14ac:dyDescent="0.4">
      <c r="A25" s="2" t="s">
        <v>30014</v>
      </c>
      <c r="B25" s="2" t="s">
        <v>26051</v>
      </c>
      <c r="C25" s="2" t="s">
        <v>26052</v>
      </c>
      <c r="D25" s="2" t="s">
        <v>26053</v>
      </c>
      <c r="E25" s="2" t="s">
        <v>26054</v>
      </c>
      <c r="F25" s="2" t="s">
        <v>171</v>
      </c>
      <c r="G25" s="63">
        <v>13818651935.1</v>
      </c>
      <c r="H25" s="64">
        <v>926080213.75999999</v>
      </c>
      <c r="I25" s="66" t="s">
        <v>26055</v>
      </c>
      <c r="J25" s="2" t="s">
        <v>26056</v>
      </c>
      <c r="K25" s="2" t="s">
        <v>26057</v>
      </c>
      <c r="L25" s="2" t="s">
        <v>26058</v>
      </c>
    </row>
    <row r="26" spans="1:12" ht="67.5" x14ac:dyDescent="0.4">
      <c r="A26" s="2" t="s">
        <v>30014</v>
      </c>
      <c r="B26" s="2" t="s">
        <v>401</v>
      </c>
      <c r="C26" s="2" t="s">
        <v>402</v>
      </c>
      <c r="D26" s="2" t="s">
        <v>403</v>
      </c>
      <c r="E26" s="2" t="s">
        <v>404</v>
      </c>
      <c r="F26" s="2" t="s">
        <v>142</v>
      </c>
      <c r="G26" s="63">
        <v>2237406964.96</v>
      </c>
      <c r="H26" s="64">
        <v>-47506803.43</v>
      </c>
      <c r="I26" s="66">
        <v>8304</v>
      </c>
      <c r="J26" s="2" t="s">
        <v>405</v>
      </c>
      <c r="K26" s="2" t="s">
        <v>406</v>
      </c>
      <c r="L26" s="2" t="s">
        <v>407</v>
      </c>
    </row>
    <row r="27" spans="1:12" ht="67.5" x14ac:dyDescent="0.4">
      <c r="A27" s="2" t="s">
        <v>30014</v>
      </c>
      <c r="B27" s="2" t="s">
        <v>518</v>
      </c>
      <c r="C27" s="2" t="s">
        <v>519</v>
      </c>
      <c r="D27" s="2" t="s">
        <v>520</v>
      </c>
      <c r="E27" s="2" t="s">
        <v>521</v>
      </c>
      <c r="F27" s="2" t="s">
        <v>523</v>
      </c>
      <c r="G27" s="63">
        <v>1341675336.05</v>
      </c>
      <c r="H27" s="64">
        <v>108224462.94</v>
      </c>
      <c r="I27" s="66">
        <v>5057</v>
      </c>
      <c r="J27" s="2" t="s">
        <v>522</v>
      </c>
      <c r="K27" s="2" t="s">
        <v>524</v>
      </c>
      <c r="L27" s="2" t="s">
        <v>525</v>
      </c>
    </row>
    <row r="28" spans="1:12" ht="33.75" x14ac:dyDescent="0.4">
      <c r="A28" s="2" t="s">
        <v>30014</v>
      </c>
      <c r="B28" s="2" t="s">
        <v>26631</v>
      </c>
      <c r="C28" s="2" t="s">
        <v>26632</v>
      </c>
      <c r="D28" s="2" t="s">
        <v>26633</v>
      </c>
      <c r="E28" s="2" t="s">
        <v>26634</v>
      </c>
      <c r="F28" s="2" t="s">
        <v>338</v>
      </c>
      <c r="G28" s="63">
        <v>4835777000</v>
      </c>
      <c r="H28" s="64">
        <v>2150530000</v>
      </c>
      <c r="I28" s="66">
        <v>6913</v>
      </c>
      <c r="J28" s="2" t="s">
        <v>26635</v>
      </c>
      <c r="K28" s="2" t="s">
        <v>26636</v>
      </c>
      <c r="L28" s="2" t="s">
        <v>26637</v>
      </c>
    </row>
    <row r="29" spans="1:12" ht="56.25" x14ac:dyDescent="0.4">
      <c r="A29" s="2" t="s">
        <v>30014</v>
      </c>
      <c r="B29" s="2" t="s">
        <v>26734</v>
      </c>
      <c r="C29" s="2" t="s">
        <v>26735</v>
      </c>
      <c r="D29" s="2" t="s">
        <v>26736</v>
      </c>
      <c r="E29" s="2" t="s">
        <v>26737</v>
      </c>
      <c r="F29" s="2" t="s">
        <v>440</v>
      </c>
      <c r="G29" s="63">
        <v>1500021707.28</v>
      </c>
      <c r="H29" s="64">
        <v>196676521.34999999</v>
      </c>
      <c r="I29" s="66">
        <v>2551</v>
      </c>
      <c r="J29" s="2" t="s">
        <v>26738</v>
      </c>
      <c r="K29" s="2" t="s">
        <v>26739</v>
      </c>
      <c r="L29" s="2" t="s">
        <v>26740</v>
      </c>
    </row>
    <row r="30" spans="1:12" ht="78.75" x14ac:dyDescent="0.4">
      <c r="A30" s="2" t="s">
        <v>30015</v>
      </c>
      <c r="B30" s="2" t="s">
        <v>9739</v>
      </c>
      <c r="C30" s="2" t="s">
        <v>9740</v>
      </c>
      <c r="D30" s="2" t="s">
        <v>9741</v>
      </c>
      <c r="E30" s="2" t="s">
        <v>9742</v>
      </c>
      <c r="F30" s="2" t="s">
        <v>156</v>
      </c>
      <c r="G30" s="63">
        <v>742834914</v>
      </c>
      <c r="H30" s="64">
        <v>308478491.39999998</v>
      </c>
      <c r="I30" s="66">
        <v>2298</v>
      </c>
      <c r="J30" s="2" t="s">
        <v>9743</v>
      </c>
      <c r="K30" s="2" t="s">
        <v>9744</v>
      </c>
      <c r="L30" s="2" t="s">
        <v>9745</v>
      </c>
    </row>
    <row r="31" spans="1:12" ht="45" x14ac:dyDescent="0.4">
      <c r="A31" s="2" t="s">
        <v>30015</v>
      </c>
      <c r="B31" s="2" t="s">
        <v>23376</v>
      </c>
      <c r="C31" s="2" t="s">
        <v>23377</v>
      </c>
      <c r="D31" s="2" t="s">
        <v>23378</v>
      </c>
      <c r="E31" s="2" t="s">
        <v>23379</v>
      </c>
      <c r="F31" s="2" t="s">
        <v>156</v>
      </c>
      <c r="G31" s="63">
        <v>2625283985.4200001</v>
      </c>
      <c r="H31" s="64">
        <v>903506781.15999997</v>
      </c>
      <c r="I31" s="66">
        <v>3411</v>
      </c>
      <c r="J31" s="2" t="s">
        <v>23380</v>
      </c>
      <c r="K31" s="2" t="s">
        <v>23381</v>
      </c>
      <c r="L31" s="2" t="s">
        <v>23382</v>
      </c>
    </row>
    <row r="32" spans="1:12" ht="67.5" x14ac:dyDescent="0.4">
      <c r="A32" s="2" t="s">
        <v>30015</v>
      </c>
      <c r="B32" s="2" t="s">
        <v>9910</v>
      </c>
      <c r="C32" s="2" t="s">
        <v>9911</v>
      </c>
      <c r="D32" s="2" t="s">
        <v>9912</v>
      </c>
      <c r="E32" s="2" t="s">
        <v>9913</v>
      </c>
      <c r="F32" s="2" t="s">
        <v>156</v>
      </c>
      <c r="G32" s="63">
        <v>484056837.32999998</v>
      </c>
      <c r="H32" s="64">
        <v>10452588.720000001</v>
      </c>
      <c r="I32" s="66">
        <v>1701</v>
      </c>
      <c r="J32" s="2" t="s">
        <v>9914</v>
      </c>
      <c r="K32" s="2" t="s">
        <v>9915</v>
      </c>
      <c r="L32" s="2" t="s">
        <v>9916</v>
      </c>
    </row>
    <row r="33" spans="1:12" ht="56.25" x14ac:dyDescent="0.4">
      <c r="A33" s="2" t="s">
        <v>30015</v>
      </c>
      <c r="B33" s="2" t="s">
        <v>13978</v>
      </c>
      <c r="C33" s="2" t="s">
        <v>13979</v>
      </c>
      <c r="D33" s="2" t="s">
        <v>13980</v>
      </c>
      <c r="E33" s="2" t="s">
        <v>13981</v>
      </c>
      <c r="F33" s="2" t="s">
        <v>544</v>
      </c>
      <c r="G33" s="63">
        <v>386301922.69999999</v>
      </c>
      <c r="H33" s="64">
        <v>9470996.6699999999</v>
      </c>
      <c r="I33" s="66">
        <v>2636</v>
      </c>
      <c r="J33" s="2" t="s">
        <v>13982</v>
      </c>
      <c r="K33" s="2" t="s">
        <v>13983</v>
      </c>
      <c r="L33" s="2" t="s">
        <v>13984</v>
      </c>
    </row>
    <row r="34" spans="1:12" ht="67.5" x14ac:dyDescent="0.4">
      <c r="A34" s="2" t="s">
        <v>30015</v>
      </c>
      <c r="B34" s="2" t="s">
        <v>10772</v>
      </c>
      <c r="C34" s="2" t="s">
        <v>10773</v>
      </c>
      <c r="D34" s="2" t="s">
        <v>10774</v>
      </c>
      <c r="E34" s="2" t="s">
        <v>10775</v>
      </c>
      <c r="F34" s="2" t="s">
        <v>156</v>
      </c>
      <c r="G34" s="63">
        <v>6943108994</v>
      </c>
      <c r="H34" s="64">
        <v>2105071901</v>
      </c>
      <c r="I34" s="66" t="s">
        <v>10776</v>
      </c>
      <c r="J34" s="2" t="s">
        <v>10777</v>
      </c>
      <c r="K34" s="2" t="s">
        <v>10778</v>
      </c>
      <c r="L34" s="2" t="s">
        <v>10779</v>
      </c>
    </row>
    <row r="35" spans="1:12" ht="67.5" x14ac:dyDescent="0.4">
      <c r="A35" s="2" t="s">
        <v>30015</v>
      </c>
      <c r="B35" s="2" t="s">
        <v>23517</v>
      </c>
      <c r="C35" s="2" t="s">
        <v>23518</v>
      </c>
      <c r="D35" s="2" t="s">
        <v>23519</v>
      </c>
      <c r="E35" s="2" t="s">
        <v>23520</v>
      </c>
      <c r="F35" s="2" t="s">
        <v>156</v>
      </c>
      <c r="G35" s="63">
        <v>37272422.060000002</v>
      </c>
      <c r="H35" s="64">
        <v>7165807.5599999996</v>
      </c>
      <c r="I35" s="63">
        <v>271</v>
      </c>
      <c r="J35" s="2" t="s">
        <v>23521</v>
      </c>
      <c r="K35" s="2" t="s">
        <v>23522</v>
      </c>
      <c r="L35" s="2" t="s">
        <v>23523</v>
      </c>
    </row>
    <row r="36" spans="1:12" ht="56.25" x14ac:dyDescent="0.4">
      <c r="A36" s="2" t="s">
        <v>30015</v>
      </c>
      <c r="B36" s="2" t="s">
        <v>10110</v>
      </c>
      <c r="C36" s="2" t="s">
        <v>10111</v>
      </c>
      <c r="D36" s="2" t="s">
        <v>10112</v>
      </c>
      <c r="E36" s="2" t="s">
        <v>10113</v>
      </c>
      <c r="F36" s="2" t="s">
        <v>156</v>
      </c>
      <c r="G36" s="63">
        <v>389562418.35000002</v>
      </c>
      <c r="H36" s="64">
        <v>49554550.079999998</v>
      </c>
      <c r="I36" s="66">
        <v>2440</v>
      </c>
      <c r="J36" s="2" t="s">
        <v>10114</v>
      </c>
      <c r="K36" s="2" t="s">
        <v>10115</v>
      </c>
      <c r="L36" s="2" t="s">
        <v>10116</v>
      </c>
    </row>
    <row r="37" spans="1:12" ht="90" x14ac:dyDescent="0.4">
      <c r="A37" s="2" t="s">
        <v>30015</v>
      </c>
      <c r="B37" s="2" t="s">
        <v>10840</v>
      </c>
      <c r="C37" s="2" t="s">
        <v>10841</v>
      </c>
      <c r="D37" s="2" t="s">
        <v>10842</v>
      </c>
      <c r="E37" s="2" t="s">
        <v>10843</v>
      </c>
      <c r="F37" s="2" t="s">
        <v>156</v>
      </c>
      <c r="G37" s="63">
        <v>370629245.42000002</v>
      </c>
      <c r="H37" s="64">
        <v>51076948.020000003</v>
      </c>
      <c r="I37" s="66">
        <v>2156</v>
      </c>
      <c r="J37" s="2" t="s">
        <v>10844</v>
      </c>
      <c r="K37" s="2" t="s">
        <v>10845</v>
      </c>
      <c r="L37" s="2" t="s">
        <v>10846</v>
      </c>
    </row>
    <row r="38" spans="1:12" ht="56.25" x14ac:dyDescent="0.4">
      <c r="A38" s="2" t="s">
        <v>30015</v>
      </c>
      <c r="B38" s="2" t="s">
        <v>10896</v>
      </c>
      <c r="C38" s="2" t="s">
        <v>10897</v>
      </c>
      <c r="D38" s="2" t="s">
        <v>10898</v>
      </c>
      <c r="E38" s="2" t="s">
        <v>10899</v>
      </c>
      <c r="F38" s="2" t="s">
        <v>544</v>
      </c>
      <c r="G38" s="63">
        <v>1430136393.71</v>
      </c>
      <c r="H38" s="64">
        <v>330415233.13</v>
      </c>
      <c r="I38" s="66">
        <v>4333</v>
      </c>
      <c r="J38" s="2" t="s">
        <v>10900</v>
      </c>
      <c r="K38" s="2" t="s">
        <v>10901</v>
      </c>
      <c r="L38" s="2" t="s">
        <v>10902</v>
      </c>
    </row>
    <row r="39" spans="1:12" ht="33.75" x14ac:dyDescent="0.4">
      <c r="A39" s="2" t="s">
        <v>30015</v>
      </c>
      <c r="B39" s="2" t="s">
        <v>24887</v>
      </c>
      <c r="C39" s="2" t="s">
        <v>24888</v>
      </c>
      <c r="D39" s="2" t="s">
        <v>24889</v>
      </c>
      <c r="E39" s="2" t="s">
        <v>24890</v>
      </c>
      <c r="F39" s="2" t="s">
        <v>156</v>
      </c>
      <c r="G39" s="63">
        <v>122927958.20999999</v>
      </c>
      <c r="H39" s="64">
        <v>21779567.390000001</v>
      </c>
      <c r="I39" s="63">
        <v>557</v>
      </c>
      <c r="J39" s="2" t="s">
        <v>24891</v>
      </c>
      <c r="K39" s="2" t="s">
        <v>24892</v>
      </c>
      <c r="L39" s="2" t="s">
        <v>24893</v>
      </c>
    </row>
    <row r="40" spans="1:12" ht="78.75" x14ac:dyDescent="0.4">
      <c r="A40" s="2" t="s">
        <v>30015</v>
      </c>
      <c r="B40" s="2" t="s">
        <v>23694</v>
      </c>
      <c r="C40" s="2" t="s">
        <v>23695</v>
      </c>
      <c r="D40" s="2" t="s">
        <v>23696</v>
      </c>
      <c r="E40" s="2" t="s">
        <v>23697</v>
      </c>
      <c r="F40" s="2" t="s">
        <v>156</v>
      </c>
      <c r="G40" s="63">
        <v>3362176107.4699998</v>
      </c>
      <c r="H40" s="64">
        <v>1679951294.1700001</v>
      </c>
      <c r="I40" s="66">
        <v>2713</v>
      </c>
      <c r="J40" s="2" t="s">
        <v>23698</v>
      </c>
      <c r="K40" s="2" t="s">
        <v>23699</v>
      </c>
      <c r="L40" s="2" t="s">
        <v>23700</v>
      </c>
    </row>
    <row r="41" spans="1:12" ht="56.25" x14ac:dyDescent="0.4">
      <c r="A41" s="2" t="s">
        <v>30015</v>
      </c>
      <c r="B41" s="2" t="s">
        <v>27408</v>
      </c>
      <c r="C41" s="2" t="s">
        <v>27409</v>
      </c>
      <c r="D41" s="2" t="s">
        <v>27410</v>
      </c>
      <c r="E41" s="2" t="s">
        <v>27411</v>
      </c>
      <c r="F41" s="2" t="s">
        <v>544</v>
      </c>
      <c r="G41" s="63">
        <v>74184304.670000002</v>
      </c>
      <c r="H41" s="64">
        <v>12461872.32</v>
      </c>
      <c r="I41" s="63">
        <v>989</v>
      </c>
      <c r="J41" s="2" t="s">
        <v>27412</v>
      </c>
      <c r="K41" s="2" t="s">
        <v>27413</v>
      </c>
      <c r="L41" s="2" t="s">
        <v>27414</v>
      </c>
    </row>
  </sheetData>
  <phoneticPr fontId="18"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58F0E-43CB-4827-B0DF-1548E1B3812D}">
  <sheetPr>
    <tabColor rgb="FF7030A0"/>
  </sheetPr>
  <dimension ref="A1:A4885"/>
  <sheetViews>
    <sheetView workbookViewId="0">
      <selection activeCell="D3" sqref="D3"/>
    </sheetView>
  </sheetViews>
  <sheetFormatPr defaultRowHeight="12.4" x14ac:dyDescent="0.4"/>
  <cols>
    <col min="1" max="1" width="22.28515625" customWidth="1"/>
  </cols>
  <sheetData>
    <row r="1" spans="1:1" x14ac:dyDescent="0.4">
      <c r="A1" t="s">
        <v>30293</v>
      </c>
    </row>
    <row r="2" spans="1:1" x14ac:dyDescent="0.4">
      <c r="A2" t="s">
        <v>30294</v>
      </c>
    </row>
    <row r="3" spans="1:1" x14ac:dyDescent="0.4">
      <c r="A3" t="s">
        <v>30295</v>
      </c>
    </row>
    <row r="4" spans="1:1" x14ac:dyDescent="0.4">
      <c r="A4" t="s">
        <v>30296</v>
      </c>
    </row>
    <row r="5" spans="1:1" x14ac:dyDescent="0.4">
      <c r="A5" t="s">
        <v>30297</v>
      </c>
    </row>
    <row r="6" spans="1:1" x14ac:dyDescent="0.4">
      <c r="A6" t="s">
        <v>30298</v>
      </c>
    </row>
    <row r="7" spans="1:1" x14ac:dyDescent="0.4">
      <c r="A7" t="s">
        <v>30299</v>
      </c>
    </row>
    <row r="8" spans="1:1" x14ac:dyDescent="0.4">
      <c r="A8" t="s">
        <v>30300</v>
      </c>
    </row>
    <row r="9" spans="1:1" x14ac:dyDescent="0.4">
      <c r="A9" t="s">
        <v>30301</v>
      </c>
    </row>
    <row r="10" spans="1:1" x14ac:dyDescent="0.4">
      <c r="A10" t="s">
        <v>30302</v>
      </c>
    </row>
    <row r="11" spans="1:1" x14ac:dyDescent="0.4">
      <c r="A11" t="s">
        <v>30303</v>
      </c>
    </row>
    <row r="12" spans="1:1" x14ac:dyDescent="0.4">
      <c r="A12" t="s">
        <v>30304</v>
      </c>
    </row>
    <row r="13" spans="1:1" x14ac:dyDescent="0.4">
      <c r="A13" t="s">
        <v>30305</v>
      </c>
    </row>
    <row r="14" spans="1:1" x14ac:dyDescent="0.4">
      <c r="A14" t="s">
        <v>30306</v>
      </c>
    </row>
    <row r="15" spans="1:1" x14ac:dyDescent="0.4">
      <c r="A15" t="s">
        <v>30307</v>
      </c>
    </row>
    <row r="16" spans="1:1" x14ac:dyDescent="0.4">
      <c r="A16" t="s">
        <v>30308</v>
      </c>
    </row>
    <row r="17" spans="1:1" x14ac:dyDescent="0.4">
      <c r="A17" t="s">
        <v>30309</v>
      </c>
    </row>
    <row r="18" spans="1:1" x14ac:dyDescent="0.4">
      <c r="A18" t="s">
        <v>30310</v>
      </c>
    </row>
    <row r="19" spans="1:1" x14ac:dyDescent="0.4">
      <c r="A19" t="s">
        <v>30311</v>
      </c>
    </row>
    <row r="20" spans="1:1" x14ac:dyDescent="0.4">
      <c r="A20" t="s">
        <v>30312</v>
      </c>
    </row>
    <row r="21" spans="1:1" x14ac:dyDescent="0.4">
      <c r="A21" t="s">
        <v>30313</v>
      </c>
    </row>
    <row r="22" spans="1:1" x14ac:dyDescent="0.4">
      <c r="A22" t="s">
        <v>30314</v>
      </c>
    </row>
    <row r="23" spans="1:1" x14ac:dyDescent="0.4">
      <c r="A23" t="s">
        <v>30315</v>
      </c>
    </row>
    <row r="24" spans="1:1" x14ac:dyDescent="0.4">
      <c r="A24" t="s">
        <v>30316</v>
      </c>
    </row>
    <row r="25" spans="1:1" x14ac:dyDescent="0.4">
      <c r="A25" t="s">
        <v>30317</v>
      </c>
    </row>
    <row r="26" spans="1:1" x14ac:dyDescent="0.4">
      <c r="A26" t="s">
        <v>30318</v>
      </c>
    </row>
    <row r="27" spans="1:1" x14ac:dyDescent="0.4">
      <c r="A27" t="s">
        <v>30319</v>
      </c>
    </row>
    <row r="28" spans="1:1" x14ac:dyDescent="0.4">
      <c r="A28" t="s">
        <v>30320</v>
      </c>
    </row>
    <row r="29" spans="1:1" x14ac:dyDescent="0.4">
      <c r="A29" t="s">
        <v>30321</v>
      </c>
    </row>
    <row r="30" spans="1:1" x14ac:dyDescent="0.4">
      <c r="A30" t="s">
        <v>30322</v>
      </c>
    </row>
    <row r="31" spans="1:1" x14ac:dyDescent="0.4">
      <c r="A31" t="s">
        <v>30323</v>
      </c>
    </row>
    <row r="32" spans="1:1" x14ac:dyDescent="0.4">
      <c r="A32" t="s">
        <v>30324</v>
      </c>
    </row>
    <row r="33" spans="1:1" x14ac:dyDescent="0.4">
      <c r="A33" t="s">
        <v>30325</v>
      </c>
    </row>
    <row r="34" spans="1:1" x14ac:dyDescent="0.4">
      <c r="A34" t="s">
        <v>30326</v>
      </c>
    </row>
    <row r="35" spans="1:1" x14ac:dyDescent="0.4">
      <c r="A35" t="s">
        <v>30327</v>
      </c>
    </row>
    <row r="36" spans="1:1" x14ac:dyDescent="0.4">
      <c r="A36" t="s">
        <v>30328</v>
      </c>
    </row>
    <row r="37" spans="1:1" x14ac:dyDescent="0.4">
      <c r="A37" t="s">
        <v>30329</v>
      </c>
    </row>
    <row r="38" spans="1:1" x14ac:dyDescent="0.4">
      <c r="A38" t="s">
        <v>30330</v>
      </c>
    </row>
    <row r="39" spans="1:1" x14ac:dyDescent="0.4">
      <c r="A39" t="s">
        <v>30331</v>
      </c>
    </row>
    <row r="40" spans="1:1" x14ac:dyDescent="0.4">
      <c r="A40" t="s">
        <v>30332</v>
      </c>
    </row>
    <row r="41" spans="1:1" x14ac:dyDescent="0.4">
      <c r="A41" t="s">
        <v>30333</v>
      </c>
    </row>
    <row r="42" spans="1:1" x14ac:dyDescent="0.4">
      <c r="A42" t="s">
        <v>30334</v>
      </c>
    </row>
    <row r="43" spans="1:1" x14ac:dyDescent="0.4">
      <c r="A43" t="s">
        <v>30335</v>
      </c>
    </row>
    <row r="44" spans="1:1" x14ac:dyDescent="0.4">
      <c r="A44" t="s">
        <v>30336</v>
      </c>
    </row>
    <row r="45" spans="1:1" x14ac:dyDescent="0.4">
      <c r="A45" t="s">
        <v>30337</v>
      </c>
    </row>
    <row r="46" spans="1:1" x14ac:dyDescent="0.4">
      <c r="A46" t="s">
        <v>30338</v>
      </c>
    </row>
    <row r="47" spans="1:1" x14ac:dyDescent="0.4">
      <c r="A47" t="s">
        <v>30339</v>
      </c>
    </row>
    <row r="48" spans="1:1" x14ac:dyDescent="0.4">
      <c r="A48" t="s">
        <v>30340</v>
      </c>
    </row>
    <row r="49" spans="1:1" x14ac:dyDescent="0.4">
      <c r="A49" t="s">
        <v>30341</v>
      </c>
    </row>
    <row r="50" spans="1:1" x14ac:dyDescent="0.4">
      <c r="A50" t="s">
        <v>30342</v>
      </c>
    </row>
    <row r="51" spans="1:1" x14ac:dyDescent="0.4">
      <c r="A51" t="s">
        <v>30343</v>
      </c>
    </row>
    <row r="52" spans="1:1" x14ac:dyDescent="0.4">
      <c r="A52" t="s">
        <v>30344</v>
      </c>
    </row>
    <row r="53" spans="1:1" x14ac:dyDescent="0.4">
      <c r="A53" t="s">
        <v>30345</v>
      </c>
    </row>
    <row r="54" spans="1:1" x14ac:dyDescent="0.4">
      <c r="A54" t="s">
        <v>30346</v>
      </c>
    </row>
    <row r="55" spans="1:1" x14ac:dyDescent="0.4">
      <c r="A55" t="s">
        <v>30347</v>
      </c>
    </row>
    <row r="56" spans="1:1" x14ac:dyDescent="0.4">
      <c r="A56" t="s">
        <v>30348</v>
      </c>
    </row>
    <row r="57" spans="1:1" x14ac:dyDescent="0.4">
      <c r="A57" t="s">
        <v>30349</v>
      </c>
    </row>
    <row r="58" spans="1:1" x14ac:dyDescent="0.4">
      <c r="A58" t="s">
        <v>30350</v>
      </c>
    </row>
    <row r="59" spans="1:1" x14ac:dyDescent="0.4">
      <c r="A59" t="s">
        <v>30351</v>
      </c>
    </row>
    <row r="60" spans="1:1" x14ac:dyDescent="0.4">
      <c r="A60" t="s">
        <v>30352</v>
      </c>
    </row>
    <row r="61" spans="1:1" x14ac:dyDescent="0.4">
      <c r="A61" t="s">
        <v>30353</v>
      </c>
    </row>
    <row r="62" spans="1:1" x14ac:dyDescent="0.4">
      <c r="A62" t="s">
        <v>30354</v>
      </c>
    </row>
    <row r="63" spans="1:1" x14ac:dyDescent="0.4">
      <c r="A63" t="s">
        <v>30355</v>
      </c>
    </row>
    <row r="64" spans="1:1" x14ac:dyDescent="0.4">
      <c r="A64" t="s">
        <v>30356</v>
      </c>
    </row>
    <row r="65" spans="1:1" x14ac:dyDescent="0.4">
      <c r="A65" t="s">
        <v>30357</v>
      </c>
    </row>
    <row r="66" spans="1:1" x14ac:dyDescent="0.4">
      <c r="A66" t="s">
        <v>30358</v>
      </c>
    </row>
    <row r="67" spans="1:1" x14ac:dyDescent="0.4">
      <c r="A67" t="s">
        <v>30359</v>
      </c>
    </row>
    <row r="68" spans="1:1" x14ac:dyDescent="0.4">
      <c r="A68" t="s">
        <v>30360</v>
      </c>
    </row>
    <row r="69" spans="1:1" x14ac:dyDescent="0.4">
      <c r="A69" t="s">
        <v>30361</v>
      </c>
    </row>
    <row r="70" spans="1:1" x14ac:dyDescent="0.4">
      <c r="A70" t="s">
        <v>30362</v>
      </c>
    </row>
    <row r="71" spans="1:1" x14ac:dyDescent="0.4">
      <c r="A71" t="s">
        <v>30363</v>
      </c>
    </row>
    <row r="72" spans="1:1" x14ac:dyDescent="0.4">
      <c r="A72" t="s">
        <v>30364</v>
      </c>
    </row>
    <row r="73" spans="1:1" x14ac:dyDescent="0.4">
      <c r="A73" t="s">
        <v>30365</v>
      </c>
    </row>
    <row r="74" spans="1:1" x14ac:dyDescent="0.4">
      <c r="A74" t="s">
        <v>30366</v>
      </c>
    </row>
    <row r="75" spans="1:1" x14ac:dyDescent="0.4">
      <c r="A75" t="s">
        <v>30367</v>
      </c>
    </row>
    <row r="76" spans="1:1" x14ac:dyDescent="0.4">
      <c r="A76" t="s">
        <v>30368</v>
      </c>
    </row>
    <row r="77" spans="1:1" x14ac:dyDescent="0.4">
      <c r="A77" t="s">
        <v>30369</v>
      </c>
    </row>
    <row r="78" spans="1:1" x14ac:dyDescent="0.4">
      <c r="A78" t="s">
        <v>30370</v>
      </c>
    </row>
    <row r="79" spans="1:1" x14ac:dyDescent="0.4">
      <c r="A79" t="s">
        <v>30371</v>
      </c>
    </row>
    <row r="80" spans="1:1" x14ac:dyDescent="0.4">
      <c r="A80" t="s">
        <v>30372</v>
      </c>
    </row>
    <row r="81" spans="1:1" x14ac:dyDescent="0.4">
      <c r="A81" t="s">
        <v>30373</v>
      </c>
    </row>
    <row r="82" spans="1:1" x14ac:dyDescent="0.4">
      <c r="A82" t="s">
        <v>30374</v>
      </c>
    </row>
    <row r="83" spans="1:1" x14ac:dyDescent="0.4">
      <c r="A83" t="s">
        <v>30375</v>
      </c>
    </row>
    <row r="84" spans="1:1" x14ac:dyDescent="0.4">
      <c r="A84" t="s">
        <v>30376</v>
      </c>
    </row>
    <row r="85" spans="1:1" x14ac:dyDescent="0.4">
      <c r="A85" t="s">
        <v>30377</v>
      </c>
    </row>
    <row r="86" spans="1:1" x14ac:dyDescent="0.4">
      <c r="A86" t="s">
        <v>30378</v>
      </c>
    </row>
    <row r="87" spans="1:1" x14ac:dyDescent="0.4">
      <c r="A87" t="s">
        <v>30379</v>
      </c>
    </row>
    <row r="88" spans="1:1" x14ac:dyDescent="0.4">
      <c r="A88" t="s">
        <v>30380</v>
      </c>
    </row>
    <row r="89" spans="1:1" x14ac:dyDescent="0.4">
      <c r="A89" t="s">
        <v>30381</v>
      </c>
    </row>
    <row r="90" spans="1:1" x14ac:dyDescent="0.4">
      <c r="A90" t="s">
        <v>30382</v>
      </c>
    </row>
    <row r="91" spans="1:1" x14ac:dyDescent="0.4">
      <c r="A91" t="s">
        <v>30383</v>
      </c>
    </row>
    <row r="92" spans="1:1" x14ac:dyDescent="0.4">
      <c r="A92" t="s">
        <v>30384</v>
      </c>
    </row>
    <row r="93" spans="1:1" x14ac:dyDescent="0.4">
      <c r="A93" t="s">
        <v>30385</v>
      </c>
    </row>
    <row r="94" spans="1:1" x14ac:dyDescent="0.4">
      <c r="A94" t="s">
        <v>30386</v>
      </c>
    </row>
    <row r="95" spans="1:1" x14ac:dyDescent="0.4">
      <c r="A95" t="s">
        <v>30387</v>
      </c>
    </row>
    <row r="96" spans="1:1" x14ac:dyDescent="0.4">
      <c r="A96" t="s">
        <v>30388</v>
      </c>
    </row>
    <row r="97" spans="1:1" x14ac:dyDescent="0.4">
      <c r="A97" t="s">
        <v>30389</v>
      </c>
    </row>
    <row r="98" spans="1:1" x14ac:dyDescent="0.4">
      <c r="A98" t="s">
        <v>30390</v>
      </c>
    </row>
    <row r="99" spans="1:1" x14ac:dyDescent="0.4">
      <c r="A99" t="s">
        <v>30391</v>
      </c>
    </row>
    <row r="100" spans="1:1" x14ac:dyDescent="0.4">
      <c r="A100" t="s">
        <v>30392</v>
      </c>
    </row>
    <row r="101" spans="1:1" x14ac:dyDescent="0.4">
      <c r="A101" t="s">
        <v>30393</v>
      </c>
    </row>
    <row r="102" spans="1:1" x14ac:dyDescent="0.4">
      <c r="A102" t="s">
        <v>30394</v>
      </c>
    </row>
    <row r="103" spans="1:1" x14ac:dyDescent="0.4">
      <c r="A103" t="s">
        <v>30395</v>
      </c>
    </row>
    <row r="104" spans="1:1" x14ac:dyDescent="0.4">
      <c r="A104" t="s">
        <v>30396</v>
      </c>
    </row>
    <row r="105" spans="1:1" x14ac:dyDescent="0.4">
      <c r="A105" t="s">
        <v>30397</v>
      </c>
    </row>
    <row r="106" spans="1:1" x14ac:dyDescent="0.4">
      <c r="A106" t="s">
        <v>30398</v>
      </c>
    </row>
    <row r="107" spans="1:1" x14ac:dyDescent="0.4">
      <c r="A107" t="s">
        <v>30399</v>
      </c>
    </row>
    <row r="108" spans="1:1" x14ac:dyDescent="0.4">
      <c r="A108" t="s">
        <v>30400</v>
      </c>
    </row>
    <row r="109" spans="1:1" x14ac:dyDescent="0.4">
      <c r="A109" t="s">
        <v>30401</v>
      </c>
    </row>
    <row r="110" spans="1:1" x14ac:dyDescent="0.4">
      <c r="A110" t="s">
        <v>30402</v>
      </c>
    </row>
    <row r="111" spans="1:1" x14ac:dyDescent="0.4">
      <c r="A111" t="s">
        <v>30403</v>
      </c>
    </row>
    <row r="112" spans="1:1" x14ac:dyDescent="0.4">
      <c r="A112" t="s">
        <v>30404</v>
      </c>
    </row>
    <row r="113" spans="1:1" x14ac:dyDescent="0.4">
      <c r="A113" t="s">
        <v>30405</v>
      </c>
    </row>
    <row r="114" spans="1:1" x14ac:dyDescent="0.4">
      <c r="A114" t="s">
        <v>30406</v>
      </c>
    </row>
    <row r="115" spans="1:1" x14ac:dyDescent="0.4">
      <c r="A115" t="s">
        <v>30407</v>
      </c>
    </row>
    <row r="116" spans="1:1" x14ac:dyDescent="0.4">
      <c r="A116" t="s">
        <v>30408</v>
      </c>
    </row>
    <row r="117" spans="1:1" x14ac:dyDescent="0.4">
      <c r="A117" t="s">
        <v>30409</v>
      </c>
    </row>
    <row r="118" spans="1:1" x14ac:dyDescent="0.4">
      <c r="A118" t="s">
        <v>30410</v>
      </c>
    </row>
    <row r="119" spans="1:1" x14ac:dyDescent="0.4">
      <c r="A119" t="s">
        <v>30411</v>
      </c>
    </row>
    <row r="120" spans="1:1" x14ac:dyDescent="0.4">
      <c r="A120" t="s">
        <v>30412</v>
      </c>
    </row>
    <row r="121" spans="1:1" x14ac:dyDescent="0.4">
      <c r="A121" t="s">
        <v>30413</v>
      </c>
    </row>
    <row r="122" spans="1:1" x14ac:dyDescent="0.4">
      <c r="A122" t="s">
        <v>30414</v>
      </c>
    </row>
    <row r="123" spans="1:1" x14ac:dyDescent="0.4">
      <c r="A123" t="s">
        <v>30415</v>
      </c>
    </row>
    <row r="124" spans="1:1" x14ac:dyDescent="0.4">
      <c r="A124" t="s">
        <v>30416</v>
      </c>
    </row>
    <row r="125" spans="1:1" x14ac:dyDescent="0.4">
      <c r="A125" t="s">
        <v>30417</v>
      </c>
    </row>
    <row r="126" spans="1:1" x14ac:dyDescent="0.4">
      <c r="A126" t="s">
        <v>30418</v>
      </c>
    </row>
    <row r="127" spans="1:1" x14ac:dyDescent="0.4">
      <c r="A127" t="s">
        <v>30419</v>
      </c>
    </row>
    <row r="128" spans="1:1" x14ac:dyDescent="0.4">
      <c r="A128" t="s">
        <v>30420</v>
      </c>
    </row>
    <row r="129" spans="1:1" x14ac:dyDescent="0.4">
      <c r="A129" t="s">
        <v>30421</v>
      </c>
    </row>
    <row r="130" spans="1:1" x14ac:dyDescent="0.4">
      <c r="A130" t="s">
        <v>30422</v>
      </c>
    </row>
    <row r="131" spans="1:1" x14ac:dyDescent="0.4">
      <c r="A131" t="s">
        <v>30423</v>
      </c>
    </row>
    <row r="132" spans="1:1" x14ac:dyDescent="0.4">
      <c r="A132" t="s">
        <v>30424</v>
      </c>
    </row>
    <row r="133" spans="1:1" x14ac:dyDescent="0.4">
      <c r="A133" t="s">
        <v>30425</v>
      </c>
    </row>
    <row r="134" spans="1:1" x14ac:dyDescent="0.4">
      <c r="A134" t="s">
        <v>30426</v>
      </c>
    </row>
    <row r="135" spans="1:1" x14ac:dyDescent="0.4">
      <c r="A135" t="s">
        <v>30427</v>
      </c>
    </row>
    <row r="136" spans="1:1" x14ac:dyDescent="0.4">
      <c r="A136" t="s">
        <v>30428</v>
      </c>
    </row>
    <row r="137" spans="1:1" x14ac:dyDescent="0.4">
      <c r="A137" t="s">
        <v>30429</v>
      </c>
    </row>
    <row r="138" spans="1:1" x14ac:dyDescent="0.4">
      <c r="A138" t="s">
        <v>30430</v>
      </c>
    </row>
    <row r="139" spans="1:1" x14ac:dyDescent="0.4">
      <c r="A139" t="s">
        <v>30431</v>
      </c>
    </row>
    <row r="140" spans="1:1" x14ac:dyDescent="0.4">
      <c r="A140" t="s">
        <v>30432</v>
      </c>
    </row>
    <row r="141" spans="1:1" x14ac:dyDescent="0.4">
      <c r="A141" t="s">
        <v>30433</v>
      </c>
    </row>
    <row r="142" spans="1:1" x14ac:dyDescent="0.4">
      <c r="A142" t="s">
        <v>30434</v>
      </c>
    </row>
    <row r="143" spans="1:1" x14ac:dyDescent="0.4">
      <c r="A143" t="s">
        <v>30435</v>
      </c>
    </row>
    <row r="144" spans="1:1" x14ac:dyDescent="0.4">
      <c r="A144" t="s">
        <v>30436</v>
      </c>
    </row>
    <row r="145" spans="1:1" x14ac:dyDescent="0.4">
      <c r="A145" t="s">
        <v>30437</v>
      </c>
    </row>
    <row r="146" spans="1:1" x14ac:dyDescent="0.4">
      <c r="A146" t="s">
        <v>30438</v>
      </c>
    </row>
    <row r="147" spans="1:1" x14ac:dyDescent="0.4">
      <c r="A147" t="s">
        <v>30439</v>
      </c>
    </row>
    <row r="148" spans="1:1" x14ac:dyDescent="0.4">
      <c r="A148" t="s">
        <v>30440</v>
      </c>
    </row>
    <row r="149" spans="1:1" x14ac:dyDescent="0.4">
      <c r="A149" t="s">
        <v>30441</v>
      </c>
    </row>
    <row r="150" spans="1:1" x14ac:dyDescent="0.4">
      <c r="A150" t="s">
        <v>30442</v>
      </c>
    </row>
    <row r="151" spans="1:1" x14ac:dyDescent="0.4">
      <c r="A151" t="s">
        <v>30443</v>
      </c>
    </row>
    <row r="152" spans="1:1" x14ac:dyDescent="0.4">
      <c r="A152" t="s">
        <v>30444</v>
      </c>
    </row>
    <row r="153" spans="1:1" x14ac:dyDescent="0.4">
      <c r="A153" t="s">
        <v>30445</v>
      </c>
    </row>
    <row r="154" spans="1:1" x14ac:dyDescent="0.4">
      <c r="A154" t="s">
        <v>30446</v>
      </c>
    </row>
    <row r="155" spans="1:1" x14ac:dyDescent="0.4">
      <c r="A155" t="s">
        <v>30447</v>
      </c>
    </row>
    <row r="156" spans="1:1" x14ac:dyDescent="0.4">
      <c r="A156" t="s">
        <v>30448</v>
      </c>
    </row>
    <row r="157" spans="1:1" x14ac:dyDescent="0.4">
      <c r="A157" t="s">
        <v>30449</v>
      </c>
    </row>
    <row r="158" spans="1:1" x14ac:dyDescent="0.4">
      <c r="A158" t="s">
        <v>30450</v>
      </c>
    </row>
    <row r="159" spans="1:1" x14ac:dyDescent="0.4">
      <c r="A159" t="s">
        <v>30451</v>
      </c>
    </row>
    <row r="160" spans="1:1" x14ac:dyDescent="0.4">
      <c r="A160" t="s">
        <v>30452</v>
      </c>
    </row>
    <row r="161" spans="1:1" x14ac:dyDescent="0.4">
      <c r="A161" t="s">
        <v>30453</v>
      </c>
    </row>
    <row r="162" spans="1:1" x14ac:dyDescent="0.4">
      <c r="A162" t="s">
        <v>30454</v>
      </c>
    </row>
    <row r="163" spans="1:1" x14ac:dyDescent="0.4">
      <c r="A163" t="s">
        <v>30455</v>
      </c>
    </row>
    <row r="164" spans="1:1" x14ac:dyDescent="0.4">
      <c r="A164" t="s">
        <v>30456</v>
      </c>
    </row>
    <row r="165" spans="1:1" x14ac:dyDescent="0.4">
      <c r="A165" t="s">
        <v>30457</v>
      </c>
    </row>
    <row r="166" spans="1:1" x14ac:dyDescent="0.4">
      <c r="A166" t="s">
        <v>30458</v>
      </c>
    </row>
    <row r="167" spans="1:1" x14ac:dyDescent="0.4">
      <c r="A167" t="s">
        <v>30459</v>
      </c>
    </row>
    <row r="168" spans="1:1" x14ac:dyDescent="0.4">
      <c r="A168" t="s">
        <v>30460</v>
      </c>
    </row>
    <row r="169" spans="1:1" x14ac:dyDescent="0.4">
      <c r="A169" t="s">
        <v>30461</v>
      </c>
    </row>
    <row r="170" spans="1:1" x14ac:dyDescent="0.4">
      <c r="A170" t="s">
        <v>30462</v>
      </c>
    </row>
    <row r="171" spans="1:1" x14ac:dyDescent="0.4">
      <c r="A171" t="s">
        <v>30463</v>
      </c>
    </row>
    <row r="172" spans="1:1" x14ac:dyDescent="0.4">
      <c r="A172" t="s">
        <v>30464</v>
      </c>
    </row>
    <row r="173" spans="1:1" x14ac:dyDescent="0.4">
      <c r="A173" t="s">
        <v>30465</v>
      </c>
    </row>
    <row r="174" spans="1:1" x14ac:dyDescent="0.4">
      <c r="A174" t="s">
        <v>30466</v>
      </c>
    </row>
    <row r="175" spans="1:1" x14ac:dyDescent="0.4">
      <c r="A175" t="s">
        <v>30467</v>
      </c>
    </row>
    <row r="176" spans="1:1" x14ac:dyDescent="0.4">
      <c r="A176" t="s">
        <v>30468</v>
      </c>
    </row>
    <row r="177" spans="1:1" x14ac:dyDescent="0.4">
      <c r="A177" t="s">
        <v>30469</v>
      </c>
    </row>
    <row r="178" spans="1:1" x14ac:dyDescent="0.4">
      <c r="A178" t="s">
        <v>30470</v>
      </c>
    </row>
    <row r="179" spans="1:1" x14ac:dyDescent="0.4">
      <c r="A179" t="s">
        <v>30471</v>
      </c>
    </row>
    <row r="180" spans="1:1" x14ac:dyDescent="0.4">
      <c r="A180" t="s">
        <v>30472</v>
      </c>
    </row>
    <row r="181" spans="1:1" x14ac:dyDescent="0.4">
      <c r="A181" t="s">
        <v>30473</v>
      </c>
    </row>
    <row r="182" spans="1:1" x14ac:dyDescent="0.4">
      <c r="A182" t="s">
        <v>30474</v>
      </c>
    </row>
    <row r="183" spans="1:1" x14ac:dyDescent="0.4">
      <c r="A183" t="s">
        <v>30475</v>
      </c>
    </row>
    <row r="184" spans="1:1" x14ac:dyDescent="0.4">
      <c r="A184" t="s">
        <v>30476</v>
      </c>
    </row>
    <row r="185" spans="1:1" x14ac:dyDescent="0.4">
      <c r="A185" t="s">
        <v>30477</v>
      </c>
    </row>
    <row r="186" spans="1:1" x14ac:dyDescent="0.4">
      <c r="A186" t="s">
        <v>30478</v>
      </c>
    </row>
    <row r="187" spans="1:1" x14ac:dyDescent="0.4">
      <c r="A187" t="s">
        <v>30479</v>
      </c>
    </row>
    <row r="188" spans="1:1" x14ac:dyDescent="0.4">
      <c r="A188" t="s">
        <v>30480</v>
      </c>
    </row>
    <row r="189" spans="1:1" x14ac:dyDescent="0.4">
      <c r="A189" t="s">
        <v>30481</v>
      </c>
    </row>
    <row r="190" spans="1:1" x14ac:dyDescent="0.4">
      <c r="A190" t="s">
        <v>30482</v>
      </c>
    </row>
    <row r="191" spans="1:1" x14ac:dyDescent="0.4">
      <c r="A191" t="s">
        <v>30483</v>
      </c>
    </row>
    <row r="192" spans="1:1" x14ac:dyDescent="0.4">
      <c r="A192" t="s">
        <v>30484</v>
      </c>
    </row>
    <row r="193" spans="1:1" x14ac:dyDescent="0.4">
      <c r="A193" t="s">
        <v>30485</v>
      </c>
    </row>
    <row r="194" spans="1:1" x14ac:dyDescent="0.4">
      <c r="A194" t="s">
        <v>30486</v>
      </c>
    </row>
    <row r="195" spans="1:1" x14ac:dyDescent="0.4">
      <c r="A195" t="s">
        <v>30487</v>
      </c>
    </row>
    <row r="196" spans="1:1" x14ac:dyDescent="0.4">
      <c r="A196" t="s">
        <v>30488</v>
      </c>
    </row>
    <row r="197" spans="1:1" x14ac:dyDescent="0.4">
      <c r="A197" t="s">
        <v>30489</v>
      </c>
    </row>
    <row r="198" spans="1:1" x14ac:dyDescent="0.4">
      <c r="A198" t="s">
        <v>30490</v>
      </c>
    </row>
    <row r="199" spans="1:1" x14ac:dyDescent="0.4">
      <c r="A199" t="s">
        <v>30491</v>
      </c>
    </row>
    <row r="200" spans="1:1" x14ac:dyDescent="0.4">
      <c r="A200" t="s">
        <v>30492</v>
      </c>
    </row>
    <row r="201" spans="1:1" x14ac:dyDescent="0.4">
      <c r="A201" t="s">
        <v>30493</v>
      </c>
    </row>
    <row r="202" spans="1:1" x14ac:dyDescent="0.4">
      <c r="A202" t="s">
        <v>30494</v>
      </c>
    </row>
    <row r="203" spans="1:1" x14ac:dyDescent="0.4">
      <c r="A203" t="s">
        <v>30495</v>
      </c>
    </row>
    <row r="204" spans="1:1" x14ac:dyDescent="0.4">
      <c r="A204" t="s">
        <v>30496</v>
      </c>
    </row>
    <row r="205" spans="1:1" x14ac:dyDescent="0.4">
      <c r="A205" t="s">
        <v>30497</v>
      </c>
    </row>
    <row r="206" spans="1:1" x14ac:dyDescent="0.4">
      <c r="A206" t="s">
        <v>30498</v>
      </c>
    </row>
    <row r="207" spans="1:1" x14ac:dyDescent="0.4">
      <c r="A207" t="s">
        <v>30499</v>
      </c>
    </row>
    <row r="208" spans="1:1" x14ac:dyDescent="0.4">
      <c r="A208" t="s">
        <v>30500</v>
      </c>
    </row>
    <row r="209" spans="1:1" x14ac:dyDescent="0.4">
      <c r="A209" t="s">
        <v>30501</v>
      </c>
    </row>
    <row r="210" spans="1:1" x14ac:dyDescent="0.4">
      <c r="A210" t="s">
        <v>30502</v>
      </c>
    </row>
    <row r="211" spans="1:1" x14ac:dyDescent="0.4">
      <c r="A211" t="s">
        <v>30503</v>
      </c>
    </row>
    <row r="212" spans="1:1" x14ac:dyDescent="0.4">
      <c r="A212" t="s">
        <v>30504</v>
      </c>
    </row>
    <row r="213" spans="1:1" x14ac:dyDescent="0.4">
      <c r="A213" t="s">
        <v>30505</v>
      </c>
    </row>
    <row r="214" spans="1:1" x14ac:dyDescent="0.4">
      <c r="A214" t="s">
        <v>30506</v>
      </c>
    </row>
    <row r="215" spans="1:1" x14ac:dyDescent="0.4">
      <c r="A215" t="s">
        <v>30507</v>
      </c>
    </row>
    <row r="216" spans="1:1" x14ac:dyDescent="0.4">
      <c r="A216" t="s">
        <v>30508</v>
      </c>
    </row>
    <row r="217" spans="1:1" x14ac:dyDescent="0.4">
      <c r="A217" t="s">
        <v>30509</v>
      </c>
    </row>
    <row r="218" spans="1:1" x14ac:dyDescent="0.4">
      <c r="A218" t="s">
        <v>30510</v>
      </c>
    </row>
    <row r="219" spans="1:1" x14ac:dyDescent="0.4">
      <c r="A219" t="s">
        <v>30511</v>
      </c>
    </row>
    <row r="220" spans="1:1" x14ac:dyDescent="0.4">
      <c r="A220" t="s">
        <v>30512</v>
      </c>
    </row>
    <row r="221" spans="1:1" x14ac:dyDescent="0.4">
      <c r="A221" t="s">
        <v>30513</v>
      </c>
    </row>
    <row r="222" spans="1:1" x14ac:dyDescent="0.4">
      <c r="A222" t="s">
        <v>30514</v>
      </c>
    </row>
    <row r="223" spans="1:1" x14ac:dyDescent="0.4">
      <c r="A223" t="s">
        <v>30515</v>
      </c>
    </row>
    <row r="224" spans="1:1" x14ac:dyDescent="0.4">
      <c r="A224" t="s">
        <v>30516</v>
      </c>
    </row>
    <row r="225" spans="1:1" x14ac:dyDescent="0.4">
      <c r="A225" t="s">
        <v>30517</v>
      </c>
    </row>
    <row r="226" spans="1:1" x14ac:dyDescent="0.4">
      <c r="A226" t="s">
        <v>30518</v>
      </c>
    </row>
    <row r="227" spans="1:1" x14ac:dyDescent="0.4">
      <c r="A227" t="s">
        <v>30519</v>
      </c>
    </row>
    <row r="228" spans="1:1" x14ac:dyDescent="0.4">
      <c r="A228" t="s">
        <v>30520</v>
      </c>
    </row>
    <row r="229" spans="1:1" x14ac:dyDescent="0.4">
      <c r="A229" t="s">
        <v>30521</v>
      </c>
    </row>
    <row r="230" spans="1:1" x14ac:dyDescent="0.4">
      <c r="A230" t="s">
        <v>30522</v>
      </c>
    </row>
    <row r="231" spans="1:1" x14ac:dyDescent="0.4">
      <c r="A231" t="s">
        <v>30523</v>
      </c>
    </row>
    <row r="232" spans="1:1" x14ac:dyDescent="0.4">
      <c r="A232" t="s">
        <v>30524</v>
      </c>
    </row>
    <row r="233" spans="1:1" x14ac:dyDescent="0.4">
      <c r="A233" t="s">
        <v>30525</v>
      </c>
    </row>
    <row r="234" spans="1:1" x14ac:dyDescent="0.4">
      <c r="A234" t="s">
        <v>30526</v>
      </c>
    </row>
    <row r="235" spans="1:1" x14ac:dyDescent="0.4">
      <c r="A235" t="s">
        <v>30527</v>
      </c>
    </row>
    <row r="236" spans="1:1" x14ac:dyDescent="0.4">
      <c r="A236" t="s">
        <v>30528</v>
      </c>
    </row>
    <row r="237" spans="1:1" x14ac:dyDescent="0.4">
      <c r="A237" t="s">
        <v>30529</v>
      </c>
    </row>
    <row r="238" spans="1:1" x14ac:dyDescent="0.4">
      <c r="A238" t="s">
        <v>30530</v>
      </c>
    </row>
    <row r="239" spans="1:1" x14ac:dyDescent="0.4">
      <c r="A239" t="s">
        <v>30531</v>
      </c>
    </row>
    <row r="240" spans="1:1" x14ac:dyDescent="0.4">
      <c r="A240" t="s">
        <v>30532</v>
      </c>
    </row>
    <row r="241" spans="1:1" x14ac:dyDescent="0.4">
      <c r="A241" t="s">
        <v>30533</v>
      </c>
    </row>
    <row r="242" spans="1:1" x14ac:dyDescent="0.4">
      <c r="A242" t="s">
        <v>30534</v>
      </c>
    </row>
    <row r="243" spans="1:1" x14ac:dyDescent="0.4">
      <c r="A243" t="s">
        <v>30535</v>
      </c>
    </row>
    <row r="244" spans="1:1" x14ac:dyDescent="0.4">
      <c r="A244" t="s">
        <v>30536</v>
      </c>
    </row>
    <row r="245" spans="1:1" x14ac:dyDescent="0.4">
      <c r="A245" t="s">
        <v>30537</v>
      </c>
    </row>
    <row r="246" spans="1:1" x14ac:dyDescent="0.4">
      <c r="A246" t="s">
        <v>30538</v>
      </c>
    </row>
    <row r="247" spans="1:1" x14ac:dyDescent="0.4">
      <c r="A247" t="s">
        <v>30539</v>
      </c>
    </row>
    <row r="248" spans="1:1" x14ac:dyDescent="0.4">
      <c r="A248" t="s">
        <v>30540</v>
      </c>
    </row>
    <row r="249" spans="1:1" x14ac:dyDescent="0.4">
      <c r="A249" t="s">
        <v>30541</v>
      </c>
    </row>
    <row r="250" spans="1:1" x14ac:dyDescent="0.4">
      <c r="A250" t="s">
        <v>30542</v>
      </c>
    </row>
    <row r="251" spans="1:1" x14ac:dyDescent="0.4">
      <c r="A251" t="s">
        <v>30543</v>
      </c>
    </row>
    <row r="252" spans="1:1" x14ac:dyDescent="0.4">
      <c r="A252" t="s">
        <v>30544</v>
      </c>
    </row>
    <row r="253" spans="1:1" x14ac:dyDescent="0.4">
      <c r="A253" t="s">
        <v>30545</v>
      </c>
    </row>
    <row r="254" spans="1:1" x14ac:dyDescent="0.4">
      <c r="A254" t="s">
        <v>30546</v>
      </c>
    </row>
    <row r="255" spans="1:1" x14ac:dyDescent="0.4">
      <c r="A255" t="s">
        <v>30547</v>
      </c>
    </row>
    <row r="256" spans="1:1" x14ac:dyDescent="0.4">
      <c r="A256" t="s">
        <v>30548</v>
      </c>
    </row>
    <row r="257" spans="1:1" x14ac:dyDescent="0.4">
      <c r="A257" t="s">
        <v>30549</v>
      </c>
    </row>
    <row r="258" spans="1:1" x14ac:dyDescent="0.4">
      <c r="A258" t="s">
        <v>30550</v>
      </c>
    </row>
    <row r="259" spans="1:1" x14ac:dyDescent="0.4">
      <c r="A259" t="s">
        <v>30551</v>
      </c>
    </row>
    <row r="260" spans="1:1" x14ac:dyDescent="0.4">
      <c r="A260" t="s">
        <v>30552</v>
      </c>
    </row>
    <row r="261" spans="1:1" x14ac:dyDescent="0.4">
      <c r="A261" t="s">
        <v>30553</v>
      </c>
    </row>
    <row r="262" spans="1:1" x14ac:dyDescent="0.4">
      <c r="A262" t="s">
        <v>30554</v>
      </c>
    </row>
    <row r="263" spans="1:1" x14ac:dyDescent="0.4">
      <c r="A263" t="s">
        <v>30555</v>
      </c>
    </row>
    <row r="264" spans="1:1" x14ac:dyDescent="0.4">
      <c r="A264" t="s">
        <v>30556</v>
      </c>
    </row>
    <row r="265" spans="1:1" x14ac:dyDescent="0.4">
      <c r="A265" t="s">
        <v>30557</v>
      </c>
    </row>
    <row r="266" spans="1:1" x14ac:dyDescent="0.4">
      <c r="A266" t="s">
        <v>30558</v>
      </c>
    </row>
    <row r="267" spans="1:1" x14ac:dyDescent="0.4">
      <c r="A267" t="s">
        <v>30559</v>
      </c>
    </row>
    <row r="268" spans="1:1" x14ac:dyDescent="0.4">
      <c r="A268" t="s">
        <v>30560</v>
      </c>
    </row>
    <row r="269" spans="1:1" x14ac:dyDescent="0.4">
      <c r="A269" t="s">
        <v>30561</v>
      </c>
    </row>
    <row r="270" spans="1:1" x14ac:dyDescent="0.4">
      <c r="A270" t="s">
        <v>30562</v>
      </c>
    </row>
    <row r="271" spans="1:1" x14ac:dyDescent="0.4">
      <c r="A271" t="s">
        <v>30563</v>
      </c>
    </row>
    <row r="272" spans="1:1" x14ac:dyDescent="0.4">
      <c r="A272" t="s">
        <v>30564</v>
      </c>
    </row>
    <row r="273" spans="1:1" x14ac:dyDescent="0.4">
      <c r="A273" t="s">
        <v>30565</v>
      </c>
    </row>
    <row r="274" spans="1:1" x14ac:dyDescent="0.4">
      <c r="A274" t="s">
        <v>30566</v>
      </c>
    </row>
    <row r="275" spans="1:1" x14ac:dyDescent="0.4">
      <c r="A275" t="s">
        <v>30567</v>
      </c>
    </row>
    <row r="276" spans="1:1" x14ac:dyDescent="0.4">
      <c r="A276" t="s">
        <v>30568</v>
      </c>
    </row>
    <row r="277" spans="1:1" x14ac:dyDescent="0.4">
      <c r="A277" t="s">
        <v>30569</v>
      </c>
    </row>
    <row r="278" spans="1:1" x14ac:dyDescent="0.4">
      <c r="A278" t="s">
        <v>30570</v>
      </c>
    </row>
    <row r="279" spans="1:1" x14ac:dyDescent="0.4">
      <c r="A279" t="s">
        <v>30571</v>
      </c>
    </row>
    <row r="280" spans="1:1" x14ac:dyDescent="0.4">
      <c r="A280" t="s">
        <v>30572</v>
      </c>
    </row>
    <row r="281" spans="1:1" x14ac:dyDescent="0.4">
      <c r="A281" t="s">
        <v>30573</v>
      </c>
    </row>
    <row r="282" spans="1:1" x14ac:dyDescent="0.4">
      <c r="A282" t="s">
        <v>30574</v>
      </c>
    </row>
    <row r="283" spans="1:1" x14ac:dyDescent="0.4">
      <c r="A283" t="s">
        <v>30575</v>
      </c>
    </row>
    <row r="284" spans="1:1" x14ac:dyDescent="0.4">
      <c r="A284" t="s">
        <v>30576</v>
      </c>
    </row>
    <row r="285" spans="1:1" x14ac:dyDescent="0.4">
      <c r="A285" t="s">
        <v>30577</v>
      </c>
    </row>
    <row r="286" spans="1:1" x14ac:dyDescent="0.4">
      <c r="A286" t="s">
        <v>30578</v>
      </c>
    </row>
    <row r="287" spans="1:1" x14ac:dyDescent="0.4">
      <c r="A287" t="s">
        <v>30579</v>
      </c>
    </row>
    <row r="288" spans="1:1" x14ac:dyDescent="0.4">
      <c r="A288" t="s">
        <v>30580</v>
      </c>
    </row>
    <row r="289" spans="1:1" x14ac:dyDescent="0.4">
      <c r="A289" t="s">
        <v>30581</v>
      </c>
    </row>
    <row r="290" spans="1:1" x14ac:dyDescent="0.4">
      <c r="A290" t="s">
        <v>30582</v>
      </c>
    </row>
    <row r="291" spans="1:1" x14ac:dyDescent="0.4">
      <c r="A291" t="s">
        <v>30583</v>
      </c>
    </row>
    <row r="292" spans="1:1" x14ac:dyDescent="0.4">
      <c r="A292" t="s">
        <v>30584</v>
      </c>
    </row>
    <row r="293" spans="1:1" x14ac:dyDescent="0.4">
      <c r="A293" t="s">
        <v>30585</v>
      </c>
    </row>
    <row r="294" spans="1:1" x14ac:dyDescent="0.4">
      <c r="A294" t="s">
        <v>30586</v>
      </c>
    </row>
    <row r="295" spans="1:1" x14ac:dyDescent="0.4">
      <c r="A295" t="s">
        <v>30587</v>
      </c>
    </row>
    <row r="296" spans="1:1" x14ac:dyDescent="0.4">
      <c r="A296" t="s">
        <v>30588</v>
      </c>
    </row>
    <row r="297" spans="1:1" x14ac:dyDescent="0.4">
      <c r="A297" t="s">
        <v>30589</v>
      </c>
    </row>
    <row r="298" spans="1:1" x14ac:dyDescent="0.4">
      <c r="A298" t="s">
        <v>30590</v>
      </c>
    </row>
    <row r="299" spans="1:1" x14ac:dyDescent="0.4">
      <c r="A299" t="s">
        <v>30591</v>
      </c>
    </row>
    <row r="300" spans="1:1" x14ac:dyDescent="0.4">
      <c r="A300" t="s">
        <v>30592</v>
      </c>
    </row>
    <row r="301" spans="1:1" x14ac:dyDescent="0.4">
      <c r="A301" t="s">
        <v>30593</v>
      </c>
    </row>
    <row r="302" spans="1:1" x14ac:dyDescent="0.4">
      <c r="A302" t="s">
        <v>30594</v>
      </c>
    </row>
    <row r="303" spans="1:1" x14ac:dyDescent="0.4">
      <c r="A303" t="s">
        <v>30595</v>
      </c>
    </row>
    <row r="304" spans="1:1" x14ac:dyDescent="0.4">
      <c r="A304" t="s">
        <v>30596</v>
      </c>
    </row>
    <row r="305" spans="1:1" x14ac:dyDescent="0.4">
      <c r="A305" t="s">
        <v>30597</v>
      </c>
    </row>
    <row r="306" spans="1:1" x14ac:dyDescent="0.4">
      <c r="A306" t="s">
        <v>30598</v>
      </c>
    </row>
    <row r="307" spans="1:1" x14ac:dyDescent="0.4">
      <c r="A307" t="s">
        <v>30599</v>
      </c>
    </row>
    <row r="308" spans="1:1" x14ac:dyDescent="0.4">
      <c r="A308" t="s">
        <v>30600</v>
      </c>
    </row>
    <row r="309" spans="1:1" x14ac:dyDescent="0.4">
      <c r="A309" t="s">
        <v>30601</v>
      </c>
    </row>
    <row r="310" spans="1:1" x14ac:dyDescent="0.4">
      <c r="A310" t="s">
        <v>30602</v>
      </c>
    </row>
    <row r="311" spans="1:1" x14ac:dyDescent="0.4">
      <c r="A311" t="s">
        <v>30603</v>
      </c>
    </row>
    <row r="312" spans="1:1" x14ac:dyDescent="0.4">
      <c r="A312" t="s">
        <v>30604</v>
      </c>
    </row>
    <row r="313" spans="1:1" x14ac:dyDescent="0.4">
      <c r="A313" t="s">
        <v>30605</v>
      </c>
    </row>
    <row r="314" spans="1:1" x14ac:dyDescent="0.4">
      <c r="A314" t="s">
        <v>30606</v>
      </c>
    </row>
    <row r="315" spans="1:1" x14ac:dyDescent="0.4">
      <c r="A315" t="s">
        <v>30607</v>
      </c>
    </row>
    <row r="316" spans="1:1" x14ac:dyDescent="0.4">
      <c r="A316" t="s">
        <v>30608</v>
      </c>
    </row>
    <row r="317" spans="1:1" x14ac:dyDescent="0.4">
      <c r="A317" t="s">
        <v>30609</v>
      </c>
    </row>
    <row r="318" spans="1:1" x14ac:dyDescent="0.4">
      <c r="A318" t="s">
        <v>30610</v>
      </c>
    </row>
    <row r="319" spans="1:1" x14ac:dyDescent="0.4">
      <c r="A319" t="s">
        <v>30611</v>
      </c>
    </row>
    <row r="320" spans="1:1" x14ac:dyDescent="0.4">
      <c r="A320" t="s">
        <v>30612</v>
      </c>
    </row>
    <row r="321" spans="1:1" x14ac:dyDescent="0.4">
      <c r="A321" t="s">
        <v>30613</v>
      </c>
    </row>
    <row r="322" spans="1:1" x14ac:dyDescent="0.4">
      <c r="A322" t="s">
        <v>30614</v>
      </c>
    </row>
    <row r="323" spans="1:1" x14ac:dyDescent="0.4">
      <c r="A323" t="s">
        <v>30615</v>
      </c>
    </row>
    <row r="324" spans="1:1" x14ac:dyDescent="0.4">
      <c r="A324" t="s">
        <v>30616</v>
      </c>
    </row>
    <row r="325" spans="1:1" x14ac:dyDescent="0.4">
      <c r="A325" t="s">
        <v>30617</v>
      </c>
    </row>
    <row r="326" spans="1:1" x14ac:dyDescent="0.4">
      <c r="A326" t="s">
        <v>30618</v>
      </c>
    </row>
    <row r="327" spans="1:1" x14ac:dyDescent="0.4">
      <c r="A327" t="s">
        <v>30619</v>
      </c>
    </row>
    <row r="328" spans="1:1" x14ac:dyDescent="0.4">
      <c r="A328" t="s">
        <v>30620</v>
      </c>
    </row>
    <row r="329" spans="1:1" x14ac:dyDescent="0.4">
      <c r="A329" t="s">
        <v>30621</v>
      </c>
    </row>
    <row r="330" spans="1:1" x14ac:dyDescent="0.4">
      <c r="A330" t="s">
        <v>30622</v>
      </c>
    </row>
    <row r="331" spans="1:1" x14ac:dyDescent="0.4">
      <c r="A331" t="s">
        <v>30623</v>
      </c>
    </row>
    <row r="332" spans="1:1" x14ac:dyDescent="0.4">
      <c r="A332" t="s">
        <v>30624</v>
      </c>
    </row>
    <row r="333" spans="1:1" x14ac:dyDescent="0.4">
      <c r="A333" t="s">
        <v>30625</v>
      </c>
    </row>
    <row r="334" spans="1:1" x14ac:dyDescent="0.4">
      <c r="A334" t="s">
        <v>30626</v>
      </c>
    </row>
    <row r="335" spans="1:1" x14ac:dyDescent="0.4">
      <c r="A335" t="s">
        <v>30627</v>
      </c>
    </row>
    <row r="336" spans="1:1" x14ac:dyDescent="0.4">
      <c r="A336" t="s">
        <v>30628</v>
      </c>
    </row>
    <row r="337" spans="1:1" x14ac:dyDescent="0.4">
      <c r="A337" t="s">
        <v>30629</v>
      </c>
    </row>
    <row r="338" spans="1:1" x14ac:dyDescent="0.4">
      <c r="A338" t="s">
        <v>30630</v>
      </c>
    </row>
    <row r="339" spans="1:1" x14ac:dyDescent="0.4">
      <c r="A339" t="s">
        <v>30631</v>
      </c>
    </row>
    <row r="340" spans="1:1" x14ac:dyDescent="0.4">
      <c r="A340" t="s">
        <v>30632</v>
      </c>
    </row>
    <row r="341" spans="1:1" x14ac:dyDescent="0.4">
      <c r="A341" t="s">
        <v>30633</v>
      </c>
    </row>
    <row r="342" spans="1:1" x14ac:dyDescent="0.4">
      <c r="A342" t="s">
        <v>30634</v>
      </c>
    </row>
    <row r="343" spans="1:1" x14ac:dyDescent="0.4">
      <c r="A343" t="s">
        <v>30635</v>
      </c>
    </row>
    <row r="344" spans="1:1" x14ac:dyDescent="0.4">
      <c r="A344" t="s">
        <v>30636</v>
      </c>
    </row>
    <row r="345" spans="1:1" x14ac:dyDescent="0.4">
      <c r="A345" t="s">
        <v>30637</v>
      </c>
    </row>
    <row r="346" spans="1:1" x14ac:dyDescent="0.4">
      <c r="A346" t="s">
        <v>30638</v>
      </c>
    </row>
    <row r="347" spans="1:1" x14ac:dyDescent="0.4">
      <c r="A347" t="s">
        <v>30639</v>
      </c>
    </row>
    <row r="348" spans="1:1" x14ac:dyDescent="0.4">
      <c r="A348" t="s">
        <v>30640</v>
      </c>
    </row>
    <row r="349" spans="1:1" x14ac:dyDescent="0.4">
      <c r="A349" t="s">
        <v>30641</v>
      </c>
    </row>
    <row r="350" spans="1:1" x14ac:dyDescent="0.4">
      <c r="A350" t="s">
        <v>30642</v>
      </c>
    </row>
    <row r="351" spans="1:1" x14ac:dyDescent="0.4">
      <c r="A351" t="s">
        <v>30643</v>
      </c>
    </row>
    <row r="352" spans="1:1" x14ac:dyDescent="0.4">
      <c r="A352" t="s">
        <v>30644</v>
      </c>
    </row>
    <row r="353" spans="1:1" x14ac:dyDescent="0.4">
      <c r="A353" t="s">
        <v>30645</v>
      </c>
    </row>
    <row r="354" spans="1:1" x14ac:dyDescent="0.4">
      <c r="A354" t="s">
        <v>30646</v>
      </c>
    </row>
    <row r="355" spans="1:1" x14ac:dyDescent="0.4">
      <c r="A355" t="s">
        <v>30647</v>
      </c>
    </row>
    <row r="356" spans="1:1" x14ac:dyDescent="0.4">
      <c r="A356" t="s">
        <v>30648</v>
      </c>
    </row>
    <row r="357" spans="1:1" x14ac:dyDescent="0.4">
      <c r="A357" t="s">
        <v>30649</v>
      </c>
    </row>
    <row r="358" spans="1:1" x14ac:dyDescent="0.4">
      <c r="A358" t="s">
        <v>30650</v>
      </c>
    </row>
    <row r="359" spans="1:1" x14ac:dyDescent="0.4">
      <c r="A359" t="s">
        <v>30651</v>
      </c>
    </row>
    <row r="360" spans="1:1" x14ac:dyDescent="0.4">
      <c r="A360" t="s">
        <v>30652</v>
      </c>
    </row>
    <row r="361" spans="1:1" x14ac:dyDescent="0.4">
      <c r="A361" t="s">
        <v>30653</v>
      </c>
    </row>
    <row r="362" spans="1:1" x14ac:dyDescent="0.4">
      <c r="A362" t="s">
        <v>30654</v>
      </c>
    </row>
    <row r="363" spans="1:1" x14ac:dyDescent="0.4">
      <c r="A363" t="s">
        <v>30655</v>
      </c>
    </row>
    <row r="364" spans="1:1" x14ac:dyDescent="0.4">
      <c r="A364" t="s">
        <v>30656</v>
      </c>
    </row>
    <row r="365" spans="1:1" x14ac:dyDescent="0.4">
      <c r="A365" t="s">
        <v>30657</v>
      </c>
    </row>
    <row r="366" spans="1:1" x14ac:dyDescent="0.4">
      <c r="A366" t="s">
        <v>30658</v>
      </c>
    </row>
    <row r="367" spans="1:1" x14ac:dyDescent="0.4">
      <c r="A367" t="s">
        <v>30659</v>
      </c>
    </row>
    <row r="368" spans="1:1" x14ac:dyDescent="0.4">
      <c r="A368" t="s">
        <v>30660</v>
      </c>
    </row>
    <row r="369" spans="1:1" x14ac:dyDescent="0.4">
      <c r="A369" t="s">
        <v>30661</v>
      </c>
    </row>
    <row r="370" spans="1:1" x14ac:dyDescent="0.4">
      <c r="A370" t="s">
        <v>30662</v>
      </c>
    </row>
    <row r="371" spans="1:1" x14ac:dyDescent="0.4">
      <c r="A371" t="s">
        <v>30663</v>
      </c>
    </row>
    <row r="372" spans="1:1" x14ac:dyDescent="0.4">
      <c r="A372" t="s">
        <v>30664</v>
      </c>
    </row>
    <row r="373" spans="1:1" x14ac:dyDescent="0.4">
      <c r="A373" t="s">
        <v>30665</v>
      </c>
    </row>
    <row r="374" spans="1:1" x14ac:dyDescent="0.4">
      <c r="A374" t="s">
        <v>30666</v>
      </c>
    </row>
    <row r="375" spans="1:1" x14ac:dyDescent="0.4">
      <c r="A375" t="s">
        <v>30667</v>
      </c>
    </row>
    <row r="376" spans="1:1" x14ac:dyDescent="0.4">
      <c r="A376" t="s">
        <v>30668</v>
      </c>
    </row>
    <row r="377" spans="1:1" x14ac:dyDescent="0.4">
      <c r="A377" t="s">
        <v>30669</v>
      </c>
    </row>
    <row r="378" spans="1:1" x14ac:dyDescent="0.4">
      <c r="A378" t="s">
        <v>30670</v>
      </c>
    </row>
    <row r="379" spans="1:1" x14ac:dyDescent="0.4">
      <c r="A379" t="s">
        <v>30671</v>
      </c>
    </row>
    <row r="380" spans="1:1" x14ac:dyDescent="0.4">
      <c r="A380" t="s">
        <v>30672</v>
      </c>
    </row>
    <row r="381" spans="1:1" x14ac:dyDescent="0.4">
      <c r="A381" t="s">
        <v>30673</v>
      </c>
    </row>
    <row r="382" spans="1:1" x14ac:dyDescent="0.4">
      <c r="A382" t="s">
        <v>30674</v>
      </c>
    </row>
    <row r="383" spans="1:1" x14ac:dyDescent="0.4">
      <c r="A383" t="s">
        <v>30675</v>
      </c>
    </row>
    <row r="384" spans="1:1" x14ac:dyDescent="0.4">
      <c r="A384" t="s">
        <v>30676</v>
      </c>
    </row>
    <row r="385" spans="1:1" x14ac:dyDescent="0.4">
      <c r="A385" t="s">
        <v>30677</v>
      </c>
    </row>
    <row r="386" spans="1:1" x14ac:dyDescent="0.4">
      <c r="A386" t="s">
        <v>30678</v>
      </c>
    </row>
    <row r="387" spans="1:1" x14ac:dyDescent="0.4">
      <c r="A387" t="s">
        <v>30679</v>
      </c>
    </row>
    <row r="388" spans="1:1" x14ac:dyDescent="0.4">
      <c r="A388" t="s">
        <v>30680</v>
      </c>
    </row>
    <row r="389" spans="1:1" x14ac:dyDescent="0.4">
      <c r="A389" t="s">
        <v>30681</v>
      </c>
    </row>
    <row r="390" spans="1:1" x14ac:dyDescent="0.4">
      <c r="A390" t="s">
        <v>30682</v>
      </c>
    </row>
    <row r="391" spans="1:1" x14ac:dyDescent="0.4">
      <c r="A391" t="s">
        <v>30683</v>
      </c>
    </row>
    <row r="392" spans="1:1" x14ac:dyDescent="0.4">
      <c r="A392" t="s">
        <v>30684</v>
      </c>
    </row>
    <row r="393" spans="1:1" x14ac:dyDescent="0.4">
      <c r="A393" t="s">
        <v>30685</v>
      </c>
    </row>
    <row r="394" spans="1:1" x14ac:dyDescent="0.4">
      <c r="A394" t="s">
        <v>30686</v>
      </c>
    </row>
    <row r="395" spans="1:1" x14ac:dyDescent="0.4">
      <c r="A395" t="s">
        <v>30687</v>
      </c>
    </row>
    <row r="396" spans="1:1" x14ac:dyDescent="0.4">
      <c r="A396" t="s">
        <v>30688</v>
      </c>
    </row>
    <row r="397" spans="1:1" x14ac:dyDescent="0.4">
      <c r="A397" t="s">
        <v>30689</v>
      </c>
    </row>
    <row r="398" spans="1:1" x14ac:dyDescent="0.4">
      <c r="A398" t="s">
        <v>30690</v>
      </c>
    </row>
    <row r="399" spans="1:1" x14ac:dyDescent="0.4">
      <c r="A399" t="s">
        <v>30691</v>
      </c>
    </row>
    <row r="400" spans="1:1" x14ac:dyDescent="0.4">
      <c r="A400" t="s">
        <v>30692</v>
      </c>
    </row>
    <row r="401" spans="1:1" x14ac:dyDescent="0.4">
      <c r="A401" t="s">
        <v>30693</v>
      </c>
    </row>
    <row r="402" spans="1:1" x14ac:dyDescent="0.4">
      <c r="A402" t="s">
        <v>30694</v>
      </c>
    </row>
    <row r="403" spans="1:1" x14ac:dyDescent="0.4">
      <c r="A403" t="s">
        <v>30695</v>
      </c>
    </row>
    <row r="404" spans="1:1" x14ac:dyDescent="0.4">
      <c r="A404" t="s">
        <v>30696</v>
      </c>
    </row>
    <row r="405" spans="1:1" x14ac:dyDescent="0.4">
      <c r="A405" t="s">
        <v>30697</v>
      </c>
    </row>
    <row r="406" spans="1:1" x14ac:dyDescent="0.4">
      <c r="A406" t="s">
        <v>30698</v>
      </c>
    </row>
    <row r="407" spans="1:1" x14ac:dyDescent="0.4">
      <c r="A407" t="s">
        <v>30699</v>
      </c>
    </row>
    <row r="408" spans="1:1" x14ac:dyDescent="0.4">
      <c r="A408" t="s">
        <v>30700</v>
      </c>
    </row>
    <row r="409" spans="1:1" x14ac:dyDescent="0.4">
      <c r="A409" t="s">
        <v>30701</v>
      </c>
    </row>
    <row r="410" spans="1:1" x14ac:dyDescent="0.4">
      <c r="A410" t="s">
        <v>30702</v>
      </c>
    </row>
    <row r="411" spans="1:1" x14ac:dyDescent="0.4">
      <c r="A411" t="s">
        <v>30703</v>
      </c>
    </row>
    <row r="412" spans="1:1" x14ac:dyDescent="0.4">
      <c r="A412" t="s">
        <v>30704</v>
      </c>
    </row>
    <row r="413" spans="1:1" x14ac:dyDescent="0.4">
      <c r="A413" t="s">
        <v>30705</v>
      </c>
    </row>
    <row r="414" spans="1:1" x14ac:dyDescent="0.4">
      <c r="A414" t="s">
        <v>30706</v>
      </c>
    </row>
    <row r="415" spans="1:1" x14ac:dyDescent="0.4">
      <c r="A415" t="s">
        <v>30707</v>
      </c>
    </row>
    <row r="416" spans="1:1" x14ac:dyDescent="0.4">
      <c r="A416" t="s">
        <v>30708</v>
      </c>
    </row>
    <row r="417" spans="1:1" x14ac:dyDescent="0.4">
      <c r="A417" t="s">
        <v>30709</v>
      </c>
    </row>
    <row r="418" spans="1:1" x14ac:dyDescent="0.4">
      <c r="A418" t="s">
        <v>30710</v>
      </c>
    </row>
    <row r="419" spans="1:1" x14ac:dyDescent="0.4">
      <c r="A419" t="s">
        <v>30711</v>
      </c>
    </row>
    <row r="420" spans="1:1" x14ac:dyDescent="0.4">
      <c r="A420" t="s">
        <v>30712</v>
      </c>
    </row>
    <row r="421" spans="1:1" x14ac:dyDescent="0.4">
      <c r="A421" t="s">
        <v>30713</v>
      </c>
    </row>
    <row r="422" spans="1:1" x14ac:dyDescent="0.4">
      <c r="A422" t="s">
        <v>30714</v>
      </c>
    </row>
    <row r="423" spans="1:1" x14ac:dyDescent="0.4">
      <c r="A423" t="s">
        <v>30715</v>
      </c>
    </row>
    <row r="424" spans="1:1" x14ac:dyDescent="0.4">
      <c r="A424" t="s">
        <v>30716</v>
      </c>
    </row>
    <row r="425" spans="1:1" x14ac:dyDescent="0.4">
      <c r="A425" t="s">
        <v>30717</v>
      </c>
    </row>
    <row r="426" spans="1:1" x14ac:dyDescent="0.4">
      <c r="A426" t="s">
        <v>30718</v>
      </c>
    </row>
    <row r="427" spans="1:1" x14ac:dyDescent="0.4">
      <c r="A427" t="s">
        <v>30719</v>
      </c>
    </row>
    <row r="428" spans="1:1" x14ac:dyDescent="0.4">
      <c r="A428" t="s">
        <v>30720</v>
      </c>
    </row>
    <row r="429" spans="1:1" x14ac:dyDescent="0.4">
      <c r="A429" t="s">
        <v>30721</v>
      </c>
    </row>
    <row r="430" spans="1:1" x14ac:dyDescent="0.4">
      <c r="A430" t="s">
        <v>30722</v>
      </c>
    </row>
    <row r="431" spans="1:1" x14ac:dyDescent="0.4">
      <c r="A431" t="s">
        <v>30723</v>
      </c>
    </row>
    <row r="432" spans="1:1" x14ac:dyDescent="0.4">
      <c r="A432" t="s">
        <v>30724</v>
      </c>
    </row>
    <row r="433" spans="1:1" x14ac:dyDescent="0.4">
      <c r="A433" t="s">
        <v>30725</v>
      </c>
    </row>
    <row r="434" spans="1:1" x14ac:dyDescent="0.4">
      <c r="A434" t="s">
        <v>30726</v>
      </c>
    </row>
    <row r="435" spans="1:1" x14ac:dyDescent="0.4">
      <c r="A435" t="s">
        <v>30727</v>
      </c>
    </row>
    <row r="436" spans="1:1" x14ac:dyDescent="0.4">
      <c r="A436" t="s">
        <v>30728</v>
      </c>
    </row>
    <row r="437" spans="1:1" x14ac:dyDescent="0.4">
      <c r="A437" t="s">
        <v>30729</v>
      </c>
    </row>
    <row r="438" spans="1:1" x14ac:dyDescent="0.4">
      <c r="A438" t="s">
        <v>30730</v>
      </c>
    </row>
    <row r="439" spans="1:1" x14ac:dyDescent="0.4">
      <c r="A439" t="s">
        <v>30731</v>
      </c>
    </row>
    <row r="440" spans="1:1" x14ac:dyDescent="0.4">
      <c r="A440" t="s">
        <v>30732</v>
      </c>
    </row>
    <row r="441" spans="1:1" x14ac:dyDescent="0.4">
      <c r="A441" t="s">
        <v>30733</v>
      </c>
    </row>
    <row r="442" spans="1:1" x14ac:dyDescent="0.4">
      <c r="A442" t="s">
        <v>30734</v>
      </c>
    </row>
    <row r="443" spans="1:1" x14ac:dyDescent="0.4">
      <c r="A443" t="s">
        <v>30735</v>
      </c>
    </row>
    <row r="444" spans="1:1" x14ac:dyDescent="0.4">
      <c r="A444" t="s">
        <v>30736</v>
      </c>
    </row>
    <row r="445" spans="1:1" x14ac:dyDescent="0.4">
      <c r="A445" t="s">
        <v>30737</v>
      </c>
    </row>
    <row r="446" spans="1:1" x14ac:dyDescent="0.4">
      <c r="A446" t="s">
        <v>30738</v>
      </c>
    </row>
    <row r="447" spans="1:1" x14ac:dyDescent="0.4">
      <c r="A447" t="s">
        <v>30739</v>
      </c>
    </row>
    <row r="448" spans="1:1" x14ac:dyDescent="0.4">
      <c r="A448" t="s">
        <v>30740</v>
      </c>
    </row>
    <row r="449" spans="1:1" x14ac:dyDescent="0.4">
      <c r="A449" t="s">
        <v>30741</v>
      </c>
    </row>
    <row r="450" spans="1:1" x14ac:dyDescent="0.4">
      <c r="A450" t="s">
        <v>30742</v>
      </c>
    </row>
    <row r="451" spans="1:1" x14ac:dyDescent="0.4">
      <c r="A451" t="s">
        <v>30743</v>
      </c>
    </row>
    <row r="452" spans="1:1" x14ac:dyDescent="0.4">
      <c r="A452" t="s">
        <v>30744</v>
      </c>
    </row>
    <row r="453" spans="1:1" x14ac:dyDescent="0.4">
      <c r="A453" t="s">
        <v>30745</v>
      </c>
    </row>
    <row r="454" spans="1:1" x14ac:dyDescent="0.4">
      <c r="A454" t="s">
        <v>30746</v>
      </c>
    </row>
    <row r="455" spans="1:1" x14ac:dyDescent="0.4">
      <c r="A455" t="s">
        <v>30747</v>
      </c>
    </row>
    <row r="456" spans="1:1" x14ac:dyDescent="0.4">
      <c r="A456" t="s">
        <v>30748</v>
      </c>
    </row>
    <row r="457" spans="1:1" x14ac:dyDescent="0.4">
      <c r="A457" t="s">
        <v>30749</v>
      </c>
    </row>
    <row r="458" spans="1:1" x14ac:dyDescent="0.4">
      <c r="A458" t="s">
        <v>30750</v>
      </c>
    </row>
    <row r="459" spans="1:1" x14ac:dyDescent="0.4">
      <c r="A459" t="s">
        <v>30751</v>
      </c>
    </row>
    <row r="460" spans="1:1" x14ac:dyDescent="0.4">
      <c r="A460" t="s">
        <v>30752</v>
      </c>
    </row>
    <row r="461" spans="1:1" x14ac:dyDescent="0.4">
      <c r="A461" t="s">
        <v>30753</v>
      </c>
    </row>
    <row r="462" spans="1:1" x14ac:dyDescent="0.4">
      <c r="A462" t="s">
        <v>30754</v>
      </c>
    </row>
    <row r="463" spans="1:1" x14ac:dyDescent="0.4">
      <c r="A463" t="s">
        <v>30755</v>
      </c>
    </row>
    <row r="464" spans="1:1" x14ac:dyDescent="0.4">
      <c r="A464" t="s">
        <v>30756</v>
      </c>
    </row>
    <row r="465" spans="1:1" x14ac:dyDescent="0.4">
      <c r="A465" t="s">
        <v>30757</v>
      </c>
    </row>
    <row r="466" spans="1:1" x14ac:dyDescent="0.4">
      <c r="A466" t="s">
        <v>30758</v>
      </c>
    </row>
    <row r="467" spans="1:1" x14ac:dyDescent="0.4">
      <c r="A467" t="s">
        <v>30759</v>
      </c>
    </row>
    <row r="468" spans="1:1" x14ac:dyDescent="0.4">
      <c r="A468" t="s">
        <v>30760</v>
      </c>
    </row>
    <row r="469" spans="1:1" x14ac:dyDescent="0.4">
      <c r="A469" t="s">
        <v>30761</v>
      </c>
    </row>
    <row r="470" spans="1:1" x14ac:dyDescent="0.4">
      <c r="A470" t="s">
        <v>30762</v>
      </c>
    </row>
    <row r="471" spans="1:1" x14ac:dyDescent="0.4">
      <c r="A471" t="s">
        <v>30763</v>
      </c>
    </row>
    <row r="472" spans="1:1" x14ac:dyDescent="0.4">
      <c r="A472" t="s">
        <v>30764</v>
      </c>
    </row>
    <row r="473" spans="1:1" x14ac:dyDescent="0.4">
      <c r="A473" t="s">
        <v>30765</v>
      </c>
    </row>
    <row r="474" spans="1:1" x14ac:dyDescent="0.4">
      <c r="A474" t="s">
        <v>30766</v>
      </c>
    </row>
    <row r="475" spans="1:1" x14ac:dyDescent="0.4">
      <c r="A475" t="s">
        <v>30767</v>
      </c>
    </row>
    <row r="476" spans="1:1" x14ac:dyDescent="0.4">
      <c r="A476" t="s">
        <v>30768</v>
      </c>
    </row>
    <row r="477" spans="1:1" x14ac:dyDescent="0.4">
      <c r="A477" t="s">
        <v>30769</v>
      </c>
    </row>
    <row r="478" spans="1:1" x14ac:dyDescent="0.4">
      <c r="A478" t="s">
        <v>30770</v>
      </c>
    </row>
    <row r="479" spans="1:1" x14ac:dyDescent="0.4">
      <c r="A479" t="s">
        <v>30771</v>
      </c>
    </row>
    <row r="480" spans="1:1" x14ac:dyDescent="0.4">
      <c r="A480" t="s">
        <v>30772</v>
      </c>
    </row>
    <row r="481" spans="1:1" x14ac:dyDescent="0.4">
      <c r="A481" t="s">
        <v>30773</v>
      </c>
    </row>
    <row r="482" spans="1:1" x14ac:dyDescent="0.4">
      <c r="A482" t="s">
        <v>30774</v>
      </c>
    </row>
    <row r="483" spans="1:1" x14ac:dyDescent="0.4">
      <c r="A483" t="s">
        <v>30775</v>
      </c>
    </row>
    <row r="484" spans="1:1" x14ac:dyDescent="0.4">
      <c r="A484" t="s">
        <v>30776</v>
      </c>
    </row>
    <row r="485" spans="1:1" x14ac:dyDescent="0.4">
      <c r="A485" t="s">
        <v>30777</v>
      </c>
    </row>
    <row r="486" spans="1:1" x14ac:dyDescent="0.4">
      <c r="A486" t="s">
        <v>30778</v>
      </c>
    </row>
    <row r="487" spans="1:1" x14ac:dyDescent="0.4">
      <c r="A487" t="s">
        <v>30779</v>
      </c>
    </row>
    <row r="488" spans="1:1" x14ac:dyDescent="0.4">
      <c r="A488" t="s">
        <v>30780</v>
      </c>
    </row>
    <row r="489" spans="1:1" x14ac:dyDescent="0.4">
      <c r="A489" t="s">
        <v>30781</v>
      </c>
    </row>
    <row r="490" spans="1:1" x14ac:dyDescent="0.4">
      <c r="A490" t="s">
        <v>30782</v>
      </c>
    </row>
    <row r="491" spans="1:1" x14ac:dyDescent="0.4">
      <c r="A491" t="s">
        <v>30783</v>
      </c>
    </row>
    <row r="492" spans="1:1" x14ac:dyDescent="0.4">
      <c r="A492" t="s">
        <v>30784</v>
      </c>
    </row>
    <row r="493" spans="1:1" x14ac:dyDescent="0.4">
      <c r="A493" t="s">
        <v>30785</v>
      </c>
    </row>
    <row r="494" spans="1:1" x14ac:dyDescent="0.4">
      <c r="A494" t="s">
        <v>30786</v>
      </c>
    </row>
    <row r="495" spans="1:1" x14ac:dyDescent="0.4">
      <c r="A495" t="s">
        <v>30787</v>
      </c>
    </row>
    <row r="496" spans="1:1" x14ac:dyDescent="0.4">
      <c r="A496" t="s">
        <v>30788</v>
      </c>
    </row>
    <row r="497" spans="1:1" x14ac:dyDescent="0.4">
      <c r="A497" t="s">
        <v>30789</v>
      </c>
    </row>
    <row r="498" spans="1:1" x14ac:dyDescent="0.4">
      <c r="A498" t="s">
        <v>30790</v>
      </c>
    </row>
    <row r="499" spans="1:1" x14ac:dyDescent="0.4">
      <c r="A499" t="s">
        <v>30791</v>
      </c>
    </row>
    <row r="500" spans="1:1" x14ac:dyDescent="0.4">
      <c r="A500" t="s">
        <v>30792</v>
      </c>
    </row>
    <row r="501" spans="1:1" x14ac:dyDescent="0.4">
      <c r="A501" t="s">
        <v>30793</v>
      </c>
    </row>
    <row r="502" spans="1:1" x14ac:dyDescent="0.4">
      <c r="A502" t="s">
        <v>30794</v>
      </c>
    </row>
    <row r="503" spans="1:1" x14ac:dyDescent="0.4">
      <c r="A503" t="s">
        <v>30795</v>
      </c>
    </row>
    <row r="504" spans="1:1" x14ac:dyDescent="0.4">
      <c r="A504" t="s">
        <v>30796</v>
      </c>
    </row>
    <row r="505" spans="1:1" x14ac:dyDescent="0.4">
      <c r="A505" t="s">
        <v>30797</v>
      </c>
    </row>
    <row r="506" spans="1:1" x14ac:dyDescent="0.4">
      <c r="A506" t="s">
        <v>30798</v>
      </c>
    </row>
    <row r="507" spans="1:1" x14ac:dyDescent="0.4">
      <c r="A507" t="s">
        <v>30799</v>
      </c>
    </row>
    <row r="508" spans="1:1" x14ac:dyDescent="0.4">
      <c r="A508" t="s">
        <v>30800</v>
      </c>
    </row>
    <row r="509" spans="1:1" x14ac:dyDescent="0.4">
      <c r="A509" t="s">
        <v>30801</v>
      </c>
    </row>
    <row r="510" spans="1:1" x14ac:dyDescent="0.4">
      <c r="A510" t="s">
        <v>30802</v>
      </c>
    </row>
    <row r="511" spans="1:1" x14ac:dyDescent="0.4">
      <c r="A511" t="s">
        <v>30803</v>
      </c>
    </row>
    <row r="512" spans="1:1" x14ac:dyDescent="0.4">
      <c r="A512" t="s">
        <v>30804</v>
      </c>
    </row>
    <row r="513" spans="1:1" x14ac:dyDescent="0.4">
      <c r="A513" t="s">
        <v>30805</v>
      </c>
    </row>
    <row r="514" spans="1:1" x14ac:dyDescent="0.4">
      <c r="A514" t="s">
        <v>30806</v>
      </c>
    </row>
    <row r="515" spans="1:1" x14ac:dyDescent="0.4">
      <c r="A515" t="s">
        <v>30807</v>
      </c>
    </row>
    <row r="516" spans="1:1" x14ac:dyDescent="0.4">
      <c r="A516" t="s">
        <v>30808</v>
      </c>
    </row>
    <row r="517" spans="1:1" x14ac:dyDescent="0.4">
      <c r="A517" t="s">
        <v>30809</v>
      </c>
    </row>
    <row r="518" spans="1:1" x14ac:dyDescent="0.4">
      <c r="A518" t="s">
        <v>30810</v>
      </c>
    </row>
    <row r="519" spans="1:1" x14ac:dyDescent="0.4">
      <c r="A519" t="s">
        <v>30811</v>
      </c>
    </row>
    <row r="520" spans="1:1" x14ac:dyDescent="0.4">
      <c r="A520" t="s">
        <v>30812</v>
      </c>
    </row>
    <row r="521" spans="1:1" x14ac:dyDescent="0.4">
      <c r="A521" t="s">
        <v>30813</v>
      </c>
    </row>
    <row r="522" spans="1:1" x14ac:dyDescent="0.4">
      <c r="A522" t="s">
        <v>30814</v>
      </c>
    </row>
    <row r="523" spans="1:1" x14ac:dyDescent="0.4">
      <c r="A523" t="s">
        <v>30815</v>
      </c>
    </row>
    <row r="524" spans="1:1" x14ac:dyDescent="0.4">
      <c r="A524" t="s">
        <v>30816</v>
      </c>
    </row>
    <row r="525" spans="1:1" x14ac:dyDescent="0.4">
      <c r="A525" t="s">
        <v>30817</v>
      </c>
    </row>
    <row r="526" spans="1:1" x14ac:dyDescent="0.4">
      <c r="A526" t="s">
        <v>30818</v>
      </c>
    </row>
    <row r="527" spans="1:1" x14ac:dyDescent="0.4">
      <c r="A527" t="s">
        <v>30819</v>
      </c>
    </row>
    <row r="528" spans="1:1" x14ac:dyDescent="0.4">
      <c r="A528" t="s">
        <v>30820</v>
      </c>
    </row>
    <row r="529" spans="1:1" x14ac:dyDescent="0.4">
      <c r="A529" t="s">
        <v>30821</v>
      </c>
    </row>
    <row r="530" spans="1:1" x14ac:dyDescent="0.4">
      <c r="A530" t="s">
        <v>30822</v>
      </c>
    </row>
    <row r="531" spans="1:1" x14ac:dyDescent="0.4">
      <c r="A531" t="s">
        <v>30823</v>
      </c>
    </row>
    <row r="532" spans="1:1" x14ac:dyDescent="0.4">
      <c r="A532" t="s">
        <v>30824</v>
      </c>
    </row>
    <row r="533" spans="1:1" x14ac:dyDescent="0.4">
      <c r="A533" t="s">
        <v>30825</v>
      </c>
    </row>
    <row r="534" spans="1:1" x14ac:dyDescent="0.4">
      <c r="A534" t="s">
        <v>30826</v>
      </c>
    </row>
    <row r="535" spans="1:1" x14ac:dyDescent="0.4">
      <c r="A535" t="s">
        <v>30827</v>
      </c>
    </row>
    <row r="536" spans="1:1" x14ac:dyDescent="0.4">
      <c r="A536" t="s">
        <v>30828</v>
      </c>
    </row>
    <row r="537" spans="1:1" x14ac:dyDescent="0.4">
      <c r="A537" t="s">
        <v>30829</v>
      </c>
    </row>
    <row r="538" spans="1:1" x14ac:dyDescent="0.4">
      <c r="A538" t="s">
        <v>30830</v>
      </c>
    </row>
    <row r="539" spans="1:1" x14ac:dyDescent="0.4">
      <c r="A539" t="s">
        <v>30831</v>
      </c>
    </row>
    <row r="540" spans="1:1" x14ac:dyDescent="0.4">
      <c r="A540" t="s">
        <v>30832</v>
      </c>
    </row>
    <row r="541" spans="1:1" x14ac:dyDescent="0.4">
      <c r="A541" t="s">
        <v>30833</v>
      </c>
    </row>
    <row r="542" spans="1:1" x14ac:dyDescent="0.4">
      <c r="A542" t="s">
        <v>30834</v>
      </c>
    </row>
    <row r="543" spans="1:1" x14ac:dyDescent="0.4">
      <c r="A543" t="s">
        <v>30835</v>
      </c>
    </row>
    <row r="544" spans="1:1" x14ac:dyDescent="0.4">
      <c r="A544" t="s">
        <v>30836</v>
      </c>
    </row>
    <row r="545" spans="1:1" x14ac:dyDescent="0.4">
      <c r="A545" t="s">
        <v>30837</v>
      </c>
    </row>
    <row r="546" spans="1:1" x14ac:dyDescent="0.4">
      <c r="A546" t="s">
        <v>30838</v>
      </c>
    </row>
    <row r="547" spans="1:1" x14ac:dyDescent="0.4">
      <c r="A547" t="s">
        <v>30839</v>
      </c>
    </row>
    <row r="548" spans="1:1" x14ac:dyDescent="0.4">
      <c r="A548" t="s">
        <v>30840</v>
      </c>
    </row>
    <row r="549" spans="1:1" x14ac:dyDescent="0.4">
      <c r="A549" t="s">
        <v>30841</v>
      </c>
    </row>
    <row r="550" spans="1:1" x14ac:dyDescent="0.4">
      <c r="A550" t="s">
        <v>30842</v>
      </c>
    </row>
    <row r="551" spans="1:1" x14ac:dyDescent="0.4">
      <c r="A551" t="s">
        <v>30843</v>
      </c>
    </row>
    <row r="552" spans="1:1" x14ac:dyDescent="0.4">
      <c r="A552" t="s">
        <v>30844</v>
      </c>
    </row>
    <row r="553" spans="1:1" x14ac:dyDescent="0.4">
      <c r="A553" t="s">
        <v>30845</v>
      </c>
    </row>
    <row r="554" spans="1:1" x14ac:dyDescent="0.4">
      <c r="A554" t="s">
        <v>30846</v>
      </c>
    </row>
    <row r="555" spans="1:1" x14ac:dyDescent="0.4">
      <c r="A555" t="s">
        <v>30847</v>
      </c>
    </row>
    <row r="556" spans="1:1" x14ac:dyDescent="0.4">
      <c r="A556" t="s">
        <v>30848</v>
      </c>
    </row>
    <row r="557" spans="1:1" x14ac:dyDescent="0.4">
      <c r="A557" t="s">
        <v>30849</v>
      </c>
    </row>
    <row r="558" spans="1:1" x14ac:dyDescent="0.4">
      <c r="A558" t="s">
        <v>30850</v>
      </c>
    </row>
    <row r="559" spans="1:1" x14ac:dyDescent="0.4">
      <c r="A559" t="s">
        <v>30851</v>
      </c>
    </row>
    <row r="560" spans="1:1" x14ac:dyDescent="0.4">
      <c r="A560" t="s">
        <v>30852</v>
      </c>
    </row>
    <row r="561" spans="1:1" x14ac:dyDescent="0.4">
      <c r="A561" t="s">
        <v>30853</v>
      </c>
    </row>
    <row r="562" spans="1:1" x14ac:dyDescent="0.4">
      <c r="A562" t="s">
        <v>30854</v>
      </c>
    </row>
    <row r="563" spans="1:1" x14ac:dyDescent="0.4">
      <c r="A563" t="s">
        <v>30855</v>
      </c>
    </row>
    <row r="564" spans="1:1" x14ac:dyDescent="0.4">
      <c r="A564" t="s">
        <v>30856</v>
      </c>
    </row>
    <row r="565" spans="1:1" x14ac:dyDescent="0.4">
      <c r="A565" t="s">
        <v>30857</v>
      </c>
    </row>
    <row r="566" spans="1:1" x14ac:dyDescent="0.4">
      <c r="A566" t="s">
        <v>30858</v>
      </c>
    </row>
    <row r="567" spans="1:1" x14ac:dyDescent="0.4">
      <c r="A567" t="s">
        <v>30859</v>
      </c>
    </row>
    <row r="568" spans="1:1" x14ac:dyDescent="0.4">
      <c r="A568" t="s">
        <v>30860</v>
      </c>
    </row>
    <row r="569" spans="1:1" x14ac:dyDescent="0.4">
      <c r="A569" t="s">
        <v>30861</v>
      </c>
    </row>
    <row r="570" spans="1:1" x14ac:dyDescent="0.4">
      <c r="A570" t="s">
        <v>30862</v>
      </c>
    </row>
    <row r="571" spans="1:1" x14ac:dyDescent="0.4">
      <c r="A571" t="s">
        <v>30863</v>
      </c>
    </row>
    <row r="572" spans="1:1" x14ac:dyDescent="0.4">
      <c r="A572" t="s">
        <v>30864</v>
      </c>
    </row>
    <row r="573" spans="1:1" x14ac:dyDescent="0.4">
      <c r="A573" t="s">
        <v>30865</v>
      </c>
    </row>
    <row r="574" spans="1:1" x14ac:dyDescent="0.4">
      <c r="A574" t="s">
        <v>30866</v>
      </c>
    </row>
    <row r="575" spans="1:1" x14ac:dyDescent="0.4">
      <c r="A575" t="s">
        <v>30867</v>
      </c>
    </row>
    <row r="576" spans="1:1" x14ac:dyDescent="0.4">
      <c r="A576" t="s">
        <v>30868</v>
      </c>
    </row>
    <row r="577" spans="1:1" x14ac:dyDescent="0.4">
      <c r="A577" t="s">
        <v>30869</v>
      </c>
    </row>
    <row r="578" spans="1:1" x14ac:dyDescent="0.4">
      <c r="A578" t="s">
        <v>30870</v>
      </c>
    </row>
    <row r="579" spans="1:1" x14ac:dyDescent="0.4">
      <c r="A579" t="s">
        <v>30871</v>
      </c>
    </row>
    <row r="580" spans="1:1" x14ac:dyDescent="0.4">
      <c r="A580" t="s">
        <v>30872</v>
      </c>
    </row>
    <row r="581" spans="1:1" x14ac:dyDescent="0.4">
      <c r="A581" t="s">
        <v>30873</v>
      </c>
    </row>
    <row r="582" spans="1:1" x14ac:dyDescent="0.4">
      <c r="A582" t="s">
        <v>30874</v>
      </c>
    </row>
    <row r="583" spans="1:1" x14ac:dyDescent="0.4">
      <c r="A583" t="s">
        <v>30875</v>
      </c>
    </row>
    <row r="584" spans="1:1" x14ac:dyDescent="0.4">
      <c r="A584" t="s">
        <v>30876</v>
      </c>
    </row>
    <row r="585" spans="1:1" x14ac:dyDescent="0.4">
      <c r="A585" t="s">
        <v>30877</v>
      </c>
    </row>
    <row r="586" spans="1:1" x14ac:dyDescent="0.4">
      <c r="A586" t="s">
        <v>30878</v>
      </c>
    </row>
    <row r="587" spans="1:1" x14ac:dyDescent="0.4">
      <c r="A587" t="s">
        <v>30879</v>
      </c>
    </row>
    <row r="588" spans="1:1" x14ac:dyDescent="0.4">
      <c r="A588" t="s">
        <v>30880</v>
      </c>
    </row>
    <row r="589" spans="1:1" x14ac:dyDescent="0.4">
      <c r="A589" t="s">
        <v>30881</v>
      </c>
    </row>
    <row r="590" spans="1:1" x14ac:dyDescent="0.4">
      <c r="A590" t="s">
        <v>30882</v>
      </c>
    </row>
    <row r="591" spans="1:1" x14ac:dyDescent="0.4">
      <c r="A591" t="s">
        <v>30883</v>
      </c>
    </row>
    <row r="592" spans="1:1" x14ac:dyDescent="0.4">
      <c r="A592" t="s">
        <v>30884</v>
      </c>
    </row>
    <row r="593" spans="1:1" x14ac:dyDescent="0.4">
      <c r="A593" t="s">
        <v>30885</v>
      </c>
    </row>
    <row r="594" spans="1:1" x14ac:dyDescent="0.4">
      <c r="A594" t="s">
        <v>30886</v>
      </c>
    </row>
    <row r="595" spans="1:1" x14ac:dyDescent="0.4">
      <c r="A595" t="s">
        <v>30887</v>
      </c>
    </row>
    <row r="596" spans="1:1" x14ac:dyDescent="0.4">
      <c r="A596" t="s">
        <v>30888</v>
      </c>
    </row>
    <row r="597" spans="1:1" x14ac:dyDescent="0.4">
      <c r="A597" t="s">
        <v>30889</v>
      </c>
    </row>
    <row r="598" spans="1:1" x14ac:dyDescent="0.4">
      <c r="A598" t="s">
        <v>30890</v>
      </c>
    </row>
    <row r="599" spans="1:1" x14ac:dyDescent="0.4">
      <c r="A599" t="s">
        <v>30891</v>
      </c>
    </row>
    <row r="600" spans="1:1" x14ac:dyDescent="0.4">
      <c r="A600" t="s">
        <v>30892</v>
      </c>
    </row>
    <row r="601" spans="1:1" x14ac:dyDescent="0.4">
      <c r="A601" t="s">
        <v>30893</v>
      </c>
    </row>
    <row r="602" spans="1:1" x14ac:dyDescent="0.4">
      <c r="A602" t="s">
        <v>30894</v>
      </c>
    </row>
    <row r="603" spans="1:1" x14ac:dyDescent="0.4">
      <c r="A603" t="s">
        <v>30895</v>
      </c>
    </row>
    <row r="604" spans="1:1" x14ac:dyDescent="0.4">
      <c r="A604" t="s">
        <v>30896</v>
      </c>
    </row>
    <row r="605" spans="1:1" x14ac:dyDescent="0.4">
      <c r="A605" t="s">
        <v>30897</v>
      </c>
    </row>
    <row r="606" spans="1:1" x14ac:dyDescent="0.4">
      <c r="A606" t="s">
        <v>30898</v>
      </c>
    </row>
    <row r="607" spans="1:1" x14ac:dyDescent="0.4">
      <c r="A607" t="s">
        <v>30899</v>
      </c>
    </row>
    <row r="608" spans="1:1" x14ac:dyDescent="0.4">
      <c r="A608" t="s">
        <v>30900</v>
      </c>
    </row>
    <row r="609" spans="1:1" x14ac:dyDescent="0.4">
      <c r="A609" t="s">
        <v>30901</v>
      </c>
    </row>
    <row r="610" spans="1:1" x14ac:dyDescent="0.4">
      <c r="A610" t="s">
        <v>30902</v>
      </c>
    </row>
    <row r="611" spans="1:1" x14ac:dyDescent="0.4">
      <c r="A611" t="s">
        <v>30903</v>
      </c>
    </row>
    <row r="612" spans="1:1" x14ac:dyDescent="0.4">
      <c r="A612" t="s">
        <v>30904</v>
      </c>
    </row>
    <row r="613" spans="1:1" x14ac:dyDescent="0.4">
      <c r="A613" t="s">
        <v>30905</v>
      </c>
    </row>
    <row r="614" spans="1:1" x14ac:dyDescent="0.4">
      <c r="A614" t="s">
        <v>30906</v>
      </c>
    </row>
    <row r="615" spans="1:1" x14ac:dyDescent="0.4">
      <c r="A615" t="s">
        <v>30907</v>
      </c>
    </row>
    <row r="616" spans="1:1" x14ac:dyDescent="0.4">
      <c r="A616" t="s">
        <v>30908</v>
      </c>
    </row>
    <row r="617" spans="1:1" x14ac:dyDescent="0.4">
      <c r="A617" t="s">
        <v>30909</v>
      </c>
    </row>
    <row r="618" spans="1:1" x14ac:dyDescent="0.4">
      <c r="A618" t="s">
        <v>30910</v>
      </c>
    </row>
    <row r="619" spans="1:1" x14ac:dyDescent="0.4">
      <c r="A619" t="s">
        <v>30911</v>
      </c>
    </row>
    <row r="620" spans="1:1" x14ac:dyDescent="0.4">
      <c r="A620" t="s">
        <v>30912</v>
      </c>
    </row>
    <row r="621" spans="1:1" x14ac:dyDescent="0.4">
      <c r="A621" t="s">
        <v>30913</v>
      </c>
    </row>
    <row r="622" spans="1:1" x14ac:dyDescent="0.4">
      <c r="A622" t="s">
        <v>30914</v>
      </c>
    </row>
    <row r="623" spans="1:1" x14ac:dyDescent="0.4">
      <c r="A623" t="s">
        <v>30915</v>
      </c>
    </row>
    <row r="624" spans="1:1" x14ac:dyDescent="0.4">
      <c r="A624" t="s">
        <v>30916</v>
      </c>
    </row>
    <row r="625" spans="1:1" x14ac:dyDescent="0.4">
      <c r="A625" t="s">
        <v>30917</v>
      </c>
    </row>
    <row r="626" spans="1:1" x14ac:dyDescent="0.4">
      <c r="A626" t="s">
        <v>30918</v>
      </c>
    </row>
    <row r="627" spans="1:1" x14ac:dyDescent="0.4">
      <c r="A627" t="s">
        <v>30919</v>
      </c>
    </row>
    <row r="628" spans="1:1" x14ac:dyDescent="0.4">
      <c r="A628" t="s">
        <v>30920</v>
      </c>
    </row>
    <row r="629" spans="1:1" x14ac:dyDescent="0.4">
      <c r="A629" t="s">
        <v>30921</v>
      </c>
    </row>
    <row r="630" spans="1:1" x14ac:dyDescent="0.4">
      <c r="A630" t="s">
        <v>30922</v>
      </c>
    </row>
    <row r="631" spans="1:1" x14ac:dyDescent="0.4">
      <c r="A631" t="s">
        <v>30923</v>
      </c>
    </row>
    <row r="632" spans="1:1" x14ac:dyDescent="0.4">
      <c r="A632" t="s">
        <v>30924</v>
      </c>
    </row>
    <row r="633" spans="1:1" x14ac:dyDescent="0.4">
      <c r="A633" t="s">
        <v>30925</v>
      </c>
    </row>
    <row r="634" spans="1:1" x14ac:dyDescent="0.4">
      <c r="A634" t="s">
        <v>30926</v>
      </c>
    </row>
    <row r="635" spans="1:1" x14ac:dyDescent="0.4">
      <c r="A635" t="s">
        <v>30927</v>
      </c>
    </row>
    <row r="636" spans="1:1" x14ac:dyDescent="0.4">
      <c r="A636" t="s">
        <v>30928</v>
      </c>
    </row>
    <row r="637" spans="1:1" x14ac:dyDescent="0.4">
      <c r="A637" t="s">
        <v>30929</v>
      </c>
    </row>
    <row r="638" spans="1:1" x14ac:dyDescent="0.4">
      <c r="A638" t="s">
        <v>30930</v>
      </c>
    </row>
    <row r="639" spans="1:1" x14ac:dyDescent="0.4">
      <c r="A639" t="s">
        <v>30931</v>
      </c>
    </row>
    <row r="640" spans="1:1" x14ac:dyDescent="0.4">
      <c r="A640" t="s">
        <v>30932</v>
      </c>
    </row>
    <row r="641" spans="1:1" x14ac:dyDescent="0.4">
      <c r="A641" t="s">
        <v>30933</v>
      </c>
    </row>
    <row r="642" spans="1:1" x14ac:dyDescent="0.4">
      <c r="A642" t="s">
        <v>30934</v>
      </c>
    </row>
    <row r="643" spans="1:1" x14ac:dyDescent="0.4">
      <c r="A643" t="s">
        <v>30935</v>
      </c>
    </row>
    <row r="644" spans="1:1" x14ac:dyDescent="0.4">
      <c r="A644" t="s">
        <v>30936</v>
      </c>
    </row>
    <row r="645" spans="1:1" x14ac:dyDescent="0.4">
      <c r="A645" t="s">
        <v>30937</v>
      </c>
    </row>
    <row r="646" spans="1:1" x14ac:dyDescent="0.4">
      <c r="A646" t="s">
        <v>30938</v>
      </c>
    </row>
    <row r="647" spans="1:1" x14ac:dyDescent="0.4">
      <c r="A647" t="s">
        <v>30939</v>
      </c>
    </row>
    <row r="648" spans="1:1" x14ac:dyDescent="0.4">
      <c r="A648" t="s">
        <v>30940</v>
      </c>
    </row>
    <row r="649" spans="1:1" x14ac:dyDescent="0.4">
      <c r="A649" t="s">
        <v>30941</v>
      </c>
    </row>
    <row r="650" spans="1:1" x14ac:dyDescent="0.4">
      <c r="A650" t="s">
        <v>30942</v>
      </c>
    </row>
    <row r="651" spans="1:1" x14ac:dyDescent="0.4">
      <c r="A651" t="s">
        <v>30943</v>
      </c>
    </row>
    <row r="652" spans="1:1" x14ac:dyDescent="0.4">
      <c r="A652" t="s">
        <v>30944</v>
      </c>
    </row>
    <row r="653" spans="1:1" x14ac:dyDescent="0.4">
      <c r="A653" t="s">
        <v>30945</v>
      </c>
    </row>
    <row r="654" spans="1:1" x14ac:dyDescent="0.4">
      <c r="A654" t="s">
        <v>30946</v>
      </c>
    </row>
    <row r="655" spans="1:1" x14ac:dyDescent="0.4">
      <c r="A655" t="s">
        <v>30947</v>
      </c>
    </row>
    <row r="656" spans="1:1" x14ac:dyDescent="0.4">
      <c r="A656" t="s">
        <v>30948</v>
      </c>
    </row>
    <row r="657" spans="1:1" x14ac:dyDescent="0.4">
      <c r="A657" t="s">
        <v>30949</v>
      </c>
    </row>
    <row r="658" spans="1:1" x14ac:dyDescent="0.4">
      <c r="A658" t="s">
        <v>30950</v>
      </c>
    </row>
    <row r="659" spans="1:1" x14ac:dyDescent="0.4">
      <c r="A659" t="s">
        <v>30951</v>
      </c>
    </row>
    <row r="660" spans="1:1" x14ac:dyDescent="0.4">
      <c r="A660" t="s">
        <v>30952</v>
      </c>
    </row>
    <row r="661" spans="1:1" x14ac:dyDescent="0.4">
      <c r="A661" t="s">
        <v>30953</v>
      </c>
    </row>
    <row r="662" spans="1:1" x14ac:dyDescent="0.4">
      <c r="A662" t="s">
        <v>30954</v>
      </c>
    </row>
    <row r="663" spans="1:1" x14ac:dyDescent="0.4">
      <c r="A663" t="s">
        <v>30955</v>
      </c>
    </row>
    <row r="664" spans="1:1" x14ac:dyDescent="0.4">
      <c r="A664" t="s">
        <v>30956</v>
      </c>
    </row>
    <row r="665" spans="1:1" x14ac:dyDescent="0.4">
      <c r="A665" t="s">
        <v>30957</v>
      </c>
    </row>
    <row r="666" spans="1:1" x14ac:dyDescent="0.4">
      <c r="A666" t="s">
        <v>30958</v>
      </c>
    </row>
    <row r="667" spans="1:1" x14ac:dyDescent="0.4">
      <c r="A667" t="s">
        <v>30959</v>
      </c>
    </row>
    <row r="668" spans="1:1" x14ac:dyDescent="0.4">
      <c r="A668" t="s">
        <v>30960</v>
      </c>
    </row>
    <row r="669" spans="1:1" x14ac:dyDescent="0.4">
      <c r="A669" t="s">
        <v>30961</v>
      </c>
    </row>
    <row r="670" spans="1:1" x14ac:dyDescent="0.4">
      <c r="A670" t="s">
        <v>30962</v>
      </c>
    </row>
    <row r="671" spans="1:1" x14ac:dyDescent="0.4">
      <c r="A671" t="s">
        <v>30963</v>
      </c>
    </row>
    <row r="672" spans="1:1" x14ac:dyDescent="0.4">
      <c r="A672" t="s">
        <v>30964</v>
      </c>
    </row>
    <row r="673" spans="1:1" x14ac:dyDescent="0.4">
      <c r="A673" t="s">
        <v>30965</v>
      </c>
    </row>
    <row r="674" spans="1:1" x14ac:dyDescent="0.4">
      <c r="A674" t="s">
        <v>30966</v>
      </c>
    </row>
    <row r="675" spans="1:1" x14ac:dyDescent="0.4">
      <c r="A675" t="s">
        <v>30967</v>
      </c>
    </row>
    <row r="676" spans="1:1" x14ac:dyDescent="0.4">
      <c r="A676" t="s">
        <v>30968</v>
      </c>
    </row>
    <row r="677" spans="1:1" x14ac:dyDescent="0.4">
      <c r="A677" t="s">
        <v>30969</v>
      </c>
    </row>
    <row r="678" spans="1:1" x14ac:dyDescent="0.4">
      <c r="A678" t="s">
        <v>30970</v>
      </c>
    </row>
    <row r="679" spans="1:1" x14ac:dyDescent="0.4">
      <c r="A679" t="s">
        <v>30971</v>
      </c>
    </row>
    <row r="680" spans="1:1" x14ac:dyDescent="0.4">
      <c r="A680" t="s">
        <v>30972</v>
      </c>
    </row>
    <row r="681" spans="1:1" x14ac:dyDescent="0.4">
      <c r="A681" t="s">
        <v>30973</v>
      </c>
    </row>
    <row r="682" spans="1:1" x14ac:dyDescent="0.4">
      <c r="A682" t="s">
        <v>30974</v>
      </c>
    </row>
    <row r="683" spans="1:1" x14ac:dyDescent="0.4">
      <c r="A683" t="s">
        <v>30975</v>
      </c>
    </row>
    <row r="684" spans="1:1" x14ac:dyDescent="0.4">
      <c r="A684" t="s">
        <v>30976</v>
      </c>
    </row>
    <row r="685" spans="1:1" x14ac:dyDescent="0.4">
      <c r="A685" t="s">
        <v>30977</v>
      </c>
    </row>
    <row r="686" spans="1:1" x14ac:dyDescent="0.4">
      <c r="A686" t="s">
        <v>30978</v>
      </c>
    </row>
    <row r="687" spans="1:1" x14ac:dyDescent="0.4">
      <c r="A687" t="s">
        <v>30979</v>
      </c>
    </row>
    <row r="688" spans="1:1" x14ac:dyDescent="0.4">
      <c r="A688" t="s">
        <v>30980</v>
      </c>
    </row>
    <row r="689" spans="1:1" x14ac:dyDescent="0.4">
      <c r="A689" t="s">
        <v>30981</v>
      </c>
    </row>
    <row r="690" spans="1:1" x14ac:dyDescent="0.4">
      <c r="A690" t="s">
        <v>30982</v>
      </c>
    </row>
    <row r="691" spans="1:1" x14ac:dyDescent="0.4">
      <c r="A691" t="s">
        <v>30983</v>
      </c>
    </row>
    <row r="692" spans="1:1" x14ac:dyDescent="0.4">
      <c r="A692" t="s">
        <v>30984</v>
      </c>
    </row>
    <row r="693" spans="1:1" x14ac:dyDescent="0.4">
      <c r="A693" t="s">
        <v>30985</v>
      </c>
    </row>
    <row r="694" spans="1:1" x14ac:dyDescent="0.4">
      <c r="A694" t="s">
        <v>30986</v>
      </c>
    </row>
    <row r="695" spans="1:1" x14ac:dyDescent="0.4">
      <c r="A695" t="s">
        <v>30987</v>
      </c>
    </row>
    <row r="696" spans="1:1" x14ac:dyDescent="0.4">
      <c r="A696" t="s">
        <v>30988</v>
      </c>
    </row>
    <row r="697" spans="1:1" x14ac:dyDescent="0.4">
      <c r="A697" t="s">
        <v>30989</v>
      </c>
    </row>
    <row r="698" spans="1:1" x14ac:dyDescent="0.4">
      <c r="A698" t="s">
        <v>30990</v>
      </c>
    </row>
    <row r="699" spans="1:1" x14ac:dyDescent="0.4">
      <c r="A699" t="s">
        <v>30991</v>
      </c>
    </row>
    <row r="700" spans="1:1" x14ac:dyDescent="0.4">
      <c r="A700" t="s">
        <v>30992</v>
      </c>
    </row>
    <row r="701" spans="1:1" x14ac:dyDescent="0.4">
      <c r="A701" t="s">
        <v>30993</v>
      </c>
    </row>
    <row r="702" spans="1:1" x14ac:dyDescent="0.4">
      <c r="A702" t="s">
        <v>30994</v>
      </c>
    </row>
    <row r="703" spans="1:1" x14ac:dyDescent="0.4">
      <c r="A703" t="s">
        <v>30995</v>
      </c>
    </row>
    <row r="704" spans="1:1" x14ac:dyDescent="0.4">
      <c r="A704" t="s">
        <v>30996</v>
      </c>
    </row>
    <row r="705" spans="1:1" x14ac:dyDescent="0.4">
      <c r="A705" t="s">
        <v>30997</v>
      </c>
    </row>
    <row r="706" spans="1:1" x14ac:dyDescent="0.4">
      <c r="A706" t="s">
        <v>30998</v>
      </c>
    </row>
    <row r="707" spans="1:1" x14ac:dyDescent="0.4">
      <c r="A707" t="s">
        <v>30999</v>
      </c>
    </row>
    <row r="708" spans="1:1" x14ac:dyDescent="0.4">
      <c r="A708" t="s">
        <v>31000</v>
      </c>
    </row>
    <row r="709" spans="1:1" x14ac:dyDescent="0.4">
      <c r="A709" t="s">
        <v>31001</v>
      </c>
    </row>
    <row r="710" spans="1:1" x14ac:dyDescent="0.4">
      <c r="A710" t="s">
        <v>31002</v>
      </c>
    </row>
    <row r="711" spans="1:1" x14ac:dyDescent="0.4">
      <c r="A711" t="s">
        <v>31003</v>
      </c>
    </row>
    <row r="712" spans="1:1" x14ac:dyDescent="0.4">
      <c r="A712" t="s">
        <v>31004</v>
      </c>
    </row>
    <row r="713" spans="1:1" x14ac:dyDescent="0.4">
      <c r="A713" t="s">
        <v>31005</v>
      </c>
    </row>
    <row r="714" spans="1:1" x14ac:dyDescent="0.4">
      <c r="A714" t="s">
        <v>31006</v>
      </c>
    </row>
    <row r="715" spans="1:1" x14ac:dyDescent="0.4">
      <c r="A715" t="s">
        <v>31007</v>
      </c>
    </row>
    <row r="716" spans="1:1" x14ac:dyDescent="0.4">
      <c r="A716" t="s">
        <v>31008</v>
      </c>
    </row>
    <row r="717" spans="1:1" x14ac:dyDescent="0.4">
      <c r="A717" t="s">
        <v>31009</v>
      </c>
    </row>
    <row r="718" spans="1:1" x14ac:dyDescent="0.4">
      <c r="A718" t="s">
        <v>31010</v>
      </c>
    </row>
    <row r="719" spans="1:1" x14ac:dyDescent="0.4">
      <c r="A719" t="s">
        <v>31011</v>
      </c>
    </row>
    <row r="720" spans="1:1" x14ac:dyDescent="0.4">
      <c r="A720" t="s">
        <v>31012</v>
      </c>
    </row>
    <row r="721" spans="1:1" x14ac:dyDescent="0.4">
      <c r="A721" t="s">
        <v>31013</v>
      </c>
    </row>
    <row r="722" spans="1:1" x14ac:dyDescent="0.4">
      <c r="A722" t="s">
        <v>31014</v>
      </c>
    </row>
    <row r="723" spans="1:1" x14ac:dyDescent="0.4">
      <c r="A723" t="s">
        <v>31015</v>
      </c>
    </row>
    <row r="724" spans="1:1" x14ac:dyDescent="0.4">
      <c r="A724" t="s">
        <v>31016</v>
      </c>
    </row>
    <row r="725" spans="1:1" x14ac:dyDescent="0.4">
      <c r="A725" t="s">
        <v>31017</v>
      </c>
    </row>
    <row r="726" spans="1:1" x14ac:dyDescent="0.4">
      <c r="A726" t="s">
        <v>31018</v>
      </c>
    </row>
    <row r="727" spans="1:1" x14ac:dyDescent="0.4">
      <c r="A727" t="s">
        <v>31019</v>
      </c>
    </row>
    <row r="728" spans="1:1" x14ac:dyDescent="0.4">
      <c r="A728" t="s">
        <v>31020</v>
      </c>
    </row>
    <row r="729" spans="1:1" x14ac:dyDescent="0.4">
      <c r="A729" t="s">
        <v>31021</v>
      </c>
    </row>
    <row r="730" spans="1:1" x14ac:dyDescent="0.4">
      <c r="A730" t="s">
        <v>31022</v>
      </c>
    </row>
    <row r="731" spans="1:1" x14ac:dyDescent="0.4">
      <c r="A731" t="s">
        <v>31023</v>
      </c>
    </row>
    <row r="732" spans="1:1" x14ac:dyDescent="0.4">
      <c r="A732" t="s">
        <v>31024</v>
      </c>
    </row>
    <row r="733" spans="1:1" x14ac:dyDescent="0.4">
      <c r="A733" t="s">
        <v>31025</v>
      </c>
    </row>
    <row r="734" spans="1:1" x14ac:dyDescent="0.4">
      <c r="A734" t="s">
        <v>31026</v>
      </c>
    </row>
    <row r="735" spans="1:1" x14ac:dyDescent="0.4">
      <c r="A735" t="s">
        <v>31027</v>
      </c>
    </row>
    <row r="736" spans="1:1" x14ac:dyDescent="0.4">
      <c r="A736" t="s">
        <v>31028</v>
      </c>
    </row>
    <row r="737" spans="1:1" x14ac:dyDescent="0.4">
      <c r="A737" t="s">
        <v>31029</v>
      </c>
    </row>
    <row r="738" spans="1:1" x14ac:dyDescent="0.4">
      <c r="A738" t="s">
        <v>31030</v>
      </c>
    </row>
    <row r="739" spans="1:1" x14ac:dyDescent="0.4">
      <c r="A739" t="s">
        <v>31031</v>
      </c>
    </row>
    <row r="740" spans="1:1" x14ac:dyDescent="0.4">
      <c r="A740" t="s">
        <v>31032</v>
      </c>
    </row>
    <row r="741" spans="1:1" x14ac:dyDescent="0.4">
      <c r="A741" t="s">
        <v>31033</v>
      </c>
    </row>
    <row r="742" spans="1:1" x14ac:dyDescent="0.4">
      <c r="A742" t="s">
        <v>31034</v>
      </c>
    </row>
    <row r="743" spans="1:1" x14ac:dyDescent="0.4">
      <c r="A743" t="s">
        <v>31035</v>
      </c>
    </row>
    <row r="744" spans="1:1" x14ac:dyDescent="0.4">
      <c r="A744" t="s">
        <v>31036</v>
      </c>
    </row>
    <row r="745" spans="1:1" x14ac:dyDescent="0.4">
      <c r="A745" t="s">
        <v>31037</v>
      </c>
    </row>
    <row r="746" spans="1:1" x14ac:dyDescent="0.4">
      <c r="A746" t="s">
        <v>31038</v>
      </c>
    </row>
    <row r="747" spans="1:1" x14ac:dyDescent="0.4">
      <c r="A747" t="s">
        <v>31039</v>
      </c>
    </row>
    <row r="748" spans="1:1" x14ac:dyDescent="0.4">
      <c r="A748" t="s">
        <v>31040</v>
      </c>
    </row>
    <row r="749" spans="1:1" x14ac:dyDescent="0.4">
      <c r="A749" t="s">
        <v>31041</v>
      </c>
    </row>
    <row r="750" spans="1:1" x14ac:dyDescent="0.4">
      <c r="A750" t="s">
        <v>31042</v>
      </c>
    </row>
    <row r="751" spans="1:1" x14ac:dyDescent="0.4">
      <c r="A751" t="s">
        <v>31043</v>
      </c>
    </row>
    <row r="752" spans="1:1" x14ac:dyDescent="0.4">
      <c r="A752" t="s">
        <v>31044</v>
      </c>
    </row>
    <row r="753" spans="1:1" x14ac:dyDescent="0.4">
      <c r="A753" t="s">
        <v>31045</v>
      </c>
    </row>
    <row r="754" spans="1:1" x14ac:dyDescent="0.4">
      <c r="A754" t="s">
        <v>31046</v>
      </c>
    </row>
    <row r="755" spans="1:1" x14ac:dyDescent="0.4">
      <c r="A755" t="s">
        <v>31047</v>
      </c>
    </row>
    <row r="756" spans="1:1" x14ac:dyDescent="0.4">
      <c r="A756" t="s">
        <v>31048</v>
      </c>
    </row>
    <row r="757" spans="1:1" x14ac:dyDescent="0.4">
      <c r="A757" t="s">
        <v>31049</v>
      </c>
    </row>
    <row r="758" spans="1:1" x14ac:dyDescent="0.4">
      <c r="A758" t="s">
        <v>31050</v>
      </c>
    </row>
    <row r="759" spans="1:1" x14ac:dyDescent="0.4">
      <c r="A759" t="s">
        <v>31051</v>
      </c>
    </row>
    <row r="760" spans="1:1" x14ac:dyDescent="0.4">
      <c r="A760" t="s">
        <v>31052</v>
      </c>
    </row>
    <row r="761" spans="1:1" x14ac:dyDescent="0.4">
      <c r="A761" t="s">
        <v>31053</v>
      </c>
    </row>
    <row r="762" spans="1:1" x14ac:dyDescent="0.4">
      <c r="A762" t="s">
        <v>31054</v>
      </c>
    </row>
    <row r="763" spans="1:1" x14ac:dyDescent="0.4">
      <c r="A763" t="s">
        <v>31055</v>
      </c>
    </row>
    <row r="764" spans="1:1" x14ac:dyDescent="0.4">
      <c r="A764" t="s">
        <v>31056</v>
      </c>
    </row>
    <row r="765" spans="1:1" x14ac:dyDescent="0.4">
      <c r="A765" t="s">
        <v>31057</v>
      </c>
    </row>
    <row r="766" spans="1:1" x14ac:dyDescent="0.4">
      <c r="A766" t="s">
        <v>31058</v>
      </c>
    </row>
    <row r="767" spans="1:1" x14ac:dyDescent="0.4">
      <c r="A767" t="s">
        <v>31059</v>
      </c>
    </row>
    <row r="768" spans="1:1" x14ac:dyDescent="0.4">
      <c r="A768" t="s">
        <v>31060</v>
      </c>
    </row>
    <row r="769" spans="1:1" x14ac:dyDescent="0.4">
      <c r="A769" t="s">
        <v>31061</v>
      </c>
    </row>
    <row r="770" spans="1:1" x14ac:dyDescent="0.4">
      <c r="A770" t="s">
        <v>31062</v>
      </c>
    </row>
    <row r="771" spans="1:1" x14ac:dyDescent="0.4">
      <c r="A771" t="s">
        <v>31063</v>
      </c>
    </row>
    <row r="772" spans="1:1" x14ac:dyDescent="0.4">
      <c r="A772" t="s">
        <v>31064</v>
      </c>
    </row>
    <row r="773" spans="1:1" x14ac:dyDescent="0.4">
      <c r="A773" t="s">
        <v>31065</v>
      </c>
    </row>
    <row r="774" spans="1:1" x14ac:dyDescent="0.4">
      <c r="A774" t="s">
        <v>31066</v>
      </c>
    </row>
    <row r="775" spans="1:1" x14ac:dyDescent="0.4">
      <c r="A775" t="s">
        <v>31067</v>
      </c>
    </row>
    <row r="776" spans="1:1" x14ac:dyDescent="0.4">
      <c r="A776" t="s">
        <v>31068</v>
      </c>
    </row>
    <row r="777" spans="1:1" x14ac:dyDescent="0.4">
      <c r="A777" t="s">
        <v>31069</v>
      </c>
    </row>
    <row r="778" spans="1:1" x14ac:dyDescent="0.4">
      <c r="A778" t="s">
        <v>31070</v>
      </c>
    </row>
    <row r="779" spans="1:1" x14ac:dyDescent="0.4">
      <c r="A779" t="s">
        <v>31071</v>
      </c>
    </row>
    <row r="780" spans="1:1" x14ac:dyDescent="0.4">
      <c r="A780" t="s">
        <v>31072</v>
      </c>
    </row>
    <row r="781" spans="1:1" x14ac:dyDescent="0.4">
      <c r="A781" t="s">
        <v>31073</v>
      </c>
    </row>
    <row r="782" spans="1:1" x14ac:dyDescent="0.4">
      <c r="A782" t="s">
        <v>31074</v>
      </c>
    </row>
    <row r="783" spans="1:1" x14ac:dyDescent="0.4">
      <c r="A783" t="s">
        <v>31075</v>
      </c>
    </row>
    <row r="784" spans="1:1" x14ac:dyDescent="0.4">
      <c r="A784" t="s">
        <v>31076</v>
      </c>
    </row>
    <row r="785" spans="1:1" x14ac:dyDescent="0.4">
      <c r="A785" t="s">
        <v>31077</v>
      </c>
    </row>
    <row r="786" spans="1:1" x14ac:dyDescent="0.4">
      <c r="A786" t="s">
        <v>31078</v>
      </c>
    </row>
    <row r="787" spans="1:1" x14ac:dyDescent="0.4">
      <c r="A787" t="s">
        <v>31079</v>
      </c>
    </row>
    <row r="788" spans="1:1" x14ac:dyDescent="0.4">
      <c r="A788" t="s">
        <v>31080</v>
      </c>
    </row>
    <row r="789" spans="1:1" x14ac:dyDescent="0.4">
      <c r="A789" t="s">
        <v>31081</v>
      </c>
    </row>
    <row r="790" spans="1:1" x14ac:dyDescent="0.4">
      <c r="A790" t="s">
        <v>31082</v>
      </c>
    </row>
    <row r="791" spans="1:1" x14ac:dyDescent="0.4">
      <c r="A791" t="s">
        <v>31083</v>
      </c>
    </row>
    <row r="792" spans="1:1" x14ac:dyDescent="0.4">
      <c r="A792" t="s">
        <v>31084</v>
      </c>
    </row>
    <row r="793" spans="1:1" x14ac:dyDescent="0.4">
      <c r="A793" t="s">
        <v>31085</v>
      </c>
    </row>
    <row r="794" spans="1:1" x14ac:dyDescent="0.4">
      <c r="A794" t="s">
        <v>31086</v>
      </c>
    </row>
    <row r="795" spans="1:1" x14ac:dyDescent="0.4">
      <c r="A795" t="s">
        <v>31087</v>
      </c>
    </row>
    <row r="796" spans="1:1" x14ac:dyDescent="0.4">
      <c r="A796" t="s">
        <v>31088</v>
      </c>
    </row>
    <row r="797" spans="1:1" x14ac:dyDescent="0.4">
      <c r="A797" t="s">
        <v>31089</v>
      </c>
    </row>
    <row r="798" spans="1:1" x14ac:dyDescent="0.4">
      <c r="A798" t="s">
        <v>31090</v>
      </c>
    </row>
    <row r="799" spans="1:1" x14ac:dyDescent="0.4">
      <c r="A799" t="s">
        <v>31091</v>
      </c>
    </row>
    <row r="800" spans="1:1" x14ac:dyDescent="0.4">
      <c r="A800" t="s">
        <v>31092</v>
      </c>
    </row>
    <row r="801" spans="1:1" x14ac:dyDescent="0.4">
      <c r="A801" t="s">
        <v>31093</v>
      </c>
    </row>
    <row r="802" spans="1:1" x14ac:dyDescent="0.4">
      <c r="A802" t="s">
        <v>31094</v>
      </c>
    </row>
    <row r="803" spans="1:1" x14ac:dyDescent="0.4">
      <c r="A803" t="s">
        <v>31095</v>
      </c>
    </row>
    <row r="804" spans="1:1" x14ac:dyDescent="0.4">
      <c r="A804" t="s">
        <v>31096</v>
      </c>
    </row>
    <row r="805" spans="1:1" x14ac:dyDescent="0.4">
      <c r="A805" t="s">
        <v>31097</v>
      </c>
    </row>
    <row r="806" spans="1:1" x14ac:dyDescent="0.4">
      <c r="A806" t="s">
        <v>31098</v>
      </c>
    </row>
    <row r="807" spans="1:1" x14ac:dyDescent="0.4">
      <c r="A807" t="s">
        <v>31099</v>
      </c>
    </row>
    <row r="808" spans="1:1" x14ac:dyDescent="0.4">
      <c r="A808" t="s">
        <v>31100</v>
      </c>
    </row>
    <row r="809" spans="1:1" x14ac:dyDescent="0.4">
      <c r="A809" t="s">
        <v>31101</v>
      </c>
    </row>
    <row r="810" spans="1:1" x14ac:dyDescent="0.4">
      <c r="A810" t="s">
        <v>31102</v>
      </c>
    </row>
    <row r="811" spans="1:1" x14ac:dyDescent="0.4">
      <c r="A811" t="s">
        <v>31103</v>
      </c>
    </row>
    <row r="812" spans="1:1" x14ac:dyDescent="0.4">
      <c r="A812" t="s">
        <v>31104</v>
      </c>
    </row>
    <row r="813" spans="1:1" x14ac:dyDescent="0.4">
      <c r="A813" t="s">
        <v>31105</v>
      </c>
    </row>
    <row r="814" spans="1:1" x14ac:dyDescent="0.4">
      <c r="A814" t="s">
        <v>31106</v>
      </c>
    </row>
    <row r="815" spans="1:1" x14ac:dyDescent="0.4">
      <c r="A815" t="s">
        <v>31107</v>
      </c>
    </row>
    <row r="816" spans="1:1" x14ac:dyDescent="0.4">
      <c r="A816" t="s">
        <v>31108</v>
      </c>
    </row>
    <row r="817" spans="1:1" x14ac:dyDescent="0.4">
      <c r="A817" t="s">
        <v>31109</v>
      </c>
    </row>
    <row r="818" spans="1:1" x14ac:dyDescent="0.4">
      <c r="A818" t="s">
        <v>31110</v>
      </c>
    </row>
    <row r="819" spans="1:1" x14ac:dyDescent="0.4">
      <c r="A819" t="s">
        <v>31111</v>
      </c>
    </row>
    <row r="820" spans="1:1" x14ac:dyDescent="0.4">
      <c r="A820" t="s">
        <v>31112</v>
      </c>
    </row>
    <row r="821" spans="1:1" x14ac:dyDescent="0.4">
      <c r="A821" t="s">
        <v>31113</v>
      </c>
    </row>
    <row r="822" spans="1:1" x14ac:dyDescent="0.4">
      <c r="A822" t="s">
        <v>31114</v>
      </c>
    </row>
    <row r="823" spans="1:1" x14ac:dyDescent="0.4">
      <c r="A823" t="s">
        <v>31115</v>
      </c>
    </row>
    <row r="824" spans="1:1" x14ac:dyDescent="0.4">
      <c r="A824" t="s">
        <v>31116</v>
      </c>
    </row>
    <row r="825" spans="1:1" x14ac:dyDescent="0.4">
      <c r="A825" t="s">
        <v>31117</v>
      </c>
    </row>
    <row r="826" spans="1:1" x14ac:dyDescent="0.4">
      <c r="A826" t="s">
        <v>31118</v>
      </c>
    </row>
    <row r="827" spans="1:1" x14ac:dyDescent="0.4">
      <c r="A827" t="s">
        <v>31119</v>
      </c>
    </row>
    <row r="828" spans="1:1" x14ac:dyDescent="0.4">
      <c r="A828" t="s">
        <v>31120</v>
      </c>
    </row>
    <row r="829" spans="1:1" x14ac:dyDescent="0.4">
      <c r="A829" t="s">
        <v>31121</v>
      </c>
    </row>
    <row r="830" spans="1:1" x14ac:dyDescent="0.4">
      <c r="A830" t="s">
        <v>31122</v>
      </c>
    </row>
    <row r="831" spans="1:1" x14ac:dyDescent="0.4">
      <c r="A831" t="s">
        <v>31123</v>
      </c>
    </row>
    <row r="832" spans="1:1" x14ac:dyDescent="0.4">
      <c r="A832" t="s">
        <v>31124</v>
      </c>
    </row>
    <row r="833" spans="1:1" x14ac:dyDescent="0.4">
      <c r="A833" t="s">
        <v>31125</v>
      </c>
    </row>
    <row r="834" spans="1:1" x14ac:dyDescent="0.4">
      <c r="A834" t="s">
        <v>31126</v>
      </c>
    </row>
    <row r="835" spans="1:1" x14ac:dyDescent="0.4">
      <c r="A835" t="s">
        <v>31127</v>
      </c>
    </row>
    <row r="836" spans="1:1" x14ac:dyDescent="0.4">
      <c r="A836" t="s">
        <v>31128</v>
      </c>
    </row>
    <row r="837" spans="1:1" x14ac:dyDescent="0.4">
      <c r="A837" t="s">
        <v>31129</v>
      </c>
    </row>
    <row r="838" spans="1:1" x14ac:dyDescent="0.4">
      <c r="A838" t="s">
        <v>31130</v>
      </c>
    </row>
    <row r="839" spans="1:1" x14ac:dyDescent="0.4">
      <c r="A839" t="s">
        <v>31131</v>
      </c>
    </row>
    <row r="840" spans="1:1" x14ac:dyDescent="0.4">
      <c r="A840" t="s">
        <v>31132</v>
      </c>
    </row>
    <row r="841" spans="1:1" x14ac:dyDescent="0.4">
      <c r="A841" t="s">
        <v>31133</v>
      </c>
    </row>
    <row r="842" spans="1:1" x14ac:dyDescent="0.4">
      <c r="A842" t="s">
        <v>31134</v>
      </c>
    </row>
    <row r="843" spans="1:1" x14ac:dyDescent="0.4">
      <c r="A843" t="s">
        <v>31135</v>
      </c>
    </row>
    <row r="844" spans="1:1" x14ac:dyDescent="0.4">
      <c r="A844" t="s">
        <v>31136</v>
      </c>
    </row>
    <row r="845" spans="1:1" x14ac:dyDescent="0.4">
      <c r="A845" t="s">
        <v>31137</v>
      </c>
    </row>
    <row r="846" spans="1:1" x14ac:dyDescent="0.4">
      <c r="A846" t="s">
        <v>31138</v>
      </c>
    </row>
    <row r="847" spans="1:1" x14ac:dyDescent="0.4">
      <c r="A847" t="s">
        <v>31139</v>
      </c>
    </row>
    <row r="848" spans="1:1" x14ac:dyDescent="0.4">
      <c r="A848" t="s">
        <v>31140</v>
      </c>
    </row>
    <row r="849" spans="1:1" x14ac:dyDescent="0.4">
      <c r="A849" t="s">
        <v>31141</v>
      </c>
    </row>
    <row r="850" spans="1:1" x14ac:dyDescent="0.4">
      <c r="A850" t="s">
        <v>31142</v>
      </c>
    </row>
    <row r="851" spans="1:1" x14ac:dyDescent="0.4">
      <c r="A851" t="s">
        <v>31143</v>
      </c>
    </row>
    <row r="852" spans="1:1" x14ac:dyDescent="0.4">
      <c r="A852" t="s">
        <v>31144</v>
      </c>
    </row>
    <row r="853" spans="1:1" x14ac:dyDescent="0.4">
      <c r="A853" t="s">
        <v>31145</v>
      </c>
    </row>
    <row r="854" spans="1:1" x14ac:dyDescent="0.4">
      <c r="A854" t="s">
        <v>31146</v>
      </c>
    </row>
    <row r="855" spans="1:1" x14ac:dyDescent="0.4">
      <c r="A855" t="s">
        <v>31147</v>
      </c>
    </row>
    <row r="856" spans="1:1" x14ac:dyDescent="0.4">
      <c r="A856" t="s">
        <v>31148</v>
      </c>
    </row>
    <row r="857" spans="1:1" x14ac:dyDescent="0.4">
      <c r="A857" t="s">
        <v>31149</v>
      </c>
    </row>
    <row r="858" spans="1:1" x14ac:dyDescent="0.4">
      <c r="A858" t="s">
        <v>31150</v>
      </c>
    </row>
    <row r="859" spans="1:1" x14ac:dyDescent="0.4">
      <c r="A859" t="s">
        <v>31151</v>
      </c>
    </row>
    <row r="860" spans="1:1" x14ac:dyDescent="0.4">
      <c r="A860" t="s">
        <v>31152</v>
      </c>
    </row>
    <row r="861" spans="1:1" x14ac:dyDescent="0.4">
      <c r="A861" t="s">
        <v>31153</v>
      </c>
    </row>
    <row r="862" spans="1:1" x14ac:dyDescent="0.4">
      <c r="A862" t="s">
        <v>31154</v>
      </c>
    </row>
    <row r="863" spans="1:1" x14ac:dyDescent="0.4">
      <c r="A863" t="s">
        <v>31155</v>
      </c>
    </row>
    <row r="864" spans="1:1" x14ac:dyDescent="0.4">
      <c r="A864" t="s">
        <v>31156</v>
      </c>
    </row>
    <row r="865" spans="1:1" x14ac:dyDescent="0.4">
      <c r="A865" t="s">
        <v>31157</v>
      </c>
    </row>
    <row r="866" spans="1:1" x14ac:dyDescent="0.4">
      <c r="A866" t="s">
        <v>31158</v>
      </c>
    </row>
    <row r="867" spans="1:1" x14ac:dyDescent="0.4">
      <c r="A867" t="s">
        <v>31159</v>
      </c>
    </row>
    <row r="868" spans="1:1" x14ac:dyDescent="0.4">
      <c r="A868" t="s">
        <v>31160</v>
      </c>
    </row>
    <row r="869" spans="1:1" x14ac:dyDescent="0.4">
      <c r="A869" t="s">
        <v>31161</v>
      </c>
    </row>
    <row r="870" spans="1:1" x14ac:dyDescent="0.4">
      <c r="A870" t="s">
        <v>31162</v>
      </c>
    </row>
    <row r="871" spans="1:1" x14ac:dyDescent="0.4">
      <c r="A871" t="s">
        <v>31163</v>
      </c>
    </row>
    <row r="872" spans="1:1" x14ac:dyDescent="0.4">
      <c r="A872" t="s">
        <v>31164</v>
      </c>
    </row>
    <row r="873" spans="1:1" x14ac:dyDescent="0.4">
      <c r="A873" t="s">
        <v>31165</v>
      </c>
    </row>
    <row r="874" spans="1:1" x14ac:dyDescent="0.4">
      <c r="A874" t="s">
        <v>31166</v>
      </c>
    </row>
    <row r="875" spans="1:1" x14ac:dyDescent="0.4">
      <c r="A875" t="s">
        <v>31167</v>
      </c>
    </row>
    <row r="876" spans="1:1" x14ac:dyDescent="0.4">
      <c r="A876" t="s">
        <v>31168</v>
      </c>
    </row>
    <row r="877" spans="1:1" x14ac:dyDescent="0.4">
      <c r="A877" t="s">
        <v>31169</v>
      </c>
    </row>
    <row r="878" spans="1:1" x14ac:dyDescent="0.4">
      <c r="A878" t="s">
        <v>31170</v>
      </c>
    </row>
    <row r="879" spans="1:1" x14ac:dyDescent="0.4">
      <c r="A879" t="s">
        <v>31171</v>
      </c>
    </row>
    <row r="880" spans="1:1" x14ac:dyDescent="0.4">
      <c r="A880" t="s">
        <v>31172</v>
      </c>
    </row>
    <row r="881" spans="1:1" x14ac:dyDescent="0.4">
      <c r="A881" t="s">
        <v>31173</v>
      </c>
    </row>
    <row r="882" spans="1:1" x14ac:dyDescent="0.4">
      <c r="A882" t="s">
        <v>31174</v>
      </c>
    </row>
    <row r="883" spans="1:1" x14ac:dyDescent="0.4">
      <c r="A883" t="s">
        <v>31175</v>
      </c>
    </row>
    <row r="884" spans="1:1" x14ac:dyDescent="0.4">
      <c r="A884" t="s">
        <v>31176</v>
      </c>
    </row>
    <row r="885" spans="1:1" x14ac:dyDescent="0.4">
      <c r="A885" t="s">
        <v>31177</v>
      </c>
    </row>
    <row r="886" spans="1:1" x14ac:dyDescent="0.4">
      <c r="A886" t="s">
        <v>31178</v>
      </c>
    </row>
    <row r="887" spans="1:1" x14ac:dyDescent="0.4">
      <c r="A887" t="s">
        <v>31179</v>
      </c>
    </row>
    <row r="888" spans="1:1" x14ac:dyDescent="0.4">
      <c r="A888" t="s">
        <v>31180</v>
      </c>
    </row>
    <row r="889" spans="1:1" x14ac:dyDescent="0.4">
      <c r="A889" t="s">
        <v>31181</v>
      </c>
    </row>
    <row r="890" spans="1:1" x14ac:dyDescent="0.4">
      <c r="A890" t="s">
        <v>31182</v>
      </c>
    </row>
    <row r="891" spans="1:1" x14ac:dyDescent="0.4">
      <c r="A891" t="s">
        <v>31183</v>
      </c>
    </row>
    <row r="892" spans="1:1" x14ac:dyDescent="0.4">
      <c r="A892" t="s">
        <v>31184</v>
      </c>
    </row>
    <row r="893" spans="1:1" x14ac:dyDescent="0.4">
      <c r="A893" t="s">
        <v>31185</v>
      </c>
    </row>
    <row r="894" spans="1:1" x14ac:dyDescent="0.4">
      <c r="A894" t="s">
        <v>31186</v>
      </c>
    </row>
    <row r="895" spans="1:1" x14ac:dyDescent="0.4">
      <c r="A895" t="s">
        <v>31187</v>
      </c>
    </row>
    <row r="896" spans="1:1" x14ac:dyDescent="0.4">
      <c r="A896" t="s">
        <v>31188</v>
      </c>
    </row>
    <row r="897" spans="1:1" x14ac:dyDescent="0.4">
      <c r="A897" t="s">
        <v>31189</v>
      </c>
    </row>
    <row r="898" spans="1:1" x14ac:dyDescent="0.4">
      <c r="A898" t="s">
        <v>31190</v>
      </c>
    </row>
    <row r="899" spans="1:1" x14ac:dyDescent="0.4">
      <c r="A899" t="s">
        <v>31191</v>
      </c>
    </row>
    <row r="900" spans="1:1" x14ac:dyDescent="0.4">
      <c r="A900" t="s">
        <v>31192</v>
      </c>
    </row>
    <row r="901" spans="1:1" x14ac:dyDescent="0.4">
      <c r="A901" t="s">
        <v>31193</v>
      </c>
    </row>
    <row r="902" spans="1:1" x14ac:dyDescent="0.4">
      <c r="A902" t="s">
        <v>31194</v>
      </c>
    </row>
    <row r="903" spans="1:1" x14ac:dyDescent="0.4">
      <c r="A903" t="s">
        <v>31195</v>
      </c>
    </row>
    <row r="904" spans="1:1" x14ac:dyDescent="0.4">
      <c r="A904" t="s">
        <v>31196</v>
      </c>
    </row>
    <row r="905" spans="1:1" x14ac:dyDescent="0.4">
      <c r="A905" t="s">
        <v>31197</v>
      </c>
    </row>
    <row r="906" spans="1:1" x14ac:dyDescent="0.4">
      <c r="A906" t="s">
        <v>31198</v>
      </c>
    </row>
    <row r="907" spans="1:1" x14ac:dyDescent="0.4">
      <c r="A907" t="s">
        <v>31199</v>
      </c>
    </row>
    <row r="908" spans="1:1" x14ac:dyDescent="0.4">
      <c r="A908" t="s">
        <v>31200</v>
      </c>
    </row>
    <row r="909" spans="1:1" x14ac:dyDescent="0.4">
      <c r="A909" t="s">
        <v>31201</v>
      </c>
    </row>
    <row r="910" spans="1:1" x14ac:dyDescent="0.4">
      <c r="A910" t="s">
        <v>31202</v>
      </c>
    </row>
    <row r="911" spans="1:1" x14ac:dyDescent="0.4">
      <c r="A911" t="s">
        <v>31203</v>
      </c>
    </row>
    <row r="912" spans="1:1" x14ac:dyDescent="0.4">
      <c r="A912" t="s">
        <v>31204</v>
      </c>
    </row>
    <row r="913" spans="1:1" x14ac:dyDescent="0.4">
      <c r="A913" t="s">
        <v>31205</v>
      </c>
    </row>
    <row r="914" spans="1:1" x14ac:dyDescent="0.4">
      <c r="A914" t="s">
        <v>31206</v>
      </c>
    </row>
    <row r="915" spans="1:1" x14ac:dyDescent="0.4">
      <c r="A915" t="s">
        <v>31207</v>
      </c>
    </row>
    <row r="916" spans="1:1" x14ac:dyDescent="0.4">
      <c r="A916" t="s">
        <v>31208</v>
      </c>
    </row>
    <row r="917" spans="1:1" x14ac:dyDescent="0.4">
      <c r="A917" t="s">
        <v>31209</v>
      </c>
    </row>
    <row r="918" spans="1:1" x14ac:dyDescent="0.4">
      <c r="A918" t="s">
        <v>31210</v>
      </c>
    </row>
    <row r="919" spans="1:1" x14ac:dyDescent="0.4">
      <c r="A919" t="s">
        <v>31211</v>
      </c>
    </row>
    <row r="920" spans="1:1" x14ac:dyDescent="0.4">
      <c r="A920" t="s">
        <v>31212</v>
      </c>
    </row>
    <row r="921" spans="1:1" x14ac:dyDescent="0.4">
      <c r="A921" t="s">
        <v>31213</v>
      </c>
    </row>
    <row r="922" spans="1:1" x14ac:dyDescent="0.4">
      <c r="A922" t="s">
        <v>31214</v>
      </c>
    </row>
    <row r="923" spans="1:1" x14ac:dyDescent="0.4">
      <c r="A923" t="s">
        <v>31215</v>
      </c>
    </row>
    <row r="924" spans="1:1" x14ac:dyDescent="0.4">
      <c r="A924" t="s">
        <v>31216</v>
      </c>
    </row>
    <row r="925" spans="1:1" x14ac:dyDescent="0.4">
      <c r="A925" t="s">
        <v>31217</v>
      </c>
    </row>
    <row r="926" spans="1:1" x14ac:dyDescent="0.4">
      <c r="A926" t="s">
        <v>31218</v>
      </c>
    </row>
    <row r="927" spans="1:1" x14ac:dyDescent="0.4">
      <c r="A927" t="s">
        <v>31219</v>
      </c>
    </row>
    <row r="928" spans="1:1" x14ac:dyDescent="0.4">
      <c r="A928" t="s">
        <v>31220</v>
      </c>
    </row>
    <row r="929" spans="1:1" x14ac:dyDescent="0.4">
      <c r="A929" t="s">
        <v>31221</v>
      </c>
    </row>
    <row r="930" spans="1:1" x14ac:dyDescent="0.4">
      <c r="A930" t="s">
        <v>31222</v>
      </c>
    </row>
    <row r="931" spans="1:1" x14ac:dyDescent="0.4">
      <c r="A931" t="s">
        <v>31223</v>
      </c>
    </row>
    <row r="932" spans="1:1" x14ac:dyDescent="0.4">
      <c r="A932" t="s">
        <v>31224</v>
      </c>
    </row>
    <row r="933" spans="1:1" x14ac:dyDescent="0.4">
      <c r="A933" t="s">
        <v>31225</v>
      </c>
    </row>
    <row r="934" spans="1:1" x14ac:dyDescent="0.4">
      <c r="A934" t="s">
        <v>31226</v>
      </c>
    </row>
    <row r="935" spans="1:1" x14ac:dyDescent="0.4">
      <c r="A935" t="s">
        <v>31227</v>
      </c>
    </row>
    <row r="936" spans="1:1" x14ac:dyDescent="0.4">
      <c r="A936" t="s">
        <v>31228</v>
      </c>
    </row>
    <row r="937" spans="1:1" x14ac:dyDescent="0.4">
      <c r="A937" t="s">
        <v>31229</v>
      </c>
    </row>
    <row r="938" spans="1:1" x14ac:dyDescent="0.4">
      <c r="A938" t="s">
        <v>31230</v>
      </c>
    </row>
    <row r="939" spans="1:1" x14ac:dyDescent="0.4">
      <c r="A939" t="s">
        <v>31231</v>
      </c>
    </row>
    <row r="940" spans="1:1" x14ac:dyDescent="0.4">
      <c r="A940" t="s">
        <v>31232</v>
      </c>
    </row>
    <row r="941" spans="1:1" x14ac:dyDescent="0.4">
      <c r="A941" t="s">
        <v>31233</v>
      </c>
    </row>
    <row r="942" spans="1:1" x14ac:dyDescent="0.4">
      <c r="A942" t="s">
        <v>31234</v>
      </c>
    </row>
    <row r="943" spans="1:1" x14ac:dyDescent="0.4">
      <c r="A943" t="s">
        <v>31235</v>
      </c>
    </row>
    <row r="944" spans="1:1" x14ac:dyDescent="0.4">
      <c r="A944" t="s">
        <v>31236</v>
      </c>
    </row>
    <row r="945" spans="1:1" x14ac:dyDescent="0.4">
      <c r="A945" t="s">
        <v>31237</v>
      </c>
    </row>
    <row r="946" spans="1:1" x14ac:dyDescent="0.4">
      <c r="A946" t="s">
        <v>31238</v>
      </c>
    </row>
    <row r="947" spans="1:1" x14ac:dyDescent="0.4">
      <c r="A947" t="s">
        <v>31239</v>
      </c>
    </row>
    <row r="948" spans="1:1" x14ac:dyDescent="0.4">
      <c r="A948" t="s">
        <v>31240</v>
      </c>
    </row>
    <row r="949" spans="1:1" x14ac:dyDescent="0.4">
      <c r="A949" t="s">
        <v>31241</v>
      </c>
    </row>
    <row r="950" spans="1:1" x14ac:dyDescent="0.4">
      <c r="A950" t="s">
        <v>31242</v>
      </c>
    </row>
    <row r="951" spans="1:1" x14ac:dyDescent="0.4">
      <c r="A951" t="s">
        <v>31243</v>
      </c>
    </row>
    <row r="952" spans="1:1" x14ac:dyDescent="0.4">
      <c r="A952" t="s">
        <v>31244</v>
      </c>
    </row>
    <row r="953" spans="1:1" x14ac:dyDescent="0.4">
      <c r="A953" t="s">
        <v>31245</v>
      </c>
    </row>
    <row r="954" spans="1:1" x14ac:dyDescent="0.4">
      <c r="A954" t="s">
        <v>31246</v>
      </c>
    </row>
    <row r="955" spans="1:1" x14ac:dyDescent="0.4">
      <c r="A955" t="s">
        <v>31247</v>
      </c>
    </row>
    <row r="956" spans="1:1" x14ac:dyDescent="0.4">
      <c r="A956" t="s">
        <v>31248</v>
      </c>
    </row>
    <row r="957" spans="1:1" x14ac:dyDescent="0.4">
      <c r="A957" t="s">
        <v>31249</v>
      </c>
    </row>
    <row r="958" spans="1:1" x14ac:dyDescent="0.4">
      <c r="A958" t="s">
        <v>31250</v>
      </c>
    </row>
    <row r="959" spans="1:1" x14ac:dyDescent="0.4">
      <c r="A959" t="s">
        <v>31251</v>
      </c>
    </row>
    <row r="960" spans="1:1" x14ac:dyDescent="0.4">
      <c r="A960" t="s">
        <v>31252</v>
      </c>
    </row>
    <row r="961" spans="1:1" x14ac:dyDescent="0.4">
      <c r="A961" t="s">
        <v>31253</v>
      </c>
    </row>
    <row r="962" spans="1:1" x14ac:dyDescent="0.4">
      <c r="A962" t="s">
        <v>31254</v>
      </c>
    </row>
    <row r="963" spans="1:1" x14ac:dyDescent="0.4">
      <c r="A963" t="s">
        <v>31255</v>
      </c>
    </row>
    <row r="964" spans="1:1" x14ac:dyDescent="0.4">
      <c r="A964" t="s">
        <v>31256</v>
      </c>
    </row>
    <row r="965" spans="1:1" x14ac:dyDescent="0.4">
      <c r="A965" t="s">
        <v>31257</v>
      </c>
    </row>
    <row r="966" spans="1:1" x14ac:dyDescent="0.4">
      <c r="A966" t="s">
        <v>31258</v>
      </c>
    </row>
    <row r="967" spans="1:1" x14ac:dyDescent="0.4">
      <c r="A967" t="s">
        <v>31259</v>
      </c>
    </row>
    <row r="968" spans="1:1" x14ac:dyDescent="0.4">
      <c r="A968" t="s">
        <v>31260</v>
      </c>
    </row>
    <row r="969" spans="1:1" x14ac:dyDescent="0.4">
      <c r="A969" t="s">
        <v>31261</v>
      </c>
    </row>
    <row r="970" spans="1:1" x14ac:dyDescent="0.4">
      <c r="A970" t="s">
        <v>31262</v>
      </c>
    </row>
    <row r="971" spans="1:1" x14ac:dyDescent="0.4">
      <c r="A971" t="s">
        <v>31263</v>
      </c>
    </row>
    <row r="972" spans="1:1" x14ac:dyDescent="0.4">
      <c r="A972" t="s">
        <v>31264</v>
      </c>
    </row>
    <row r="973" spans="1:1" x14ac:dyDescent="0.4">
      <c r="A973" t="s">
        <v>31265</v>
      </c>
    </row>
    <row r="974" spans="1:1" x14ac:dyDescent="0.4">
      <c r="A974" t="s">
        <v>31266</v>
      </c>
    </row>
    <row r="975" spans="1:1" x14ac:dyDescent="0.4">
      <c r="A975" t="s">
        <v>31267</v>
      </c>
    </row>
    <row r="976" spans="1:1" x14ac:dyDescent="0.4">
      <c r="A976" t="s">
        <v>31268</v>
      </c>
    </row>
    <row r="977" spans="1:1" x14ac:dyDescent="0.4">
      <c r="A977" t="s">
        <v>31269</v>
      </c>
    </row>
    <row r="978" spans="1:1" x14ac:dyDescent="0.4">
      <c r="A978" t="s">
        <v>31270</v>
      </c>
    </row>
    <row r="979" spans="1:1" x14ac:dyDescent="0.4">
      <c r="A979" t="s">
        <v>31271</v>
      </c>
    </row>
    <row r="980" spans="1:1" x14ac:dyDescent="0.4">
      <c r="A980" t="s">
        <v>31272</v>
      </c>
    </row>
    <row r="981" spans="1:1" x14ac:dyDescent="0.4">
      <c r="A981" t="s">
        <v>31273</v>
      </c>
    </row>
    <row r="982" spans="1:1" x14ac:dyDescent="0.4">
      <c r="A982" t="s">
        <v>31274</v>
      </c>
    </row>
    <row r="983" spans="1:1" x14ac:dyDescent="0.4">
      <c r="A983" t="s">
        <v>31275</v>
      </c>
    </row>
    <row r="984" spans="1:1" x14ac:dyDescent="0.4">
      <c r="A984" t="s">
        <v>31276</v>
      </c>
    </row>
    <row r="985" spans="1:1" x14ac:dyDescent="0.4">
      <c r="A985" t="s">
        <v>31277</v>
      </c>
    </row>
    <row r="986" spans="1:1" x14ac:dyDescent="0.4">
      <c r="A986" t="s">
        <v>31278</v>
      </c>
    </row>
    <row r="987" spans="1:1" x14ac:dyDescent="0.4">
      <c r="A987" t="s">
        <v>31279</v>
      </c>
    </row>
    <row r="988" spans="1:1" x14ac:dyDescent="0.4">
      <c r="A988" t="s">
        <v>31280</v>
      </c>
    </row>
    <row r="989" spans="1:1" x14ac:dyDescent="0.4">
      <c r="A989" t="s">
        <v>31281</v>
      </c>
    </row>
    <row r="990" spans="1:1" x14ac:dyDescent="0.4">
      <c r="A990" t="s">
        <v>31282</v>
      </c>
    </row>
    <row r="991" spans="1:1" x14ac:dyDescent="0.4">
      <c r="A991" t="s">
        <v>31283</v>
      </c>
    </row>
    <row r="992" spans="1:1" x14ac:dyDescent="0.4">
      <c r="A992" t="s">
        <v>31284</v>
      </c>
    </row>
    <row r="993" spans="1:1" x14ac:dyDescent="0.4">
      <c r="A993" t="s">
        <v>31285</v>
      </c>
    </row>
    <row r="994" spans="1:1" x14ac:dyDescent="0.4">
      <c r="A994" t="s">
        <v>31286</v>
      </c>
    </row>
    <row r="995" spans="1:1" x14ac:dyDescent="0.4">
      <c r="A995" t="s">
        <v>31287</v>
      </c>
    </row>
    <row r="996" spans="1:1" x14ac:dyDescent="0.4">
      <c r="A996" t="s">
        <v>31288</v>
      </c>
    </row>
    <row r="997" spans="1:1" x14ac:dyDescent="0.4">
      <c r="A997" t="s">
        <v>31289</v>
      </c>
    </row>
    <row r="998" spans="1:1" x14ac:dyDescent="0.4">
      <c r="A998" t="s">
        <v>31290</v>
      </c>
    </row>
    <row r="999" spans="1:1" x14ac:dyDescent="0.4">
      <c r="A999" t="s">
        <v>31291</v>
      </c>
    </row>
    <row r="1000" spans="1:1" x14ac:dyDescent="0.4">
      <c r="A1000" t="s">
        <v>31292</v>
      </c>
    </row>
    <row r="1001" spans="1:1" x14ac:dyDescent="0.4">
      <c r="A1001" t="s">
        <v>31293</v>
      </c>
    </row>
    <row r="1002" spans="1:1" x14ac:dyDescent="0.4">
      <c r="A1002" t="s">
        <v>31294</v>
      </c>
    </row>
    <row r="1003" spans="1:1" x14ac:dyDescent="0.4">
      <c r="A1003" t="s">
        <v>31295</v>
      </c>
    </row>
    <row r="1004" spans="1:1" x14ac:dyDescent="0.4">
      <c r="A1004" t="s">
        <v>31296</v>
      </c>
    </row>
    <row r="1005" spans="1:1" x14ac:dyDescent="0.4">
      <c r="A1005" t="s">
        <v>31297</v>
      </c>
    </row>
    <row r="1006" spans="1:1" x14ac:dyDescent="0.4">
      <c r="A1006" t="s">
        <v>31298</v>
      </c>
    </row>
    <row r="1007" spans="1:1" x14ac:dyDescent="0.4">
      <c r="A1007" t="s">
        <v>31299</v>
      </c>
    </row>
    <row r="1008" spans="1:1" x14ac:dyDescent="0.4">
      <c r="A1008" t="s">
        <v>31300</v>
      </c>
    </row>
    <row r="1009" spans="1:1" x14ac:dyDescent="0.4">
      <c r="A1009" t="s">
        <v>31301</v>
      </c>
    </row>
    <row r="1010" spans="1:1" x14ac:dyDescent="0.4">
      <c r="A1010" t="s">
        <v>31302</v>
      </c>
    </row>
    <row r="1011" spans="1:1" x14ac:dyDescent="0.4">
      <c r="A1011" t="s">
        <v>31303</v>
      </c>
    </row>
    <row r="1012" spans="1:1" x14ac:dyDescent="0.4">
      <c r="A1012" t="s">
        <v>31304</v>
      </c>
    </row>
    <row r="1013" spans="1:1" x14ac:dyDescent="0.4">
      <c r="A1013" t="s">
        <v>31305</v>
      </c>
    </row>
    <row r="1014" spans="1:1" x14ac:dyDescent="0.4">
      <c r="A1014" t="s">
        <v>31306</v>
      </c>
    </row>
    <row r="1015" spans="1:1" x14ac:dyDescent="0.4">
      <c r="A1015" t="s">
        <v>31307</v>
      </c>
    </row>
    <row r="1016" spans="1:1" x14ac:dyDescent="0.4">
      <c r="A1016" t="s">
        <v>31308</v>
      </c>
    </row>
    <row r="1017" spans="1:1" x14ac:dyDescent="0.4">
      <c r="A1017" t="s">
        <v>31309</v>
      </c>
    </row>
    <row r="1018" spans="1:1" x14ac:dyDescent="0.4">
      <c r="A1018" t="s">
        <v>31310</v>
      </c>
    </row>
    <row r="1019" spans="1:1" x14ac:dyDescent="0.4">
      <c r="A1019" t="s">
        <v>31311</v>
      </c>
    </row>
    <row r="1020" spans="1:1" x14ac:dyDescent="0.4">
      <c r="A1020" t="s">
        <v>31312</v>
      </c>
    </row>
    <row r="1021" spans="1:1" x14ac:dyDescent="0.4">
      <c r="A1021" t="s">
        <v>31313</v>
      </c>
    </row>
    <row r="1022" spans="1:1" x14ac:dyDescent="0.4">
      <c r="A1022" t="s">
        <v>31314</v>
      </c>
    </row>
    <row r="1023" spans="1:1" x14ac:dyDescent="0.4">
      <c r="A1023" t="s">
        <v>31315</v>
      </c>
    </row>
    <row r="1024" spans="1:1" x14ac:dyDescent="0.4">
      <c r="A1024" t="s">
        <v>31316</v>
      </c>
    </row>
    <row r="1025" spans="1:1" x14ac:dyDescent="0.4">
      <c r="A1025" t="s">
        <v>31317</v>
      </c>
    </row>
    <row r="1026" spans="1:1" x14ac:dyDescent="0.4">
      <c r="A1026" t="s">
        <v>31318</v>
      </c>
    </row>
    <row r="1027" spans="1:1" x14ac:dyDescent="0.4">
      <c r="A1027" t="s">
        <v>31319</v>
      </c>
    </row>
    <row r="1028" spans="1:1" x14ac:dyDescent="0.4">
      <c r="A1028" t="s">
        <v>31320</v>
      </c>
    </row>
    <row r="1029" spans="1:1" x14ac:dyDescent="0.4">
      <c r="A1029" t="s">
        <v>31321</v>
      </c>
    </row>
    <row r="1030" spans="1:1" x14ac:dyDescent="0.4">
      <c r="A1030" t="s">
        <v>31322</v>
      </c>
    </row>
    <row r="1031" spans="1:1" x14ac:dyDescent="0.4">
      <c r="A1031" t="s">
        <v>31323</v>
      </c>
    </row>
    <row r="1032" spans="1:1" x14ac:dyDescent="0.4">
      <c r="A1032" t="s">
        <v>31324</v>
      </c>
    </row>
    <row r="1033" spans="1:1" x14ac:dyDescent="0.4">
      <c r="A1033" t="s">
        <v>31325</v>
      </c>
    </row>
    <row r="1034" spans="1:1" x14ac:dyDescent="0.4">
      <c r="A1034" t="s">
        <v>31326</v>
      </c>
    </row>
    <row r="1035" spans="1:1" x14ac:dyDescent="0.4">
      <c r="A1035" t="s">
        <v>31327</v>
      </c>
    </row>
    <row r="1036" spans="1:1" x14ac:dyDescent="0.4">
      <c r="A1036" t="s">
        <v>31328</v>
      </c>
    </row>
    <row r="1037" spans="1:1" x14ac:dyDescent="0.4">
      <c r="A1037" t="s">
        <v>31329</v>
      </c>
    </row>
    <row r="1038" spans="1:1" x14ac:dyDescent="0.4">
      <c r="A1038" t="s">
        <v>31330</v>
      </c>
    </row>
    <row r="1039" spans="1:1" x14ac:dyDescent="0.4">
      <c r="A1039" t="s">
        <v>31331</v>
      </c>
    </row>
    <row r="1040" spans="1:1" x14ac:dyDescent="0.4">
      <c r="A1040" t="s">
        <v>31332</v>
      </c>
    </row>
    <row r="1041" spans="1:1" x14ac:dyDescent="0.4">
      <c r="A1041" t="s">
        <v>31333</v>
      </c>
    </row>
    <row r="1042" spans="1:1" x14ac:dyDescent="0.4">
      <c r="A1042" t="s">
        <v>31334</v>
      </c>
    </row>
    <row r="1043" spans="1:1" x14ac:dyDescent="0.4">
      <c r="A1043" t="s">
        <v>31335</v>
      </c>
    </row>
    <row r="1044" spans="1:1" x14ac:dyDescent="0.4">
      <c r="A1044" t="s">
        <v>31336</v>
      </c>
    </row>
    <row r="1045" spans="1:1" x14ac:dyDescent="0.4">
      <c r="A1045" t="s">
        <v>31337</v>
      </c>
    </row>
    <row r="1046" spans="1:1" x14ac:dyDescent="0.4">
      <c r="A1046" t="s">
        <v>31338</v>
      </c>
    </row>
    <row r="1047" spans="1:1" x14ac:dyDescent="0.4">
      <c r="A1047" t="s">
        <v>31339</v>
      </c>
    </row>
    <row r="1048" spans="1:1" x14ac:dyDescent="0.4">
      <c r="A1048" t="s">
        <v>31340</v>
      </c>
    </row>
    <row r="1049" spans="1:1" x14ac:dyDescent="0.4">
      <c r="A1049" t="s">
        <v>31341</v>
      </c>
    </row>
    <row r="1050" spans="1:1" x14ac:dyDescent="0.4">
      <c r="A1050" t="s">
        <v>31342</v>
      </c>
    </row>
    <row r="1051" spans="1:1" x14ac:dyDescent="0.4">
      <c r="A1051" t="s">
        <v>31343</v>
      </c>
    </row>
    <row r="1052" spans="1:1" x14ac:dyDescent="0.4">
      <c r="A1052" t="s">
        <v>31344</v>
      </c>
    </row>
    <row r="1053" spans="1:1" x14ac:dyDescent="0.4">
      <c r="A1053" t="s">
        <v>31345</v>
      </c>
    </row>
    <row r="1054" spans="1:1" x14ac:dyDescent="0.4">
      <c r="A1054" t="s">
        <v>31346</v>
      </c>
    </row>
    <row r="1055" spans="1:1" x14ac:dyDescent="0.4">
      <c r="A1055" t="s">
        <v>31347</v>
      </c>
    </row>
    <row r="1056" spans="1:1" x14ac:dyDescent="0.4">
      <c r="A1056" t="s">
        <v>31348</v>
      </c>
    </row>
    <row r="1057" spans="1:1" x14ac:dyDescent="0.4">
      <c r="A1057" t="s">
        <v>31349</v>
      </c>
    </row>
    <row r="1058" spans="1:1" x14ac:dyDescent="0.4">
      <c r="A1058" t="s">
        <v>31350</v>
      </c>
    </row>
    <row r="1059" spans="1:1" x14ac:dyDescent="0.4">
      <c r="A1059" t="s">
        <v>31351</v>
      </c>
    </row>
    <row r="1060" spans="1:1" x14ac:dyDescent="0.4">
      <c r="A1060" t="s">
        <v>31352</v>
      </c>
    </row>
    <row r="1061" spans="1:1" x14ac:dyDescent="0.4">
      <c r="A1061" t="s">
        <v>31353</v>
      </c>
    </row>
    <row r="1062" spans="1:1" x14ac:dyDescent="0.4">
      <c r="A1062" t="s">
        <v>31354</v>
      </c>
    </row>
    <row r="1063" spans="1:1" x14ac:dyDescent="0.4">
      <c r="A1063" t="s">
        <v>31355</v>
      </c>
    </row>
    <row r="1064" spans="1:1" x14ac:dyDescent="0.4">
      <c r="A1064" t="s">
        <v>31356</v>
      </c>
    </row>
    <row r="1065" spans="1:1" x14ac:dyDescent="0.4">
      <c r="A1065" t="s">
        <v>31357</v>
      </c>
    </row>
    <row r="1066" spans="1:1" x14ac:dyDescent="0.4">
      <c r="A1066" t="s">
        <v>31358</v>
      </c>
    </row>
    <row r="1067" spans="1:1" x14ac:dyDescent="0.4">
      <c r="A1067" t="s">
        <v>31359</v>
      </c>
    </row>
    <row r="1068" spans="1:1" x14ac:dyDescent="0.4">
      <c r="A1068" t="s">
        <v>31360</v>
      </c>
    </row>
    <row r="1069" spans="1:1" x14ac:dyDescent="0.4">
      <c r="A1069" t="s">
        <v>31361</v>
      </c>
    </row>
    <row r="1070" spans="1:1" x14ac:dyDescent="0.4">
      <c r="A1070" t="s">
        <v>31362</v>
      </c>
    </row>
    <row r="1071" spans="1:1" x14ac:dyDescent="0.4">
      <c r="A1071" t="s">
        <v>31363</v>
      </c>
    </row>
    <row r="1072" spans="1:1" x14ac:dyDescent="0.4">
      <c r="A1072" t="s">
        <v>31364</v>
      </c>
    </row>
    <row r="1073" spans="1:1" x14ac:dyDescent="0.4">
      <c r="A1073" t="s">
        <v>31365</v>
      </c>
    </row>
    <row r="1074" spans="1:1" x14ac:dyDescent="0.4">
      <c r="A1074" t="s">
        <v>31366</v>
      </c>
    </row>
    <row r="1075" spans="1:1" x14ac:dyDescent="0.4">
      <c r="A1075" t="s">
        <v>31367</v>
      </c>
    </row>
    <row r="1076" spans="1:1" x14ac:dyDescent="0.4">
      <c r="A1076" t="s">
        <v>31368</v>
      </c>
    </row>
    <row r="1077" spans="1:1" x14ac:dyDescent="0.4">
      <c r="A1077" t="s">
        <v>31369</v>
      </c>
    </row>
    <row r="1078" spans="1:1" x14ac:dyDescent="0.4">
      <c r="A1078" t="s">
        <v>31370</v>
      </c>
    </row>
    <row r="1079" spans="1:1" x14ac:dyDescent="0.4">
      <c r="A1079" t="s">
        <v>31371</v>
      </c>
    </row>
    <row r="1080" spans="1:1" x14ac:dyDescent="0.4">
      <c r="A1080" t="s">
        <v>31372</v>
      </c>
    </row>
    <row r="1081" spans="1:1" x14ac:dyDescent="0.4">
      <c r="A1081" t="s">
        <v>31373</v>
      </c>
    </row>
    <row r="1082" spans="1:1" x14ac:dyDescent="0.4">
      <c r="A1082" t="s">
        <v>31374</v>
      </c>
    </row>
    <row r="1083" spans="1:1" x14ac:dyDescent="0.4">
      <c r="A1083" t="s">
        <v>31375</v>
      </c>
    </row>
    <row r="1084" spans="1:1" x14ac:dyDescent="0.4">
      <c r="A1084" t="s">
        <v>31376</v>
      </c>
    </row>
    <row r="1085" spans="1:1" x14ac:dyDescent="0.4">
      <c r="A1085" t="s">
        <v>31377</v>
      </c>
    </row>
    <row r="1086" spans="1:1" x14ac:dyDescent="0.4">
      <c r="A1086" t="s">
        <v>31378</v>
      </c>
    </row>
    <row r="1087" spans="1:1" x14ac:dyDescent="0.4">
      <c r="A1087" t="s">
        <v>31379</v>
      </c>
    </row>
    <row r="1088" spans="1:1" x14ac:dyDescent="0.4">
      <c r="A1088" t="s">
        <v>31380</v>
      </c>
    </row>
    <row r="1089" spans="1:1" x14ac:dyDescent="0.4">
      <c r="A1089" t="s">
        <v>31381</v>
      </c>
    </row>
    <row r="1090" spans="1:1" x14ac:dyDescent="0.4">
      <c r="A1090" t="s">
        <v>31382</v>
      </c>
    </row>
    <row r="1091" spans="1:1" x14ac:dyDescent="0.4">
      <c r="A1091" t="s">
        <v>31383</v>
      </c>
    </row>
    <row r="1092" spans="1:1" x14ac:dyDescent="0.4">
      <c r="A1092" t="s">
        <v>31384</v>
      </c>
    </row>
    <row r="1093" spans="1:1" x14ac:dyDescent="0.4">
      <c r="A1093" t="s">
        <v>31385</v>
      </c>
    </row>
    <row r="1094" spans="1:1" x14ac:dyDescent="0.4">
      <c r="A1094" t="s">
        <v>31386</v>
      </c>
    </row>
    <row r="1095" spans="1:1" x14ac:dyDescent="0.4">
      <c r="A1095" t="s">
        <v>31387</v>
      </c>
    </row>
    <row r="1096" spans="1:1" x14ac:dyDescent="0.4">
      <c r="A1096" t="s">
        <v>31388</v>
      </c>
    </row>
    <row r="1097" spans="1:1" x14ac:dyDescent="0.4">
      <c r="A1097" t="s">
        <v>31389</v>
      </c>
    </row>
    <row r="1098" spans="1:1" x14ac:dyDescent="0.4">
      <c r="A1098" t="s">
        <v>31390</v>
      </c>
    </row>
    <row r="1099" spans="1:1" x14ac:dyDescent="0.4">
      <c r="A1099" t="s">
        <v>31391</v>
      </c>
    </row>
    <row r="1100" spans="1:1" x14ac:dyDescent="0.4">
      <c r="A1100" t="s">
        <v>31392</v>
      </c>
    </row>
    <row r="1101" spans="1:1" x14ac:dyDescent="0.4">
      <c r="A1101" t="s">
        <v>31393</v>
      </c>
    </row>
    <row r="1102" spans="1:1" x14ac:dyDescent="0.4">
      <c r="A1102" t="s">
        <v>31394</v>
      </c>
    </row>
    <row r="1103" spans="1:1" x14ac:dyDescent="0.4">
      <c r="A1103" t="s">
        <v>31395</v>
      </c>
    </row>
    <row r="1104" spans="1:1" x14ac:dyDescent="0.4">
      <c r="A1104" t="s">
        <v>31396</v>
      </c>
    </row>
    <row r="1105" spans="1:1" x14ac:dyDescent="0.4">
      <c r="A1105" t="s">
        <v>31397</v>
      </c>
    </row>
    <row r="1106" spans="1:1" x14ac:dyDescent="0.4">
      <c r="A1106" t="s">
        <v>31398</v>
      </c>
    </row>
    <row r="1107" spans="1:1" x14ac:dyDescent="0.4">
      <c r="A1107" t="s">
        <v>31399</v>
      </c>
    </row>
    <row r="1108" spans="1:1" x14ac:dyDescent="0.4">
      <c r="A1108" t="s">
        <v>31400</v>
      </c>
    </row>
    <row r="1109" spans="1:1" x14ac:dyDescent="0.4">
      <c r="A1109" t="s">
        <v>31401</v>
      </c>
    </row>
    <row r="1110" spans="1:1" x14ac:dyDescent="0.4">
      <c r="A1110" t="s">
        <v>31402</v>
      </c>
    </row>
    <row r="1111" spans="1:1" x14ac:dyDescent="0.4">
      <c r="A1111" t="s">
        <v>31403</v>
      </c>
    </row>
    <row r="1112" spans="1:1" x14ac:dyDescent="0.4">
      <c r="A1112" t="s">
        <v>31404</v>
      </c>
    </row>
    <row r="1113" spans="1:1" x14ac:dyDescent="0.4">
      <c r="A1113" t="s">
        <v>31405</v>
      </c>
    </row>
    <row r="1114" spans="1:1" x14ac:dyDescent="0.4">
      <c r="A1114" t="s">
        <v>31406</v>
      </c>
    </row>
    <row r="1115" spans="1:1" x14ac:dyDescent="0.4">
      <c r="A1115" t="s">
        <v>31407</v>
      </c>
    </row>
    <row r="1116" spans="1:1" x14ac:dyDescent="0.4">
      <c r="A1116" t="s">
        <v>31408</v>
      </c>
    </row>
    <row r="1117" spans="1:1" x14ac:dyDescent="0.4">
      <c r="A1117" t="s">
        <v>31409</v>
      </c>
    </row>
    <row r="1118" spans="1:1" x14ac:dyDescent="0.4">
      <c r="A1118" t="s">
        <v>31410</v>
      </c>
    </row>
    <row r="1119" spans="1:1" x14ac:dyDescent="0.4">
      <c r="A1119" t="s">
        <v>31411</v>
      </c>
    </row>
    <row r="1120" spans="1:1" x14ac:dyDescent="0.4">
      <c r="A1120" t="s">
        <v>31412</v>
      </c>
    </row>
    <row r="1121" spans="1:1" x14ac:dyDescent="0.4">
      <c r="A1121" t="s">
        <v>31413</v>
      </c>
    </row>
    <row r="1122" spans="1:1" x14ac:dyDescent="0.4">
      <c r="A1122" t="s">
        <v>31414</v>
      </c>
    </row>
    <row r="1123" spans="1:1" x14ac:dyDescent="0.4">
      <c r="A1123" t="s">
        <v>31415</v>
      </c>
    </row>
    <row r="1124" spans="1:1" x14ac:dyDescent="0.4">
      <c r="A1124" t="s">
        <v>31416</v>
      </c>
    </row>
    <row r="1125" spans="1:1" x14ac:dyDescent="0.4">
      <c r="A1125" t="s">
        <v>31417</v>
      </c>
    </row>
    <row r="1126" spans="1:1" x14ac:dyDescent="0.4">
      <c r="A1126" t="s">
        <v>31418</v>
      </c>
    </row>
    <row r="1127" spans="1:1" x14ac:dyDescent="0.4">
      <c r="A1127" t="s">
        <v>31419</v>
      </c>
    </row>
    <row r="1128" spans="1:1" x14ac:dyDescent="0.4">
      <c r="A1128" t="s">
        <v>31420</v>
      </c>
    </row>
    <row r="1129" spans="1:1" x14ac:dyDescent="0.4">
      <c r="A1129" t="s">
        <v>31421</v>
      </c>
    </row>
    <row r="1130" spans="1:1" x14ac:dyDescent="0.4">
      <c r="A1130" t="s">
        <v>31422</v>
      </c>
    </row>
    <row r="1131" spans="1:1" x14ac:dyDescent="0.4">
      <c r="A1131" t="s">
        <v>31423</v>
      </c>
    </row>
    <row r="1132" spans="1:1" x14ac:dyDescent="0.4">
      <c r="A1132" t="s">
        <v>31424</v>
      </c>
    </row>
    <row r="1133" spans="1:1" x14ac:dyDescent="0.4">
      <c r="A1133" t="s">
        <v>31425</v>
      </c>
    </row>
    <row r="1134" spans="1:1" x14ac:dyDescent="0.4">
      <c r="A1134" t="s">
        <v>31426</v>
      </c>
    </row>
    <row r="1135" spans="1:1" x14ac:dyDescent="0.4">
      <c r="A1135" t="s">
        <v>31427</v>
      </c>
    </row>
    <row r="1136" spans="1:1" x14ac:dyDescent="0.4">
      <c r="A1136" t="s">
        <v>31428</v>
      </c>
    </row>
    <row r="1137" spans="1:1" x14ac:dyDescent="0.4">
      <c r="A1137" t="s">
        <v>31429</v>
      </c>
    </row>
    <row r="1138" spans="1:1" x14ac:dyDescent="0.4">
      <c r="A1138" t="s">
        <v>31430</v>
      </c>
    </row>
    <row r="1139" spans="1:1" x14ac:dyDescent="0.4">
      <c r="A1139" t="s">
        <v>31431</v>
      </c>
    </row>
    <row r="1140" spans="1:1" x14ac:dyDescent="0.4">
      <c r="A1140" t="s">
        <v>31432</v>
      </c>
    </row>
    <row r="1141" spans="1:1" x14ac:dyDescent="0.4">
      <c r="A1141" t="s">
        <v>31433</v>
      </c>
    </row>
    <row r="1142" spans="1:1" x14ac:dyDescent="0.4">
      <c r="A1142" t="s">
        <v>31434</v>
      </c>
    </row>
    <row r="1143" spans="1:1" x14ac:dyDescent="0.4">
      <c r="A1143" t="s">
        <v>31435</v>
      </c>
    </row>
    <row r="1144" spans="1:1" x14ac:dyDescent="0.4">
      <c r="A1144" t="s">
        <v>31436</v>
      </c>
    </row>
    <row r="1145" spans="1:1" x14ac:dyDescent="0.4">
      <c r="A1145" t="s">
        <v>31437</v>
      </c>
    </row>
    <row r="1146" spans="1:1" x14ac:dyDescent="0.4">
      <c r="A1146" t="s">
        <v>31438</v>
      </c>
    </row>
    <row r="1147" spans="1:1" x14ac:dyDescent="0.4">
      <c r="A1147" t="s">
        <v>31439</v>
      </c>
    </row>
    <row r="1148" spans="1:1" x14ac:dyDescent="0.4">
      <c r="A1148" t="s">
        <v>31440</v>
      </c>
    </row>
    <row r="1149" spans="1:1" x14ac:dyDescent="0.4">
      <c r="A1149" t="s">
        <v>31441</v>
      </c>
    </row>
    <row r="1150" spans="1:1" x14ac:dyDescent="0.4">
      <c r="A1150" t="s">
        <v>31442</v>
      </c>
    </row>
    <row r="1151" spans="1:1" x14ac:dyDescent="0.4">
      <c r="A1151" t="s">
        <v>31443</v>
      </c>
    </row>
    <row r="1152" spans="1:1" x14ac:dyDescent="0.4">
      <c r="A1152" t="s">
        <v>31444</v>
      </c>
    </row>
    <row r="1153" spans="1:1" x14ac:dyDescent="0.4">
      <c r="A1153" t="s">
        <v>31445</v>
      </c>
    </row>
    <row r="1154" spans="1:1" x14ac:dyDescent="0.4">
      <c r="A1154" t="s">
        <v>31446</v>
      </c>
    </row>
    <row r="1155" spans="1:1" x14ac:dyDescent="0.4">
      <c r="A1155" t="s">
        <v>31447</v>
      </c>
    </row>
    <row r="1156" spans="1:1" x14ac:dyDescent="0.4">
      <c r="A1156" t="s">
        <v>31448</v>
      </c>
    </row>
    <row r="1157" spans="1:1" x14ac:dyDescent="0.4">
      <c r="A1157" t="s">
        <v>31449</v>
      </c>
    </row>
    <row r="1158" spans="1:1" x14ac:dyDescent="0.4">
      <c r="A1158" t="s">
        <v>31450</v>
      </c>
    </row>
    <row r="1159" spans="1:1" x14ac:dyDescent="0.4">
      <c r="A1159" t="s">
        <v>31451</v>
      </c>
    </row>
    <row r="1160" spans="1:1" x14ac:dyDescent="0.4">
      <c r="A1160" t="s">
        <v>31452</v>
      </c>
    </row>
    <row r="1161" spans="1:1" x14ac:dyDescent="0.4">
      <c r="A1161" t="s">
        <v>31453</v>
      </c>
    </row>
    <row r="1162" spans="1:1" x14ac:dyDescent="0.4">
      <c r="A1162" t="s">
        <v>31454</v>
      </c>
    </row>
    <row r="1163" spans="1:1" x14ac:dyDescent="0.4">
      <c r="A1163" t="s">
        <v>31455</v>
      </c>
    </row>
    <row r="1164" spans="1:1" x14ac:dyDescent="0.4">
      <c r="A1164" t="s">
        <v>31456</v>
      </c>
    </row>
    <row r="1165" spans="1:1" x14ac:dyDescent="0.4">
      <c r="A1165" t="s">
        <v>31457</v>
      </c>
    </row>
    <row r="1166" spans="1:1" x14ac:dyDescent="0.4">
      <c r="A1166" t="s">
        <v>31458</v>
      </c>
    </row>
    <row r="1167" spans="1:1" x14ac:dyDescent="0.4">
      <c r="A1167" t="s">
        <v>31459</v>
      </c>
    </row>
    <row r="1168" spans="1:1" x14ac:dyDescent="0.4">
      <c r="A1168" t="s">
        <v>31460</v>
      </c>
    </row>
    <row r="1169" spans="1:1" x14ac:dyDescent="0.4">
      <c r="A1169" t="s">
        <v>31461</v>
      </c>
    </row>
    <row r="1170" spans="1:1" x14ac:dyDescent="0.4">
      <c r="A1170" t="s">
        <v>31462</v>
      </c>
    </row>
    <row r="1171" spans="1:1" x14ac:dyDescent="0.4">
      <c r="A1171" t="s">
        <v>31463</v>
      </c>
    </row>
    <row r="1172" spans="1:1" x14ac:dyDescent="0.4">
      <c r="A1172" t="s">
        <v>31464</v>
      </c>
    </row>
    <row r="1173" spans="1:1" x14ac:dyDescent="0.4">
      <c r="A1173" t="s">
        <v>31465</v>
      </c>
    </row>
    <row r="1174" spans="1:1" x14ac:dyDescent="0.4">
      <c r="A1174" t="s">
        <v>31466</v>
      </c>
    </row>
    <row r="1175" spans="1:1" x14ac:dyDescent="0.4">
      <c r="A1175" t="s">
        <v>31467</v>
      </c>
    </row>
    <row r="1176" spans="1:1" x14ac:dyDescent="0.4">
      <c r="A1176" t="s">
        <v>31468</v>
      </c>
    </row>
    <row r="1177" spans="1:1" x14ac:dyDescent="0.4">
      <c r="A1177" t="s">
        <v>31469</v>
      </c>
    </row>
    <row r="1178" spans="1:1" x14ac:dyDescent="0.4">
      <c r="A1178" t="s">
        <v>31470</v>
      </c>
    </row>
    <row r="1179" spans="1:1" x14ac:dyDescent="0.4">
      <c r="A1179" t="s">
        <v>31471</v>
      </c>
    </row>
    <row r="1180" spans="1:1" x14ac:dyDescent="0.4">
      <c r="A1180" t="s">
        <v>31472</v>
      </c>
    </row>
    <row r="1181" spans="1:1" x14ac:dyDescent="0.4">
      <c r="A1181" t="s">
        <v>31473</v>
      </c>
    </row>
    <row r="1182" spans="1:1" x14ac:dyDescent="0.4">
      <c r="A1182" t="s">
        <v>31474</v>
      </c>
    </row>
    <row r="1183" spans="1:1" x14ac:dyDescent="0.4">
      <c r="A1183" t="s">
        <v>31475</v>
      </c>
    </row>
    <row r="1184" spans="1:1" x14ac:dyDescent="0.4">
      <c r="A1184" t="s">
        <v>31476</v>
      </c>
    </row>
    <row r="1185" spans="1:1" x14ac:dyDescent="0.4">
      <c r="A1185" t="s">
        <v>31477</v>
      </c>
    </row>
    <row r="1186" spans="1:1" x14ac:dyDescent="0.4">
      <c r="A1186" t="s">
        <v>31478</v>
      </c>
    </row>
    <row r="1187" spans="1:1" x14ac:dyDescent="0.4">
      <c r="A1187" t="s">
        <v>31479</v>
      </c>
    </row>
    <row r="1188" spans="1:1" x14ac:dyDescent="0.4">
      <c r="A1188" t="s">
        <v>31480</v>
      </c>
    </row>
    <row r="1189" spans="1:1" x14ac:dyDescent="0.4">
      <c r="A1189" t="s">
        <v>31481</v>
      </c>
    </row>
    <row r="1190" spans="1:1" x14ac:dyDescent="0.4">
      <c r="A1190" t="s">
        <v>31482</v>
      </c>
    </row>
    <row r="1191" spans="1:1" x14ac:dyDescent="0.4">
      <c r="A1191" t="s">
        <v>31483</v>
      </c>
    </row>
    <row r="1192" spans="1:1" x14ac:dyDescent="0.4">
      <c r="A1192" t="s">
        <v>31484</v>
      </c>
    </row>
    <row r="1193" spans="1:1" x14ac:dyDescent="0.4">
      <c r="A1193" t="s">
        <v>31485</v>
      </c>
    </row>
    <row r="1194" spans="1:1" x14ac:dyDescent="0.4">
      <c r="A1194" t="s">
        <v>31486</v>
      </c>
    </row>
    <row r="1195" spans="1:1" x14ac:dyDescent="0.4">
      <c r="A1195" t="s">
        <v>31487</v>
      </c>
    </row>
    <row r="1196" spans="1:1" x14ac:dyDescent="0.4">
      <c r="A1196" t="s">
        <v>31488</v>
      </c>
    </row>
    <row r="1197" spans="1:1" x14ac:dyDescent="0.4">
      <c r="A1197" t="s">
        <v>31489</v>
      </c>
    </row>
    <row r="1198" spans="1:1" x14ac:dyDescent="0.4">
      <c r="A1198" t="s">
        <v>31490</v>
      </c>
    </row>
    <row r="1199" spans="1:1" x14ac:dyDescent="0.4">
      <c r="A1199" t="s">
        <v>31491</v>
      </c>
    </row>
    <row r="1200" spans="1:1" x14ac:dyDescent="0.4">
      <c r="A1200" t="s">
        <v>31492</v>
      </c>
    </row>
    <row r="1201" spans="1:1" x14ac:dyDescent="0.4">
      <c r="A1201" t="s">
        <v>31493</v>
      </c>
    </row>
    <row r="1202" spans="1:1" x14ac:dyDescent="0.4">
      <c r="A1202" t="s">
        <v>31494</v>
      </c>
    </row>
    <row r="1203" spans="1:1" x14ac:dyDescent="0.4">
      <c r="A1203" t="s">
        <v>31495</v>
      </c>
    </row>
    <row r="1204" spans="1:1" x14ac:dyDescent="0.4">
      <c r="A1204" t="s">
        <v>31496</v>
      </c>
    </row>
    <row r="1205" spans="1:1" x14ac:dyDescent="0.4">
      <c r="A1205" t="s">
        <v>31497</v>
      </c>
    </row>
    <row r="1206" spans="1:1" x14ac:dyDescent="0.4">
      <c r="A1206" t="s">
        <v>31498</v>
      </c>
    </row>
    <row r="1207" spans="1:1" x14ac:dyDescent="0.4">
      <c r="A1207" t="s">
        <v>31499</v>
      </c>
    </row>
    <row r="1208" spans="1:1" x14ac:dyDescent="0.4">
      <c r="A1208" t="s">
        <v>31500</v>
      </c>
    </row>
    <row r="1209" spans="1:1" x14ac:dyDescent="0.4">
      <c r="A1209" t="s">
        <v>31501</v>
      </c>
    </row>
    <row r="1210" spans="1:1" x14ac:dyDescent="0.4">
      <c r="A1210" t="s">
        <v>31502</v>
      </c>
    </row>
    <row r="1211" spans="1:1" x14ac:dyDescent="0.4">
      <c r="A1211" t="s">
        <v>31503</v>
      </c>
    </row>
    <row r="1212" spans="1:1" x14ac:dyDescent="0.4">
      <c r="A1212" t="s">
        <v>31504</v>
      </c>
    </row>
    <row r="1213" spans="1:1" x14ac:dyDescent="0.4">
      <c r="A1213" t="s">
        <v>31505</v>
      </c>
    </row>
    <row r="1214" spans="1:1" x14ac:dyDescent="0.4">
      <c r="A1214" t="s">
        <v>31506</v>
      </c>
    </row>
    <row r="1215" spans="1:1" x14ac:dyDescent="0.4">
      <c r="A1215" t="s">
        <v>31507</v>
      </c>
    </row>
    <row r="1216" spans="1:1" x14ac:dyDescent="0.4">
      <c r="A1216" t="s">
        <v>31508</v>
      </c>
    </row>
    <row r="1217" spans="1:1" x14ac:dyDescent="0.4">
      <c r="A1217" t="s">
        <v>31509</v>
      </c>
    </row>
    <row r="1218" spans="1:1" x14ac:dyDescent="0.4">
      <c r="A1218" t="s">
        <v>31510</v>
      </c>
    </row>
    <row r="1219" spans="1:1" x14ac:dyDescent="0.4">
      <c r="A1219" t="s">
        <v>31511</v>
      </c>
    </row>
    <row r="1220" spans="1:1" x14ac:dyDescent="0.4">
      <c r="A1220" t="s">
        <v>31512</v>
      </c>
    </row>
    <row r="1221" spans="1:1" x14ac:dyDescent="0.4">
      <c r="A1221" t="s">
        <v>31513</v>
      </c>
    </row>
    <row r="1222" spans="1:1" x14ac:dyDescent="0.4">
      <c r="A1222" t="s">
        <v>31514</v>
      </c>
    </row>
    <row r="1223" spans="1:1" x14ac:dyDescent="0.4">
      <c r="A1223" t="s">
        <v>31515</v>
      </c>
    </row>
    <row r="1224" spans="1:1" x14ac:dyDescent="0.4">
      <c r="A1224" t="s">
        <v>31516</v>
      </c>
    </row>
    <row r="1225" spans="1:1" x14ac:dyDescent="0.4">
      <c r="A1225" t="s">
        <v>31517</v>
      </c>
    </row>
    <row r="1226" spans="1:1" x14ac:dyDescent="0.4">
      <c r="A1226" t="s">
        <v>31518</v>
      </c>
    </row>
    <row r="1227" spans="1:1" x14ac:dyDescent="0.4">
      <c r="A1227" t="s">
        <v>31519</v>
      </c>
    </row>
    <row r="1228" spans="1:1" x14ac:dyDescent="0.4">
      <c r="A1228" t="s">
        <v>31520</v>
      </c>
    </row>
    <row r="1229" spans="1:1" x14ac:dyDescent="0.4">
      <c r="A1229" t="s">
        <v>31521</v>
      </c>
    </row>
    <row r="1230" spans="1:1" x14ac:dyDescent="0.4">
      <c r="A1230" t="s">
        <v>31522</v>
      </c>
    </row>
    <row r="1231" spans="1:1" x14ac:dyDescent="0.4">
      <c r="A1231" t="s">
        <v>31523</v>
      </c>
    </row>
    <row r="1232" spans="1:1" x14ac:dyDescent="0.4">
      <c r="A1232" t="s">
        <v>31524</v>
      </c>
    </row>
    <row r="1233" spans="1:1" x14ac:dyDescent="0.4">
      <c r="A1233" t="s">
        <v>31525</v>
      </c>
    </row>
    <row r="1234" spans="1:1" x14ac:dyDescent="0.4">
      <c r="A1234" t="s">
        <v>31526</v>
      </c>
    </row>
    <row r="1235" spans="1:1" x14ac:dyDescent="0.4">
      <c r="A1235" t="s">
        <v>31527</v>
      </c>
    </row>
    <row r="1236" spans="1:1" x14ac:dyDescent="0.4">
      <c r="A1236" t="s">
        <v>31528</v>
      </c>
    </row>
    <row r="1237" spans="1:1" x14ac:dyDescent="0.4">
      <c r="A1237" t="s">
        <v>31529</v>
      </c>
    </row>
    <row r="1238" spans="1:1" x14ac:dyDescent="0.4">
      <c r="A1238" t="s">
        <v>31530</v>
      </c>
    </row>
    <row r="1239" spans="1:1" x14ac:dyDescent="0.4">
      <c r="A1239" t="s">
        <v>31531</v>
      </c>
    </row>
    <row r="1240" spans="1:1" x14ac:dyDescent="0.4">
      <c r="A1240" t="s">
        <v>31532</v>
      </c>
    </row>
    <row r="1241" spans="1:1" x14ac:dyDescent="0.4">
      <c r="A1241" t="s">
        <v>31533</v>
      </c>
    </row>
    <row r="1242" spans="1:1" x14ac:dyDescent="0.4">
      <c r="A1242" t="s">
        <v>31534</v>
      </c>
    </row>
    <row r="1243" spans="1:1" x14ac:dyDescent="0.4">
      <c r="A1243" t="s">
        <v>31535</v>
      </c>
    </row>
    <row r="1244" spans="1:1" x14ac:dyDescent="0.4">
      <c r="A1244" t="s">
        <v>31536</v>
      </c>
    </row>
    <row r="1245" spans="1:1" x14ac:dyDescent="0.4">
      <c r="A1245" t="s">
        <v>31537</v>
      </c>
    </row>
    <row r="1246" spans="1:1" x14ac:dyDescent="0.4">
      <c r="A1246" t="s">
        <v>31538</v>
      </c>
    </row>
    <row r="1247" spans="1:1" x14ac:dyDescent="0.4">
      <c r="A1247" t="s">
        <v>31539</v>
      </c>
    </row>
    <row r="1248" spans="1:1" x14ac:dyDescent="0.4">
      <c r="A1248" t="s">
        <v>31540</v>
      </c>
    </row>
    <row r="1249" spans="1:1" x14ac:dyDescent="0.4">
      <c r="A1249" t="s">
        <v>31541</v>
      </c>
    </row>
    <row r="1250" spans="1:1" x14ac:dyDescent="0.4">
      <c r="A1250" t="s">
        <v>31542</v>
      </c>
    </row>
    <row r="1251" spans="1:1" x14ac:dyDescent="0.4">
      <c r="A1251" t="s">
        <v>31543</v>
      </c>
    </row>
    <row r="1252" spans="1:1" x14ac:dyDescent="0.4">
      <c r="A1252" t="s">
        <v>31544</v>
      </c>
    </row>
    <row r="1253" spans="1:1" x14ac:dyDescent="0.4">
      <c r="A1253" t="s">
        <v>31545</v>
      </c>
    </row>
    <row r="1254" spans="1:1" x14ac:dyDescent="0.4">
      <c r="A1254" t="s">
        <v>31546</v>
      </c>
    </row>
    <row r="1255" spans="1:1" x14ac:dyDescent="0.4">
      <c r="A1255" t="s">
        <v>31547</v>
      </c>
    </row>
    <row r="1256" spans="1:1" x14ac:dyDescent="0.4">
      <c r="A1256" t="s">
        <v>31548</v>
      </c>
    </row>
    <row r="1257" spans="1:1" x14ac:dyDescent="0.4">
      <c r="A1257" t="s">
        <v>31549</v>
      </c>
    </row>
    <row r="1258" spans="1:1" x14ac:dyDescent="0.4">
      <c r="A1258" t="s">
        <v>31550</v>
      </c>
    </row>
    <row r="1259" spans="1:1" x14ac:dyDescent="0.4">
      <c r="A1259" t="s">
        <v>31551</v>
      </c>
    </row>
    <row r="1260" spans="1:1" x14ac:dyDescent="0.4">
      <c r="A1260" t="s">
        <v>31552</v>
      </c>
    </row>
    <row r="1261" spans="1:1" x14ac:dyDescent="0.4">
      <c r="A1261" t="s">
        <v>31553</v>
      </c>
    </row>
    <row r="1262" spans="1:1" x14ac:dyDescent="0.4">
      <c r="A1262" t="s">
        <v>31554</v>
      </c>
    </row>
    <row r="1263" spans="1:1" x14ac:dyDescent="0.4">
      <c r="A1263" t="s">
        <v>31555</v>
      </c>
    </row>
    <row r="1264" spans="1:1" x14ac:dyDescent="0.4">
      <c r="A1264" t="s">
        <v>31556</v>
      </c>
    </row>
    <row r="1265" spans="1:1" x14ac:dyDescent="0.4">
      <c r="A1265" t="s">
        <v>31557</v>
      </c>
    </row>
    <row r="1266" spans="1:1" x14ac:dyDescent="0.4">
      <c r="A1266" t="s">
        <v>31558</v>
      </c>
    </row>
    <row r="1267" spans="1:1" x14ac:dyDescent="0.4">
      <c r="A1267" t="s">
        <v>31559</v>
      </c>
    </row>
    <row r="1268" spans="1:1" x14ac:dyDescent="0.4">
      <c r="A1268" t="s">
        <v>31560</v>
      </c>
    </row>
    <row r="1269" spans="1:1" x14ac:dyDescent="0.4">
      <c r="A1269" t="s">
        <v>31561</v>
      </c>
    </row>
    <row r="1270" spans="1:1" x14ac:dyDescent="0.4">
      <c r="A1270" t="s">
        <v>31562</v>
      </c>
    </row>
    <row r="1271" spans="1:1" x14ac:dyDescent="0.4">
      <c r="A1271" t="s">
        <v>31563</v>
      </c>
    </row>
    <row r="1272" spans="1:1" x14ac:dyDescent="0.4">
      <c r="A1272" t="s">
        <v>31564</v>
      </c>
    </row>
    <row r="1273" spans="1:1" x14ac:dyDescent="0.4">
      <c r="A1273" t="s">
        <v>31565</v>
      </c>
    </row>
    <row r="1274" spans="1:1" x14ac:dyDescent="0.4">
      <c r="A1274" t="s">
        <v>31566</v>
      </c>
    </row>
    <row r="1275" spans="1:1" x14ac:dyDescent="0.4">
      <c r="A1275" t="s">
        <v>31567</v>
      </c>
    </row>
    <row r="1276" spans="1:1" x14ac:dyDescent="0.4">
      <c r="A1276" t="s">
        <v>31568</v>
      </c>
    </row>
    <row r="1277" spans="1:1" x14ac:dyDescent="0.4">
      <c r="A1277" t="s">
        <v>31569</v>
      </c>
    </row>
    <row r="1278" spans="1:1" x14ac:dyDescent="0.4">
      <c r="A1278" t="s">
        <v>31570</v>
      </c>
    </row>
    <row r="1279" spans="1:1" x14ac:dyDescent="0.4">
      <c r="A1279" t="s">
        <v>31571</v>
      </c>
    </row>
    <row r="1280" spans="1:1" x14ac:dyDescent="0.4">
      <c r="A1280" t="s">
        <v>31572</v>
      </c>
    </row>
    <row r="1281" spans="1:1" x14ac:dyDescent="0.4">
      <c r="A1281" t="s">
        <v>31573</v>
      </c>
    </row>
    <row r="1282" spans="1:1" x14ac:dyDescent="0.4">
      <c r="A1282" t="s">
        <v>31574</v>
      </c>
    </row>
    <row r="1283" spans="1:1" x14ac:dyDescent="0.4">
      <c r="A1283" t="s">
        <v>31575</v>
      </c>
    </row>
    <row r="1284" spans="1:1" x14ac:dyDescent="0.4">
      <c r="A1284" t="s">
        <v>31576</v>
      </c>
    </row>
    <row r="1285" spans="1:1" x14ac:dyDescent="0.4">
      <c r="A1285" t="s">
        <v>31577</v>
      </c>
    </row>
    <row r="1286" spans="1:1" x14ac:dyDescent="0.4">
      <c r="A1286" t="s">
        <v>31578</v>
      </c>
    </row>
    <row r="1287" spans="1:1" x14ac:dyDescent="0.4">
      <c r="A1287" t="s">
        <v>31579</v>
      </c>
    </row>
    <row r="1288" spans="1:1" x14ac:dyDescent="0.4">
      <c r="A1288" t="s">
        <v>31580</v>
      </c>
    </row>
    <row r="1289" spans="1:1" x14ac:dyDescent="0.4">
      <c r="A1289" t="s">
        <v>31581</v>
      </c>
    </row>
    <row r="1290" spans="1:1" x14ac:dyDescent="0.4">
      <c r="A1290" t="s">
        <v>31582</v>
      </c>
    </row>
    <row r="1291" spans="1:1" x14ac:dyDescent="0.4">
      <c r="A1291" t="s">
        <v>31583</v>
      </c>
    </row>
    <row r="1292" spans="1:1" x14ac:dyDescent="0.4">
      <c r="A1292" t="s">
        <v>31584</v>
      </c>
    </row>
    <row r="1293" spans="1:1" x14ac:dyDescent="0.4">
      <c r="A1293" t="s">
        <v>31585</v>
      </c>
    </row>
    <row r="1294" spans="1:1" x14ac:dyDescent="0.4">
      <c r="A1294" t="s">
        <v>31586</v>
      </c>
    </row>
    <row r="1295" spans="1:1" x14ac:dyDescent="0.4">
      <c r="A1295" t="s">
        <v>31587</v>
      </c>
    </row>
    <row r="1296" spans="1:1" x14ac:dyDescent="0.4">
      <c r="A1296" t="s">
        <v>31588</v>
      </c>
    </row>
    <row r="1297" spans="1:1" x14ac:dyDescent="0.4">
      <c r="A1297" t="s">
        <v>31589</v>
      </c>
    </row>
    <row r="1298" spans="1:1" x14ac:dyDescent="0.4">
      <c r="A1298" t="s">
        <v>31590</v>
      </c>
    </row>
    <row r="1299" spans="1:1" x14ac:dyDescent="0.4">
      <c r="A1299" t="s">
        <v>31591</v>
      </c>
    </row>
    <row r="1300" spans="1:1" x14ac:dyDescent="0.4">
      <c r="A1300" t="s">
        <v>31592</v>
      </c>
    </row>
    <row r="1301" spans="1:1" x14ac:dyDescent="0.4">
      <c r="A1301" t="s">
        <v>31593</v>
      </c>
    </row>
    <row r="1302" spans="1:1" x14ac:dyDescent="0.4">
      <c r="A1302" t="s">
        <v>31594</v>
      </c>
    </row>
    <row r="1303" spans="1:1" x14ac:dyDescent="0.4">
      <c r="A1303" t="s">
        <v>31595</v>
      </c>
    </row>
    <row r="1304" spans="1:1" x14ac:dyDescent="0.4">
      <c r="A1304" t="s">
        <v>31596</v>
      </c>
    </row>
    <row r="1305" spans="1:1" x14ac:dyDescent="0.4">
      <c r="A1305" t="s">
        <v>31597</v>
      </c>
    </row>
    <row r="1306" spans="1:1" x14ac:dyDescent="0.4">
      <c r="A1306" t="s">
        <v>31598</v>
      </c>
    </row>
    <row r="1307" spans="1:1" x14ac:dyDescent="0.4">
      <c r="A1307" t="s">
        <v>31599</v>
      </c>
    </row>
    <row r="1308" spans="1:1" x14ac:dyDescent="0.4">
      <c r="A1308" t="s">
        <v>31600</v>
      </c>
    </row>
    <row r="1309" spans="1:1" x14ac:dyDescent="0.4">
      <c r="A1309" t="s">
        <v>31601</v>
      </c>
    </row>
    <row r="1310" spans="1:1" x14ac:dyDescent="0.4">
      <c r="A1310" t="s">
        <v>31602</v>
      </c>
    </row>
    <row r="1311" spans="1:1" x14ac:dyDescent="0.4">
      <c r="A1311" t="s">
        <v>31603</v>
      </c>
    </row>
    <row r="1312" spans="1:1" x14ac:dyDescent="0.4">
      <c r="A1312" t="s">
        <v>31604</v>
      </c>
    </row>
    <row r="1313" spans="1:1" x14ac:dyDescent="0.4">
      <c r="A1313" t="s">
        <v>31605</v>
      </c>
    </row>
    <row r="1314" spans="1:1" x14ac:dyDescent="0.4">
      <c r="A1314" t="s">
        <v>31606</v>
      </c>
    </row>
    <row r="1315" spans="1:1" x14ac:dyDescent="0.4">
      <c r="A1315" t="s">
        <v>31607</v>
      </c>
    </row>
    <row r="1316" spans="1:1" x14ac:dyDescent="0.4">
      <c r="A1316" t="s">
        <v>31608</v>
      </c>
    </row>
    <row r="1317" spans="1:1" x14ac:dyDescent="0.4">
      <c r="A1317" t="s">
        <v>31609</v>
      </c>
    </row>
    <row r="1318" spans="1:1" x14ac:dyDescent="0.4">
      <c r="A1318" t="s">
        <v>31610</v>
      </c>
    </row>
    <row r="1319" spans="1:1" x14ac:dyDescent="0.4">
      <c r="A1319" t="s">
        <v>31611</v>
      </c>
    </row>
    <row r="1320" spans="1:1" x14ac:dyDescent="0.4">
      <c r="A1320" t="s">
        <v>31612</v>
      </c>
    </row>
    <row r="1321" spans="1:1" x14ac:dyDescent="0.4">
      <c r="A1321" t="s">
        <v>31613</v>
      </c>
    </row>
    <row r="1322" spans="1:1" x14ac:dyDescent="0.4">
      <c r="A1322" t="s">
        <v>31614</v>
      </c>
    </row>
    <row r="1323" spans="1:1" x14ac:dyDescent="0.4">
      <c r="A1323" t="s">
        <v>31615</v>
      </c>
    </row>
    <row r="1324" spans="1:1" x14ac:dyDescent="0.4">
      <c r="A1324" t="s">
        <v>31616</v>
      </c>
    </row>
    <row r="1325" spans="1:1" x14ac:dyDescent="0.4">
      <c r="A1325" t="s">
        <v>31617</v>
      </c>
    </row>
    <row r="1326" spans="1:1" x14ac:dyDescent="0.4">
      <c r="A1326" t="s">
        <v>31618</v>
      </c>
    </row>
    <row r="1327" spans="1:1" x14ac:dyDescent="0.4">
      <c r="A1327" t="s">
        <v>31619</v>
      </c>
    </row>
    <row r="1328" spans="1:1" x14ac:dyDescent="0.4">
      <c r="A1328" t="s">
        <v>31620</v>
      </c>
    </row>
    <row r="1329" spans="1:1" x14ac:dyDescent="0.4">
      <c r="A1329" t="s">
        <v>31621</v>
      </c>
    </row>
    <row r="1330" spans="1:1" x14ac:dyDescent="0.4">
      <c r="A1330" t="s">
        <v>31622</v>
      </c>
    </row>
    <row r="1331" spans="1:1" x14ac:dyDescent="0.4">
      <c r="A1331" t="s">
        <v>31623</v>
      </c>
    </row>
    <row r="1332" spans="1:1" x14ac:dyDescent="0.4">
      <c r="A1332" t="s">
        <v>31624</v>
      </c>
    </row>
    <row r="1333" spans="1:1" x14ac:dyDescent="0.4">
      <c r="A1333" t="s">
        <v>31625</v>
      </c>
    </row>
    <row r="1334" spans="1:1" x14ac:dyDescent="0.4">
      <c r="A1334" t="s">
        <v>31626</v>
      </c>
    </row>
    <row r="1335" spans="1:1" x14ac:dyDescent="0.4">
      <c r="A1335" t="s">
        <v>31627</v>
      </c>
    </row>
    <row r="1336" spans="1:1" x14ac:dyDescent="0.4">
      <c r="A1336" t="s">
        <v>31628</v>
      </c>
    </row>
    <row r="1337" spans="1:1" x14ac:dyDescent="0.4">
      <c r="A1337" t="s">
        <v>31629</v>
      </c>
    </row>
    <row r="1338" spans="1:1" x14ac:dyDescent="0.4">
      <c r="A1338" t="s">
        <v>31630</v>
      </c>
    </row>
    <row r="1339" spans="1:1" x14ac:dyDescent="0.4">
      <c r="A1339" t="s">
        <v>31631</v>
      </c>
    </row>
    <row r="1340" spans="1:1" x14ac:dyDescent="0.4">
      <c r="A1340" t="s">
        <v>31632</v>
      </c>
    </row>
    <row r="1341" spans="1:1" x14ac:dyDescent="0.4">
      <c r="A1341" t="s">
        <v>31633</v>
      </c>
    </row>
    <row r="1342" spans="1:1" x14ac:dyDescent="0.4">
      <c r="A1342" t="s">
        <v>31634</v>
      </c>
    </row>
    <row r="1343" spans="1:1" x14ac:dyDescent="0.4">
      <c r="A1343" t="s">
        <v>31635</v>
      </c>
    </row>
    <row r="1344" spans="1:1" x14ac:dyDescent="0.4">
      <c r="A1344" t="s">
        <v>31636</v>
      </c>
    </row>
    <row r="1345" spans="1:1" x14ac:dyDescent="0.4">
      <c r="A1345" t="s">
        <v>31637</v>
      </c>
    </row>
    <row r="1346" spans="1:1" x14ac:dyDescent="0.4">
      <c r="A1346" t="s">
        <v>31638</v>
      </c>
    </row>
    <row r="1347" spans="1:1" x14ac:dyDescent="0.4">
      <c r="A1347" t="s">
        <v>31639</v>
      </c>
    </row>
    <row r="1348" spans="1:1" x14ac:dyDescent="0.4">
      <c r="A1348" t="s">
        <v>31640</v>
      </c>
    </row>
    <row r="1349" spans="1:1" x14ac:dyDescent="0.4">
      <c r="A1349" t="s">
        <v>31641</v>
      </c>
    </row>
    <row r="1350" spans="1:1" x14ac:dyDescent="0.4">
      <c r="A1350" t="s">
        <v>31642</v>
      </c>
    </row>
    <row r="1351" spans="1:1" x14ac:dyDescent="0.4">
      <c r="A1351" t="s">
        <v>31643</v>
      </c>
    </row>
    <row r="1352" spans="1:1" x14ac:dyDescent="0.4">
      <c r="A1352" t="s">
        <v>31644</v>
      </c>
    </row>
    <row r="1353" spans="1:1" x14ac:dyDescent="0.4">
      <c r="A1353" t="s">
        <v>31645</v>
      </c>
    </row>
    <row r="1354" spans="1:1" x14ac:dyDescent="0.4">
      <c r="A1354" t="s">
        <v>31646</v>
      </c>
    </row>
    <row r="1355" spans="1:1" x14ac:dyDescent="0.4">
      <c r="A1355" t="s">
        <v>31647</v>
      </c>
    </row>
    <row r="1356" spans="1:1" x14ac:dyDescent="0.4">
      <c r="A1356" t="s">
        <v>31648</v>
      </c>
    </row>
    <row r="1357" spans="1:1" x14ac:dyDescent="0.4">
      <c r="A1357" t="s">
        <v>31649</v>
      </c>
    </row>
    <row r="1358" spans="1:1" x14ac:dyDescent="0.4">
      <c r="A1358" t="s">
        <v>31650</v>
      </c>
    </row>
    <row r="1359" spans="1:1" x14ac:dyDescent="0.4">
      <c r="A1359" t="s">
        <v>31651</v>
      </c>
    </row>
    <row r="1360" spans="1:1" x14ac:dyDescent="0.4">
      <c r="A1360" t="s">
        <v>31652</v>
      </c>
    </row>
    <row r="1361" spans="1:1" x14ac:dyDescent="0.4">
      <c r="A1361" t="s">
        <v>31653</v>
      </c>
    </row>
    <row r="1362" spans="1:1" x14ac:dyDescent="0.4">
      <c r="A1362" t="s">
        <v>31654</v>
      </c>
    </row>
    <row r="1363" spans="1:1" x14ac:dyDescent="0.4">
      <c r="A1363" t="s">
        <v>31655</v>
      </c>
    </row>
    <row r="1364" spans="1:1" x14ac:dyDescent="0.4">
      <c r="A1364" t="s">
        <v>31656</v>
      </c>
    </row>
    <row r="1365" spans="1:1" x14ac:dyDescent="0.4">
      <c r="A1365" t="s">
        <v>31657</v>
      </c>
    </row>
    <row r="1366" spans="1:1" x14ac:dyDescent="0.4">
      <c r="A1366" t="s">
        <v>31658</v>
      </c>
    </row>
    <row r="1367" spans="1:1" x14ac:dyDescent="0.4">
      <c r="A1367" t="s">
        <v>31659</v>
      </c>
    </row>
    <row r="1368" spans="1:1" x14ac:dyDescent="0.4">
      <c r="A1368" t="s">
        <v>31660</v>
      </c>
    </row>
    <row r="1369" spans="1:1" x14ac:dyDescent="0.4">
      <c r="A1369" t="s">
        <v>31661</v>
      </c>
    </row>
    <row r="1370" spans="1:1" x14ac:dyDescent="0.4">
      <c r="A1370" t="s">
        <v>31662</v>
      </c>
    </row>
    <row r="1371" spans="1:1" x14ac:dyDescent="0.4">
      <c r="A1371" t="s">
        <v>31663</v>
      </c>
    </row>
    <row r="1372" spans="1:1" x14ac:dyDescent="0.4">
      <c r="A1372" t="s">
        <v>31664</v>
      </c>
    </row>
    <row r="1373" spans="1:1" x14ac:dyDescent="0.4">
      <c r="A1373" t="s">
        <v>31665</v>
      </c>
    </row>
    <row r="1374" spans="1:1" x14ac:dyDescent="0.4">
      <c r="A1374" t="s">
        <v>31666</v>
      </c>
    </row>
    <row r="1375" spans="1:1" x14ac:dyDescent="0.4">
      <c r="A1375" t="s">
        <v>31667</v>
      </c>
    </row>
    <row r="1376" spans="1:1" x14ac:dyDescent="0.4">
      <c r="A1376" t="s">
        <v>31668</v>
      </c>
    </row>
    <row r="1377" spans="1:1" x14ac:dyDescent="0.4">
      <c r="A1377" t="s">
        <v>31669</v>
      </c>
    </row>
    <row r="1378" spans="1:1" x14ac:dyDescent="0.4">
      <c r="A1378" t="s">
        <v>31670</v>
      </c>
    </row>
    <row r="1379" spans="1:1" x14ac:dyDescent="0.4">
      <c r="A1379" t="s">
        <v>31671</v>
      </c>
    </row>
    <row r="1380" spans="1:1" x14ac:dyDescent="0.4">
      <c r="A1380" t="s">
        <v>31672</v>
      </c>
    </row>
    <row r="1381" spans="1:1" x14ac:dyDescent="0.4">
      <c r="A1381" t="s">
        <v>31673</v>
      </c>
    </row>
    <row r="1382" spans="1:1" x14ac:dyDescent="0.4">
      <c r="A1382" t="s">
        <v>31674</v>
      </c>
    </row>
    <row r="1383" spans="1:1" x14ac:dyDescent="0.4">
      <c r="A1383" t="s">
        <v>31675</v>
      </c>
    </row>
    <row r="1384" spans="1:1" x14ac:dyDescent="0.4">
      <c r="A1384" t="s">
        <v>31676</v>
      </c>
    </row>
    <row r="1385" spans="1:1" x14ac:dyDescent="0.4">
      <c r="A1385" t="s">
        <v>31677</v>
      </c>
    </row>
    <row r="1386" spans="1:1" x14ac:dyDescent="0.4">
      <c r="A1386" t="s">
        <v>31678</v>
      </c>
    </row>
    <row r="1387" spans="1:1" x14ac:dyDescent="0.4">
      <c r="A1387" t="s">
        <v>31679</v>
      </c>
    </row>
    <row r="1388" spans="1:1" x14ac:dyDescent="0.4">
      <c r="A1388" t="s">
        <v>31680</v>
      </c>
    </row>
    <row r="1389" spans="1:1" x14ac:dyDescent="0.4">
      <c r="A1389" t="s">
        <v>31681</v>
      </c>
    </row>
    <row r="1390" spans="1:1" x14ac:dyDescent="0.4">
      <c r="A1390" t="s">
        <v>31682</v>
      </c>
    </row>
    <row r="1391" spans="1:1" x14ac:dyDescent="0.4">
      <c r="A1391" t="s">
        <v>31683</v>
      </c>
    </row>
    <row r="1392" spans="1:1" x14ac:dyDescent="0.4">
      <c r="A1392" t="s">
        <v>31684</v>
      </c>
    </row>
    <row r="1393" spans="1:1" x14ac:dyDescent="0.4">
      <c r="A1393" t="s">
        <v>31685</v>
      </c>
    </row>
    <row r="1394" spans="1:1" x14ac:dyDescent="0.4">
      <c r="A1394" t="s">
        <v>31686</v>
      </c>
    </row>
    <row r="1395" spans="1:1" x14ac:dyDescent="0.4">
      <c r="A1395" t="s">
        <v>31687</v>
      </c>
    </row>
    <row r="1396" spans="1:1" x14ac:dyDescent="0.4">
      <c r="A1396" t="s">
        <v>31688</v>
      </c>
    </row>
    <row r="1397" spans="1:1" x14ac:dyDescent="0.4">
      <c r="A1397" t="s">
        <v>31689</v>
      </c>
    </row>
    <row r="1398" spans="1:1" x14ac:dyDescent="0.4">
      <c r="A1398" t="s">
        <v>31690</v>
      </c>
    </row>
    <row r="1399" spans="1:1" x14ac:dyDescent="0.4">
      <c r="A1399" t="s">
        <v>31691</v>
      </c>
    </row>
    <row r="1400" spans="1:1" x14ac:dyDescent="0.4">
      <c r="A1400" t="s">
        <v>31692</v>
      </c>
    </row>
    <row r="1401" spans="1:1" x14ac:dyDescent="0.4">
      <c r="A1401" t="s">
        <v>31693</v>
      </c>
    </row>
    <row r="1402" spans="1:1" x14ac:dyDescent="0.4">
      <c r="A1402" t="s">
        <v>31694</v>
      </c>
    </row>
    <row r="1403" spans="1:1" x14ac:dyDescent="0.4">
      <c r="A1403" t="s">
        <v>31695</v>
      </c>
    </row>
    <row r="1404" spans="1:1" x14ac:dyDescent="0.4">
      <c r="A1404" t="s">
        <v>31696</v>
      </c>
    </row>
    <row r="1405" spans="1:1" x14ac:dyDescent="0.4">
      <c r="A1405" t="s">
        <v>31697</v>
      </c>
    </row>
    <row r="1406" spans="1:1" x14ac:dyDescent="0.4">
      <c r="A1406" t="s">
        <v>31698</v>
      </c>
    </row>
    <row r="1407" spans="1:1" x14ac:dyDescent="0.4">
      <c r="A1407" t="s">
        <v>31699</v>
      </c>
    </row>
    <row r="1408" spans="1:1" x14ac:dyDescent="0.4">
      <c r="A1408" t="s">
        <v>31700</v>
      </c>
    </row>
    <row r="1409" spans="1:1" x14ac:dyDescent="0.4">
      <c r="A1409" t="s">
        <v>31701</v>
      </c>
    </row>
    <row r="1410" spans="1:1" x14ac:dyDescent="0.4">
      <c r="A1410" t="s">
        <v>31702</v>
      </c>
    </row>
    <row r="1411" spans="1:1" x14ac:dyDescent="0.4">
      <c r="A1411" t="s">
        <v>31703</v>
      </c>
    </row>
    <row r="1412" spans="1:1" x14ac:dyDescent="0.4">
      <c r="A1412" t="s">
        <v>31704</v>
      </c>
    </row>
    <row r="1413" spans="1:1" x14ac:dyDescent="0.4">
      <c r="A1413" t="s">
        <v>31705</v>
      </c>
    </row>
    <row r="1414" spans="1:1" x14ac:dyDescent="0.4">
      <c r="A1414" t="s">
        <v>31706</v>
      </c>
    </row>
    <row r="1415" spans="1:1" x14ac:dyDescent="0.4">
      <c r="A1415" t="s">
        <v>31707</v>
      </c>
    </row>
    <row r="1416" spans="1:1" x14ac:dyDescent="0.4">
      <c r="A1416" t="s">
        <v>31708</v>
      </c>
    </row>
    <row r="1417" spans="1:1" x14ac:dyDescent="0.4">
      <c r="A1417" t="s">
        <v>31709</v>
      </c>
    </row>
    <row r="1418" spans="1:1" x14ac:dyDescent="0.4">
      <c r="A1418" t="s">
        <v>31710</v>
      </c>
    </row>
    <row r="1419" spans="1:1" x14ac:dyDescent="0.4">
      <c r="A1419" t="s">
        <v>31711</v>
      </c>
    </row>
    <row r="1420" spans="1:1" x14ac:dyDescent="0.4">
      <c r="A1420" t="s">
        <v>31712</v>
      </c>
    </row>
    <row r="1421" spans="1:1" x14ac:dyDescent="0.4">
      <c r="A1421" t="s">
        <v>31713</v>
      </c>
    </row>
    <row r="1422" spans="1:1" x14ac:dyDescent="0.4">
      <c r="A1422" t="s">
        <v>31714</v>
      </c>
    </row>
    <row r="1423" spans="1:1" x14ac:dyDescent="0.4">
      <c r="A1423" t="s">
        <v>31715</v>
      </c>
    </row>
    <row r="1424" spans="1:1" x14ac:dyDescent="0.4">
      <c r="A1424" t="s">
        <v>31716</v>
      </c>
    </row>
    <row r="1425" spans="1:1" x14ac:dyDescent="0.4">
      <c r="A1425" t="s">
        <v>31717</v>
      </c>
    </row>
    <row r="1426" spans="1:1" x14ac:dyDescent="0.4">
      <c r="A1426" t="s">
        <v>31718</v>
      </c>
    </row>
    <row r="1427" spans="1:1" x14ac:dyDescent="0.4">
      <c r="A1427" t="s">
        <v>31719</v>
      </c>
    </row>
    <row r="1428" spans="1:1" x14ac:dyDescent="0.4">
      <c r="A1428" t="s">
        <v>31720</v>
      </c>
    </row>
    <row r="1429" spans="1:1" x14ac:dyDescent="0.4">
      <c r="A1429" t="s">
        <v>31721</v>
      </c>
    </row>
    <row r="1430" spans="1:1" x14ac:dyDescent="0.4">
      <c r="A1430" t="s">
        <v>31722</v>
      </c>
    </row>
    <row r="1431" spans="1:1" x14ac:dyDescent="0.4">
      <c r="A1431" t="s">
        <v>31723</v>
      </c>
    </row>
    <row r="1432" spans="1:1" x14ac:dyDescent="0.4">
      <c r="A1432" t="s">
        <v>31724</v>
      </c>
    </row>
    <row r="1433" spans="1:1" x14ac:dyDescent="0.4">
      <c r="A1433" t="s">
        <v>31725</v>
      </c>
    </row>
    <row r="1434" spans="1:1" x14ac:dyDescent="0.4">
      <c r="A1434" t="s">
        <v>31726</v>
      </c>
    </row>
    <row r="1435" spans="1:1" x14ac:dyDescent="0.4">
      <c r="A1435" t="s">
        <v>31727</v>
      </c>
    </row>
    <row r="1436" spans="1:1" x14ac:dyDescent="0.4">
      <c r="A1436" t="s">
        <v>31728</v>
      </c>
    </row>
    <row r="1437" spans="1:1" x14ac:dyDescent="0.4">
      <c r="A1437" t="s">
        <v>31729</v>
      </c>
    </row>
    <row r="1438" spans="1:1" x14ac:dyDescent="0.4">
      <c r="A1438" t="s">
        <v>31730</v>
      </c>
    </row>
    <row r="1439" spans="1:1" x14ac:dyDescent="0.4">
      <c r="A1439" t="s">
        <v>31731</v>
      </c>
    </row>
    <row r="1440" spans="1:1" x14ac:dyDescent="0.4">
      <c r="A1440" t="s">
        <v>31732</v>
      </c>
    </row>
    <row r="1441" spans="1:1" x14ac:dyDescent="0.4">
      <c r="A1441" t="s">
        <v>31733</v>
      </c>
    </row>
    <row r="1442" spans="1:1" x14ac:dyDescent="0.4">
      <c r="A1442" t="s">
        <v>31734</v>
      </c>
    </row>
    <row r="1443" spans="1:1" x14ac:dyDescent="0.4">
      <c r="A1443" t="s">
        <v>31735</v>
      </c>
    </row>
    <row r="1444" spans="1:1" x14ac:dyDescent="0.4">
      <c r="A1444" t="s">
        <v>31736</v>
      </c>
    </row>
    <row r="1445" spans="1:1" x14ac:dyDescent="0.4">
      <c r="A1445" t="s">
        <v>31737</v>
      </c>
    </row>
    <row r="1446" spans="1:1" x14ac:dyDescent="0.4">
      <c r="A1446" t="s">
        <v>31738</v>
      </c>
    </row>
    <row r="1447" spans="1:1" x14ac:dyDescent="0.4">
      <c r="A1447" t="s">
        <v>31739</v>
      </c>
    </row>
    <row r="1448" spans="1:1" x14ac:dyDescent="0.4">
      <c r="A1448" t="s">
        <v>31740</v>
      </c>
    </row>
    <row r="1449" spans="1:1" x14ac:dyDescent="0.4">
      <c r="A1449" t="s">
        <v>31741</v>
      </c>
    </row>
    <row r="1450" spans="1:1" x14ac:dyDescent="0.4">
      <c r="A1450" t="s">
        <v>31742</v>
      </c>
    </row>
    <row r="1451" spans="1:1" x14ac:dyDescent="0.4">
      <c r="A1451" t="s">
        <v>31743</v>
      </c>
    </row>
    <row r="1452" spans="1:1" x14ac:dyDescent="0.4">
      <c r="A1452" t="s">
        <v>31744</v>
      </c>
    </row>
    <row r="1453" spans="1:1" x14ac:dyDescent="0.4">
      <c r="A1453" t="s">
        <v>31745</v>
      </c>
    </row>
    <row r="1454" spans="1:1" x14ac:dyDescent="0.4">
      <c r="A1454" t="s">
        <v>31746</v>
      </c>
    </row>
    <row r="1455" spans="1:1" x14ac:dyDescent="0.4">
      <c r="A1455" t="s">
        <v>31747</v>
      </c>
    </row>
    <row r="1456" spans="1:1" x14ac:dyDescent="0.4">
      <c r="A1456" t="s">
        <v>31748</v>
      </c>
    </row>
    <row r="1457" spans="1:1" x14ac:dyDescent="0.4">
      <c r="A1457" t="s">
        <v>31749</v>
      </c>
    </row>
    <row r="1458" spans="1:1" x14ac:dyDescent="0.4">
      <c r="A1458" t="s">
        <v>31750</v>
      </c>
    </row>
    <row r="1459" spans="1:1" x14ac:dyDescent="0.4">
      <c r="A1459" t="s">
        <v>31751</v>
      </c>
    </row>
    <row r="1460" spans="1:1" x14ac:dyDescent="0.4">
      <c r="A1460" t="s">
        <v>31752</v>
      </c>
    </row>
    <row r="1461" spans="1:1" x14ac:dyDescent="0.4">
      <c r="A1461" t="s">
        <v>31753</v>
      </c>
    </row>
    <row r="1462" spans="1:1" x14ac:dyDescent="0.4">
      <c r="A1462" t="s">
        <v>31754</v>
      </c>
    </row>
    <row r="1463" spans="1:1" x14ac:dyDescent="0.4">
      <c r="A1463" t="s">
        <v>31755</v>
      </c>
    </row>
    <row r="1464" spans="1:1" x14ac:dyDescent="0.4">
      <c r="A1464" t="s">
        <v>31756</v>
      </c>
    </row>
    <row r="1465" spans="1:1" x14ac:dyDescent="0.4">
      <c r="A1465" t="s">
        <v>31757</v>
      </c>
    </row>
    <row r="1466" spans="1:1" x14ac:dyDescent="0.4">
      <c r="A1466" t="s">
        <v>31758</v>
      </c>
    </row>
    <row r="1467" spans="1:1" x14ac:dyDescent="0.4">
      <c r="A1467" t="s">
        <v>31759</v>
      </c>
    </row>
    <row r="1468" spans="1:1" x14ac:dyDescent="0.4">
      <c r="A1468" t="s">
        <v>31760</v>
      </c>
    </row>
    <row r="1469" spans="1:1" x14ac:dyDescent="0.4">
      <c r="A1469" t="s">
        <v>31761</v>
      </c>
    </row>
    <row r="1470" spans="1:1" x14ac:dyDescent="0.4">
      <c r="A1470" t="s">
        <v>31762</v>
      </c>
    </row>
    <row r="1471" spans="1:1" x14ac:dyDescent="0.4">
      <c r="A1471" t="s">
        <v>31763</v>
      </c>
    </row>
    <row r="1472" spans="1:1" x14ac:dyDescent="0.4">
      <c r="A1472" t="s">
        <v>31764</v>
      </c>
    </row>
    <row r="1473" spans="1:1" x14ac:dyDescent="0.4">
      <c r="A1473" t="s">
        <v>31765</v>
      </c>
    </row>
    <row r="1474" spans="1:1" x14ac:dyDescent="0.4">
      <c r="A1474" t="s">
        <v>31766</v>
      </c>
    </row>
    <row r="1475" spans="1:1" x14ac:dyDescent="0.4">
      <c r="A1475" t="s">
        <v>31767</v>
      </c>
    </row>
    <row r="1476" spans="1:1" x14ac:dyDescent="0.4">
      <c r="A1476" t="s">
        <v>31768</v>
      </c>
    </row>
    <row r="1477" spans="1:1" x14ac:dyDescent="0.4">
      <c r="A1477" t="s">
        <v>31769</v>
      </c>
    </row>
    <row r="1478" spans="1:1" x14ac:dyDescent="0.4">
      <c r="A1478" t="s">
        <v>31770</v>
      </c>
    </row>
    <row r="1479" spans="1:1" x14ac:dyDescent="0.4">
      <c r="A1479" t="s">
        <v>31771</v>
      </c>
    </row>
    <row r="1480" spans="1:1" x14ac:dyDescent="0.4">
      <c r="A1480" t="s">
        <v>31772</v>
      </c>
    </row>
    <row r="1481" spans="1:1" x14ac:dyDescent="0.4">
      <c r="A1481" t="s">
        <v>31773</v>
      </c>
    </row>
    <row r="1482" spans="1:1" x14ac:dyDescent="0.4">
      <c r="A1482" t="s">
        <v>31774</v>
      </c>
    </row>
    <row r="1483" spans="1:1" x14ac:dyDescent="0.4">
      <c r="A1483" t="s">
        <v>31775</v>
      </c>
    </row>
    <row r="1484" spans="1:1" x14ac:dyDescent="0.4">
      <c r="A1484" t="s">
        <v>31776</v>
      </c>
    </row>
    <row r="1485" spans="1:1" x14ac:dyDescent="0.4">
      <c r="A1485" t="s">
        <v>31777</v>
      </c>
    </row>
    <row r="1486" spans="1:1" x14ac:dyDescent="0.4">
      <c r="A1486" t="s">
        <v>31778</v>
      </c>
    </row>
    <row r="1487" spans="1:1" x14ac:dyDescent="0.4">
      <c r="A1487" t="s">
        <v>31779</v>
      </c>
    </row>
    <row r="1488" spans="1:1" x14ac:dyDescent="0.4">
      <c r="A1488" t="s">
        <v>31780</v>
      </c>
    </row>
    <row r="1489" spans="1:1" x14ac:dyDescent="0.4">
      <c r="A1489" t="s">
        <v>31781</v>
      </c>
    </row>
    <row r="1490" spans="1:1" x14ac:dyDescent="0.4">
      <c r="A1490" t="s">
        <v>31782</v>
      </c>
    </row>
    <row r="1491" spans="1:1" x14ac:dyDescent="0.4">
      <c r="A1491" t="s">
        <v>31783</v>
      </c>
    </row>
    <row r="1492" spans="1:1" x14ac:dyDescent="0.4">
      <c r="A1492" t="s">
        <v>31784</v>
      </c>
    </row>
    <row r="1493" spans="1:1" x14ac:dyDescent="0.4">
      <c r="A1493" t="s">
        <v>31785</v>
      </c>
    </row>
    <row r="1494" spans="1:1" x14ac:dyDescent="0.4">
      <c r="A1494" t="s">
        <v>31786</v>
      </c>
    </row>
    <row r="1495" spans="1:1" x14ac:dyDescent="0.4">
      <c r="A1495" t="s">
        <v>31787</v>
      </c>
    </row>
    <row r="1496" spans="1:1" x14ac:dyDescent="0.4">
      <c r="A1496" t="s">
        <v>31788</v>
      </c>
    </row>
    <row r="1497" spans="1:1" x14ac:dyDescent="0.4">
      <c r="A1497" t="s">
        <v>31789</v>
      </c>
    </row>
    <row r="1498" spans="1:1" x14ac:dyDescent="0.4">
      <c r="A1498" t="s">
        <v>31790</v>
      </c>
    </row>
    <row r="1499" spans="1:1" x14ac:dyDescent="0.4">
      <c r="A1499" t="s">
        <v>31791</v>
      </c>
    </row>
    <row r="1500" spans="1:1" x14ac:dyDescent="0.4">
      <c r="A1500" t="s">
        <v>31792</v>
      </c>
    </row>
    <row r="1501" spans="1:1" x14ac:dyDescent="0.4">
      <c r="A1501" t="s">
        <v>31793</v>
      </c>
    </row>
    <row r="1502" spans="1:1" x14ac:dyDescent="0.4">
      <c r="A1502" t="s">
        <v>31794</v>
      </c>
    </row>
    <row r="1503" spans="1:1" x14ac:dyDescent="0.4">
      <c r="A1503" t="s">
        <v>31795</v>
      </c>
    </row>
    <row r="1504" spans="1:1" x14ac:dyDescent="0.4">
      <c r="A1504" t="s">
        <v>31796</v>
      </c>
    </row>
    <row r="1505" spans="1:1" x14ac:dyDescent="0.4">
      <c r="A1505" t="s">
        <v>31797</v>
      </c>
    </row>
    <row r="1506" spans="1:1" x14ac:dyDescent="0.4">
      <c r="A1506" t="s">
        <v>31798</v>
      </c>
    </row>
    <row r="1507" spans="1:1" x14ac:dyDescent="0.4">
      <c r="A1507" t="s">
        <v>31799</v>
      </c>
    </row>
    <row r="1508" spans="1:1" x14ac:dyDescent="0.4">
      <c r="A1508" t="s">
        <v>31800</v>
      </c>
    </row>
    <row r="1509" spans="1:1" x14ac:dyDescent="0.4">
      <c r="A1509" t="s">
        <v>31801</v>
      </c>
    </row>
    <row r="1510" spans="1:1" x14ac:dyDescent="0.4">
      <c r="A1510" t="s">
        <v>31802</v>
      </c>
    </row>
    <row r="1511" spans="1:1" x14ac:dyDescent="0.4">
      <c r="A1511" t="s">
        <v>31803</v>
      </c>
    </row>
    <row r="1512" spans="1:1" x14ac:dyDescent="0.4">
      <c r="A1512" t="s">
        <v>31804</v>
      </c>
    </row>
    <row r="1513" spans="1:1" x14ac:dyDescent="0.4">
      <c r="A1513" t="s">
        <v>31805</v>
      </c>
    </row>
    <row r="1514" spans="1:1" x14ac:dyDescent="0.4">
      <c r="A1514" t="s">
        <v>31806</v>
      </c>
    </row>
    <row r="1515" spans="1:1" x14ac:dyDescent="0.4">
      <c r="A1515" t="s">
        <v>31807</v>
      </c>
    </row>
    <row r="1516" spans="1:1" x14ac:dyDescent="0.4">
      <c r="A1516" t="s">
        <v>31808</v>
      </c>
    </row>
    <row r="1517" spans="1:1" x14ac:dyDescent="0.4">
      <c r="A1517" t="s">
        <v>31809</v>
      </c>
    </row>
    <row r="1518" spans="1:1" x14ac:dyDescent="0.4">
      <c r="A1518" t="s">
        <v>31810</v>
      </c>
    </row>
    <row r="1519" spans="1:1" x14ac:dyDescent="0.4">
      <c r="A1519" t="s">
        <v>31811</v>
      </c>
    </row>
    <row r="1520" spans="1:1" x14ac:dyDescent="0.4">
      <c r="A1520" t="s">
        <v>31812</v>
      </c>
    </row>
    <row r="1521" spans="1:1" x14ac:dyDescent="0.4">
      <c r="A1521" t="s">
        <v>31813</v>
      </c>
    </row>
    <row r="1522" spans="1:1" x14ac:dyDescent="0.4">
      <c r="A1522" t="s">
        <v>31814</v>
      </c>
    </row>
    <row r="1523" spans="1:1" x14ac:dyDescent="0.4">
      <c r="A1523" t="s">
        <v>31815</v>
      </c>
    </row>
    <row r="1524" spans="1:1" x14ac:dyDescent="0.4">
      <c r="A1524" t="s">
        <v>31816</v>
      </c>
    </row>
    <row r="1525" spans="1:1" x14ac:dyDescent="0.4">
      <c r="A1525" t="s">
        <v>31817</v>
      </c>
    </row>
    <row r="1526" spans="1:1" x14ac:dyDescent="0.4">
      <c r="A1526" t="s">
        <v>31818</v>
      </c>
    </row>
    <row r="1527" spans="1:1" x14ac:dyDescent="0.4">
      <c r="A1527" t="s">
        <v>31819</v>
      </c>
    </row>
    <row r="1528" spans="1:1" x14ac:dyDescent="0.4">
      <c r="A1528" t="s">
        <v>31820</v>
      </c>
    </row>
    <row r="1529" spans="1:1" x14ac:dyDescent="0.4">
      <c r="A1529" t="s">
        <v>31821</v>
      </c>
    </row>
    <row r="1530" spans="1:1" x14ac:dyDescent="0.4">
      <c r="A1530" t="s">
        <v>31822</v>
      </c>
    </row>
    <row r="1531" spans="1:1" x14ac:dyDescent="0.4">
      <c r="A1531" t="s">
        <v>31823</v>
      </c>
    </row>
    <row r="1532" spans="1:1" x14ac:dyDescent="0.4">
      <c r="A1532" t="s">
        <v>31824</v>
      </c>
    </row>
    <row r="1533" spans="1:1" x14ac:dyDescent="0.4">
      <c r="A1533" t="s">
        <v>31825</v>
      </c>
    </row>
    <row r="1534" spans="1:1" x14ac:dyDescent="0.4">
      <c r="A1534" t="s">
        <v>31826</v>
      </c>
    </row>
    <row r="1535" spans="1:1" x14ac:dyDescent="0.4">
      <c r="A1535" t="s">
        <v>31827</v>
      </c>
    </row>
    <row r="1536" spans="1:1" x14ac:dyDescent="0.4">
      <c r="A1536" t="s">
        <v>31828</v>
      </c>
    </row>
    <row r="1537" spans="1:1" x14ac:dyDescent="0.4">
      <c r="A1537" t="s">
        <v>31829</v>
      </c>
    </row>
    <row r="1538" spans="1:1" x14ac:dyDescent="0.4">
      <c r="A1538" t="s">
        <v>31830</v>
      </c>
    </row>
    <row r="1539" spans="1:1" x14ac:dyDescent="0.4">
      <c r="A1539" t="s">
        <v>31831</v>
      </c>
    </row>
    <row r="1540" spans="1:1" x14ac:dyDescent="0.4">
      <c r="A1540" t="s">
        <v>31832</v>
      </c>
    </row>
    <row r="1541" spans="1:1" x14ac:dyDescent="0.4">
      <c r="A1541" t="s">
        <v>31833</v>
      </c>
    </row>
    <row r="1542" spans="1:1" x14ac:dyDescent="0.4">
      <c r="A1542" t="s">
        <v>31834</v>
      </c>
    </row>
    <row r="1543" spans="1:1" x14ac:dyDescent="0.4">
      <c r="A1543" t="s">
        <v>31835</v>
      </c>
    </row>
    <row r="1544" spans="1:1" x14ac:dyDescent="0.4">
      <c r="A1544" t="s">
        <v>31836</v>
      </c>
    </row>
    <row r="1545" spans="1:1" x14ac:dyDescent="0.4">
      <c r="A1545" t="s">
        <v>31837</v>
      </c>
    </row>
    <row r="1546" spans="1:1" x14ac:dyDescent="0.4">
      <c r="A1546" t="s">
        <v>31838</v>
      </c>
    </row>
    <row r="1547" spans="1:1" x14ac:dyDescent="0.4">
      <c r="A1547" t="s">
        <v>31839</v>
      </c>
    </row>
    <row r="1548" spans="1:1" x14ac:dyDescent="0.4">
      <c r="A1548" t="s">
        <v>31840</v>
      </c>
    </row>
    <row r="1549" spans="1:1" x14ac:dyDescent="0.4">
      <c r="A1549" t="s">
        <v>31841</v>
      </c>
    </row>
    <row r="1550" spans="1:1" x14ac:dyDescent="0.4">
      <c r="A1550" t="s">
        <v>31842</v>
      </c>
    </row>
    <row r="1551" spans="1:1" x14ac:dyDescent="0.4">
      <c r="A1551" t="s">
        <v>31843</v>
      </c>
    </row>
    <row r="1552" spans="1:1" x14ac:dyDescent="0.4">
      <c r="A1552" t="s">
        <v>31844</v>
      </c>
    </row>
    <row r="1553" spans="1:1" x14ac:dyDescent="0.4">
      <c r="A1553" t="s">
        <v>31845</v>
      </c>
    </row>
    <row r="1554" spans="1:1" x14ac:dyDescent="0.4">
      <c r="A1554" t="s">
        <v>31846</v>
      </c>
    </row>
    <row r="1555" spans="1:1" x14ac:dyDescent="0.4">
      <c r="A1555" t="s">
        <v>31847</v>
      </c>
    </row>
    <row r="1556" spans="1:1" x14ac:dyDescent="0.4">
      <c r="A1556" t="s">
        <v>31848</v>
      </c>
    </row>
    <row r="1557" spans="1:1" x14ac:dyDescent="0.4">
      <c r="A1557" t="s">
        <v>31849</v>
      </c>
    </row>
    <row r="1558" spans="1:1" x14ac:dyDescent="0.4">
      <c r="A1558" t="s">
        <v>31850</v>
      </c>
    </row>
    <row r="1559" spans="1:1" x14ac:dyDescent="0.4">
      <c r="A1559" t="s">
        <v>31851</v>
      </c>
    </row>
    <row r="1560" spans="1:1" x14ac:dyDescent="0.4">
      <c r="A1560" t="s">
        <v>31852</v>
      </c>
    </row>
    <row r="1561" spans="1:1" x14ac:dyDescent="0.4">
      <c r="A1561" t="s">
        <v>31853</v>
      </c>
    </row>
    <row r="1562" spans="1:1" x14ac:dyDescent="0.4">
      <c r="A1562" t="s">
        <v>31854</v>
      </c>
    </row>
    <row r="1563" spans="1:1" x14ac:dyDescent="0.4">
      <c r="A1563" t="s">
        <v>31855</v>
      </c>
    </row>
    <row r="1564" spans="1:1" x14ac:dyDescent="0.4">
      <c r="A1564" t="s">
        <v>31856</v>
      </c>
    </row>
    <row r="1565" spans="1:1" x14ac:dyDescent="0.4">
      <c r="A1565" t="s">
        <v>31857</v>
      </c>
    </row>
    <row r="1566" spans="1:1" x14ac:dyDescent="0.4">
      <c r="A1566" t="s">
        <v>31858</v>
      </c>
    </row>
    <row r="1567" spans="1:1" x14ac:dyDescent="0.4">
      <c r="A1567" t="s">
        <v>31859</v>
      </c>
    </row>
    <row r="1568" spans="1:1" x14ac:dyDescent="0.4">
      <c r="A1568" t="s">
        <v>31860</v>
      </c>
    </row>
    <row r="1569" spans="1:1" x14ac:dyDescent="0.4">
      <c r="A1569" t="s">
        <v>31861</v>
      </c>
    </row>
    <row r="1570" spans="1:1" x14ac:dyDescent="0.4">
      <c r="A1570" t="s">
        <v>31862</v>
      </c>
    </row>
    <row r="1571" spans="1:1" x14ac:dyDescent="0.4">
      <c r="A1571" t="s">
        <v>31863</v>
      </c>
    </row>
    <row r="1572" spans="1:1" x14ac:dyDescent="0.4">
      <c r="A1572" t="s">
        <v>31864</v>
      </c>
    </row>
    <row r="1573" spans="1:1" x14ac:dyDescent="0.4">
      <c r="A1573" t="s">
        <v>31865</v>
      </c>
    </row>
    <row r="1574" spans="1:1" x14ac:dyDescent="0.4">
      <c r="A1574" t="s">
        <v>31866</v>
      </c>
    </row>
    <row r="1575" spans="1:1" x14ac:dyDescent="0.4">
      <c r="A1575" t="s">
        <v>31867</v>
      </c>
    </row>
    <row r="1576" spans="1:1" x14ac:dyDescent="0.4">
      <c r="A1576" t="s">
        <v>31868</v>
      </c>
    </row>
    <row r="1577" spans="1:1" x14ac:dyDescent="0.4">
      <c r="A1577" t="s">
        <v>31869</v>
      </c>
    </row>
    <row r="1578" spans="1:1" x14ac:dyDescent="0.4">
      <c r="A1578" t="s">
        <v>31870</v>
      </c>
    </row>
    <row r="1579" spans="1:1" x14ac:dyDescent="0.4">
      <c r="A1579" t="s">
        <v>31871</v>
      </c>
    </row>
    <row r="1580" spans="1:1" x14ac:dyDescent="0.4">
      <c r="A1580" t="s">
        <v>31872</v>
      </c>
    </row>
    <row r="1581" spans="1:1" x14ac:dyDescent="0.4">
      <c r="A1581" t="s">
        <v>31873</v>
      </c>
    </row>
    <row r="1582" spans="1:1" x14ac:dyDescent="0.4">
      <c r="A1582" t="s">
        <v>31874</v>
      </c>
    </row>
    <row r="1583" spans="1:1" x14ac:dyDescent="0.4">
      <c r="A1583" t="s">
        <v>31875</v>
      </c>
    </row>
    <row r="1584" spans="1:1" x14ac:dyDescent="0.4">
      <c r="A1584" t="s">
        <v>31876</v>
      </c>
    </row>
    <row r="1585" spans="1:1" x14ac:dyDescent="0.4">
      <c r="A1585" t="s">
        <v>31877</v>
      </c>
    </row>
    <row r="1586" spans="1:1" x14ac:dyDescent="0.4">
      <c r="A1586" t="s">
        <v>31878</v>
      </c>
    </row>
    <row r="1587" spans="1:1" x14ac:dyDescent="0.4">
      <c r="A1587" t="s">
        <v>31879</v>
      </c>
    </row>
    <row r="1588" spans="1:1" x14ac:dyDescent="0.4">
      <c r="A1588" t="s">
        <v>31880</v>
      </c>
    </row>
    <row r="1589" spans="1:1" x14ac:dyDescent="0.4">
      <c r="A1589" t="s">
        <v>31881</v>
      </c>
    </row>
    <row r="1590" spans="1:1" x14ac:dyDescent="0.4">
      <c r="A1590" t="s">
        <v>31882</v>
      </c>
    </row>
    <row r="1591" spans="1:1" x14ac:dyDescent="0.4">
      <c r="A1591" t="s">
        <v>31883</v>
      </c>
    </row>
    <row r="1592" spans="1:1" x14ac:dyDescent="0.4">
      <c r="A1592" t="s">
        <v>31884</v>
      </c>
    </row>
    <row r="1593" spans="1:1" x14ac:dyDescent="0.4">
      <c r="A1593" t="s">
        <v>31885</v>
      </c>
    </row>
    <row r="1594" spans="1:1" x14ac:dyDescent="0.4">
      <c r="A1594" t="s">
        <v>31886</v>
      </c>
    </row>
    <row r="1595" spans="1:1" x14ac:dyDescent="0.4">
      <c r="A1595" t="s">
        <v>31887</v>
      </c>
    </row>
    <row r="1596" spans="1:1" x14ac:dyDescent="0.4">
      <c r="A1596" t="s">
        <v>31888</v>
      </c>
    </row>
    <row r="1597" spans="1:1" x14ac:dyDescent="0.4">
      <c r="A1597" t="s">
        <v>31889</v>
      </c>
    </row>
    <row r="1598" spans="1:1" x14ac:dyDescent="0.4">
      <c r="A1598" t="s">
        <v>31890</v>
      </c>
    </row>
    <row r="1599" spans="1:1" x14ac:dyDescent="0.4">
      <c r="A1599" t="s">
        <v>31891</v>
      </c>
    </row>
    <row r="1600" spans="1:1" x14ac:dyDescent="0.4">
      <c r="A1600" t="s">
        <v>31892</v>
      </c>
    </row>
    <row r="1601" spans="1:1" x14ac:dyDescent="0.4">
      <c r="A1601" t="s">
        <v>31893</v>
      </c>
    </row>
    <row r="1602" spans="1:1" x14ac:dyDescent="0.4">
      <c r="A1602" t="s">
        <v>31894</v>
      </c>
    </row>
    <row r="1603" spans="1:1" x14ac:dyDescent="0.4">
      <c r="A1603" t="s">
        <v>31895</v>
      </c>
    </row>
    <row r="1604" spans="1:1" x14ac:dyDescent="0.4">
      <c r="A1604" t="s">
        <v>31896</v>
      </c>
    </row>
    <row r="1605" spans="1:1" x14ac:dyDescent="0.4">
      <c r="A1605" t="s">
        <v>31897</v>
      </c>
    </row>
    <row r="1606" spans="1:1" x14ac:dyDescent="0.4">
      <c r="A1606" t="s">
        <v>31898</v>
      </c>
    </row>
    <row r="1607" spans="1:1" x14ac:dyDescent="0.4">
      <c r="A1607" t="s">
        <v>31899</v>
      </c>
    </row>
    <row r="1608" spans="1:1" x14ac:dyDescent="0.4">
      <c r="A1608" t="s">
        <v>31900</v>
      </c>
    </row>
    <row r="1609" spans="1:1" x14ac:dyDescent="0.4">
      <c r="A1609" t="s">
        <v>31901</v>
      </c>
    </row>
    <row r="1610" spans="1:1" x14ac:dyDescent="0.4">
      <c r="A1610" t="s">
        <v>31902</v>
      </c>
    </row>
    <row r="1611" spans="1:1" x14ac:dyDescent="0.4">
      <c r="A1611" t="s">
        <v>31903</v>
      </c>
    </row>
    <row r="1612" spans="1:1" x14ac:dyDescent="0.4">
      <c r="A1612" t="s">
        <v>31904</v>
      </c>
    </row>
    <row r="1613" spans="1:1" x14ac:dyDescent="0.4">
      <c r="A1613" t="s">
        <v>31905</v>
      </c>
    </row>
    <row r="1614" spans="1:1" x14ac:dyDescent="0.4">
      <c r="A1614" t="s">
        <v>31906</v>
      </c>
    </row>
    <row r="1615" spans="1:1" x14ac:dyDescent="0.4">
      <c r="A1615" t="s">
        <v>31907</v>
      </c>
    </row>
    <row r="1616" spans="1:1" x14ac:dyDescent="0.4">
      <c r="A1616" t="s">
        <v>31908</v>
      </c>
    </row>
    <row r="1617" spans="1:1" x14ac:dyDescent="0.4">
      <c r="A1617" t="s">
        <v>31909</v>
      </c>
    </row>
    <row r="1618" spans="1:1" x14ac:dyDescent="0.4">
      <c r="A1618" t="s">
        <v>31910</v>
      </c>
    </row>
    <row r="1619" spans="1:1" x14ac:dyDescent="0.4">
      <c r="A1619" t="s">
        <v>31911</v>
      </c>
    </row>
    <row r="1620" spans="1:1" x14ac:dyDescent="0.4">
      <c r="A1620" t="s">
        <v>31912</v>
      </c>
    </row>
    <row r="1621" spans="1:1" x14ac:dyDescent="0.4">
      <c r="A1621" t="s">
        <v>31913</v>
      </c>
    </row>
    <row r="1622" spans="1:1" x14ac:dyDescent="0.4">
      <c r="A1622" t="s">
        <v>31914</v>
      </c>
    </row>
    <row r="1623" spans="1:1" x14ac:dyDescent="0.4">
      <c r="A1623" t="s">
        <v>31915</v>
      </c>
    </row>
    <row r="1624" spans="1:1" x14ac:dyDescent="0.4">
      <c r="A1624" t="s">
        <v>31916</v>
      </c>
    </row>
    <row r="1625" spans="1:1" x14ac:dyDescent="0.4">
      <c r="A1625" t="s">
        <v>31917</v>
      </c>
    </row>
    <row r="1626" spans="1:1" x14ac:dyDescent="0.4">
      <c r="A1626" t="s">
        <v>31918</v>
      </c>
    </row>
    <row r="1627" spans="1:1" x14ac:dyDescent="0.4">
      <c r="A1627" t="s">
        <v>31919</v>
      </c>
    </row>
    <row r="1628" spans="1:1" x14ac:dyDescent="0.4">
      <c r="A1628" t="s">
        <v>31920</v>
      </c>
    </row>
    <row r="1629" spans="1:1" x14ac:dyDescent="0.4">
      <c r="A1629" t="s">
        <v>31921</v>
      </c>
    </row>
    <row r="1630" spans="1:1" x14ac:dyDescent="0.4">
      <c r="A1630" t="s">
        <v>31922</v>
      </c>
    </row>
    <row r="1631" spans="1:1" x14ac:dyDescent="0.4">
      <c r="A1631" t="s">
        <v>31923</v>
      </c>
    </row>
    <row r="1632" spans="1:1" x14ac:dyDescent="0.4">
      <c r="A1632" t="s">
        <v>31924</v>
      </c>
    </row>
    <row r="1633" spans="1:1" x14ac:dyDescent="0.4">
      <c r="A1633" t="s">
        <v>31925</v>
      </c>
    </row>
    <row r="1634" spans="1:1" x14ac:dyDescent="0.4">
      <c r="A1634" t="s">
        <v>31926</v>
      </c>
    </row>
    <row r="1635" spans="1:1" x14ac:dyDescent="0.4">
      <c r="A1635" t="s">
        <v>31927</v>
      </c>
    </row>
    <row r="1636" spans="1:1" x14ac:dyDescent="0.4">
      <c r="A1636" t="s">
        <v>31928</v>
      </c>
    </row>
    <row r="1637" spans="1:1" x14ac:dyDescent="0.4">
      <c r="A1637" t="s">
        <v>31929</v>
      </c>
    </row>
    <row r="1638" spans="1:1" x14ac:dyDescent="0.4">
      <c r="A1638" t="s">
        <v>31930</v>
      </c>
    </row>
    <row r="1639" spans="1:1" x14ac:dyDescent="0.4">
      <c r="A1639" t="s">
        <v>31931</v>
      </c>
    </row>
    <row r="1640" spans="1:1" x14ac:dyDescent="0.4">
      <c r="A1640" t="s">
        <v>31932</v>
      </c>
    </row>
    <row r="1641" spans="1:1" x14ac:dyDescent="0.4">
      <c r="A1641" t="s">
        <v>31933</v>
      </c>
    </row>
    <row r="1642" spans="1:1" x14ac:dyDescent="0.4">
      <c r="A1642" t="s">
        <v>31934</v>
      </c>
    </row>
    <row r="1643" spans="1:1" x14ac:dyDescent="0.4">
      <c r="A1643" t="s">
        <v>31935</v>
      </c>
    </row>
    <row r="1644" spans="1:1" x14ac:dyDescent="0.4">
      <c r="A1644" t="s">
        <v>31936</v>
      </c>
    </row>
    <row r="1645" spans="1:1" x14ac:dyDescent="0.4">
      <c r="A1645" t="s">
        <v>31937</v>
      </c>
    </row>
    <row r="1646" spans="1:1" x14ac:dyDescent="0.4">
      <c r="A1646" t="s">
        <v>31938</v>
      </c>
    </row>
    <row r="1647" spans="1:1" x14ac:dyDescent="0.4">
      <c r="A1647" t="s">
        <v>31939</v>
      </c>
    </row>
    <row r="1648" spans="1:1" x14ac:dyDescent="0.4">
      <c r="A1648" t="s">
        <v>31940</v>
      </c>
    </row>
    <row r="1649" spans="1:1" x14ac:dyDescent="0.4">
      <c r="A1649" t="s">
        <v>31941</v>
      </c>
    </row>
    <row r="1650" spans="1:1" x14ac:dyDescent="0.4">
      <c r="A1650" t="s">
        <v>31942</v>
      </c>
    </row>
    <row r="1651" spans="1:1" x14ac:dyDescent="0.4">
      <c r="A1651" t="s">
        <v>31943</v>
      </c>
    </row>
    <row r="1652" spans="1:1" x14ac:dyDescent="0.4">
      <c r="A1652" t="s">
        <v>31944</v>
      </c>
    </row>
    <row r="1653" spans="1:1" x14ac:dyDescent="0.4">
      <c r="A1653" t="s">
        <v>31945</v>
      </c>
    </row>
    <row r="1654" spans="1:1" x14ac:dyDescent="0.4">
      <c r="A1654" t="s">
        <v>31946</v>
      </c>
    </row>
    <row r="1655" spans="1:1" x14ac:dyDescent="0.4">
      <c r="A1655" t="s">
        <v>31947</v>
      </c>
    </row>
    <row r="1656" spans="1:1" x14ac:dyDescent="0.4">
      <c r="A1656" t="s">
        <v>31948</v>
      </c>
    </row>
    <row r="1657" spans="1:1" x14ac:dyDescent="0.4">
      <c r="A1657" t="s">
        <v>31949</v>
      </c>
    </row>
    <row r="1658" spans="1:1" x14ac:dyDescent="0.4">
      <c r="A1658" t="s">
        <v>31950</v>
      </c>
    </row>
    <row r="1659" spans="1:1" x14ac:dyDescent="0.4">
      <c r="A1659" t="s">
        <v>31951</v>
      </c>
    </row>
    <row r="1660" spans="1:1" x14ac:dyDescent="0.4">
      <c r="A1660" t="s">
        <v>31952</v>
      </c>
    </row>
    <row r="1661" spans="1:1" x14ac:dyDescent="0.4">
      <c r="A1661" t="s">
        <v>31953</v>
      </c>
    </row>
    <row r="1662" spans="1:1" x14ac:dyDescent="0.4">
      <c r="A1662" t="s">
        <v>31954</v>
      </c>
    </row>
    <row r="1663" spans="1:1" x14ac:dyDescent="0.4">
      <c r="A1663" t="s">
        <v>31955</v>
      </c>
    </row>
    <row r="1664" spans="1:1" x14ac:dyDescent="0.4">
      <c r="A1664" t="s">
        <v>31956</v>
      </c>
    </row>
    <row r="1665" spans="1:1" x14ac:dyDescent="0.4">
      <c r="A1665" t="s">
        <v>31957</v>
      </c>
    </row>
    <row r="1666" spans="1:1" x14ac:dyDescent="0.4">
      <c r="A1666" t="s">
        <v>31958</v>
      </c>
    </row>
    <row r="1667" spans="1:1" x14ac:dyDescent="0.4">
      <c r="A1667" t="s">
        <v>31959</v>
      </c>
    </row>
    <row r="1668" spans="1:1" x14ac:dyDescent="0.4">
      <c r="A1668" t="s">
        <v>31960</v>
      </c>
    </row>
    <row r="1669" spans="1:1" x14ac:dyDescent="0.4">
      <c r="A1669" t="s">
        <v>31961</v>
      </c>
    </row>
    <row r="1670" spans="1:1" x14ac:dyDescent="0.4">
      <c r="A1670" t="s">
        <v>31962</v>
      </c>
    </row>
    <row r="1671" spans="1:1" x14ac:dyDescent="0.4">
      <c r="A1671" t="s">
        <v>31963</v>
      </c>
    </row>
    <row r="1672" spans="1:1" x14ac:dyDescent="0.4">
      <c r="A1672" t="s">
        <v>31964</v>
      </c>
    </row>
    <row r="1673" spans="1:1" x14ac:dyDescent="0.4">
      <c r="A1673" t="s">
        <v>31965</v>
      </c>
    </row>
    <row r="1674" spans="1:1" x14ac:dyDescent="0.4">
      <c r="A1674" t="s">
        <v>31966</v>
      </c>
    </row>
    <row r="1675" spans="1:1" x14ac:dyDescent="0.4">
      <c r="A1675" t="s">
        <v>31967</v>
      </c>
    </row>
    <row r="1676" spans="1:1" x14ac:dyDescent="0.4">
      <c r="A1676" t="s">
        <v>31968</v>
      </c>
    </row>
    <row r="1677" spans="1:1" x14ac:dyDescent="0.4">
      <c r="A1677" t="s">
        <v>31969</v>
      </c>
    </row>
    <row r="1678" spans="1:1" x14ac:dyDescent="0.4">
      <c r="A1678" t="s">
        <v>31970</v>
      </c>
    </row>
    <row r="1679" spans="1:1" x14ac:dyDescent="0.4">
      <c r="A1679" t="s">
        <v>31971</v>
      </c>
    </row>
    <row r="1680" spans="1:1" x14ac:dyDescent="0.4">
      <c r="A1680" t="s">
        <v>31972</v>
      </c>
    </row>
    <row r="1681" spans="1:1" x14ac:dyDescent="0.4">
      <c r="A1681" t="s">
        <v>31973</v>
      </c>
    </row>
    <row r="1682" spans="1:1" x14ac:dyDescent="0.4">
      <c r="A1682" t="s">
        <v>31974</v>
      </c>
    </row>
    <row r="1683" spans="1:1" x14ac:dyDescent="0.4">
      <c r="A1683" t="s">
        <v>31975</v>
      </c>
    </row>
    <row r="1684" spans="1:1" x14ac:dyDescent="0.4">
      <c r="A1684" t="s">
        <v>31976</v>
      </c>
    </row>
    <row r="1685" spans="1:1" x14ac:dyDescent="0.4">
      <c r="A1685" t="s">
        <v>31977</v>
      </c>
    </row>
    <row r="1686" spans="1:1" x14ac:dyDescent="0.4">
      <c r="A1686" t="s">
        <v>31978</v>
      </c>
    </row>
    <row r="1687" spans="1:1" x14ac:dyDescent="0.4">
      <c r="A1687" t="s">
        <v>31979</v>
      </c>
    </row>
    <row r="1688" spans="1:1" x14ac:dyDescent="0.4">
      <c r="A1688" t="s">
        <v>31980</v>
      </c>
    </row>
    <row r="1689" spans="1:1" x14ac:dyDescent="0.4">
      <c r="A1689" t="s">
        <v>31981</v>
      </c>
    </row>
    <row r="1690" spans="1:1" x14ac:dyDescent="0.4">
      <c r="A1690" t="s">
        <v>31982</v>
      </c>
    </row>
    <row r="1691" spans="1:1" x14ac:dyDescent="0.4">
      <c r="A1691" t="s">
        <v>31983</v>
      </c>
    </row>
    <row r="1692" spans="1:1" x14ac:dyDescent="0.4">
      <c r="A1692" t="s">
        <v>31984</v>
      </c>
    </row>
    <row r="1693" spans="1:1" x14ac:dyDescent="0.4">
      <c r="A1693" t="s">
        <v>31985</v>
      </c>
    </row>
    <row r="1694" spans="1:1" x14ac:dyDescent="0.4">
      <c r="A1694" t="s">
        <v>31986</v>
      </c>
    </row>
    <row r="1695" spans="1:1" x14ac:dyDescent="0.4">
      <c r="A1695" t="s">
        <v>31987</v>
      </c>
    </row>
    <row r="1696" spans="1:1" x14ac:dyDescent="0.4">
      <c r="A1696" t="s">
        <v>31988</v>
      </c>
    </row>
    <row r="1697" spans="1:1" x14ac:dyDescent="0.4">
      <c r="A1697" t="s">
        <v>31989</v>
      </c>
    </row>
    <row r="1698" spans="1:1" x14ac:dyDescent="0.4">
      <c r="A1698" t="s">
        <v>31990</v>
      </c>
    </row>
    <row r="1699" spans="1:1" x14ac:dyDescent="0.4">
      <c r="A1699" t="s">
        <v>31991</v>
      </c>
    </row>
    <row r="1700" spans="1:1" x14ac:dyDescent="0.4">
      <c r="A1700" t="s">
        <v>31992</v>
      </c>
    </row>
    <row r="1701" spans="1:1" x14ac:dyDescent="0.4">
      <c r="A1701" t="s">
        <v>31993</v>
      </c>
    </row>
    <row r="1702" spans="1:1" x14ac:dyDescent="0.4">
      <c r="A1702" t="s">
        <v>31994</v>
      </c>
    </row>
    <row r="1703" spans="1:1" x14ac:dyDescent="0.4">
      <c r="A1703" t="s">
        <v>31995</v>
      </c>
    </row>
    <row r="1704" spans="1:1" x14ac:dyDescent="0.4">
      <c r="A1704" t="s">
        <v>31996</v>
      </c>
    </row>
    <row r="1705" spans="1:1" x14ac:dyDescent="0.4">
      <c r="A1705" t="s">
        <v>31997</v>
      </c>
    </row>
    <row r="1706" spans="1:1" x14ac:dyDescent="0.4">
      <c r="A1706" t="s">
        <v>31998</v>
      </c>
    </row>
    <row r="1707" spans="1:1" x14ac:dyDescent="0.4">
      <c r="A1707" t="s">
        <v>31999</v>
      </c>
    </row>
    <row r="1708" spans="1:1" x14ac:dyDescent="0.4">
      <c r="A1708" t="s">
        <v>32000</v>
      </c>
    </row>
    <row r="1709" spans="1:1" x14ac:dyDescent="0.4">
      <c r="A1709" t="s">
        <v>32001</v>
      </c>
    </row>
    <row r="1710" spans="1:1" x14ac:dyDescent="0.4">
      <c r="A1710" t="s">
        <v>32002</v>
      </c>
    </row>
    <row r="1711" spans="1:1" x14ac:dyDescent="0.4">
      <c r="A1711" t="s">
        <v>32003</v>
      </c>
    </row>
    <row r="1712" spans="1:1" x14ac:dyDescent="0.4">
      <c r="A1712" t="s">
        <v>32004</v>
      </c>
    </row>
    <row r="1713" spans="1:1" x14ac:dyDescent="0.4">
      <c r="A1713" t="s">
        <v>32005</v>
      </c>
    </row>
    <row r="1714" spans="1:1" x14ac:dyDescent="0.4">
      <c r="A1714" t="s">
        <v>32006</v>
      </c>
    </row>
    <row r="1715" spans="1:1" x14ac:dyDescent="0.4">
      <c r="A1715" t="s">
        <v>32007</v>
      </c>
    </row>
    <row r="1716" spans="1:1" x14ac:dyDescent="0.4">
      <c r="A1716" t="s">
        <v>32008</v>
      </c>
    </row>
    <row r="1717" spans="1:1" x14ac:dyDescent="0.4">
      <c r="A1717" t="s">
        <v>32009</v>
      </c>
    </row>
    <row r="1718" spans="1:1" x14ac:dyDescent="0.4">
      <c r="A1718" t="s">
        <v>32010</v>
      </c>
    </row>
    <row r="1719" spans="1:1" x14ac:dyDescent="0.4">
      <c r="A1719" t="s">
        <v>32011</v>
      </c>
    </row>
    <row r="1720" spans="1:1" x14ac:dyDescent="0.4">
      <c r="A1720" t="s">
        <v>32012</v>
      </c>
    </row>
    <row r="1721" spans="1:1" x14ac:dyDescent="0.4">
      <c r="A1721" t="s">
        <v>32013</v>
      </c>
    </row>
    <row r="1722" spans="1:1" x14ac:dyDescent="0.4">
      <c r="A1722" t="s">
        <v>32014</v>
      </c>
    </row>
    <row r="1723" spans="1:1" x14ac:dyDescent="0.4">
      <c r="A1723" t="s">
        <v>32015</v>
      </c>
    </row>
    <row r="1724" spans="1:1" x14ac:dyDescent="0.4">
      <c r="A1724" t="s">
        <v>32016</v>
      </c>
    </row>
    <row r="1725" spans="1:1" x14ac:dyDescent="0.4">
      <c r="A1725" t="s">
        <v>32017</v>
      </c>
    </row>
    <row r="1726" spans="1:1" x14ac:dyDescent="0.4">
      <c r="A1726" t="s">
        <v>32018</v>
      </c>
    </row>
    <row r="1727" spans="1:1" x14ac:dyDescent="0.4">
      <c r="A1727" t="s">
        <v>32019</v>
      </c>
    </row>
    <row r="1728" spans="1:1" x14ac:dyDescent="0.4">
      <c r="A1728" t="s">
        <v>32020</v>
      </c>
    </row>
    <row r="1729" spans="1:1" x14ac:dyDescent="0.4">
      <c r="A1729" t="s">
        <v>32021</v>
      </c>
    </row>
    <row r="1730" spans="1:1" x14ac:dyDescent="0.4">
      <c r="A1730" t="s">
        <v>32022</v>
      </c>
    </row>
    <row r="1731" spans="1:1" x14ac:dyDescent="0.4">
      <c r="A1731" t="s">
        <v>32023</v>
      </c>
    </row>
    <row r="1732" spans="1:1" x14ac:dyDescent="0.4">
      <c r="A1732" t="s">
        <v>32024</v>
      </c>
    </row>
    <row r="1733" spans="1:1" x14ac:dyDescent="0.4">
      <c r="A1733" t="s">
        <v>32025</v>
      </c>
    </row>
    <row r="1734" spans="1:1" x14ac:dyDescent="0.4">
      <c r="A1734" t="s">
        <v>32026</v>
      </c>
    </row>
    <row r="1735" spans="1:1" x14ac:dyDescent="0.4">
      <c r="A1735" t="s">
        <v>32027</v>
      </c>
    </row>
    <row r="1736" spans="1:1" x14ac:dyDescent="0.4">
      <c r="A1736" t="s">
        <v>32028</v>
      </c>
    </row>
    <row r="1737" spans="1:1" x14ac:dyDescent="0.4">
      <c r="A1737" t="s">
        <v>32029</v>
      </c>
    </row>
    <row r="1738" spans="1:1" x14ac:dyDescent="0.4">
      <c r="A1738" t="s">
        <v>32030</v>
      </c>
    </row>
    <row r="1739" spans="1:1" x14ac:dyDescent="0.4">
      <c r="A1739" t="s">
        <v>32031</v>
      </c>
    </row>
    <row r="1740" spans="1:1" x14ac:dyDescent="0.4">
      <c r="A1740" t="s">
        <v>32032</v>
      </c>
    </row>
    <row r="1741" spans="1:1" x14ac:dyDescent="0.4">
      <c r="A1741" t="s">
        <v>32033</v>
      </c>
    </row>
    <row r="1742" spans="1:1" x14ac:dyDescent="0.4">
      <c r="A1742" t="s">
        <v>32034</v>
      </c>
    </row>
    <row r="1743" spans="1:1" x14ac:dyDescent="0.4">
      <c r="A1743" t="s">
        <v>32035</v>
      </c>
    </row>
    <row r="1744" spans="1:1" x14ac:dyDescent="0.4">
      <c r="A1744" t="s">
        <v>32036</v>
      </c>
    </row>
    <row r="1745" spans="1:1" x14ac:dyDescent="0.4">
      <c r="A1745" t="s">
        <v>32037</v>
      </c>
    </row>
    <row r="1746" spans="1:1" x14ac:dyDescent="0.4">
      <c r="A1746" t="s">
        <v>32038</v>
      </c>
    </row>
    <row r="1747" spans="1:1" x14ac:dyDescent="0.4">
      <c r="A1747" t="s">
        <v>32039</v>
      </c>
    </row>
    <row r="1748" spans="1:1" x14ac:dyDescent="0.4">
      <c r="A1748" t="s">
        <v>32040</v>
      </c>
    </row>
    <row r="1749" spans="1:1" x14ac:dyDescent="0.4">
      <c r="A1749" t="s">
        <v>32041</v>
      </c>
    </row>
    <row r="1750" spans="1:1" x14ac:dyDescent="0.4">
      <c r="A1750" t="s">
        <v>32042</v>
      </c>
    </row>
    <row r="1751" spans="1:1" x14ac:dyDescent="0.4">
      <c r="A1751" t="s">
        <v>32043</v>
      </c>
    </row>
    <row r="1752" spans="1:1" x14ac:dyDescent="0.4">
      <c r="A1752" t="s">
        <v>32044</v>
      </c>
    </row>
    <row r="1753" spans="1:1" x14ac:dyDescent="0.4">
      <c r="A1753" t="s">
        <v>32045</v>
      </c>
    </row>
    <row r="1754" spans="1:1" x14ac:dyDescent="0.4">
      <c r="A1754" t="s">
        <v>32046</v>
      </c>
    </row>
    <row r="1755" spans="1:1" x14ac:dyDescent="0.4">
      <c r="A1755" t="s">
        <v>32047</v>
      </c>
    </row>
    <row r="1756" spans="1:1" x14ac:dyDescent="0.4">
      <c r="A1756" t="s">
        <v>32048</v>
      </c>
    </row>
    <row r="1757" spans="1:1" x14ac:dyDescent="0.4">
      <c r="A1757" t="s">
        <v>32049</v>
      </c>
    </row>
    <row r="1758" spans="1:1" x14ac:dyDescent="0.4">
      <c r="A1758" t="s">
        <v>32050</v>
      </c>
    </row>
    <row r="1759" spans="1:1" x14ac:dyDescent="0.4">
      <c r="A1759" t="s">
        <v>32051</v>
      </c>
    </row>
    <row r="1760" spans="1:1" x14ac:dyDescent="0.4">
      <c r="A1760" t="s">
        <v>32052</v>
      </c>
    </row>
    <row r="1761" spans="1:1" x14ac:dyDescent="0.4">
      <c r="A1761" t="s">
        <v>32053</v>
      </c>
    </row>
    <row r="1762" spans="1:1" x14ac:dyDescent="0.4">
      <c r="A1762" t="s">
        <v>32054</v>
      </c>
    </row>
    <row r="1763" spans="1:1" x14ac:dyDescent="0.4">
      <c r="A1763" t="s">
        <v>32055</v>
      </c>
    </row>
    <row r="1764" spans="1:1" x14ac:dyDescent="0.4">
      <c r="A1764" t="s">
        <v>32056</v>
      </c>
    </row>
    <row r="1765" spans="1:1" x14ac:dyDescent="0.4">
      <c r="A1765" t="s">
        <v>32057</v>
      </c>
    </row>
    <row r="1766" spans="1:1" x14ac:dyDescent="0.4">
      <c r="A1766" t="s">
        <v>32058</v>
      </c>
    </row>
    <row r="1767" spans="1:1" x14ac:dyDescent="0.4">
      <c r="A1767" t="s">
        <v>32059</v>
      </c>
    </row>
    <row r="1768" spans="1:1" x14ac:dyDescent="0.4">
      <c r="A1768" t="s">
        <v>32060</v>
      </c>
    </row>
    <row r="1769" spans="1:1" x14ac:dyDescent="0.4">
      <c r="A1769" t="s">
        <v>32061</v>
      </c>
    </row>
    <row r="1770" spans="1:1" x14ac:dyDescent="0.4">
      <c r="A1770" t="s">
        <v>32062</v>
      </c>
    </row>
    <row r="1771" spans="1:1" x14ac:dyDescent="0.4">
      <c r="A1771" t="s">
        <v>32063</v>
      </c>
    </row>
    <row r="1772" spans="1:1" x14ac:dyDescent="0.4">
      <c r="A1772" t="s">
        <v>32064</v>
      </c>
    </row>
    <row r="1773" spans="1:1" x14ac:dyDescent="0.4">
      <c r="A1773" t="s">
        <v>32065</v>
      </c>
    </row>
    <row r="1774" spans="1:1" x14ac:dyDescent="0.4">
      <c r="A1774" t="s">
        <v>32066</v>
      </c>
    </row>
    <row r="1775" spans="1:1" x14ac:dyDescent="0.4">
      <c r="A1775" t="s">
        <v>32067</v>
      </c>
    </row>
    <row r="1776" spans="1:1" x14ac:dyDescent="0.4">
      <c r="A1776" t="s">
        <v>32068</v>
      </c>
    </row>
    <row r="1777" spans="1:1" x14ac:dyDescent="0.4">
      <c r="A1777" t="s">
        <v>32069</v>
      </c>
    </row>
    <row r="1778" spans="1:1" x14ac:dyDescent="0.4">
      <c r="A1778" t="s">
        <v>32070</v>
      </c>
    </row>
    <row r="1779" spans="1:1" x14ac:dyDescent="0.4">
      <c r="A1779" t="s">
        <v>32071</v>
      </c>
    </row>
    <row r="1780" spans="1:1" x14ac:dyDescent="0.4">
      <c r="A1780" t="s">
        <v>32072</v>
      </c>
    </row>
    <row r="1781" spans="1:1" x14ac:dyDescent="0.4">
      <c r="A1781" t="s">
        <v>32073</v>
      </c>
    </row>
    <row r="1782" spans="1:1" x14ac:dyDescent="0.4">
      <c r="A1782" t="s">
        <v>32074</v>
      </c>
    </row>
    <row r="1783" spans="1:1" x14ac:dyDescent="0.4">
      <c r="A1783" t="s">
        <v>32075</v>
      </c>
    </row>
    <row r="1784" spans="1:1" x14ac:dyDescent="0.4">
      <c r="A1784" t="s">
        <v>32076</v>
      </c>
    </row>
    <row r="1785" spans="1:1" x14ac:dyDescent="0.4">
      <c r="A1785" t="s">
        <v>32077</v>
      </c>
    </row>
    <row r="1786" spans="1:1" x14ac:dyDescent="0.4">
      <c r="A1786" t="s">
        <v>32078</v>
      </c>
    </row>
    <row r="1787" spans="1:1" x14ac:dyDescent="0.4">
      <c r="A1787" t="s">
        <v>32079</v>
      </c>
    </row>
    <row r="1788" spans="1:1" x14ac:dyDescent="0.4">
      <c r="A1788" t="s">
        <v>32080</v>
      </c>
    </row>
    <row r="1789" spans="1:1" x14ac:dyDescent="0.4">
      <c r="A1789" t="s">
        <v>32081</v>
      </c>
    </row>
    <row r="1790" spans="1:1" x14ac:dyDescent="0.4">
      <c r="A1790" t="s">
        <v>32082</v>
      </c>
    </row>
    <row r="1791" spans="1:1" x14ac:dyDescent="0.4">
      <c r="A1791" t="s">
        <v>32083</v>
      </c>
    </row>
    <row r="1792" spans="1:1" x14ac:dyDescent="0.4">
      <c r="A1792" t="s">
        <v>32084</v>
      </c>
    </row>
    <row r="1793" spans="1:1" x14ac:dyDescent="0.4">
      <c r="A1793" t="s">
        <v>32085</v>
      </c>
    </row>
    <row r="1794" spans="1:1" x14ac:dyDescent="0.4">
      <c r="A1794" t="s">
        <v>32086</v>
      </c>
    </row>
    <row r="1795" spans="1:1" x14ac:dyDescent="0.4">
      <c r="A1795" t="s">
        <v>32087</v>
      </c>
    </row>
    <row r="1796" spans="1:1" x14ac:dyDescent="0.4">
      <c r="A1796" t="s">
        <v>32088</v>
      </c>
    </row>
    <row r="1797" spans="1:1" x14ac:dyDescent="0.4">
      <c r="A1797" t="s">
        <v>32089</v>
      </c>
    </row>
    <row r="1798" spans="1:1" x14ac:dyDescent="0.4">
      <c r="A1798" t="s">
        <v>32090</v>
      </c>
    </row>
    <row r="1799" spans="1:1" x14ac:dyDescent="0.4">
      <c r="A1799" t="s">
        <v>32091</v>
      </c>
    </row>
    <row r="1800" spans="1:1" x14ac:dyDescent="0.4">
      <c r="A1800" t="s">
        <v>32092</v>
      </c>
    </row>
    <row r="1801" spans="1:1" x14ac:dyDescent="0.4">
      <c r="A1801" t="s">
        <v>32093</v>
      </c>
    </row>
    <row r="1802" spans="1:1" x14ac:dyDescent="0.4">
      <c r="A1802" t="s">
        <v>32094</v>
      </c>
    </row>
    <row r="1803" spans="1:1" x14ac:dyDescent="0.4">
      <c r="A1803" t="s">
        <v>32095</v>
      </c>
    </row>
    <row r="1804" spans="1:1" x14ac:dyDescent="0.4">
      <c r="A1804" t="s">
        <v>32096</v>
      </c>
    </row>
    <row r="1805" spans="1:1" x14ac:dyDescent="0.4">
      <c r="A1805" t="s">
        <v>32097</v>
      </c>
    </row>
    <row r="1806" spans="1:1" x14ac:dyDescent="0.4">
      <c r="A1806" t="s">
        <v>32098</v>
      </c>
    </row>
    <row r="1807" spans="1:1" x14ac:dyDescent="0.4">
      <c r="A1807" t="s">
        <v>32099</v>
      </c>
    </row>
    <row r="1808" spans="1:1" x14ac:dyDescent="0.4">
      <c r="A1808" t="s">
        <v>32100</v>
      </c>
    </row>
    <row r="1809" spans="1:1" x14ac:dyDescent="0.4">
      <c r="A1809" t="s">
        <v>32101</v>
      </c>
    </row>
    <row r="1810" spans="1:1" x14ac:dyDescent="0.4">
      <c r="A1810" t="s">
        <v>32102</v>
      </c>
    </row>
    <row r="1811" spans="1:1" x14ac:dyDescent="0.4">
      <c r="A1811" t="s">
        <v>32103</v>
      </c>
    </row>
    <row r="1812" spans="1:1" x14ac:dyDescent="0.4">
      <c r="A1812" t="s">
        <v>32104</v>
      </c>
    </row>
    <row r="1813" spans="1:1" x14ac:dyDescent="0.4">
      <c r="A1813" t="s">
        <v>32105</v>
      </c>
    </row>
    <row r="1814" spans="1:1" x14ac:dyDescent="0.4">
      <c r="A1814" t="s">
        <v>32106</v>
      </c>
    </row>
    <row r="1815" spans="1:1" x14ac:dyDescent="0.4">
      <c r="A1815" t="s">
        <v>32107</v>
      </c>
    </row>
    <row r="1816" spans="1:1" x14ac:dyDescent="0.4">
      <c r="A1816" t="s">
        <v>32108</v>
      </c>
    </row>
    <row r="1817" spans="1:1" x14ac:dyDescent="0.4">
      <c r="A1817" t="s">
        <v>32109</v>
      </c>
    </row>
    <row r="1818" spans="1:1" x14ac:dyDescent="0.4">
      <c r="A1818" t="s">
        <v>32110</v>
      </c>
    </row>
    <row r="1819" spans="1:1" x14ac:dyDescent="0.4">
      <c r="A1819" t="s">
        <v>32111</v>
      </c>
    </row>
    <row r="1820" spans="1:1" x14ac:dyDescent="0.4">
      <c r="A1820" t="s">
        <v>32112</v>
      </c>
    </row>
    <row r="1821" spans="1:1" x14ac:dyDescent="0.4">
      <c r="A1821" t="s">
        <v>32113</v>
      </c>
    </row>
    <row r="1822" spans="1:1" x14ac:dyDescent="0.4">
      <c r="A1822" t="s">
        <v>32114</v>
      </c>
    </row>
    <row r="1823" spans="1:1" x14ac:dyDescent="0.4">
      <c r="A1823" t="s">
        <v>32115</v>
      </c>
    </row>
    <row r="1824" spans="1:1" x14ac:dyDescent="0.4">
      <c r="A1824" t="s">
        <v>32116</v>
      </c>
    </row>
    <row r="1825" spans="1:1" x14ac:dyDescent="0.4">
      <c r="A1825" t="s">
        <v>32117</v>
      </c>
    </row>
    <row r="1826" spans="1:1" x14ac:dyDescent="0.4">
      <c r="A1826" t="s">
        <v>32118</v>
      </c>
    </row>
    <row r="1827" spans="1:1" x14ac:dyDescent="0.4">
      <c r="A1827" t="s">
        <v>32119</v>
      </c>
    </row>
    <row r="1828" spans="1:1" x14ac:dyDescent="0.4">
      <c r="A1828" t="s">
        <v>32120</v>
      </c>
    </row>
    <row r="1829" spans="1:1" x14ac:dyDescent="0.4">
      <c r="A1829" t="s">
        <v>32121</v>
      </c>
    </row>
    <row r="1830" spans="1:1" x14ac:dyDescent="0.4">
      <c r="A1830" t="s">
        <v>32122</v>
      </c>
    </row>
    <row r="1831" spans="1:1" x14ac:dyDescent="0.4">
      <c r="A1831" t="s">
        <v>32123</v>
      </c>
    </row>
    <row r="1832" spans="1:1" x14ac:dyDescent="0.4">
      <c r="A1832" t="s">
        <v>32124</v>
      </c>
    </row>
    <row r="1833" spans="1:1" x14ac:dyDescent="0.4">
      <c r="A1833" t="s">
        <v>32125</v>
      </c>
    </row>
    <row r="1834" spans="1:1" x14ac:dyDescent="0.4">
      <c r="A1834" t="s">
        <v>32126</v>
      </c>
    </row>
    <row r="1835" spans="1:1" x14ac:dyDescent="0.4">
      <c r="A1835" t="s">
        <v>32127</v>
      </c>
    </row>
    <row r="1836" spans="1:1" x14ac:dyDescent="0.4">
      <c r="A1836" t="s">
        <v>32128</v>
      </c>
    </row>
    <row r="1837" spans="1:1" x14ac:dyDescent="0.4">
      <c r="A1837" t="s">
        <v>32129</v>
      </c>
    </row>
    <row r="1838" spans="1:1" x14ac:dyDescent="0.4">
      <c r="A1838" t="s">
        <v>32130</v>
      </c>
    </row>
    <row r="1839" spans="1:1" x14ac:dyDescent="0.4">
      <c r="A1839" t="s">
        <v>32131</v>
      </c>
    </row>
    <row r="1840" spans="1:1" x14ac:dyDescent="0.4">
      <c r="A1840" t="s">
        <v>32132</v>
      </c>
    </row>
    <row r="1841" spans="1:1" x14ac:dyDescent="0.4">
      <c r="A1841" t="s">
        <v>32133</v>
      </c>
    </row>
    <row r="1842" spans="1:1" x14ac:dyDescent="0.4">
      <c r="A1842" t="s">
        <v>32134</v>
      </c>
    </row>
    <row r="1843" spans="1:1" x14ac:dyDescent="0.4">
      <c r="A1843" t="s">
        <v>32135</v>
      </c>
    </row>
    <row r="1844" spans="1:1" x14ac:dyDescent="0.4">
      <c r="A1844" t="s">
        <v>32136</v>
      </c>
    </row>
    <row r="1845" spans="1:1" x14ac:dyDescent="0.4">
      <c r="A1845" t="s">
        <v>32137</v>
      </c>
    </row>
    <row r="1846" spans="1:1" x14ac:dyDescent="0.4">
      <c r="A1846" t="s">
        <v>32138</v>
      </c>
    </row>
    <row r="1847" spans="1:1" x14ac:dyDescent="0.4">
      <c r="A1847" t="s">
        <v>32139</v>
      </c>
    </row>
    <row r="1848" spans="1:1" x14ac:dyDescent="0.4">
      <c r="A1848" t="s">
        <v>32140</v>
      </c>
    </row>
    <row r="1849" spans="1:1" x14ac:dyDescent="0.4">
      <c r="A1849" t="s">
        <v>32141</v>
      </c>
    </row>
    <row r="1850" spans="1:1" x14ac:dyDescent="0.4">
      <c r="A1850" t="s">
        <v>32142</v>
      </c>
    </row>
    <row r="1851" spans="1:1" x14ac:dyDescent="0.4">
      <c r="A1851" t="s">
        <v>32143</v>
      </c>
    </row>
    <row r="1852" spans="1:1" x14ac:dyDescent="0.4">
      <c r="A1852" t="s">
        <v>32144</v>
      </c>
    </row>
    <row r="1853" spans="1:1" x14ac:dyDescent="0.4">
      <c r="A1853" t="s">
        <v>32145</v>
      </c>
    </row>
    <row r="1854" spans="1:1" x14ac:dyDescent="0.4">
      <c r="A1854" t="s">
        <v>32146</v>
      </c>
    </row>
    <row r="1855" spans="1:1" x14ac:dyDescent="0.4">
      <c r="A1855" t="s">
        <v>32147</v>
      </c>
    </row>
    <row r="1856" spans="1:1" x14ac:dyDescent="0.4">
      <c r="A1856" t="s">
        <v>32148</v>
      </c>
    </row>
    <row r="1857" spans="1:1" x14ac:dyDescent="0.4">
      <c r="A1857" t="s">
        <v>32149</v>
      </c>
    </row>
    <row r="1858" spans="1:1" x14ac:dyDescent="0.4">
      <c r="A1858" t="s">
        <v>32150</v>
      </c>
    </row>
    <row r="1859" spans="1:1" x14ac:dyDescent="0.4">
      <c r="A1859" t="s">
        <v>32151</v>
      </c>
    </row>
    <row r="1860" spans="1:1" x14ac:dyDescent="0.4">
      <c r="A1860" t="s">
        <v>32152</v>
      </c>
    </row>
    <row r="1861" spans="1:1" x14ac:dyDescent="0.4">
      <c r="A1861" t="s">
        <v>32153</v>
      </c>
    </row>
    <row r="1862" spans="1:1" x14ac:dyDescent="0.4">
      <c r="A1862" t="s">
        <v>32154</v>
      </c>
    </row>
    <row r="1863" spans="1:1" x14ac:dyDescent="0.4">
      <c r="A1863" t="s">
        <v>32155</v>
      </c>
    </row>
    <row r="1864" spans="1:1" x14ac:dyDescent="0.4">
      <c r="A1864" t="s">
        <v>32156</v>
      </c>
    </row>
    <row r="1865" spans="1:1" x14ac:dyDescent="0.4">
      <c r="A1865" t="s">
        <v>32157</v>
      </c>
    </row>
    <row r="1866" spans="1:1" x14ac:dyDescent="0.4">
      <c r="A1866" t="s">
        <v>32158</v>
      </c>
    </row>
    <row r="1867" spans="1:1" x14ac:dyDescent="0.4">
      <c r="A1867" t="s">
        <v>32159</v>
      </c>
    </row>
    <row r="1868" spans="1:1" x14ac:dyDescent="0.4">
      <c r="A1868" t="s">
        <v>32160</v>
      </c>
    </row>
    <row r="1869" spans="1:1" x14ac:dyDescent="0.4">
      <c r="A1869" t="s">
        <v>32161</v>
      </c>
    </row>
    <row r="1870" spans="1:1" x14ac:dyDescent="0.4">
      <c r="A1870" t="s">
        <v>32162</v>
      </c>
    </row>
    <row r="1871" spans="1:1" x14ac:dyDescent="0.4">
      <c r="A1871" t="s">
        <v>32163</v>
      </c>
    </row>
    <row r="1872" spans="1:1" x14ac:dyDescent="0.4">
      <c r="A1872" t="s">
        <v>32164</v>
      </c>
    </row>
    <row r="1873" spans="1:1" x14ac:dyDescent="0.4">
      <c r="A1873" t="s">
        <v>32165</v>
      </c>
    </row>
    <row r="1874" spans="1:1" x14ac:dyDescent="0.4">
      <c r="A1874" t="s">
        <v>32166</v>
      </c>
    </row>
    <row r="1875" spans="1:1" x14ac:dyDescent="0.4">
      <c r="A1875" t="s">
        <v>32167</v>
      </c>
    </row>
    <row r="1876" spans="1:1" x14ac:dyDescent="0.4">
      <c r="A1876" t="s">
        <v>32168</v>
      </c>
    </row>
    <row r="1877" spans="1:1" x14ac:dyDescent="0.4">
      <c r="A1877" t="s">
        <v>32169</v>
      </c>
    </row>
    <row r="1878" spans="1:1" x14ac:dyDescent="0.4">
      <c r="A1878" t="s">
        <v>32170</v>
      </c>
    </row>
    <row r="1879" spans="1:1" x14ac:dyDescent="0.4">
      <c r="A1879" t="s">
        <v>32171</v>
      </c>
    </row>
    <row r="1880" spans="1:1" x14ac:dyDescent="0.4">
      <c r="A1880" t="s">
        <v>32172</v>
      </c>
    </row>
    <row r="1881" spans="1:1" x14ac:dyDescent="0.4">
      <c r="A1881" t="s">
        <v>32173</v>
      </c>
    </row>
    <row r="1882" spans="1:1" x14ac:dyDescent="0.4">
      <c r="A1882" t="s">
        <v>32174</v>
      </c>
    </row>
    <row r="1883" spans="1:1" x14ac:dyDescent="0.4">
      <c r="A1883" t="s">
        <v>32175</v>
      </c>
    </row>
    <row r="1884" spans="1:1" x14ac:dyDescent="0.4">
      <c r="A1884" t="s">
        <v>32176</v>
      </c>
    </row>
    <row r="1885" spans="1:1" x14ac:dyDescent="0.4">
      <c r="A1885" t="s">
        <v>32177</v>
      </c>
    </row>
    <row r="1886" spans="1:1" x14ac:dyDescent="0.4">
      <c r="A1886" t="s">
        <v>32178</v>
      </c>
    </row>
    <row r="1887" spans="1:1" x14ac:dyDescent="0.4">
      <c r="A1887" t="s">
        <v>32179</v>
      </c>
    </row>
    <row r="1888" spans="1:1" x14ac:dyDescent="0.4">
      <c r="A1888" t="s">
        <v>32180</v>
      </c>
    </row>
    <row r="1889" spans="1:1" x14ac:dyDescent="0.4">
      <c r="A1889" t="s">
        <v>32181</v>
      </c>
    </row>
    <row r="1890" spans="1:1" x14ac:dyDescent="0.4">
      <c r="A1890" t="s">
        <v>32182</v>
      </c>
    </row>
    <row r="1891" spans="1:1" x14ac:dyDescent="0.4">
      <c r="A1891" t="s">
        <v>32183</v>
      </c>
    </row>
    <row r="1892" spans="1:1" x14ac:dyDescent="0.4">
      <c r="A1892" t="s">
        <v>32184</v>
      </c>
    </row>
    <row r="1893" spans="1:1" x14ac:dyDescent="0.4">
      <c r="A1893" t="s">
        <v>32185</v>
      </c>
    </row>
    <row r="1894" spans="1:1" x14ac:dyDescent="0.4">
      <c r="A1894" t="s">
        <v>32186</v>
      </c>
    </row>
    <row r="1895" spans="1:1" x14ac:dyDescent="0.4">
      <c r="A1895" t="s">
        <v>32187</v>
      </c>
    </row>
    <row r="1896" spans="1:1" x14ac:dyDescent="0.4">
      <c r="A1896" t="s">
        <v>32188</v>
      </c>
    </row>
    <row r="1897" spans="1:1" x14ac:dyDescent="0.4">
      <c r="A1897" t="s">
        <v>32189</v>
      </c>
    </row>
    <row r="1898" spans="1:1" x14ac:dyDescent="0.4">
      <c r="A1898" t="s">
        <v>32190</v>
      </c>
    </row>
    <row r="1899" spans="1:1" x14ac:dyDescent="0.4">
      <c r="A1899" t="s">
        <v>32191</v>
      </c>
    </row>
    <row r="1900" spans="1:1" x14ac:dyDescent="0.4">
      <c r="A1900" t="s">
        <v>32192</v>
      </c>
    </row>
    <row r="1901" spans="1:1" x14ac:dyDescent="0.4">
      <c r="A1901" t="s">
        <v>32193</v>
      </c>
    </row>
    <row r="1902" spans="1:1" x14ac:dyDescent="0.4">
      <c r="A1902" t="s">
        <v>32194</v>
      </c>
    </row>
    <row r="1903" spans="1:1" x14ac:dyDescent="0.4">
      <c r="A1903" t="s">
        <v>32195</v>
      </c>
    </row>
    <row r="1904" spans="1:1" x14ac:dyDescent="0.4">
      <c r="A1904" t="s">
        <v>32196</v>
      </c>
    </row>
    <row r="1905" spans="1:1" x14ac:dyDescent="0.4">
      <c r="A1905" t="s">
        <v>32197</v>
      </c>
    </row>
    <row r="1906" spans="1:1" x14ac:dyDescent="0.4">
      <c r="A1906" t="s">
        <v>32198</v>
      </c>
    </row>
    <row r="1907" spans="1:1" x14ac:dyDescent="0.4">
      <c r="A1907" t="s">
        <v>32199</v>
      </c>
    </row>
    <row r="1908" spans="1:1" x14ac:dyDescent="0.4">
      <c r="A1908" t="s">
        <v>32200</v>
      </c>
    </row>
    <row r="1909" spans="1:1" x14ac:dyDescent="0.4">
      <c r="A1909" t="s">
        <v>32201</v>
      </c>
    </row>
    <row r="1910" spans="1:1" x14ac:dyDescent="0.4">
      <c r="A1910" t="s">
        <v>32202</v>
      </c>
    </row>
    <row r="1911" spans="1:1" x14ac:dyDescent="0.4">
      <c r="A1911" t="s">
        <v>32203</v>
      </c>
    </row>
    <row r="1912" spans="1:1" x14ac:dyDescent="0.4">
      <c r="A1912" t="s">
        <v>32204</v>
      </c>
    </row>
    <row r="1913" spans="1:1" x14ac:dyDescent="0.4">
      <c r="A1913" t="s">
        <v>32205</v>
      </c>
    </row>
    <row r="1914" spans="1:1" x14ac:dyDescent="0.4">
      <c r="A1914" t="s">
        <v>32206</v>
      </c>
    </row>
    <row r="1915" spans="1:1" x14ac:dyDescent="0.4">
      <c r="A1915" t="s">
        <v>32207</v>
      </c>
    </row>
    <row r="1916" spans="1:1" x14ac:dyDescent="0.4">
      <c r="A1916" t="s">
        <v>32208</v>
      </c>
    </row>
    <row r="1917" spans="1:1" x14ac:dyDescent="0.4">
      <c r="A1917" t="s">
        <v>32209</v>
      </c>
    </row>
    <row r="1918" spans="1:1" x14ac:dyDescent="0.4">
      <c r="A1918" t="s">
        <v>32210</v>
      </c>
    </row>
    <row r="1919" spans="1:1" x14ac:dyDescent="0.4">
      <c r="A1919" t="s">
        <v>32211</v>
      </c>
    </row>
    <row r="1920" spans="1:1" x14ac:dyDescent="0.4">
      <c r="A1920" t="s">
        <v>32212</v>
      </c>
    </row>
    <row r="1921" spans="1:1" x14ac:dyDescent="0.4">
      <c r="A1921" t="s">
        <v>32213</v>
      </c>
    </row>
    <row r="1922" spans="1:1" x14ac:dyDescent="0.4">
      <c r="A1922" t="s">
        <v>32214</v>
      </c>
    </row>
    <row r="1923" spans="1:1" x14ac:dyDescent="0.4">
      <c r="A1923" t="s">
        <v>32215</v>
      </c>
    </row>
    <row r="1924" spans="1:1" x14ac:dyDescent="0.4">
      <c r="A1924" t="s">
        <v>32216</v>
      </c>
    </row>
    <row r="1925" spans="1:1" x14ac:dyDescent="0.4">
      <c r="A1925" t="s">
        <v>32217</v>
      </c>
    </row>
    <row r="1926" spans="1:1" x14ac:dyDescent="0.4">
      <c r="A1926" t="s">
        <v>32218</v>
      </c>
    </row>
    <row r="1927" spans="1:1" x14ac:dyDescent="0.4">
      <c r="A1927" t="s">
        <v>32219</v>
      </c>
    </row>
    <row r="1928" spans="1:1" x14ac:dyDescent="0.4">
      <c r="A1928" t="s">
        <v>32220</v>
      </c>
    </row>
    <row r="1929" spans="1:1" x14ac:dyDescent="0.4">
      <c r="A1929" t="s">
        <v>32221</v>
      </c>
    </row>
    <row r="1930" spans="1:1" x14ac:dyDescent="0.4">
      <c r="A1930" t="s">
        <v>32222</v>
      </c>
    </row>
    <row r="1931" spans="1:1" x14ac:dyDescent="0.4">
      <c r="A1931" t="s">
        <v>32223</v>
      </c>
    </row>
    <row r="1932" spans="1:1" x14ac:dyDescent="0.4">
      <c r="A1932" t="s">
        <v>32224</v>
      </c>
    </row>
    <row r="1933" spans="1:1" x14ac:dyDescent="0.4">
      <c r="A1933" t="s">
        <v>32225</v>
      </c>
    </row>
    <row r="1934" spans="1:1" x14ac:dyDescent="0.4">
      <c r="A1934" t="s">
        <v>32226</v>
      </c>
    </row>
    <row r="1935" spans="1:1" x14ac:dyDescent="0.4">
      <c r="A1935" t="s">
        <v>32227</v>
      </c>
    </row>
    <row r="1936" spans="1:1" x14ac:dyDescent="0.4">
      <c r="A1936" t="s">
        <v>32228</v>
      </c>
    </row>
    <row r="1937" spans="1:1" x14ac:dyDescent="0.4">
      <c r="A1937" t="s">
        <v>32229</v>
      </c>
    </row>
    <row r="1938" spans="1:1" x14ac:dyDescent="0.4">
      <c r="A1938" t="s">
        <v>32230</v>
      </c>
    </row>
    <row r="1939" spans="1:1" x14ac:dyDescent="0.4">
      <c r="A1939" t="s">
        <v>32231</v>
      </c>
    </row>
    <row r="1940" spans="1:1" x14ac:dyDescent="0.4">
      <c r="A1940" t="s">
        <v>32232</v>
      </c>
    </row>
    <row r="1941" spans="1:1" x14ac:dyDescent="0.4">
      <c r="A1941" t="s">
        <v>32233</v>
      </c>
    </row>
    <row r="1942" spans="1:1" x14ac:dyDescent="0.4">
      <c r="A1942" t="s">
        <v>32234</v>
      </c>
    </row>
    <row r="1943" spans="1:1" x14ac:dyDescent="0.4">
      <c r="A1943" t="s">
        <v>32235</v>
      </c>
    </row>
    <row r="1944" spans="1:1" x14ac:dyDescent="0.4">
      <c r="A1944" t="s">
        <v>32236</v>
      </c>
    </row>
    <row r="1945" spans="1:1" x14ac:dyDescent="0.4">
      <c r="A1945" t="s">
        <v>32237</v>
      </c>
    </row>
    <row r="1946" spans="1:1" x14ac:dyDescent="0.4">
      <c r="A1946" t="s">
        <v>32238</v>
      </c>
    </row>
    <row r="1947" spans="1:1" x14ac:dyDescent="0.4">
      <c r="A1947" t="s">
        <v>32239</v>
      </c>
    </row>
    <row r="1948" spans="1:1" x14ac:dyDescent="0.4">
      <c r="A1948" t="s">
        <v>32240</v>
      </c>
    </row>
    <row r="1949" spans="1:1" x14ac:dyDescent="0.4">
      <c r="A1949" t="s">
        <v>32241</v>
      </c>
    </row>
    <row r="1950" spans="1:1" x14ac:dyDescent="0.4">
      <c r="A1950" t="s">
        <v>32242</v>
      </c>
    </row>
    <row r="1951" spans="1:1" x14ac:dyDescent="0.4">
      <c r="A1951" t="s">
        <v>32243</v>
      </c>
    </row>
    <row r="1952" spans="1:1" x14ac:dyDescent="0.4">
      <c r="A1952" t="s">
        <v>32244</v>
      </c>
    </row>
    <row r="1953" spans="1:1" x14ac:dyDescent="0.4">
      <c r="A1953" t="s">
        <v>32245</v>
      </c>
    </row>
    <row r="1954" spans="1:1" x14ac:dyDescent="0.4">
      <c r="A1954" t="s">
        <v>32246</v>
      </c>
    </row>
    <row r="1955" spans="1:1" x14ac:dyDescent="0.4">
      <c r="A1955" t="s">
        <v>32247</v>
      </c>
    </row>
    <row r="1956" spans="1:1" x14ac:dyDescent="0.4">
      <c r="A1956" t="s">
        <v>32248</v>
      </c>
    </row>
    <row r="1957" spans="1:1" x14ac:dyDescent="0.4">
      <c r="A1957" t="s">
        <v>32249</v>
      </c>
    </row>
    <row r="1958" spans="1:1" x14ac:dyDescent="0.4">
      <c r="A1958" t="s">
        <v>32250</v>
      </c>
    </row>
    <row r="1959" spans="1:1" x14ac:dyDescent="0.4">
      <c r="A1959" t="s">
        <v>32251</v>
      </c>
    </row>
    <row r="1960" spans="1:1" x14ac:dyDescent="0.4">
      <c r="A1960" t="s">
        <v>32252</v>
      </c>
    </row>
    <row r="1961" spans="1:1" x14ac:dyDescent="0.4">
      <c r="A1961" t="s">
        <v>32253</v>
      </c>
    </row>
    <row r="1962" spans="1:1" x14ac:dyDescent="0.4">
      <c r="A1962" t="s">
        <v>32254</v>
      </c>
    </row>
    <row r="1963" spans="1:1" x14ac:dyDescent="0.4">
      <c r="A1963" t="s">
        <v>32255</v>
      </c>
    </row>
    <row r="1964" spans="1:1" x14ac:dyDescent="0.4">
      <c r="A1964" t="s">
        <v>32256</v>
      </c>
    </row>
    <row r="1965" spans="1:1" x14ac:dyDescent="0.4">
      <c r="A1965" t="s">
        <v>32257</v>
      </c>
    </row>
    <row r="1966" spans="1:1" x14ac:dyDescent="0.4">
      <c r="A1966" t="s">
        <v>32258</v>
      </c>
    </row>
    <row r="1967" spans="1:1" x14ac:dyDescent="0.4">
      <c r="A1967" t="s">
        <v>32259</v>
      </c>
    </row>
    <row r="1968" spans="1:1" x14ac:dyDescent="0.4">
      <c r="A1968" t="s">
        <v>32260</v>
      </c>
    </row>
    <row r="1969" spans="1:1" x14ac:dyDescent="0.4">
      <c r="A1969" t="s">
        <v>32261</v>
      </c>
    </row>
    <row r="1970" spans="1:1" x14ac:dyDescent="0.4">
      <c r="A1970" t="s">
        <v>32262</v>
      </c>
    </row>
    <row r="1971" spans="1:1" x14ac:dyDescent="0.4">
      <c r="A1971" t="s">
        <v>32263</v>
      </c>
    </row>
    <row r="1972" spans="1:1" x14ac:dyDescent="0.4">
      <c r="A1972" t="s">
        <v>32264</v>
      </c>
    </row>
    <row r="1973" spans="1:1" x14ac:dyDescent="0.4">
      <c r="A1973" t="s">
        <v>32265</v>
      </c>
    </row>
    <row r="1974" spans="1:1" x14ac:dyDescent="0.4">
      <c r="A1974" t="s">
        <v>32266</v>
      </c>
    </row>
    <row r="1975" spans="1:1" x14ac:dyDescent="0.4">
      <c r="A1975" t="s">
        <v>32267</v>
      </c>
    </row>
    <row r="1976" spans="1:1" x14ac:dyDescent="0.4">
      <c r="A1976" t="s">
        <v>32268</v>
      </c>
    </row>
    <row r="1977" spans="1:1" x14ac:dyDescent="0.4">
      <c r="A1977" t="s">
        <v>32269</v>
      </c>
    </row>
    <row r="1978" spans="1:1" x14ac:dyDescent="0.4">
      <c r="A1978" t="s">
        <v>32270</v>
      </c>
    </row>
    <row r="1979" spans="1:1" x14ac:dyDescent="0.4">
      <c r="A1979" t="s">
        <v>32271</v>
      </c>
    </row>
    <row r="1980" spans="1:1" x14ac:dyDescent="0.4">
      <c r="A1980" t="s">
        <v>32272</v>
      </c>
    </row>
    <row r="1981" spans="1:1" x14ac:dyDescent="0.4">
      <c r="A1981" t="s">
        <v>32273</v>
      </c>
    </row>
    <row r="1982" spans="1:1" x14ac:dyDescent="0.4">
      <c r="A1982" t="s">
        <v>32274</v>
      </c>
    </row>
    <row r="1983" spans="1:1" x14ac:dyDescent="0.4">
      <c r="A1983" t="s">
        <v>32275</v>
      </c>
    </row>
    <row r="1984" spans="1:1" x14ac:dyDescent="0.4">
      <c r="A1984" t="s">
        <v>32276</v>
      </c>
    </row>
    <row r="1985" spans="1:1" x14ac:dyDescent="0.4">
      <c r="A1985" t="s">
        <v>32277</v>
      </c>
    </row>
    <row r="1986" spans="1:1" x14ac:dyDescent="0.4">
      <c r="A1986" t="s">
        <v>32278</v>
      </c>
    </row>
    <row r="1987" spans="1:1" x14ac:dyDescent="0.4">
      <c r="A1987" t="s">
        <v>32279</v>
      </c>
    </row>
    <row r="1988" spans="1:1" x14ac:dyDescent="0.4">
      <c r="A1988" t="s">
        <v>32280</v>
      </c>
    </row>
    <row r="1989" spans="1:1" x14ac:dyDescent="0.4">
      <c r="A1989" t="s">
        <v>32281</v>
      </c>
    </row>
    <row r="1990" spans="1:1" x14ac:dyDescent="0.4">
      <c r="A1990" t="s">
        <v>32282</v>
      </c>
    </row>
    <row r="1991" spans="1:1" x14ac:dyDescent="0.4">
      <c r="A1991" t="s">
        <v>32283</v>
      </c>
    </row>
    <row r="1992" spans="1:1" x14ac:dyDescent="0.4">
      <c r="A1992" t="s">
        <v>32284</v>
      </c>
    </row>
    <row r="1993" spans="1:1" x14ac:dyDescent="0.4">
      <c r="A1993" t="s">
        <v>32285</v>
      </c>
    </row>
    <row r="1994" spans="1:1" x14ac:dyDescent="0.4">
      <c r="A1994" t="s">
        <v>32286</v>
      </c>
    </row>
    <row r="1995" spans="1:1" x14ac:dyDescent="0.4">
      <c r="A1995" t="s">
        <v>32287</v>
      </c>
    </row>
    <row r="1996" spans="1:1" x14ac:dyDescent="0.4">
      <c r="A1996" t="s">
        <v>32288</v>
      </c>
    </row>
    <row r="1997" spans="1:1" x14ac:dyDescent="0.4">
      <c r="A1997" t="s">
        <v>32289</v>
      </c>
    </row>
    <row r="1998" spans="1:1" x14ac:dyDescent="0.4">
      <c r="A1998" t="s">
        <v>32290</v>
      </c>
    </row>
    <row r="1999" spans="1:1" x14ac:dyDescent="0.4">
      <c r="A1999" t="s">
        <v>32291</v>
      </c>
    </row>
    <row r="2000" spans="1:1" x14ac:dyDescent="0.4">
      <c r="A2000" t="s">
        <v>32292</v>
      </c>
    </row>
    <row r="2001" spans="1:1" x14ac:dyDescent="0.4">
      <c r="A2001" t="s">
        <v>32293</v>
      </c>
    </row>
    <row r="2002" spans="1:1" x14ac:dyDescent="0.4">
      <c r="A2002" t="s">
        <v>32294</v>
      </c>
    </row>
    <row r="2003" spans="1:1" x14ac:dyDescent="0.4">
      <c r="A2003" t="s">
        <v>32295</v>
      </c>
    </row>
    <row r="2004" spans="1:1" x14ac:dyDescent="0.4">
      <c r="A2004" t="s">
        <v>32296</v>
      </c>
    </row>
    <row r="2005" spans="1:1" x14ac:dyDescent="0.4">
      <c r="A2005" t="s">
        <v>32297</v>
      </c>
    </row>
    <row r="2006" spans="1:1" x14ac:dyDescent="0.4">
      <c r="A2006" t="s">
        <v>32298</v>
      </c>
    </row>
    <row r="2007" spans="1:1" x14ac:dyDescent="0.4">
      <c r="A2007" t="s">
        <v>32299</v>
      </c>
    </row>
    <row r="2008" spans="1:1" x14ac:dyDescent="0.4">
      <c r="A2008" t="s">
        <v>32300</v>
      </c>
    </row>
    <row r="2009" spans="1:1" x14ac:dyDescent="0.4">
      <c r="A2009" t="s">
        <v>32301</v>
      </c>
    </row>
    <row r="2010" spans="1:1" x14ac:dyDescent="0.4">
      <c r="A2010" t="s">
        <v>32302</v>
      </c>
    </row>
    <row r="2011" spans="1:1" x14ac:dyDescent="0.4">
      <c r="A2011" t="s">
        <v>32303</v>
      </c>
    </row>
    <row r="2012" spans="1:1" x14ac:dyDescent="0.4">
      <c r="A2012" t="s">
        <v>32304</v>
      </c>
    </row>
    <row r="2013" spans="1:1" x14ac:dyDescent="0.4">
      <c r="A2013" t="s">
        <v>32305</v>
      </c>
    </row>
    <row r="2014" spans="1:1" x14ac:dyDescent="0.4">
      <c r="A2014" t="s">
        <v>32306</v>
      </c>
    </row>
    <row r="2015" spans="1:1" x14ac:dyDescent="0.4">
      <c r="A2015" t="s">
        <v>32307</v>
      </c>
    </row>
    <row r="2016" spans="1:1" x14ac:dyDescent="0.4">
      <c r="A2016" t="s">
        <v>32308</v>
      </c>
    </row>
    <row r="2017" spans="1:1" x14ac:dyDescent="0.4">
      <c r="A2017" t="s">
        <v>32309</v>
      </c>
    </row>
    <row r="2018" spans="1:1" x14ac:dyDescent="0.4">
      <c r="A2018" t="s">
        <v>32310</v>
      </c>
    </row>
    <row r="2019" spans="1:1" x14ac:dyDescent="0.4">
      <c r="A2019" t="s">
        <v>32311</v>
      </c>
    </row>
    <row r="2020" spans="1:1" x14ac:dyDescent="0.4">
      <c r="A2020" t="s">
        <v>32312</v>
      </c>
    </row>
    <row r="2021" spans="1:1" x14ac:dyDescent="0.4">
      <c r="A2021" t="s">
        <v>32313</v>
      </c>
    </row>
    <row r="2022" spans="1:1" x14ac:dyDescent="0.4">
      <c r="A2022" t="s">
        <v>32314</v>
      </c>
    </row>
    <row r="2023" spans="1:1" x14ac:dyDescent="0.4">
      <c r="A2023" t="s">
        <v>32315</v>
      </c>
    </row>
    <row r="2024" spans="1:1" x14ac:dyDescent="0.4">
      <c r="A2024" t="s">
        <v>32316</v>
      </c>
    </row>
    <row r="2025" spans="1:1" x14ac:dyDescent="0.4">
      <c r="A2025" t="s">
        <v>32317</v>
      </c>
    </row>
    <row r="2026" spans="1:1" x14ac:dyDescent="0.4">
      <c r="A2026" t="s">
        <v>32318</v>
      </c>
    </row>
    <row r="2027" spans="1:1" x14ac:dyDescent="0.4">
      <c r="A2027" t="s">
        <v>32319</v>
      </c>
    </row>
    <row r="2028" spans="1:1" x14ac:dyDescent="0.4">
      <c r="A2028" t="s">
        <v>32320</v>
      </c>
    </row>
    <row r="2029" spans="1:1" x14ac:dyDescent="0.4">
      <c r="A2029" t="s">
        <v>32321</v>
      </c>
    </row>
    <row r="2030" spans="1:1" x14ac:dyDescent="0.4">
      <c r="A2030" t="s">
        <v>32322</v>
      </c>
    </row>
    <row r="2031" spans="1:1" x14ac:dyDescent="0.4">
      <c r="A2031" t="s">
        <v>32323</v>
      </c>
    </row>
    <row r="2032" spans="1:1" x14ac:dyDescent="0.4">
      <c r="A2032" t="s">
        <v>32324</v>
      </c>
    </row>
    <row r="2033" spans="1:1" x14ac:dyDescent="0.4">
      <c r="A2033" t="s">
        <v>32325</v>
      </c>
    </row>
    <row r="2034" spans="1:1" x14ac:dyDescent="0.4">
      <c r="A2034" t="s">
        <v>32326</v>
      </c>
    </row>
    <row r="2035" spans="1:1" x14ac:dyDescent="0.4">
      <c r="A2035" t="s">
        <v>32327</v>
      </c>
    </row>
    <row r="2036" spans="1:1" x14ac:dyDescent="0.4">
      <c r="A2036" t="s">
        <v>32328</v>
      </c>
    </row>
    <row r="2037" spans="1:1" x14ac:dyDescent="0.4">
      <c r="A2037" t="s">
        <v>32329</v>
      </c>
    </row>
    <row r="2038" spans="1:1" x14ac:dyDescent="0.4">
      <c r="A2038" t="s">
        <v>32330</v>
      </c>
    </row>
    <row r="2039" spans="1:1" x14ac:dyDescent="0.4">
      <c r="A2039" t="s">
        <v>32331</v>
      </c>
    </row>
    <row r="2040" spans="1:1" x14ac:dyDescent="0.4">
      <c r="A2040" t="s">
        <v>32332</v>
      </c>
    </row>
    <row r="2041" spans="1:1" x14ac:dyDescent="0.4">
      <c r="A2041" t="s">
        <v>32333</v>
      </c>
    </row>
    <row r="2042" spans="1:1" x14ac:dyDescent="0.4">
      <c r="A2042" t="s">
        <v>32334</v>
      </c>
    </row>
    <row r="2043" spans="1:1" x14ac:dyDescent="0.4">
      <c r="A2043" t="s">
        <v>32335</v>
      </c>
    </row>
    <row r="2044" spans="1:1" x14ac:dyDescent="0.4">
      <c r="A2044" t="s">
        <v>32336</v>
      </c>
    </row>
    <row r="2045" spans="1:1" x14ac:dyDescent="0.4">
      <c r="A2045" t="s">
        <v>32337</v>
      </c>
    </row>
    <row r="2046" spans="1:1" x14ac:dyDescent="0.4">
      <c r="A2046" t="s">
        <v>32338</v>
      </c>
    </row>
    <row r="2047" spans="1:1" x14ac:dyDescent="0.4">
      <c r="A2047" t="s">
        <v>32339</v>
      </c>
    </row>
    <row r="2048" spans="1:1" x14ac:dyDescent="0.4">
      <c r="A2048" t="s">
        <v>32340</v>
      </c>
    </row>
    <row r="2049" spans="1:1" x14ac:dyDescent="0.4">
      <c r="A2049" t="s">
        <v>32341</v>
      </c>
    </row>
    <row r="2050" spans="1:1" x14ac:dyDescent="0.4">
      <c r="A2050" t="s">
        <v>32342</v>
      </c>
    </row>
    <row r="2051" spans="1:1" x14ac:dyDescent="0.4">
      <c r="A2051" t="s">
        <v>32343</v>
      </c>
    </row>
    <row r="2052" spans="1:1" x14ac:dyDescent="0.4">
      <c r="A2052" t="s">
        <v>32344</v>
      </c>
    </row>
    <row r="2053" spans="1:1" x14ac:dyDescent="0.4">
      <c r="A2053" t="s">
        <v>32345</v>
      </c>
    </row>
    <row r="2054" spans="1:1" x14ac:dyDescent="0.4">
      <c r="A2054" t="s">
        <v>32346</v>
      </c>
    </row>
    <row r="2055" spans="1:1" x14ac:dyDescent="0.4">
      <c r="A2055" t="s">
        <v>32347</v>
      </c>
    </row>
    <row r="2056" spans="1:1" x14ac:dyDescent="0.4">
      <c r="A2056" t="s">
        <v>32348</v>
      </c>
    </row>
    <row r="2057" spans="1:1" x14ac:dyDescent="0.4">
      <c r="A2057" t="s">
        <v>32349</v>
      </c>
    </row>
    <row r="2058" spans="1:1" x14ac:dyDescent="0.4">
      <c r="A2058" t="s">
        <v>32350</v>
      </c>
    </row>
    <row r="2059" spans="1:1" x14ac:dyDescent="0.4">
      <c r="A2059" t="s">
        <v>32351</v>
      </c>
    </row>
    <row r="2060" spans="1:1" x14ac:dyDescent="0.4">
      <c r="A2060" t="s">
        <v>32352</v>
      </c>
    </row>
    <row r="2061" spans="1:1" x14ac:dyDescent="0.4">
      <c r="A2061" t="s">
        <v>32353</v>
      </c>
    </row>
    <row r="2062" spans="1:1" x14ac:dyDescent="0.4">
      <c r="A2062" t="s">
        <v>32354</v>
      </c>
    </row>
    <row r="2063" spans="1:1" x14ac:dyDescent="0.4">
      <c r="A2063" t="s">
        <v>32355</v>
      </c>
    </row>
    <row r="2064" spans="1:1" x14ac:dyDescent="0.4">
      <c r="A2064" t="s">
        <v>32356</v>
      </c>
    </row>
    <row r="2065" spans="1:1" x14ac:dyDescent="0.4">
      <c r="A2065" t="s">
        <v>32357</v>
      </c>
    </row>
    <row r="2066" spans="1:1" x14ac:dyDescent="0.4">
      <c r="A2066" t="s">
        <v>32358</v>
      </c>
    </row>
    <row r="2067" spans="1:1" x14ac:dyDescent="0.4">
      <c r="A2067" t="s">
        <v>32359</v>
      </c>
    </row>
    <row r="2068" spans="1:1" x14ac:dyDescent="0.4">
      <c r="A2068" t="s">
        <v>32360</v>
      </c>
    </row>
    <row r="2069" spans="1:1" x14ac:dyDescent="0.4">
      <c r="A2069" t="s">
        <v>32361</v>
      </c>
    </row>
    <row r="2070" spans="1:1" x14ac:dyDescent="0.4">
      <c r="A2070" t="s">
        <v>32362</v>
      </c>
    </row>
    <row r="2071" spans="1:1" x14ac:dyDescent="0.4">
      <c r="A2071" t="s">
        <v>32363</v>
      </c>
    </row>
    <row r="2072" spans="1:1" x14ac:dyDescent="0.4">
      <c r="A2072" t="s">
        <v>32364</v>
      </c>
    </row>
    <row r="2073" spans="1:1" x14ac:dyDescent="0.4">
      <c r="A2073" t="s">
        <v>32365</v>
      </c>
    </row>
    <row r="2074" spans="1:1" x14ac:dyDescent="0.4">
      <c r="A2074" t="s">
        <v>32366</v>
      </c>
    </row>
    <row r="2075" spans="1:1" x14ac:dyDescent="0.4">
      <c r="A2075" t="s">
        <v>32367</v>
      </c>
    </row>
    <row r="2076" spans="1:1" x14ac:dyDescent="0.4">
      <c r="A2076" t="s">
        <v>32368</v>
      </c>
    </row>
    <row r="2077" spans="1:1" x14ac:dyDescent="0.4">
      <c r="A2077" t="s">
        <v>32369</v>
      </c>
    </row>
    <row r="2078" spans="1:1" x14ac:dyDescent="0.4">
      <c r="A2078" t="s">
        <v>32370</v>
      </c>
    </row>
    <row r="2079" spans="1:1" x14ac:dyDescent="0.4">
      <c r="A2079" t="s">
        <v>32371</v>
      </c>
    </row>
    <row r="2080" spans="1:1" x14ac:dyDescent="0.4">
      <c r="A2080" t="s">
        <v>32372</v>
      </c>
    </row>
    <row r="2081" spans="1:1" x14ac:dyDescent="0.4">
      <c r="A2081" t="s">
        <v>32373</v>
      </c>
    </row>
    <row r="2082" spans="1:1" x14ac:dyDescent="0.4">
      <c r="A2082" t="s">
        <v>32374</v>
      </c>
    </row>
    <row r="2083" spans="1:1" x14ac:dyDescent="0.4">
      <c r="A2083" t="s">
        <v>32375</v>
      </c>
    </row>
    <row r="2084" spans="1:1" x14ac:dyDescent="0.4">
      <c r="A2084" t="s">
        <v>32376</v>
      </c>
    </row>
    <row r="2085" spans="1:1" x14ac:dyDescent="0.4">
      <c r="A2085" t="s">
        <v>32377</v>
      </c>
    </row>
    <row r="2086" spans="1:1" x14ac:dyDescent="0.4">
      <c r="A2086" t="s">
        <v>32378</v>
      </c>
    </row>
    <row r="2087" spans="1:1" x14ac:dyDescent="0.4">
      <c r="A2087" t="s">
        <v>32379</v>
      </c>
    </row>
    <row r="2088" spans="1:1" x14ac:dyDescent="0.4">
      <c r="A2088" t="s">
        <v>32380</v>
      </c>
    </row>
    <row r="2089" spans="1:1" x14ac:dyDescent="0.4">
      <c r="A2089" t="s">
        <v>32381</v>
      </c>
    </row>
    <row r="2090" spans="1:1" x14ac:dyDescent="0.4">
      <c r="A2090" t="s">
        <v>32382</v>
      </c>
    </row>
    <row r="2091" spans="1:1" x14ac:dyDescent="0.4">
      <c r="A2091" t="s">
        <v>32383</v>
      </c>
    </row>
    <row r="2092" spans="1:1" x14ac:dyDescent="0.4">
      <c r="A2092" t="s">
        <v>32384</v>
      </c>
    </row>
    <row r="2093" spans="1:1" x14ac:dyDescent="0.4">
      <c r="A2093" t="s">
        <v>32385</v>
      </c>
    </row>
    <row r="2094" spans="1:1" x14ac:dyDescent="0.4">
      <c r="A2094" t="s">
        <v>32386</v>
      </c>
    </row>
    <row r="2095" spans="1:1" x14ac:dyDescent="0.4">
      <c r="A2095" t="s">
        <v>32387</v>
      </c>
    </row>
    <row r="2096" spans="1:1" x14ac:dyDescent="0.4">
      <c r="A2096" t="s">
        <v>32388</v>
      </c>
    </row>
    <row r="2097" spans="1:1" x14ac:dyDescent="0.4">
      <c r="A2097" t="s">
        <v>32389</v>
      </c>
    </row>
    <row r="2098" spans="1:1" x14ac:dyDescent="0.4">
      <c r="A2098" t="s">
        <v>32390</v>
      </c>
    </row>
    <row r="2099" spans="1:1" x14ac:dyDescent="0.4">
      <c r="A2099" t="s">
        <v>32391</v>
      </c>
    </row>
    <row r="2100" spans="1:1" x14ac:dyDescent="0.4">
      <c r="A2100" t="s">
        <v>32392</v>
      </c>
    </row>
    <row r="2101" spans="1:1" x14ac:dyDescent="0.4">
      <c r="A2101" t="s">
        <v>32393</v>
      </c>
    </row>
    <row r="2102" spans="1:1" x14ac:dyDescent="0.4">
      <c r="A2102" t="s">
        <v>32394</v>
      </c>
    </row>
    <row r="2103" spans="1:1" x14ac:dyDescent="0.4">
      <c r="A2103" t="s">
        <v>32395</v>
      </c>
    </row>
    <row r="2104" spans="1:1" x14ac:dyDescent="0.4">
      <c r="A2104" t="s">
        <v>32396</v>
      </c>
    </row>
    <row r="2105" spans="1:1" x14ac:dyDescent="0.4">
      <c r="A2105" t="s">
        <v>32397</v>
      </c>
    </row>
    <row r="2106" spans="1:1" x14ac:dyDescent="0.4">
      <c r="A2106" t="s">
        <v>32398</v>
      </c>
    </row>
    <row r="2107" spans="1:1" x14ac:dyDescent="0.4">
      <c r="A2107" t="s">
        <v>32399</v>
      </c>
    </row>
    <row r="2108" spans="1:1" x14ac:dyDescent="0.4">
      <c r="A2108" t="s">
        <v>32400</v>
      </c>
    </row>
    <row r="2109" spans="1:1" x14ac:dyDescent="0.4">
      <c r="A2109" t="s">
        <v>32401</v>
      </c>
    </row>
    <row r="2110" spans="1:1" x14ac:dyDescent="0.4">
      <c r="A2110" t="s">
        <v>32402</v>
      </c>
    </row>
    <row r="2111" spans="1:1" x14ac:dyDescent="0.4">
      <c r="A2111" t="s">
        <v>32403</v>
      </c>
    </row>
    <row r="2112" spans="1:1" x14ac:dyDescent="0.4">
      <c r="A2112" t="s">
        <v>32404</v>
      </c>
    </row>
    <row r="2113" spans="1:1" x14ac:dyDescent="0.4">
      <c r="A2113" t="s">
        <v>32405</v>
      </c>
    </row>
    <row r="2114" spans="1:1" x14ac:dyDescent="0.4">
      <c r="A2114" t="s">
        <v>32406</v>
      </c>
    </row>
    <row r="2115" spans="1:1" x14ac:dyDescent="0.4">
      <c r="A2115" t="s">
        <v>32407</v>
      </c>
    </row>
    <row r="2116" spans="1:1" x14ac:dyDescent="0.4">
      <c r="A2116" t="s">
        <v>32408</v>
      </c>
    </row>
    <row r="2117" spans="1:1" x14ac:dyDescent="0.4">
      <c r="A2117" t="s">
        <v>32409</v>
      </c>
    </row>
    <row r="2118" spans="1:1" x14ac:dyDescent="0.4">
      <c r="A2118" t="s">
        <v>32410</v>
      </c>
    </row>
    <row r="2119" spans="1:1" x14ac:dyDescent="0.4">
      <c r="A2119" t="s">
        <v>32411</v>
      </c>
    </row>
    <row r="2120" spans="1:1" x14ac:dyDescent="0.4">
      <c r="A2120" t="s">
        <v>32412</v>
      </c>
    </row>
    <row r="2121" spans="1:1" x14ac:dyDescent="0.4">
      <c r="A2121" t="s">
        <v>32413</v>
      </c>
    </row>
    <row r="2122" spans="1:1" x14ac:dyDescent="0.4">
      <c r="A2122" t="s">
        <v>32414</v>
      </c>
    </row>
    <row r="2123" spans="1:1" x14ac:dyDescent="0.4">
      <c r="A2123" t="s">
        <v>32415</v>
      </c>
    </row>
    <row r="2124" spans="1:1" x14ac:dyDescent="0.4">
      <c r="A2124" t="s">
        <v>32416</v>
      </c>
    </row>
    <row r="2125" spans="1:1" x14ac:dyDescent="0.4">
      <c r="A2125" t="s">
        <v>32417</v>
      </c>
    </row>
    <row r="2126" spans="1:1" x14ac:dyDescent="0.4">
      <c r="A2126" t="s">
        <v>32418</v>
      </c>
    </row>
    <row r="2127" spans="1:1" x14ac:dyDescent="0.4">
      <c r="A2127" t="s">
        <v>32419</v>
      </c>
    </row>
    <row r="2128" spans="1:1" x14ac:dyDescent="0.4">
      <c r="A2128" t="s">
        <v>32420</v>
      </c>
    </row>
    <row r="2129" spans="1:1" x14ac:dyDescent="0.4">
      <c r="A2129" t="s">
        <v>32421</v>
      </c>
    </row>
    <row r="2130" spans="1:1" x14ac:dyDescent="0.4">
      <c r="A2130" t="s">
        <v>32422</v>
      </c>
    </row>
    <row r="2131" spans="1:1" x14ac:dyDescent="0.4">
      <c r="A2131" t="s">
        <v>32423</v>
      </c>
    </row>
    <row r="2132" spans="1:1" x14ac:dyDescent="0.4">
      <c r="A2132" t="s">
        <v>32424</v>
      </c>
    </row>
    <row r="2133" spans="1:1" x14ac:dyDescent="0.4">
      <c r="A2133" t="s">
        <v>32425</v>
      </c>
    </row>
    <row r="2134" spans="1:1" x14ac:dyDescent="0.4">
      <c r="A2134" t="s">
        <v>32426</v>
      </c>
    </row>
    <row r="2135" spans="1:1" x14ac:dyDescent="0.4">
      <c r="A2135" t="s">
        <v>32427</v>
      </c>
    </row>
    <row r="2136" spans="1:1" x14ac:dyDescent="0.4">
      <c r="A2136" t="s">
        <v>32428</v>
      </c>
    </row>
    <row r="2137" spans="1:1" x14ac:dyDescent="0.4">
      <c r="A2137" t="s">
        <v>32429</v>
      </c>
    </row>
    <row r="2138" spans="1:1" x14ac:dyDescent="0.4">
      <c r="A2138" t="s">
        <v>32430</v>
      </c>
    </row>
    <row r="2139" spans="1:1" x14ac:dyDescent="0.4">
      <c r="A2139" t="s">
        <v>32431</v>
      </c>
    </row>
    <row r="2140" spans="1:1" x14ac:dyDescent="0.4">
      <c r="A2140" t="s">
        <v>32432</v>
      </c>
    </row>
    <row r="2141" spans="1:1" x14ac:dyDescent="0.4">
      <c r="A2141" t="s">
        <v>32433</v>
      </c>
    </row>
    <row r="2142" spans="1:1" x14ac:dyDescent="0.4">
      <c r="A2142" t="s">
        <v>32434</v>
      </c>
    </row>
    <row r="2143" spans="1:1" x14ac:dyDescent="0.4">
      <c r="A2143" t="s">
        <v>32435</v>
      </c>
    </row>
    <row r="2144" spans="1:1" x14ac:dyDescent="0.4">
      <c r="A2144" t="s">
        <v>32436</v>
      </c>
    </row>
    <row r="2145" spans="1:1" x14ac:dyDescent="0.4">
      <c r="A2145" t="s">
        <v>32437</v>
      </c>
    </row>
    <row r="2146" spans="1:1" x14ac:dyDescent="0.4">
      <c r="A2146" t="s">
        <v>32438</v>
      </c>
    </row>
    <row r="2147" spans="1:1" x14ac:dyDescent="0.4">
      <c r="A2147" t="s">
        <v>32439</v>
      </c>
    </row>
    <row r="2148" spans="1:1" x14ac:dyDescent="0.4">
      <c r="A2148" t="s">
        <v>32440</v>
      </c>
    </row>
    <row r="2149" spans="1:1" x14ac:dyDescent="0.4">
      <c r="A2149" t="s">
        <v>32441</v>
      </c>
    </row>
    <row r="2150" spans="1:1" x14ac:dyDescent="0.4">
      <c r="A2150" t="s">
        <v>32442</v>
      </c>
    </row>
    <row r="2151" spans="1:1" x14ac:dyDescent="0.4">
      <c r="A2151" t="s">
        <v>32443</v>
      </c>
    </row>
    <row r="2152" spans="1:1" x14ac:dyDescent="0.4">
      <c r="A2152" t="s">
        <v>32444</v>
      </c>
    </row>
    <row r="2153" spans="1:1" x14ac:dyDescent="0.4">
      <c r="A2153" t="s">
        <v>32445</v>
      </c>
    </row>
    <row r="2154" spans="1:1" x14ac:dyDescent="0.4">
      <c r="A2154" t="s">
        <v>32446</v>
      </c>
    </row>
    <row r="2155" spans="1:1" x14ac:dyDescent="0.4">
      <c r="A2155" t="s">
        <v>32447</v>
      </c>
    </row>
    <row r="2156" spans="1:1" x14ac:dyDescent="0.4">
      <c r="A2156" t="s">
        <v>32448</v>
      </c>
    </row>
    <row r="2157" spans="1:1" x14ac:dyDescent="0.4">
      <c r="A2157" t="s">
        <v>32449</v>
      </c>
    </row>
    <row r="2158" spans="1:1" x14ac:dyDescent="0.4">
      <c r="A2158" t="s">
        <v>32450</v>
      </c>
    </row>
    <row r="2159" spans="1:1" x14ac:dyDescent="0.4">
      <c r="A2159" t="s">
        <v>32451</v>
      </c>
    </row>
    <row r="2160" spans="1:1" x14ac:dyDescent="0.4">
      <c r="A2160" t="s">
        <v>32452</v>
      </c>
    </row>
    <row r="2161" spans="1:1" x14ac:dyDescent="0.4">
      <c r="A2161" t="s">
        <v>32453</v>
      </c>
    </row>
    <row r="2162" spans="1:1" x14ac:dyDescent="0.4">
      <c r="A2162" t="s">
        <v>32454</v>
      </c>
    </row>
    <row r="2163" spans="1:1" x14ac:dyDescent="0.4">
      <c r="A2163" t="s">
        <v>32455</v>
      </c>
    </row>
    <row r="2164" spans="1:1" x14ac:dyDescent="0.4">
      <c r="A2164" t="s">
        <v>32456</v>
      </c>
    </row>
    <row r="2165" spans="1:1" x14ac:dyDescent="0.4">
      <c r="A2165" t="s">
        <v>32457</v>
      </c>
    </row>
    <row r="2166" spans="1:1" x14ac:dyDescent="0.4">
      <c r="A2166" t="s">
        <v>32458</v>
      </c>
    </row>
    <row r="2167" spans="1:1" x14ac:dyDescent="0.4">
      <c r="A2167" t="s">
        <v>32459</v>
      </c>
    </row>
    <row r="2168" spans="1:1" x14ac:dyDescent="0.4">
      <c r="A2168" t="s">
        <v>32460</v>
      </c>
    </row>
    <row r="2169" spans="1:1" x14ac:dyDescent="0.4">
      <c r="A2169" t="s">
        <v>32461</v>
      </c>
    </row>
    <row r="2170" spans="1:1" x14ac:dyDescent="0.4">
      <c r="A2170" t="s">
        <v>32462</v>
      </c>
    </row>
    <row r="2171" spans="1:1" x14ac:dyDescent="0.4">
      <c r="A2171" t="s">
        <v>32463</v>
      </c>
    </row>
    <row r="2172" spans="1:1" x14ac:dyDescent="0.4">
      <c r="A2172" t="s">
        <v>32464</v>
      </c>
    </row>
    <row r="2173" spans="1:1" x14ac:dyDescent="0.4">
      <c r="A2173" t="s">
        <v>32465</v>
      </c>
    </row>
    <row r="2174" spans="1:1" x14ac:dyDescent="0.4">
      <c r="A2174" t="s">
        <v>32466</v>
      </c>
    </row>
    <row r="2175" spans="1:1" x14ac:dyDescent="0.4">
      <c r="A2175" t="s">
        <v>32467</v>
      </c>
    </row>
    <row r="2176" spans="1:1" x14ac:dyDescent="0.4">
      <c r="A2176" t="s">
        <v>32468</v>
      </c>
    </row>
    <row r="2177" spans="1:1" x14ac:dyDescent="0.4">
      <c r="A2177" t="s">
        <v>32469</v>
      </c>
    </row>
    <row r="2178" spans="1:1" x14ac:dyDescent="0.4">
      <c r="A2178" t="s">
        <v>32470</v>
      </c>
    </row>
    <row r="2179" spans="1:1" x14ac:dyDescent="0.4">
      <c r="A2179" t="s">
        <v>32471</v>
      </c>
    </row>
    <row r="2180" spans="1:1" x14ac:dyDescent="0.4">
      <c r="A2180" t="s">
        <v>32472</v>
      </c>
    </row>
    <row r="2181" spans="1:1" x14ac:dyDescent="0.4">
      <c r="A2181" t="s">
        <v>32473</v>
      </c>
    </row>
    <row r="2182" spans="1:1" x14ac:dyDescent="0.4">
      <c r="A2182" t="s">
        <v>32474</v>
      </c>
    </row>
    <row r="2183" spans="1:1" x14ac:dyDescent="0.4">
      <c r="A2183" t="s">
        <v>32475</v>
      </c>
    </row>
    <row r="2184" spans="1:1" x14ac:dyDescent="0.4">
      <c r="A2184" t="s">
        <v>32476</v>
      </c>
    </row>
    <row r="2185" spans="1:1" x14ac:dyDescent="0.4">
      <c r="A2185" t="s">
        <v>32477</v>
      </c>
    </row>
    <row r="2186" spans="1:1" x14ac:dyDescent="0.4">
      <c r="A2186" t="s">
        <v>32478</v>
      </c>
    </row>
    <row r="2187" spans="1:1" x14ac:dyDescent="0.4">
      <c r="A2187" t="s">
        <v>32479</v>
      </c>
    </row>
    <row r="2188" spans="1:1" x14ac:dyDescent="0.4">
      <c r="A2188" t="s">
        <v>32480</v>
      </c>
    </row>
    <row r="2189" spans="1:1" x14ac:dyDescent="0.4">
      <c r="A2189" t="s">
        <v>32481</v>
      </c>
    </row>
    <row r="2190" spans="1:1" x14ac:dyDescent="0.4">
      <c r="A2190" t="s">
        <v>32482</v>
      </c>
    </row>
    <row r="2191" spans="1:1" x14ac:dyDescent="0.4">
      <c r="A2191" t="s">
        <v>32483</v>
      </c>
    </row>
    <row r="2192" spans="1:1" x14ac:dyDescent="0.4">
      <c r="A2192" t="s">
        <v>32484</v>
      </c>
    </row>
    <row r="2193" spans="1:1" x14ac:dyDescent="0.4">
      <c r="A2193" t="s">
        <v>32485</v>
      </c>
    </row>
    <row r="2194" spans="1:1" x14ac:dyDescent="0.4">
      <c r="A2194" t="s">
        <v>32486</v>
      </c>
    </row>
    <row r="2195" spans="1:1" x14ac:dyDescent="0.4">
      <c r="A2195" t="s">
        <v>32487</v>
      </c>
    </row>
    <row r="2196" spans="1:1" x14ac:dyDescent="0.4">
      <c r="A2196" t="s">
        <v>32488</v>
      </c>
    </row>
    <row r="2197" spans="1:1" x14ac:dyDescent="0.4">
      <c r="A2197" t="s">
        <v>32489</v>
      </c>
    </row>
    <row r="2198" spans="1:1" x14ac:dyDescent="0.4">
      <c r="A2198" t="s">
        <v>32490</v>
      </c>
    </row>
    <row r="2199" spans="1:1" x14ac:dyDescent="0.4">
      <c r="A2199" t="s">
        <v>32491</v>
      </c>
    </row>
    <row r="2200" spans="1:1" x14ac:dyDescent="0.4">
      <c r="A2200" t="s">
        <v>32492</v>
      </c>
    </row>
    <row r="2201" spans="1:1" x14ac:dyDescent="0.4">
      <c r="A2201" t="s">
        <v>32493</v>
      </c>
    </row>
    <row r="2202" spans="1:1" x14ac:dyDescent="0.4">
      <c r="A2202" t="s">
        <v>32494</v>
      </c>
    </row>
    <row r="2203" spans="1:1" x14ac:dyDescent="0.4">
      <c r="A2203" t="s">
        <v>32495</v>
      </c>
    </row>
    <row r="2204" spans="1:1" x14ac:dyDescent="0.4">
      <c r="A2204" t="s">
        <v>32496</v>
      </c>
    </row>
    <row r="2205" spans="1:1" x14ac:dyDescent="0.4">
      <c r="A2205" t="s">
        <v>32497</v>
      </c>
    </row>
    <row r="2206" spans="1:1" x14ac:dyDescent="0.4">
      <c r="A2206" t="s">
        <v>32498</v>
      </c>
    </row>
    <row r="2207" spans="1:1" x14ac:dyDescent="0.4">
      <c r="A2207" t="s">
        <v>32499</v>
      </c>
    </row>
    <row r="2208" spans="1:1" x14ac:dyDescent="0.4">
      <c r="A2208" t="s">
        <v>32500</v>
      </c>
    </row>
    <row r="2209" spans="1:1" x14ac:dyDescent="0.4">
      <c r="A2209" t="s">
        <v>32501</v>
      </c>
    </row>
    <row r="2210" spans="1:1" x14ac:dyDescent="0.4">
      <c r="A2210" t="s">
        <v>32502</v>
      </c>
    </row>
    <row r="2211" spans="1:1" x14ac:dyDescent="0.4">
      <c r="A2211" t="s">
        <v>32503</v>
      </c>
    </row>
    <row r="2212" spans="1:1" x14ac:dyDescent="0.4">
      <c r="A2212" t="s">
        <v>32504</v>
      </c>
    </row>
    <row r="2213" spans="1:1" x14ac:dyDescent="0.4">
      <c r="A2213" t="s">
        <v>32505</v>
      </c>
    </row>
    <row r="2214" spans="1:1" x14ac:dyDescent="0.4">
      <c r="A2214" t="s">
        <v>32506</v>
      </c>
    </row>
    <row r="2215" spans="1:1" x14ac:dyDescent="0.4">
      <c r="A2215" t="s">
        <v>32507</v>
      </c>
    </row>
    <row r="2216" spans="1:1" x14ac:dyDescent="0.4">
      <c r="A2216" t="s">
        <v>32508</v>
      </c>
    </row>
    <row r="2217" spans="1:1" x14ac:dyDescent="0.4">
      <c r="A2217" t="s">
        <v>32509</v>
      </c>
    </row>
    <row r="2218" spans="1:1" x14ac:dyDescent="0.4">
      <c r="A2218" t="s">
        <v>32510</v>
      </c>
    </row>
    <row r="2219" spans="1:1" x14ac:dyDescent="0.4">
      <c r="A2219" t="s">
        <v>32511</v>
      </c>
    </row>
    <row r="2220" spans="1:1" x14ac:dyDescent="0.4">
      <c r="A2220" t="s">
        <v>32512</v>
      </c>
    </row>
    <row r="2221" spans="1:1" x14ac:dyDescent="0.4">
      <c r="A2221" t="s">
        <v>32513</v>
      </c>
    </row>
    <row r="2222" spans="1:1" x14ac:dyDescent="0.4">
      <c r="A2222" t="s">
        <v>32514</v>
      </c>
    </row>
    <row r="2223" spans="1:1" x14ac:dyDescent="0.4">
      <c r="A2223" t="s">
        <v>32515</v>
      </c>
    </row>
    <row r="2224" spans="1:1" x14ac:dyDescent="0.4">
      <c r="A2224" t="s">
        <v>32516</v>
      </c>
    </row>
    <row r="2225" spans="1:1" x14ac:dyDescent="0.4">
      <c r="A2225" t="s">
        <v>32517</v>
      </c>
    </row>
    <row r="2226" spans="1:1" x14ac:dyDescent="0.4">
      <c r="A2226" t="s">
        <v>32518</v>
      </c>
    </row>
    <row r="2227" spans="1:1" x14ac:dyDescent="0.4">
      <c r="A2227" t="s">
        <v>32519</v>
      </c>
    </row>
    <row r="2228" spans="1:1" x14ac:dyDescent="0.4">
      <c r="A2228" t="s">
        <v>32520</v>
      </c>
    </row>
    <row r="2229" spans="1:1" x14ac:dyDescent="0.4">
      <c r="A2229" t="s">
        <v>32521</v>
      </c>
    </row>
    <row r="2230" spans="1:1" x14ac:dyDescent="0.4">
      <c r="A2230" t="s">
        <v>32522</v>
      </c>
    </row>
    <row r="2231" spans="1:1" x14ac:dyDescent="0.4">
      <c r="A2231" t="s">
        <v>32523</v>
      </c>
    </row>
    <row r="2232" spans="1:1" x14ac:dyDescent="0.4">
      <c r="A2232" t="s">
        <v>32524</v>
      </c>
    </row>
    <row r="2233" spans="1:1" x14ac:dyDescent="0.4">
      <c r="A2233" t="s">
        <v>32525</v>
      </c>
    </row>
    <row r="2234" spans="1:1" x14ac:dyDescent="0.4">
      <c r="A2234" t="s">
        <v>32526</v>
      </c>
    </row>
    <row r="2235" spans="1:1" x14ac:dyDescent="0.4">
      <c r="A2235" t="s">
        <v>32527</v>
      </c>
    </row>
    <row r="2236" spans="1:1" x14ac:dyDescent="0.4">
      <c r="A2236" t="s">
        <v>32528</v>
      </c>
    </row>
    <row r="2237" spans="1:1" x14ac:dyDescent="0.4">
      <c r="A2237" t="s">
        <v>32529</v>
      </c>
    </row>
    <row r="2238" spans="1:1" x14ac:dyDescent="0.4">
      <c r="A2238" t="s">
        <v>32530</v>
      </c>
    </row>
    <row r="2239" spans="1:1" x14ac:dyDescent="0.4">
      <c r="A2239" t="s">
        <v>32531</v>
      </c>
    </row>
    <row r="2240" spans="1:1" x14ac:dyDescent="0.4">
      <c r="A2240" t="s">
        <v>32532</v>
      </c>
    </row>
    <row r="2241" spans="1:1" x14ac:dyDescent="0.4">
      <c r="A2241" t="s">
        <v>32533</v>
      </c>
    </row>
    <row r="2242" spans="1:1" x14ac:dyDescent="0.4">
      <c r="A2242" t="s">
        <v>32534</v>
      </c>
    </row>
    <row r="2243" spans="1:1" x14ac:dyDescent="0.4">
      <c r="A2243" t="s">
        <v>32535</v>
      </c>
    </row>
    <row r="2244" spans="1:1" x14ac:dyDescent="0.4">
      <c r="A2244" t="s">
        <v>32536</v>
      </c>
    </row>
    <row r="2245" spans="1:1" x14ac:dyDescent="0.4">
      <c r="A2245" t="s">
        <v>32537</v>
      </c>
    </row>
    <row r="2246" spans="1:1" x14ac:dyDescent="0.4">
      <c r="A2246" t="s">
        <v>32538</v>
      </c>
    </row>
    <row r="2247" spans="1:1" x14ac:dyDescent="0.4">
      <c r="A2247" t="s">
        <v>32539</v>
      </c>
    </row>
    <row r="2248" spans="1:1" x14ac:dyDescent="0.4">
      <c r="A2248" t="s">
        <v>32540</v>
      </c>
    </row>
    <row r="2249" spans="1:1" x14ac:dyDescent="0.4">
      <c r="A2249" t="s">
        <v>32541</v>
      </c>
    </row>
    <row r="2250" spans="1:1" x14ac:dyDescent="0.4">
      <c r="A2250" t="s">
        <v>32542</v>
      </c>
    </row>
    <row r="2251" spans="1:1" x14ac:dyDescent="0.4">
      <c r="A2251" t="s">
        <v>32543</v>
      </c>
    </row>
    <row r="2252" spans="1:1" x14ac:dyDescent="0.4">
      <c r="A2252" t="s">
        <v>32544</v>
      </c>
    </row>
    <row r="2253" spans="1:1" x14ac:dyDescent="0.4">
      <c r="A2253" t="s">
        <v>32545</v>
      </c>
    </row>
    <row r="2254" spans="1:1" x14ac:dyDescent="0.4">
      <c r="A2254" t="s">
        <v>32546</v>
      </c>
    </row>
    <row r="2255" spans="1:1" x14ac:dyDescent="0.4">
      <c r="A2255" t="s">
        <v>32547</v>
      </c>
    </row>
    <row r="2256" spans="1:1" x14ac:dyDescent="0.4">
      <c r="A2256" t="s">
        <v>32548</v>
      </c>
    </row>
    <row r="2257" spans="1:1" x14ac:dyDescent="0.4">
      <c r="A2257" t="s">
        <v>32549</v>
      </c>
    </row>
    <row r="2258" spans="1:1" x14ac:dyDescent="0.4">
      <c r="A2258" t="s">
        <v>32550</v>
      </c>
    </row>
    <row r="2259" spans="1:1" x14ac:dyDescent="0.4">
      <c r="A2259" t="s">
        <v>32551</v>
      </c>
    </row>
    <row r="2260" spans="1:1" x14ac:dyDescent="0.4">
      <c r="A2260" t="s">
        <v>32552</v>
      </c>
    </row>
    <row r="2261" spans="1:1" x14ac:dyDescent="0.4">
      <c r="A2261" t="s">
        <v>32553</v>
      </c>
    </row>
    <row r="2262" spans="1:1" x14ac:dyDescent="0.4">
      <c r="A2262" t="s">
        <v>32554</v>
      </c>
    </row>
    <row r="2263" spans="1:1" x14ac:dyDescent="0.4">
      <c r="A2263" t="s">
        <v>32555</v>
      </c>
    </row>
    <row r="2264" spans="1:1" x14ac:dyDescent="0.4">
      <c r="A2264" t="s">
        <v>32556</v>
      </c>
    </row>
    <row r="2265" spans="1:1" x14ac:dyDescent="0.4">
      <c r="A2265" t="s">
        <v>32557</v>
      </c>
    </row>
    <row r="2266" spans="1:1" x14ac:dyDescent="0.4">
      <c r="A2266" t="s">
        <v>32558</v>
      </c>
    </row>
    <row r="2267" spans="1:1" x14ac:dyDescent="0.4">
      <c r="A2267" t="s">
        <v>32559</v>
      </c>
    </row>
    <row r="2268" spans="1:1" x14ac:dyDescent="0.4">
      <c r="A2268" t="s">
        <v>32560</v>
      </c>
    </row>
    <row r="2269" spans="1:1" x14ac:dyDescent="0.4">
      <c r="A2269" t="s">
        <v>32561</v>
      </c>
    </row>
    <row r="2270" spans="1:1" x14ac:dyDescent="0.4">
      <c r="A2270" t="s">
        <v>32562</v>
      </c>
    </row>
    <row r="2271" spans="1:1" x14ac:dyDescent="0.4">
      <c r="A2271" t="s">
        <v>32563</v>
      </c>
    </row>
    <row r="2272" spans="1:1" x14ac:dyDescent="0.4">
      <c r="A2272" t="s">
        <v>32564</v>
      </c>
    </row>
    <row r="2273" spans="1:1" x14ac:dyDescent="0.4">
      <c r="A2273" t="s">
        <v>32565</v>
      </c>
    </row>
    <row r="2274" spans="1:1" x14ac:dyDescent="0.4">
      <c r="A2274" t="s">
        <v>32566</v>
      </c>
    </row>
    <row r="2275" spans="1:1" x14ac:dyDescent="0.4">
      <c r="A2275" t="s">
        <v>32567</v>
      </c>
    </row>
    <row r="2276" spans="1:1" x14ac:dyDescent="0.4">
      <c r="A2276" t="s">
        <v>32568</v>
      </c>
    </row>
    <row r="2277" spans="1:1" x14ac:dyDescent="0.4">
      <c r="A2277" t="s">
        <v>32569</v>
      </c>
    </row>
    <row r="2278" spans="1:1" x14ac:dyDescent="0.4">
      <c r="A2278" t="s">
        <v>32570</v>
      </c>
    </row>
    <row r="2279" spans="1:1" x14ac:dyDescent="0.4">
      <c r="A2279" t="s">
        <v>32571</v>
      </c>
    </row>
    <row r="2280" spans="1:1" x14ac:dyDescent="0.4">
      <c r="A2280" t="s">
        <v>32572</v>
      </c>
    </row>
    <row r="2281" spans="1:1" x14ac:dyDescent="0.4">
      <c r="A2281" t="s">
        <v>32573</v>
      </c>
    </row>
    <row r="2282" spans="1:1" x14ac:dyDescent="0.4">
      <c r="A2282" t="s">
        <v>32574</v>
      </c>
    </row>
    <row r="2283" spans="1:1" x14ac:dyDescent="0.4">
      <c r="A2283" t="s">
        <v>32575</v>
      </c>
    </row>
    <row r="2284" spans="1:1" x14ac:dyDescent="0.4">
      <c r="A2284" t="s">
        <v>32576</v>
      </c>
    </row>
    <row r="2285" spans="1:1" x14ac:dyDescent="0.4">
      <c r="A2285" t="s">
        <v>32577</v>
      </c>
    </row>
    <row r="2286" spans="1:1" x14ac:dyDescent="0.4">
      <c r="A2286" t="s">
        <v>32578</v>
      </c>
    </row>
    <row r="2287" spans="1:1" x14ac:dyDescent="0.4">
      <c r="A2287" t="s">
        <v>32579</v>
      </c>
    </row>
    <row r="2288" spans="1:1" x14ac:dyDescent="0.4">
      <c r="A2288" t="s">
        <v>32580</v>
      </c>
    </row>
    <row r="2289" spans="1:1" x14ac:dyDescent="0.4">
      <c r="A2289" t="s">
        <v>32581</v>
      </c>
    </row>
    <row r="2290" spans="1:1" x14ac:dyDescent="0.4">
      <c r="A2290" t="s">
        <v>32582</v>
      </c>
    </row>
    <row r="2291" spans="1:1" x14ac:dyDescent="0.4">
      <c r="A2291" t="s">
        <v>32583</v>
      </c>
    </row>
    <row r="2292" spans="1:1" x14ac:dyDescent="0.4">
      <c r="A2292" t="s">
        <v>32584</v>
      </c>
    </row>
    <row r="2293" spans="1:1" x14ac:dyDescent="0.4">
      <c r="A2293" t="s">
        <v>32585</v>
      </c>
    </row>
    <row r="2294" spans="1:1" x14ac:dyDescent="0.4">
      <c r="A2294" t="s">
        <v>32586</v>
      </c>
    </row>
    <row r="2295" spans="1:1" x14ac:dyDescent="0.4">
      <c r="A2295" t="s">
        <v>32587</v>
      </c>
    </row>
    <row r="2296" spans="1:1" x14ac:dyDescent="0.4">
      <c r="A2296" t="s">
        <v>32588</v>
      </c>
    </row>
    <row r="2297" spans="1:1" x14ac:dyDescent="0.4">
      <c r="A2297" t="s">
        <v>32589</v>
      </c>
    </row>
    <row r="2298" spans="1:1" x14ac:dyDescent="0.4">
      <c r="A2298" t="s">
        <v>32590</v>
      </c>
    </row>
    <row r="2299" spans="1:1" x14ac:dyDescent="0.4">
      <c r="A2299" t="s">
        <v>32591</v>
      </c>
    </row>
    <row r="2300" spans="1:1" x14ac:dyDescent="0.4">
      <c r="A2300" t="s">
        <v>32592</v>
      </c>
    </row>
    <row r="2301" spans="1:1" x14ac:dyDescent="0.4">
      <c r="A2301" t="s">
        <v>32593</v>
      </c>
    </row>
    <row r="2302" spans="1:1" x14ac:dyDescent="0.4">
      <c r="A2302" t="s">
        <v>32594</v>
      </c>
    </row>
    <row r="2303" spans="1:1" x14ac:dyDescent="0.4">
      <c r="A2303" t="s">
        <v>32595</v>
      </c>
    </row>
    <row r="2304" spans="1:1" x14ac:dyDescent="0.4">
      <c r="A2304" t="s">
        <v>32596</v>
      </c>
    </row>
    <row r="2305" spans="1:1" x14ac:dyDescent="0.4">
      <c r="A2305" t="s">
        <v>32597</v>
      </c>
    </row>
    <row r="2306" spans="1:1" x14ac:dyDescent="0.4">
      <c r="A2306" t="s">
        <v>32598</v>
      </c>
    </row>
    <row r="2307" spans="1:1" x14ac:dyDescent="0.4">
      <c r="A2307" t="s">
        <v>32599</v>
      </c>
    </row>
    <row r="2308" spans="1:1" x14ac:dyDescent="0.4">
      <c r="A2308" t="s">
        <v>32600</v>
      </c>
    </row>
    <row r="2309" spans="1:1" x14ac:dyDescent="0.4">
      <c r="A2309" t="s">
        <v>32601</v>
      </c>
    </row>
    <row r="2310" spans="1:1" x14ac:dyDescent="0.4">
      <c r="A2310" t="s">
        <v>32602</v>
      </c>
    </row>
    <row r="2311" spans="1:1" x14ac:dyDescent="0.4">
      <c r="A2311" t="s">
        <v>32603</v>
      </c>
    </row>
    <row r="2312" spans="1:1" x14ac:dyDescent="0.4">
      <c r="A2312" t="s">
        <v>32604</v>
      </c>
    </row>
    <row r="2313" spans="1:1" x14ac:dyDescent="0.4">
      <c r="A2313" t="s">
        <v>32605</v>
      </c>
    </row>
    <row r="2314" spans="1:1" x14ac:dyDescent="0.4">
      <c r="A2314" t="s">
        <v>32606</v>
      </c>
    </row>
    <row r="2315" spans="1:1" x14ac:dyDescent="0.4">
      <c r="A2315" t="s">
        <v>32607</v>
      </c>
    </row>
    <row r="2316" spans="1:1" x14ac:dyDescent="0.4">
      <c r="A2316" t="s">
        <v>32608</v>
      </c>
    </row>
    <row r="2317" spans="1:1" x14ac:dyDescent="0.4">
      <c r="A2317" t="s">
        <v>32609</v>
      </c>
    </row>
    <row r="2318" spans="1:1" x14ac:dyDescent="0.4">
      <c r="A2318" t="s">
        <v>32610</v>
      </c>
    </row>
    <row r="2319" spans="1:1" x14ac:dyDescent="0.4">
      <c r="A2319" t="s">
        <v>32611</v>
      </c>
    </row>
    <row r="2320" spans="1:1" x14ac:dyDescent="0.4">
      <c r="A2320" t="s">
        <v>32612</v>
      </c>
    </row>
    <row r="2321" spans="1:1" x14ac:dyDescent="0.4">
      <c r="A2321" t="s">
        <v>32613</v>
      </c>
    </row>
    <row r="2322" spans="1:1" x14ac:dyDescent="0.4">
      <c r="A2322" t="s">
        <v>32614</v>
      </c>
    </row>
    <row r="2323" spans="1:1" x14ac:dyDescent="0.4">
      <c r="A2323" t="s">
        <v>32615</v>
      </c>
    </row>
    <row r="2324" spans="1:1" x14ac:dyDescent="0.4">
      <c r="A2324" t="s">
        <v>32616</v>
      </c>
    </row>
    <row r="2325" spans="1:1" x14ac:dyDescent="0.4">
      <c r="A2325" t="s">
        <v>32617</v>
      </c>
    </row>
    <row r="2326" spans="1:1" x14ac:dyDescent="0.4">
      <c r="A2326" t="s">
        <v>32618</v>
      </c>
    </row>
    <row r="2327" spans="1:1" x14ac:dyDescent="0.4">
      <c r="A2327" t="s">
        <v>32619</v>
      </c>
    </row>
    <row r="2328" spans="1:1" x14ac:dyDescent="0.4">
      <c r="A2328" t="s">
        <v>32620</v>
      </c>
    </row>
    <row r="2329" spans="1:1" x14ac:dyDescent="0.4">
      <c r="A2329" t="s">
        <v>32621</v>
      </c>
    </row>
    <row r="2330" spans="1:1" x14ac:dyDescent="0.4">
      <c r="A2330" t="s">
        <v>32622</v>
      </c>
    </row>
    <row r="2331" spans="1:1" x14ac:dyDescent="0.4">
      <c r="A2331" t="s">
        <v>32623</v>
      </c>
    </row>
    <row r="2332" spans="1:1" x14ac:dyDescent="0.4">
      <c r="A2332" t="s">
        <v>32624</v>
      </c>
    </row>
    <row r="2333" spans="1:1" x14ac:dyDescent="0.4">
      <c r="A2333" t="s">
        <v>32625</v>
      </c>
    </row>
    <row r="2334" spans="1:1" x14ac:dyDescent="0.4">
      <c r="A2334" t="s">
        <v>32626</v>
      </c>
    </row>
    <row r="2335" spans="1:1" x14ac:dyDescent="0.4">
      <c r="A2335" t="s">
        <v>32627</v>
      </c>
    </row>
    <row r="2336" spans="1:1" x14ac:dyDescent="0.4">
      <c r="A2336" t="s">
        <v>32628</v>
      </c>
    </row>
    <row r="2337" spans="1:1" x14ac:dyDescent="0.4">
      <c r="A2337" t="s">
        <v>32629</v>
      </c>
    </row>
    <row r="2338" spans="1:1" x14ac:dyDescent="0.4">
      <c r="A2338" t="s">
        <v>32630</v>
      </c>
    </row>
    <row r="2339" spans="1:1" x14ac:dyDescent="0.4">
      <c r="A2339" t="s">
        <v>32631</v>
      </c>
    </row>
    <row r="2340" spans="1:1" x14ac:dyDescent="0.4">
      <c r="A2340" t="s">
        <v>32632</v>
      </c>
    </row>
    <row r="2341" spans="1:1" x14ac:dyDescent="0.4">
      <c r="A2341" t="s">
        <v>32633</v>
      </c>
    </row>
    <row r="2342" spans="1:1" x14ac:dyDescent="0.4">
      <c r="A2342" t="s">
        <v>32634</v>
      </c>
    </row>
    <row r="2343" spans="1:1" x14ac:dyDescent="0.4">
      <c r="A2343" t="s">
        <v>32635</v>
      </c>
    </row>
    <row r="2344" spans="1:1" x14ac:dyDescent="0.4">
      <c r="A2344" t="s">
        <v>32636</v>
      </c>
    </row>
    <row r="2345" spans="1:1" x14ac:dyDescent="0.4">
      <c r="A2345" t="s">
        <v>32637</v>
      </c>
    </row>
    <row r="2346" spans="1:1" x14ac:dyDescent="0.4">
      <c r="A2346" t="s">
        <v>32638</v>
      </c>
    </row>
    <row r="2347" spans="1:1" x14ac:dyDescent="0.4">
      <c r="A2347" t="s">
        <v>32639</v>
      </c>
    </row>
    <row r="2348" spans="1:1" x14ac:dyDescent="0.4">
      <c r="A2348" t="s">
        <v>32640</v>
      </c>
    </row>
    <row r="2349" spans="1:1" x14ac:dyDescent="0.4">
      <c r="A2349" t="s">
        <v>32641</v>
      </c>
    </row>
    <row r="2350" spans="1:1" x14ac:dyDescent="0.4">
      <c r="A2350" t="s">
        <v>32642</v>
      </c>
    </row>
    <row r="2351" spans="1:1" x14ac:dyDescent="0.4">
      <c r="A2351" t="s">
        <v>32643</v>
      </c>
    </row>
    <row r="2352" spans="1:1" x14ac:dyDescent="0.4">
      <c r="A2352" t="s">
        <v>32644</v>
      </c>
    </row>
    <row r="2353" spans="1:1" x14ac:dyDescent="0.4">
      <c r="A2353" t="s">
        <v>32645</v>
      </c>
    </row>
    <row r="2354" spans="1:1" x14ac:dyDescent="0.4">
      <c r="A2354" t="s">
        <v>32646</v>
      </c>
    </row>
    <row r="2355" spans="1:1" x14ac:dyDescent="0.4">
      <c r="A2355" t="s">
        <v>32647</v>
      </c>
    </row>
    <row r="2356" spans="1:1" x14ac:dyDescent="0.4">
      <c r="A2356" t="s">
        <v>32648</v>
      </c>
    </row>
    <row r="2357" spans="1:1" x14ac:dyDescent="0.4">
      <c r="A2357" t="s">
        <v>32649</v>
      </c>
    </row>
    <row r="2358" spans="1:1" x14ac:dyDescent="0.4">
      <c r="A2358" t="s">
        <v>32650</v>
      </c>
    </row>
    <row r="2359" spans="1:1" x14ac:dyDescent="0.4">
      <c r="A2359" t="s">
        <v>32651</v>
      </c>
    </row>
    <row r="2360" spans="1:1" x14ac:dyDescent="0.4">
      <c r="A2360" t="s">
        <v>32652</v>
      </c>
    </row>
    <row r="2361" spans="1:1" x14ac:dyDescent="0.4">
      <c r="A2361" t="s">
        <v>32653</v>
      </c>
    </row>
    <row r="2362" spans="1:1" x14ac:dyDescent="0.4">
      <c r="A2362" t="s">
        <v>32654</v>
      </c>
    </row>
    <row r="2363" spans="1:1" x14ac:dyDescent="0.4">
      <c r="A2363" t="s">
        <v>32655</v>
      </c>
    </row>
    <row r="2364" spans="1:1" x14ac:dyDescent="0.4">
      <c r="A2364" t="s">
        <v>32656</v>
      </c>
    </row>
    <row r="2365" spans="1:1" x14ac:dyDescent="0.4">
      <c r="A2365" t="s">
        <v>32657</v>
      </c>
    </row>
    <row r="2366" spans="1:1" x14ac:dyDescent="0.4">
      <c r="A2366" t="s">
        <v>32658</v>
      </c>
    </row>
    <row r="2367" spans="1:1" x14ac:dyDescent="0.4">
      <c r="A2367" t="s">
        <v>32659</v>
      </c>
    </row>
    <row r="2368" spans="1:1" x14ac:dyDescent="0.4">
      <c r="A2368" t="s">
        <v>32660</v>
      </c>
    </row>
    <row r="2369" spans="1:1" x14ac:dyDescent="0.4">
      <c r="A2369" t="s">
        <v>32661</v>
      </c>
    </row>
    <row r="2370" spans="1:1" x14ac:dyDescent="0.4">
      <c r="A2370" t="s">
        <v>32662</v>
      </c>
    </row>
    <row r="2371" spans="1:1" x14ac:dyDescent="0.4">
      <c r="A2371" t="s">
        <v>32663</v>
      </c>
    </row>
    <row r="2372" spans="1:1" x14ac:dyDescent="0.4">
      <c r="A2372" t="s">
        <v>32664</v>
      </c>
    </row>
    <row r="2373" spans="1:1" x14ac:dyDescent="0.4">
      <c r="A2373" t="s">
        <v>32665</v>
      </c>
    </row>
    <row r="2374" spans="1:1" x14ac:dyDescent="0.4">
      <c r="A2374" t="s">
        <v>32666</v>
      </c>
    </row>
    <row r="2375" spans="1:1" x14ac:dyDescent="0.4">
      <c r="A2375" t="s">
        <v>32667</v>
      </c>
    </row>
    <row r="2376" spans="1:1" x14ac:dyDescent="0.4">
      <c r="A2376" t="s">
        <v>32668</v>
      </c>
    </row>
    <row r="2377" spans="1:1" x14ac:dyDescent="0.4">
      <c r="A2377" t="s">
        <v>32669</v>
      </c>
    </row>
    <row r="2378" spans="1:1" x14ac:dyDescent="0.4">
      <c r="A2378" t="s">
        <v>32670</v>
      </c>
    </row>
    <row r="2379" spans="1:1" x14ac:dyDescent="0.4">
      <c r="A2379" t="s">
        <v>32671</v>
      </c>
    </row>
    <row r="2380" spans="1:1" x14ac:dyDescent="0.4">
      <c r="A2380" t="s">
        <v>32672</v>
      </c>
    </row>
    <row r="2381" spans="1:1" x14ac:dyDescent="0.4">
      <c r="A2381" t="s">
        <v>32673</v>
      </c>
    </row>
    <row r="2382" spans="1:1" x14ac:dyDescent="0.4">
      <c r="A2382" t="s">
        <v>32674</v>
      </c>
    </row>
    <row r="2383" spans="1:1" x14ac:dyDescent="0.4">
      <c r="A2383" t="s">
        <v>32675</v>
      </c>
    </row>
    <row r="2384" spans="1:1" x14ac:dyDescent="0.4">
      <c r="A2384" t="s">
        <v>32676</v>
      </c>
    </row>
    <row r="2385" spans="1:1" x14ac:dyDescent="0.4">
      <c r="A2385" t="s">
        <v>32677</v>
      </c>
    </row>
    <row r="2386" spans="1:1" x14ac:dyDescent="0.4">
      <c r="A2386" t="s">
        <v>32678</v>
      </c>
    </row>
    <row r="2387" spans="1:1" x14ac:dyDescent="0.4">
      <c r="A2387" t="s">
        <v>32679</v>
      </c>
    </row>
    <row r="2388" spans="1:1" x14ac:dyDescent="0.4">
      <c r="A2388" t="s">
        <v>32680</v>
      </c>
    </row>
    <row r="2389" spans="1:1" x14ac:dyDescent="0.4">
      <c r="A2389" t="s">
        <v>32681</v>
      </c>
    </row>
    <row r="2390" spans="1:1" x14ac:dyDescent="0.4">
      <c r="A2390" t="s">
        <v>32682</v>
      </c>
    </row>
    <row r="2391" spans="1:1" x14ac:dyDescent="0.4">
      <c r="A2391" t="s">
        <v>32683</v>
      </c>
    </row>
    <row r="2392" spans="1:1" x14ac:dyDescent="0.4">
      <c r="A2392" t="s">
        <v>32684</v>
      </c>
    </row>
    <row r="2393" spans="1:1" x14ac:dyDescent="0.4">
      <c r="A2393" t="s">
        <v>32685</v>
      </c>
    </row>
    <row r="2394" spans="1:1" x14ac:dyDescent="0.4">
      <c r="A2394" t="s">
        <v>32686</v>
      </c>
    </row>
    <row r="2395" spans="1:1" x14ac:dyDescent="0.4">
      <c r="A2395" t="s">
        <v>32687</v>
      </c>
    </row>
    <row r="2396" spans="1:1" x14ac:dyDescent="0.4">
      <c r="A2396" t="s">
        <v>32688</v>
      </c>
    </row>
    <row r="2397" spans="1:1" x14ac:dyDescent="0.4">
      <c r="A2397" t="s">
        <v>32689</v>
      </c>
    </row>
    <row r="2398" spans="1:1" x14ac:dyDescent="0.4">
      <c r="A2398" t="s">
        <v>32690</v>
      </c>
    </row>
    <row r="2399" spans="1:1" x14ac:dyDescent="0.4">
      <c r="A2399" t="s">
        <v>32691</v>
      </c>
    </row>
    <row r="2400" spans="1:1" x14ac:dyDescent="0.4">
      <c r="A2400" t="s">
        <v>32692</v>
      </c>
    </row>
    <row r="2401" spans="1:1" x14ac:dyDescent="0.4">
      <c r="A2401" t="s">
        <v>32693</v>
      </c>
    </row>
    <row r="2402" spans="1:1" x14ac:dyDescent="0.4">
      <c r="A2402" t="s">
        <v>32694</v>
      </c>
    </row>
    <row r="2403" spans="1:1" x14ac:dyDescent="0.4">
      <c r="A2403" t="s">
        <v>32695</v>
      </c>
    </row>
    <row r="2404" spans="1:1" x14ac:dyDescent="0.4">
      <c r="A2404" t="s">
        <v>32696</v>
      </c>
    </row>
    <row r="2405" spans="1:1" x14ac:dyDescent="0.4">
      <c r="A2405" t="s">
        <v>32697</v>
      </c>
    </row>
    <row r="2406" spans="1:1" x14ac:dyDescent="0.4">
      <c r="A2406" t="s">
        <v>32698</v>
      </c>
    </row>
    <row r="2407" spans="1:1" x14ac:dyDescent="0.4">
      <c r="A2407" t="s">
        <v>32699</v>
      </c>
    </row>
    <row r="2408" spans="1:1" x14ac:dyDescent="0.4">
      <c r="A2408" t="s">
        <v>32700</v>
      </c>
    </row>
    <row r="2409" spans="1:1" x14ac:dyDescent="0.4">
      <c r="A2409" t="s">
        <v>32701</v>
      </c>
    </row>
    <row r="2410" spans="1:1" x14ac:dyDescent="0.4">
      <c r="A2410" t="s">
        <v>32702</v>
      </c>
    </row>
    <row r="2411" spans="1:1" x14ac:dyDescent="0.4">
      <c r="A2411" t="s">
        <v>32703</v>
      </c>
    </row>
    <row r="2412" spans="1:1" x14ac:dyDescent="0.4">
      <c r="A2412" t="s">
        <v>32704</v>
      </c>
    </row>
    <row r="2413" spans="1:1" x14ac:dyDescent="0.4">
      <c r="A2413" t="s">
        <v>32705</v>
      </c>
    </row>
    <row r="2414" spans="1:1" x14ac:dyDescent="0.4">
      <c r="A2414" t="s">
        <v>32706</v>
      </c>
    </row>
    <row r="2415" spans="1:1" x14ac:dyDescent="0.4">
      <c r="A2415" t="s">
        <v>32707</v>
      </c>
    </row>
    <row r="2416" spans="1:1" x14ac:dyDescent="0.4">
      <c r="A2416" t="s">
        <v>32708</v>
      </c>
    </row>
    <row r="2417" spans="1:1" x14ac:dyDescent="0.4">
      <c r="A2417" t="s">
        <v>32709</v>
      </c>
    </row>
    <row r="2418" spans="1:1" x14ac:dyDescent="0.4">
      <c r="A2418" t="s">
        <v>32710</v>
      </c>
    </row>
    <row r="2419" spans="1:1" x14ac:dyDescent="0.4">
      <c r="A2419" t="s">
        <v>32711</v>
      </c>
    </row>
    <row r="2420" spans="1:1" x14ac:dyDescent="0.4">
      <c r="A2420" t="s">
        <v>32712</v>
      </c>
    </row>
    <row r="2421" spans="1:1" x14ac:dyDescent="0.4">
      <c r="A2421" t="s">
        <v>32713</v>
      </c>
    </row>
    <row r="2422" spans="1:1" x14ac:dyDescent="0.4">
      <c r="A2422" t="s">
        <v>32714</v>
      </c>
    </row>
    <row r="2423" spans="1:1" x14ac:dyDescent="0.4">
      <c r="A2423" t="s">
        <v>32715</v>
      </c>
    </row>
    <row r="2424" spans="1:1" x14ac:dyDescent="0.4">
      <c r="A2424" t="s">
        <v>32716</v>
      </c>
    </row>
    <row r="2425" spans="1:1" x14ac:dyDescent="0.4">
      <c r="A2425" t="s">
        <v>32717</v>
      </c>
    </row>
    <row r="2426" spans="1:1" x14ac:dyDescent="0.4">
      <c r="A2426" t="s">
        <v>32718</v>
      </c>
    </row>
    <row r="2427" spans="1:1" x14ac:dyDescent="0.4">
      <c r="A2427" t="s">
        <v>32719</v>
      </c>
    </row>
    <row r="2428" spans="1:1" x14ac:dyDescent="0.4">
      <c r="A2428" t="s">
        <v>32720</v>
      </c>
    </row>
    <row r="2429" spans="1:1" x14ac:dyDescent="0.4">
      <c r="A2429" t="s">
        <v>32721</v>
      </c>
    </row>
    <row r="2430" spans="1:1" x14ac:dyDescent="0.4">
      <c r="A2430" t="s">
        <v>32722</v>
      </c>
    </row>
    <row r="2431" spans="1:1" x14ac:dyDescent="0.4">
      <c r="A2431" t="s">
        <v>32723</v>
      </c>
    </row>
    <row r="2432" spans="1:1" x14ac:dyDescent="0.4">
      <c r="A2432" t="s">
        <v>32724</v>
      </c>
    </row>
    <row r="2433" spans="1:1" x14ac:dyDescent="0.4">
      <c r="A2433" t="s">
        <v>32725</v>
      </c>
    </row>
    <row r="2434" spans="1:1" x14ac:dyDescent="0.4">
      <c r="A2434" t="s">
        <v>32726</v>
      </c>
    </row>
    <row r="2435" spans="1:1" x14ac:dyDescent="0.4">
      <c r="A2435" t="s">
        <v>32727</v>
      </c>
    </row>
    <row r="2436" spans="1:1" x14ac:dyDescent="0.4">
      <c r="A2436" t="s">
        <v>32728</v>
      </c>
    </row>
    <row r="2437" spans="1:1" x14ac:dyDescent="0.4">
      <c r="A2437" t="s">
        <v>32729</v>
      </c>
    </row>
    <row r="2438" spans="1:1" x14ac:dyDescent="0.4">
      <c r="A2438" t="s">
        <v>32730</v>
      </c>
    </row>
    <row r="2439" spans="1:1" x14ac:dyDescent="0.4">
      <c r="A2439" t="s">
        <v>32731</v>
      </c>
    </row>
    <row r="2440" spans="1:1" x14ac:dyDescent="0.4">
      <c r="A2440" t="s">
        <v>32732</v>
      </c>
    </row>
    <row r="2441" spans="1:1" x14ac:dyDescent="0.4">
      <c r="A2441" t="s">
        <v>32733</v>
      </c>
    </row>
    <row r="2442" spans="1:1" x14ac:dyDescent="0.4">
      <c r="A2442" t="s">
        <v>32734</v>
      </c>
    </row>
    <row r="2443" spans="1:1" x14ac:dyDescent="0.4">
      <c r="A2443" t="s">
        <v>32735</v>
      </c>
    </row>
    <row r="2444" spans="1:1" x14ac:dyDescent="0.4">
      <c r="A2444" t="s">
        <v>32736</v>
      </c>
    </row>
    <row r="2445" spans="1:1" x14ac:dyDescent="0.4">
      <c r="A2445" t="s">
        <v>32737</v>
      </c>
    </row>
    <row r="2446" spans="1:1" x14ac:dyDescent="0.4">
      <c r="A2446" t="s">
        <v>32738</v>
      </c>
    </row>
    <row r="2447" spans="1:1" x14ac:dyDescent="0.4">
      <c r="A2447" t="s">
        <v>32739</v>
      </c>
    </row>
    <row r="2448" spans="1:1" x14ac:dyDescent="0.4">
      <c r="A2448" t="s">
        <v>32740</v>
      </c>
    </row>
    <row r="2449" spans="1:1" x14ac:dyDescent="0.4">
      <c r="A2449" t="s">
        <v>32741</v>
      </c>
    </row>
    <row r="2450" spans="1:1" x14ac:dyDescent="0.4">
      <c r="A2450" t="s">
        <v>32742</v>
      </c>
    </row>
    <row r="2451" spans="1:1" x14ac:dyDescent="0.4">
      <c r="A2451" t="s">
        <v>32743</v>
      </c>
    </row>
    <row r="2452" spans="1:1" x14ac:dyDescent="0.4">
      <c r="A2452" t="s">
        <v>32744</v>
      </c>
    </row>
    <row r="2453" spans="1:1" x14ac:dyDescent="0.4">
      <c r="A2453" t="s">
        <v>32745</v>
      </c>
    </row>
    <row r="2454" spans="1:1" x14ac:dyDescent="0.4">
      <c r="A2454" t="s">
        <v>32746</v>
      </c>
    </row>
    <row r="2455" spans="1:1" x14ac:dyDescent="0.4">
      <c r="A2455" t="s">
        <v>32747</v>
      </c>
    </row>
    <row r="2456" spans="1:1" x14ac:dyDescent="0.4">
      <c r="A2456" t="s">
        <v>32748</v>
      </c>
    </row>
    <row r="2457" spans="1:1" x14ac:dyDescent="0.4">
      <c r="A2457" t="s">
        <v>32749</v>
      </c>
    </row>
    <row r="2458" spans="1:1" x14ac:dyDescent="0.4">
      <c r="A2458" t="s">
        <v>32750</v>
      </c>
    </row>
    <row r="2459" spans="1:1" x14ac:dyDescent="0.4">
      <c r="A2459" t="s">
        <v>32751</v>
      </c>
    </row>
    <row r="2460" spans="1:1" x14ac:dyDescent="0.4">
      <c r="A2460" t="s">
        <v>32752</v>
      </c>
    </row>
    <row r="2461" spans="1:1" x14ac:dyDescent="0.4">
      <c r="A2461" t="s">
        <v>32753</v>
      </c>
    </row>
    <row r="2462" spans="1:1" x14ac:dyDescent="0.4">
      <c r="A2462" t="s">
        <v>32754</v>
      </c>
    </row>
    <row r="2463" spans="1:1" x14ac:dyDescent="0.4">
      <c r="A2463" t="s">
        <v>32755</v>
      </c>
    </row>
    <row r="2464" spans="1:1" x14ac:dyDescent="0.4">
      <c r="A2464" t="s">
        <v>32756</v>
      </c>
    </row>
    <row r="2465" spans="1:1" x14ac:dyDescent="0.4">
      <c r="A2465" t="s">
        <v>32757</v>
      </c>
    </row>
    <row r="2466" spans="1:1" x14ac:dyDescent="0.4">
      <c r="A2466" t="s">
        <v>32758</v>
      </c>
    </row>
    <row r="2467" spans="1:1" x14ac:dyDescent="0.4">
      <c r="A2467" t="s">
        <v>32759</v>
      </c>
    </row>
    <row r="2468" spans="1:1" x14ac:dyDescent="0.4">
      <c r="A2468" t="s">
        <v>32760</v>
      </c>
    </row>
    <row r="2469" spans="1:1" x14ac:dyDescent="0.4">
      <c r="A2469" t="s">
        <v>32761</v>
      </c>
    </row>
    <row r="2470" spans="1:1" x14ac:dyDescent="0.4">
      <c r="A2470" t="s">
        <v>32762</v>
      </c>
    </row>
    <row r="2471" spans="1:1" x14ac:dyDescent="0.4">
      <c r="A2471" t="s">
        <v>32763</v>
      </c>
    </row>
    <row r="2472" spans="1:1" x14ac:dyDescent="0.4">
      <c r="A2472" t="s">
        <v>32764</v>
      </c>
    </row>
    <row r="2473" spans="1:1" x14ac:dyDescent="0.4">
      <c r="A2473" t="s">
        <v>32765</v>
      </c>
    </row>
    <row r="2474" spans="1:1" x14ac:dyDescent="0.4">
      <c r="A2474" t="s">
        <v>32766</v>
      </c>
    </row>
    <row r="2475" spans="1:1" x14ac:dyDescent="0.4">
      <c r="A2475" t="s">
        <v>32767</v>
      </c>
    </row>
    <row r="2476" spans="1:1" x14ac:dyDescent="0.4">
      <c r="A2476" t="s">
        <v>32768</v>
      </c>
    </row>
    <row r="2477" spans="1:1" x14ac:dyDescent="0.4">
      <c r="A2477" t="s">
        <v>32769</v>
      </c>
    </row>
    <row r="2478" spans="1:1" x14ac:dyDescent="0.4">
      <c r="A2478" t="s">
        <v>32770</v>
      </c>
    </row>
    <row r="2479" spans="1:1" x14ac:dyDescent="0.4">
      <c r="A2479" t="s">
        <v>32771</v>
      </c>
    </row>
    <row r="2480" spans="1:1" x14ac:dyDescent="0.4">
      <c r="A2480" t="s">
        <v>32772</v>
      </c>
    </row>
    <row r="2481" spans="1:1" x14ac:dyDescent="0.4">
      <c r="A2481" t="s">
        <v>32773</v>
      </c>
    </row>
    <row r="2482" spans="1:1" x14ac:dyDescent="0.4">
      <c r="A2482" t="s">
        <v>32774</v>
      </c>
    </row>
    <row r="2483" spans="1:1" x14ac:dyDescent="0.4">
      <c r="A2483" t="s">
        <v>32775</v>
      </c>
    </row>
    <row r="2484" spans="1:1" x14ac:dyDescent="0.4">
      <c r="A2484" t="s">
        <v>32776</v>
      </c>
    </row>
    <row r="2485" spans="1:1" x14ac:dyDescent="0.4">
      <c r="A2485" t="s">
        <v>32777</v>
      </c>
    </row>
    <row r="2486" spans="1:1" x14ac:dyDescent="0.4">
      <c r="A2486" t="s">
        <v>32778</v>
      </c>
    </row>
    <row r="2487" spans="1:1" x14ac:dyDescent="0.4">
      <c r="A2487" t="s">
        <v>32779</v>
      </c>
    </row>
    <row r="2488" spans="1:1" x14ac:dyDescent="0.4">
      <c r="A2488" t="s">
        <v>32780</v>
      </c>
    </row>
    <row r="2489" spans="1:1" x14ac:dyDescent="0.4">
      <c r="A2489" t="s">
        <v>32781</v>
      </c>
    </row>
    <row r="2490" spans="1:1" x14ac:dyDescent="0.4">
      <c r="A2490" t="s">
        <v>32782</v>
      </c>
    </row>
    <row r="2491" spans="1:1" x14ac:dyDescent="0.4">
      <c r="A2491" t="s">
        <v>32783</v>
      </c>
    </row>
    <row r="2492" spans="1:1" x14ac:dyDescent="0.4">
      <c r="A2492" t="s">
        <v>32784</v>
      </c>
    </row>
    <row r="2493" spans="1:1" x14ac:dyDescent="0.4">
      <c r="A2493" t="s">
        <v>32785</v>
      </c>
    </row>
    <row r="2494" spans="1:1" x14ac:dyDescent="0.4">
      <c r="A2494" t="s">
        <v>32786</v>
      </c>
    </row>
    <row r="2495" spans="1:1" x14ac:dyDescent="0.4">
      <c r="A2495" t="s">
        <v>32787</v>
      </c>
    </row>
    <row r="2496" spans="1:1" x14ac:dyDescent="0.4">
      <c r="A2496" t="s">
        <v>32788</v>
      </c>
    </row>
    <row r="2497" spans="1:1" x14ac:dyDescent="0.4">
      <c r="A2497" t="s">
        <v>32789</v>
      </c>
    </row>
    <row r="2498" spans="1:1" x14ac:dyDescent="0.4">
      <c r="A2498" t="s">
        <v>32790</v>
      </c>
    </row>
    <row r="2499" spans="1:1" x14ac:dyDescent="0.4">
      <c r="A2499" t="s">
        <v>32791</v>
      </c>
    </row>
    <row r="2500" spans="1:1" x14ac:dyDescent="0.4">
      <c r="A2500" t="s">
        <v>32792</v>
      </c>
    </row>
    <row r="2501" spans="1:1" x14ac:dyDescent="0.4">
      <c r="A2501" t="s">
        <v>32793</v>
      </c>
    </row>
    <row r="2502" spans="1:1" x14ac:dyDescent="0.4">
      <c r="A2502" t="s">
        <v>32794</v>
      </c>
    </row>
    <row r="2503" spans="1:1" x14ac:dyDescent="0.4">
      <c r="A2503" t="s">
        <v>32795</v>
      </c>
    </row>
    <row r="2504" spans="1:1" x14ac:dyDescent="0.4">
      <c r="A2504" t="s">
        <v>32796</v>
      </c>
    </row>
    <row r="2505" spans="1:1" x14ac:dyDescent="0.4">
      <c r="A2505" t="s">
        <v>32797</v>
      </c>
    </row>
    <row r="2506" spans="1:1" x14ac:dyDescent="0.4">
      <c r="A2506" t="s">
        <v>32798</v>
      </c>
    </row>
    <row r="2507" spans="1:1" x14ac:dyDescent="0.4">
      <c r="A2507" t="s">
        <v>32799</v>
      </c>
    </row>
    <row r="2508" spans="1:1" x14ac:dyDescent="0.4">
      <c r="A2508" t="s">
        <v>32800</v>
      </c>
    </row>
    <row r="2509" spans="1:1" x14ac:dyDescent="0.4">
      <c r="A2509" t="s">
        <v>32801</v>
      </c>
    </row>
    <row r="2510" spans="1:1" x14ac:dyDescent="0.4">
      <c r="A2510" t="s">
        <v>32802</v>
      </c>
    </row>
    <row r="2511" spans="1:1" x14ac:dyDescent="0.4">
      <c r="A2511" t="s">
        <v>32803</v>
      </c>
    </row>
    <row r="2512" spans="1:1" x14ac:dyDescent="0.4">
      <c r="A2512" t="s">
        <v>32804</v>
      </c>
    </row>
    <row r="2513" spans="1:1" x14ac:dyDescent="0.4">
      <c r="A2513" t="s">
        <v>32805</v>
      </c>
    </row>
    <row r="2514" spans="1:1" x14ac:dyDescent="0.4">
      <c r="A2514" t="s">
        <v>32806</v>
      </c>
    </row>
    <row r="2515" spans="1:1" x14ac:dyDescent="0.4">
      <c r="A2515" t="s">
        <v>32807</v>
      </c>
    </row>
    <row r="2516" spans="1:1" x14ac:dyDescent="0.4">
      <c r="A2516" t="s">
        <v>32808</v>
      </c>
    </row>
    <row r="2517" spans="1:1" x14ac:dyDescent="0.4">
      <c r="A2517" t="s">
        <v>32809</v>
      </c>
    </row>
    <row r="2518" spans="1:1" x14ac:dyDescent="0.4">
      <c r="A2518" t="s">
        <v>32810</v>
      </c>
    </row>
    <row r="2519" spans="1:1" x14ac:dyDescent="0.4">
      <c r="A2519" t="s">
        <v>32811</v>
      </c>
    </row>
    <row r="2520" spans="1:1" x14ac:dyDescent="0.4">
      <c r="A2520" t="s">
        <v>32812</v>
      </c>
    </row>
    <row r="2521" spans="1:1" x14ac:dyDescent="0.4">
      <c r="A2521" t="s">
        <v>32813</v>
      </c>
    </row>
    <row r="2522" spans="1:1" x14ac:dyDescent="0.4">
      <c r="A2522" t="s">
        <v>32814</v>
      </c>
    </row>
    <row r="2523" spans="1:1" x14ac:dyDescent="0.4">
      <c r="A2523" t="s">
        <v>32815</v>
      </c>
    </row>
    <row r="2524" spans="1:1" x14ac:dyDescent="0.4">
      <c r="A2524" t="s">
        <v>32816</v>
      </c>
    </row>
    <row r="2525" spans="1:1" x14ac:dyDescent="0.4">
      <c r="A2525" t="s">
        <v>32817</v>
      </c>
    </row>
    <row r="2526" spans="1:1" x14ac:dyDescent="0.4">
      <c r="A2526" t="s">
        <v>32818</v>
      </c>
    </row>
    <row r="2527" spans="1:1" x14ac:dyDescent="0.4">
      <c r="A2527" t="s">
        <v>32819</v>
      </c>
    </row>
    <row r="2528" spans="1:1" x14ac:dyDescent="0.4">
      <c r="A2528" t="s">
        <v>32820</v>
      </c>
    </row>
    <row r="2529" spans="1:1" x14ac:dyDescent="0.4">
      <c r="A2529" t="s">
        <v>32821</v>
      </c>
    </row>
    <row r="2530" spans="1:1" x14ac:dyDescent="0.4">
      <c r="A2530" t="s">
        <v>32822</v>
      </c>
    </row>
    <row r="2531" spans="1:1" x14ac:dyDescent="0.4">
      <c r="A2531" t="s">
        <v>32823</v>
      </c>
    </row>
    <row r="2532" spans="1:1" x14ac:dyDescent="0.4">
      <c r="A2532" t="s">
        <v>32824</v>
      </c>
    </row>
    <row r="2533" spans="1:1" x14ac:dyDescent="0.4">
      <c r="A2533" t="s">
        <v>32825</v>
      </c>
    </row>
    <row r="2534" spans="1:1" x14ac:dyDescent="0.4">
      <c r="A2534" t="s">
        <v>32826</v>
      </c>
    </row>
    <row r="2535" spans="1:1" x14ac:dyDescent="0.4">
      <c r="A2535" t="s">
        <v>32827</v>
      </c>
    </row>
    <row r="2536" spans="1:1" x14ac:dyDescent="0.4">
      <c r="A2536" t="s">
        <v>32828</v>
      </c>
    </row>
    <row r="2537" spans="1:1" x14ac:dyDescent="0.4">
      <c r="A2537" t="s">
        <v>32829</v>
      </c>
    </row>
    <row r="2538" spans="1:1" x14ac:dyDescent="0.4">
      <c r="A2538" t="s">
        <v>32830</v>
      </c>
    </row>
    <row r="2539" spans="1:1" x14ac:dyDescent="0.4">
      <c r="A2539" t="s">
        <v>32831</v>
      </c>
    </row>
    <row r="2540" spans="1:1" x14ac:dyDescent="0.4">
      <c r="A2540" t="s">
        <v>32832</v>
      </c>
    </row>
    <row r="2541" spans="1:1" x14ac:dyDescent="0.4">
      <c r="A2541" t="s">
        <v>32833</v>
      </c>
    </row>
    <row r="2542" spans="1:1" x14ac:dyDescent="0.4">
      <c r="A2542" t="s">
        <v>32834</v>
      </c>
    </row>
    <row r="2543" spans="1:1" x14ac:dyDescent="0.4">
      <c r="A2543" t="s">
        <v>32835</v>
      </c>
    </row>
    <row r="2544" spans="1:1" x14ac:dyDescent="0.4">
      <c r="A2544" t="s">
        <v>32836</v>
      </c>
    </row>
    <row r="2545" spans="1:1" x14ac:dyDescent="0.4">
      <c r="A2545" t="s">
        <v>32837</v>
      </c>
    </row>
    <row r="2546" spans="1:1" x14ac:dyDescent="0.4">
      <c r="A2546" t="s">
        <v>32838</v>
      </c>
    </row>
    <row r="2547" spans="1:1" x14ac:dyDescent="0.4">
      <c r="A2547" t="s">
        <v>32839</v>
      </c>
    </row>
    <row r="2548" spans="1:1" x14ac:dyDescent="0.4">
      <c r="A2548" t="s">
        <v>32840</v>
      </c>
    </row>
    <row r="2549" spans="1:1" x14ac:dyDescent="0.4">
      <c r="A2549" t="s">
        <v>32841</v>
      </c>
    </row>
    <row r="2550" spans="1:1" x14ac:dyDescent="0.4">
      <c r="A2550" t="s">
        <v>32842</v>
      </c>
    </row>
    <row r="2551" spans="1:1" x14ac:dyDescent="0.4">
      <c r="A2551" t="s">
        <v>32843</v>
      </c>
    </row>
    <row r="2552" spans="1:1" x14ac:dyDescent="0.4">
      <c r="A2552" t="s">
        <v>32844</v>
      </c>
    </row>
    <row r="2553" spans="1:1" x14ac:dyDescent="0.4">
      <c r="A2553" t="s">
        <v>32845</v>
      </c>
    </row>
    <row r="2554" spans="1:1" x14ac:dyDescent="0.4">
      <c r="A2554" t="s">
        <v>32846</v>
      </c>
    </row>
    <row r="2555" spans="1:1" x14ac:dyDescent="0.4">
      <c r="A2555" t="s">
        <v>32847</v>
      </c>
    </row>
    <row r="2556" spans="1:1" x14ac:dyDescent="0.4">
      <c r="A2556" t="s">
        <v>32848</v>
      </c>
    </row>
    <row r="2557" spans="1:1" x14ac:dyDescent="0.4">
      <c r="A2557" t="s">
        <v>32849</v>
      </c>
    </row>
    <row r="2558" spans="1:1" x14ac:dyDescent="0.4">
      <c r="A2558" t="s">
        <v>32850</v>
      </c>
    </row>
    <row r="2559" spans="1:1" x14ac:dyDescent="0.4">
      <c r="A2559" t="s">
        <v>32851</v>
      </c>
    </row>
    <row r="2560" spans="1:1" x14ac:dyDescent="0.4">
      <c r="A2560" t="s">
        <v>32852</v>
      </c>
    </row>
    <row r="2561" spans="1:1" x14ac:dyDescent="0.4">
      <c r="A2561" t="s">
        <v>32853</v>
      </c>
    </row>
    <row r="2562" spans="1:1" x14ac:dyDescent="0.4">
      <c r="A2562" t="s">
        <v>32854</v>
      </c>
    </row>
    <row r="2563" spans="1:1" x14ac:dyDescent="0.4">
      <c r="A2563" t="s">
        <v>32855</v>
      </c>
    </row>
    <row r="2564" spans="1:1" x14ac:dyDescent="0.4">
      <c r="A2564" t="s">
        <v>32856</v>
      </c>
    </row>
    <row r="2565" spans="1:1" x14ac:dyDescent="0.4">
      <c r="A2565" t="s">
        <v>32857</v>
      </c>
    </row>
    <row r="2566" spans="1:1" x14ac:dyDescent="0.4">
      <c r="A2566" t="s">
        <v>32858</v>
      </c>
    </row>
    <row r="2567" spans="1:1" x14ac:dyDescent="0.4">
      <c r="A2567" t="s">
        <v>32859</v>
      </c>
    </row>
    <row r="2568" spans="1:1" x14ac:dyDescent="0.4">
      <c r="A2568" t="s">
        <v>32860</v>
      </c>
    </row>
    <row r="2569" spans="1:1" x14ac:dyDescent="0.4">
      <c r="A2569" t="s">
        <v>32861</v>
      </c>
    </row>
    <row r="2570" spans="1:1" x14ac:dyDescent="0.4">
      <c r="A2570" t="s">
        <v>32862</v>
      </c>
    </row>
    <row r="2571" spans="1:1" x14ac:dyDescent="0.4">
      <c r="A2571" t="s">
        <v>32863</v>
      </c>
    </row>
    <row r="2572" spans="1:1" x14ac:dyDescent="0.4">
      <c r="A2572" t="s">
        <v>32864</v>
      </c>
    </row>
    <row r="2573" spans="1:1" x14ac:dyDescent="0.4">
      <c r="A2573" t="s">
        <v>32865</v>
      </c>
    </row>
    <row r="2574" spans="1:1" x14ac:dyDescent="0.4">
      <c r="A2574" t="s">
        <v>32866</v>
      </c>
    </row>
    <row r="2575" spans="1:1" x14ac:dyDescent="0.4">
      <c r="A2575" t="s">
        <v>32867</v>
      </c>
    </row>
    <row r="2576" spans="1:1" x14ac:dyDescent="0.4">
      <c r="A2576" t="s">
        <v>32868</v>
      </c>
    </row>
    <row r="2577" spans="1:1" x14ac:dyDescent="0.4">
      <c r="A2577" t="s">
        <v>32869</v>
      </c>
    </row>
    <row r="2578" spans="1:1" x14ac:dyDescent="0.4">
      <c r="A2578" t="s">
        <v>32870</v>
      </c>
    </row>
    <row r="2579" spans="1:1" x14ac:dyDescent="0.4">
      <c r="A2579" t="s">
        <v>32871</v>
      </c>
    </row>
    <row r="2580" spans="1:1" x14ac:dyDescent="0.4">
      <c r="A2580" t="s">
        <v>32872</v>
      </c>
    </row>
    <row r="2581" spans="1:1" x14ac:dyDescent="0.4">
      <c r="A2581" t="s">
        <v>32873</v>
      </c>
    </row>
    <row r="2582" spans="1:1" x14ac:dyDescent="0.4">
      <c r="A2582" t="s">
        <v>32874</v>
      </c>
    </row>
    <row r="2583" spans="1:1" x14ac:dyDescent="0.4">
      <c r="A2583" t="s">
        <v>32875</v>
      </c>
    </row>
    <row r="2584" spans="1:1" x14ac:dyDescent="0.4">
      <c r="A2584" t="s">
        <v>32876</v>
      </c>
    </row>
    <row r="2585" spans="1:1" x14ac:dyDescent="0.4">
      <c r="A2585" t="s">
        <v>32877</v>
      </c>
    </row>
    <row r="2586" spans="1:1" x14ac:dyDescent="0.4">
      <c r="A2586" t="s">
        <v>32878</v>
      </c>
    </row>
    <row r="2587" spans="1:1" x14ac:dyDescent="0.4">
      <c r="A2587" t="s">
        <v>32879</v>
      </c>
    </row>
    <row r="2588" spans="1:1" x14ac:dyDescent="0.4">
      <c r="A2588" t="s">
        <v>32880</v>
      </c>
    </row>
    <row r="2589" spans="1:1" x14ac:dyDescent="0.4">
      <c r="A2589" t="s">
        <v>32881</v>
      </c>
    </row>
    <row r="2590" spans="1:1" x14ac:dyDescent="0.4">
      <c r="A2590" t="s">
        <v>32882</v>
      </c>
    </row>
    <row r="2591" spans="1:1" x14ac:dyDescent="0.4">
      <c r="A2591" t="s">
        <v>32883</v>
      </c>
    </row>
    <row r="2592" spans="1:1" x14ac:dyDescent="0.4">
      <c r="A2592" t="s">
        <v>32884</v>
      </c>
    </row>
    <row r="2593" spans="1:1" x14ac:dyDescent="0.4">
      <c r="A2593" t="s">
        <v>32885</v>
      </c>
    </row>
    <row r="2594" spans="1:1" x14ac:dyDescent="0.4">
      <c r="A2594" t="s">
        <v>32886</v>
      </c>
    </row>
    <row r="2595" spans="1:1" x14ac:dyDescent="0.4">
      <c r="A2595" t="s">
        <v>32887</v>
      </c>
    </row>
    <row r="2596" spans="1:1" x14ac:dyDescent="0.4">
      <c r="A2596" t="s">
        <v>32888</v>
      </c>
    </row>
    <row r="2597" spans="1:1" x14ac:dyDescent="0.4">
      <c r="A2597" t="s">
        <v>32889</v>
      </c>
    </row>
    <row r="2598" spans="1:1" x14ac:dyDescent="0.4">
      <c r="A2598" t="s">
        <v>32890</v>
      </c>
    </row>
    <row r="2599" spans="1:1" x14ac:dyDescent="0.4">
      <c r="A2599" t="s">
        <v>32891</v>
      </c>
    </row>
    <row r="2600" spans="1:1" x14ac:dyDescent="0.4">
      <c r="A2600" t="s">
        <v>32892</v>
      </c>
    </row>
    <row r="2601" spans="1:1" x14ac:dyDescent="0.4">
      <c r="A2601" t="s">
        <v>32893</v>
      </c>
    </row>
    <row r="2602" spans="1:1" x14ac:dyDescent="0.4">
      <c r="A2602" t="s">
        <v>32894</v>
      </c>
    </row>
    <row r="2603" spans="1:1" x14ac:dyDescent="0.4">
      <c r="A2603" t="s">
        <v>32895</v>
      </c>
    </row>
    <row r="2604" spans="1:1" x14ac:dyDescent="0.4">
      <c r="A2604" t="s">
        <v>32896</v>
      </c>
    </row>
    <row r="2605" spans="1:1" x14ac:dyDescent="0.4">
      <c r="A2605" t="s">
        <v>32897</v>
      </c>
    </row>
    <row r="2606" spans="1:1" x14ac:dyDescent="0.4">
      <c r="A2606" t="s">
        <v>32898</v>
      </c>
    </row>
    <row r="2607" spans="1:1" x14ac:dyDescent="0.4">
      <c r="A2607" t="s">
        <v>32899</v>
      </c>
    </row>
    <row r="2608" spans="1:1" x14ac:dyDescent="0.4">
      <c r="A2608" t="s">
        <v>32900</v>
      </c>
    </row>
    <row r="2609" spans="1:1" x14ac:dyDescent="0.4">
      <c r="A2609" t="s">
        <v>32901</v>
      </c>
    </row>
    <row r="2610" spans="1:1" x14ac:dyDescent="0.4">
      <c r="A2610" t="s">
        <v>32902</v>
      </c>
    </row>
    <row r="2611" spans="1:1" x14ac:dyDescent="0.4">
      <c r="A2611" t="s">
        <v>32903</v>
      </c>
    </row>
    <row r="2612" spans="1:1" x14ac:dyDescent="0.4">
      <c r="A2612" t="s">
        <v>32904</v>
      </c>
    </row>
    <row r="2613" spans="1:1" x14ac:dyDescent="0.4">
      <c r="A2613" t="s">
        <v>32905</v>
      </c>
    </row>
    <row r="2614" spans="1:1" x14ac:dyDescent="0.4">
      <c r="A2614" t="s">
        <v>32906</v>
      </c>
    </row>
    <row r="2615" spans="1:1" x14ac:dyDescent="0.4">
      <c r="A2615" t="s">
        <v>32907</v>
      </c>
    </row>
    <row r="2616" spans="1:1" x14ac:dyDescent="0.4">
      <c r="A2616" t="s">
        <v>32908</v>
      </c>
    </row>
    <row r="2617" spans="1:1" x14ac:dyDescent="0.4">
      <c r="A2617" t="s">
        <v>32909</v>
      </c>
    </row>
    <row r="2618" spans="1:1" x14ac:dyDescent="0.4">
      <c r="A2618" t="s">
        <v>32910</v>
      </c>
    </row>
    <row r="2619" spans="1:1" x14ac:dyDescent="0.4">
      <c r="A2619" t="s">
        <v>32911</v>
      </c>
    </row>
    <row r="2620" spans="1:1" x14ac:dyDescent="0.4">
      <c r="A2620" t="s">
        <v>32912</v>
      </c>
    </row>
    <row r="2621" spans="1:1" x14ac:dyDescent="0.4">
      <c r="A2621" t="s">
        <v>32913</v>
      </c>
    </row>
    <row r="2622" spans="1:1" x14ac:dyDescent="0.4">
      <c r="A2622" t="s">
        <v>32914</v>
      </c>
    </row>
    <row r="2623" spans="1:1" x14ac:dyDescent="0.4">
      <c r="A2623" t="s">
        <v>32915</v>
      </c>
    </row>
    <row r="2624" spans="1:1" x14ac:dyDescent="0.4">
      <c r="A2624" t="s">
        <v>32916</v>
      </c>
    </row>
    <row r="2625" spans="1:1" x14ac:dyDescent="0.4">
      <c r="A2625" t="s">
        <v>32917</v>
      </c>
    </row>
    <row r="2626" spans="1:1" x14ac:dyDescent="0.4">
      <c r="A2626" t="s">
        <v>32918</v>
      </c>
    </row>
    <row r="2627" spans="1:1" x14ac:dyDescent="0.4">
      <c r="A2627" t="s">
        <v>32919</v>
      </c>
    </row>
    <row r="2628" spans="1:1" x14ac:dyDescent="0.4">
      <c r="A2628" t="s">
        <v>32920</v>
      </c>
    </row>
    <row r="2629" spans="1:1" x14ac:dyDescent="0.4">
      <c r="A2629" t="s">
        <v>32921</v>
      </c>
    </row>
    <row r="2630" spans="1:1" x14ac:dyDescent="0.4">
      <c r="A2630" t="s">
        <v>32922</v>
      </c>
    </row>
    <row r="2631" spans="1:1" x14ac:dyDescent="0.4">
      <c r="A2631" t="s">
        <v>32923</v>
      </c>
    </row>
    <row r="2632" spans="1:1" x14ac:dyDescent="0.4">
      <c r="A2632" t="s">
        <v>32924</v>
      </c>
    </row>
    <row r="2633" spans="1:1" x14ac:dyDescent="0.4">
      <c r="A2633" t="s">
        <v>32925</v>
      </c>
    </row>
    <row r="2634" spans="1:1" x14ac:dyDescent="0.4">
      <c r="A2634" t="s">
        <v>32926</v>
      </c>
    </row>
    <row r="2635" spans="1:1" x14ac:dyDescent="0.4">
      <c r="A2635" t="s">
        <v>32927</v>
      </c>
    </row>
    <row r="2636" spans="1:1" x14ac:dyDescent="0.4">
      <c r="A2636" t="s">
        <v>32928</v>
      </c>
    </row>
    <row r="2637" spans="1:1" x14ac:dyDescent="0.4">
      <c r="A2637" t="s">
        <v>32929</v>
      </c>
    </row>
    <row r="2638" spans="1:1" x14ac:dyDescent="0.4">
      <c r="A2638" t="s">
        <v>32930</v>
      </c>
    </row>
    <row r="2639" spans="1:1" x14ac:dyDescent="0.4">
      <c r="A2639" t="s">
        <v>32931</v>
      </c>
    </row>
    <row r="2640" spans="1:1" x14ac:dyDescent="0.4">
      <c r="A2640" t="s">
        <v>32932</v>
      </c>
    </row>
    <row r="2641" spans="1:1" x14ac:dyDescent="0.4">
      <c r="A2641" t="s">
        <v>32933</v>
      </c>
    </row>
    <row r="2642" spans="1:1" x14ac:dyDescent="0.4">
      <c r="A2642" t="s">
        <v>32934</v>
      </c>
    </row>
    <row r="2643" spans="1:1" x14ac:dyDescent="0.4">
      <c r="A2643" t="s">
        <v>32935</v>
      </c>
    </row>
    <row r="2644" spans="1:1" x14ac:dyDescent="0.4">
      <c r="A2644" t="s">
        <v>32936</v>
      </c>
    </row>
    <row r="2645" spans="1:1" x14ac:dyDescent="0.4">
      <c r="A2645" t="s">
        <v>32937</v>
      </c>
    </row>
    <row r="2646" spans="1:1" x14ac:dyDescent="0.4">
      <c r="A2646" t="s">
        <v>32938</v>
      </c>
    </row>
    <row r="2647" spans="1:1" x14ac:dyDescent="0.4">
      <c r="A2647" t="s">
        <v>32939</v>
      </c>
    </row>
    <row r="2648" spans="1:1" x14ac:dyDescent="0.4">
      <c r="A2648" t="s">
        <v>32940</v>
      </c>
    </row>
    <row r="2649" spans="1:1" x14ac:dyDescent="0.4">
      <c r="A2649" t="s">
        <v>32941</v>
      </c>
    </row>
    <row r="2650" spans="1:1" x14ac:dyDescent="0.4">
      <c r="A2650" t="s">
        <v>32942</v>
      </c>
    </row>
    <row r="2651" spans="1:1" x14ac:dyDescent="0.4">
      <c r="A2651" t="s">
        <v>32943</v>
      </c>
    </row>
    <row r="2652" spans="1:1" x14ac:dyDescent="0.4">
      <c r="A2652" t="s">
        <v>32944</v>
      </c>
    </row>
    <row r="2653" spans="1:1" x14ac:dyDescent="0.4">
      <c r="A2653" t="s">
        <v>32945</v>
      </c>
    </row>
    <row r="2654" spans="1:1" x14ac:dyDescent="0.4">
      <c r="A2654" t="s">
        <v>32946</v>
      </c>
    </row>
    <row r="2655" spans="1:1" x14ac:dyDescent="0.4">
      <c r="A2655" t="s">
        <v>32947</v>
      </c>
    </row>
    <row r="2656" spans="1:1" x14ac:dyDescent="0.4">
      <c r="A2656" t="s">
        <v>32948</v>
      </c>
    </row>
    <row r="2657" spans="1:1" x14ac:dyDescent="0.4">
      <c r="A2657" t="s">
        <v>32949</v>
      </c>
    </row>
    <row r="2658" spans="1:1" x14ac:dyDescent="0.4">
      <c r="A2658" t="s">
        <v>32950</v>
      </c>
    </row>
    <row r="2659" spans="1:1" x14ac:dyDescent="0.4">
      <c r="A2659" t="s">
        <v>32951</v>
      </c>
    </row>
    <row r="2660" spans="1:1" x14ac:dyDescent="0.4">
      <c r="A2660" t="s">
        <v>32952</v>
      </c>
    </row>
    <row r="2661" spans="1:1" x14ac:dyDescent="0.4">
      <c r="A2661" t="s">
        <v>32953</v>
      </c>
    </row>
    <row r="2662" spans="1:1" x14ac:dyDescent="0.4">
      <c r="A2662" t="s">
        <v>32954</v>
      </c>
    </row>
    <row r="2663" spans="1:1" x14ac:dyDescent="0.4">
      <c r="A2663" t="s">
        <v>32955</v>
      </c>
    </row>
    <row r="2664" spans="1:1" x14ac:dyDescent="0.4">
      <c r="A2664" t="s">
        <v>32956</v>
      </c>
    </row>
    <row r="2665" spans="1:1" x14ac:dyDescent="0.4">
      <c r="A2665" t="s">
        <v>32957</v>
      </c>
    </row>
    <row r="2666" spans="1:1" x14ac:dyDescent="0.4">
      <c r="A2666" t="s">
        <v>32958</v>
      </c>
    </row>
    <row r="2667" spans="1:1" x14ac:dyDescent="0.4">
      <c r="A2667" t="s">
        <v>32959</v>
      </c>
    </row>
    <row r="2668" spans="1:1" x14ac:dyDescent="0.4">
      <c r="A2668" t="s">
        <v>32960</v>
      </c>
    </row>
    <row r="2669" spans="1:1" x14ac:dyDescent="0.4">
      <c r="A2669" t="s">
        <v>32961</v>
      </c>
    </row>
    <row r="2670" spans="1:1" x14ac:dyDescent="0.4">
      <c r="A2670" t="s">
        <v>32962</v>
      </c>
    </row>
    <row r="2671" spans="1:1" x14ac:dyDescent="0.4">
      <c r="A2671" t="s">
        <v>32963</v>
      </c>
    </row>
    <row r="2672" spans="1:1" x14ac:dyDescent="0.4">
      <c r="A2672" t="s">
        <v>32964</v>
      </c>
    </row>
    <row r="2673" spans="1:1" x14ac:dyDescent="0.4">
      <c r="A2673" t="s">
        <v>32965</v>
      </c>
    </row>
    <row r="2674" spans="1:1" x14ac:dyDescent="0.4">
      <c r="A2674" t="s">
        <v>32966</v>
      </c>
    </row>
    <row r="2675" spans="1:1" x14ac:dyDescent="0.4">
      <c r="A2675" t="s">
        <v>32967</v>
      </c>
    </row>
    <row r="2676" spans="1:1" x14ac:dyDescent="0.4">
      <c r="A2676" t="s">
        <v>32968</v>
      </c>
    </row>
    <row r="2677" spans="1:1" x14ac:dyDescent="0.4">
      <c r="A2677" t="s">
        <v>32969</v>
      </c>
    </row>
    <row r="2678" spans="1:1" x14ac:dyDescent="0.4">
      <c r="A2678" t="s">
        <v>32970</v>
      </c>
    </row>
    <row r="2679" spans="1:1" x14ac:dyDescent="0.4">
      <c r="A2679" t="s">
        <v>32971</v>
      </c>
    </row>
    <row r="2680" spans="1:1" x14ac:dyDescent="0.4">
      <c r="A2680" t="s">
        <v>32972</v>
      </c>
    </row>
    <row r="2681" spans="1:1" x14ac:dyDescent="0.4">
      <c r="A2681" t="s">
        <v>32973</v>
      </c>
    </row>
    <row r="2682" spans="1:1" x14ac:dyDescent="0.4">
      <c r="A2682" t="s">
        <v>32974</v>
      </c>
    </row>
    <row r="2683" spans="1:1" x14ac:dyDescent="0.4">
      <c r="A2683" t="s">
        <v>32975</v>
      </c>
    </row>
    <row r="2684" spans="1:1" x14ac:dyDescent="0.4">
      <c r="A2684" t="s">
        <v>32976</v>
      </c>
    </row>
    <row r="2685" spans="1:1" x14ac:dyDescent="0.4">
      <c r="A2685" t="s">
        <v>32977</v>
      </c>
    </row>
    <row r="2686" spans="1:1" x14ac:dyDescent="0.4">
      <c r="A2686" t="s">
        <v>32978</v>
      </c>
    </row>
    <row r="2687" spans="1:1" x14ac:dyDescent="0.4">
      <c r="A2687" t="s">
        <v>32979</v>
      </c>
    </row>
    <row r="2688" spans="1:1" x14ac:dyDescent="0.4">
      <c r="A2688" t="s">
        <v>32980</v>
      </c>
    </row>
    <row r="2689" spans="1:1" x14ac:dyDescent="0.4">
      <c r="A2689" t="s">
        <v>32981</v>
      </c>
    </row>
    <row r="2690" spans="1:1" x14ac:dyDescent="0.4">
      <c r="A2690" t="s">
        <v>32982</v>
      </c>
    </row>
    <row r="2691" spans="1:1" x14ac:dyDescent="0.4">
      <c r="A2691" t="s">
        <v>32983</v>
      </c>
    </row>
    <row r="2692" spans="1:1" x14ac:dyDescent="0.4">
      <c r="A2692" t="s">
        <v>32984</v>
      </c>
    </row>
    <row r="2693" spans="1:1" x14ac:dyDescent="0.4">
      <c r="A2693" t="s">
        <v>32985</v>
      </c>
    </row>
    <row r="2694" spans="1:1" x14ac:dyDescent="0.4">
      <c r="A2694" t="s">
        <v>32986</v>
      </c>
    </row>
    <row r="2695" spans="1:1" x14ac:dyDescent="0.4">
      <c r="A2695" t="s">
        <v>32987</v>
      </c>
    </row>
    <row r="2696" spans="1:1" x14ac:dyDescent="0.4">
      <c r="A2696" t="s">
        <v>32988</v>
      </c>
    </row>
    <row r="2697" spans="1:1" x14ac:dyDescent="0.4">
      <c r="A2697" t="s">
        <v>32989</v>
      </c>
    </row>
    <row r="2698" spans="1:1" x14ac:dyDescent="0.4">
      <c r="A2698" t="s">
        <v>32990</v>
      </c>
    </row>
    <row r="2699" spans="1:1" x14ac:dyDescent="0.4">
      <c r="A2699" t="s">
        <v>32991</v>
      </c>
    </row>
    <row r="2700" spans="1:1" x14ac:dyDescent="0.4">
      <c r="A2700" t="s">
        <v>32992</v>
      </c>
    </row>
    <row r="2701" spans="1:1" x14ac:dyDescent="0.4">
      <c r="A2701" t="s">
        <v>32993</v>
      </c>
    </row>
    <row r="2702" spans="1:1" x14ac:dyDescent="0.4">
      <c r="A2702" t="s">
        <v>32994</v>
      </c>
    </row>
    <row r="2703" spans="1:1" x14ac:dyDescent="0.4">
      <c r="A2703" t="s">
        <v>32995</v>
      </c>
    </row>
    <row r="2704" spans="1:1" x14ac:dyDescent="0.4">
      <c r="A2704" t="s">
        <v>32996</v>
      </c>
    </row>
    <row r="2705" spans="1:1" x14ac:dyDescent="0.4">
      <c r="A2705" t="s">
        <v>32997</v>
      </c>
    </row>
    <row r="2706" spans="1:1" x14ac:dyDescent="0.4">
      <c r="A2706" t="s">
        <v>32998</v>
      </c>
    </row>
    <row r="2707" spans="1:1" x14ac:dyDescent="0.4">
      <c r="A2707" t="s">
        <v>32999</v>
      </c>
    </row>
    <row r="2708" spans="1:1" x14ac:dyDescent="0.4">
      <c r="A2708" t="s">
        <v>33000</v>
      </c>
    </row>
    <row r="2709" spans="1:1" x14ac:dyDescent="0.4">
      <c r="A2709" t="s">
        <v>33001</v>
      </c>
    </row>
    <row r="2710" spans="1:1" x14ac:dyDescent="0.4">
      <c r="A2710" t="s">
        <v>33002</v>
      </c>
    </row>
    <row r="2711" spans="1:1" x14ac:dyDescent="0.4">
      <c r="A2711" t="s">
        <v>33003</v>
      </c>
    </row>
    <row r="2712" spans="1:1" x14ac:dyDescent="0.4">
      <c r="A2712" t="s">
        <v>33004</v>
      </c>
    </row>
    <row r="2713" spans="1:1" x14ac:dyDescent="0.4">
      <c r="A2713" t="s">
        <v>33005</v>
      </c>
    </row>
    <row r="2714" spans="1:1" x14ac:dyDescent="0.4">
      <c r="A2714" t="s">
        <v>33006</v>
      </c>
    </row>
    <row r="2715" spans="1:1" x14ac:dyDescent="0.4">
      <c r="A2715" t="s">
        <v>33007</v>
      </c>
    </row>
    <row r="2716" spans="1:1" x14ac:dyDescent="0.4">
      <c r="A2716" t="s">
        <v>33008</v>
      </c>
    </row>
    <row r="2717" spans="1:1" x14ac:dyDescent="0.4">
      <c r="A2717" t="s">
        <v>33009</v>
      </c>
    </row>
    <row r="2718" spans="1:1" x14ac:dyDescent="0.4">
      <c r="A2718" t="s">
        <v>33010</v>
      </c>
    </row>
    <row r="2719" spans="1:1" x14ac:dyDescent="0.4">
      <c r="A2719" t="s">
        <v>33011</v>
      </c>
    </row>
    <row r="2720" spans="1:1" x14ac:dyDescent="0.4">
      <c r="A2720" t="s">
        <v>33012</v>
      </c>
    </row>
    <row r="2721" spans="1:1" x14ac:dyDescent="0.4">
      <c r="A2721" t="s">
        <v>33013</v>
      </c>
    </row>
    <row r="2722" spans="1:1" x14ac:dyDescent="0.4">
      <c r="A2722" t="s">
        <v>33014</v>
      </c>
    </row>
    <row r="2723" spans="1:1" x14ac:dyDescent="0.4">
      <c r="A2723" t="s">
        <v>33015</v>
      </c>
    </row>
    <row r="2724" spans="1:1" x14ac:dyDescent="0.4">
      <c r="A2724" t="s">
        <v>33016</v>
      </c>
    </row>
    <row r="2725" spans="1:1" x14ac:dyDescent="0.4">
      <c r="A2725" t="s">
        <v>33017</v>
      </c>
    </row>
    <row r="2726" spans="1:1" x14ac:dyDescent="0.4">
      <c r="A2726" t="s">
        <v>33018</v>
      </c>
    </row>
    <row r="2727" spans="1:1" x14ac:dyDescent="0.4">
      <c r="A2727" t="s">
        <v>33019</v>
      </c>
    </row>
    <row r="2728" spans="1:1" x14ac:dyDescent="0.4">
      <c r="A2728" t="s">
        <v>33020</v>
      </c>
    </row>
    <row r="2729" spans="1:1" x14ac:dyDescent="0.4">
      <c r="A2729" t="s">
        <v>33021</v>
      </c>
    </row>
    <row r="2730" spans="1:1" x14ac:dyDescent="0.4">
      <c r="A2730" t="s">
        <v>33022</v>
      </c>
    </row>
    <row r="2731" spans="1:1" x14ac:dyDescent="0.4">
      <c r="A2731" t="s">
        <v>33023</v>
      </c>
    </row>
    <row r="2732" spans="1:1" x14ac:dyDescent="0.4">
      <c r="A2732" t="s">
        <v>33024</v>
      </c>
    </row>
    <row r="2733" spans="1:1" x14ac:dyDescent="0.4">
      <c r="A2733" t="s">
        <v>33025</v>
      </c>
    </row>
    <row r="2734" spans="1:1" x14ac:dyDescent="0.4">
      <c r="A2734" t="s">
        <v>33026</v>
      </c>
    </row>
    <row r="2735" spans="1:1" x14ac:dyDescent="0.4">
      <c r="A2735" t="s">
        <v>33027</v>
      </c>
    </row>
    <row r="2736" spans="1:1" x14ac:dyDescent="0.4">
      <c r="A2736" t="s">
        <v>33028</v>
      </c>
    </row>
    <row r="2737" spans="1:1" x14ac:dyDescent="0.4">
      <c r="A2737" t="s">
        <v>33029</v>
      </c>
    </row>
    <row r="2738" spans="1:1" x14ac:dyDescent="0.4">
      <c r="A2738" t="s">
        <v>33030</v>
      </c>
    </row>
    <row r="2739" spans="1:1" x14ac:dyDescent="0.4">
      <c r="A2739" t="s">
        <v>33031</v>
      </c>
    </row>
    <row r="2740" spans="1:1" x14ac:dyDescent="0.4">
      <c r="A2740" t="s">
        <v>33032</v>
      </c>
    </row>
    <row r="2741" spans="1:1" x14ac:dyDescent="0.4">
      <c r="A2741" t="s">
        <v>33033</v>
      </c>
    </row>
    <row r="2742" spans="1:1" x14ac:dyDescent="0.4">
      <c r="A2742" t="s">
        <v>33034</v>
      </c>
    </row>
    <row r="2743" spans="1:1" x14ac:dyDescent="0.4">
      <c r="A2743" t="s">
        <v>33035</v>
      </c>
    </row>
    <row r="2744" spans="1:1" x14ac:dyDescent="0.4">
      <c r="A2744" t="s">
        <v>33036</v>
      </c>
    </row>
    <row r="2745" spans="1:1" x14ac:dyDescent="0.4">
      <c r="A2745" t="s">
        <v>33037</v>
      </c>
    </row>
    <row r="2746" spans="1:1" x14ac:dyDescent="0.4">
      <c r="A2746" t="s">
        <v>33038</v>
      </c>
    </row>
    <row r="2747" spans="1:1" x14ac:dyDescent="0.4">
      <c r="A2747" t="s">
        <v>33039</v>
      </c>
    </row>
    <row r="2748" spans="1:1" x14ac:dyDescent="0.4">
      <c r="A2748" t="s">
        <v>33040</v>
      </c>
    </row>
    <row r="2749" spans="1:1" x14ac:dyDescent="0.4">
      <c r="A2749" t="s">
        <v>33041</v>
      </c>
    </row>
    <row r="2750" spans="1:1" x14ac:dyDescent="0.4">
      <c r="A2750" t="s">
        <v>33042</v>
      </c>
    </row>
    <row r="2751" spans="1:1" x14ac:dyDescent="0.4">
      <c r="A2751" t="s">
        <v>33043</v>
      </c>
    </row>
    <row r="2752" spans="1:1" x14ac:dyDescent="0.4">
      <c r="A2752" t="s">
        <v>33044</v>
      </c>
    </row>
    <row r="2753" spans="1:1" x14ac:dyDescent="0.4">
      <c r="A2753" t="s">
        <v>33045</v>
      </c>
    </row>
    <row r="2754" spans="1:1" x14ac:dyDescent="0.4">
      <c r="A2754" t="s">
        <v>33046</v>
      </c>
    </row>
    <row r="2755" spans="1:1" x14ac:dyDescent="0.4">
      <c r="A2755" t="s">
        <v>33047</v>
      </c>
    </row>
    <row r="2756" spans="1:1" x14ac:dyDescent="0.4">
      <c r="A2756" t="s">
        <v>33048</v>
      </c>
    </row>
    <row r="2757" spans="1:1" x14ac:dyDescent="0.4">
      <c r="A2757" t="s">
        <v>33049</v>
      </c>
    </row>
    <row r="2758" spans="1:1" x14ac:dyDescent="0.4">
      <c r="A2758" t="s">
        <v>33050</v>
      </c>
    </row>
    <row r="2759" spans="1:1" x14ac:dyDescent="0.4">
      <c r="A2759" t="s">
        <v>33051</v>
      </c>
    </row>
    <row r="2760" spans="1:1" x14ac:dyDescent="0.4">
      <c r="A2760" t="s">
        <v>33052</v>
      </c>
    </row>
    <row r="2761" spans="1:1" x14ac:dyDescent="0.4">
      <c r="A2761" t="s">
        <v>33053</v>
      </c>
    </row>
    <row r="2762" spans="1:1" x14ac:dyDescent="0.4">
      <c r="A2762" t="s">
        <v>33054</v>
      </c>
    </row>
    <row r="2763" spans="1:1" x14ac:dyDescent="0.4">
      <c r="A2763" t="s">
        <v>33055</v>
      </c>
    </row>
    <row r="2764" spans="1:1" x14ac:dyDescent="0.4">
      <c r="A2764" t="s">
        <v>33056</v>
      </c>
    </row>
    <row r="2765" spans="1:1" x14ac:dyDescent="0.4">
      <c r="A2765" t="s">
        <v>33057</v>
      </c>
    </row>
    <row r="2766" spans="1:1" x14ac:dyDescent="0.4">
      <c r="A2766" t="s">
        <v>33058</v>
      </c>
    </row>
    <row r="2767" spans="1:1" x14ac:dyDescent="0.4">
      <c r="A2767" t="s">
        <v>33059</v>
      </c>
    </row>
    <row r="2768" spans="1:1" x14ac:dyDescent="0.4">
      <c r="A2768" t="s">
        <v>33060</v>
      </c>
    </row>
    <row r="2769" spans="1:1" x14ac:dyDescent="0.4">
      <c r="A2769" t="s">
        <v>33061</v>
      </c>
    </row>
    <row r="2770" spans="1:1" x14ac:dyDescent="0.4">
      <c r="A2770" t="s">
        <v>33062</v>
      </c>
    </row>
    <row r="2771" spans="1:1" x14ac:dyDescent="0.4">
      <c r="A2771" t="s">
        <v>33063</v>
      </c>
    </row>
    <row r="2772" spans="1:1" x14ac:dyDescent="0.4">
      <c r="A2772" t="s">
        <v>33064</v>
      </c>
    </row>
    <row r="2773" spans="1:1" x14ac:dyDescent="0.4">
      <c r="A2773" t="s">
        <v>33065</v>
      </c>
    </row>
    <row r="2774" spans="1:1" x14ac:dyDescent="0.4">
      <c r="A2774" t="s">
        <v>33066</v>
      </c>
    </row>
    <row r="2775" spans="1:1" x14ac:dyDescent="0.4">
      <c r="A2775" t="s">
        <v>33067</v>
      </c>
    </row>
    <row r="2776" spans="1:1" x14ac:dyDescent="0.4">
      <c r="A2776" t="s">
        <v>33068</v>
      </c>
    </row>
    <row r="2777" spans="1:1" x14ac:dyDescent="0.4">
      <c r="A2777" t="s">
        <v>33069</v>
      </c>
    </row>
    <row r="2778" spans="1:1" x14ac:dyDescent="0.4">
      <c r="A2778" t="s">
        <v>33070</v>
      </c>
    </row>
    <row r="2779" spans="1:1" x14ac:dyDescent="0.4">
      <c r="A2779" t="s">
        <v>33071</v>
      </c>
    </row>
    <row r="2780" spans="1:1" x14ac:dyDescent="0.4">
      <c r="A2780" t="s">
        <v>33072</v>
      </c>
    </row>
    <row r="2781" spans="1:1" x14ac:dyDescent="0.4">
      <c r="A2781" t="s">
        <v>33073</v>
      </c>
    </row>
    <row r="2782" spans="1:1" x14ac:dyDescent="0.4">
      <c r="A2782" t="s">
        <v>33074</v>
      </c>
    </row>
    <row r="2783" spans="1:1" x14ac:dyDescent="0.4">
      <c r="A2783" t="s">
        <v>33075</v>
      </c>
    </row>
    <row r="2784" spans="1:1" x14ac:dyDescent="0.4">
      <c r="A2784" t="s">
        <v>33076</v>
      </c>
    </row>
    <row r="2785" spans="1:1" x14ac:dyDescent="0.4">
      <c r="A2785" t="s">
        <v>33077</v>
      </c>
    </row>
    <row r="2786" spans="1:1" x14ac:dyDescent="0.4">
      <c r="A2786" t="s">
        <v>33078</v>
      </c>
    </row>
    <row r="2787" spans="1:1" x14ac:dyDescent="0.4">
      <c r="A2787" t="s">
        <v>33079</v>
      </c>
    </row>
    <row r="2788" spans="1:1" x14ac:dyDescent="0.4">
      <c r="A2788" t="s">
        <v>33080</v>
      </c>
    </row>
    <row r="2789" spans="1:1" x14ac:dyDescent="0.4">
      <c r="A2789" t="s">
        <v>33081</v>
      </c>
    </row>
    <row r="2790" spans="1:1" x14ac:dyDescent="0.4">
      <c r="A2790" t="s">
        <v>33082</v>
      </c>
    </row>
    <row r="2791" spans="1:1" x14ac:dyDescent="0.4">
      <c r="A2791" t="s">
        <v>33083</v>
      </c>
    </row>
    <row r="2792" spans="1:1" x14ac:dyDescent="0.4">
      <c r="A2792" t="s">
        <v>33084</v>
      </c>
    </row>
    <row r="2793" spans="1:1" x14ac:dyDescent="0.4">
      <c r="A2793" t="s">
        <v>33085</v>
      </c>
    </row>
    <row r="2794" spans="1:1" x14ac:dyDescent="0.4">
      <c r="A2794" t="s">
        <v>33086</v>
      </c>
    </row>
    <row r="2795" spans="1:1" x14ac:dyDescent="0.4">
      <c r="A2795" t="s">
        <v>33087</v>
      </c>
    </row>
    <row r="2796" spans="1:1" x14ac:dyDescent="0.4">
      <c r="A2796" t="s">
        <v>33088</v>
      </c>
    </row>
    <row r="2797" spans="1:1" x14ac:dyDescent="0.4">
      <c r="A2797" t="s">
        <v>33089</v>
      </c>
    </row>
    <row r="2798" spans="1:1" x14ac:dyDescent="0.4">
      <c r="A2798" t="s">
        <v>33090</v>
      </c>
    </row>
    <row r="2799" spans="1:1" x14ac:dyDescent="0.4">
      <c r="A2799" t="s">
        <v>33091</v>
      </c>
    </row>
    <row r="2800" spans="1:1" x14ac:dyDescent="0.4">
      <c r="A2800" t="s">
        <v>33092</v>
      </c>
    </row>
    <row r="2801" spans="1:1" x14ac:dyDescent="0.4">
      <c r="A2801" t="s">
        <v>33093</v>
      </c>
    </row>
    <row r="2802" spans="1:1" x14ac:dyDescent="0.4">
      <c r="A2802" t="s">
        <v>33094</v>
      </c>
    </row>
    <row r="2803" spans="1:1" x14ac:dyDescent="0.4">
      <c r="A2803" t="s">
        <v>33095</v>
      </c>
    </row>
    <row r="2804" spans="1:1" x14ac:dyDescent="0.4">
      <c r="A2804" t="s">
        <v>33096</v>
      </c>
    </row>
    <row r="2805" spans="1:1" x14ac:dyDescent="0.4">
      <c r="A2805" t="s">
        <v>33097</v>
      </c>
    </row>
    <row r="2806" spans="1:1" x14ac:dyDescent="0.4">
      <c r="A2806" t="s">
        <v>33098</v>
      </c>
    </row>
    <row r="2807" spans="1:1" x14ac:dyDescent="0.4">
      <c r="A2807" t="s">
        <v>33099</v>
      </c>
    </row>
    <row r="2808" spans="1:1" x14ac:dyDescent="0.4">
      <c r="A2808" t="s">
        <v>33100</v>
      </c>
    </row>
    <row r="2809" spans="1:1" x14ac:dyDescent="0.4">
      <c r="A2809" t="s">
        <v>33101</v>
      </c>
    </row>
    <row r="2810" spans="1:1" x14ac:dyDescent="0.4">
      <c r="A2810" t="s">
        <v>33102</v>
      </c>
    </row>
    <row r="2811" spans="1:1" x14ac:dyDescent="0.4">
      <c r="A2811" t="s">
        <v>33103</v>
      </c>
    </row>
    <row r="2812" spans="1:1" x14ac:dyDescent="0.4">
      <c r="A2812" t="s">
        <v>33104</v>
      </c>
    </row>
    <row r="2813" spans="1:1" x14ac:dyDescent="0.4">
      <c r="A2813" t="s">
        <v>33105</v>
      </c>
    </row>
    <row r="2814" spans="1:1" x14ac:dyDescent="0.4">
      <c r="A2814" t="s">
        <v>33106</v>
      </c>
    </row>
    <row r="2815" spans="1:1" x14ac:dyDescent="0.4">
      <c r="A2815" t="s">
        <v>33107</v>
      </c>
    </row>
    <row r="2816" spans="1:1" x14ac:dyDescent="0.4">
      <c r="A2816" t="s">
        <v>33108</v>
      </c>
    </row>
    <row r="2817" spans="1:1" x14ac:dyDescent="0.4">
      <c r="A2817" t="s">
        <v>33109</v>
      </c>
    </row>
    <row r="2818" spans="1:1" x14ac:dyDescent="0.4">
      <c r="A2818" t="s">
        <v>33110</v>
      </c>
    </row>
    <row r="2819" spans="1:1" x14ac:dyDescent="0.4">
      <c r="A2819" t="s">
        <v>33111</v>
      </c>
    </row>
    <row r="2820" spans="1:1" x14ac:dyDescent="0.4">
      <c r="A2820" t="s">
        <v>33112</v>
      </c>
    </row>
    <row r="2821" spans="1:1" x14ac:dyDescent="0.4">
      <c r="A2821" t="s">
        <v>33113</v>
      </c>
    </row>
    <row r="2822" spans="1:1" x14ac:dyDescent="0.4">
      <c r="A2822" t="s">
        <v>33114</v>
      </c>
    </row>
    <row r="2823" spans="1:1" x14ac:dyDescent="0.4">
      <c r="A2823" t="s">
        <v>33115</v>
      </c>
    </row>
    <row r="2824" spans="1:1" x14ac:dyDescent="0.4">
      <c r="A2824" t="s">
        <v>33116</v>
      </c>
    </row>
    <row r="2825" spans="1:1" x14ac:dyDescent="0.4">
      <c r="A2825" t="s">
        <v>33117</v>
      </c>
    </row>
    <row r="2826" spans="1:1" x14ac:dyDescent="0.4">
      <c r="A2826" t="s">
        <v>33118</v>
      </c>
    </row>
    <row r="2827" spans="1:1" x14ac:dyDescent="0.4">
      <c r="A2827" t="s">
        <v>33119</v>
      </c>
    </row>
    <row r="2828" spans="1:1" x14ac:dyDescent="0.4">
      <c r="A2828" t="s">
        <v>33120</v>
      </c>
    </row>
    <row r="2829" spans="1:1" x14ac:dyDescent="0.4">
      <c r="A2829" t="s">
        <v>33121</v>
      </c>
    </row>
    <row r="2830" spans="1:1" x14ac:dyDescent="0.4">
      <c r="A2830" t="s">
        <v>33122</v>
      </c>
    </row>
    <row r="2831" spans="1:1" x14ac:dyDescent="0.4">
      <c r="A2831" t="s">
        <v>33123</v>
      </c>
    </row>
    <row r="2832" spans="1:1" x14ac:dyDescent="0.4">
      <c r="A2832" t="s">
        <v>33124</v>
      </c>
    </row>
    <row r="2833" spans="1:1" x14ac:dyDescent="0.4">
      <c r="A2833" t="s">
        <v>33125</v>
      </c>
    </row>
    <row r="2834" spans="1:1" x14ac:dyDescent="0.4">
      <c r="A2834" t="s">
        <v>33126</v>
      </c>
    </row>
    <row r="2835" spans="1:1" x14ac:dyDescent="0.4">
      <c r="A2835" t="s">
        <v>33127</v>
      </c>
    </row>
    <row r="2836" spans="1:1" x14ac:dyDescent="0.4">
      <c r="A2836" t="s">
        <v>33128</v>
      </c>
    </row>
    <row r="2837" spans="1:1" x14ac:dyDescent="0.4">
      <c r="A2837" t="s">
        <v>33129</v>
      </c>
    </row>
    <row r="2838" spans="1:1" x14ac:dyDescent="0.4">
      <c r="A2838" t="s">
        <v>33130</v>
      </c>
    </row>
    <row r="2839" spans="1:1" x14ac:dyDescent="0.4">
      <c r="A2839" t="s">
        <v>33131</v>
      </c>
    </row>
    <row r="2840" spans="1:1" x14ac:dyDescent="0.4">
      <c r="A2840" t="s">
        <v>33132</v>
      </c>
    </row>
    <row r="2841" spans="1:1" x14ac:dyDescent="0.4">
      <c r="A2841" t="s">
        <v>33133</v>
      </c>
    </row>
    <row r="2842" spans="1:1" x14ac:dyDescent="0.4">
      <c r="A2842" t="s">
        <v>33134</v>
      </c>
    </row>
    <row r="2843" spans="1:1" x14ac:dyDescent="0.4">
      <c r="A2843" t="s">
        <v>33135</v>
      </c>
    </row>
    <row r="2844" spans="1:1" x14ac:dyDescent="0.4">
      <c r="A2844" t="s">
        <v>33136</v>
      </c>
    </row>
    <row r="2845" spans="1:1" x14ac:dyDescent="0.4">
      <c r="A2845" t="s">
        <v>33137</v>
      </c>
    </row>
    <row r="2846" spans="1:1" x14ac:dyDescent="0.4">
      <c r="A2846" t="s">
        <v>33138</v>
      </c>
    </row>
    <row r="2847" spans="1:1" x14ac:dyDescent="0.4">
      <c r="A2847" t="s">
        <v>33139</v>
      </c>
    </row>
    <row r="2848" spans="1:1" x14ac:dyDescent="0.4">
      <c r="A2848" t="s">
        <v>33140</v>
      </c>
    </row>
    <row r="2849" spans="1:1" x14ac:dyDescent="0.4">
      <c r="A2849" t="s">
        <v>33141</v>
      </c>
    </row>
    <row r="2850" spans="1:1" x14ac:dyDescent="0.4">
      <c r="A2850" t="s">
        <v>33142</v>
      </c>
    </row>
    <row r="2851" spans="1:1" x14ac:dyDescent="0.4">
      <c r="A2851" t="s">
        <v>33143</v>
      </c>
    </row>
    <row r="2852" spans="1:1" x14ac:dyDescent="0.4">
      <c r="A2852" t="s">
        <v>33144</v>
      </c>
    </row>
    <row r="2853" spans="1:1" x14ac:dyDescent="0.4">
      <c r="A2853" t="s">
        <v>33145</v>
      </c>
    </row>
    <row r="2854" spans="1:1" x14ac:dyDescent="0.4">
      <c r="A2854" t="s">
        <v>33146</v>
      </c>
    </row>
    <row r="2855" spans="1:1" x14ac:dyDescent="0.4">
      <c r="A2855" t="s">
        <v>33147</v>
      </c>
    </row>
    <row r="2856" spans="1:1" x14ac:dyDescent="0.4">
      <c r="A2856" t="s">
        <v>33148</v>
      </c>
    </row>
    <row r="2857" spans="1:1" x14ac:dyDescent="0.4">
      <c r="A2857" t="s">
        <v>33149</v>
      </c>
    </row>
    <row r="2858" spans="1:1" x14ac:dyDescent="0.4">
      <c r="A2858" t="s">
        <v>33150</v>
      </c>
    </row>
    <row r="2859" spans="1:1" x14ac:dyDescent="0.4">
      <c r="A2859" t="s">
        <v>33151</v>
      </c>
    </row>
    <row r="2860" spans="1:1" x14ac:dyDescent="0.4">
      <c r="A2860" t="s">
        <v>33152</v>
      </c>
    </row>
    <row r="2861" spans="1:1" x14ac:dyDescent="0.4">
      <c r="A2861" t="s">
        <v>33153</v>
      </c>
    </row>
    <row r="2862" spans="1:1" x14ac:dyDescent="0.4">
      <c r="A2862" t="s">
        <v>33154</v>
      </c>
    </row>
    <row r="2863" spans="1:1" x14ac:dyDescent="0.4">
      <c r="A2863" t="s">
        <v>33155</v>
      </c>
    </row>
    <row r="2864" spans="1:1" x14ac:dyDescent="0.4">
      <c r="A2864" t="s">
        <v>33156</v>
      </c>
    </row>
    <row r="2865" spans="1:1" x14ac:dyDescent="0.4">
      <c r="A2865" t="s">
        <v>33157</v>
      </c>
    </row>
    <row r="2866" spans="1:1" x14ac:dyDescent="0.4">
      <c r="A2866" t="s">
        <v>33158</v>
      </c>
    </row>
    <row r="2867" spans="1:1" x14ac:dyDescent="0.4">
      <c r="A2867" t="s">
        <v>33159</v>
      </c>
    </row>
    <row r="2868" spans="1:1" x14ac:dyDescent="0.4">
      <c r="A2868" t="s">
        <v>33160</v>
      </c>
    </row>
    <row r="2869" spans="1:1" x14ac:dyDescent="0.4">
      <c r="A2869" t="s">
        <v>33161</v>
      </c>
    </row>
    <row r="2870" spans="1:1" x14ac:dyDescent="0.4">
      <c r="A2870" t="s">
        <v>33162</v>
      </c>
    </row>
    <row r="2871" spans="1:1" x14ac:dyDescent="0.4">
      <c r="A2871" t="s">
        <v>33163</v>
      </c>
    </row>
    <row r="2872" spans="1:1" x14ac:dyDescent="0.4">
      <c r="A2872" t="s">
        <v>33164</v>
      </c>
    </row>
    <row r="2873" spans="1:1" x14ac:dyDescent="0.4">
      <c r="A2873" t="s">
        <v>33165</v>
      </c>
    </row>
    <row r="2874" spans="1:1" x14ac:dyDescent="0.4">
      <c r="A2874" t="s">
        <v>33166</v>
      </c>
    </row>
    <row r="2875" spans="1:1" x14ac:dyDescent="0.4">
      <c r="A2875" t="s">
        <v>33167</v>
      </c>
    </row>
    <row r="2876" spans="1:1" x14ac:dyDescent="0.4">
      <c r="A2876" t="s">
        <v>33168</v>
      </c>
    </row>
    <row r="2877" spans="1:1" x14ac:dyDescent="0.4">
      <c r="A2877" t="s">
        <v>33169</v>
      </c>
    </row>
    <row r="2878" spans="1:1" x14ac:dyDescent="0.4">
      <c r="A2878" t="s">
        <v>33170</v>
      </c>
    </row>
    <row r="2879" spans="1:1" x14ac:dyDescent="0.4">
      <c r="A2879" t="s">
        <v>33171</v>
      </c>
    </row>
    <row r="2880" spans="1:1" x14ac:dyDescent="0.4">
      <c r="A2880" t="s">
        <v>33172</v>
      </c>
    </row>
    <row r="2881" spans="1:1" x14ac:dyDescent="0.4">
      <c r="A2881" t="s">
        <v>33173</v>
      </c>
    </row>
    <row r="2882" spans="1:1" x14ac:dyDescent="0.4">
      <c r="A2882" t="s">
        <v>33174</v>
      </c>
    </row>
    <row r="2883" spans="1:1" x14ac:dyDescent="0.4">
      <c r="A2883" t="s">
        <v>33175</v>
      </c>
    </row>
    <row r="2884" spans="1:1" x14ac:dyDescent="0.4">
      <c r="A2884" t="s">
        <v>33176</v>
      </c>
    </row>
    <row r="2885" spans="1:1" x14ac:dyDescent="0.4">
      <c r="A2885" t="s">
        <v>33177</v>
      </c>
    </row>
    <row r="2886" spans="1:1" x14ac:dyDescent="0.4">
      <c r="A2886" t="s">
        <v>33178</v>
      </c>
    </row>
    <row r="2887" spans="1:1" x14ac:dyDescent="0.4">
      <c r="A2887" t="s">
        <v>33179</v>
      </c>
    </row>
    <row r="2888" spans="1:1" x14ac:dyDescent="0.4">
      <c r="A2888" t="s">
        <v>33180</v>
      </c>
    </row>
    <row r="2889" spans="1:1" x14ac:dyDescent="0.4">
      <c r="A2889" t="s">
        <v>33181</v>
      </c>
    </row>
    <row r="2890" spans="1:1" x14ac:dyDescent="0.4">
      <c r="A2890" t="s">
        <v>33182</v>
      </c>
    </row>
    <row r="2891" spans="1:1" x14ac:dyDescent="0.4">
      <c r="A2891" t="s">
        <v>33183</v>
      </c>
    </row>
    <row r="2892" spans="1:1" x14ac:dyDescent="0.4">
      <c r="A2892" t="s">
        <v>33184</v>
      </c>
    </row>
    <row r="2893" spans="1:1" x14ac:dyDescent="0.4">
      <c r="A2893" t="s">
        <v>33185</v>
      </c>
    </row>
    <row r="2894" spans="1:1" x14ac:dyDescent="0.4">
      <c r="A2894" t="s">
        <v>33186</v>
      </c>
    </row>
    <row r="2895" spans="1:1" x14ac:dyDescent="0.4">
      <c r="A2895" t="s">
        <v>33187</v>
      </c>
    </row>
    <row r="2896" spans="1:1" x14ac:dyDescent="0.4">
      <c r="A2896" t="s">
        <v>33188</v>
      </c>
    </row>
    <row r="2897" spans="1:1" x14ac:dyDescent="0.4">
      <c r="A2897" t="s">
        <v>33189</v>
      </c>
    </row>
    <row r="2898" spans="1:1" x14ac:dyDescent="0.4">
      <c r="A2898" t="s">
        <v>33190</v>
      </c>
    </row>
    <row r="2899" spans="1:1" x14ac:dyDescent="0.4">
      <c r="A2899" t="s">
        <v>33191</v>
      </c>
    </row>
    <row r="2900" spans="1:1" x14ac:dyDescent="0.4">
      <c r="A2900" t="s">
        <v>33192</v>
      </c>
    </row>
    <row r="2901" spans="1:1" x14ac:dyDescent="0.4">
      <c r="A2901" t="s">
        <v>33193</v>
      </c>
    </row>
    <row r="2902" spans="1:1" x14ac:dyDescent="0.4">
      <c r="A2902" t="s">
        <v>33194</v>
      </c>
    </row>
    <row r="2903" spans="1:1" x14ac:dyDescent="0.4">
      <c r="A2903" t="s">
        <v>33195</v>
      </c>
    </row>
    <row r="2904" spans="1:1" x14ac:dyDescent="0.4">
      <c r="A2904" t="s">
        <v>33196</v>
      </c>
    </row>
    <row r="2905" spans="1:1" x14ac:dyDescent="0.4">
      <c r="A2905" t="s">
        <v>33197</v>
      </c>
    </row>
    <row r="2906" spans="1:1" x14ac:dyDescent="0.4">
      <c r="A2906" t="s">
        <v>33198</v>
      </c>
    </row>
    <row r="2907" spans="1:1" x14ac:dyDescent="0.4">
      <c r="A2907" t="s">
        <v>33199</v>
      </c>
    </row>
    <row r="2908" spans="1:1" x14ac:dyDescent="0.4">
      <c r="A2908" t="s">
        <v>33200</v>
      </c>
    </row>
    <row r="2909" spans="1:1" x14ac:dyDescent="0.4">
      <c r="A2909" t="s">
        <v>33201</v>
      </c>
    </row>
    <row r="2910" spans="1:1" x14ac:dyDescent="0.4">
      <c r="A2910" t="s">
        <v>33202</v>
      </c>
    </row>
    <row r="2911" spans="1:1" x14ac:dyDescent="0.4">
      <c r="A2911" t="s">
        <v>33203</v>
      </c>
    </row>
    <row r="2912" spans="1:1" x14ac:dyDescent="0.4">
      <c r="A2912" t="s">
        <v>33204</v>
      </c>
    </row>
    <row r="2913" spans="1:1" x14ac:dyDescent="0.4">
      <c r="A2913" t="s">
        <v>33205</v>
      </c>
    </row>
    <row r="2914" spans="1:1" x14ac:dyDescent="0.4">
      <c r="A2914" t="s">
        <v>33206</v>
      </c>
    </row>
    <row r="2915" spans="1:1" x14ac:dyDescent="0.4">
      <c r="A2915" t="s">
        <v>33207</v>
      </c>
    </row>
    <row r="2916" spans="1:1" x14ac:dyDescent="0.4">
      <c r="A2916" t="s">
        <v>33208</v>
      </c>
    </row>
    <row r="2917" spans="1:1" x14ac:dyDescent="0.4">
      <c r="A2917" t="s">
        <v>33209</v>
      </c>
    </row>
    <row r="2918" spans="1:1" x14ac:dyDescent="0.4">
      <c r="A2918" t="s">
        <v>33210</v>
      </c>
    </row>
    <row r="2919" spans="1:1" x14ac:dyDescent="0.4">
      <c r="A2919" t="s">
        <v>33211</v>
      </c>
    </row>
    <row r="2920" spans="1:1" x14ac:dyDescent="0.4">
      <c r="A2920" t="s">
        <v>33212</v>
      </c>
    </row>
    <row r="2921" spans="1:1" x14ac:dyDescent="0.4">
      <c r="A2921" t="s">
        <v>33213</v>
      </c>
    </row>
    <row r="2922" spans="1:1" x14ac:dyDescent="0.4">
      <c r="A2922" t="s">
        <v>33214</v>
      </c>
    </row>
    <row r="2923" spans="1:1" x14ac:dyDescent="0.4">
      <c r="A2923" t="s">
        <v>33215</v>
      </c>
    </row>
    <row r="2924" spans="1:1" x14ac:dyDescent="0.4">
      <c r="A2924" t="s">
        <v>33216</v>
      </c>
    </row>
    <row r="2925" spans="1:1" x14ac:dyDescent="0.4">
      <c r="A2925" t="s">
        <v>33217</v>
      </c>
    </row>
    <row r="2926" spans="1:1" x14ac:dyDescent="0.4">
      <c r="A2926" t="s">
        <v>33218</v>
      </c>
    </row>
    <row r="2927" spans="1:1" x14ac:dyDescent="0.4">
      <c r="A2927" t="s">
        <v>33219</v>
      </c>
    </row>
    <row r="2928" spans="1:1" x14ac:dyDescent="0.4">
      <c r="A2928" t="s">
        <v>33220</v>
      </c>
    </row>
    <row r="2929" spans="1:1" x14ac:dyDescent="0.4">
      <c r="A2929" t="s">
        <v>33221</v>
      </c>
    </row>
    <row r="2930" spans="1:1" x14ac:dyDescent="0.4">
      <c r="A2930" t="s">
        <v>33222</v>
      </c>
    </row>
    <row r="2931" spans="1:1" x14ac:dyDescent="0.4">
      <c r="A2931" t="s">
        <v>33223</v>
      </c>
    </row>
    <row r="2932" spans="1:1" x14ac:dyDescent="0.4">
      <c r="A2932" t="s">
        <v>33224</v>
      </c>
    </row>
    <row r="2933" spans="1:1" x14ac:dyDescent="0.4">
      <c r="A2933" t="s">
        <v>33225</v>
      </c>
    </row>
    <row r="2934" spans="1:1" x14ac:dyDescent="0.4">
      <c r="A2934" t="s">
        <v>33226</v>
      </c>
    </row>
    <row r="2935" spans="1:1" x14ac:dyDescent="0.4">
      <c r="A2935" t="s">
        <v>33227</v>
      </c>
    </row>
    <row r="2936" spans="1:1" x14ac:dyDescent="0.4">
      <c r="A2936" t="s">
        <v>33228</v>
      </c>
    </row>
    <row r="2937" spans="1:1" x14ac:dyDescent="0.4">
      <c r="A2937" t="s">
        <v>33229</v>
      </c>
    </row>
    <row r="2938" spans="1:1" x14ac:dyDescent="0.4">
      <c r="A2938" t="s">
        <v>33230</v>
      </c>
    </row>
    <row r="2939" spans="1:1" x14ac:dyDescent="0.4">
      <c r="A2939" t="s">
        <v>33231</v>
      </c>
    </row>
    <row r="2940" spans="1:1" x14ac:dyDescent="0.4">
      <c r="A2940" t="s">
        <v>33232</v>
      </c>
    </row>
    <row r="2941" spans="1:1" x14ac:dyDescent="0.4">
      <c r="A2941" t="s">
        <v>33233</v>
      </c>
    </row>
    <row r="2942" spans="1:1" x14ac:dyDescent="0.4">
      <c r="A2942" t="s">
        <v>33234</v>
      </c>
    </row>
    <row r="2943" spans="1:1" x14ac:dyDescent="0.4">
      <c r="A2943" t="s">
        <v>33235</v>
      </c>
    </row>
    <row r="2944" spans="1:1" x14ac:dyDescent="0.4">
      <c r="A2944" t="s">
        <v>33236</v>
      </c>
    </row>
    <row r="2945" spans="1:1" x14ac:dyDescent="0.4">
      <c r="A2945" t="s">
        <v>33237</v>
      </c>
    </row>
    <row r="2946" spans="1:1" x14ac:dyDescent="0.4">
      <c r="A2946" t="s">
        <v>33238</v>
      </c>
    </row>
    <row r="2947" spans="1:1" x14ac:dyDescent="0.4">
      <c r="A2947" t="s">
        <v>33239</v>
      </c>
    </row>
    <row r="2948" spans="1:1" x14ac:dyDescent="0.4">
      <c r="A2948" t="s">
        <v>33240</v>
      </c>
    </row>
    <row r="2949" spans="1:1" x14ac:dyDescent="0.4">
      <c r="A2949" t="s">
        <v>33241</v>
      </c>
    </row>
    <row r="2950" spans="1:1" x14ac:dyDescent="0.4">
      <c r="A2950" t="s">
        <v>33242</v>
      </c>
    </row>
    <row r="2951" spans="1:1" x14ac:dyDescent="0.4">
      <c r="A2951" t="s">
        <v>33243</v>
      </c>
    </row>
    <row r="2952" spans="1:1" x14ac:dyDescent="0.4">
      <c r="A2952" t="s">
        <v>33244</v>
      </c>
    </row>
    <row r="2953" spans="1:1" x14ac:dyDescent="0.4">
      <c r="A2953" t="s">
        <v>33245</v>
      </c>
    </row>
    <row r="2954" spans="1:1" x14ac:dyDescent="0.4">
      <c r="A2954" t="s">
        <v>33246</v>
      </c>
    </row>
    <row r="2955" spans="1:1" x14ac:dyDescent="0.4">
      <c r="A2955" t="s">
        <v>33247</v>
      </c>
    </row>
    <row r="2956" spans="1:1" x14ac:dyDescent="0.4">
      <c r="A2956" t="s">
        <v>33248</v>
      </c>
    </row>
    <row r="2957" spans="1:1" x14ac:dyDescent="0.4">
      <c r="A2957" t="s">
        <v>33249</v>
      </c>
    </row>
    <row r="2958" spans="1:1" x14ac:dyDescent="0.4">
      <c r="A2958" t="s">
        <v>33250</v>
      </c>
    </row>
    <row r="2959" spans="1:1" x14ac:dyDescent="0.4">
      <c r="A2959" t="s">
        <v>33251</v>
      </c>
    </row>
    <row r="2960" spans="1:1" x14ac:dyDescent="0.4">
      <c r="A2960" t="s">
        <v>33252</v>
      </c>
    </row>
    <row r="2961" spans="1:1" x14ac:dyDescent="0.4">
      <c r="A2961" t="s">
        <v>33253</v>
      </c>
    </row>
    <row r="2962" spans="1:1" x14ac:dyDescent="0.4">
      <c r="A2962" t="s">
        <v>33254</v>
      </c>
    </row>
    <row r="2963" spans="1:1" x14ac:dyDescent="0.4">
      <c r="A2963" t="s">
        <v>33255</v>
      </c>
    </row>
    <row r="2964" spans="1:1" x14ac:dyDescent="0.4">
      <c r="A2964" t="s">
        <v>33256</v>
      </c>
    </row>
    <row r="2965" spans="1:1" x14ac:dyDescent="0.4">
      <c r="A2965" t="s">
        <v>33257</v>
      </c>
    </row>
    <row r="2966" spans="1:1" x14ac:dyDescent="0.4">
      <c r="A2966" t="s">
        <v>33258</v>
      </c>
    </row>
    <row r="2967" spans="1:1" x14ac:dyDescent="0.4">
      <c r="A2967" t="s">
        <v>33259</v>
      </c>
    </row>
    <row r="2968" spans="1:1" x14ac:dyDescent="0.4">
      <c r="A2968" t="s">
        <v>33260</v>
      </c>
    </row>
    <row r="2969" spans="1:1" x14ac:dyDescent="0.4">
      <c r="A2969" t="s">
        <v>33261</v>
      </c>
    </row>
    <row r="2970" spans="1:1" x14ac:dyDescent="0.4">
      <c r="A2970" t="s">
        <v>33262</v>
      </c>
    </row>
    <row r="2971" spans="1:1" x14ac:dyDescent="0.4">
      <c r="A2971" t="s">
        <v>33263</v>
      </c>
    </row>
    <row r="2972" spans="1:1" x14ac:dyDescent="0.4">
      <c r="A2972" t="s">
        <v>33264</v>
      </c>
    </row>
    <row r="2973" spans="1:1" x14ac:dyDescent="0.4">
      <c r="A2973" t="s">
        <v>33265</v>
      </c>
    </row>
    <row r="2974" spans="1:1" x14ac:dyDescent="0.4">
      <c r="A2974" t="s">
        <v>33266</v>
      </c>
    </row>
    <row r="2975" spans="1:1" x14ac:dyDescent="0.4">
      <c r="A2975" t="s">
        <v>33267</v>
      </c>
    </row>
    <row r="2976" spans="1:1" x14ac:dyDescent="0.4">
      <c r="A2976" t="s">
        <v>33268</v>
      </c>
    </row>
    <row r="2977" spans="1:1" x14ac:dyDescent="0.4">
      <c r="A2977" t="s">
        <v>33269</v>
      </c>
    </row>
    <row r="2978" spans="1:1" x14ac:dyDescent="0.4">
      <c r="A2978" t="s">
        <v>33270</v>
      </c>
    </row>
    <row r="2979" spans="1:1" x14ac:dyDescent="0.4">
      <c r="A2979" t="s">
        <v>33271</v>
      </c>
    </row>
    <row r="2980" spans="1:1" x14ac:dyDescent="0.4">
      <c r="A2980" t="s">
        <v>33272</v>
      </c>
    </row>
    <row r="2981" spans="1:1" x14ac:dyDescent="0.4">
      <c r="A2981" t="s">
        <v>33273</v>
      </c>
    </row>
    <row r="2982" spans="1:1" x14ac:dyDescent="0.4">
      <c r="A2982" t="s">
        <v>33274</v>
      </c>
    </row>
    <row r="2983" spans="1:1" x14ac:dyDescent="0.4">
      <c r="A2983" t="s">
        <v>33275</v>
      </c>
    </row>
    <row r="2984" spans="1:1" x14ac:dyDescent="0.4">
      <c r="A2984" t="s">
        <v>33276</v>
      </c>
    </row>
    <row r="2985" spans="1:1" x14ac:dyDescent="0.4">
      <c r="A2985" t="s">
        <v>33277</v>
      </c>
    </row>
    <row r="2986" spans="1:1" x14ac:dyDescent="0.4">
      <c r="A2986" t="s">
        <v>33278</v>
      </c>
    </row>
    <row r="2987" spans="1:1" x14ac:dyDescent="0.4">
      <c r="A2987" t="s">
        <v>33279</v>
      </c>
    </row>
    <row r="2988" spans="1:1" x14ac:dyDescent="0.4">
      <c r="A2988" t="s">
        <v>33280</v>
      </c>
    </row>
    <row r="2989" spans="1:1" x14ac:dyDescent="0.4">
      <c r="A2989" t="s">
        <v>33281</v>
      </c>
    </row>
    <row r="2990" spans="1:1" x14ac:dyDescent="0.4">
      <c r="A2990" t="s">
        <v>33282</v>
      </c>
    </row>
    <row r="2991" spans="1:1" x14ac:dyDescent="0.4">
      <c r="A2991" t="s">
        <v>33283</v>
      </c>
    </row>
    <row r="2992" spans="1:1" x14ac:dyDescent="0.4">
      <c r="A2992" t="s">
        <v>33284</v>
      </c>
    </row>
    <row r="2993" spans="1:1" x14ac:dyDescent="0.4">
      <c r="A2993" t="s">
        <v>33285</v>
      </c>
    </row>
    <row r="2994" spans="1:1" x14ac:dyDescent="0.4">
      <c r="A2994" t="s">
        <v>33286</v>
      </c>
    </row>
    <row r="2995" spans="1:1" x14ac:dyDescent="0.4">
      <c r="A2995" t="s">
        <v>33287</v>
      </c>
    </row>
    <row r="2996" spans="1:1" x14ac:dyDescent="0.4">
      <c r="A2996" t="s">
        <v>33288</v>
      </c>
    </row>
    <row r="2997" spans="1:1" x14ac:dyDescent="0.4">
      <c r="A2997" t="s">
        <v>33289</v>
      </c>
    </row>
    <row r="2998" spans="1:1" x14ac:dyDescent="0.4">
      <c r="A2998" t="s">
        <v>33290</v>
      </c>
    </row>
    <row r="2999" spans="1:1" x14ac:dyDescent="0.4">
      <c r="A2999" t="s">
        <v>33291</v>
      </c>
    </row>
    <row r="3000" spans="1:1" x14ac:dyDescent="0.4">
      <c r="A3000" t="s">
        <v>33292</v>
      </c>
    </row>
    <row r="3001" spans="1:1" x14ac:dyDescent="0.4">
      <c r="A3001" t="s">
        <v>33293</v>
      </c>
    </row>
    <row r="3002" spans="1:1" x14ac:dyDescent="0.4">
      <c r="A3002" t="s">
        <v>33294</v>
      </c>
    </row>
    <row r="3003" spans="1:1" x14ac:dyDescent="0.4">
      <c r="A3003" t="s">
        <v>33295</v>
      </c>
    </row>
    <row r="3004" spans="1:1" x14ac:dyDescent="0.4">
      <c r="A3004" t="s">
        <v>33296</v>
      </c>
    </row>
    <row r="3005" spans="1:1" x14ac:dyDescent="0.4">
      <c r="A3005" t="s">
        <v>33297</v>
      </c>
    </row>
    <row r="3006" spans="1:1" x14ac:dyDescent="0.4">
      <c r="A3006" t="s">
        <v>33298</v>
      </c>
    </row>
    <row r="3007" spans="1:1" x14ac:dyDescent="0.4">
      <c r="A3007" t="s">
        <v>33299</v>
      </c>
    </row>
    <row r="3008" spans="1:1" x14ac:dyDescent="0.4">
      <c r="A3008" t="s">
        <v>33300</v>
      </c>
    </row>
    <row r="3009" spans="1:1" x14ac:dyDescent="0.4">
      <c r="A3009" t="s">
        <v>33301</v>
      </c>
    </row>
    <row r="3010" spans="1:1" x14ac:dyDescent="0.4">
      <c r="A3010" t="s">
        <v>33302</v>
      </c>
    </row>
    <row r="3011" spans="1:1" x14ac:dyDescent="0.4">
      <c r="A3011" t="s">
        <v>33303</v>
      </c>
    </row>
    <row r="3012" spans="1:1" x14ac:dyDescent="0.4">
      <c r="A3012" t="s">
        <v>33304</v>
      </c>
    </row>
    <row r="3013" spans="1:1" x14ac:dyDescent="0.4">
      <c r="A3013" t="s">
        <v>33305</v>
      </c>
    </row>
    <row r="3014" spans="1:1" x14ac:dyDescent="0.4">
      <c r="A3014" t="s">
        <v>33306</v>
      </c>
    </row>
    <row r="3015" spans="1:1" x14ac:dyDescent="0.4">
      <c r="A3015" t="s">
        <v>33307</v>
      </c>
    </row>
    <row r="3016" spans="1:1" x14ac:dyDescent="0.4">
      <c r="A3016" t="s">
        <v>33308</v>
      </c>
    </row>
    <row r="3017" spans="1:1" x14ac:dyDescent="0.4">
      <c r="A3017" t="s">
        <v>33309</v>
      </c>
    </row>
    <row r="3018" spans="1:1" x14ac:dyDescent="0.4">
      <c r="A3018" t="s">
        <v>33310</v>
      </c>
    </row>
    <row r="3019" spans="1:1" x14ac:dyDescent="0.4">
      <c r="A3019" t="s">
        <v>33311</v>
      </c>
    </row>
    <row r="3020" spans="1:1" x14ac:dyDescent="0.4">
      <c r="A3020" t="s">
        <v>33312</v>
      </c>
    </row>
    <row r="3021" spans="1:1" x14ac:dyDescent="0.4">
      <c r="A3021" t="s">
        <v>33313</v>
      </c>
    </row>
    <row r="3022" spans="1:1" x14ac:dyDescent="0.4">
      <c r="A3022" t="s">
        <v>33314</v>
      </c>
    </row>
    <row r="3023" spans="1:1" x14ac:dyDescent="0.4">
      <c r="A3023" t="s">
        <v>33315</v>
      </c>
    </row>
    <row r="3024" spans="1:1" x14ac:dyDescent="0.4">
      <c r="A3024" t="s">
        <v>33316</v>
      </c>
    </row>
    <row r="3025" spans="1:1" x14ac:dyDescent="0.4">
      <c r="A3025" t="s">
        <v>33317</v>
      </c>
    </row>
    <row r="3026" spans="1:1" x14ac:dyDescent="0.4">
      <c r="A3026" t="s">
        <v>33318</v>
      </c>
    </row>
    <row r="3027" spans="1:1" x14ac:dyDescent="0.4">
      <c r="A3027" t="s">
        <v>33319</v>
      </c>
    </row>
    <row r="3028" spans="1:1" x14ac:dyDescent="0.4">
      <c r="A3028" t="s">
        <v>33320</v>
      </c>
    </row>
    <row r="3029" spans="1:1" x14ac:dyDescent="0.4">
      <c r="A3029" t="s">
        <v>33321</v>
      </c>
    </row>
    <row r="3030" spans="1:1" x14ac:dyDescent="0.4">
      <c r="A3030" t="s">
        <v>33322</v>
      </c>
    </row>
    <row r="3031" spans="1:1" x14ac:dyDescent="0.4">
      <c r="A3031" t="s">
        <v>33323</v>
      </c>
    </row>
    <row r="3032" spans="1:1" x14ac:dyDescent="0.4">
      <c r="A3032" t="s">
        <v>33324</v>
      </c>
    </row>
    <row r="3033" spans="1:1" x14ac:dyDescent="0.4">
      <c r="A3033" t="s">
        <v>33325</v>
      </c>
    </row>
    <row r="3034" spans="1:1" x14ac:dyDescent="0.4">
      <c r="A3034" t="s">
        <v>33326</v>
      </c>
    </row>
    <row r="3035" spans="1:1" x14ac:dyDescent="0.4">
      <c r="A3035" t="s">
        <v>33327</v>
      </c>
    </row>
    <row r="3036" spans="1:1" x14ac:dyDescent="0.4">
      <c r="A3036" t="s">
        <v>33328</v>
      </c>
    </row>
    <row r="3037" spans="1:1" x14ac:dyDescent="0.4">
      <c r="A3037" t="s">
        <v>33329</v>
      </c>
    </row>
    <row r="3038" spans="1:1" x14ac:dyDescent="0.4">
      <c r="A3038" t="s">
        <v>33330</v>
      </c>
    </row>
    <row r="3039" spans="1:1" x14ac:dyDescent="0.4">
      <c r="A3039" t="s">
        <v>33331</v>
      </c>
    </row>
    <row r="3040" spans="1:1" x14ac:dyDescent="0.4">
      <c r="A3040" t="s">
        <v>33332</v>
      </c>
    </row>
    <row r="3041" spans="1:1" x14ac:dyDescent="0.4">
      <c r="A3041" t="s">
        <v>33333</v>
      </c>
    </row>
    <row r="3042" spans="1:1" x14ac:dyDescent="0.4">
      <c r="A3042" t="s">
        <v>33334</v>
      </c>
    </row>
    <row r="3043" spans="1:1" x14ac:dyDescent="0.4">
      <c r="A3043" t="s">
        <v>33335</v>
      </c>
    </row>
    <row r="3044" spans="1:1" x14ac:dyDescent="0.4">
      <c r="A3044" t="s">
        <v>33336</v>
      </c>
    </row>
    <row r="3045" spans="1:1" x14ac:dyDescent="0.4">
      <c r="A3045" t="s">
        <v>33337</v>
      </c>
    </row>
    <row r="3046" spans="1:1" x14ac:dyDescent="0.4">
      <c r="A3046" t="s">
        <v>33338</v>
      </c>
    </row>
    <row r="3047" spans="1:1" x14ac:dyDescent="0.4">
      <c r="A3047" t="s">
        <v>33339</v>
      </c>
    </row>
    <row r="3048" spans="1:1" x14ac:dyDescent="0.4">
      <c r="A3048" t="s">
        <v>33340</v>
      </c>
    </row>
    <row r="3049" spans="1:1" x14ac:dyDescent="0.4">
      <c r="A3049" t="s">
        <v>33341</v>
      </c>
    </row>
    <row r="3050" spans="1:1" x14ac:dyDescent="0.4">
      <c r="A3050" t="s">
        <v>33342</v>
      </c>
    </row>
    <row r="3051" spans="1:1" x14ac:dyDescent="0.4">
      <c r="A3051" t="s">
        <v>33343</v>
      </c>
    </row>
    <row r="3052" spans="1:1" x14ac:dyDescent="0.4">
      <c r="A3052" t="s">
        <v>33344</v>
      </c>
    </row>
    <row r="3053" spans="1:1" x14ac:dyDescent="0.4">
      <c r="A3053" t="s">
        <v>33345</v>
      </c>
    </row>
    <row r="3054" spans="1:1" x14ac:dyDescent="0.4">
      <c r="A3054" t="s">
        <v>33346</v>
      </c>
    </row>
    <row r="3055" spans="1:1" x14ac:dyDescent="0.4">
      <c r="A3055" t="s">
        <v>33347</v>
      </c>
    </row>
    <row r="3056" spans="1:1" x14ac:dyDescent="0.4">
      <c r="A3056" t="s">
        <v>33348</v>
      </c>
    </row>
    <row r="3057" spans="1:1" x14ac:dyDescent="0.4">
      <c r="A3057" t="s">
        <v>33349</v>
      </c>
    </row>
    <row r="3058" spans="1:1" x14ac:dyDescent="0.4">
      <c r="A3058" t="s">
        <v>33350</v>
      </c>
    </row>
    <row r="3059" spans="1:1" x14ac:dyDescent="0.4">
      <c r="A3059" t="s">
        <v>33351</v>
      </c>
    </row>
    <row r="3060" spans="1:1" x14ac:dyDescent="0.4">
      <c r="A3060" t="s">
        <v>33352</v>
      </c>
    </row>
    <row r="3061" spans="1:1" x14ac:dyDescent="0.4">
      <c r="A3061" t="s">
        <v>33353</v>
      </c>
    </row>
    <row r="3062" spans="1:1" x14ac:dyDescent="0.4">
      <c r="A3062" t="s">
        <v>33354</v>
      </c>
    </row>
    <row r="3063" spans="1:1" x14ac:dyDescent="0.4">
      <c r="A3063" t="s">
        <v>33355</v>
      </c>
    </row>
    <row r="3064" spans="1:1" x14ac:dyDescent="0.4">
      <c r="A3064" t="s">
        <v>33356</v>
      </c>
    </row>
    <row r="3065" spans="1:1" x14ac:dyDescent="0.4">
      <c r="A3065" t="s">
        <v>33357</v>
      </c>
    </row>
    <row r="3066" spans="1:1" x14ac:dyDescent="0.4">
      <c r="A3066" t="s">
        <v>33358</v>
      </c>
    </row>
    <row r="3067" spans="1:1" x14ac:dyDescent="0.4">
      <c r="A3067" t="s">
        <v>33359</v>
      </c>
    </row>
    <row r="3068" spans="1:1" x14ac:dyDescent="0.4">
      <c r="A3068" t="s">
        <v>33360</v>
      </c>
    </row>
    <row r="3069" spans="1:1" x14ac:dyDescent="0.4">
      <c r="A3069" t="s">
        <v>33361</v>
      </c>
    </row>
    <row r="3070" spans="1:1" x14ac:dyDescent="0.4">
      <c r="A3070" t="s">
        <v>33362</v>
      </c>
    </row>
    <row r="3071" spans="1:1" x14ac:dyDescent="0.4">
      <c r="A3071" t="s">
        <v>33363</v>
      </c>
    </row>
    <row r="3072" spans="1:1" x14ac:dyDescent="0.4">
      <c r="A3072" t="s">
        <v>33364</v>
      </c>
    </row>
    <row r="3073" spans="1:1" x14ac:dyDescent="0.4">
      <c r="A3073" t="s">
        <v>33365</v>
      </c>
    </row>
    <row r="3074" spans="1:1" x14ac:dyDescent="0.4">
      <c r="A3074" t="s">
        <v>33366</v>
      </c>
    </row>
    <row r="3075" spans="1:1" x14ac:dyDescent="0.4">
      <c r="A3075" t="s">
        <v>33367</v>
      </c>
    </row>
    <row r="3076" spans="1:1" x14ac:dyDescent="0.4">
      <c r="A3076" t="s">
        <v>33368</v>
      </c>
    </row>
    <row r="3077" spans="1:1" x14ac:dyDescent="0.4">
      <c r="A3077" t="s">
        <v>33369</v>
      </c>
    </row>
    <row r="3078" spans="1:1" x14ac:dyDescent="0.4">
      <c r="A3078" t="s">
        <v>33370</v>
      </c>
    </row>
    <row r="3079" spans="1:1" x14ac:dyDescent="0.4">
      <c r="A3079" t="s">
        <v>33371</v>
      </c>
    </row>
    <row r="3080" spans="1:1" x14ac:dyDescent="0.4">
      <c r="A3080" t="s">
        <v>33372</v>
      </c>
    </row>
    <row r="3081" spans="1:1" x14ac:dyDescent="0.4">
      <c r="A3081" t="s">
        <v>33373</v>
      </c>
    </row>
    <row r="3082" spans="1:1" x14ac:dyDescent="0.4">
      <c r="A3082" t="s">
        <v>33374</v>
      </c>
    </row>
    <row r="3083" spans="1:1" x14ac:dyDescent="0.4">
      <c r="A3083" t="s">
        <v>33375</v>
      </c>
    </row>
    <row r="3084" spans="1:1" x14ac:dyDescent="0.4">
      <c r="A3084" t="s">
        <v>33376</v>
      </c>
    </row>
    <row r="3085" spans="1:1" x14ac:dyDescent="0.4">
      <c r="A3085" t="s">
        <v>33377</v>
      </c>
    </row>
    <row r="3086" spans="1:1" x14ac:dyDescent="0.4">
      <c r="A3086" t="s">
        <v>33378</v>
      </c>
    </row>
    <row r="3087" spans="1:1" x14ac:dyDescent="0.4">
      <c r="A3087" t="s">
        <v>33379</v>
      </c>
    </row>
    <row r="3088" spans="1:1" x14ac:dyDescent="0.4">
      <c r="A3088" t="s">
        <v>33380</v>
      </c>
    </row>
    <row r="3089" spans="1:1" x14ac:dyDescent="0.4">
      <c r="A3089" t="s">
        <v>33381</v>
      </c>
    </row>
    <row r="3090" spans="1:1" x14ac:dyDescent="0.4">
      <c r="A3090" t="s">
        <v>33382</v>
      </c>
    </row>
    <row r="3091" spans="1:1" x14ac:dyDescent="0.4">
      <c r="A3091" t="s">
        <v>33383</v>
      </c>
    </row>
    <row r="3092" spans="1:1" x14ac:dyDescent="0.4">
      <c r="A3092" t="s">
        <v>33384</v>
      </c>
    </row>
    <row r="3093" spans="1:1" x14ac:dyDescent="0.4">
      <c r="A3093" t="s">
        <v>33385</v>
      </c>
    </row>
    <row r="3094" spans="1:1" x14ac:dyDescent="0.4">
      <c r="A3094" t="s">
        <v>33386</v>
      </c>
    </row>
    <row r="3095" spans="1:1" x14ac:dyDescent="0.4">
      <c r="A3095" t="s">
        <v>33387</v>
      </c>
    </row>
    <row r="3096" spans="1:1" x14ac:dyDescent="0.4">
      <c r="A3096" t="s">
        <v>33388</v>
      </c>
    </row>
    <row r="3097" spans="1:1" x14ac:dyDescent="0.4">
      <c r="A3097" t="s">
        <v>33389</v>
      </c>
    </row>
    <row r="3098" spans="1:1" x14ac:dyDescent="0.4">
      <c r="A3098" t="s">
        <v>33390</v>
      </c>
    </row>
    <row r="3099" spans="1:1" x14ac:dyDescent="0.4">
      <c r="A3099" t="s">
        <v>33391</v>
      </c>
    </row>
    <row r="3100" spans="1:1" x14ac:dyDescent="0.4">
      <c r="A3100" t="s">
        <v>33392</v>
      </c>
    </row>
    <row r="3101" spans="1:1" x14ac:dyDescent="0.4">
      <c r="A3101" t="s">
        <v>33393</v>
      </c>
    </row>
    <row r="3102" spans="1:1" x14ac:dyDescent="0.4">
      <c r="A3102" t="s">
        <v>33394</v>
      </c>
    </row>
    <row r="3103" spans="1:1" x14ac:dyDescent="0.4">
      <c r="A3103" t="s">
        <v>33395</v>
      </c>
    </row>
    <row r="3104" spans="1:1" x14ac:dyDescent="0.4">
      <c r="A3104" t="s">
        <v>33396</v>
      </c>
    </row>
    <row r="3105" spans="1:1" x14ac:dyDescent="0.4">
      <c r="A3105" t="s">
        <v>33397</v>
      </c>
    </row>
    <row r="3106" spans="1:1" x14ac:dyDescent="0.4">
      <c r="A3106" t="s">
        <v>33398</v>
      </c>
    </row>
    <row r="3107" spans="1:1" x14ac:dyDescent="0.4">
      <c r="A3107" t="s">
        <v>33399</v>
      </c>
    </row>
    <row r="3108" spans="1:1" x14ac:dyDescent="0.4">
      <c r="A3108" t="s">
        <v>33400</v>
      </c>
    </row>
    <row r="3109" spans="1:1" x14ac:dyDescent="0.4">
      <c r="A3109" t="s">
        <v>33401</v>
      </c>
    </row>
    <row r="3110" spans="1:1" x14ac:dyDescent="0.4">
      <c r="A3110" t="s">
        <v>33402</v>
      </c>
    </row>
    <row r="3111" spans="1:1" x14ac:dyDescent="0.4">
      <c r="A3111" t="s">
        <v>33403</v>
      </c>
    </row>
    <row r="3112" spans="1:1" x14ac:dyDescent="0.4">
      <c r="A3112" t="s">
        <v>33404</v>
      </c>
    </row>
    <row r="3113" spans="1:1" x14ac:dyDescent="0.4">
      <c r="A3113" t="s">
        <v>33405</v>
      </c>
    </row>
    <row r="3114" spans="1:1" x14ac:dyDescent="0.4">
      <c r="A3114" t="s">
        <v>33406</v>
      </c>
    </row>
    <row r="3115" spans="1:1" x14ac:dyDescent="0.4">
      <c r="A3115" t="s">
        <v>33407</v>
      </c>
    </row>
    <row r="3116" spans="1:1" x14ac:dyDescent="0.4">
      <c r="A3116" t="s">
        <v>33408</v>
      </c>
    </row>
    <row r="3117" spans="1:1" x14ac:dyDescent="0.4">
      <c r="A3117" t="s">
        <v>33409</v>
      </c>
    </row>
    <row r="3118" spans="1:1" x14ac:dyDescent="0.4">
      <c r="A3118" t="s">
        <v>33410</v>
      </c>
    </row>
    <row r="3119" spans="1:1" x14ac:dyDescent="0.4">
      <c r="A3119" t="s">
        <v>33411</v>
      </c>
    </row>
    <row r="3120" spans="1:1" x14ac:dyDescent="0.4">
      <c r="A3120" t="s">
        <v>33412</v>
      </c>
    </row>
    <row r="3121" spans="1:1" x14ac:dyDescent="0.4">
      <c r="A3121" t="s">
        <v>33413</v>
      </c>
    </row>
    <row r="3122" spans="1:1" x14ac:dyDescent="0.4">
      <c r="A3122" t="s">
        <v>33414</v>
      </c>
    </row>
    <row r="3123" spans="1:1" x14ac:dyDescent="0.4">
      <c r="A3123" t="s">
        <v>33415</v>
      </c>
    </row>
    <row r="3124" spans="1:1" x14ac:dyDescent="0.4">
      <c r="A3124" t="s">
        <v>33416</v>
      </c>
    </row>
    <row r="3125" spans="1:1" x14ac:dyDescent="0.4">
      <c r="A3125" t="s">
        <v>33417</v>
      </c>
    </row>
    <row r="3126" spans="1:1" x14ac:dyDescent="0.4">
      <c r="A3126" t="s">
        <v>33418</v>
      </c>
    </row>
    <row r="3127" spans="1:1" x14ac:dyDescent="0.4">
      <c r="A3127" t="s">
        <v>33419</v>
      </c>
    </row>
    <row r="3128" spans="1:1" x14ac:dyDescent="0.4">
      <c r="A3128" t="s">
        <v>33420</v>
      </c>
    </row>
    <row r="3129" spans="1:1" x14ac:dyDescent="0.4">
      <c r="A3129" t="s">
        <v>33421</v>
      </c>
    </row>
    <row r="3130" spans="1:1" x14ac:dyDescent="0.4">
      <c r="A3130" t="s">
        <v>33422</v>
      </c>
    </row>
    <row r="3131" spans="1:1" x14ac:dyDescent="0.4">
      <c r="A3131" t="s">
        <v>33423</v>
      </c>
    </row>
    <row r="3132" spans="1:1" x14ac:dyDescent="0.4">
      <c r="A3132" t="s">
        <v>33424</v>
      </c>
    </row>
    <row r="3133" spans="1:1" x14ac:dyDescent="0.4">
      <c r="A3133" t="s">
        <v>33425</v>
      </c>
    </row>
    <row r="3134" spans="1:1" x14ac:dyDescent="0.4">
      <c r="A3134" t="s">
        <v>33426</v>
      </c>
    </row>
    <row r="3135" spans="1:1" x14ac:dyDescent="0.4">
      <c r="A3135" t="s">
        <v>33427</v>
      </c>
    </row>
    <row r="3136" spans="1:1" x14ac:dyDescent="0.4">
      <c r="A3136" t="s">
        <v>33428</v>
      </c>
    </row>
    <row r="3137" spans="1:1" x14ac:dyDescent="0.4">
      <c r="A3137" t="s">
        <v>33429</v>
      </c>
    </row>
    <row r="3138" spans="1:1" x14ac:dyDescent="0.4">
      <c r="A3138" t="s">
        <v>33430</v>
      </c>
    </row>
    <row r="3139" spans="1:1" x14ac:dyDescent="0.4">
      <c r="A3139" t="s">
        <v>33431</v>
      </c>
    </row>
    <row r="3140" spans="1:1" x14ac:dyDescent="0.4">
      <c r="A3140" t="s">
        <v>33432</v>
      </c>
    </row>
    <row r="3141" spans="1:1" x14ac:dyDescent="0.4">
      <c r="A3141" t="s">
        <v>33433</v>
      </c>
    </row>
    <row r="3142" spans="1:1" x14ac:dyDescent="0.4">
      <c r="A3142" t="s">
        <v>33434</v>
      </c>
    </row>
    <row r="3143" spans="1:1" x14ac:dyDescent="0.4">
      <c r="A3143" t="s">
        <v>33435</v>
      </c>
    </row>
    <row r="3144" spans="1:1" x14ac:dyDescent="0.4">
      <c r="A3144" t="s">
        <v>33436</v>
      </c>
    </row>
    <row r="3145" spans="1:1" x14ac:dyDescent="0.4">
      <c r="A3145" t="s">
        <v>33437</v>
      </c>
    </row>
    <row r="3146" spans="1:1" x14ac:dyDescent="0.4">
      <c r="A3146" t="s">
        <v>33438</v>
      </c>
    </row>
    <row r="3147" spans="1:1" x14ac:dyDescent="0.4">
      <c r="A3147" t="s">
        <v>33439</v>
      </c>
    </row>
    <row r="3148" spans="1:1" x14ac:dyDescent="0.4">
      <c r="A3148" t="s">
        <v>33440</v>
      </c>
    </row>
    <row r="3149" spans="1:1" x14ac:dyDescent="0.4">
      <c r="A3149" t="s">
        <v>33441</v>
      </c>
    </row>
    <row r="3150" spans="1:1" x14ac:dyDescent="0.4">
      <c r="A3150" t="s">
        <v>33442</v>
      </c>
    </row>
    <row r="3151" spans="1:1" x14ac:dyDescent="0.4">
      <c r="A3151" t="s">
        <v>33443</v>
      </c>
    </row>
    <row r="3152" spans="1:1" x14ac:dyDescent="0.4">
      <c r="A3152" t="s">
        <v>33444</v>
      </c>
    </row>
    <row r="3153" spans="1:1" x14ac:dyDescent="0.4">
      <c r="A3153" t="s">
        <v>33445</v>
      </c>
    </row>
    <row r="3154" spans="1:1" x14ac:dyDescent="0.4">
      <c r="A3154" t="s">
        <v>33446</v>
      </c>
    </row>
    <row r="3155" spans="1:1" x14ac:dyDescent="0.4">
      <c r="A3155" t="s">
        <v>33447</v>
      </c>
    </row>
    <row r="3156" spans="1:1" x14ac:dyDescent="0.4">
      <c r="A3156" t="s">
        <v>33448</v>
      </c>
    </row>
    <row r="3157" spans="1:1" x14ac:dyDescent="0.4">
      <c r="A3157" t="s">
        <v>33449</v>
      </c>
    </row>
    <row r="3158" spans="1:1" x14ac:dyDescent="0.4">
      <c r="A3158" t="s">
        <v>33450</v>
      </c>
    </row>
    <row r="3159" spans="1:1" x14ac:dyDescent="0.4">
      <c r="A3159" t="s">
        <v>33451</v>
      </c>
    </row>
    <row r="3160" spans="1:1" x14ac:dyDescent="0.4">
      <c r="A3160" t="s">
        <v>33452</v>
      </c>
    </row>
    <row r="3161" spans="1:1" x14ac:dyDescent="0.4">
      <c r="A3161" t="s">
        <v>33453</v>
      </c>
    </row>
    <row r="3162" spans="1:1" x14ac:dyDescent="0.4">
      <c r="A3162" t="s">
        <v>33454</v>
      </c>
    </row>
    <row r="3163" spans="1:1" x14ac:dyDescent="0.4">
      <c r="A3163" t="s">
        <v>33455</v>
      </c>
    </row>
    <row r="3164" spans="1:1" x14ac:dyDescent="0.4">
      <c r="A3164" t="s">
        <v>33456</v>
      </c>
    </row>
    <row r="3165" spans="1:1" x14ac:dyDescent="0.4">
      <c r="A3165" t="s">
        <v>33457</v>
      </c>
    </row>
    <row r="3166" spans="1:1" x14ac:dyDescent="0.4">
      <c r="A3166" t="s">
        <v>33458</v>
      </c>
    </row>
    <row r="3167" spans="1:1" x14ac:dyDescent="0.4">
      <c r="A3167" t="s">
        <v>33459</v>
      </c>
    </row>
    <row r="3168" spans="1:1" x14ac:dyDescent="0.4">
      <c r="A3168" t="s">
        <v>33460</v>
      </c>
    </row>
    <row r="3169" spans="1:1" x14ac:dyDescent="0.4">
      <c r="A3169" t="s">
        <v>33461</v>
      </c>
    </row>
    <row r="3170" spans="1:1" x14ac:dyDescent="0.4">
      <c r="A3170" t="s">
        <v>33462</v>
      </c>
    </row>
    <row r="3171" spans="1:1" x14ac:dyDescent="0.4">
      <c r="A3171" t="s">
        <v>33463</v>
      </c>
    </row>
    <row r="3172" spans="1:1" x14ac:dyDescent="0.4">
      <c r="A3172" t="s">
        <v>33464</v>
      </c>
    </row>
    <row r="3173" spans="1:1" x14ac:dyDescent="0.4">
      <c r="A3173" t="s">
        <v>33465</v>
      </c>
    </row>
    <row r="3174" spans="1:1" x14ac:dyDescent="0.4">
      <c r="A3174" t="s">
        <v>33466</v>
      </c>
    </row>
    <row r="3175" spans="1:1" x14ac:dyDescent="0.4">
      <c r="A3175" t="s">
        <v>33467</v>
      </c>
    </row>
    <row r="3176" spans="1:1" x14ac:dyDescent="0.4">
      <c r="A3176" t="s">
        <v>33468</v>
      </c>
    </row>
    <row r="3177" spans="1:1" x14ac:dyDescent="0.4">
      <c r="A3177" t="s">
        <v>33469</v>
      </c>
    </row>
    <row r="3178" spans="1:1" x14ac:dyDescent="0.4">
      <c r="A3178" t="s">
        <v>33470</v>
      </c>
    </row>
    <row r="3179" spans="1:1" x14ac:dyDescent="0.4">
      <c r="A3179" t="s">
        <v>33471</v>
      </c>
    </row>
    <row r="3180" spans="1:1" x14ac:dyDescent="0.4">
      <c r="A3180" t="s">
        <v>33472</v>
      </c>
    </row>
    <row r="3181" spans="1:1" x14ac:dyDescent="0.4">
      <c r="A3181" t="s">
        <v>33473</v>
      </c>
    </row>
    <row r="3182" spans="1:1" x14ac:dyDescent="0.4">
      <c r="A3182" t="s">
        <v>33474</v>
      </c>
    </row>
    <row r="3183" spans="1:1" x14ac:dyDescent="0.4">
      <c r="A3183" t="s">
        <v>33475</v>
      </c>
    </row>
    <row r="3184" spans="1:1" x14ac:dyDescent="0.4">
      <c r="A3184" t="s">
        <v>33476</v>
      </c>
    </row>
    <row r="3185" spans="1:1" x14ac:dyDescent="0.4">
      <c r="A3185" t="s">
        <v>33477</v>
      </c>
    </row>
    <row r="3186" spans="1:1" x14ac:dyDescent="0.4">
      <c r="A3186" t="s">
        <v>33478</v>
      </c>
    </row>
    <row r="3187" spans="1:1" x14ac:dyDescent="0.4">
      <c r="A3187" t="s">
        <v>33479</v>
      </c>
    </row>
    <row r="3188" spans="1:1" x14ac:dyDescent="0.4">
      <c r="A3188" t="s">
        <v>33480</v>
      </c>
    </row>
    <row r="3189" spans="1:1" x14ac:dyDescent="0.4">
      <c r="A3189" t="s">
        <v>33481</v>
      </c>
    </row>
    <row r="3190" spans="1:1" x14ac:dyDescent="0.4">
      <c r="A3190" t="s">
        <v>33482</v>
      </c>
    </row>
    <row r="3191" spans="1:1" x14ac:dyDescent="0.4">
      <c r="A3191" t="s">
        <v>33483</v>
      </c>
    </row>
    <row r="3192" spans="1:1" x14ac:dyDescent="0.4">
      <c r="A3192" t="s">
        <v>33484</v>
      </c>
    </row>
    <row r="3193" spans="1:1" x14ac:dyDescent="0.4">
      <c r="A3193" t="s">
        <v>33485</v>
      </c>
    </row>
    <row r="3194" spans="1:1" x14ac:dyDescent="0.4">
      <c r="A3194" t="s">
        <v>33486</v>
      </c>
    </row>
    <row r="3195" spans="1:1" x14ac:dyDescent="0.4">
      <c r="A3195" t="s">
        <v>33487</v>
      </c>
    </row>
    <row r="3196" spans="1:1" x14ac:dyDescent="0.4">
      <c r="A3196" t="s">
        <v>33488</v>
      </c>
    </row>
    <row r="3197" spans="1:1" x14ac:dyDescent="0.4">
      <c r="A3197" t="s">
        <v>33489</v>
      </c>
    </row>
    <row r="3198" spans="1:1" x14ac:dyDescent="0.4">
      <c r="A3198" t="s">
        <v>33490</v>
      </c>
    </row>
    <row r="3199" spans="1:1" x14ac:dyDescent="0.4">
      <c r="A3199" t="s">
        <v>33491</v>
      </c>
    </row>
    <row r="3200" spans="1:1" x14ac:dyDescent="0.4">
      <c r="A3200" t="s">
        <v>33492</v>
      </c>
    </row>
    <row r="3201" spans="1:1" x14ac:dyDescent="0.4">
      <c r="A3201" t="s">
        <v>33493</v>
      </c>
    </row>
    <row r="3202" spans="1:1" x14ac:dyDescent="0.4">
      <c r="A3202" t="s">
        <v>33494</v>
      </c>
    </row>
    <row r="3203" spans="1:1" x14ac:dyDescent="0.4">
      <c r="A3203" t="s">
        <v>33495</v>
      </c>
    </row>
    <row r="3204" spans="1:1" x14ac:dyDescent="0.4">
      <c r="A3204" t="s">
        <v>33496</v>
      </c>
    </row>
    <row r="3205" spans="1:1" x14ac:dyDescent="0.4">
      <c r="A3205" t="s">
        <v>33497</v>
      </c>
    </row>
    <row r="3206" spans="1:1" x14ac:dyDescent="0.4">
      <c r="A3206" t="s">
        <v>33498</v>
      </c>
    </row>
    <row r="3207" spans="1:1" x14ac:dyDescent="0.4">
      <c r="A3207" t="s">
        <v>33499</v>
      </c>
    </row>
    <row r="3208" spans="1:1" x14ac:dyDescent="0.4">
      <c r="A3208" t="s">
        <v>33500</v>
      </c>
    </row>
    <row r="3209" spans="1:1" x14ac:dyDescent="0.4">
      <c r="A3209" t="s">
        <v>33501</v>
      </c>
    </row>
    <row r="3210" spans="1:1" x14ac:dyDescent="0.4">
      <c r="A3210" t="s">
        <v>33502</v>
      </c>
    </row>
    <row r="3211" spans="1:1" x14ac:dyDescent="0.4">
      <c r="A3211" t="s">
        <v>33503</v>
      </c>
    </row>
    <row r="3212" spans="1:1" x14ac:dyDescent="0.4">
      <c r="A3212" t="s">
        <v>33504</v>
      </c>
    </row>
    <row r="3213" spans="1:1" x14ac:dyDescent="0.4">
      <c r="A3213" t="s">
        <v>33505</v>
      </c>
    </row>
    <row r="3214" spans="1:1" x14ac:dyDescent="0.4">
      <c r="A3214" t="s">
        <v>33506</v>
      </c>
    </row>
    <row r="3215" spans="1:1" x14ac:dyDescent="0.4">
      <c r="A3215" t="s">
        <v>33507</v>
      </c>
    </row>
    <row r="3216" spans="1:1" x14ac:dyDescent="0.4">
      <c r="A3216" t="s">
        <v>33508</v>
      </c>
    </row>
    <row r="3217" spans="1:1" x14ac:dyDescent="0.4">
      <c r="A3217" t="s">
        <v>33509</v>
      </c>
    </row>
    <row r="3218" spans="1:1" x14ac:dyDescent="0.4">
      <c r="A3218" t="s">
        <v>33510</v>
      </c>
    </row>
    <row r="3219" spans="1:1" x14ac:dyDescent="0.4">
      <c r="A3219" t="s">
        <v>33511</v>
      </c>
    </row>
    <row r="3220" spans="1:1" x14ac:dyDescent="0.4">
      <c r="A3220" t="s">
        <v>33512</v>
      </c>
    </row>
    <row r="3221" spans="1:1" x14ac:dyDescent="0.4">
      <c r="A3221" t="s">
        <v>33513</v>
      </c>
    </row>
    <row r="3222" spans="1:1" x14ac:dyDescent="0.4">
      <c r="A3222" t="s">
        <v>33514</v>
      </c>
    </row>
    <row r="3223" spans="1:1" x14ac:dyDescent="0.4">
      <c r="A3223" t="s">
        <v>33515</v>
      </c>
    </row>
    <row r="3224" spans="1:1" x14ac:dyDescent="0.4">
      <c r="A3224" t="s">
        <v>33516</v>
      </c>
    </row>
    <row r="3225" spans="1:1" x14ac:dyDescent="0.4">
      <c r="A3225" t="s">
        <v>33517</v>
      </c>
    </row>
    <row r="3226" spans="1:1" x14ac:dyDescent="0.4">
      <c r="A3226" t="s">
        <v>33518</v>
      </c>
    </row>
    <row r="3227" spans="1:1" x14ac:dyDescent="0.4">
      <c r="A3227" t="s">
        <v>33519</v>
      </c>
    </row>
    <row r="3228" spans="1:1" x14ac:dyDescent="0.4">
      <c r="A3228" t="s">
        <v>33520</v>
      </c>
    </row>
    <row r="3229" spans="1:1" x14ac:dyDescent="0.4">
      <c r="A3229" t="s">
        <v>33521</v>
      </c>
    </row>
    <row r="3230" spans="1:1" x14ac:dyDescent="0.4">
      <c r="A3230" t="s">
        <v>33522</v>
      </c>
    </row>
    <row r="3231" spans="1:1" x14ac:dyDescent="0.4">
      <c r="A3231" t="s">
        <v>33523</v>
      </c>
    </row>
    <row r="3232" spans="1:1" x14ac:dyDescent="0.4">
      <c r="A3232" t="s">
        <v>33524</v>
      </c>
    </row>
    <row r="3233" spans="1:1" x14ac:dyDescent="0.4">
      <c r="A3233" t="s">
        <v>33525</v>
      </c>
    </row>
    <row r="3234" spans="1:1" x14ac:dyDescent="0.4">
      <c r="A3234" t="s">
        <v>33526</v>
      </c>
    </row>
    <row r="3235" spans="1:1" x14ac:dyDescent="0.4">
      <c r="A3235" t="s">
        <v>33527</v>
      </c>
    </row>
    <row r="3236" spans="1:1" x14ac:dyDescent="0.4">
      <c r="A3236" t="s">
        <v>33528</v>
      </c>
    </row>
    <row r="3237" spans="1:1" x14ac:dyDescent="0.4">
      <c r="A3237" t="s">
        <v>33529</v>
      </c>
    </row>
    <row r="3238" spans="1:1" x14ac:dyDescent="0.4">
      <c r="A3238" t="s">
        <v>33530</v>
      </c>
    </row>
    <row r="3239" spans="1:1" x14ac:dyDescent="0.4">
      <c r="A3239" t="s">
        <v>33531</v>
      </c>
    </row>
    <row r="3240" spans="1:1" x14ac:dyDescent="0.4">
      <c r="A3240" t="s">
        <v>33532</v>
      </c>
    </row>
    <row r="3241" spans="1:1" x14ac:dyDescent="0.4">
      <c r="A3241" t="s">
        <v>33533</v>
      </c>
    </row>
    <row r="3242" spans="1:1" x14ac:dyDescent="0.4">
      <c r="A3242" t="s">
        <v>33534</v>
      </c>
    </row>
    <row r="3243" spans="1:1" x14ac:dyDescent="0.4">
      <c r="A3243" t="s">
        <v>33535</v>
      </c>
    </row>
    <row r="3244" spans="1:1" x14ac:dyDescent="0.4">
      <c r="A3244" t="s">
        <v>33536</v>
      </c>
    </row>
    <row r="3245" spans="1:1" x14ac:dyDescent="0.4">
      <c r="A3245" t="s">
        <v>33537</v>
      </c>
    </row>
    <row r="3246" spans="1:1" x14ac:dyDescent="0.4">
      <c r="A3246" t="s">
        <v>33538</v>
      </c>
    </row>
    <row r="3247" spans="1:1" x14ac:dyDescent="0.4">
      <c r="A3247" t="s">
        <v>33539</v>
      </c>
    </row>
    <row r="3248" spans="1:1" x14ac:dyDescent="0.4">
      <c r="A3248" t="s">
        <v>33540</v>
      </c>
    </row>
    <row r="3249" spans="1:1" x14ac:dyDescent="0.4">
      <c r="A3249" t="s">
        <v>33541</v>
      </c>
    </row>
    <row r="3250" spans="1:1" x14ac:dyDescent="0.4">
      <c r="A3250" t="s">
        <v>33542</v>
      </c>
    </row>
    <row r="3251" spans="1:1" x14ac:dyDescent="0.4">
      <c r="A3251" t="s">
        <v>33543</v>
      </c>
    </row>
    <row r="3252" spans="1:1" x14ac:dyDescent="0.4">
      <c r="A3252" t="s">
        <v>33544</v>
      </c>
    </row>
    <row r="3253" spans="1:1" x14ac:dyDescent="0.4">
      <c r="A3253" t="s">
        <v>33545</v>
      </c>
    </row>
    <row r="3254" spans="1:1" x14ac:dyDescent="0.4">
      <c r="A3254" t="s">
        <v>33546</v>
      </c>
    </row>
    <row r="3255" spans="1:1" x14ac:dyDescent="0.4">
      <c r="A3255" t="s">
        <v>33547</v>
      </c>
    </row>
    <row r="3256" spans="1:1" x14ac:dyDescent="0.4">
      <c r="A3256" t="s">
        <v>33548</v>
      </c>
    </row>
    <row r="3257" spans="1:1" x14ac:dyDescent="0.4">
      <c r="A3257" t="s">
        <v>33549</v>
      </c>
    </row>
    <row r="3258" spans="1:1" x14ac:dyDescent="0.4">
      <c r="A3258" t="s">
        <v>33550</v>
      </c>
    </row>
    <row r="3259" spans="1:1" x14ac:dyDescent="0.4">
      <c r="A3259" t="s">
        <v>33551</v>
      </c>
    </row>
    <row r="3260" spans="1:1" x14ac:dyDescent="0.4">
      <c r="A3260" t="s">
        <v>33552</v>
      </c>
    </row>
    <row r="3261" spans="1:1" x14ac:dyDescent="0.4">
      <c r="A3261" t="s">
        <v>33553</v>
      </c>
    </row>
    <row r="3262" spans="1:1" x14ac:dyDescent="0.4">
      <c r="A3262" t="s">
        <v>33554</v>
      </c>
    </row>
    <row r="3263" spans="1:1" x14ac:dyDescent="0.4">
      <c r="A3263" t="s">
        <v>33555</v>
      </c>
    </row>
    <row r="3264" spans="1:1" x14ac:dyDescent="0.4">
      <c r="A3264" t="s">
        <v>33556</v>
      </c>
    </row>
    <row r="3265" spans="1:1" x14ac:dyDescent="0.4">
      <c r="A3265" t="s">
        <v>33557</v>
      </c>
    </row>
    <row r="3266" spans="1:1" x14ac:dyDescent="0.4">
      <c r="A3266" t="s">
        <v>33558</v>
      </c>
    </row>
    <row r="3267" spans="1:1" x14ac:dyDescent="0.4">
      <c r="A3267" t="s">
        <v>33559</v>
      </c>
    </row>
    <row r="3268" spans="1:1" x14ac:dyDescent="0.4">
      <c r="A3268" t="s">
        <v>33560</v>
      </c>
    </row>
    <row r="3269" spans="1:1" x14ac:dyDescent="0.4">
      <c r="A3269" t="s">
        <v>33561</v>
      </c>
    </row>
    <row r="3270" spans="1:1" x14ac:dyDescent="0.4">
      <c r="A3270" t="s">
        <v>33562</v>
      </c>
    </row>
    <row r="3271" spans="1:1" x14ac:dyDescent="0.4">
      <c r="A3271" t="s">
        <v>33563</v>
      </c>
    </row>
    <row r="3272" spans="1:1" x14ac:dyDescent="0.4">
      <c r="A3272" t="s">
        <v>33564</v>
      </c>
    </row>
    <row r="3273" spans="1:1" x14ac:dyDescent="0.4">
      <c r="A3273" t="s">
        <v>33565</v>
      </c>
    </row>
    <row r="3274" spans="1:1" x14ac:dyDescent="0.4">
      <c r="A3274" t="s">
        <v>33566</v>
      </c>
    </row>
    <row r="3275" spans="1:1" x14ac:dyDescent="0.4">
      <c r="A3275" t="s">
        <v>33567</v>
      </c>
    </row>
    <row r="3276" spans="1:1" x14ac:dyDescent="0.4">
      <c r="A3276" t="s">
        <v>33568</v>
      </c>
    </row>
    <row r="3277" spans="1:1" x14ac:dyDescent="0.4">
      <c r="A3277" t="s">
        <v>33569</v>
      </c>
    </row>
    <row r="3278" spans="1:1" x14ac:dyDescent="0.4">
      <c r="A3278" t="s">
        <v>33570</v>
      </c>
    </row>
    <row r="3279" spans="1:1" x14ac:dyDescent="0.4">
      <c r="A3279" t="s">
        <v>33571</v>
      </c>
    </row>
    <row r="3280" spans="1:1" x14ac:dyDescent="0.4">
      <c r="A3280" t="s">
        <v>33572</v>
      </c>
    </row>
    <row r="3281" spans="1:1" x14ac:dyDescent="0.4">
      <c r="A3281" t="s">
        <v>33573</v>
      </c>
    </row>
    <row r="3282" spans="1:1" x14ac:dyDescent="0.4">
      <c r="A3282" t="s">
        <v>33574</v>
      </c>
    </row>
    <row r="3283" spans="1:1" x14ac:dyDescent="0.4">
      <c r="A3283" t="s">
        <v>33575</v>
      </c>
    </row>
    <row r="3284" spans="1:1" x14ac:dyDescent="0.4">
      <c r="A3284" t="s">
        <v>33576</v>
      </c>
    </row>
    <row r="3285" spans="1:1" x14ac:dyDescent="0.4">
      <c r="A3285" t="s">
        <v>33577</v>
      </c>
    </row>
    <row r="3286" spans="1:1" x14ac:dyDescent="0.4">
      <c r="A3286" t="s">
        <v>33578</v>
      </c>
    </row>
    <row r="3287" spans="1:1" x14ac:dyDescent="0.4">
      <c r="A3287" t="s">
        <v>33579</v>
      </c>
    </row>
    <row r="3288" spans="1:1" x14ac:dyDescent="0.4">
      <c r="A3288" t="s">
        <v>33580</v>
      </c>
    </row>
    <row r="3289" spans="1:1" x14ac:dyDescent="0.4">
      <c r="A3289" t="s">
        <v>33581</v>
      </c>
    </row>
    <row r="3290" spans="1:1" x14ac:dyDescent="0.4">
      <c r="A3290" t="s">
        <v>33582</v>
      </c>
    </row>
    <row r="3291" spans="1:1" x14ac:dyDescent="0.4">
      <c r="A3291" t="s">
        <v>33583</v>
      </c>
    </row>
    <row r="3292" spans="1:1" x14ac:dyDescent="0.4">
      <c r="A3292" t="s">
        <v>33584</v>
      </c>
    </row>
    <row r="3293" spans="1:1" x14ac:dyDescent="0.4">
      <c r="A3293" t="s">
        <v>33585</v>
      </c>
    </row>
    <row r="3294" spans="1:1" x14ac:dyDescent="0.4">
      <c r="A3294" t="s">
        <v>33586</v>
      </c>
    </row>
    <row r="3295" spans="1:1" x14ac:dyDescent="0.4">
      <c r="A3295" t="s">
        <v>33587</v>
      </c>
    </row>
    <row r="3296" spans="1:1" x14ac:dyDescent="0.4">
      <c r="A3296" t="s">
        <v>33588</v>
      </c>
    </row>
    <row r="3297" spans="1:1" x14ac:dyDescent="0.4">
      <c r="A3297" t="s">
        <v>33589</v>
      </c>
    </row>
    <row r="3298" spans="1:1" x14ac:dyDescent="0.4">
      <c r="A3298" t="s">
        <v>33590</v>
      </c>
    </row>
    <row r="3299" spans="1:1" x14ac:dyDescent="0.4">
      <c r="A3299" t="s">
        <v>33591</v>
      </c>
    </row>
    <row r="3300" spans="1:1" x14ac:dyDescent="0.4">
      <c r="A3300" t="s">
        <v>33592</v>
      </c>
    </row>
    <row r="3301" spans="1:1" x14ac:dyDescent="0.4">
      <c r="A3301" t="s">
        <v>33593</v>
      </c>
    </row>
    <row r="3302" spans="1:1" x14ac:dyDescent="0.4">
      <c r="A3302" t="s">
        <v>33594</v>
      </c>
    </row>
    <row r="3303" spans="1:1" x14ac:dyDescent="0.4">
      <c r="A3303" t="s">
        <v>33595</v>
      </c>
    </row>
    <row r="3304" spans="1:1" x14ac:dyDescent="0.4">
      <c r="A3304" t="s">
        <v>33596</v>
      </c>
    </row>
    <row r="3305" spans="1:1" x14ac:dyDescent="0.4">
      <c r="A3305" t="s">
        <v>33597</v>
      </c>
    </row>
    <row r="3306" spans="1:1" x14ac:dyDescent="0.4">
      <c r="A3306" t="s">
        <v>33598</v>
      </c>
    </row>
    <row r="3307" spans="1:1" x14ac:dyDescent="0.4">
      <c r="A3307" t="s">
        <v>33599</v>
      </c>
    </row>
    <row r="3308" spans="1:1" x14ac:dyDescent="0.4">
      <c r="A3308" t="s">
        <v>33600</v>
      </c>
    </row>
    <row r="3309" spans="1:1" x14ac:dyDescent="0.4">
      <c r="A3309" t="s">
        <v>33601</v>
      </c>
    </row>
    <row r="3310" spans="1:1" x14ac:dyDescent="0.4">
      <c r="A3310" t="s">
        <v>33602</v>
      </c>
    </row>
    <row r="3311" spans="1:1" x14ac:dyDescent="0.4">
      <c r="A3311" t="s">
        <v>33603</v>
      </c>
    </row>
    <row r="3312" spans="1:1" x14ac:dyDescent="0.4">
      <c r="A3312" t="s">
        <v>33604</v>
      </c>
    </row>
    <row r="3313" spans="1:1" x14ac:dyDescent="0.4">
      <c r="A3313" t="s">
        <v>33605</v>
      </c>
    </row>
    <row r="3314" spans="1:1" x14ac:dyDescent="0.4">
      <c r="A3314" t="s">
        <v>33606</v>
      </c>
    </row>
    <row r="3315" spans="1:1" x14ac:dyDescent="0.4">
      <c r="A3315" t="s">
        <v>33607</v>
      </c>
    </row>
    <row r="3316" spans="1:1" x14ac:dyDescent="0.4">
      <c r="A3316" t="s">
        <v>33608</v>
      </c>
    </row>
    <row r="3317" spans="1:1" x14ac:dyDescent="0.4">
      <c r="A3317" t="s">
        <v>33609</v>
      </c>
    </row>
    <row r="3318" spans="1:1" x14ac:dyDescent="0.4">
      <c r="A3318" t="s">
        <v>33610</v>
      </c>
    </row>
    <row r="3319" spans="1:1" x14ac:dyDescent="0.4">
      <c r="A3319" t="s">
        <v>33611</v>
      </c>
    </row>
    <row r="3320" spans="1:1" x14ac:dyDescent="0.4">
      <c r="A3320" t="s">
        <v>33612</v>
      </c>
    </row>
    <row r="3321" spans="1:1" x14ac:dyDescent="0.4">
      <c r="A3321" t="s">
        <v>33613</v>
      </c>
    </row>
    <row r="3322" spans="1:1" x14ac:dyDescent="0.4">
      <c r="A3322" t="s">
        <v>33614</v>
      </c>
    </row>
    <row r="3323" spans="1:1" x14ac:dyDescent="0.4">
      <c r="A3323" t="s">
        <v>33615</v>
      </c>
    </row>
    <row r="3324" spans="1:1" x14ac:dyDescent="0.4">
      <c r="A3324" t="s">
        <v>33616</v>
      </c>
    </row>
    <row r="3325" spans="1:1" x14ac:dyDescent="0.4">
      <c r="A3325" t="s">
        <v>33617</v>
      </c>
    </row>
    <row r="3326" spans="1:1" x14ac:dyDescent="0.4">
      <c r="A3326" t="s">
        <v>33618</v>
      </c>
    </row>
    <row r="3327" spans="1:1" x14ac:dyDescent="0.4">
      <c r="A3327" t="s">
        <v>33619</v>
      </c>
    </row>
    <row r="3328" spans="1:1" x14ac:dyDescent="0.4">
      <c r="A3328" t="s">
        <v>33620</v>
      </c>
    </row>
    <row r="3329" spans="1:1" x14ac:dyDescent="0.4">
      <c r="A3329" t="s">
        <v>33621</v>
      </c>
    </row>
    <row r="3330" spans="1:1" x14ac:dyDescent="0.4">
      <c r="A3330" t="s">
        <v>33622</v>
      </c>
    </row>
    <row r="3331" spans="1:1" x14ac:dyDescent="0.4">
      <c r="A3331" t="s">
        <v>33623</v>
      </c>
    </row>
    <row r="3332" spans="1:1" x14ac:dyDescent="0.4">
      <c r="A3332" t="s">
        <v>33624</v>
      </c>
    </row>
    <row r="3333" spans="1:1" x14ac:dyDescent="0.4">
      <c r="A3333" t="s">
        <v>33625</v>
      </c>
    </row>
    <row r="3334" spans="1:1" x14ac:dyDescent="0.4">
      <c r="A3334" t="s">
        <v>33626</v>
      </c>
    </row>
    <row r="3335" spans="1:1" x14ac:dyDescent="0.4">
      <c r="A3335" t="s">
        <v>33627</v>
      </c>
    </row>
    <row r="3336" spans="1:1" x14ac:dyDescent="0.4">
      <c r="A3336" t="s">
        <v>33628</v>
      </c>
    </row>
    <row r="3337" spans="1:1" x14ac:dyDescent="0.4">
      <c r="A3337" t="s">
        <v>33629</v>
      </c>
    </row>
    <row r="3338" spans="1:1" x14ac:dyDescent="0.4">
      <c r="A3338" t="s">
        <v>33630</v>
      </c>
    </row>
    <row r="3339" spans="1:1" x14ac:dyDescent="0.4">
      <c r="A3339" t="s">
        <v>33631</v>
      </c>
    </row>
    <row r="3340" spans="1:1" x14ac:dyDescent="0.4">
      <c r="A3340" t="s">
        <v>33632</v>
      </c>
    </row>
    <row r="3341" spans="1:1" x14ac:dyDescent="0.4">
      <c r="A3341" t="s">
        <v>33633</v>
      </c>
    </row>
    <row r="3342" spans="1:1" x14ac:dyDescent="0.4">
      <c r="A3342" t="s">
        <v>33634</v>
      </c>
    </row>
    <row r="3343" spans="1:1" x14ac:dyDescent="0.4">
      <c r="A3343" t="s">
        <v>33635</v>
      </c>
    </row>
    <row r="3344" spans="1:1" x14ac:dyDescent="0.4">
      <c r="A3344" t="s">
        <v>33636</v>
      </c>
    </row>
    <row r="3345" spans="1:1" x14ac:dyDescent="0.4">
      <c r="A3345" t="s">
        <v>33637</v>
      </c>
    </row>
    <row r="3346" spans="1:1" x14ac:dyDescent="0.4">
      <c r="A3346" t="s">
        <v>33638</v>
      </c>
    </row>
    <row r="3347" spans="1:1" x14ac:dyDescent="0.4">
      <c r="A3347" t="s">
        <v>33639</v>
      </c>
    </row>
    <row r="3348" spans="1:1" x14ac:dyDescent="0.4">
      <c r="A3348" t="s">
        <v>33640</v>
      </c>
    </row>
    <row r="3349" spans="1:1" x14ac:dyDescent="0.4">
      <c r="A3349" t="s">
        <v>33641</v>
      </c>
    </row>
    <row r="3350" spans="1:1" x14ac:dyDescent="0.4">
      <c r="A3350" t="s">
        <v>33642</v>
      </c>
    </row>
    <row r="3351" spans="1:1" x14ac:dyDescent="0.4">
      <c r="A3351" t="s">
        <v>33643</v>
      </c>
    </row>
    <row r="3352" spans="1:1" x14ac:dyDescent="0.4">
      <c r="A3352" t="s">
        <v>33644</v>
      </c>
    </row>
    <row r="3353" spans="1:1" x14ac:dyDescent="0.4">
      <c r="A3353" t="s">
        <v>33645</v>
      </c>
    </row>
    <row r="3354" spans="1:1" x14ac:dyDescent="0.4">
      <c r="A3354" t="s">
        <v>33646</v>
      </c>
    </row>
    <row r="3355" spans="1:1" x14ac:dyDescent="0.4">
      <c r="A3355" t="s">
        <v>33647</v>
      </c>
    </row>
    <row r="3356" spans="1:1" x14ac:dyDescent="0.4">
      <c r="A3356" t="s">
        <v>33648</v>
      </c>
    </row>
    <row r="3357" spans="1:1" x14ac:dyDescent="0.4">
      <c r="A3357" t="s">
        <v>33649</v>
      </c>
    </row>
    <row r="3358" spans="1:1" x14ac:dyDescent="0.4">
      <c r="A3358" t="s">
        <v>33650</v>
      </c>
    </row>
    <row r="3359" spans="1:1" x14ac:dyDescent="0.4">
      <c r="A3359" t="s">
        <v>33651</v>
      </c>
    </row>
    <row r="3360" spans="1:1" x14ac:dyDescent="0.4">
      <c r="A3360" t="s">
        <v>33652</v>
      </c>
    </row>
    <row r="3361" spans="1:1" x14ac:dyDescent="0.4">
      <c r="A3361" t="s">
        <v>33653</v>
      </c>
    </row>
    <row r="3362" spans="1:1" x14ac:dyDescent="0.4">
      <c r="A3362" t="s">
        <v>33654</v>
      </c>
    </row>
    <row r="3363" spans="1:1" x14ac:dyDescent="0.4">
      <c r="A3363" t="s">
        <v>33655</v>
      </c>
    </row>
    <row r="3364" spans="1:1" x14ac:dyDescent="0.4">
      <c r="A3364" t="s">
        <v>33656</v>
      </c>
    </row>
    <row r="3365" spans="1:1" x14ac:dyDescent="0.4">
      <c r="A3365" t="s">
        <v>33657</v>
      </c>
    </row>
    <row r="3366" spans="1:1" x14ac:dyDescent="0.4">
      <c r="A3366" t="s">
        <v>33658</v>
      </c>
    </row>
    <row r="3367" spans="1:1" x14ac:dyDescent="0.4">
      <c r="A3367" t="s">
        <v>33659</v>
      </c>
    </row>
    <row r="3368" spans="1:1" x14ac:dyDescent="0.4">
      <c r="A3368" t="s">
        <v>33660</v>
      </c>
    </row>
    <row r="3369" spans="1:1" x14ac:dyDescent="0.4">
      <c r="A3369" t="s">
        <v>33661</v>
      </c>
    </row>
    <row r="3370" spans="1:1" x14ac:dyDescent="0.4">
      <c r="A3370" t="s">
        <v>33662</v>
      </c>
    </row>
    <row r="3371" spans="1:1" x14ac:dyDescent="0.4">
      <c r="A3371" t="s">
        <v>33663</v>
      </c>
    </row>
    <row r="3372" spans="1:1" x14ac:dyDescent="0.4">
      <c r="A3372" t="s">
        <v>33664</v>
      </c>
    </row>
    <row r="3373" spans="1:1" x14ac:dyDescent="0.4">
      <c r="A3373" t="s">
        <v>33665</v>
      </c>
    </row>
    <row r="3374" spans="1:1" x14ac:dyDescent="0.4">
      <c r="A3374" t="s">
        <v>33666</v>
      </c>
    </row>
    <row r="3375" spans="1:1" x14ac:dyDescent="0.4">
      <c r="A3375" t="s">
        <v>33667</v>
      </c>
    </row>
    <row r="3376" spans="1:1" x14ac:dyDescent="0.4">
      <c r="A3376" t="s">
        <v>33668</v>
      </c>
    </row>
    <row r="3377" spans="1:1" x14ac:dyDescent="0.4">
      <c r="A3377" t="s">
        <v>33669</v>
      </c>
    </row>
    <row r="3378" spans="1:1" x14ac:dyDescent="0.4">
      <c r="A3378" t="s">
        <v>33670</v>
      </c>
    </row>
    <row r="3379" spans="1:1" x14ac:dyDescent="0.4">
      <c r="A3379" t="s">
        <v>33671</v>
      </c>
    </row>
    <row r="3380" spans="1:1" x14ac:dyDescent="0.4">
      <c r="A3380" t="s">
        <v>33672</v>
      </c>
    </row>
    <row r="3381" spans="1:1" x14ac:dyDescent="0.4">
      <c r="A3381" t="s">
        <v>33673</v>
      </c>
    </row>
    <row r="3382" spans="1:1" x14ac:dyDescent="0.4">
      <c r="A3382" t="s">
        <v>33674</v>
      </c>
    </row>
    <row r="3383" spans="1:1" x14ac:dyDescent="0.4">
      <c r="A3383" t="s">
        <v>33675</v>
      </c>
    </row>
    <row r="3384" spans="1:1" x14ac:dyDescent="0.4">
      <c r="A3384" t="s">
        <v>33676</v>
      </c>
    </row>
    <row r="3385" spans="1:1" x14ac:dyDescent="0.4">
      <c r="A3385" t="s">
        <v>33677</v>
      </c>
    </row>
    <row r="3386" spans="1:1" x14ac:dyDescent="0.4">
      <c r="A3386" t="s">
        <v>33678</v>
      </c>
    </row>
    <row r="3387" spans="1:1" x14ac:dyDescent="0.4">
      <c r="A3387" t="s">
        <v>33679</v>
      </c>
    </row>
    <row r="3388" spans="1:1" x14ac:dyDescent="0.4">
      <c r="A3388" t="s">
        <v>33680</v>
      </c>
    </row>
    <row r="3389" spans="1:1" x14ac:dyDescent="0.4">
      <c r="A3389" t="s">
        <v>33681</v>
      </c>
    </row>
    <row r="3390" spans="1:1" x14ac:dyDescent="0.4">
      <c r="A3390" t="s">
        <v>33682</v>
      </c>
    </row>
    <row r="3391" spans="1:1" x14ac:dyDescent="0.4">
      <c r="A3391" t="s">
        <v>33683</v>
      </c>
    </row>
    <row r="3392" spans="1:1" x14ac:dyDescent="0.4">
      <c r="A3392" t="s">
        <v>33684</v>
      </c>
    </row>
    <row r="3393" spans="1:1" x14ac:dyDescent="0.4">
      <c r="A3393" t="s">
        <v>33685</v>
      </c>
    </row>
    <row r="3394" spans="1:1" x14ac:dyDescent="0.4">
      <c r="A3394" t="s">
        <v>33686</v>
      </c>
    </row>
    <row r="3395" spans="1:1" x14ac:dyDescent="0.4">
      <c r="A3395" t="s">
        <v>33687</v>
      </c>
    </row>
    <row r="3396" spans="1:1" x14ac:dyDescent="0.4">
      <c r="A3396" t="s">
        <v>33688</v>
      </c>
    </row>
    <row r="3397" spans="1:1" x14ac:dyDescent="0.4">
      <c r="A3397" t="s">
        <v>33689</v>
      </c>
    </row>
    <row r="3398" spans="1:1" x14ac:dyDescent="0.4">
      <c r="A3398" t="s">
        <v>33690</v>
      </c>
    </row>
    <row r="3399" spans="1:1" x14ac:dyDescent="0.4">
      <c r="A3399" t="s">
        <v>33691</v>
      </c>
    </row>
    <row r="3400" spans="1:1" x14ac:dyDescent="0.4">
      <c r="A3400" t="s">
        <v>33692</v>
      </c>
    </row>
    <row r="3401" spans="1:1" x14ac:dyDescent="0.4">
      <c r="A3401" t="s">
        <v>33693</v>
      </c>
    </row>
    <row r="3402" spans="1:1" x14ac:dyDescent="0.4">
      <c r="A3402" t="s">
        <v>33694</v>
      </c>
    </row>
    <row r="3403" spans="1:1" x14ac:dyDescent="0.4">
      <c r="A3403" t="s">
        <v>33695</v>
      </c>
    </row>
    <row r="3404" spans="1:1" x14ac:dyDescent="0.4">
      <c r="A3404" t="s">
        <v>33696</v>
      </c>
    </row>
    <row r="3405" spans="1:1" x14ac:dyDescent="0.4">
      <c r="A3405" t="s">
        <v>33697</v>
      </c>
    </row>
    <row r="3406" spans="1:1" x14ac:dyDescent="0.4">
      <c r="A3406" t="s">
        <v>33698</v>
      </c>
    </row>
    <row r="3407" spans="1:1" x14ac:dyDescent="0.4">
      <c r="A3407" t="s">
        <v>33699</v>
      </c>
    </row>
    <row r="3408" spans="1:1" x14ac:dyDescent="0.4">
      <c r="A3408" t="s">
        <v>33700</v>
      </c>
    </row>
    <row r="3409" spans="1:1" x14ac:dyDescent="0.4">
      <c r="A3409" t="s">
        <v>33701</v>
      </c>
    </row>
    <row r="3410" spans="1:1" x14ac:dyDescent="0.4">
      <c r="A3410" t="s">
        <v>33702</v>
      </c>
    </row>
    <row r="3411" spans="1:1" x14ac:dyDescent="0.4">
      <c r="A3411" t="s">
        <v>33703</v>
      </c>
    </row>
    <row r="3412" spans="1:1" x14ac:dyDescent="0.4">
      <c r="A3412" t="s">
        <v>33704</v>
      </c>
    </row>
    <row r="3413" spans="1:1" x14ac:dyDescent="0.4">
      <c r="A3413" t="s">
        <v>33705</v>
      </c>
    </row>
    <row r="3414" spans="1:1" x14ac:dyDescent="0.4">
      <c r="A3414" t="s">
        <v>33706</v>
      </c>
    </row>
    <row r="3415" spans="1:1" x14ac:dyDescent="0.4">
      <c r="A3415" t="s">
        <v>33707</v>
      </c>
    </row>
    <row r="3416" spans="1:1" x14ac:dyDescent="0.4">
      <c r="A3416" t="s">
        <v>33708</v>
      </c>
    </row>
    <row r="3417" spans="1:1" x14ac:dyDescent="0.4">
      <c r="A3417" t="s">
        <v>33709</v>
      </c>
    </row>
    <row r="3418" spans="1:1" x14ac:dyDescent="0.4">
      <c r="A3418" t="s">
        <v>33710</v>
      </c>
    </row>
    <row r="3419" spans="1:1" x14ac:dyDescent="0.4">
      <c r="A3419" t="s">
        <v>33711</v>
      </c>
    </row>
    <row r="3420" spans="1:1" x14ac:dyDescent="0.4">
      <c r="A3420" t="s">
        <v>33712</v>
      </c>
    </row>
    <row r="3421" spans="1:1" x14ac:dyDescent="0.4">
      <c r="A3421" t="s">
        <v>33713</v>
      </c>
    </row>
    <row r="3422" spans="1:1" x14ac:dyDescent="0.4">
      <c r="A3422" t="s">
        <v>33714</v>
      </c>
    </row>
    <row r="3423" spans="1:1" x14ac:dyDescent="0.4">
      <c r="A3423" t="s">
        <v>33715</v>
      </c>
    </row>
    <row r="3424" spans="1:1" x14ac:dyDescent="0.4">
      <c r="A3424" t="s">
        <v>33716</v>
      </c>
    </row>
    <row r="3425" spans="1:1" x14ac:dyDescent="0.4">
      <c r="A3425" t="s">
        <v>33717</v>
      </c>
    </row>
    <row r="3426" spans="1:1" x14ac:dyDescent="0.4">
      <c r="A3426" t="s">
        <v>33718</v>
      </c>
    </row>
    <row r="3427" spans="1:1" x14ac:dyDescent="0.4">
      <c r="A3427" t="s">
        <v>33719</v>
      </c>
    </row>
    <row r="3428" spans="1:1" x14ac:dyDescent="0.4">
      <c r="A3428" t="s">
        <v>33720</v>
      </c>
    </row>
    <row r="3429" spans="1:1" x14ac:dyDescent="0.4">
      <c r="A3429" t="s">
        <v>33721</v>
      </c>
    </row>
    <row r="3430" spans="1:1" x14ac:dyDescent="0.4">
      <c r="A3430" t="s">
        <v>33722</v>
      </c>
    </row>
    <row r="3431" spans="1:1" x14ac:dyDescent="0.4">
      <c r="A3431" t="s">
        <v>33723</v>
      </c>
    </row>
    <row r="3432" spans="1:1" x14ac:dyDescent="0.4">
      <c r="A3432" t="s">
        <v>33724</v>
      </c>
    </row>
    <row r="3433" spans="1:1" x14ac:dyDescent="0.4">
      <c r="A3433" t="s">
        <v>33725</v>
      </c>
    </row>
    <row r="3434" spans="1:1" x14ac:dyDescent="0.4">
      <c r="A3434" t="s">
        <v>33726</v>
      </c>
    </row>
    <row r="3435" spans="1:1" x14ac:dyDescent="0.4">
      <c r="A3435" t="s">
        <v>33727</v>
      </c>
    </row>
    <row r="3436" spans="1:1" x14ac:dyDescent="0.4">
      <c r="A3436" t="s">
        <v>33728</v>
      </c>
    </row>
    <row r="3437" spans="1:1" x14ac:dyDescent="0.4">
      <c r="A3437" t="s">
        <v>33729</v>
      </c>
    </row>
    <row r="3438" spans="1:1" x14ac:dyDescent="0.4">
      <c r="A3438" t="s">
        <v>33730</v>
      </c>
    </row>
    <row r="3439" spans="1:1" x14ac:dyDescent="0.4">
      <c r="A3439" t="s">
        <v>33731</v>
      </c>
    </row>
    <row r="3440" spans="1:1" x14ac:dyDescent="0.4">
      <c r="A3440" t="s">
        <v>33732</v>
      </c>
    </row>
    <row r="3441" spans="1:1" x14ac:dyDescent="0.4">
      <c r="A3441" t="s">
        <v>33733</v>
      </c>
    </row>
    <row r="3442" spans="1:1" x14ac:dyDescent="0.4">
      <c r="A3442" t="s">
        <v>33734</v>
      </c>
    </row>
    <row r="3443" spans="1:1" x14ac:dyDescent="0.4">
      <c r="A3443" t="s">
        <v>33735</v>
      </c>
    </row>
    <row r="3444" spans="1:1" x14ac:dyDescent="0.4">
      <c r="A3444" t="s">
        <v>33736</v>
      </c>
    </row>
    <row r="3445" spans="1:1" x14ac:dyDescent="0.4">
      <c r="A3445" t="s">
        <v>33737</v>
      </c>
    </row>
    <row r="3446" spans="1:1" x14ac:dyDescent="0.4">
      <c r="A3446" t="s">
        <v>33738</v>
      </c>
    </row>
    <row r="3447" spans="1:1" x14ac:dyDescent="0.4">
      <c r="A3447" t="s">
        <v>33739</v>
      </c>
    </row>
    <row r="3448" spans="1:1" x14ac:dyDescent="0.4">
      <c r="A3448" t="s">
        <v>33740</v>
      </c>
    </row>
    <row r="3449" spans="1:1" x14ac:dyDescent="0.4">
      <c r="A3449" t="s">
        <v>33741</v>
      </c>
    </row>
    <row r="3450" spans="1:1" x14ac:dyDescent="0.4">
      <c r="A3450" t="s">
        <v>33742</v>
      </c>
    </row>
    <row r="3451" spans="1:1" x14ac:dyDescent="0.4">
      <c r="A3451" t="s">
        <v>33743</v>
      </c>
    </row>
    <row r="3452" spans="1:1" x14ac:dyDescent="0.4">
      <c r="A3452" t="s">
        <v>33744</v>
      </c>
    </row>
    <row r="3453" spans="1:1" x14ac:dyDescent="0.4">
      <c r="A3453" t="s">
        <v>33745</v>
      </c>
    </row>
    <row r="3454" spans="1:1" x14ac:dyDescent="0.4">
      <c r="A3454" t="s">
        <v>33746</v>
      </c>
    </row>
    <row r="3455" spans="1:1" x14ac:dyDescent="0.4">
      <c r="A3455" t="s">
        <v>33747</v>
      </c>
    </row>
    <row r="3456" spans="1:1" x14ac:dyDescent="0.4">
      <c r="A3456" t="s">
        <v>33748</v>
      </c>
    </row>
    <row r="3457" spans="1:1" x14ac:dyDescent="0.4">
      <c r="A3457" t="s">
        <v>33749</v>
      </c>
    </row>
    <row r="3458" spans="1:1" x14ac:dyDescent="0.4">
      <c r="A3458" t="s">
        <v>33750</v>
      </c>
    </row>
    <row r="3459" spans="1:1" x14ac:dyDescent="0.4">
      <c r="A3459" t="s">
        <v>33751</v>
      </c>
    </row>
    <row r="3460" spans="1:1" x14ac:dyDescent="0.4">
      <c r="A3460" t="s">
        <v>33752</v>
      </c>
    </row>
    <row r="3461" spans="1:1" x14ac:dyDescent="0.4">
      <c r="A3461" t="s">
        <v>33753</v>
      </c>
    </row>
    <row r="3462" spans="1:1" x14ac:dyDescent="0.4">
      <c r="A3462" t="s">
        <v>33754</v>
      </c>
    </row>
    <row r="3463" spans="1:1" x14ac:dyDescent="0.4">
      <c r="A3463" t="s">
        <v>33755</v>
      </c>
    </row>
    <row r="3464" spans="1:1" x14ac:dyDescent="0.4">
      <c r="A3464" t="s">
        <v>33756</v>
      </c>
    </row>
    <row r="3465" spans="1:1" x14ac:dyDescent="0.4">
      <c r="A3465" t="s">
        <v>33757</v>
      </c>
    </row>
    <row r="3466" spans="1:1" x14ac:dyDescent="0.4">
      <c r="A3466" t="s">
        <v>33758</v>
      </c>
    </row>
    <row r="3467" spans="1:1" x14ac:dyDescent="0.4">
      <c r="A3467" t="s">
        <v>33759</v>
      </c>
    </row>
    <row r="3468" spans="1:1" x14ac:dyDescent="0.4">
      <c r="A3468" t="s">
        <v>33760</v>
      </c>
    </row>
    <row r="3469" spans="1:1" x14ac:dyDescent="0.4">
      <c r="A3469" t="s">
        <v>33761</v>
      </c>
    </row>
    <row r="3470" spans="1:1" x14ac:dyDescent="0.4">
      <c r="A3470" t="s">
        <v>33762</v>
      </c>
    </row>
    <row r="3471" spans="1:1" x14ac:dyDescent="0.4">
      <c r="A3471" t="s">
        <v>33763</v>
      </c>
    </row>
    <row r="3472" spans="1:1" x14ac:dyDescent="0.4">
      <c r="A3472" t="s">
        <v>33764</v>
      </c>
    </row>
    <row r="3473" spans="1:1" x14ac:dyDescent="0.4">
      <c r="A3473" t="s">
        <v>33765</v>
      </c>
    </row>
    <row r="3474" spans="1:1" x14ac:dyDescent="0.4">
      <c r="A3474" t="s">
        <v>33766</v>
      </c>
    </row>
    <row r="3475" spans="1:1" x14ac:dyDescent="0.4">
      <c r="A3475" t="s">
        <v>33767</v>
      </c>
    </row>
    <row r="3476" spans="1:1" x14ac:dyDescent="0.4">
      <c r="A3476" t="s">
        <v>33768</v>
      </c>
    </row>
    <row r="3477" spans="1:1" x14ac:dyDescent="0.4">
      <c r="A3477" t="s">
        <v>33769</v>
      </c>
    </row>
    <row r="3478" spans="1:1" x14ac:dyDescent="0.4">
      <c r="A3478" t="s">
        <v>33770</v>
      </c>
    </row>
    <row r="3479" spans="1:1" x14ac:dyDescent="0.4">
      <c r="A3479" t="s">
        <v>33771</v>
      </c>
    </row>
    <row r="3480" spans="1:1" x14ac:dyDescent="0.4">
      <c r="A3480" t="s">
        <v>33772</v>
      </c>
    </row>
    <row r="3481" spans="1:1" x14ac:dyDescent="0.4">
      <c r="A3481" t="s">
        <v>33773</v>
      </c>
    </row>
    <row r="3482" spans="1:1" x14ac:dyDescent="0.4">
      <c r="A3482" t="s">
        <v>33774</v>
      </c>
    </row>
    <row r="3483" spans="1:1" x14ac:dyDescent="0.4">
      <c r="A3483" t="s">
        <v>33775</v>
      </c>
    </row>
    <row r="3484" spans="1:1" x14ac:dyDescent="0.4">
      <c r="A3484" t="s">
        <v>33776</v>
      </c>
    </row>
    <row r="3485" spans="1:1" x14ac:dyDescent="0.4">
      <c r="A3485" t="s">
        <v>33777</v>
      </c>
    </row>
    <row r="3486" spans="1:1" x14ac:dyDescent="0.4">
      <c r="A3486" t="s">
        <v>33778</v>
      </c>
    </row>
    <row r="3487" spans="1:1" x14ac:dyDescent="0.4">
      <c r="A3487" t="s">
        <v>33779</v>
      </c>
    </row>
    <row r="3488" spans="1:1" x14ac:dyDescent="0.4">
      <c r="A3488" t="s">
        <v>33780</v>
      </c>
    </row>
    <row r="3489" spans="1:1" x14ac:dyDescent="0.4">
      <c r="A3489" t="s">
        <v>33781</v>
      </c>
    </row>
    <row r="3490" spans="1:1" x14ac:dyDescent="0.4">
      <c r="A3490" t="s">
        <v>33782</v>
      </c>
    </row>
    <row r="3491" spans="1:1" x14ac:dyDescent="0.4">
      <c r="A3491" t="s">
        <v>33783</v>
      </c>
    </row>
    <row r="3492" spans="1:1" x14ac:dyDescent="0.4">
      <c r="A3492" t="s">
        <v>33784</v>
      </c>
    </row>
    <row r="3493" spans="1:1" x14ac:dyDescent="0.4">
      <c r="A3493" t="s">
        <v>33785</v>
      </c>
    </row>
    <row r="3494" spans="1:1" x14ac:dyDescent="0.4">
      <c r="A3494" t="s">
        <v>33786</v>
      </c>
    </row>
    <row r="3495" spans="1:1" x14ac:dyDescent="0.4">
      <c r="A3495" t="s">
        <v>33787</v>
      </c>
    </row>
    <row r="3496" spans="1:1" x14ac:dyDescent="0.4">
      <c r="A3496" t="s">
        <v>33788</v>
      </c>
    </row>
    <row r="3497" spans="1:1" x14ac:dyDescent="0.4">
      <c r="A3497" t="s">
        <v>33789</v>
      </c>
    </row>
    <row r="3498" spans="1:1" x14ac:dyDescent="0.4">
      <c r="A3498" t="s">
        <v>33790</v>
      </c>
    </row>
    <row r="3499" spans="1:1" x14ac:dyDescent="0.4">
      <c r="A3499" t="s">
        <v>33791</v>
      </c>
    </row>
    <row r="3500" spans="1:1" x14ac:dyDescent="0.4">
      <c r="A3500" t="s">
        <v>33792</v>
      </c>
    </row>
    <row r="3501" spans="1:1" x14ac:dyDescent="0.4">
      <c r="A3501" t="s">
        <v>33793</v>
      </c>
    </row>
    <row r="3502" spans="1:1" x14ac:dyDescent="0.4">
      <c r="A3502" t="s">
        <v>33794</v>
      </c>
    </row>
    <row r="3503" spans="1:1" x14ac:dyDescent="0.4">
      <c r="A3503" t="s">
        <v>33795</v>
      </c>
    </row>
    <row r="3504" spans="1:1" x14ac:dyDescent="0.4">
      <c r="A3504" t="s">
        <v>33796</v>
      </c>
    </row>
    <row r="3505" spans="1:1" x14ac:dyDescent="0.4">
      <c r="A3505" t="s">
        <v>33797</v>
      </c>
    </row>
    <row r="3506" spans="1:1" x14ac:dyDescent="0.4">
      <c r="A3506" t="s">
        <v>33798</v>
      </c>
    </row>
    <row r="3507" spans="1:1" x14ac:dyDescent="0.4">
      <c r="A3507" t="s">
        <v>33799</v>
      </c>
    </row>
    <row r="3508" spans="1:1" x14ac:dyDescent="0.4">
      <c r="A3508" t="s">
        <v>33800</v>
      </c>
    </row>
    <row r="3509" spans="1:1" x14ac:dyDescent="0.4">
      <c r="A3509" t="s">
        <v>33801</v>
      </c>
    </row>
    <row r="3510" spans="1:1" x14ac:dyDescent="0.4">
      <c r="A3510" t="s">
        <v>33802</v>
      </c>
    </row>
    <row r="3511" spans="1:1" x14ac:dyDescent="0.4">
      <c r="A3511" t="s">
        <v>33803</v>
      </c>
    </row>
    <row r="3512" spans="1:1" x14ac:dyDescent="0.4">
      <c r="A3512" t="s">
        <v>33804</v>
      </c>
    </row>
    <row r="3513" spans="1:1" x14ac:dyDescent="0.4">
      <c r="A3513" t="s">
        <v>33805</v>
      </c>
    </row>
    <row r="3514" spans="1:1" x14ac:dyDescent="0.4">
      <c r="A3514" t="s">
        <v>33806</v>
      </c>
    </row>
    <row r="3515" spans="1:1" x14ac:dyDescent="0.4">
      <c r="A3515" t="s">
        <v>33807</v>
      </c>
    </row>
    <row r="3516" spans="1:1" x14ac:dyDescent="0.4">
      <c r="A3516" t="s">
        <v>33808</v>
      </c>
    </row>
    <row r="3517" spans="1:1" x14ac:dyDescent="0.4">
      <c r="A3517" t="s">
        <v>33809</v>
      </c>
    </row>
    <row r="3518" spans="1:1" x14ac:dyDescent="0.4">
      <c r="A3518" t="s">
        <v>33810</v>
      </c>
    </row>
    <row r="3519" spans="1:1" x14ac:dyDescent="0.4">
      <c r="A3519" t="s">
        <v>33811</v>
      </c>
    </row>
    <row r="3520" spans="1:1" x14ac:dyDescent="0.4">
      <c r="A3520" t="s">
        <v>33812</v>
      </c>
    </row>
    <row r="3521" spans="1:1" x14ac:dyDescent="0.4">
      <c r="A3521" t="s">
        <v>33813</v>
      </c>
    </row>
    <row r="3522" spans="1:1" x14ac:dyDescent="0.4">
      <c r="A3522" t="s">
        <v>33814</v>
      </c>
    </row>
    <row r="3523" spans="1:1" x14ac:dyDescent="0.4">
      <c r="A3523" t="s">
        <v>33815</v>
      </c>
    </row>
    <row r="3524" spans="1:1" x14ac:dyDescent="0.4">
      <c r="A3524" t="s">
        <v>33816</v>
      </c>
    </row>
    <row r="3525" spans="1:1" x14ac:dyDescent="0.4">
      <c r="A3525" t="s">
        <v>33817</v>
      </c>
    </row>
    <row r="3526" spans="1:1" x14ac:dyDescent="0.4">
      <c r="A3526" t="s">
        <v>33818</v>
      </c>
    </row>
    <row r="3527" spans="1:1" x14ac:dyDescent="0.4">
      <c r="A3527" t="s">
        <v>33819</v>
      </c>
    </row>
    <row r="3528" spans="1:1" x14ac:dyDescent="0.4">
      <c r="A3528" t="s">
        <v>33820</v>
      </c>
    </row>
    <row r="3529" spans="1:1" x14ac:dyDescent="0.4">
      <c r="A3529" t="s">
        <v>33821</v>
      </c>
    </row>
    <row r="3530" spans="1:1" x14ac:dyDescent="0.4">
      <c r="A3530" t="s">
        <v>33822</v>
      </c>
    </row>
    <row r="3531" spans="1:1" x14ac:dyDescent="0.4">
      <c r="A3531" t="s">
        <v>33823</v>
      </c>
    </row>
    <row r="3532" spans="1:1" x14ac:dyDescent="0.4">
      <c r="A3532" t="s">
        <v>33824</v>
      </c>
    </row>
    <row r="3533" spans="1:1" x14ac:dyDescent="0.4">
      <c r="A3533" t="s">
        <v>33825</v>
      </c>
    </row>
    <row r="3534" spans="1:1" x14ac:dyDescent="0.4">
      <c r="A3534" t="s">
        <v>33826</v>
      </c>
    </row>
    <row r="3535" spans="1:1" x14ac:dyDescent="0.4">
      <c r="A3535" t="s">
        <v>33827</v>
      </c>
    </row>
    <row r="3536" spans="1:1" x14ac:dyDescent="0.4">
      <c r="A3536" t="s">
        <v>33828</v>
      </c>
    </row>
    <row r="3537" spans="1:1" x14ac:dyDescent="0.4">
      <c r="A3537" t="s">
        <v>33829</v>
      </c>
    </row>
    <row r="3538" spans="1:1" x14ac:dyDescent="0.4">
      <c r="A3538" t="s">
        <v>33830</v>
      </c>
    </row>
    <row r="3539" spans="1:1" x14ac:dyDescent="0.4">
      <c r="A3539" t="s">
        <v>33831</v>
      </c>
    </row>
    <row r="3540" spans="1:1" x14ac:dyDescent="0.4">
      <c r="A3540" t="s">
        <v>33832</v>
      </c>
    </row>
    <row r="3541" spans="1:1" x14ac:dyDescent="0.4">
      <c r="A3541" t="s">
        <v>33833</v>
      </c>
    </row>
    <row r="3542" spans="1:1" x14ac:dyDescent="0.4">
      <c r="A3542" t="s">
        <v>33834</v>
      </c>
    </row>
    <row r="3543" spans="1:1" x14ac:dyDescent="0.4">
      <c r="A3543" t="s">
        <v>33835</v>
      </c>
    </row>
    <row r="3544" spans="1:1" x14ac:dyDescent="0.4">
      <c r="A3544" t="s">
        <v>33836</v>
      </c>
    </row>
    <row r="3545" spans="1:1" x14ac:dyDescent="0.4">
      <c r="A3545" t="s">
        <v>33837</v>
      </c>
    </row>
    <row r="3546" spans="1:1" x14ac:dyDescent="0.4">
      <c r="A3546" t="s">
        <v>33838</v>
      </c>
    </row>
    <row r="3547" spans="1:1" x14ac:dyDescent="0.4">
      <c r="A3547" t="s">
        <v>33839</v>
      </c>
    </row>
    <row r="3548" spans="1:1" x14ac:dyDescent="0.4">
      <c r="A3548" t="s">
        <v>33840</v>
      </c>
    </row>
    <row r="3549" spans="1:1" x14ac:dyDescent="0.4">
      <c r="A3549" t="s">
        <v>33841</v>
      </c>
    </row>
    <row r="3550" spans="1:1" x14ac:dyDescent="0.4">
      <c r="A3550" t="s">
        <v>33842</v>
      </c>
    </row>
    <row r="3551" spans="1:1" x14ac:dyDescent="0.4">
      <c r="A3551" t="s">
        <v>33843</v>
      </c>
    </row>
    <row r="3552" spans="1:1" x14ac:dyDescent="0.4">
      <c r="A3552" t="s">
        <v>33844</v>
      </c>
    </row>
    <row r="3553" spans="1:1" x14ac:dyDescent="0.4">
      <c r="A3553" t="s">
        <v>33845</v>
      </c>
    </row>
    <row r="3554" spans="1:1" x14ac:dyDescent="0.4">
      <c r="A3554" t="s">
        <v>33846</v>
      </c>
    </row>
    <row r="3555" spans="1:1" x14ac:dyDescent="0.4">
      <c r="A3555" t="s">
        <v>33847</v>
      </c>
    </row>
    <row r="3556" spans="1:1" x14ac:dyDescent="0.4">
      <c r="A3556" t="s">
        <v>33848</v>
      </c>
    </row>
    <row r="3557" spans="1:1" x14ac:dyDescent="0.4">
      <c r="A3557" t="s">
        <v>33849</v>
      </c>
    </row>
    <row r="3558" spans="1:1" x14ac:dyDescent="0.4">
      <c r="A3558" t="s">
        <v>33850</v>
      </c>
    </row>
    <row r="3559" spans="1:1" x14ac:dyDescent="0.4">
      <c r="A3559" t="s">
        <v>33851</v>
      </c>
    </row>
    <row r="3560" spans="1:1" x14ac:dyDescent="0.4">
      <c r="A3560" t="s">
        <v>33852</v>
      </c>
    </row>
    <row r="3561" spans="1:1" x14ac:dyDescent="0.4">
      <c r="A3561" t="s">
        <v>33853</v>
      </c>
    </row>
    <row r="3562" spans="1:1" x14ac:dyDescent="0.4">
      <c r="A3562" t="s">
        <v>33854</v>
      </c>
    </row>
    <row r="3563" spans="1:1" x14ac:dyDescent="0.4">
      <c r="A3563" t="s">
        <v>33855</v>
      </c>
    </row>
    <row r="3564" spans="1:1" x14ac:dyDescent="0.4">
      <c r="A3564" t="s">
        <v>33856</v>
      </c>
    </row>
    <row r="3565" spans="1:1" x14ac:dyDescent="0.4">
      <c r="A3565" t="s">
        <v>33857</v>
      </c>
    </row>
    <row r="3566" spans="1:1" x14ac:dyDescent="0.4">
      <c r="A3566" t="s">
        <v>33858</v>
      </c>
    </row>
    <row r="3567" spans="1:1" x14ac:dyDescent="0.4">
      <c r="A3567" t="s">
        <v>33859</v>
      </c>
    </row>
    <row r="3568" spans="1:1" x14ac:dyDescent="0.4">
      <c r="A3568" t="s">
        <v>33860</v>
      </c>
    </row>
    <row r="3569" spans="1:1" x14ac:dyDescent="0.4">
      <c r="A3569" t="s">
        <v>33861</v>
      </c>
    </row>
    <row r="3570" spans="1:1" x14ac:dyDescent="0.4">
      <c r="A3570" t="s">
        <v>33862</v>
      </c>
    </row>
    <row r="3571" spans="1:1" x14ac:dyDescent="0.4">
      <c r="A3571" t="s">
        <v>33863</v>
      </c>
    </row>
    <row r="3572" spans="1:1" x14ac:dyDescent="0.4">
      <c r="A3572" t="s">
        <v>33864</v>
      </c>
    </row>
    <row r="3573" spans="1:1" x14ac:dyDescent="0.4">
      <c r="A3573" t="s">
        <v>33865</v>
      </c>
    </row>
    <row r="3574" spans="1:1" x14ac:dyDescent="0.4">
      <c r="A3574" t="s">
        <v>33866</v>
      </c>
    </row>
    <row r="3575" spans="1:1" x14ac:dyDescent="0.4">
      <c r="A3575" t="s">
        <v>33867</v>
      </c>
    </row>
    <row r="3576" spans="1:1" x14ac:dyDescent="0.4">
      <c r="A3576" t="s">
        <v>33868</v>
      </c>
    </row>
    <row r="3577" spans="1:1" x14ac:dyDescent="0.4">
      <c r="A3577" t="s">
        <v>33869</v>
      </c>
    </row>
    <row r="3578" spans="1:1" x14ac:dyDescent="0.4">
      <c r="A3578" t="s">
        <v>33870</v>
      </c>
    </row>
    <row r="3579" spans="1:1" x14ac:dyDescent="0.4">
      <c r="A3579" t="s">
        <v>33871</v>
      </c>
    </row>
    <row r="3580" spans="1:1" x14ac:dyDescent="0.4">
      <c r="A3580" t="s">
        <v>33872</v>
      </c>
    </row>
    <row r="3581" spans="1:1" x14ac:dyDescent="0.4">
      <c r="A3581" t="s">
        <v>33873</v>
      </c>
    </row>
    <row r="3582" spans="1:1" x14ac:dyDescent="0.4">
      <c r="A3582" t="s">
        <v>33874</v>
      </c>
    </row>
    <row r="3583" spans="1:1" x14ac:dyDescent="0.4">
      <c r="A3583" t="s">
        <v>33875</v>
      </c>
    </row>
    <row r="3584" spans="1:1" x14ac:dyDescent="0.4">
      <c r="A3584" t="s">
        <v>33876</v>
      </c>
    </row>
    <row r="3585" spans="1:1" x14ac:dyDescent="0.4">
      <c r="A3585" t="s">
        <v>33877</v>
      </c>
    </row>
    <row r="3586" spans="1:1" x14ac:dyDescent="0.4">
      <c r="A3586" t="s">
        <v>33878</v>
      </c>
    </row>
    <row r="3587" spans="1:1" x14ac:dyDescent="0.4">
      <c r="A3587" t="s">
        <v>33879</v>
      </c>
    </row>
    <row r="3588" spans="1:1" x14ac:dyDescent="0.4">
      <c r="A3588" t="s">
        <v>33880</v>
      </c>
    </row>
    <row r="3589" spans="1:1" x14ac:dyDescent="0.4">
      <c r="A3589" t="s">
        <v>33881</v>
      </c>
    </row>
    <row r="3590" spans="1:1" x14ac:dyDescent="0.4">
      <c r="A3590" t="s">
        <v>33882</v>
      </c>
    </row>
    <row r="3591" spans="1:1" x14ac:dyDescent="0.4">
      <c r="A3591" t="s">
        <v>33883</v>
      </c>
    </row>
    <row r="3592" spans="1:1" x14ac:dyDescent="0.4">
      <c r="A3592" t="s">
        <v>33884</v>
      </c>
    </row>
    <row r="3593" spans="1:1" x14ac:dyDescent="0.4">
      <c r="A3593" t="s">
        <v>33885</v>
      </c>
    </row>
    <row r="3594" spans="1:1" x14ac:dyDescent="0.4">
      <c r="A3594" t="s">
        <v>33886</v>
      </c>
    </row>
    <row r="3595" spans="1:1" x14ac:dyDescent="0.4">
      <c r="A3595" t="s">
        <v>33887</v>
      </c>
    </row>
    <row r="3596" spans="1:1" x14ac:dyDescent="0.4">
      <c r="A3596" t="s">
        <v>33888</v>
      </c>
    </row>
    <row r="3597" spans="1:1" x14ac:dyDescent="0.4">
      <c r="A3597" t="s">
        <v>33889</v>
      </c>
    </row>
    <row r="3598" spans="1:1" x14ac:dyDescent="0.4">
      <c r="A3598" t="s">
        <v>33890</v>
      </c>
    </row>
    <row r="3599" spans="1:1" x14ac:dyDescent="0.4">
      <c r="A3599" t="s">
        <v>33891</v>
      </c>
    </row>
    <row r="3600" spans="1:1" x14ac:dyDescent="0.4">
      <c r="A3600" t="s">
        <v>33892</v>
      </c>
    </row>
    <row r="3601" spans="1:1" x14ac:dyDescent="0.4">
      <c r="A3601" t="s">
        <v>33893</v>
      </c>
    </row>
    <row r="3602" spans="1:1" x14ac:dyDescent="0.4">
      <c r="A3602" t="s">
        <v>33894</v>
      </c>
    </row>
    <row r="3603" spans="1:1" x14ac:dyDescent="0.4">
      <c r="A3603" t="s">
        <v>33895</v>
      </c>
    </row>
    <row r="3604" spans="1:1" x14ac:dyDescent="0.4">
      <c r="A3604" t="s">
        <v>33896</v>
      </c>
    </row>
    <row r="3605" spans="1:1" x14ac:dyDescent="0.4">
      <c r="A3605" t="s">
        <v>33897</v>
      </c>
    </row>
    <row r="3606" spans="1:1" x14ac:dyDescent="0.4">
      <c r="A3606" t="s">
        <v>33898</v>
      </c>
    </row>
    <row r="3607" spans="1:1" x14ac:dyDescent="0.4">
      <c r="A3607" t="s">
        <v>33899</v>
      </c>
    </row>
    <row r="3608" spans="1:1" x14ac:dyDescent="0.4">
      <c r="A3608" t="s">
        <v>33900</v>
      </c>
    </row>
    <row r="3609" spans="1:1" x14ac:dyDescent="0.4">
      <c r="A3609" t="s">
        <v>33901</v>
      </c>
    </row>
    <row r="3610" spans="1:1" x14ac:dyDescent="0.4">
      <c r="A3610" t="s">
        <v>33902</v>
      </c>
    </row>
    <row r="3611" spans="1:1" x14ac:dyDescent="0.4">
      <c r="A3611" t="s">
        <v>33903</v>
      </c>
    </row>
    <row r="3612" spans="1:1" x14ac:dyDescent="0.4">
      <c r="A3612" t="s">
        <v>33904</v>
      </c>
    </row>
    <row r="3613" spans="1:1" x14ac:dyDescent="0.4">
      <c r="A3613" t="s">
        <v>33905</v>
      </c>
    </row>
    <row r="3614" spans="1:1" x14ac:dyDescent="0.4">
      <c r="A3614" t="s">
        <v>33906</v>
      </c>
    </row>
    <row r="3615" spans="1:1" x14ac:dyDescent="0.4">
      <c r="A3615" t="s">
        <v>33907</v>
      </c>
    </row>
    <row r="3616" spans="1:1" x14ac:dyDescent="0.4">
      <c r="A3616" t="s">
        <v>33908</v>
      </c>
    </row>
    <row r="3617" spans="1:1" x14ac:dyDescent="0.4">
      <c r="A3617" t="s">
        <v>33909</v>
      </c>
    </row>
    <row r="3618" spans="1:1" x14ac:dyDescent="0.4">
      <c r="A3618" t="s">
        <v>33910</v>
      </c>
    </row>
    <row r="3619" spans="1:1" x14ac:dyDescent="0.4">
      <c r="A3619" t="s">
        <v>33911</v>
      </c>
    </row>
    <row r="3620" spans="1:1" x14ac:dyDescent="0.4">
      <c r="A3620" t="s">
        <v>33912</v>
      </c>
    </row>
    <row r="3621" spans="1:1" x14ac:dyDescent="0.4">
      <c r="A3621" t="s">
        <v>33913</v>
      </c>
    </row>
    <row r="3622" spans="1:1" x14ac:dyDescent="0.4">
      <c r="A3622" t="s">
        <v>33914</v>
      </c>
    </row>
    <row r="3623" spans="1:1" x14ac:dyDescent="0.4">
      <c r="A3623" t="s">
        <v>33915</v>
      </c>
    </row>
    <row r="3624" spans="1:1" x14ac:dyDescent="0.4">
      <c r="A3624" t="s">
        <v>33916</v>
      </c>
    </row>
    <row r="3625" spans="1:1" x14ac:dyDescent="0.4">
      <c r="A3625" t="s">
        <v>33917</v>
      </c>
    </row>
    <row r="3626" spans="1:1" x14ac:dyDescent="0.4">
      <c r="A3626" t="s">
        <v>33918</v>
      </c>
    </row>
    <row r="3627" spans="1:1" x14ac:dyDescent="0.4">
      <c r="A3627" t="s">
        <v>33919</v>
      </c>
    </row>
    <row r="3628" spans="1:1" x14ac:dyDescent="0.4">
      <c r="A3628" t="s">
        <v>33920</v>
      </c>
    </row>
    <row r="3629" spans="1:1" x14ac:dyDescent="0.4">
      <c r="A3629" t="s">
        <v>33921</v>
      </c>
    </row>
    <row r="3630" spans="1:1" x14ac:dyDescent="0.4">
      <c r="A3630" t="s">
        <v>33922</v>
      </c>
    </row>
    <row r="3631" spans="1:1" x14ac:dyDescent="0.4">
      <c r="A3631" t="s">
        <v>33923</v>
      </c>
    </row>
    <row r="3632" spans="1:1" x14ac:dyDescent="0.4">
      <c r="A3632" t="s">
        <v>33924</v>
      </c>
    </row>
    <row r="3633" spans="1:1" x14ac:dyDescent="0.4">
      <c r="A3633" t="s">
        <v>33925</v>
      </c>
    </row>
    <row r="3634" spans="1:1" x14ac:dyDescent="0.4">
      <c r="A3634" t="s">
        <v>33926</v>
      </c>
    </row>
    <row r="3635" spans="1:1" x14ac:dyDescent="0.4">
      <c r="A3635" t="s">
        <v>33927</v>
      </c>
    </row>
    <row r="3636" spans="1:1" x14ac:dyDescent="0.4">
      <c r="A3636" t="s">
        <v>33928</v>
      </c>
    </row>
    <row r="3637" spans="1:1" x14ac:dyDescent="0.4">
      <c r="A3637" t="s">
        <v>33929</v>
      </c>
    </row>
    <row r="3638" spans="1:1" x14ac:dyDescent="0.4">
      <c r="A3638" t="s">
        <v>33930</v>
      </c>
    </row>
    <row r="3639" spans="1:1" x14ac:dyDescent="0.4">
      <c r="A3639" t="s">
        <v>33931</v>
      </c>
    </row>
    <row r="3640" spans="1:1" x14ac:dyDescent="0.4">
      <c r="A3640" t="s">
        <v>33932</v>
      </c>
    </row>
    <row r="3641" spans="1:1" x14ac:dyDescent="0.4">
      <c r="A3641" t="s">
        <v>33933</v>
      </c>
    </row>
    <row r="3642" spans="1:1" x14ac:dyDescent="0.4">
      <c r="A3642" t="s">
        <v>33934</v>
      </c>
    </row>
    <row r="3643" spans="1:1" x14ac:dyDescent="0.4">
      <c r="A3643" t="s">
        <v>33935</v>
      </c>
    </row>
    <row r="3644" spans="1:1" x14ac:dyDescent="0.4">
      <c r="A3644" t="s">
        <v>33936</v>
      </c>
    </row>
    <row r="3645" spans="1:1" x14ac:dyDescent="0.4">
      <c r="A3645" t="s">
        <v>33937</v>
      </c>
    </row>
    <row r="3646" spans="1:1" x14ac:dyDescent="0.4">
      <c r="A3646" t="s">
        <v>33938</v>
      </c>
    </row>
    <row r="3647" spans="1:1" x14ac:dyDescent="0.4">
      <c r="A3647" t="s">
        <v>33939</v>
      </c>
    </row>
    <row r="3648" spans="1:1" x14ac:dyDescent="0.4">
      <c r="A3648" t="s">
        <v>33940</v>
      </c>
    </row>
    <row r="3649" spans="1:1" x14ac:dyDescent="0.4">
      <c r="A3649" t="s">
        <v>33941</v>
      </c>
    </row>
    <row r="3650" spans="1:1" x14ac:dyDescent="0.4">
      <c r="A3650" t="s">
        <v>33942</v>
      </c>
    </row>
    <row r="3651" spans="1:1" x14ac:dyDescent="0.4">
      <c r="A3651" t="s">
        <v>33943</v>
      </c>
    </row>
    <row r="3652" spans="1:1" x14ac:dyDescent="0.4">
      <c r="A3652" t="s">
        <v>33944</v>
      </c>
    </row>
    <row r="3653" spans="1:1" x14ac:dyDescent="0.4">
      <c r="A3653" t="s">
        <v>33945</v>
      </c>
    </row>
    <row r="3654" spans="1:1" x14ac:dyDescent="0.4">
      <c r="A3654" t="s">
        <v>33946</v>
      </c>
    </row>
    <row r="3655" spans="1:1" x14ac:dyDescent="0.4">
      <c r="A3655" t="s">
        <v>33947</v>
      </c>
    </row>
    <row r="3656" spans="1:1" x14ac:dyDescent="0.4">
      <c r="A3656" t="s">
        <v>33948</v>
      </c>
    </row>
    <row r="3657" spans="1:1" x14ac:dyDescent="0.4">
      <c r="A3657" t="s">
        <v>33949</v>
      </c>
    </row>
    <row r="3658" spans="1:1" x14ac:dyDescent="0.4">
      <c r="A3658" t="s">
        <v>33950</v>
      </c>
    </row>
    <row r="3659" spans="1:1" x14ac:dyDescent="0.4">
      <c r="A3659" t="s">
        <v>33951</v>
      </c>
    </row>
    <row r="3660" spans="1:1" x14ac:dyDescent="0.4">
      <c r="A3660" t="s">
        <v>33952</v>
      </c>
    </row>
    <row r="3661" spans="1:1" x14ac:dyDescent="0.4">
      <c r="A3661" t="s">
        <v>33953</v>
      </c>
    </row>
    <row r="3662" spans="1:1" x14ac:dyDescent="0.4">
      <c r="A3662" t="s">
        <v>33954</v>
      </c>
    </row>
    <row r="3663" spans="1:1" x14ac:dyDescent="0.4">
      <c r="A3663" t="s">
        <v>33955</v>
      </c>
    </row>
    <row r="3664" spans="1:1" x14ac:dyDescent="0.4">
      <c r="A3664" t="s">
        <v>33956</v>
      </c>
    </row>
    <row r="3665" spans="1:1" x14ac:dyDescent="0.4">
      <c r="A3665" t="s">
        <v>33957</v>
      </c>
    </row>
    <row r="3666" spans="1:1" x14ac:dyDescent="0.4">
      <c r="A3666" t="s">
        <v>33958</v>
      </c>
    </row>
    <row r="3667" spans="1:1" x14ac:dyDescent="0.4">
      <c r="A3667" t="s">
        <v>33959</v>
      </c>
    </row>
    <row r="3668" spans="1:1" x14ac:dyDescent="0.4">
      <c r="A3668" t="s">
        <v>33960</v>
      </c>
    </row>
    <row r="3669" spans="1:1" x14ac:dyDescent="0.4">
      <c r="A3669" t="s">
        <v>33961</v>
      </c>
    </row>
    <row r="3670" spans="1:1" x14ac:dyDescent="0.4">
      <c r="A3670" t="s">
        <v>33962</v>
      </c>
    </row>
    <row r="3671" spans="1:1" x14ac:dyDescent="0.4">
      <c r="A3671" t="s">
        <v>33963</v>
      </c>
    </row>
    <row r="3672" spans="1:1" x14ac:dyDescent="0.4">
      <c r="A3672" t="s">
        <v>33964</v>
      </c>
    </row>
    <row r="3673" spans="1:1" x14ac:dyDescent="0.4">
      <c r="A3673" t="s">
        <v>33965</v>
      </c>
    </row>
    <row r="3674" spans="1:1" x14ac:dyDescent="0.4">
      <c r="A3674" t="s">
        <v>33966</v>
      </c>
    </row>
    <row r="3675" spans="1:1" x14ac:dyDescent="0.4">
      <c r="A3675" t="s">
        <v>33967</v>
      </c>
    </row>
    <row r="3676" spans="1:1" x14ac:dyDescent="0.4">
      <c r="A3676" t="s">
        <v>33968</v>
      </c>
    </row>
    <row r="3677" spans="1:1" x14ac:dyDescent="0.4">
      <c r="A3677" t="s">
        <v>33969</v>
      </c>
    </row>
    <row r="3678" spans="1:1" x14ac:dyDescent="0.4">
      <c r="A3678" t="s">
        <v>33970</v>
      </c>
    </row>
    <row r="3679" spans="1:1" x14ac:dyDescent="0.4">
      <c r="A3679" t="s">
        <v>33971</v>
      </c>
    </row>
    <row r="3680" spans="1:1" x14ac:dyDescent="0.4">
      <c r="A3680" t="s">
        <v>33972</v>
      </c>
    </row>
    <row r="3681" spans="1:1" x14ac:dyDescent="0.4">
      <c r="A3681" t="s">
        <v>33973</v>
      </c>
    </row>
    <row r="3682" spans="1:1" x14ac:dyDescent="0.4">
      <c r="A3682" t="s">
        <v>33974</v>
      </c>
    </row>
    <row r="3683" spans="1:1" x14ac:dyDescent="0.4">
      <c r="A3683" t="s">
        <v>33975</v>
      </c>
    </row>
    <row r="3684" spans="1:1" x14ac:dyDescent="0.4">
      <c r="A3684" t="s">
        <v>33976</v>
      </c>
    </row>
    <row r="3685" spans="1:1" x14ac:dyDescent="0.4">
      <c r="A3685" t="s">
        <v>33977</v>
      </c>
    </row>
    <row r="3686" spans="1:1" x14ac:dyDescent="0.4">
      <c r="A3686" t="s">
        <v>33978</v>
      </c>
    </row>
    <row r="3687" spans="1:1" x14ac:dyDescent="0.4">
      <c r="A3687" t="s">
        <v>33979</v>
      </c>
    </row>
    <row r="3688" spans="1:1" x14ac:dyDescent="0.4">
      <c r="A3688" t="s">
        <v>33980</v>
      </c>
    </row>
    <row r="3689" spans="1:1" x14ac:dyDescent="0.4">
      <c r="A3689" t="s">
        <v>33981</v>
      </c>
    </row>
    <row r="3690" spans="1:1" x14ac:dyDescent="0.4">
      <c r="A3690" t="s">
        <v>33982</v>
      </c>
    </row>
    <row r="3691" spans="1:1" x14ac:dyDescent="0.4">
      <c r="A3691" t="s">
        <v>33983</v>
      </c>
    </row>
    <row r="3692" spans="1:1" x14ac:dyDescent="0.4">
      <c r="A3692" t="s">
        <v>33984</v>
      </c>
    </row>
    <row r="3693" spans="1:1" x14ac:dyDescent="0.4">
      <c r="A3693" t="s">
        <v>33985</v>
      </c>
    </row>
    <row r="3694" spans="1:1" x14ac:dyDescent="0.4">
      <c r="A3694" t="s">
        <v>33986</v>
      </c>
    </row>
    <row r="3695" spans="1:1" x14ac:dyDescent="0.4">
      <c r="A3695" t="s">
        <v>33987</v>
      </c>
    </row>
    <row r="3696" spans="1:1" x14ac:dyDescent="0.4">
      <c r="A3696" t="s">
        <v>33988</v>
      </c>
    </row>
    <row r="3697" spans="1:1" x14ac:dyDescent="0.4">
      <c r="A3697" t="s">
        <v>33989</v>
      </c>
    </row>
    <row r="3698" spans="1:1" x14ac:dyDescent="0.4">
      <c r="A3698" t="s">
        <v>33990</v>
      </c>
    </row>
    <row r="3699" spans="1:1" x14ac:dyDescent="0.4">
      <c r="A3699" t="s">
        <v>33991</v>
      </c>
    </row>
    <row r="3700" spans="1:1" x14ac:dyDescent="0.4">
      <c r="A3700" t="s">
        <v>33992</v>
      </c>
    </row>
    <row r="3701" spans="1:1" x14ac:dyDescent="0.4">
      <c r="A3701" t="s">
        <v>33993</v>
      </c>
    </row>
    <row r="3702" spans="1:1" x14ac:dyDescent="0.4">
      <c r="A3702" t="s">
        <v>33994</v>
      </c>
    </row>
    <row r="3703" spans="1:1" x14ac:dyDescent="0.4">
      <c r="A3703" t="s">
        <v>33995</v>
      </c>
    </row>
    <row r="3704" spans="1:1" x14ac:dyDescent="0.4">
      <c r="A3704" t="s">
        <v>33996</v>
      </c>
    </row>
    <row r="3705" spans="1:1" x14ac:dyDescent="0.4">
      <c r="A3705" t="s">
        <v>33997</v>
      </c>
    </row>
    <row r="3706" spans="1:1" x14ac:dyDescent="0.4">
      <c r="A3706" t="s">
        <v>33998</v>
      </c>
    </row>
    <row r="3707" spans="1:1" x14ac:dyDescent="0.4">
      <c r="A3707" t="s">
        <v>33999</v>
      </c>
    </row>
    <row r="3708" spans="1:1" x14ac:dyDescent="0.4">
      <c r="A3708" t="s">
        <v>34000</v>
      </c>
    </row>
    <row r="3709" spans="1:1" x14ac:dyDescent="0.4">
      <c r="A3709" t="s">
        <v>34001</v>
      </c>
    </row>
    <row r="3710" spans="1:1" x14ac:dyDescent="0.4">
      <c r="A3710" t="s">
        <v>34002</v>
      </c>
    </row>
    <row r="3711" spans="1:1" x14ac:dyDescent="0.4">
      <c r="A3711" t="s">
        <v>34003</v>
      </c>
    </row>
    <row r="3712" spans="1:1" x14ac:dyDescent="0.4">
      <c r="A3712" t="s">
        <v>34004</v>
      </c>
    </row>
    <row r="3713" spans="1:1" x14ac:dyDescent="0.4">
      <c r="A3713" t="s">
        <v>34005</v>
      </c>
    </row>
    <row r="3714" spans="1:1" x14ac:dyDescent="0.4">
      <c r="A3714" t="s">
        <v>34006</v>
      </c>
    </row>
    <row r="3715" spans="1:1" x14ac:dyDescent="0.4">
      <c r="A3715" t="s">
        <v>34007</v>
      </c>
    </row>
    <row r="3716" spans="1:1" x14ac:dyDescent="0.4">
      <c r="A3716" t="s">
        <v>34008</v>
      </c>
    </row>
    <row r="3717" spans="1:1" x14ac:dyDescent="0.4">
      <c r="A3717" t="s">
        <v>34009</v>
      </c>
    </row>
    <row r="3718" spans="1:1" x14ac:dyDescent="0.4">
      <c r="A3718" t="s">
        <v>34010</v>
      </c>
    </row>
    <row r="3719" spans="1:1" x14ac:dyDescent="0.4">
      <c r="A3719" t="s">
        <v>34011</v>
      </c>
    </row>
    <row r="3720" spans="1:1" x14ac:dyDescent="0.4">
      <c r="A3720" t="s">
        <v>34012</v>
      </c>
    </row>
    <row r="3721" spans="1:1" x14ac:dyDescent="0.4">
      <c r="A3721" t="s">
        <v>34013</v>
      </c>
    </row>
    <row r="3722" spans="1:1" x14ac:dyDescent="0.4">
      <c r="A3722" t="s">
        <v>34014</v>
      </c>
    </row>
    <row r="3723" spans="1:1" x14ac:dyDescent="0.4">
      <c r="A3723" t="s">
        <v>34015</v>
      </c>
    </row>
    <row r="3724" spans="1:1" x14ac:dyDescent="0.4">
      <c r="A3724" t="s">
        <v>34016</v>
      </c>
    </row>
    <row r="3725" spans="1:1" x14ac:dyDescent="0.4">
      <c r="A3725" t="s">
        <v>34017</v>
      </c>
    </row>
    <row r="3726" spans="1:1" x14ac:dyDescent="0.4">
      <c r="A3726" t="s">
        <v>34018</v>
      </c>
    </row>
    <row r="3727" spans="1:1" x14ac:dyDescent="0.4">
      <c r="A3727" t="s">
        <v>34019</v>
      </c>
    </row>
    <row r="3728" spans="1:1" x14ac:dyDescent="0.4">
      <c r="A3728" t="s">
        <v>34020</v>
      </c>
    </row>
    <row r="3729" spans="1:1" x14ac:dyDescent="0.4">
      <c r="A3729" t="s">
        <v>34021</v>
      </c>
    </row>
    <row r="3730" spans="1:1" x14ac:dyDescent="0.4">
      <c r="A3730" t="s">
        <v>34022</v>
      </c>
    </row>
    <row r="3731" spans="1:1" x14ac:dyDescent="0.4">
      <c r="A3731" t="s">
        <v>34023</v>
      </c>
    </row>
    <row r="3732" spans="1:1" x14ac:dyDescent="0.4">
      <c r="A3732" t="s">
        <v>34024</v>
      </c>
    </row>
    <row r="3733" spans="1:1" x14ac:dyDescent="0.4">
      <c r="A3733" t="s">
        <v>34025</v>
      </c>
    </row>
    <row r="3734" spans="1:1" x14ac:dyDescent="0.4">
      <c r="A3734" t="s">
        <v>34026</v>
      </c>
    </row>
    <row r="3735" spans="1:1" x14ac:dyDescent="0.4">
      <c r="A3735" t="s">
        <v>34027</v>
      </c>
    </row>
    <row r="3736" spans="1:1" x14ac:dyDescent="0.4">
      <c r="A3736" t="s">
        <v>34028</v>
      </c>
    </row>
    <row r="3737" spans="1:1" x14ac:dyDescent="0.4">
      <c r="A3737" t="s">
        <v>34029</v>
      </c>
    </row>
    <row r="3738" spans="1:1" x14ac:dyDescent="0.4">
      <c r="A3738" t="s">
        <v>34030</v>
      </c>
    </row>
    <row r="3739" spans="1:1" x14ac:dyDescent="0.4">
      <c r="A3739" t="s">
        <v>34031</v>
      </c>
    </row>
    <row r="3740" spans="1:1" x14ac:dyDescent="0.4">
      <c r="A3740" t="s">
        <v>34032</v>
      </c>
    </row>
    <row r="3741" spans="1:1" x14ac:dyDescent="0.4">
      <c r="A3741" t="s">
        <v>34033</v>
      </c>
    </row>
    <row r="3742" spans="1:1" x14ac:dyDescent="0.4">
      <c r="A3742" t="s">
        <v>34034</v>
      </c>
    </row>
    <row r="3743" spans="1:1" x14ac:dyDescent="0.4">
      <c r="A3743" t="s">
        <v>34035</v>
      </c>
    </row>
    <row r="3744" spans="1:1" x14ac:dyDescent="0.4">
      <c r="A3744" t="s">
        <v>34036</v>
      </c>
    </row>
    <row r="3745" spans="1:1" x14ac:dyDescent="0.4">
      <c r="A3745" t="s">
        <v>34037</v>
      </c>
    </row>
    <row r="3746" spans="1:1" x14ac:dyDescent="0.4">
      <c r="A3746" t="s">
        <v>34038</v>
      </c>
    </row>
    <row r="3747" spans="1:1" x14ac:dyDescent="0.4">
      <c r="A3747" t="s">
        <v>34039</v>
      </c>
    </row>
    <row r="3748" spans="1:1" x14ac:dyDescent="0.4">
      <c r="A3748" t="s">
        <v>34040</v>
      </c>
    </row>
    <row r="3749" spans="1:1" x14ac:dyDescent="0.4">
      <c r="A3749" t="s">
        <v>34041</v>
      </c>
    </row>
    <row r="3750" spans="1:1" x14ac:dyDescent="0.4">
      <c r="A3750" t="s">
        <v>34042</v>
      </c>
    </row>
    <row r="3751" spans="1:1" x14ac:dyDescent="0.4">
      <c r="A3751" t="s">
        <v>34043</v>
      </c>
    </row>
    <row r="3752" spans="1:1" x14ac:dyDescent="0.4">
      <c r="A3752" t="s">
        <v>34044</v>
      </c>
    </row>
    <row r="3753" spans="1:1" x14ac:dyDescent="0.4">
      <c r="A3753" t="s">
        <v>34045</v>
      </c>
    </row>
    <row r="3754" spans="1:1" x14ac:dyDescent="0.4">
      <c r="A3754" t="s">
        <v>34046</v>
      </c>
    </row>
    <row r="3755" spans="1:1" x14ac:dyDescent="0.4">
      <c r="A3755" t="s">
        <v>34047</v>
      </c>
    </row>
    <row r="3756" spans="1:1" x14ac:dyDescent="0.4">
      <c r="A3756" t="s">
        <v>34048</v>
      </c>
    </row>
    <row r="3757" spans="1:1" x14ac:dyDescent="0.4">
      <c r="A3757" t="s">
        <v>34049</v>
      </c>
    </row>
    <row r="3758" spans="1:1" x14ac:dyDescent="0.4">
      <c r="A3758" t="s">
        <v>34050</v>
      </c>
    </row>
    <row r="3759" spans="1:1" x14ac:dyDescent="0.4">
      <c r="A3759" t="s">
        <v>34051</v>
      </c>
    </row>
    <row r="3760" spans="1:1" x14ac:dyDescent="0.4">
      <c r="A3760" t="s">
        <v>34052</v>
      </c>
    </row>
    <row r="3761" spans="1:1" x14ac:dyDescent="0.4">
      <c r="A3761" t="s">
        <v>34053</v>
      </c>
    </row>
    <row r="3762" spans="1:1" x14ac:dyDescent="0.4">
      <c r="A3762" t="s">
        <v>34054</v>
      </c>
    </row>
    <row r="3763" spans="1:1" x14ac:dyDescent="0.4">
      <c r="A3763" t="s">
        <v>34055</v>
      </c>
    </row>
    <row r="3764" spans="1:1" x14ac:dyDescent="0.4">
      <c r="A3764" t="s">
        <v>34056</v>
      </c>
    </row>
    <row r="3765" spans="1:1" x14ac:dyDescent="0.4">
      <c r="A3765" t="s">
        <v>34057</v>
      </c>
    </row>
    <row r="3766" spans="1:1" x14ac:dyDescent="0.4">
      <c r="A3766" t="s">
        <v>34058</v>
      </c>
    </row>
    <row r="3767" spans="1:1" x14ac:dyDescent="0.4">
      <c r="A3767" t="s">
        <v>34059</v>
      </c>
    </row>
    <row r="3768" spans="1:1" x14ac:dyDescent="0.4">
      <c r="A3768" t="s">
        <v>34060</v>
      </c>
    </row>
    <row r="3769" spans="1:1" x14ac:dyDescent="0.4">
      <c r="A3769" t="s">
        <v>34061</v>
      </c>
    </row>
    <row r="3770" spans="1:1" x14ac:dyDescent="0.4">
      <c r="A3770" t="s">
        <v>34062</v>
      </c>
    </row>
    <row r="3771" spans="1:1" x14ac:dyDescent="0.4">
      <c r="A3771" t="s">
        <v>34063</v>
      </c>
    </row>
    <row r="3772" spans="1:1" x14ac:dyDescent="0.4">
      <c r="A3772" t="s">
        <v>34064</v>
      </c>
    </row>
    <row r="3773" spans="1:1" x14ac:dyDescent="0.4">
      <c r="A3773" t="s">
        <v>34065</v>
      </c>
    </row>
    <row r="3774" spans="1:1" x14ac:dyDescent="0.4">
      <c r="A3774" t="s">
        <v>34066</v>
      </c>
    </row>
    <row r="3775" spans="1:1" x14ac:dyDescent="0.4">
      <c r="A3775" t="s">
        <v>34067</v>
      </c>
    </row>
    <row r="3776" spans="1:1" x14ac:dyDescent="0.4">
      <c r="A3776" t="s">
        <v>34068</v>
      </c>
    </row>
    <row r="3777" spans="1:1" x14ac:dyDescent="0.4">
      <c r="A3777" t="s">
        <v>34069</v>
      </c>
    </row>
    <row r="3778" spans="1:1" x14ac:dyDescent="0.4">
      <c r="A3778" t="s">
        <v>34070</v>
      </c>
    </row>
    <row r="3779" spans="1:1" x14ac:dyDescent="0.4">
      <c r="A3779" t="s">
        <v>34071</v>
      </c>
    </row>
    <row r="3780" spans="1:1" x14ac:dyDescent="0.4">
      <c r="A3780" t="s">
        <v>34072</v>
      </c>
    </row>
    <row r="3781" spans="1:1" x14ac:dyDescent="0.4">
      <c r="A3781" t="s">
        <v>34073</v>
      </c>
    </row>
    <row r="3782" spans="1:1" x14ac:dyDescent="0.4">
      <c r="A3782" t="s">
        <v>34074</v>
      </c>
    </row>
    <row r="3783" spans="1:1" x14ac:dyDescent="0.4">
      <c r="A3783" t="s">
        <v>34075</v>
      </c>
    </row>
    <row r="3784" spans="1:1" x14ac:dyDescent="0.4">
      <c r="A3784" t="s">
        <v>34076</v>
      </c>
    </row>
    <row r="3785" spans="1:1" x14ac:dyDescent="0.4">
      <c r="A3785" t="s">
        <v>34077</v>
      </c>
    </row>
    <row r="3786" spans="1:1" x14ac:dyDescent="0.4">
      <c r="A3786" t="s">
        <v>34078</v>
      </c>
    </row>
    <row r="3787" spans="1:1" x14ac:dyDescent="0.4">
      <c r="A3787" t="s">
        <v>34079</v>
      </c>
    </row>
    <row r="3788" spans="1:1" x14ac:dyDescent="0.4">
      <c r="A3788" t="s">
        <v>34080</v>
      </c>
    </row>
    <row r="3789" spans="1:1" x14ac:dyDescent="0.4">
      <c r="A3789" t="s">
        <v>34081</v>
      </c>
    </row>
    <row r="3790" spans="1:1" x14ac:dyDescent="0.4">
      <c r="A3790" t="s">
        <v>34082</v>
      </c>
    </row>
    <row r="3791" spans="1:1" x14ac:dyDescent="0.4">
      <c r="A3791" t="s">
        <v>34083</v>
      </c>
    </row>
    <row r="3792" spans="1:1" x14ac:dyDescent="0.4">
      <c r="A3792" t="s">
        <v>34084</v>
      </c>
    </row>
    <row r="3793" spans="1:1" x14ac:dyDescent="0.4">
      <c r="A3793" t="s">
        <v>34085</v>
      </c>
    </row>
    <row r="3794" spans="1:1" x14ac:dyDescent="0.4">
      <c r="A3794" t="s">
        <v>34086</v>
      </c>
    </row>
    <row r="3795" spans="1:1" x14ac:dyDescent="0.4">
      <c r="A3795" t="s">
        <v>34087</v>
      </c>
    </row>
    <row r="3796" spans="1:1" x14ac:dyDescent="0.4">
      <c r="A3796" t="s">
        <v>34088</v>
      </c>
    </row>
    <row r="3797" spans="1:1" x14ac:dyDescent="0.4">
      <c r="A3797" t="s">
        <v>34089</v>
      </c>
    </row>
    <row r="3798" spans="1:1" x14ac:dyDescent="0.4">
      <c r="A3798" t="s">
        <v>34090</v>
      </c>
    </row>
    <row r="3799" spans="1:1" x14ac:dyDescent="0.4">
      <c r="A3799" t="s">
        <v>34091</v>
      </c>
    </row>
    <row r="3800" spans="1:1" x14ac:dyDescent="0.4">
      <c r="A3800" t="s">
        <v>34092</v>
      </c>
    </row>
    <row r="3801" spans="1:1" x14ac:dyDescent="0.4">
      <c r="A3801" t="s">
        <v>34093</v>
      </c>
    </row>
    <row r="3802" spans="1:1" x14ac:dyDescent="0.4">
      <c r="A3802" t="s">
        <v>34094</v>
      </c>
    </row>
    <row r="3803" spans="1:1" x14ac:dyDescent="0.4">
      <c r="A3803" t="s">
        <v>34095</v>
      </c>
    </row>
    <row r="3804" spans="1:1" x14ac:dyDescent="0.4">
      <c r="A3804" t="s">
        <v>34096</v>
      </c>
    </row>
    <row r="3805" spans="1:1" x14ac:dyDescent="0.4">
      <c r="A3805" t="s">
        <v>34097</v>
      </c>
    </row>
    <row r="3806" spans="1:1" x14ac:dyDescent="0.4">
      <c r="A3806" t="s">
        <v>34098</v>
      </c>
    </row>
    <row r="3807" spans="1:1" x14ac:dyDescent="0.4">
      <c r="A3807" t="s">
        <v>34099</v>
      </c>
    </row>
    <row r="3808" spans="1:1" x14ac:dyDescent="0.4">
      <c r="A3808" t="s">
        <v>34100</v>
      </c>
    </row>
    <row r="3809" spans="1:1" x14ac:dyDescent="0.4">
      <c r="A3809" t="s">
        <v>34101</v>
      </c>
    </row>
    <row r="3810" spans="1:1" x14ac:dyDescent="0.4">
      <c r="A3810" t="s">
        <v>34102</v>
      </c>
    </row>
    <row r="3811" spans="1:1" x14ac:dyDescent="0.4">
      <c r="A3811" t="s">
        <v>34103</v>
      </c>
    </row>
    <row r="3812" spans="1:1" x14ac:dyDescent="0.4">
      <c r="A3812" t="s">
        <v>34104</v>
      </c>
    </row>
    <row r="3813" spans="1:1" x14ac:dyDescent="0.4">
      <c r="A3813" t="s">
        <v>34105</v>
      </c>
    </row>
    <row r="3814" spans="1:1" x14ac:dyDescent="0.4">
      <c r="A3814" t="s">
        <v>34106</v>
      </c>
    </row>
    <row r="3815" spans="1:1" x14ac:dyDescent="0.4">
      <c r="A3815" t="s">
        <v>34107</v>
      </c>
    </row>
    <row r="3816" spans="1:1" x14ac:dyDescent="0.4">
      <c r="A3816" t="s">
        <v>34108</v>
      </c>
    </row>
    <row r="3817" spans="1:1" x14ac:dyDescent="0.4">
      <c r="A3817" t="s">
        <v>34109</v>
      </c>
    </row>
    <row r="3818" spans="1:1" x14ac:dyDescent="0.4">
      <c r="A3818" t="s">
        <v>34110</v>
      </c>
    </row>
    <row r="3819" spans="1:1" x14ac:dyDescent="0.4">
      <c r="A3819" t="s">
        <v>34111</v>
      </c>
    </row>
    <row r="3820" spans="1:1" x14ac:dyDescent="0.4">
      <c r="A3820" t="s">
        <v>34112</v>
      </c>
    </row>
    <row r="3821" spans="1:1" x14ac:dyDescent="0.4">
      <c r="A3821" t="s">
        <v>34113</v>
      </c>
    </row>
    <row r="3822" spans="1:1" x14ac:dyDescent="0.4">
      <c r="A3822" t="s">
        <v>34114</v>
      </c>
    </row>
    <row r="3823" spans="1:1" x14ac:dyDescent="0.4">
      <c r="A3823" t="s">
        <v>34115</v>
      </c>
    </row>
    <row r="3824" spans="1:1" x14ac:dyDescent="0.4">
      <c r="A3824" t="s">
        <v>34116</v>
      </c>
    </row>
    <row r="3825" spans="1:1" x14ac:dyDescent="0.4">
      <c r="A3825" t="s">
        <v>34117</v>
      </c>
    </row>
    <row r="3826" spans="1:1" x14ac:dyDescent="0.4">
      <c r="A3826" t="s">
        <v>34118</v>
      </c>
    </row>
    <row r="3827" spans="1:1" x14ac:dyDescent="0.4">
      <c r="A3827" t="s">
        <v>34119</v>
      </c>
    </row>
    <row r="3828" spans="1:1" x14ac:dyDescent="0.4">
      <c r="A3828" t="s">
        <v>34120</v>
      </c>
    </row>
    <row r="3829" spans="1:1" x14ac:dyDescent="0.4">
      <c r="A3829" t="s">
        <v>34121</v>
      </c>
    </row>
    <row r="3830" spans="1:1" x14ac:dyDescent="0.4">
      <c r="A3830" t="s">
        <v>34122</v>
      </c>
    </row>
    <row r="3831" spans="1:1" x14ac:dyDescent="0.4">
      <c r="A3831" t="s">
        <v>34123</v>
      </c>
    </row>
    <row r="3832" spans="1:1" x14ac:dyDescent="0.4">
      <c r="A3832" t="s">
        <v>34124</v>
      </c>
    </row>
    <row r="3833" spans="1:1" x14ac:dyDescent="0.4">
      <c r="A3833" t="s">
        <v>34125</v>
      </c>
    </row>
    <row r="3834" spans="1:1" x14ac:dyDescent="0.4">
      <c r="A3834" t="s">
        <v>34126</v>
      </c>
    </row>
    <row r="3835" spans="1:1" x14ac:dyDescent="0.4">
      <c r="A3835" t="s">
        <v>34127</v>
      </c>
    </row>
    <row r="3836" spans="1:1" x14ac:dyDescent="0.4">
      <c r="A3836" t="s">
        <v>34128</v>
      </c>
    </row>
    <row r="3837" spans="1:1" x14ac:dyDescent="0.4">
      <c r="A3837" t="s">
        <v>34129</v>
      </c>
    </row>
    <row r="3838" spans="1:1" x14ac:dyDescent="0.4">
      <c r="A3838" t="s">
        <v>34130</v>
      </c>
    </row>
    <row r="3839" spans="1:1" x14ac:dyDescent="0.4">
      <c r="A3839" t="s">
        <v>34131</v>
      </c>
    </row>
    <row r="3840" spans="1:1" x14ac:dyDescent="0.4">
      <c r="A3840" t="s">
        <v>34132</v>
      </c>
    </row>
    <row r="3841" spans="1:1" x14ac:dyDescent="0.4">
      <c r="A3841" t="s">
        <v>34133</v>
      </c>
    </row>
    <row r="3842" spans="1:1" x14ac:dyDescent="0.4">
      <c r="A3842" t="s">
        <v>34134</v>
      </c>
    </row>
    <row r="3843" spans="1:1" x14ac:dyDescent="0.4">
      <c r="A3843" t="s">
        <v>34135</v>
      </c>
    </row>
    <row r="3844" spans="1:1" x14ac:dyDescent="0.4">
      <c r="A3844" t="s">
        <v>34136</v>
      </c>
    </row>
    <row r="3845" spans="1:1" x14ac:dyDescent="0.4">
      <c r="A3845" t="s">
        <v>34137</v>
      </c>
    </row>
    <row r="3846" spans="1:1" x14ac:dyDescent="0.4">
      <c r="A3846" t="s">
        <v>34138</v>
      </c>
    </row>
    <row r="3847" spans="1:1" x14ac:dyDescent="0.4">
      <c r="A3847" t="s">
        <v>34139</v>
      </c>
    </row>
    <row r="3848" spans="1:1" x14ac:dyDescent="0.4">
      <c r="A3848" t="s">
        <v>34140</v>
      </c>
    </row>
    <row r="3849" spans="1:1" x14ac:dyDescent="0.4">
      <c r="A3849" t="s">
        <v>34141</v>
      </c>
    </row>
    <row r="3850" spans="1:1" x14ac:dyDescent="0.4">
      <c r="A3850" t="s">
        <v>34142</v>
      </c>
    </row>
    <row r="3851" spans="1:1" x14ac:dyDescent="0.4">
      <c r="A3851" t="s">
        <v>34143</v>
      </c>
    </row>
    <row r="3852" spans="1:1" x14ac:dyDescent="0.4">
      <c r="A3852" t="s">
        <v>34144</v>
      </c>
    </row>
    <row r="3853" spans="1:1" x14ac:dyDescent="0.4">
      <c r="A3853" t="s">
        <v>34145</v>
      </c>
    </row>
    <row r="3854" spans="1:1" x14ac:dyDescent="0.4">
      <c r="A3854" t="s">
        <v>34146</v>
      </c>
    </row>
    <row r="3855" spans="1:1" x14ac:dyDescent="0.4">
      <c r="A3855" t="s">
        <v>34147</v>
      </c>
    </row>
    <row r="3856" spans="1:1" x14ac:dyDescent="0.4">
      <c r="A3856" t="s">
        <v>34148</v>
      </c>
    </row>
    <row r="3857" spans="1:1" x14ac:dyDescent="0.4">
      <c r="A3857" t="s">
        <v>34149</v>
      </c>
    </row>
    <row r="3858" spans="1:1" x14ac:dyDescent="0.4">
      <c r="A3858" t="s">
        <v>34150</v>
      </c>
    </row>
    <row r="3859" spans="1:1" x14ac:dyDescent="0.4">
      <c r="A3859" t="s">
        <v>34151</v>
      </c>
    </row>
    <row r="3860" spans="1:1" x14ac:dyDescent="0.4">
      <c r="A3860" t="s">
        <v>34152</v>
      </c>
    </row>
    <row r="3861" spans="1:1" x14ac:dyDescent="0.4">
      <c r="A3861" t="s">
        <v>34153</v>
      </c>
    </row>
    <row r="3862" spans="1:1" x14ac:dyDescent="0.4">
      <c r="A3862" t="s">
        <v>34154</v>
      </c>
    </row>
    <row r="3863" spans="1:1" x14ac:dyDescent="0.4">
      <c r="A3863" t="s">
        <v>34155</v>
      </c>
    </row>
    <row r="3864" spans="1:1" x14ac:dyDescent="0.4">
      <c r="A3864" t="s">
        <v>34156</v>
      </c>
    </row>
    <row r="3865" spans="1:1" x14ac:dyDescent="0.4">
      <c r="A3865" t="s">
        <v>34157</v>
      </c>
    </row>
    <row r="3866" spans="1:1" x14ac:dyDescent="0.4">
      <c r="A3866" t="s">
        <v>34158</v>
      </c>
    </row>
    <row r="3867" spans="1:1" x14ac:dyDescent="0.4">
      <c r="A3867" t="s">
        <v>34159</v>
      </c>
    </row>
    <row r="3868" spans="1:1" x14ac:dyDescent="0.4">
      <c r="A3868" t="s">
        <v>34160</v>
      </c>
    </row>
    <row r="3869" spans="1:1" x14ac:dyDescent="0.4">
      <c r="A3869" t="s">
        <v>34161</v>
      </c>
    </row>
    <row r="3870" spans="1:1" x14ac:dyDescent="0.4">
      <c r="A3870" t="s">
        <v>34162</v>
      </c>
    </row>
    <row r="3871" spans="1:1" x14ac:dyDescent="0.4">
      <c r="A3871" t="s">
        <v>34163</v>
      </c>
    </row>
    <row r="3872" spans="1:1" x14ac:dyDescent="0.4">
      <c r="A3872" t="s">
        <v>34164</v>
      </c>
    </row>
    <row r="3873" spans="1:1" x14ac:dyDescent="0.4">
      <c r="A3873" t="s">
        <v>34165</v>
      </c>
    </row>
    <row r="3874" spans="1:1" x14ac:dyDescent="0.4">
      <c r="A3874" t="s">
        <v>34166</v>
      </c>
    </row>
    <row r="3875" spans="1:1" x14ac:dyDescent="0.4">
      <c r="A3875" t="s">
        <v>34167</v>
      </c>
    </row>
    <row r="3876" spans="1:1" x14ac:dyDescent="0.4">
      <c r="A3876" t="s">
        <v>34168</v>
      </c>
    </row>
    <row r="3877" spans="1:1" x14ac:dyDescent="0.4">
      <c r="A3877" t="s">
        <v>34169</v>
      </c>
    </row>
    <row r="3878" spans="1:1" x14ac:dyDescent="0.4">
      <c r="A3878" t="s">
        <v>34170</v>
      </c>
    </row>
    <row r="3879" spans="1:1" x14ac:dyDescent="0.4">
      <c r="A3879" t="s">
        <v>34171</v>
      </c>
    </row>
    <row r="3880" spans="1:1" x14ac:dyDescent="0.4">
      <c r="A3880" t="s">
        <v>34172</v>
      </c>
    </row>
    <row r="3881" spans="1:1" x14ac:dyDescent="0.4">
      <c r="A3881" t="s">
        <v>34173</v>
      </c>
    </row>
    <row r="3882" spans="1:1" x14ac:dyDescent="0.4">
      <c r="A3882" t="s">
        <v>34174</v>
      </c>
    </row>
    <row r="3883" spans="1:1" x14ac:dyDescent="0.4">
      <c r="A3883" t="s">
        <v>34175</v>
      </c>
    </row>
    <row r="3884" spans="1:1" x14ac:dyDescent="0.4">
      <c r="A3884" t="s">
        <v>34176</v>
      </c>
    </row>
    <row r="3885" spans="1:1" x14ac:dyDescent="0.4">
      <c r="A3885" t="s">
        <v>34177</v>
      </c>
    </row>
    <row r="3886" spans="1:1" x14ac:dyDescent="0.4">
      <c r="A3886" t="s">
        <v>34178</v>
      </c>
    </row>
    <row r="3887" spans="1:1" x14ac:dyDescent="0.4">
      <c r="A3887" t="s">
        <v>34179</v>
      </c>
    </row>
    <row r="3888" spans="1:1" x14ac:dyDescent="0.4">
      <c r="A3888" t="s">
        <v>34180</v>
      </c>
    </row>
    <row r="3889" spans="1:1" x14ac:dyDescent="0.4">
      <c r="A3889" t="s">
        <v>34181</v>
      </c>
    </row>
    <row r="3890" spans="1:1" x14ac:dyDescent="0.4">
      <c r="A3890" t="s">
        <v>34182</v>
      </c>
    </row>
    <row r="3891" spans="1:1" x14ac:dyDescent="0.4">
      <c r="A3891" t="s">
        <v>34183</v>
      </c>
    </row>
    <row r="3892" spans="1:1" x14ac:dyDescent="0.4">
      <c r="A3892" t="s">
        <v>34184</v>
      </c>
    </row>
    <row r="3893" spans="1:1" x14ac:dyDescent="0.4">
      <c r="A3893" t="s">
        <v>34185</v>
      </c>
    </row>
    <row r="3894" spans="1:1" x14ac:dyDescent="0.4">
      <c r="A3894" t="s">
        <v>34186</v>
      </c>
    </row>
    <row r="3895" spans="1:1" x14ac:dyDescent="0.4">
      <c r="A3895" t="s">
        <v>34187</v>
      </c>
    </row>
    <row r="3896" spans="1:1" x14ac:dyDescent="0.4">
      <c r="A3896" t="s">
        <v>34188</v>
      </c>
    </row>
    <row r="3897" spans="1:1" x14ac:dyDescent="0.4">
      <c r="A3897" t="s">
        <v>34189</v>
      </c>
    </row>
    <row r="3898" spans="1:1" x14ac:dyDescent="0.4">
      <c r="A3898" t="s">
        <v>34190</v>
      </c>
    </row>
    <row r="3899" spans="1:1" x14ac:dyDescent="0.4">
      <c r="A3899" t="s">
        <v>34191</v>
      </c>
    </row>
    <row r="3900" spans="1:1" x14ac:dyDescent="0.4">
      <c r="A3900" t="s">
        <v>34192</v>
      </c>
    </row>
    <row r="3901" spans="1:1" x14ac:dyDescent="0.4">
      <c r="A3901" t="s">
        <v>34193</v>
      </c>
    </row>
    <row r="3902" spans="1:1" x14ac:dyDescent="0.4">
      <c r="A3902" t="s">
        <v>34194</v>
      </c>
    </row>
    <row r="3903" spans="1:1" x14ac:dyDescent="0.4">
      <c r="A3903" t="s">
        <v>34195</v>
      </c>
    </row>
    <row r="3904" spans="1:1" x14ac:dyDescent="0.4">
      <c r="A3904" t="s">
        <v>34196</v>
      </c>
    </row>
    <row r="3905" spans="1:1" x14ac:dyDescent="0.4">
      <c r="A3905" t="s">
        <v>34197</v>
      </c>
    </row>
    <row r="3906" spans="1:1" x14ac:dyDescent="0.4">
      <c r="A3906" t="s">
        <v>34198</v>
      </c>
    </row>
    <row r="3907" spans="1:1" x14ac:dyDescent="0.4">
      <c r="A3907" t="s">
        <v>34199</v>
      </c>
    </row>
    <row r="3908" spans="1:1" x14ac:dyDescent="0.4">
      <c r="A3908" t="s">
        <v>34200</v>
      </c>
    </row>
    <row r="3909" spans="1:1" x14ac:dyDescent="0.4">
      <c r="A3909" t="s">
        <v>34201</v>
      </c>
    </row>
    <row r="3910" spans="1:1" x14ac:dyDescent="0.4">
      <c r="A3910" t="s">
        <v>34202</v>
      </c>
    </row>
    <row r="3911" spans="1:1" x14ac:dyDescent="0.4">
      <c r="A3911" t="s">
        <v>34203</v>
      </c>
    </row>
    <row r="3912" spans="1:1" x14ac:dyDescent="0.4">
      <c r="A3912" t="s">
        <v>34204</v>
      </c>
    </row>
    <row r="3913" spans="1:1" x14ac:dyDescent="0.4">
      <c r="A3913" t="s">
        <v>34205</v>
      </c>
    </row>
    <row r="3914" spans="1:1" x14ac:dyDescent="0.4">
      <c r="A3914" t="s">
        <v>34206</v>
      </c>
    </row>
    <row r="3915" spans="1:1" x14ac:dyDescent="0.4">
      <c r="A3915" t="s">
        <v>34207</v>
      </c>
    </row>
    <row r="3916" spans="1:1" x14ac:dyDescent="0.4">
      <c r="A3916" t="s">
        <v>34208</v>
      </c>
    </row>
    <row r="3917" spans="1:1" x14ac:dyDescent="0.4">
      <c r="A3917" t="s">
        <v>34209</v>
      </c>
    </row>
    <row r="3918" spans="1:1" x14ac:dyDescent="0.4">
      <c r="A3918" t="s">
        <v>34210</v>
      </c>
    </row>
    <row r="3919" spans="1:1" x14ac:dyDescent="0.4">
      <c r="A3919" t="s">
        <v>34211</v>
      </c>
    </row>
    <row r="3920" spans="1:1" x14ac:dyDescent="0.4">
      <c r="A3920" t="s">
        <v>34212</v>
      </c>
    </row>
    <row r="3921" spans="1:1" x14ac:dyDescent="0.4">
      <c r="A3921" t="s">
        <v>34213</v>
      </c>
    </row>
    <row r="3922" spans="1:1" x14ac:dyDescent="0.4">
      <c r="A3922" t="s">
        <v>34214</v>
      </c>
    </row>
    <row r="3923" spans="1:1" x14ac:dyDescent="0.4">
      <c r="A3923" t="s">
        <v>34215</v>
      </c>
    </row>
    <row r="3924" spans="1:1" x14ac:dyDescent="0.4">
      <c r="A3924" t="s">
        <v>34216</v>
      </c>
    </row>
    <row r="3925" spans="1:1" x14ac:dyDescent="0.4">
      <c r="A3925" t="s">
        <v>34217</v>
      </c>
    </row>
    <row r="3926" spans="1:1" x14ac:dyDescent="0.4">
      <c r="A3926" t="s">
        <v>34218</v>
      </c>
    </row>
    <row r="3927" spans="1:1" x14ac:dyDescent="0.4">
      <c r="A3927" t="s">
        <v>34219</v>
      </c>
    </row>
    <row r="3928" spans="1:1" x14ac:dyDescent="0.4">
      <c r="A3928" t="s">
        <v>34220</v>
      </c>
    </row>
    <row r="3929" spans="1:1" x14ac:dyDescent="0.4">
      <c r="A3929" t="s">
        <v>34221</v>
      </c>
    </row>
    <row r="3930" spans="1:1" x14ac:dyDescent="0.4">
      <c r="A3930" t="s">
        <v>34222</v>
      </c>
    </row>
    <row r="3931" spans="1:1" x14ac:dyDescent="0.4">
      <c r="A3931" t="s">
        <v>34223</v>
      </c>
    </row>
    <row r="3932" spans="1:1" x14ac:dyDescent="0.4">
      <c r="A3932" t="s">
        <v>34224</v>
      </c>
    </row>
    <row r="3933" spans="1:1" x14ac:dyDescent="0.4">
      <c r="A3933" t="s">
        <v>34225</v>
      </c>
    </row>
    <row r="3934" spans="1:1" x14ac:dyDescent="0.4">
      <c r="A3934" t="s">
        <v>34226</v>
      </c>
    </row>
    <row r="3935" spans="1:1" x14ac:dyDescent="0.4">
      <c r="A3935" t="s">
        <v>34227</v>
      </c>
    </row>
    <row r="3936" spans="1:1" x14ac:dyDescent="0.4">
      <c r="A3936" t="s">
        <v>34228</v>
      </c>
    </row>
    <row r="3937" spans="1:1" x14ac:dyDescent="0.4">
      <c r="A3937" t="s">
        <v>34229</v>
      </c>
    </row>
    <row r="3938" spans="1:1" x14ac:dyDescent="0.4">
      <c r="A3938" t="s">
        <v>34230</v>
      </c>
    </row>
    <row r="3939" spans="1:1" x14ac:dyDescent="0.4">
      <c r="A3939" t="s">
        <v>34231</v>
      </c>
    </row>
    <row r="3940" spans="1:1" x14ac:dyDescent="0.4">
      <c r="A3940" t="s">
        <v>34232</v>
      </c>
    </row>
    <row r="3941" spans="1:1" x14ac:dyDescent="0.4">
      <c r="A3941" t="s">
        <v>34233</v>
      </c>
    </row>
    <row r="3942" spans="1:1" x14ac:dyDescent="0.4">
      <c r="A3942" t="s">
        <v>34234</v>
      </c>
    </row>
    <row r="3943" spans="1:1" x14ac:dyDescent="0.4">
      <c r="A3943" t="s">
        <v>34235</v>
      </c>
    </row>
    <row r="3944" spans="1:1" x14ac:dyDescent="0.4">
      <c r="A3944" t="s">
        <v>34236</v>
      </c>
    </row>
    <row r="3945" spans="1:1" x14ac:dyDescent="0.4">
      <c r="A3945" t="s">
        <v>34237</v>
      </c>
    </row>
    <row r="3946" spans="1:1" x14ac:dyDescent="0.4">
      <c r="A3946" t="s">
        <v>34238</v>
      </c>
    </row>
    <row r="3947" spans="1:1" x14ac:dyDescent="0.4">
      <c r="A3947" t="s">
        <v>34239</v>
      </c>
    </row>
    <row r="3948" spans="1:1" x14ac:dyDescent="0.4">
      <c r="A3948" t="s">
        <v>34240</v>
      </c>
    </row>
    <row r="3949" spans="1:1" x14ac:dyDescent="0.4">
      <c r="A3949" t="s">
        <v>34241</v>
      </c>
    </row>
    <row r="3950" spans="1:1" x14ac:dyDescent="0.4">
      <c r="A3950" t="s">
        <v>34242</v>
      </c>
    </row>
    <row r="3951" spans="1:1" x14ac:dyDescent="0.4">
      <c r="A3951" t="s">
        <v>34243</v>
      </c>
    </row>
    <row r="3952" spans="1:1" x14ac:dyDescent="0.4">
      <c r="A3952" t="s">
        <v>34244</v>
      </c>
    </row>
    <row r="3953" spans="1:1" x14ac:dyDescent="0.4">
      <c r="A3953" t="s">
        <v>34245</v>
      </c>
    </row>
    <row r="3954" spans="1:1" x14ac:dyDescent="0.4">
      <c r="A3954" t="s">
        <v>34246</v>
      </c>
    </row>
    <row r="3955" spans="1:1" x14ac:dyDescent="0.4">
      <c r="A3955" t="s">
        <v>34247</v>
      </c>
    </row>
    <row r="3956" spans="1:1" x14ac:dyDescent="0.4">
      <c r="A3956" t="s">
        <v>34248</v>
      </c>
    </row>
    <row r="3957" spans="1:1" x14ac:dyDescent="0.4">
      <c r="A3957" t="s">
        <v>34249</v>
      </c>
    </row>
    <row r="3958" spans="1:1" x14ac:dyDescent="0.4">
      <c r="A3958" t="s">
        <v>34250</v>
      </c>
    </row>
    <row r="3959" spans="1:1" x14ac:dyDescent="0.4">
      <c r="A3959" t="s">
        <v>34251</v>
      </c>
    </row>
    <row r="3960" spans="1:1" x14ac:dyDescent="0.4">
      <c r="A3960" t="s">
        <v>34252</v>
      </c>
    </row>
    <row r="3961" spans="1:1" x14ac:dyDescent="0.4">
      <c r="A3961" t="s">
        <v>34253</v>
      </c>
    </row>
    <row r="3962" spans="1:1" x14ac:dyDescent="0.4">
      <c r="A3962" t="s">
        <v>34254</v>
      </c>
    </row>
    <row r="3963" spans="1:1" x14ac:dyDescent="0.4">
      <c r="A3963" t="s">
        <v>34255</v>
      </c>
    </row>
    <row r="3964" spans="1:1" x14ac:dyDescent="0.4">
      <c r="A3964" t="s">
        <v>34256</v>
      </c>
    </row>
    <row r="3965" spans="1:1" x14ac:dyDescent="0.4">
      <c r="A3965" t="s">
        <v>34257</v>
      </c>
    </row>
    <row r="3966" spans="1:1" x14ac:dyDescent="0.4">
      <c r="A3966" t="s">
        <v>34258</v>
      </c>
    </row>
    <row r="3967" spans="1:1" x14ac:dyDescent="0.4">
      <c r="A3967" t="s">
        <v>34259</v>
      </c>
    </row>
    <row r="3968" spans="1:1" x14ac:dyDescent="0.4">
      <c r="A3968" t="s">
        <v>34260</v>
      </c>
    </row>
    <row r="3969" spans="1:1" x14ac:dyDescent="0.4">
      <c r="A3969" t="s">
        <v>34261</v>
      </c>
    </row>
    <row r="3970" spans="1:1" x14ac:dyDescent="0.4">
      <c r="A3970" t="s">
        <v>34262</v>
      </c>
    </row>
    <row r="3971" spans="1:1" x14ac:dyDescent="0.4">
      <c r="A3971" t="s">
        <v>34263</v>
      </c>
    </row>
    <row r="3972" spans="1:1" x14ac:dyDescent="0.4">
      <c r="A3972" t="s">
        <v>34264</v>
      </c>
    </row>
    <row r="3973" spans="1:1" x14ac:dyDescent="0.4">
      <c r="A3973" t="s">
        <v>34265</v>
      </c>
    </row>
    <row r="3974" spans="1:1" x14ac:dyDescent="0.4">
      <c r="A3974" t="s">
        <v>34266</v>
      </c>
    </row>
    <row r="3975" spans="1:1" x14ac:dyDescent="0.4">
      <c r="A3975" t="s">
        <v>34267</v>
      </c>
    </row>
    <row r="3976" spans="1:1" x14ac:dyDescent="0.4">
      <c r="A3976" t="s">
        <v>34268</v>
      </c>
    </row>
    <row r="3977" spans="1:1" x14ac:dyDescent="0.4">
      <c r="A3977" t="s">
        <v>34269</v>
      </c>
    </row>
    <row r="3978" spans="1:1" x14ac:dyDescent="0.4">
      <c r="A3978" t="s">
        <v>34270</v>
      </c>
    </row>
    <row r="3979" spans="1:1" x14ac:dyDescent="0.4">
      <c r="A3979" t="s">
        <v>34271</v>
      </c>
    </row>
    <row r="3980" spans="1:1" x14ac:dyDescent="0.4">
      <c r="A3980" t="s">
        <v>34272</v>
      </c>
    </row>
    <row r="3981" spans="1:1" x14ac:dyDescent="0.4">
      <c r="A3981" t="s">
        <v>34273</v>
      </c>
    </row>
    <row r="3982" spans="1:1" x14ac:dyDescent="0.4">
      <c r="A3982" t="s">
        <v>34274</v>
      </c>
    </row>
    <row r="3983" spans="1:1" x14ac:dyDescent="0.4">
      <c r="A3983" t="s">
        <v>34275</v>
      </c>
    </row>
    <row r="3984" spans="1:1" x14ac:dyDescent="0.4">
      <c r="A3984" t="s">
        <v>34276</v>
      </c>
    </row>
    <row r="3985" spans="1:1" x14ac:dyDescent="0.4">
      <c r="A3985" t="s">
        <v>34277</v>
      </c>
    </row>
    <row r="3986" spans="1:1" x14ac:dyDescent="0.4">
      <c r="A3986" t="s">
        <v>34278</v>
      </c>
    </row>
    <row r="3987" spans="1:1" x14ac:dyDescent="0.4">
      <c r="A3987" t="s">
        <v>34279</v>
      </c>
    </row>
    <row r="3988" spans="1:1" x14ac:dyDescent="0.4">
      <c r="A3988" t="s">
        <v>34280</v>
      </c>
    </row>
    <row r="3989" spans="1:1" x14ac:dyDescent="0.4">
      <c r="A3989" t="s">
        <v>34281</v>
      </c>
    </row>
    <row r="3990" spans="1:1" x14ac:dyDescent="0.4">
      <c r="A3990" t="s">
        <v>34282</v>
      </c>
    </row>
    <row r="3991" spans="1:1" x14ac:dyDescent="0.4">
      <c r="A3991" t="s">
        <v>34283</v>
      </c>
    </row>
    <row r="3992" spans="1:1" x14ac:dyDescent="0.4">
      <c r="A3992" t="s">
        <v>34284</v>
      </c>
    </row>
    <row r="3993" spans="1:1" x14ac:dyDescent="0.4">
      <c r="A3993" t="s">
        <v>34285</v>
      </c>
    </row>
    <row r="3994" spans="1:1" x14ac:dyDescent="0.4">
      <c r="A3994" t="s">
        <v>34286</v>
      </c>
    </row>
    <row r="3995" spans="1:1" x14ac:dyDescent="0.4">
      <c r="A3995" t="s">
        <v>34287</v>
      </c>
    </row>
    <row r="3996" spans="1:1" x14ac:dyDescent="0.4">
      <c r="A3996" t="s">
        <v>34288</v>
      </c>
    </row>
    <row r="3997" spans="1:1" x14ac:dyDescent="0.4">
      <c r="A3997" t="s">
        <v>34289</v>
      </c>
    </row>
    <row r="3998" spans="1:1" x14ac:dyDescent="0.4">
      <c r="A3998" t="s">
        <v>34290</v>
      </c>
    </row>
    <row r="3999" spans="1:1" x14ac:dyDescent="0.4">
      <c r="A3999" t="s">
        <v>34291</v>
      </c>
    </row>
    <row r="4000" spans="1:1" x14ac:dyDescent="0.4">
      <c r="A4000" t="s">
        <v>34292</v>
      </c>
    </row>
    <row r="4001" spans="1:1" x14ac:dyDescent="0.4">
      <c r="A4001" t="s">
        <v>34293</v>
      </c>
    </row>
    <row r="4002" spans="1:1" x14ac:dyDescent="0.4">
      <c r="A4002" t="s">
        <v>34294</v>
      </c>
    </row>
    <row r="4003" spans="1:1" x14ac:dyDescent="0.4">
      <c r="A4003" t="s">
        <v>34295</v>
      </c>
    </row>
    <row r="4004" spans="1:1" x14ac:dyDescent="0.4">
      <c r="A4004" t="s">
        <v>34296</v>
      </c>
    </row>
    <row r="4005" spans="1:1" x14ac:dyDescent="0.4">
      <c r="A4005" t="s">
        <v>34297</v>
      </c>
    </row>
    <row r="4006" spans="1:1" x14ac:dyDescent="0.4">
      <c r="A4006" t="s">
        <v>34298</v>
      </c>
    </row>
    <row r="4007" spans="1:1" x14ac:dyDescent="0.4">
      <c r="A4007" t="s">
        <v>34299</v>
      </c>
    </row>
    <row r="4008" spans="1:1" x14ac:dyDescent="0.4">
      <c r="A4008" t="s">
        <v>34300</v>
      </c>
    </row>
    <row r="4009" spans="1:1" x14ac:dyDescent="0.4">
      <c r="A4009" t="s">
        <v>34301</v>
      </c>
    </row>
    <row r="4010" spans="1:1" x14ac:dyDescent="0.4">
      <c r="A4010" t="s">
        <v>34302</v>
      </c>
    </row>
    <row r="4011" spans="1:1" x14ac:dyDescent="0.4">
      <c r="A4011" t="s">
        <v>34303</v>
      </c>
    </row>
    <row r="4012" spans="1:1" x14ac:dyDescent="0.4">
      <c r="A4012" t="s">
        <v>34304</v>
      </c>
    </row>
    <row r="4013" spans="1:1" x14ac:dyDescent="0.4">
      <c r="A4013" t="s">
        <v>34305</v>
      </c>
    </row>
    <row r="4014" spans="1:1" x14ac:dyDescent="0.4">
      <c r="A4014" t="s">
        <v>34306</v>
      </c>
    </row>
    <row r="4015" spans="1:1" x14ac:dyDescent="0.4">
      <c r="A4015" t="s">
        <v>34307</v>
      </c>
    </row>
    <row r="4016" spans="1:1" x14ac:dyDescent="0.4">
      <c r="A4016" t="s">
        <v>34308</v>
      </c>
    </row>
    <row r="4017" spans="1:1" x14ac:dyDescent="0.4">
      <c r="A4017" t="s">
        <v>34309</v>
      </c>
    </row>
    <row r="4018" spans="1:1" x14ac:dyDescent="0.4">
      <c r="A4018" t="s">
        <v>34310</v>
      </c>
    </row>
    <row r="4019" spans="1:1" x14ac:dyDescent="0.4">
      <c r="A4019" t="s">
        <v>34311</v>
      </c>
    </row>
    <row r="4020" spans="1:1" x14ac:dyDescent="0.4">
      <c r="A4020" t="s">
        <v>34312</v>
      </c>
    </row>
    <row r="4021" spans="1:1" x14ac:dyDescent="0.4">
      <c r="A4021" t="s">
        <v>34313</v>
      </c>
    </row>
    <row r="4022" spans="1:1" x14ac:dyDescent="0.4">
      <c r="A4022" t="s">
        <v>34314</v>
      </c>
    </row>
    <row r="4023" spans="1:1" x14ac:dyDescent="0.4">
      <c r="A4023" t="s">
        <v>34315</v>
      </c>
    </row>
    <row r="4024" spans="1:1" x14ac:dyDescent="0.4">
      <c r="A4024" t="s">
        <v>34316</v>
      </c>
    </row>
    <row r="4025" spans="1:1" x14ac:dyDescent="0.4">
      <c r="A4025" t="s">
        <v>34317</v>
      </c>
    </row>
    <row r="4026" spans="1:1" x14ac:dyDescent="0.4">
      <c r="A4026" t="s">
        <v>34318</v>
      </c>
    </row>
    <row r="4027" spans="1:1" x14ac:dyDescent="0.4">
      <c r="A4027" t="s">
        <v>34319</v>
      </c>
    </row>
    <row r="4028" spans="1:1" x14ac:dyDescent="0.4">
      <c r="A4028" t="s">
        <v>34320</v>
      </c>
    </row>
    <row r="4029" spans="1:1" x14ac:dyDescent="0.4">
      <c r="A4029" t="s">
        <v>34321</v>
      </c>
    </row>
    <row r="4030" spans="1:1" x14ac:dyDescent="0.4">
      <c r="A4030" t="s">
        <v>34322</v>
      </c>
    </row>
    <row r="4031" spans="1:1" x14ac:dyDescent="0.4">
      <c r="A4031" t="s">
        <v>34323</v>
      </c>
    </row>
    <row r="4032" spans="1:1" x14ac:dyDescent="0.4">
      <c r="A4032" t="s">
        <v>34324</v>
      </c>
    </row>
    <row r="4033" spans="1:1" x14ac:dyDescent="0.4">
      <c r="A4033" t="s">
        <v>34325</v>
      </c>
    </row>
    <row r="4034" spans="1:1" x14ac:dyDescent="0.4">
      <c r="A4034" t="s">
        <v>34326</v>
      </c>
    </row>
    <row r="4035" spans="1:1" x14ac:dyDescent="0.4">
      <c r="A4035" t="s">
        <v>34327</v>
      </c>
    </row>
    <row r="4036" spans="1:1" x14ac:dyDescent="0.4">
      <c r="A4036" t="s">
        <v>34328</v>
      </c>
    </row>
    <row r="4037" spans="1:1" x14ac:dyDescent="0.4">
      <c r="A4037" t="s">
        <v>34329</v>
      </c>
    </row>
    <row r="4038" spans="1:1" x14ac:dyDescent="0.4">
      <c r="A4038" t="s">
        <v>34330</v>
      </c>
    </row>
    <row r="4039" spans="1:1" x14ac:dyDescent="0.4">
      <c r="A4039" t="s">
        <v>34331</v>
      </c>
    </row>
    <row r="4040" spans="1:1" x14ac:dyDescent="0.4">
      <c r="A4040" t="s">
        <v>34332</v>
      </c>
    </row>
    <row r="4041" spans="1:1" x14ac:dyDescent="0.4">
      <c r="A4041" t="s">
        <v>34333</v>
      </c>
    </row>
    <row r="4042" spans="1:1" x14ac:dyDescent="0.4">
      <c r="A4042" t="s">
        <v>34334</v>
      </c>
    </row>
    <row r="4043" spans="1:1" x14ac:dyDescent="0.4">
      <c r="A4043" t="s">
        <v>34335</v>
      </c>
    </row>
    <row r="4044" spans="1:1" x14ac:dyDescent="0.4">
      <c r="A4044" t="s">
        <v>34336</v>
      </c>
    </row>
    <row r="4045" spans="1:1" x14ac:dyDescent="0.4">
      <c r="A4045" t="s">
        <v>34337</v>
      </c>
    </row>
    <row r="4046" spans="1:1" x14ac:dyDescent="0.4">
      <c r="A4046" t="s">
        <v>34338</v>
      </c>
    </row>
    <row r="4047" spans="1:1" x14ac:dyDescent="0.4">
      <c r="A4047" t="s">
        <v>34339</v>
      </c>
    </row>
    <row r="4048" spans="1:1" x14ac:dyDescent="0.4">
      <c r="A4048" t="s">
        <v>34340</v>
      </c>
    </row>
    <row r="4049" spans="1:1" x14ac:dyDescent="0.4">
      <c r="A4049" t="s">
        <v>34341</v>
      </c>
    </row>
    <row r="4050" spans="1:1" x14ac:dyDescent="0.4">
      <c r="A4050" t="s">
        <v>34342</v>
      </c>
    </row>
    <row r="4051" spans="1:1" x14ac:dyDescent="0.4">
      <c r="A4051" t="s">
        <v>34343</v>
      </c>
    </row>
    <row r="4052" spans="1:1" x14ac:dyDescent="0.4">
      <c r="A4052" t="s">
        <v>34344</v>
      </c>
    </row>
    <row r="4053" spans="1:1" x14ac:dyDescent="0.4">
      <c r="A4053" t="s">
        <v>34345</v>
      </c>
    </row>
    <row r="4054" spans="1:1" x14ac:dyDescent="0.4">
      <c r="A4054" t="s">
        <v>34346</v>
      </c>
    </row>
    <row r="4055" spans="1:1" x14ac:dyDescent="0.4">
      <c r="A4055" t="s">
        <v>34347</v>
      </c>
    </row>
    <row r="4056" spans="1:1" x14ac:dyDescent="0.4">
      <c r="A4056" t="s">
        <v>34348</v>
      </c>
    </row>
    <row r="4057" spans="1:1" x14ac:dyDescent="0.4">
      <c r="A4057" t="s">
        <v>34349</v>
      </c>
    </row>
    <row r="4058" spans="1:1" x14ac:dyDescent="0.4">
      <c r="A4058" t="s">
        <v>34350</v>
      </c>
    </row>
    <row r="4059" spans="1:1" x14ac:dyDescent="0.4">
      <c r="A4059" t="s">
        <v>34351</v>
      </c>
    </row>
    <row r="4060" spans="1:1" x14ac:dyDescent="0.4">
      <c r="A4060" t="s">
        <v>34352</v>
      </c>
    </row>
    <row r="4061" spans="1:1" x14ac:dyDescent="0.4">
      <c r="A4061" t="s">
        <v>34353</v>
      </c>
    </row>
    <row r="4062" spans="1:1" x14ac:dyDescent="0.4">
      <c r="A4062" t="s">
        <v>34354</v>
      </c>
    </row>
    <row r="4063" spans="1:1" x14ac:dyDescent="0.4">
      <c r="A4063" t="s">
        <v>34355</v>
      </c>
    </row>
    <row r="4064" spans="1:1" x14ac:dyDescent="0.4">
      <c r="A4064" t="s">
        <v>34356</v>
      </c>
    </row>
    <row r="4065" spans="1:1" x14ac:dyDescent="0.4">
      <c r="A4065" t="s">
        <v>34357</v>
      </c>
    </row>
    <row r="4066" spans="1:1" x14ac:dyDescent="0.4">
      <c r="A4066" t="s">
        <v>34358</v>
      </c>
    </row>
    <row r="4067" spans="1:1" x14ac:dyDescent="0.4">
      <c r="A4067" t="s">
        <v>34359</v>
      </c>
    </row>
    <row r="4068" spans="1:1" x14ac:dyDescent="0.4">
      <c r="A4068" t="s">
        <v>34360</v>
      </c>
    </row>
    <row r="4069" spans="1:1" x14ac:dyDescent="0.4">
      <c r="A4069" t="s">
        <v>34361</v>
      </c>
    </row>
    <row r="4070" spans="1:1" x14ac:dyDescent="0.4">
      <c r="A4070" t="s">
        <v>34362</v>
      </c>
    </row>
    <row r="4071" spans="1:1" x14ac:dyDescent="0.4">
      <c r="A4071" t="s">
        <v>34363</v>
      </c>
    </row>
    <row r="4072" spans="1:1" x14ac:dyDescent="0.4">
      <c r="A4072" t="s">
        <v>34364</v>
      </c>
    </row>
    <row r="4073" spans="1:1" x14ac:dyDescent="0.4">
      <c r="A4073" t="s">
        <v>34365</v>
      </c>
    </row>
    <row r="4074" spans="1:1" x14ac:dyDescent="0.4">
      <c r="A4074" t="s">
        <v>34366</v>
      </c>
    </row>
    <row r="4075" spans="1:1" x14ac:dyDescent="0.4">
      <c r="A4075" t="s">
        <v>34367</v>
      </c>
    </row>
    <row r="4076" spans="1:1" x14ac:dyDescent="0.4">
      <c r="A4076" t="s">
        <v>34368</v>
      </c>
    </row>
    <row r="4077" spans="1:1" x14ac:dyDescent="0.4">
      <c r="A4077" t="s">
        <v>34369</v>
      </c>
    </row>
    <row r="4078" spans="1:1" x14ac:dyDescent="0.4">
      <c r="A4078" t="s">
        <v>34370</v>
      </c>
    </row>
    <row r="4079" spans="1:1" x14ac:dyDescent="0.4">
      <c r="A4079" t="s">
        <v>34371</v>
      </c>
    </row>
    <row r="4080" spans="1:1" x14ac:dyDescent="0.4">
      <c r="A4080" t="s">
        <v>34372</v>
      </c>
    </row>
    <row r="4081" spans="1:1" x14ac:dyDescent="0.4">
      <c r="A4081" t="s">
        <v>34373</v>
      </c>
    </row>
    <row r="4082" spans="1:1" x14ac:dyDescent="0.4">
      <c r="A4082" t="s">
        <v>34374</v>
      </c>
    </row>
    <row r="4083" spans="1:1" x14ac:dyDescent="0.4">
      <c r="A4083" t="s">
        <v>34375</v>
      </c>
    </row>
    <row r="4084" spans="1:1" x14ac:dyDescent="0.4">
      <c r="A4084" t="s">
        <v>34376</v>
      </c>
    </row>
    <row r="4085" spans="1:1" x14ac:dyDescent="0.4">
      <c r="A4085" t="s">
        <v>34377</v>
      </c>
    </row>
    <row r="4086" spans="1:1" x14ac:dyDescent="0.4">
      <c r="A4086" t="s">
        <v>34378</v>
      </c>
    </row>
    <row r="4087" spans="1:1" x14ac:dyDescent="0.4">
      <c r="A4087" t="s">
        <v>34379</v>
      </c>
    </row>
    <row r="4088" spans="1:1" x14ac:dyDescent="0.4">
      <c r="A4088" t="s">
        <v>34380</v>
      </c>
    </row>
    <row r="4089" spans="1:1" x14ac:dyDescent="0.4">
      <c r="A4089" t="s">
        <v>34381</v>
      </c>
    </row>
    <row r="4090" spans="1:1" x14ac:dyDescent="0.4">
      <c r="A4090" t="s">
        <v>34382</v>
      </c>
    </row>
    <row r="4091" spans="1:1" x14ac:dyDescent="0.4">
      <c r="A4091" t="s">
        <v>34383</v>
      </c>
    </row>
    <row r="4092" spans="1:1" x14ac:dyDescent="0.4">
      <c r="A4092" t="s">
        <v>34384</v>
      </c>
    </row>
    <row r="4093" spans="1:1" x14ac:dyDescent="0.4">
      <c r="A4093" t="s">
        <v>34385</v>
      </c>
    </row>
    <row r="4094" spans="1:1" x14ac:dyDescent="0.4">
      <c r="A4094" t="s">
        <v>34386</v>
      </c>
    </row>
    <row r="4095" spans="1:1" x14ac:dyDescent="0.4">
      <c r="A4095" t="s">
        <v>34387</v>
      </c>
    </row>
    <row r="4096" spans="1:1" x14ac:dyDescent="0.4">
      <c r="A4096" t="s">
        <v>34388</v>
      </c>
    </row>
    <row r="4097" spans="1:1" x14ac:dyDescent="0.4">
      <c r="A4097" t="s">
        <v>34389</v>
      </c>
    </row>
    <row r="4098" spans="1:1" x14ac:dyDescent="0.4">
      <c r="A4098" t="s">
        <v>34390</v>
      </c>
    </row>
    <row r="4099" spans="1:1" x14ac:dyDescent="0.4">
      <c r="A4099" t="s">
        <v>34391</v>
      </c>
    </row>
    <row r="4100" spans="1:1" x14ac:dyDescent="0.4">
      <c r="A4100" t="s">
        <v>34392</v>
      </c>
    </row>
    <row r="4101" spans="1:1" x14ac:dyDescent="0.4">
      <c r="A4101" t="s">
        <v>34393</v>
      </c>
    </row>
    <row r="4102" spans="1:1" x14ac:dyDescent="0.4">
      <c r="A4102" t="s">
        <v>34394</v>
      </c>
    </row>
    <row r="4103" spans="1:1" x14ac:dyDescent="0.4">
      <c r="A4103" t="s">
        <v>34395</v>
      </c>
    </row>
    <row r="4104" spans="1:1" x14ac:dyDescent="0.4">
      <c r="A4104" t="s">
        <v>34396</v>
      </c>
    </row>
    <row r="4105" spans="1:1" x14ac:dyDescent="0.4">
      <c r="A4105" t="s">
        <v>34397</v>
      </c>
    </row>
    <row r="4106" spans="1:1" x14ac:dyDescent="0.4">
      <c r="A4106" t="s">
        <v>34398</v>
      </c>
    </row>
    <row r="4107" spans="1:1" x14ac:dyDescent="0.4">
      <c r="A4107" t="s">
        <v>34399</v>
      </c>
    </row>
    <row r="4108" spans="1:1" x14ac:dyDescent="0.4">
      <c r="A4108" t="s">
        <v>34400</v>
      </c>
    </row>
    <row r="4109" spans="1:1" x14ac:dyDescent="0.4">
      <c r="A4109" t="s">
        <v>34401</v>
      </c>
    </row>
    <row r="4110" spans="1:1" x14ac:dyDescent="0.4">
      <c r="A4110" t="s">
        <v>34402</v>
      </c>
    </row>
    <row r="4111" spans="1:1" x14ac:dyDescent="0.4">
      <c r="A4111" t="s">
        <v>34403</v>
      </c>
    </row>
    <row r="4112" spans="1:1" x14ac:dyDescent="0.4">
      <c r="A4112" t="s">
        <v>34404</v>
      </c>
    </row>
    <row r="4113" spans="1:1" x14ac:dyDescent="0.4">
      <c r="A4113" t="s">
        <v>34405</v>
      </c>
    </row>
    <row r="4114" spans="1:1" x14ac:dyDescent="0.4">
      <c r="A4114" t="s">
        <v>34406</v>
      </c>
    </row>
    <row r="4115" spans="1:1" x14ac:dyDescent="0.4">
      <c r="A4115" t="s">
        <v>34407</v>
      </c>
    </row>
    <row r="4116" spans="1:1" x14ac:dyDescent="0.4">
      <c r="A4116" t="s">
        <v>34408</v>
      </c>
    </row>
    <row r="4117" spans="1:1" x14ac:dyDescent="0.4">
      <c r="A4117" t="s">
        <v>34409</v>
      </c>
    </row>
    <row r="4118" spans="1:1" x14ac:dyDescent="0.4">
      <c r="A4118" t="s">
        <v>34410</v>
      </c>
    </row>
    <row r="4119" spans="1:1" x14ac:dyDescent="0.4">
      <c r="A4119" t="s">
        <v>34411</v>
      </c>
    </row>
    <row r="4120" spans="1:1" x14ac:dyDescent="0.4">
      <c r="A4120" t="s">
        <v>34412</v>
      </c>
    </row>
    <row r="4121" spans="1:1" x14ac:dyDescent="0.4">
      <c r="A4121" t="s">
        <v>34413</v>
      </c>
    </row>
    <row r="4122" spans="1:1" x14ac:dyDescent="0.4">
      <c r="A4122" t="s">
        <v>34414</v>
      </c>
    </row>
    <row r="4123" spans="1:1" x14ac:dyDescent="0.4">
      <c r="A4123" t="s">
        <v>34415</v>
      </c>
    </row>
    <row r="4124" spans="1:1" x14ac:dyDescent="0.4">
      <c r="A4124" t="s">
        <v>34416</v>
      </c>
    </row>
    <row r="4125" spans="1:1" x14ac:dyDescent="0.4">
      <c r="A4125" t="s">
        <v>34417</v>
      </c>
    </row>
    <row r="4126" spans="1:1" x14ac:dyDescent="0.4">
      <c r="A4126" t="s">
        <v>34418</v>
      </c>
    </row>
    <row r="4127" spans="1:1" x14ac:dyDescent="0.4">
      <c r="A4127" t="s">
        <v>34419</v>
      </c>
    </row>
    <row r="4128" spans="1:1" x14ac:dyDescent="0.4">
      <c r="A4128" t="s">
        <v>34420</v>
      </c>
    </row>
    <row r="4129" spans="1:1" x14ac:dyDescent="0.4">
      <c r="A4129" t="s">
        <v>34421</v>
      </c>
    </row>
    <row r="4130" spans="1:1" x14ac:dyDescent="0.4">
      <c r="A4130" t="s">
        <v>34422</v>
      </c>
    </row>
    <row r="4131" spans="1:1" x14ac:dyDescent="0.4">
      <c r="A4131" t="s">
        <v>34423</v>
      </c>
    </row>
    <row r="4132" spans="1:1" x14ac:dyDescent="0.4">
      <c r="A4132" t="s">
        <v>34424</v>
      </c>
    </row>
    <row r="4133" spans="1:1" x14ac:dyDescent="0.4">
      <c r="A4133" t="s">
        <v>34425</v>
      </c>
    </row>
    <row r="4134" spans="1:1" x14ac:dyDescent="0.4">
      <c r="A4134" t="s">
        <v>34426</v>
      </c>
    </row>
    <row r="4135" spans="1:1" x14ac:dyDescent="0.4">
      <c r="A4135" t="s">
        <v>34427</v>
      </c>
    </row>
    <row r="4136" spans="1:1" x14ac:dyDescent="0.4">
      <c r="A4136" t="s">
        <v>34428</v>
      </c>
    </row>
    <row r="4137" spans="1:1" x14ac:dyDescent="0.4">
      <c r="A4137" t="s">
        <v>34429</v>
      </c>
    </row>
    <row r="4138" spans="1:1" x14ac:dyDescent="0.4">
      <c r="A4138" t="s">
        <v>34430</v>
      </c>
    </row>
    <row r="4139" spans="1:1" x14ac:dyDescent="0.4">
      <c r="A4139" t="s">
        <v>34431</v>
      </c>
    </row>
    <row r="4140" spans="1:1" x14ac:dyDescent="0.4">
      <c r="A4140" t="s">
        <v>34432</v>
      </c>
    </row>
    <row r="4141" spans="1:1" x14ac:dyDescent="0.4">
      <c r="A4141" t="s">
        <v>34433</v>
      </c>
    </row>
    <row r="4142" spans="1:1" x14ac:dyDescent="0.4">
      <c r="A4142" t="s">
        <v>34434</v>
      </c>
    </row>
    <row r="4143" spans="1:1" x14ac:dyDescent="0.4">
      <c r="A4143" t="s">
        <v>34435</v>
      </c>
    </row>
    <row r="4144" spans="1:1" x14ac:dyDescent="0.4">
      <c r="A4144" t="s">
        <v>34436</v>
      </c>
    </row>
    <row r="4145" spans="1:1" x14ac:dyDescent="0.4">
      <c r="A4145" t="s">
        <v>34437</v>
      </c>
    </row>
    <row r="4146" spans="1:1" x14ac:dyDescent="0.4">
      <c r="A4146" t="s">
        <v>34438</v>
      </c>
    </row>
    <row r="4147" spans="1:1" x14ac:dyDescent="0.4">
      <c r="A4147" t="s">
        <v>34439</v>
      </c>
    </row>
    <row r="4148" spans="1:1" x14ac:dyDescent="0.4">
      <c r="A4148" t="s">
        <v>34440</v>
      </c>
    </row>
    <row r="4149" spans="1:1" x14ac:dyDescent="0.4">
      <c r="A4149" t="s">
        <v>34441</v>
      </c>
    </row>
    <row r="4150" spans="1:1" x14ac:dyDescent="0.4">
      <c r="A4150" t="s">
        <v>34442</v>
      </c>
    </row>
    <row r="4151" spans="1:1" x14ac:dyDescent="0.4">
      <c r="A4151" t="s">
        <v>34443</v>
      </c>
    </row>
    <row r="4152" spans="1:1" x14ac:dyDescent="0.4">
      <c r="A4152" t="s">
        <v>34444</v>
      </c>
    </row>
    <row r="4153" spans="1:1" x14ac:dyDescent="0.4">
      <c r="A4153" t="s">
        <v>34445</v>
      </c>
    </row>
    <row r="4154" spans="1:1" x14ac:dyDescent="0.4">
      <c r="A4154" t="s">
        <v>34446</v>
      </c>
    </row>
    <row r="4155" spans="1:1" x14ac:dyDescent="0.4">
      <c r="A4155" t="s">
        <v>34447</v>
      </c>
    </row>
    <row r="4156" spans="1:1" x14ac:dyDescent="0.4">
      <c r="A4156" t="s">
        <v>34448</v>
      </c>
    </row>
    <row r="4157" spans="1:1" x14ac:dyDescent="0.4">
      <c r="A4157" t="s">
        <v>34449</v>
      </c>
    </row>
    <row r="4158" spans="1:1" x14ac:dyDescent="0.4">
      <c r="A4158" t="s">
        <v>34450</v>
      </c>
    </row>
    <row r="4159" spans="1:1" x14ac:dyDescent="0.4">
      <c r="A4159" t="s">
        <v>34451</v>
      </c>
    </row>
    <row r="4160" spans="1:1" x14ac:dyDescent="0.4">
      <c r="A4160" t="s">
        <v>34452</v>
      </c>
    </row>
    <row r="4161" spans="1:1" x14ac:dyDescent="0.4">
      <c r="A4161" t="s">
        <v>34453</v>
      </c>
    </row>
    <row r="4162" spans="1:1" x14ac:dyDescent="0.4">
      <c r="A4162" t="s">
        <v>34454</v>
      </c>
    </row>
    <row r="4163" spans="1:1" x14ac:dyDescent="0.4">
      <c r="A4163" t="s">
        <v>34455</v>
      </c>
    </row>
    <row r="4164" spans="1:1" x14ac:dyDescent="0.4">
      <c r="A4164" t="s">
        <v>34456</v>
      </c>
    </row>
    <row r="4165" spans="1:1" x14ac:dyDescent="0.4">
      <c r="A4165" t="s">
        <v>34457</v>
      </c>
    </row>
    <row r="4166" spans="1:1" x14ac:dyDescent="0.4">
      <c r="A4166" t="s">
        <v>34458</v>
      </c>
    </row>
    <row r="4167" spans="1:1" x14ac:dyDescent="0.4">
      <c r="A4167" t="s">
        <v>34459</v>
      </c>
    </row>
    <row r="4168" spans="1:1" x14ac:dyDescent="0.4">
      <c r="A4168" t="s">
        <v>34460</v>
      </c>
    </row>
    <row r="4169" spans="1:1" x14ac:dyDescent="0.4">
      <c r="A4169" t="s">
        <v>34461</v>
      </c>
    </row>
    <row r="4170" spans="1:1" x14ac:dyDescent="0.4">
      <c r="A4170" t="s">
        <v>34462</v>
      </c>
    </row>
    <row r="4171" spans="1:1" x14ac:dyDescent="0.4">
      <c r="A4171" t="s">
        <v>34463</v>
      </c>
    </row>
    <row r="4172" spans="1:1" x14ac:dyDescent="0.4">
      <c r="A4172" t="s">
        <v>34464</v>
      </c>
    </row>
    <row r="4173" spans="1:1" x14ac:dyDescent="0.4">
      <c r="A4173" t="s">
        <v>34465</v>
      </c>
    </row>
    <row r="4174" spans="1:1" x14ac:dyDescent="0.4">
      <c r="A4174" t="s">
        <v>34466</v>
      </c>
    </row>
    <row r="4175" spans="1:1" x14ac:dyDescent="0.4">
      <c r="A4175" t="s">
        <v>34467</v>
      </c>
    </row>
    <row r="4176" spans="1:1" x14ac:dyDescent="0.4">
      <c r="A4176" t="s">
        <v>34468</v>
      </c>
    </row>
    <row r="4177" spans="1:1" x14ac:dyDescent="0.4">
      <c r="A4177" t="s">
        <v>34469</v>
      </c>
    </row>
    <row r="4178" spans="1:1" x14ac:dyDescent="0.4">
      <c r="A4178" t="s">
        <v>34470</v>
      </c>
    </row>
    <row r="4179" spans="1:1" x14ac:dyDescent="0.4">
      <c r="A4179" t="s">
        <v>34471</v>
      </c>
    </row>
    <row r="4180" spans="1:1" x14ac:dyDescent="0.4">
      <c r="A4180" t="s">
        <v>34472</v>
      </c>
    </row>
    <row r="4181" spans="1:1" x14ac:dyDescent="0.4">
      <c r="A4181" t="s">
        <v>34473</v>
      </c>
    </row>
    <row r="4182" spans="1:1" x14ac:dyDescent="0.4">
      <c r="A4182" t="s">
        <v>34474</v>
      </c>
    </row>
    <row r="4183" spans="1:1" x14ac:dyDescent="0.4">
      <c r="A4183" t="s">
        <v>34475</v>
      </c>
    </row>
    <row r="4184" spans="1:1" x14ac:dyDescent="0.4">
      <c r="A4184" t="s">
        <v>34476</v>
      </c>
    </row>
    <row r="4185" spans="1:1" x14ac:dyDescent="0.4">
      <c r="A4185" t="s">
        <v>34477</v>
      </c>
    </row>
    <row r="4186" spans="1:1" x14ac:dyDescent="0.4">
      <c r="A4186" t="s">
        <v>34478</v>
      </c>
    </row>
    <row r="4187" spans="1:1" x14ac:dyDescent="0.4">
      <c r="A4187" t="s">
        <v>34479</v>
      </c>
    </row>
    <row r="4188" spans="1:1" x14ac:dyDescent="0.4">
      <c r="A4188" t="s">
        <v>34480</v>
      </c>
    </row>
    <row r="4189" spans="1:1" x14ac:dyDescent="0.4">
      <c r="A4189" t="s">
        <v>34481</v>
      </c>
    </row>
    <row r="4190" spans="1:1" x14ac:dyDescent="0.4">
      <c r="A4190" t="s">
        <v>34482</v>
      </c>
    </row>
    <row r="4191" spans="1:1" x14ac:dyDescent="0.4">
      <c r="A4191" t="s">
        <v>34483</v>
      </c>
    </row>
    <row r="4192" spans="1:1" x14ac:dyDescent="0.4">
      <c r="A4192" t="s">
        <v>34484</v>
      </c>
    </row>
    <row r="4193" spans="1:1" x14ac:dyDescent="0.4">
      <c r="A4193" t="s">
        <v>34485</v>
      </c>
    </row>
    <row r="4194" spans="1:1" x14ac:dyDescent="0.4">
      <c r="A4194" t="s">
        <v>34486</v>
      </c>
    </row>
    <row r="4195" spans="1:1" x14ac:dyDescent="0.4">
      <c r="A4195" t="s">
        <v>34487</v>
      </c>
    </row>
    <row r="4196" spans="1:1" x14ac:dyDescent="0.4">
      <c r="A4196" t="s">
        <v>34488</v>
      </c>
    </row>
    <row r="4197" spans="1:1" x14ac:dyDescent="0.4">
      <c r="A4197" t="s">
        <v>34489</v>
      </c>
    </row>
    <row r="4198" spans="1:1" x14ac:dyDescent="0.4">
      <c r="A4198" t="s">
        <v>34490</v>
      </c>
    </row>
    <row r="4199" spans="1:1" x14ac:dyDescent="0.4">
      <c r="A4199" t="s">
        <v>34491</v>
      </c>
    </row>
    <row r="4200" spans="1:1" x14ac:dyDescent="0.4">
      <c r="A4200" t="s">
        <v>34492</v>
      </c>
    </row>
    <row r="4201" spans="1:1" x14ac:dyDescent="0.4">
      <c r="A4201" t="s">
        <v>34493</v>
      </c>
    </row>
    <row r="4202" spans="1:1" x14ac:dyDescent="0.4">
      <c r="A4202" t="s">
        <v>34494</v>
      </c>
    </row>
    <row r="4203" spans="1:1" x14ac:dyDescent="0.4">
      <c r="A4203" t="s">
        <v>34495</v>
      </c>
    </row>
    <row r="4204" spans="1:1" x14ac:dyDescent="0.4">
      <c r="A4204" t="s">
        <v>34496</v>
      </c>
    </row>
    <row r="4205" spans="1:1" x14ac:dyDescent="0.4">
      <c r="A4205" t="s">
        <v>34497</v>
      </c>
    </row>
    <row r="4206" spans="1:1" x14ac:dyDescent="0.4">
      <c r="A4206" t="s">
        <v>34498</v>
      </c>
    </row>
    <row r="4207" spans="1:1" x14ac:dyDescent="0.4">
      <c r="A4207" t="s">
        <v>34499</v>
      </c>
    </row>
    <row r="4208" spans="1:1" x14ac:dyDescent="0.4">
      <c r="A4208" t="s">
        <v>34500</v>
      </c>
    </row>
    <row r="4209" spans="1:1" x14ac:dyDescent="0.4">
      <c r="A4209" t="s">
        <v>34501</v>
      </c>
    </row>
    <row r="4210" spans="1:1" x14ac:dyDescent="0.4">
      <c r="A4210" t="s">
        <v>34502</v>
      </c>
    </row>
    <row r="4211" spans="1:1" x14ac:dyDescent="0.4">
      <c r="A4211" t="s">
        <v>34503</v>
      </c>
    </row>
    <row r="4212" spans="1:1" x14ac:dyDescent="0.4">
      <c r="A4212" t="s">
        <v>34504</v>
      </c>
    </row>
    <row r="4213" spans="1:1" x14ac:dyDescent="0.4">
      <c r="A4213" t="s">
        <v>34505</v>
      </c>
    </row>
    <row r="4214" spans="1:1" x14ac:dyDescent="0.4">
      <c r="A4214" t="s">
        <v>34506</v>
      </c>
    </row>
    <row r="4215" spans="1:1" x14ac:dyDescent="0.4">
      <c r="A4215" t="s">
        <v>34507</v>
      </c>
    </row>
    <row r="4216" spans="1:1" x14ac:dyDescent="0.4">
      <c r="A4216" t="s">
        <v>34508</v>
      </c>
    </row>
    <row r="4217" spans="1:1" x14ac:dyDescent="0.4">
      <c r="A4217" t="s">
        <v>34509</v>
      </c>
    </row>
    <row r="4218" spans="1:1" x14ac:dyDescent="0.4">
      <c r="A4218" t="s">
        <v>34510</v>
      </c>
    </row>
    <row r="4219" spans="1:1" x14ac:dyDescent="0.4">
      <c r="A4219" t="s">
        <v>34511</v>
      </c>
    </row>
    <row r="4220" spans="1:1" x14ac:dyDescent="0.4">
      <c r="A4220" t="s">
        <v>34512</v>
      </c>
    </row>
    <row r="4221" spans="1:1" x14ac:dyDescent="0.4">
      <c r="A4221" t="s">
        <v>34513</v>
      </c>
    </row>
    <row r="4222" spans="1:1" x14ac:dyDescent="0.4">
      <c r="A4222" t="s">
        <v>34514</v>
      </c>
    </row>
    <row r="4223" spans="1:1" x14ac:dyDescent="0.4">
      <c r="A4223" t="s">
        <v>34515</v>
      </c>
    </row>
    <row r="4224" spans="1:1" x14ac:dyDescent="0.4">
      <c r="A4224" t="s">
        <v>34516</v>
      </c>
    </row>
    <row r="4225" spans="1:1" x14ac:dyDescent="0.4">
      <c r="A4225" t="s">
        <v>34517</v>
      </c>
    </row>
    <row r="4226" spans="1:1" x14ac:dyDescent="0.4">
      <c r="A4226" t="s">
        <v>34518</v>
      </c>
    </row>
    <row r="4227" spans="1:1" x14ac:dyDescent="0.4">
      <c r="A4227" t="s">
        <v>34519</v>
      </c>
    </row>
    <row r="4228" spans="1:1" x14ac:dyDescent="0.4">
      <c r="A4228" t="s">
        <v>34520</v>
      </c>
    </row>
    <row r="4229" spans="1:1" x14ac:dyDescent="0.4">
      <c r="A4229" t="s">
        <v>34521</v>
      </c>
    </row>
    <row r="4230" spans="1:1" x14ac:dyDescent="0.4">
      <c r="A4230" t="s">
        <v>34522</v>
      </c>
    </row>
    <row r="4231" spans="1:1" x14ac:dyDescent="0.4">
      <c r="A4231" t="s">
        <v>34523</v>
      </c>
    </row>
    <row r="4232" spans="1:1" x14ac:dyDescent="0.4">
      <c r="A4232" t="s">
        <v>34524</v>
      </c>
    </row>
    <row r="4233" spans="1:1" x14ac:dyDescent="0.4">
      <c r="A4233" t="s">
        <v>34525</v>
      </c>
    </row>
    <row r="4234" spans="1:1" x14ac:dyDescent="0.4">
      <c r="A4234" t="s">
        <v>34526</v>
      </c>
    </row>
    <row r="4235" spans="1:1" x14ac:dyDescent="0.4">
      <c r="A4235" t="s">
        <v>34527</v>
      </c>
    </row>
    <row r="4236" spans="1:1" x14ac:dyDescent="0.4">
      <c r="A4236" t="s">
        <v>34528</v>
      </c>
    </row>
    <row r="4237" spans="1:1" x14ac:dyDescent="0.4">
      <c r="A4237" t="s">
        <v>34529</v>
      </c>
    </row>
    <row r="4238" spans="1:1" x14ac:dyDescent="0.4">
      <c r="A4238" t="s">
        <v>34530</v>
      </c>
    </row>
    <row r="4239" spans="1:1" x14ac:dyDescent="0.4">
      <c r="A4239" t="s">
        <v>34531</v>
      </c>
    </row>
    <row r="4240" spans="1:1" x14ac:dyDescent="0.4">
      <c r="A4240" t="s">
        <v>34532</v>
      </c>
    </row>
    <row r="4241" spans="1:1" x14ac:dyDescent="0.4">
      <c r="A4241" t="s">
        <v>34533</v>
      </c>
    </row>
    <row r="4242" spans="1:1" x14ac:dyDescent="0.4">
      <c r="A4242" t="s">
        <v>34534</v>
      </c>
    </row>
    <row r="4243" spans="1:1" x14ac:dyDescent="0.4">
      <c r="A4243" t="s">
        <v>34535</v>
      </c>
    </row>
    <row r="4244" spans="1:1" x14ac:dyDescent="0.4">
      <c r="A4244" t="s">
        <v>34536</v>
      </c>
    </row>
    <row r="4245" spans="1:1" x14ac:dyDescent="0.4">
      <c r="A4245" t="s">
        <v>34537</v>
      </c>
    </row>
    <row r="4246" spans="1:1" x14ac:dyDescent="0.4">
      <c r="A4246" t="s">
        <v>34538</v>
      </c>
    </row>
    <row r="4247" spans="1:1" x14ac:dyDescent="0.4">
      <c r="A4247" t="s">
        <v>34539</v>
      </c>
    </row>
    <row r="4248" spans="1:1" x14ac:dyDescent="0.4">
      <c r="A4248" t="s">
        <v>34540</v>
      </c>
    </row>
    <row r="4249" spans="1:1" x14ac:dyDescent="0.4">
      <c r="A4249" t="s">
        <v>34541</v>
      </c>
    </row>
    <row r="4250" spans="1:1" x14ac:dyDescent="0.4">
      <c r="A4250" t="s">
        <v>34542</v>
      </c>
    </row>
    <row r="4251" spans="1:1" x14ac:dyDescent="0.4">
      <c r="A4251" t="s">
        <v>34543</v>
      </c>
    </row>
    <row r="4252" spans="1:1" x14ac:dyDescent="0.4">
      <c r="A4252" t="s">
        <v>34544</v>
      </c>
    </row>
    <row r="4253" spans="1:1" x14ac:dyDescent="0.4">
      <c r="A4253" t="s">
        <v>34545</v>
      </c>
    </row>
    <row r="4254" spans="1:1" x14ac:dyDescent="0.4">
      <c r="A4254" t="s">
        <v>34546</v>
      </c>
    </row>
    <row r="4255" spans="1:1" x14ac:dyDescent="0.4">
      <c r="A4255" t="s">
        <v>34547</v>
      </c>
    </row>
    <row r="4256" spans="1:1" x14ac:dyDescent="0.4">
      <c r="A4256" t="s">
        <v>34548</v>
      </c>
    </row>
    <row r="4257" spans="1:1" x14ac:dyDescent="0.4">
      <c r="A4257" t="s">
        <v>34549</v>
      </c>
    </row>
    <row r="4258" spans="1:1" x14ac:dyDescent="0.4">
      <c r="A4258" t="s">
        <v>34550</v>
      </c>
    </row>
    <row r="4259" spans="1:1" x14ac:dyDescent="0.4">
      <c r="A4259" t="s">
        <v>34551</v>
      </c>
    </row>
    <row r="4260" spans="1:1" x14ac:dyDescent="0.4">
      <c r="A4260" t="s">
        <v>34552</v>
      </c>
    </row>
    <row r="4261" spans="1:1" x14ac:dyDescent="0.4">
      <c r="A4261" t="s">
        <v>34553</v>
      </c>
    </row>
    <row r="4262" spans="1:1" x14ac:dyDescent="0.4">
      <c r="A4262" t="s">
        <v>34554</v>
      </c>
    </row>
    <row r="4263" spans="1:1" x14ac:dyDescent="0.4">
      <c r="A4263" t="s">
        <v>34555</v>
      </c>
    </row>
    <row r="4264" spans="1:1" x14ac:dyDescent="0.4">
      <c r="A4264" t="s">
        <v>34556</v>
      </c>
    </row>
    <row r="4265" spans="1:1" x14ac:dyDescent="0.4">
      <c r="A4265" t="s">
        <v>34557</v>
      </c>
    </row>
    <row r="4266" spans="1:1" x14ac:dyDescent="0.4">
      <c r="A4266" t="s">
        <v>34558</v>
      </c>
    </row>
    <row r="4267" spans="1:1" x14ac:dyDescent="0.4">
      <c r="A4267" t="s">
        <v>34559</v>
      </c>
    </row>
    <row r="4268" spans="1:1" x14ac:dyDescent="0.4">
      <c r="A4268" t="s">
        <v>34560</v>
      </c>
    </row>
    <row r="4269" spans="1:1" x14ac:dyDescent="0.4">
      <c r="A4269" t="s">
        <v>34561</v>
      </c>
    </row>
    <row r="4270" spans="1:1" x14ac:dyDescent="0.4">
      <c r="A4270" t="s">
        <v>34562</v>
      </c>
    </row>
    <row r="4271" spans="1:1" x14ac:dyDescent="0.4">
      <c r="A4271" t="s">
        <v>34563</v>
      </c>
    </row>
    <row r="4272" spans="1:1" x14ac:dyDescent="0.4">
      <c r="A4272" t="s">
        <v>34564</v>
      </c>
    </row>
    <row r="4273" spans="1:1" x14ac:dyDescent="0.4">
      <c r="A4273" t="s">
        <v>34565</v>
      </c>
    </row>
    <row r="4274" spans="1:1" x14ac:dyDescent="0.4">
      <c r="A4274" t="s">
        <v>34566</v>
      </c>
    </row>
    <row r="4275" spans="1:1" x14ac:dyDescent="0.4">
      <c r="A4275" t="s">
        <v>34567</v>
      </c>
    </row>
    <row r="4276" spans="1:1" x14ac:dyDescent="0.4">
      <c r="A4276" t="s">
        <v>34568</v>
      </c>
    </row>
    <row r="4277" spans="1:1" x14ac:dyDescent="0.4">
      <c r="A4277" t="s">
        <v>34569</v>
      </c>
    </row>
    <row r="4278" spans="1:1" x14ac:dyDescent="0.4">
      <c r="A4278" t="s">
        <v>34570</v>
      </c>
    </row>
    <row r="4279" spans="1:1" x14ac:dyDescent="0.4">
      <c r="A4279" t="s">
        <v>34571</v>
      </c>
    </row>
    <row r="4280" spans="1:1" x14ac:dyDescent="0.4">
      <c r="A4280" t="s">
        <v>34572</v>
      </c>
    </row>
    <row r="4281" spans="1:1" x14ac:dyDescent="0.4">
      <c r="A4281" t="s">
        <v>34573</v>
      </c>
    </row>
    <row r="4282" spans="1:1" x14ac:dyDescent="0.4">
      <c r="A4282" t="s">
        <v>34574</v>
      </c>
    </row>
    <row r="4283" spans="1:1" x14ac:dyDescent="0.4">
      <c r="A4283" t="s">
        <v>34575</v>
      </c>
    </row>
    <row r="4284" spans="1:1" x14ac:dyDescent="0.4">
      <c r="A4284" t="s">
        <v>34576</v>
      </c>
    </row>
    <row r="4285" spans="1:1" x14ac:dyDescent="0.4">
      <c r="A4285" t="s">
        <v>34577</v>
      </c>
    </row>
    <row r="4286" spans="1:1" x14ac:dyDescent="0.4">
      <c r="A4286" t="s">
        <v>34578</v>
      </c>
    </row>
    <row r="4287" spans="1:1" x14ac:dyDescent="0.4">
      <c r="A4287" t="s">
        <v>34579</v>
      </c>
    </row>
    <row r="4288" spans="1:1" x14ac:dyDescent="0.4">
      <c r="A4288" t="s">
        <v>34580</v>
      </c>
    </row>
    <row r="4289" spans="1:1" x14ac:dyDescent="0.4">
      <c r="A4289" t="s">
        <v>34581</v>
      </c>
    </row>
    <row r="4290" spans="1:1" x14ac:dyDescent="0.4">
      <c r="A4290" t="s">
        <v>34582</v>
      </c>
    </row>
    <row r="4291" spans="1:1" x14ac:dyDescent="0.4">
      <c r="A4291" t="s">
        <v>34583</v>
      </c>
    </row>
    <row r="4292" spans="1:1" x14ac:dyDescent="0.4">
      <c r="A4292" t="s">
        <v>34584</v>
      </c>
    </row>
    <row r="4293" spans="1:1" x14ac:dyDescent="0.4">
      <c r="A4293" t="s">
        <v>34585</v>
      </c>
    </row>
    <row r="4294" spans="1:1" x14ac:dyDescent="0.4">
      <c r="A4294" t="s">
        <v>34586</v>
      </c>
    </row>
    <row r="4295" spans="1:1" x14ac:dyDescent="0.4">
      <c r="A4295" t="s">
        <v>34587</v>
      </c>
    </row>
    <row r="4296" spans="1:1" x14ac:dyDescent="0.4">
      <c r="A4296" t="s">
        <v>34588</v>
      </c>
    </row>
    <row r="4297" spans="1:1" x14ac:dyDescent="0.4">
      <c r="A4297" t="s">
        <v>34589</v>
      </c>
    </row>
    <row r="4298" spans="1:1" x14ac:dyDescent="0.4">
      <c r="A4298" t="s">
        <v>34590</v>
      </c>
    </row>
    <row r="4299" spans="1:1" x14ac:dyDescent="0.4">
      <c r="A4299" t="s">
        <v>34591</v>
      </c>
    </row>
    <row r="4300" spans="1:1" x14ac:dyDescent="0.4">
      <c r="A4300" t="s">
        <v>34592</v>
      </c>
    </row>
    <row r="4301" spans="1:1" x14ac:dyDescent="0.4">
      <c r="A4301" t="s">
        <v>34593</v>
      </c>
    </row>
    <row r="4302" spans="1:1" x14ac:dyDescent="0.4">
      <c r="A4302" t="s">
        <v>34594</v>
      </c>
    </row>
    <row r="4303" spans="1:1" x14ac:dyDescent="0.4">
      <c r="A4303" t="s">
        <v>34595</v>
      </c>
    </row>
    <row r="4304" spans="1:1" x14ac:dyDescent="0.4">
      <c r="A4304" t="s">
        <v>34596</v>
      </c>
    </row>
    <row r="4305" spans="1:1" x14ac:dyDescent="0.4">
      <c r="A4305" t="s">
        <v>34597</v>
      </c>
    </row>
    <row r="4306" spans="1:1" x14ac:dyDescent="0.4">
      <c r="A4306" t="s">
        <v>34598</v>
      </c>
    </row>
    <row r="4307" spans="1:1" x14ac:dyDescent="0.4">
      <c r="A4307" t="s">
        <v>34599</v>
      </c>
    </row>
    <row r="4308" spans="1:1" x14ac:dyDescent="0.4">
      <c r="A4308" t="s">
        <v>34600</v>
      </c>
    </row>
    <row r="4309" spans="1:1" x14ac:dyDescent="0.4">
      <c r="A4309" t="s">
        <v>34601</v>
      </c>
    </row>
    <row r="4310" spans="1:1" x14ac:dyDescent="0.4">
      <c r="A4310" t="s">
        <v>34602</v>
      </c>
    </row>
    <row r="4311" spans="1:1" x14ac:dyDescent="0.4">
      <c r="A4311" t="s">
        <v>34603</v>
      </c>
    </row>
    <row r="4312" spans="1:1" x14ac:dyDescent="0.4">
      <c r="A4312" t="s">
        <v>34604</v>
      </c>
    </row>
    <row r="4313" spans="1:1" x14ac:dyDescent="0.4">
      <c r="A4313" t="s">
        <v>34605</v>
      </c>
    </row>
    <row r="4314" spans="1:1" x14ac:dyDescent="0.4">
      <c r="A4314" t="s">
        <v>34606</v>
      </c>
    </row>
    <row r="4315" spans="1:1" x14ac:dyDescent="0.4">
      <c r="A4315" t="s">
        <v>34607</v>
      </c>
    </row>
    <row r="4316" spans="1:1" x14ac:dyDescent="0.4">
      <c r="A4316" t="s">
        <v>34608</v>
      </c>
    </row>
    <row r="4317" spans="1:1" x14ac:dyDescent="0.4">
      <c r="A4317" t="s">
        <v>34609</v>
      </c>
    </row>
    <row r="4318" spans="1:1" x14ac:dyDescent="0.4">
      <c r="A4318" t="s">
        <v>34610</v>
      </c>
    </row>
    <row r="4319" spans="1:1" x14ac:dyDescent="0.4">
      <c r="A4319" t="s">
        <v>34611</v>
      </c>
    </row>
    <row r="4320" spans="1:1" x14ac:dyDescent="0.4">
      <c r="A4320" t="s">
        <v>34612</v>
      </c>
    </row>
    <row r="4321" spans="1:1" x14ac:dyDescent="0.4">
      <c r="A4321" t="s">
        <v>34613</v>
      </c>
    </row>
    <row r="4322" spans="1:1" x14ac:dyDescent="0.4">
      <c r="A4322" t="s">
        <v>34614</v>
      </c>
    </row>
    <row r="4323" spans="1:1" x14ac:dyDescent="0.4">
      <c r="A4323" t="s">
        <v>34615</v>
      </c>
    </row>
    <row r="4324" spans="1:1" x14ac:dyDescent="0.4">
      <c r="A4324" t="s">
        <v>34616</v>
      </c>
    </row>
    <row r="4325" spans="1:1" x14ac:dyDescent="0.4">
      <c r="A4325" t="s">
        <v>34617</v>
      </c>
    </row>
    <row r="4326" spans="1:1" x14ac:dyDescent="0.4">
      <c r="A4326" t="s">
        <v>34618</v>
      </c>
    </row>
    <row r="4327" spans="1:1" x14ac:dyDescent="0.4">
      <c r="A4327" t="s">
        <v>34619</v>
      </c>
    </row>
    <row r="4328" spans="1:1" x14ac:dyDescent="0.4">
      <c r="A4328" t="s">
        <v>34620</v>
      </c>
    </row>
    <row r="4329" spans="1:1" x14ac:dyDescent="0.4">
      <c r="A4329" t="s">
        <v>34621</v>
      </c>
    </row>
    <row r="4330" spans="1:1" x14ac:dyDescent="0.4">
      <c r="A4330" t="s">
        <v>34622</v>
      </c>
    </row>
    <row r="4331" spans="1:1" x14ac:dyDescent="0.4">
      <c r="A4331" t="s">
        <v>34623</v>
      </c>
    </row>
    <row r="4332" spans="1:1" x14ac:dyDescent="0.4">
      <c r="A4332" t="s">
        <v>34624</v>
      </c>
    </row>
    <row r="4333" spans="1:1" x14ac:dyDescent="0.4">
      <c r="A4333" t="s">
        <v>34625</v>
      </c>
    </row>
    <row r="4334" spans="1:1" x14ac:dyDescent="0.4">
      <c r="A4334" t="s">
        <v>34626</v>
      </c>
    </row>
    <row r="4335" spans="1:1" x14ac:dyDescent="0.4">
      <c r="A4335" t="s">
        <v>34627</v>
      </c>
    </row>
    <row r="4336" spans="1:1" x14ac:dyDescent="0.4">
      <c r="A4336" t="s">
        <v>34628</v>
      </c>
    </row>
    <row r="4337" spans="1:1" x14ac:dyDescent="0.4">
      <c r="A4337" t="s">
        <v>34629</v>
      </c>
    </row>
    <row r="4338" spans="1:1" x14ac:dyDescent="0.4">
      <c r="A4338" t="s">
        <v>34630</v>
      </c>
    </row>
    <row r="4339" spans="1:1" x14ac:dyDescent="0.4">
      <c r="A4339" t="s">
        <v>34631</v>
      </c>
    </row>
    <row r="4340" spans="1:1" x14ac:dyDescent="0.4">
      <c r="A4340" t="s">
        <v>34632</v>
      </c>
    </row>
    <row r="4341" spans="1:1" x14ac:dyDescent="0.4">
      <c r="A4341" t="s">
        <v>34633</v>
      </c>
    </row>
    <row r="4342" spans="1:1" x14ac:dyDescent="0.4">
      <c r="A4342" t="s">
        <v>34634</v>
      </c>
    </row>
    <row r="4343" spans="1:1" x14ac:dyDescent="0.4">
      <c r="A4343" t="s">
        <v>34635</v>
      </c>
    </row>
    <row r="4344" spans="1:1" x14ac:dyDescent="0.4">
      <c r="A4344" t="s">
        <v>34636</v>
      </c>
    </row>
    <row r="4345" spans="1:1" x14ac:dyDescent="0.4">
      <c r="A4345" t="s">
        <v>34637</v>
      </c>
    </row>
    <row r="4346" spans="1:1" x14ac:dyDescent="0.4">
      <c r="A4346" t="s">
        <v>34638</v>
      </c>
    </row>
    <row r="4347" spans="1:1" x14ac:dyDescent="0.4">
      <c r="A4347" t="s">
        <v>34639</v>
      </c>
    </row>
    <row r="4348" spans="1:1" x14ac:dyDescent="0.4">
      <c r="A4348" t="s">
        <v>34640</v>
      </c>
    </row>
    <row r="4349" spans="1:1" x14ac:dyDescent="0.4">
      <c r="A4349" t="s">
        <v>34641</v>
      </c>
    </row>
    <row r="4350" spans="1:1" x14ac:dyDescent="0.4">
      <c r="A4350" t="s">
        <v>34642</v>
      </c>
    </row>
    <row r="4351" spans="1:1" x14ac:dyDescent="0.4">
      <c r="A4351" t="s">
        <v>34643</v>
      </c>
    </row>
    <row r="4352" spans="1:1" x14ac:dyDescent="0.4">
      <c r="A4352" t="s">
        <v>34644</v>
      </c>
    </row>
    <row r="4353" spans="1:1" x14ac:dyDescent="0.4">
      <c r="A4353" t="s">
        <v>34645</v>
      </c>
    </row>
    <row r="4354" spans="1:1" x14ac:dyDescent="0.4">
      <c r="A4354" t="s">
        <v>34646</v>
      </c>
    </row>
    <row r="4355" spans="1:1" x14ac:dyDescent="0.4">
      <c r="A4355" t="s">
        <v>34647</v>
      </c>
    </row>
    <row r="4356" spans="1:1" x14ac:dyDescent="0.4">
      <c r="A4356" t="s">
        <v>34648</v>
      </c>
    </row>
    <row r="4357" spans="1:1" x14ac:dyDescent="0.4">
      <c r="A4357" t="s">
        <v>34649</v>
      </c>
    </row>
    <row r="4358" spans="1:1" x14ac:dyDescent="0.4">
      <c r="A4358" t="s">
        <v>34650</v>
      </c>
    </row>
    <row r="4359" spans="1:1" x14ac:dyDescent="0.4">
      <c r="A4359" t="s">
        <v>34651</v>
      </c>
    </row>
    <row r="4360" spans="1:1" x14ac:dyDescent="0.4">
      <c r="A4360" t="s">
        <v>34652</v>
      </c>
    </row>
    <row r="4361" spans="1:1" x14ac:dyDescent="0.4">
      <c r="A4361" t="s">
        <v>34653</v>
      </c>
    </row>
    <row r="4362" spans="1:1" x14ac:dyDescent="0.4">
      <c r="A4362" t="s">
        <v>34654</v>
      </c>
    </row>
    <row r="4363" spans="1:1" x14ac:dyDescent="0.4">
      <c r="A4363" t="s">
        <v>34655</v>
      </c>
    </row>
    <row r="4364" spans="1:1" x14ac:dyDescent="0.4">
      <c r="A4364" t="s">
        <v>34656</v>
      </c>
    </row>
    <row r="4365" spans="1:1" x14ac:dyDescent="0.4">
      <c r="A4365" t="s">
        <v>34657</v>
      </c>
    </row>
    <row r="4366" spans="1:1" x14ac:dyDescent="0.4">
      <c r="A4366" t="s">
        <v>34658</v>
      </c>
    </row>
    <row r="4367" spans="1:1" x14ac:dyDescent="0.4">
      <c r="A4367" t="s">
        <v>34659</v>
      </c>
    </row>
    <row r="4368" spans="1:1" x14ac:dyDescent="0.4">
      <c r="A4368" t="s">
        <v>34660</v>
      </c>
    </row>
    <row r="4369" spans="1:1" x14ac:dyDescent="0.4">
      <c r="A4369" t="s">
        <v>34661</v>
      </c>
    </row>
    <row r="4370" spans="1:1" x14ac:dyDescent="0.4">
      <c r="A4370" t="s">
        <v>34662</v>
      </c>
    </row>
    <row r="4371" spans="1:1" x14ac:dyDescent="0.4">
      <c r="A4371" t="s">
        <v>34663</v>
      </c>
    </row>
    <row r="4372" spans="1:1" x14ac:dyDescent="0.4">
      <c r="A4372" t="s">
        <v>34664</v>
      </c>
    </row>
    <row r="4373" spans="1:1" x14ac:dyDescent="0.4">
      <c r="A4373" t="s">
        <v>34665</v>
      </c>
    </row>
    <row r="4374" spans="1:1" x14ac:dyDescent="0.4">
      <c r="A4374" t="s">
        <v>34666</v>
      </c>
    </row>
    <row r="4375" spans="1:1" x14ac:dyDescent="0.4">
      <c r="A4375" t="s">
        <v>34667</v>
      </c>
    </row>
    <row r="4376" spans="1:1" x14ac:dyDescent="0.4">
      <c r="A4376" t="s">
        <v>34668</v>
      </c>
    </row>
    <row r="4377" spans="1:1" x14ac:dyDescent="0.4">
      <c r="A4377" t="s">
        <v>34669</v>
      </c>
    </row>
    <row r="4378" spans="1:1" x14ac:dyDescent="0.4">
      <c r="A4378" t="s">
        <v>34670</v>
      </c>
    </row>
    <row r="4379" spans="1:1" x14ac:dyDescent="0.4">
      <c r="A4379" t="s">
        <v>34671</v>
      </c>
    </row>
    <row r="4380" spans="1:1" x14ac:dyDescent="0.4">
      <c r="A4380" t="s">
        <v>34672</v>
      </c>
    </row>
    <row r="4381" spans="1:1" x14ac:dyDescent="0.4">
      <c r="A4381" t="s">
        <v>34673</v>
      </c>
    </row>
    <row r="4382" spans="1:1" x14ac:dyDescent="0.4">
      <c r="A4382" t="s">
        <v>34674</v>
      </c>
    </row>
    <row r="4383" spans="1:1" x14ac:dyDescent="0.4">
      <c r="A4383" t="s">
        <v>34675</v>
      </c>
    </row>
    <row r="4384" spans="1:1" x14ac:dyDescent="0.4">
      <c r="A4384" t="s">
        <v>34676</v>
      </c>
    </row>
    <row r="4385" spans="1:1" x14ac:dyDescent="0.4">
      <c r="A4385" t="s">
        <v>34677</v>
      </c>
    </row>
    <row r="4386" spans="1:1" x14ac:dyDescent="0.4">
      <c r="A4386" t="s">
        <v>34678</v>
      </c>
    </row>
    <row r="4387" spans="1:1" x14ac:dyDescent="0.4">
      <c r="A4387" t="s">
        <v>34679</v>
      </c>
    </row>
    <row r="4388" spans="1:1" x14ac:dyDescent="0.4">
      <c r="A4388" t="s">
        <v>34680</v>
      </c>
    </row>
    <row r="4389" spans="1:1" x14ac:dyDescent="0.4">
      <c r="A4389" t="s">
        <v>34681</v>
      </c>
    </row>
    <row r="4390" spans="1:1" x14ac:dyDescent="0.4">
      <c r="A4390" t="s">
        <v>34682</v>
      </c>
    </row>
    <row r="4391" spans="1:1" x14ac:dyDescent="0.4">
      <c r="A4391" t="s">
        <v>34683</v>
      </c>
    </row>
    <row r="4392" spans="1:1" x14ac:dyDescent="0.4">
      <c r="A4392" t="s">
        <v>34684</v>
      </c>
    </row>
    <row r="4393" spans="1:1" x14ac:dyDescent="0.4">
      <c r="A4393" t="s">
        <v>34685</v>
      </c>
    </row>
    <row r="4394" spans="1:1" x14ac:dyDescent="0.4">
      <c r="A4394" t="s">
        <v>34686</v>
      </c>
    </row>
    <row r="4395" spans="1:1" x14ac:dyDescent="0.4">
      <c r="A4395" t="s">
        <v>34687</v>
      </c>
    </row>
    <row r="4396" spans="1:1" x14ac:dyDescent="0.4">
      <c r="A4396" t="s">
        <v>34688</v>
      </c>
    </row>
    <row r="4397" spans="1:1" x14ac:dyDescent="0.4">
      <c r="A4397" t="s">
        <v>34689</v>
      </c>
    </row>
    <row r="4398" spans="1:1" x14ac:dyDescent="0.4">
      <c r="A4398" t="s">
        <v>34690</v>
      </c>
    </row>
    <row r="4399" spans="1:1" x14ac:dyDescent="0.4">
      <c r="A4399" t="s">
        <v>34691</v>
      </c>
    </row>
    <row r="4400" spans="1:1" x14ac:dyDescent="0.4">
      <c r="A4400" t="s">
        <v>34692</v>
      </c>
    </row>
    <row r="4401" spans="1:1" x14ac:dyDescent="0.4">
      <c r="A4401" t="s">
        <v>34693</v>
      </c>
    </row>
    <row r="4402" spans="1:1" x14ac:dyDescent="0.4">
      <c r="A4402" t="s">
        <v>34694</v>
      </c>
    </row>
    <row r="4403" spans="1:1" x14ac:dyDescent="0.4">
      <c r="A4403" t="s">
        <v>34695</v>
      </c>
    </row>
    <row r="4404" spans="1:1" x14ac:dyDescent="0.4">
      <c r="A4404" t="s">
        <v>34696</v>
      </c>
    </row>
    <row r="4405" spans="1:1" x14ac:dyDescent="0.4">
      <c r="A4405" t="s">
        <v>34697</v>
      </c>
    </row>
    <row r="4406" spans="1:1" x14ac:dyDescent="0.4">
      <c r="A4406" t="s">
        <v>34698</v>
      </c>
    </row>
    <row r="4407" spans="1:1" x14ac:dyDescent="0.4">
      <c r="A4407" t="s">
        <v>34699</v>
      </c>
    </row>
    <row r="4408" spans="1:1" x14ac:dyDescent="0.4">
      <c r="A4408" t="s">
        <v>34700</v>
      </c>
    </row>
    <row r="4409" spans="1:1" x14ac:dyDescent="0.4">
      <c r="A4409" t="s">
        <v>34701</v>
      </c>
    </row>
    <row r="4410" spans="1:1" x14ac:dyDescent="0.4">
      <c r="A4410" t="s">
        <v>34702</v>
      </c>
    </row>
    <row r="4411" spans="1:1" x14ac:dyDescent="0.4">
      <c r="A4411" t="s">
        <v>34703</v>
      </c>
    </row>
    <row r="4412" spans="1:1" x14ac:dyDescent="0.4">
      <c r="A4412" t="s">
        <v>34704</v>
      </c>
    </row>
    <row r="4413" spans="1:1" x14ac:dyDescent="0.4">
      <c r="A4413" t="s">
        <v>34705</v>
      </c>
    </row>
    <row r="4414" spans="1:1" x14ac:dyDescent="0.4">
      <c r="A4414" t="s">
        <v>34706</v>
      </c>
    </row>
    <row r="4415" spans="1:1" x14ac:dyDescent="0.4">
      <c r="A4415" t="s">
        <v>34707</v>
      </c>
    </row>
    <row r="4416" spans="1:1" x14ac:dyDescent="0.4">
      <c r="A4416" t="s">
        <v>34708</v>
      </c>
    </row>
    <row r="4417" spans="1:1" x14ac:dyDescent="0.4">
      <c r="A4417" t="s">
        <v>34709</v>
      </c>
    </row>
    <row r="4418" spans="1:1" x14ac:dyDescent="0.4">
      <c r="A4418" t="s">
        <v>34710</v>
      </c>
    </row>
    <row r="4419" spans="1:1" x14ac:dyDescent="0.4">
      <c r="A4419" t="s">
        <v>34711</v>
      </c>
    </row>
    <row r="4420" spans="1:1" x14ac:dyDescent="0.4">
      <c r="A4420" t="s">
        <v>34712</v>
      </c>
    </row>
    <row r="4421" spans="1:1" x14ac:dyDescent="0.4">
      <c r="A4421" t="s">
        <v>34713</v>
      </c>
    </row>
    <row r="4422" spans="1:1" x14ac:dyDescent="0.4">
      <c r="A4422" t="s">
        <v>34714</v>
      </c>
    </row>
    <row r="4423" spans="1:1" x14ac:dyDescent="0.4">
      <c r="A4423" t="s">
        <v>34715</v>
      </c>
    </row>
    <row r="4424" spans="1:1" x14ac:dyDescent="0.4">
      <c r="A4424" t="s">
        <v>34716</v>
      </c>
    </row>
    <row r="4425" spans="1:1" x14ac:dyDescent="0.4">
      <c r="A4425" t="s">
        <v>34717</v>
      </c>
    </row>
    <row r="4426" spans="1:1" x14ac:dyDescent="0.4">
      <c r="A4426" t="s">
        <v>34718</v>
      </c>
    </row>
    <row r="4427" spans="1:1" x14ac:dyDescent="0.4">
      <c r="A4427" t="s">
        <v>34719</v>
      </c>
    </row>
    <row r="4428" spans="1:1" x14ac:dyDescent="0.4">
      <c r="A4428" t="s">
        <v>34720</v>
      </c>
    </row>
    <row r="4429" spans="1:1" x14ac:dyDescent="0.4">
      <c r="A4429" t="s">
        <v>34721</v>
      </c>
    </row>
    <row r="4430" spans="1:1" x14ac:dyDescent="0.4">
      <c r="A4430" t="s">
        <v>34722</v>
      </c>
    </row>
    <row r="4431" spans="1:1" x14ac:dyDescent="0.4">
      <c r="A4431" t="s">
        <v>34723</v>
      </c>
    </row>
    <row r="4432" spans="1:1" x14ac:dyDescent="0.4">
      <c r="A4432" t="s">
        <v>34724</v>
      </c>
    </row>
    <row r="4433" spans="1:1" x14ac:dyDescent="0.4">
      <c r="A4433" t="s">
        <v>34725</v>
      </c>
    </row>
    <row r="4434" spans="1:1" x14ac:dyDescent="0.4">
      <c r="A4434" t="s">
        <v>34726</v>
      </c>
    </row>
    <row r="4435" spans="1:1" x14ac:dyDescent="0.4">
      <c r="A4435" t="s">
        <v>34727</v>
      </c>
    </row>
    <row r="4436" spans="1:1" x14ac:dyDescent="0.4">
      <c r="A4436" t="s">
        <v>34728</v>
      </c>
    </row>
    <row r="4437" spans="1:1" x14ac:dyDescent="0.4">
      <c r="A4437" t="s">
        <v>34729</v>
      </c>
    </row>
    <row r="4438" spans="1:1" x14ac:dyDescent="0.4">
      <c r="A4438" t="s">
        <v>34730</v>
      </c>
    </row>
    <row r="4439" spans="1:1" x14ac:dyDescent="0.4">
      <c r="A4439" t="s">
        <v>34731</v>
      </c>
    </row>
    <row r="4440" spans="1:1" x14ac:dyDescent="0.4">
      <c r="A4440" t="s">
        <v>34732</v>
      </c>
    </row>
    <row r="4441" spans="1:1" x14ac:dyDescent="0.4">
      <c r="A4441" t="s">
        <v>34733</v>
      </c>
    </row>
    <row r="4442" spans="1:1" x14ac:dyDescent="0.4">
      <c r="A4442" t="s">
        <v>34734</v>
      </c>
    </row>
    <row r="4443" spans="1:1" x14ac:dyDescent="0.4">
      <c r="A4443" t="s">
        <v>34735</v>
      </c>
    </row>
    <row r="4444" spans="1:1" x14ac:dyDescent="0.4">
      <c r="A4444" t="s">
        <v>34736</v>
      </c>
    </row>
    <row r="4445" spans="1:1" x14ac:dyDescent="0.4">
      <c r="A4445" t="s">
        <v>34737</v>
      </c>
    </row>
    <row r="4446" spans="1:1" x14ac:dyDescent="0.4">
      <c r="A4446" t="s">
        <v>34738</v>
      </c>
    </row>
    <row r="4447" spans="1:1" x14ac:dyDescent="0.4">
      <c r="A4447" t="s">
        <v>34739</v>
      </c>
    </row>
    <row r="4448" spans="1:1" x14ac:dyDescent="0.4">
      <c r="A4448" t="s">
        <v>34740</v>
      </c>
    </row>
    <row r="4449" spans="1:1" x14ac:dyDescent="0.4">
      <c r="A4449" t="s">
        <v>34741</v>
      </c>
    </row>
    <row r="4450" spans="1:1" x14ac:dyDescent="0.4">
      <c r="A4450" t="s">
        <v>34742</v>
      </c>
    </row>
    <row r="4451" spans="1:1" x14ac:dyDescent="0.4">
      <c r="A4451" t="s">
        <v>34743</v>
      </c>
    </row>
    <row r="4452" spans="1:1" x14ac:dyDescent="0.4">
      <c r="A4452" t="s">
        <v>34744</v>
      </c>
    </row>
    <row r="4453" spans="1:1" x14ac:dyDescent="0.4">
      <c r="A4453" t="s">
        <v>34745</v>
      </c>
    </row>
    <row r="4454" spans="1:1" x14ac:dyDescent="0.4">
      <c r="A4454" t="s">
        <v>34746</v>
      </c>
    </row>
    <row r="4455" spans="1:1" x14ac:dyDescent="0.4">
      <c r="A4455" t="s">
        <v>34747</v>
      </c>
    </row>
    <row r="4456" spans="1:1" x14ac:dyDescent="0.4">
      <c r="A4456" t="s">
        <v>34748</v>
      </c>
    </row>
    <row r="4457" spans="1:1" x14ac:dyDescent="0.4">
      <c r="A4457" t="s">
        <v>34749</v>
      </c>
    </row>
    <row r="4458" spans="1:1" x14ac:dyDescent="0.4">
      <c r="A4458" t="s">
        <v>34750</v>
      </c>
    </row>
    <row r="4459" spans="1:1" x14ac:dyDescent="0.4">
      <c r="A4459" t="s">
        <v>34751</v>
      </c>
    </row>
    <row r="4460" spans="1:1" x14ac:dyDescent="0.4">
      <c r="A4460" t="s">
        <v>34752</v>
      </c>
    </row>
    <row r="4461" spans="1:1" x14ac:dyDescent="0.4">
      <c r="A4461" t="s">
        <v>34753</v>
      </c>
    </row>
    <row r="4462" spans="1:1" x14ac:dyDescent="0.4">
      <c r="A4462" t="s">
        <v>34754</v>
      </c>
    </row>
    <row r="4463" spans="1:1" x14ac:dyDescent="0.4">
      <c r="A4463" t="s">
        <v>34755</v>
      </c>
    </row>
    <row r="4464" spans="1:1" x14ac:dyDescent="0.4">
      <c r="A4464" t="s">
        <v>34756</v>
      </c>
    </row>
    <row r="4465" spans="1:1" x14ac:dyDescent="0.4">
      <c r="A4465" t="s">
        <v>34757</v>
      </c>
    </row>
    <row r="4466" spans="1:1" x14ac:dyDescent="0.4">
      <c r="A4466" t="s">
        <v>34758</v>
      </c>
    </row>
    <row r="4467" spans="1:1" x14ac:dyDescent="0.4">
      <c r="A4467" t="s">
        <v>34759</v>
      </c>
    </row>
    <row r="4468" spans="1:1" x14ac:dyDescent="0.4">
      <c r="A4468" t="s">
        <v>34760</v>
      </c>
    </row>
    <row r="4469" spans="1:1" x14ac:dyDescent="0.4">
      <c r="A4469" t="s">
        <v>34761</v>
      </c>
    </row>
    <row r="4470" spans="1:1" x14ac:dyDescent="0.4">
      <c r="A4470" t="s">
        <v>34762</v>
      </c>
    </row>
    <row r="4471" spans="1:1" x14ac:dyDescent="0.4">
      <c r="A4471" t="s">
        <v>34763</v>
      </c>
    </row>
    <row r="4472" spans="1:1" x14ac:dyDescent="0.4">
      <c r="A4472" t="s">
        <v>34764</v>
      </c>
    </row>
    <row r="4473" spans="1:1" x14ac:dyDescent="0.4">
      <c r="A4473" t="s">
        <v>34765</v>
      </c>
    </row>
    <row r="4474" spans="1:1" x14ac:dyDescent="0.4">
      <c r="A4474" t="s">
        <v>34766</v>
      </c>
    </row>
    <row r="4475" spans="1:1" x14ac:dyDescent="0.4">
      <c r="A4475" t="s">
        <v>34767</v>
      </c>
    </row>
    <row r="4476" spans="1:1" x14ac:dyDescent="0.4">
      <c r="A4476" t="s">
        <v>34768</v>
      </c>
    </row>
    <row r="4477" spans="1:1" x14ac:dyDescent="0.4">
      <c r="A4477" t="s">
        <v>34769</v>
      </c>
    </row>
    <row r="4478" spans="1:1" x14ac:dyDescent="0.4">
      <c r="A4478" t="s">
        <v>34770</v>
      </c>
    </row>
    <row r="4479" spans="1:1" x14ac:dyDescent="0.4">
      <c r="A4479" t="s">
        <v>34771</v>
      </c>
    </row>
    <row r="4480" spans="1:1" x14ac:dyDescent="0.4">
      <c r="A4480" t="s">
        <v>34772</v>
      </c>
    </row>
    <row r="4481" spans="1:1" x14ac:dyDescent="0.4">
      <c r="A4481" t="s">
        <v>34773</v>
      </c>
    </row>
    <row r="4482" spans="1:1" x14ac:dyDescent="0.4">
      <c r="A4482" t="s">
        <v>34774</v>
      </c>
    </row>
    <row r="4483" spans="1:1" x14ac:dyDescent="0.4">
      <c r="A4483" t="s">
        <v>34775</v>
      </c>
    </row>
    <row r="4484" spans="1:1" x14ac:dyDescent="0.4">
      <c r="A4484" t="s">
        <v>34776</v>
      </c>
    </row>
    <row r="4485" spans="1:1" x14ac:dyDescent="0.4">
      <c r="A4485" t="s">
        <v>34777</v>
      </c>
    </row>
    <row r="4486" spans="1:1" x14ac:dyDescent="0.4">
      <c r="A4486" t="s">
        <v>34778</v>
      </c>
    </row>
    <row r="4487" spans="1:1" x14ac:dyDescent="0.4">
      <c r="A4487" t="s">
        <v>34779</v>
      </c>
    </row>
    <row r="4488" spans="1:1" x14ac:dyDescent="0.4">
      <c r="A4488" t="s">
        <v>34780</v>
      </c>
    </row>
    <row r="4489" spans="1:1" x14ac:dyDescent="0.4">
      <c r="A4489" t="s">
        <v>34781</v>
      </c>
    </row>
    <row r="4490" spans="1:1" x14ac:dyDescent="0.4">
      <c r="A4490" t="s">
        <v>34782</v>
      </c>
    </row>
    <row r="4491" spans="1:1" x14ac:dyDescent="0.4">
      <c r="A4491" t="s">
        <v>34783</v>
      </c>
    </row>
    <row r="4492" spans="1:1" x14ac:dyDescent="0.4">
      <c r="A4492" t="s">
        <v>34784</v>
      </c>
    </row>
    <row r="4493" spans="1:1" x14ac:dyDescent="0.4">
      <c r="A4493" t="s">
        <v>34785</v>
      </c>
    </row>
    <row r="4494" spans="1:1" x14ac:dyDescent="0.4">
      <c r="A4494" t="s">
        <v>34786</v>
      </c>
    </row>
    <row r="4495" spans="1:1" x14ac:dyDescent="0.4">
      <c r="A4495" t="s">
        <v>34787</v>
      </c>
    </row>
    <row r="4496" spans="1:1" x14ac:dyDescent="0.4">
      <c r="A4496" t="s">
        <v>34788</v>
      </c>
    </row>
    <row r="4497" spans="1:1" x14ac:dyDescent="0.4">
      <c r="A4497" t="s">
        <v>34789</v>
      </c>
    </row>
    <row r="4498" spans="1:1" x14ac:dyDescent="0.4">
      <c r="A4498" t="s">
        <v>34790</v>
      </c>
    </row>
    <row r="4499" spans="1:1" x14ac:dyDescent="0.4">
      <c r="A4499" t="s">
        <v>34791</v>
      </c>
    </row>
    <row r="4500" spans="1:1" x14ac:dyDescent="0.4">
      <c r="A4500" t="s">
        <v>34792</v>
      </c>
    </row>
    <row r="4501" spans="1:1" x14ac:dyDescent="0.4">
      <c r="A4501" t="s">
        <v>34793</v>
      </c>
    </row>
    <row r="4502" spans="1:1" x14ac:dyDescent="0.4">
      <c r="A4502" t="s">
        <v>34794</v>
      </c>
    </row>
    <row r="4503" spans="1:1" x14ac:dyDescent="0.4">
      <c r="A4503" t="s">
        <v>34795</v>
      </c>
    </row>
    <row r="4504" spans="1:1" x14ac:dyDescent="0.4">
      <c r="A4504" t="s">
        <v>34796</v>
      </c>
    </row>
    <row r="4505" spans="1:1" x14ac:dyDescent="0.4">
      <c r="A4505" t="s">
        <v>34797</v>
      </c>
    </row>
    <row r="4506" spans="1:1" x14ac:dyDescent="0.4">
      <c r="A4506" t="s">
        <v>34798</v>
      </c>
    </row>
    <row r="4507" spans="1:1" x14ac:dyDescent="0.4">
      <c r="A4507" t="s">
        <v>34799</v>
      </c>
    </row>
    <row r="4508" spans="1:1" x14ac:dyDescent="0.4">
      <c r="A4508" t="s">
        <v>34800</v>
      </c>
    </row>
    <row r="4509" spans="1:1" x14ac:dyDescent="0.4">
      <c r="A4509" t="s">
        <v>34801</v>
      </c>
    </row>
    <row r="4510" spans="1:1" x14ac:dyDescent="0.4">
      <c r="A4510" t="s">
        <v>34802</v>
      </c>
    </row>
    <row r="4511" spans="1:1" x14ac:dyDescent="0.4">
      <c r="A4511" t="s">
        <v>34803</v>
      </c>
    </row>
    <row r="4512" spans="1:1" x14ac:dyDescent="0.4">
      <c r="A4512" t="s">
        <v>34804</v>
      </c>
    </row>
    <row r="4513" spans="1:1" x14ac:dyDescent="0.4">
      <c r="A4513" t="s">
        <v>34805</v>
      </c>
    </row>
    <row r="4514" spans="1:1" x14ac:dyDescent="0.4">
      <c r="A4514" t="s">
        <v>34806</v>
      </c>
    </row>
    <row r="4515" spans="1:1" x14ac:dyDescent="0.4">
      <c r="A4515" t="s">
        <v>34807</v>
      </c>
    </row>
    <row r="4516" spans="1:1" x14ac:dyDescent="0.4">
      <c r="A4516" t="s">
        <v>34808</v>
      </c>
    </row>
    <row r="4517" spans="1:1" x14ac:dyDescent="0.4">
      <c r="A4517" t="s">
        <v>34809</v>
      </c>
    </row>
    <row r="4518" spans="1:1" x14ac:dyDescent="0.4">
      <c r="A4518" t="s">
        <v>34810</v>
      </c>
    </row>
    <row r="4519" spans="1:1" x14ac:dyDescent="0.4">
      <c r="A4519" t="s">
        <v>34811</v>
      </c>
    </row>
    <row r="4520" spans="1:1" x14ac:dyDescent="0.4">
      <c r="A4520" t="s">
        <v>34812</v>
      </c>
    </row>
    <row r="4521" spans="1:1" x14ac:dyDescent="0.4">
      <c r="A4521" t="s">
        <v>34813</v>
      </c>
    </row>
    <row r="4522" spans="1:1" x14ac:dyDescent="0.4">
      <c r="A4522" t="s">
        <v>34814</v>
      </c>
    </row>
    <row r="4523" spans="1:1" x14ac:dyDescent="0.4">
      <c r="A4523" t="s">
        <v>34815</v>
      </c>
    </row>
    <row r="4524" spans="1:1" x14ac:dyDescent="0.4">
      <c r="A4524" t="s">
        <v>34816</v>
      </c>
    </row>
    <row r="4525" spans="1:1" x14ac:dyDescent="0.4">
      <c r="A4525" t="s">
        <v>34817</v>
      </c>
    </row>
    <row r="4526" spans="1:1" x14ac:dyDescent="0.4">
      <c r="A4526" t="s">
        <v>34818</v>
      </c>
    </row>
    <row r="4527" spans="1:1" x14ac:dyDescent="0.4">
      <c r="A4527" t="s">
        <v>34819</v>
      </c>
    </row>
    <row r="4528" spans="1:1" x14ac:dyDescent="0.4">
      <c r="A4528" t="s">
        <v>34820</v>
      </c>
    </row>
    <row r="4529" spans="1:1" x14ac:dyDescent="0.4">
      <c r="A4529" t="s">
        <v>34821</v>
      </c>
    </row>
    <row r="4530" spans="1:1" x14ac:dyDescent="0.4">
      <c r="A4530" t="s">
        <v>34822</v>
      </c>
    </row>
    <row r="4531" spans="1:1" x14ac:dyDescent="0.4">
      <c r="A4531" t="s">
        <v>34823</v>
      </c>
    </row>
    <row r="4532" spans="1:1" x14ac:dyDescent="0.4">
      <c r="A4532" t="s">
        <v>34824</v>
      </c>
    </row>
    <row r="4533" spans="1:1" x14ac:dyDescent="0.4">
      <c r="A4533" t="s">
        <v>34825</v>
      </c>
    </row>
    <row r="4534" spans="1:1" x14ac:dyDescent="0.4">
      <c r="A4534" t="s">
        <v>34826</v>
      </c>
    </row>
    <row r="4535" spans="1:1" x14ac:dyDescent="0.4">
      <c r="A4535" t="s">
        <v>34827</v>
      </c>
    </row>
    <row r="4536" spans="1:1" x14ac:dyDescent="0.4">
      <c r="A4536" t="s">
        <v>34828</v>
      </c>
    </row>
    <row r="4537" spans="1:1" x14ac:dyDescent="0.4">
      <c r="A4537" t="s">
        <v>34829</v>
      </c>
    </row>
    <row r="4538" spans="1:1" x14ac:dyDescent="0.4">
      <c r="A4538" t="s">
        <v>34830</v>
      </c>
    </row>
    <row r="4539" spans="1:1" x14ac:dyDescent="0.4">
      <c r="A4539" t="s">
        <v>34831</v>
      </c>
    </row>
    <row r="4540" spans="1:1" x14ac:dyDescent="0.4">
      <c r="A4540" t="s">
        <v>34832</v>
      </c>
    </row>
    <row r="4541" spans="1:1" x14ac:dyDescent="0.4">
      <c r="A4541" t="s">
        <v>34833</v>
      </c>
    </row>
    <row r="4542" spans="1:1" x14ac:dyDescent="0.4">
      <c r="A4542" t="s">
        <v>34834</v>
      </c>
    </row>
    <row r="4543" spans="1:1" x14ac:dyDescent="0.4">
      <c r="A4543" t="s">
        <v>34835</v>
      </c>
    </row>
    <row r="4544" spans="1:1" x14ac:dyDescent="0.4">
      <c r="A4544" t="s">
        <v>34836</v>
      </c>
    </row>
    <row r="4545" spans="1:1" x14ac:dyDescent="0.4">
      <c r="A4545" t="s">
        <v>34837</v>
      </c>
    </row>
    <row r="4546" spans="1:1" x14ac:dyDescent="0.4">
      <c r="A4546" t="s">
        <v>34838</v>
      </c>
    </row>
    <row r="4547" spans="1:1" x14ac:dyDescent="0.4">
      <c r="A4547" t="s">
        <v>34839</v>
      </c>
    </row>
    <row r="4548" spans="1:1" x14ac:dyDescent="0.4">
      <c r="A4548" t="s">
        <v>34840</v>
      </c>
    </row>
    <row r="4549" spans="1:1" x14ac:dyDescent="0.4">
      <c r="A4549" t="s">
        <v>34841</v>
      </c>
    </row>
    <row r="4550" spans="1:1" x14ac:dyDescent="0.4">
      <c r="A4550" t="s">
        <v>34842</v>
      </c>
    </row>
    <row r="4551" spans="1:1" x14ac:dyDescent="0.4">
      <c r="A4551" t="s">
        <v>34843</v>
      </c>
    </row>
    <row r="4552" spans="1:1" x14ac:dyDescent="0.4">
      <c r="A4552" t="s">
        <v>34844</v>
      </c>
    </row>
    <row r="4553" spans="1:1" x14ac:dyDescent="0.4">
      <c r="A4553" t="s">
        <v>34845</v>
      </c>
    </row>
    <row r="4554" spans="1:1" x14ac:dyDescent="0.4">
      <c r="A4554" t="s">
        <v>34846</v>
      </c>
    </row>
    <row r="4555" spans="1:1" x14ac:dyDescent="0.4">
      <c r="A4555" t="s">
        <v>34847</v>
      </c>
    </row>
    <row r="4556" spans="1:1" x14ac:dyDescent="0.4">
      <c r="A4556" t="s">
        <v>34848</v>
      </c>
    </row>
    <row r="4557" spans="1:1" x14ac:dyDescent="0.4">
      <c r="A4557" t="s">
        <v>34849</v>
      </c>
    </row>
    <row r="4558" spans="1:1" x14ac:dyDescent="0.4">
      <c r="A4558" t="s">
        <v>34850</v>
      </c>
    </row>
    <row r="4559" spans="1:1" x14ac:dyDescent="0.4">
      <c r="A4559" t="s">
        <v>34851</v>
      </c>
    </row>
    <row r="4560" spans="1:1" x14ac:dyDescent="0.4">
      <c r="A4560" t="s">
        <v>34852</v>
      </c>
    </row>
    <row r="4561" spans="1:1" x14ac:dyDescent="0.4">
      <c r="A4561" t="s">
        <v>34853</v>
      </c>
    </row>
    <row r="4562" spans="1:1" x14ac:dyDescent="0.4">
      <c r="A4562" t="s">
        <v>34854</v>
      </c>
    </row>
    <row r="4563" spans="1:1" x14ac:dyDescent="0.4">
      <c r="A4563" t="s">
        <v>34855</v>
      </c>
    </row>
    <row r="4564" spans="1:1" x14ac:dyDescent="0.4">
      <c r="A4564" t="s">
        <v>34856</v>
      </c>
    </row>
    <row r="4565" spans="1:1" x14ac:dyDescent="0.4">
      <c r="A4565" t="s">
        <v>34857</v>
      </c>
    </row>
    <row r="4566" spans="1:1" x14ac:dyDescent="0.4">
      <c r="A4566" t="s">
        <v>34858</v>
      </c>
    </row>
    <row r="4567" spans="1:1" x14ac:dyDescent="0.4">
      <c r="A4567" t="s">
        <v>34859</v>
      </c>
    </row>
    <row r="4568" spans="1:1" x14ac:dyDescent="0.4">
      <c r="A4568" t="s">
        <v>34860</v>
      </c>
    </row>
    <row r="4569" spans="1:1" x14ac:dyDescent="0.4">
      <c r="A4569" t="s">
        <v>34861</v>
      </c>
    </row>
    <row r="4570" spans="1:1" x14ac:dyDescent="0.4">
      <c r="A4570" t="s">
        <v>34862</v>
      </c>
    </row>
    <row r="4571" spans="1:1" x14ac:dyDescent="0.4">
      <c r="A4571" t="s">
        <v>34863</v>
      </c>
    </row>
    <row r="4572" spans="1:1" x14ac:dyDescent="0.4">
      <c r="A4572" t="s">
        <v>34864</v>
      </c>
    </row>
    <row r="4573" spans="1:1" x14ac:dyDescent="0.4">
      <c r="A4573" t="s">
        <v>34865</v>
      </c>
    </row>
    <row r="4574" spans="1:1" x14ac:dyDescent="0.4">
      <c r="A4574" t="s">
        <v>34866</v>
      </c>
    </row>
    <row r="4575" spans="1:1" x14ac:dyDescent="0.4">
      <c r="A4575" t="s">
        <v>34867</v>
      </c>
    </row>
    <row r="4576" spans="1:1" x14ac:dyDescent="0.4">
      <c r="A4576" t="s">
        <v>34868</v>
      </c>
    </row>
    <row r="4577" spans="1:1" x14ac:dyDescent="0.4">
      <c r="A4577" t="s">
        <v>34869</v>
      </c>
    </row>
    <row r="4578" spans="1:1" x14ac:dyDescent="0.4">
      <c r="A4578" t="s">
        <v>34870</v>
      </c>
    </row>
    <row r="4579" spans="1:1" x14ac:dyDescent="0.4">
      <c r="A4579" t="s">
        <v>34871</v>
      </c>
    </row>
    <row r="4580" spans="1:1" x14ac:dyDescent="0.4">
      <c r="A4580" t="s">
        <v>34872</v>
      </c>
    </row>
    <row r="4581" spans="1:1" x14ac:dyDescent="0.4">
      <c r="A4581" t="s">
        <v>34873</v>
      </c>
    </row>
    <row r="4582" spans="1:1" x14ac:dyDescent="0.4">
      <c r="A4582" t="s">
        <v>34874</v>
      </c>
    </row>
    <row r="4583" spans="1:1" x14ac:dyDescent="0.4">
      <c r="A4583" t="s">
        <v>34875</v>
      </c>
    </row>
    <row r="4584" spans="1:1" x14ac:dyDescent="0.4">
      <c r="A4584" t="s">
        <v>34876</v>
      </c>
    </row>
    <row r="4585" spans="1:1" x14ac:dyDescent="0.4">
      <c r="A4585" t="s">
        <v>34877</v>
      </c>
    </row>
    <row r="4586" spans="1:1" x14ac:dyDescent="0.4">
      <c r="A4586" t="s">
        <v>34878</v>
      </c>
    </row>
    <row r="4587" spans="1:1" x14ac:dyDescent="0.4">
      <c r="A4587" t="s">
        <v>34879</v>
      </c>
    </row>
    <row r="4588" spans="1:1" x14ac:dyDescent="0.4">
      <c r="A4588" t="s">
        <v>34880</v>
      </c>
    </row>
    <row r="4589" spans="1:1" x14ac:dyDescent="0.4">
      <c r="A4589" t="s">
        <v>34881</v>
      </c>
    </row>
    <row r="4590" spans="1:1" x14ac:dyDescent="0.4">
      <c r="A4590" t="s">
        <v>34882</v>
      </c>
    </row>
    <row r="4591" spans="1:1" x14ac:dyDescent="0.4">
      <c r="A4591" t="s">
        <v>34883</v>
      </c>
    </row>
    <row r="4592" spans="1:1" x14ac:dyDescent="0.4">
      <c r="A4592" t="s">
        <v>34884</v>
      </c>
    </row>
    <row r="4593" spans="1:1" x14ac:dyDescent="0.4">
      <c r="A4593" t="s">
        <v>34885</v>
      </c>
    </row>
    <row r="4594" spans="1:1" x14ac:dyDescent="0.4">
      <c r="A4594" t="s">
        <v>34886</v>
      </c>
    </row>
    <row r="4595" spans="1:1" x14ac:dyDescent="0.4">
      <c r="A4595" t="s">
        <v>34887</v>
      </c>
    </row>
    <row r="4596" spans="1:1" x14ac:dyDescent="0.4">
      <c r="A4596" t="s">
        <v>34888</v>
      </c>
    </row>
    <row r="4597" spans="1:1" x14ac:dyDescent="0.4">
      <c r="A4597" t="s">
        <v>34889</v>
      </c>
    </row>
    <row r="4598" spans="1:1" x14ac:dyDescent="0.4">
      <c r="A4598" t="s">
        <v>34890</v>
      </c>
    </row>
    <row r="4599" spans="1:1" x14ac:dyDescent="0.4">
      <c r="A4599" t="s">
        <v>34891</v>
      </c>
    </row>
    <row r="4600" spans="1:1" x14ac:dyDescent="0.4">
      <c r="A4600" t="s">
        <v>34892</v>
      </c>
    </row>
    <row r="4601" spans="1:1" x14ac:dyDescent="0.4">
      <c r="A4601" t="s">
        <v>34893</v>
      </c>
    </row>
    <row r="4602" spans="1:1" x14ac:dyDescent="0.4">
      <c r="A4602" t="s">
        <v>34894</v>
      </c>
    </row>
    <row r="4603" spans="1:1" x14ac:dyDescent="0.4">
      <c r="A4603" t="s">
        <v>34895</v>
      </c>
    </row>
    <row r="4604" spans="1:1" x14ac:dyDescent="0.4">
      <c r="A4604" t="s">
        <v>34896</v>
      </c>
    </row>
    <row r="4605" spans="1:1" x14ac:dyDescent="0.4">
      <c r="A4605" t="s">
        <v>34897</v>
      </c>
    </row>
    <row r="4606" spans="1:1" x14ac:dyDescent="0.4">
      <c r="A4606" t="s">
        <v>34898</v>
      </c>
    </row>
    <row r="4607" spans="1:1" x14ac:dyDescent="0.4">
      <c r="A4607" t="s">
        <v>34899</v>
      </c>
    </row>
    <row r="4608" spans="1:1" x14ac:dyDescent="0.4">
      <c r="A4608" t="s">
        <v>34900</v>
      </c>
    </row>
    <row r="4609" spans="1:1" x14ac:dyDescent="0.4">
      <c r="A4609" t="s">
        <v>34901</v>
      </c>
    </row>
    <row r="4610" spans="1:1" x14ac:dyDescent="0.4">
      <c r="A4610" t="s">
        <v>34902</v>
      </c>
    </row>
    <row r="4611" spans="1:1" x14ac:dyDescent="0.4">
      <c r="A4611" t="s">
        <v>34903</v>
      </c>
    </row>
    <row r="4612" spans="1:1" x14ac:dyDescent="0.4">
      <c r="A4612" t="s">
        <v>34904</v>
      </c>
    </row>
    <row r="4613" spans="1:1" x14ac:dyDescent="0.4">
      <c r="A4613" t="s">
        <v>34905</v>
      </c>
    </row>
    <row r="4614" spans="1:1" x14ac:dyDescent="0.4">
      <c r="A4614" t="s">
        <v>34906</v>
      </c>
    </row>
    <row r="4615" spans="1:1" x14ac:dyDescent="0.4">
      <c r="A4615" t="s">
        <v>34907</v>
      </c>
    </row>
    <row r="4616" spans="1:1" x14ac:dyDescent="0.4">
      <c r="A4616" t="s">
        <v>34908</v>
      </c>
    </row>
    <row r="4617" spans="1:1" x14ac:dyDescent="0.4">
      <c r="A4617" t="s">
        <v>34909</v>
      </c>
    </row>
    <row r="4618" spans="1:1" x14ac:dyDescent="0.4">
      <c r="A4618" t="s">
        <v>34910</v>
      </c>
    </row>
    <row r="4619" spans="1:1" x14ac:dyDescent="0.4">
      <c r="A4619" t="s">
        <v>34911</v>
      </c>
    </row>
    <row r="4620" spans="1:1" x14ac:dyDescent="0.4">
      <c r="A4620" t="s">
        <v>34912</v>
      </c>
    </row>
    <row r="4621" spans="1:1" x14ac:dyDescent="0.4">
      <c r="A4621" t="s">
        <v>34913</v>
      </c>
    </row>
    <row r="4622" spans="1:1" x14ac:dyDescent="0.4">
      <c r="A4622" t="s">
        <v>34914</v>
      </c>
    </row>
    <row r="4623" spans="1:1" x14ac:dyDescent="0.4">
      <c r="A4623" t="s">
        <v>34915</v>
      </c>
    </row>
    <row r="4624" spans="1:1" x14ac:dyDescent="0.4">
      <c r="A4624" t="s">
        <v>34916</v>
      </c>
    </row>
    <row r="4625" spans="1:1" x14ac:dyDescent="0.4">
      <c r="A4625" t="s">
        <v>34917</v>
      </c>
    </row>
    <row r="4626" spans="1:1" x14ac:dyDescent="0.4">
      <c r="A4626" t="s">
        <v>34918</v>
      </c>
    </row>
    <row r="4627" spans="1:1" x14ac:dyDescent="0.4">
      <c r="A4627" t="s">
        <v>34919</v>
      </c>
    </row>
    <row r="4628" spans="1:1" x14ac:dyDescent="0.4">
      <c r="A4628" t="s">
        <v>34920</v>
      </c>
    </row>
    <row r="4629" spans="1:1" x14ac:dyDescent="0.4">
      <c r="A4629" t="s">
        <v>34921</v>
      </c>
    </row>
    <row r="4630" spans="1:1" x14ac:dyDescent="0.4">
      <c r="A4630" t="s">
        <v>34922</v>
      </c>
    </row>
    <row r="4631" spans="1:1" x14ac:dyDescent="0.4">
      <c r="A4631" t="s">
        <v>34923</v>
      </c>
    </row>
    <row r="4632" spans="1:1" x14ac:dyDescent="0.4">
      <c r="A4632" t="s">
        <v>34924</v>
      </c>
    </row>
    <row r="4633" spans="1:1" x14ac:dyDescent="0.4">
      <c r="A4633" t="s">
        <v>34925</v>
      </c>
    </row>
    <row r="4634" spans="1:1" x14ac:dyDescent="0.4">
      <c r="A4634" t="s">
        <v>34926</v>
      </c>
    </row>
    <row r="4635" spans="1:1" x14ac:dyDescent="0.4">
      <c r="A4635" t="s">
        <v>34927</v>
      </c>
    </row>
    <row r="4636" spans="1:1" x14ac:dyDescent="0.4">
      <c r="A4636" t="s">
        <v>34928</v>
      </c>
    </row>
    <row r="4637" spans="1:1" x14ac:dyDescent="0.4">
      <c r="A4637" t="s">
        <v>34929</v>
      </c>
    </row>
    <row r="4638" spans="1:1" x14ac:dyDescent="0.4">
      <c r="A4638" t="s">
        <v>34930</v>
      </c>
    </row>
    <row r="4639" spans="1:1" x14ac:dyDescent="0.4">
      <c r="A4639" t="s">
        <v>34931</v>
      </c>
    </row>
    <row r="4640" spans="1:1" x14ac:dyDescent="0.4">
      <c r="A4640" t="s">
        <v>34932</v>
      </c>
    </row>
    <row r="4641" spans="1:1" x14ac:dyDescent="0.4">
      <c r="A4641" t="s">
        <v>34933</v>
      </c>
    </row>
    <row r="4642" spans="1:1" x14ac:dyDescent="0.4">
      <c r="A4642" t="s">
        <v>34934</v>
      </c>
    </row>
    <row r="4643" spans="1:1" x14ac:dyDescent="0.4">
      <c r="A4643" t="s">
        <v>34935</v>
      </c>
    </row>
    <row r="4644" spans="1:1" x14ac:dyDescent="0.4">
      <c r="A4644" t="s">
        <v>34936</v>
      </c>
    </row>
    <row r="4645" spans="1:1" x14ac:dyDescent="0.4">
      <c r="A4645" t="s">
        <v>34937</v>
      </c>
    </row>
    <row r="4646" spans="1:1" x14ac:dyDescent="0.4">
      <c r="A4646" t="s">
        <v>34938</v>
      </c>
    </row>
    <row r="4647" spans="1:1" x14ac:dyDescent="0.4">
      <c r="A4647" t="s">
        <v>34939</v>
      </c>
    </row>
    <row r="4648" spans="1:1" x14ac:dyDescent="0.4">
      <c r="A4648" t="s">
        <v>34940</v>
      </c>
    </row>
    <row r="4649" spans="1:1" x14ac:dyDescent="0.4">
      <c r="A4649" t="s">
        <v>34941</v>
      </c>
    </row>
    <row r="4650" spans="1:1" x14ac:dyDescent="0.4">
      <c r="A4650" t="s">
        <v>34942</v>
      </c>
    </row>
    <row r="4651" spans="1:1" x14ac:dyDescent="0.4">
      <c r="A4651" t="s">
        <v>34943</v>
      </c>
    </row>
    <row r="4652" spans="1:1" x14ac:dyDescent="0.4">
      <c r="A4652" t="s">
        <v>34944</v>
      </c>
    </row>
    <row r="4653" spans="1:1" x14ac:dyDescent="0.4">
      <c r="A4653" t="s">
        <v>34945</v>
      </c>
    </row>
    <row r="4654" spans="1:1" x14ac:dyDescent="0.4">
      <c r="A4654" t="s">
        <v>34946</v>
      </c>
    </row>
    <row r="4655" spans="1:1" x14ac:dyDescent="0.4">
      <c r="A4655" t="s">
        <v>34947</v>
      </c>
    </row>
    <row r="4656" spans="1:1" x14ac:dyDescent="0.4">
      <c r="A4656" t="s">
        <v>34948</v>
      </c>
    </row>
    <row r="4657" spans="1:1" x14ac:dyDescent="0.4">
      <c r="A4657" t="s">
        <v>34949</v>
      </c>
    </row>
    <row r="4658" spans="1:1" x14ac:dyDescent="0.4">
      <c r="A4658" t="s">
        <v>34950</v>
      </c>
    </row>
    <row r="4659" spans="1:1" x14ac:dyDescent="0.4">
      <c r="A4659" t="s">
        <v>34951</v>
      </c>
    </row>
    <row r="4660" spans="1:1" x14ac:dyDescent="0.4">
      <c r="A4660" t="s">
        <v>34952</v>
      </c>
    </row>
    <row r="4661" spans="1:1" x14ac:dyDescent="0.4">
      <c r="A4661" t="s">
        <v>34953</v>
      </c>
    </row>
    <row r="4662" spans="1:1" x14ac:dyDescent="0.4">
      <c r="A4662" t="s">
        <v>34954</v>
      </c>
    </row>
    <row r="4663" spans="1:1" x14ac:dyDescent="0.4">
      <c r="A4663" t="s">
        <v>34955</v>
      </c>
    </row>
    <row r="4664" spans="1:1" x14ac:dyDescent="0.4">
      <c r="A4664" t="s">
        <v>34956</v>
      </c>
    </row>
    <row r="4665" spans="1:1" x14ac:dyDescent="0.4">
      <c r="A4665" t="s">
        <v>34957</v>
      </c>
    </row>
    <row r="4666" spans="1:1" x14ac:dyDescent="0.4">
      <c r="A4666" t="s">
        <v>34958</v>
      </c>
    </row>
    <row r="4667" spans="1:1" x14ac:dyDescent="0.4">
      <c r="A4667" t="s">
        <v>34959</v>
      </c>
    </row>
    <row r="4668" spans="1:1" x14ac:dyDescent="0.4">
      <c r="A4668" t="s">
        <v>34960</v>
      </c>
    </row>
    <row r="4669" spans="1:1" x14ac:dyDescent="0.4">
      <c r="A4669" t="s">
        <v>34961</v>
      </c>
    </row>
    <row r="4670" spans="1:1" x14ac:dyDescent="0.4">
      <c r="A4670" t="s">
        <v>34962</v>
      </c>
    </row>
    <row r="4671" spans="1:1" x14ac:dyDescent="0.4">
      <c r="A4671" t="s">
        <v>34963</v>
      </c>
    </row>
    <row r="4672" spans="1:1" x14ac:dyDescent="0.4">
      <c r="A4672" t="s">
        <v>34964</v>
      </c>
    </row>
    <row r="4673" spans="1:1" x14ac:dyDescent="0.4">
      <c r="A4673" t="s">
        <v>34965</v>
      </c>
    </row>
    <row r="4674" spans="1:1" x14ac:dyDescent="0.4">
      <c r="A4674" t="s">
        <v>34966</v>
      </c>
    </row>
    <row r="4675" spans="1:1" x14ac:dyDescent="0.4">
      <c r="A4675" t="s">
        <v>34967</v>
      </c>
    </row>
    <row r="4676" spans="1:1" x14ac:dyDescent="0.4">
      <c r="A4676" t="s">
        <v>34968</v>
      </c>
    </row>
    <row r="4677" spans="1:1" x14ac:dyDescent="0.4">
      <c r="A4677" t="s">
        <v>34969</v>
      </c>
    </row>
    <row r="4678" spans="1:1" x14ac:dyDescent="0.4">
      <c r="A4678" t="s">
        <v>34970</v>
      </c>
    </row>
    <row r="4679" spans="1:1" x14ac:dyDescent="0.4">
      <c r="A4679" t="s">
        <v>34971</v>
      </c>
    </row>
    <row r="4680" spans="1:1" x14ac:dyDescent="0.4">
      <c r="A4680" t="s">
        <v>34972</v>
      </c>
    </row>
    <row r="4681" spans="1:1" x14ac:dyDescent="0.4">
      <c r="A4681" t="s">
        <v>34973</v>
      </c>
    </row>
    <row r="4682" spans="1:1" x14ac:dyDescent="0.4">
      <c r="A4682" t="s">
        <v>34974</v>
      </c>
    </row>
    <row r="4683" spans="1:1" x14ac:dyDescent="0.4">
      <c r="A4683" t="s">
        <v>34975</v>
      </c>
    </row>
    <row r="4684" spans="1:1" x14ac:dyDescent="0.4">
      <c r="A4684" t="s">
        <v>34976</v>
      </c>
    </row>
    <row r="4685" spans="1:1" x14ac:dyDescent="0.4">
      <c r="A4685" t="s">
        <v>34977</v>
      </c>
    </row>
    <row r="4686" spans="1:1" x14ac:dyDescent="0.4">
      <c r="A4686" t="s">
        <v>34978</v>
      </c>
    </row>
    <row r="4687" spans="1:1" x14ac:dyDescent="0.4">
      <c r="A4687" t="s">
        <v>34979</v>
      </c>
    </row>
    <row r="4688" spans="1:1" x14ac:dyDescent="0.4">
      <c r="A4688" t="s">
        <v>34980</v>
      </c>
    </row>
    <row r="4689" spans="1:1" x14ac:dyDescent="0.4">
      <c r="A4689" t="s">
        <v>34981</v>
      </c>
    </row>
    <row r="4690" spans="1:1" x14ac:dyDescent="0.4">
      <c r="A4690" t="s">
        <v>34982</v>
      </c>
    </row>
    <row r="4691" spans="1:1" x14ac:dyDescent="0.4">
      <c r="A4691" t="s">
        <v>34983</v>
      </c>
    </row>
    <row r="4692" spans="1:1" x14ac:dyDescent="0.4">
      <c r="A4692" t="s">
        <v>34984</v>
      </c>
    </row>
    <row r="4693" spans="1:1" x14ac:dyDescent="0.4">
      <c r="A4693" t="s">
        <v>34985</v>
      </c>
    </row>
    <row r="4694" spans="1:1" x14ac:dyDescent="0.4">
      <c r="A4694" t="s">
        <v>34986</v>
      </c>
    </row>
    <row r="4695" spans="1:1" x14ac:dyDescent="0.4">
      <c r="A4695" t="s">
        <v>34987</v>
      </c>
    </row>
    <row r="4696" spans="1:1" x14ac:dyDescent="0.4">
      <c r="A4696" t="s">
        <v>34988</v>
      </c>
    </row>
    <row r="4697" spans="1:1" x14ac:dyDescent="0.4">
      <c r="A4697" t="s">
        <v>34989</v>
      </c>
    </row>
    <row r="4698" spans="1:1" x14ac:dyDescent="0.4">
      <c r="A4698" t="s">
        <v>34990</v>
      </c>
    </row>
    <row r="4699" spans="1:1" x14ac:dyDescent="0.4">
      <c r="A4699" t="s">
        <v>34991</v>
      </c>
    </row>
    <row r="4700" spans="1:1" x14ac:dyDescent="0.4">
      <c r="A4700" t="s">
        <v>34992</v>
      </c>
    </row>
    <row r="4701" spans="1:1" x14ac:dyDescent="0.4">
      <c r="A4701" t="s">
        <v>34993</v>
      </c>
    </row>
    <row r="4702" spans="1:1" x14ac:dyDescent="0.4">
      <c r="A4702" t="s">
        <v>34994</v>
      </c>
    </row>
    <row r="4703" spans="1:1" x14ac:dyDescent="0.4">
      <c r="A4703" t="s">
        <v>34995</v>
      </c>
    </row>
    <row r="4704" spans="1:1" x14ac:dyDescent="0.4">
      <c r="A4704" t="s">
        <v>34996</v>
      </c>
    </row>
    <row r="4705" spans="1:1" x14ac:dyDescent="0.4">
      <c r="A4705" t="s">
        <v>34997</v>
      </c>
    </row>
    <row r="4706" spans="1:1" x14ac:dyDescent="0.4">
      <c r="A4706" t="s">
        <v>34998</v>
      </c>
    </row>
    <row r="4707" spans="1:1" x14ac:dyDescent="0.4">
      <c r="A4707" t="s">
        <v>34999</v>
      </c>
    </row>
    <row r="4708" spans="1:1" x14ac:dyDescent="0.4">
      <c r="A4708" t="s">
        <v>35000</v>
      </c>
    </row>
    <row r="4709" spans="1:1" x14ac:dyDescent="0.4">
      <c r="A4709" t="s">
        <v>35001</v>
      </c>
    </row>
    <row r="4710" spans="1:1" x14ac:dyDescent="0.4">
      <c r="A4710" t="s">
        <v>35002</v>
      </c>
    </row>
    <row r="4711" spans="1:1" x14ac:dyDescent="0.4">
      <c r="A4711" t="s">
        <v>35003</v>
      </c>
    </row>
    <row r="4712" spans="1:1" x14ac:dyDescent="0.4">
      <c r="A4712" t="s">
        <v>35004</v>
      </c>
    </row>
    <row r="4713" spans="1:1" x14ac:dyDescent="0.4">
      <c r="A4713" t="s">
        <v>35005</v>
      </c>
    </row>
    <row r="4714" spans="1:1" x14ac:dyDescent="0.4">
      <c r="A4714" t="s">
        <v>35006</v>
      </c>
    </row>
    <row r="4715" spans="1:1" x14ac:dyDescent="0.4">
      <c r="A4715" t="s">
        <v>35007</v>
      </c>
    </row>
    <row r="4716" spans="1:1" x14ac:dyDescent="0.4">
      <c r="A4716" t="s">
        <v>35008</v>
      </c>
    </row>
    <row r="4717" spans="1:1" x14ac:dyDescent="0.4">
      <c r="A4717" t="s">
        <v>35009</v>
      </c>
    </row>
    <row r="4718" spans="1:1" x14ac:dyDescent="0.4">
      <c r="A4718" t="s">
        <v>35010</v>
      </c>
    </row>
    <row r="4719" spans="1:1" x14ac:dyDescent="0.4">
      <c r="A4719" t="s">
        <v>35011</v>
      </c>
    </row>
    <row r="4720" spans="1:1" x14ac:dyDescent="0.4">
      <c r="A4720" t="s">
        <v>35012</v>
      </c>
    </row>
    <row r="4721" spans="1:1" x14ac:dyDescent="0.4">
      <c r="A4721" t="s">
        <v>35013</v>
      </c>
    </row>
    <row r="4722" spans="1:1" x14ac:dyDescent="0.4">
      <c r="A4722" t="s">
        <v>35014</v>
      </c>
    </row>
    <row r="4723" spans="1:1" x14ac:dyDescent="0.4">
      <c r="A4723" t="s">
        <v>35015</v>
      </c>
    </row>
    <row r="4724" spans="1:1" x14ac:dyDescent="0.4">
      <c r="A4724" t="s">
        <v>35016</v>
      </c>
    </row>
    <row r="4725" spans="1:1" x14ac:dyDescent="0.4">
      <c r="A4725" t="s">
        <v>35017</v>
      </c>
    </row>
    <row r="4726" spans="1:1" x14ac:dyDescent="0.4">
      <c r="A4726" t="s">
        <v>35018</v>
      </c>
    </row>
    <row r="4727" spans="1:1" x14ac:dyDescent="0.4">
      <c r="A4727" t="s">
        <v>35019</v>
      </c>
    </row>
    <row r="4728" spans="1:1" x14ac:dyDescent="0.4">
      <c r="A4728" t="s">
        <v>35020</v>
      </c>
    </row>
    <row r="4729" spans="1:1" x14ac:dyDescent="0.4">
      <c r="A4729" t="s">
        <v>35021</v>
      </c>
    </row>
    <row r="4730" spans="1:1" x14ac:dyDescent="0.4">
      <c r="A4730" t="s">
        <v>35022</v>
      </c>
    </row>
    <row r="4731" spans="1:1" x14ac:dyDescent="0.4">
      <c r="A4731" t="s">
        <v>35023</v>
      </c>
    </row>
    <row r="4732" spans="1:1" x14ac:dyDescent="0.4">
      <c r="A4732" t="s">
        <v>35024</v>
      </c>
    </row>
    <row r="4733" spans="1:1" x14ac:dyDescent="0.4">
      <c r="A4733" t="s">
        <v>35025</v>
      </c>
    </row>
    <row r="4734" spans="1:1" x14ac:dyDescent="0.4">
      <c r="A4734" t="s">
        <v>35026</v>
      </c>
    </row>
    <row r="4735" spans="1:1" x14ac:dyDescent="0.4">
      <c r="A4735" t="s">
        <v>35027</v>
      </c>
    </row>
    <row r="4736" spans="1:1" x14ac:dyDescent="0.4">
      <c r="A4736" t="s">
        <v>35028</v>
      </c>
    </row>
    <row r="4737" spans="1:1" x14ac:dyDescent="0.4">
      <c r="A4737" t="s">
        <v>35029</v>
      </c>
    </row>
    <row r="4738" spans="1:1" x14ac:dyDescent="0.4">
      <c r="A4738" t="s">
        <v>35030</v>
      </c>
    </row>
    <row r="4739" spans="1:1" x14ac:dyDescent="0.4">
      <c r="A4739" t="s">
        <v>35031</v>
      </c>
    </row>
    <row r="4740" spans="1:1" x14ac:dyDescent="0.4">
      <c r="A4740" t="s">
        <v>35032</v>
      </c>
    </row>
    <row r="4741" spans="1:1" x14ac:dyDescent="0.4">
      <c r="A4741" t="s">
        <v>35033</v>
      </c>
    </row>
    <row r="4742" spans="1:1" x14ac:dyDescent="0.4">
      <c r="A4742" t="s">
        <v>35034</v>
      </c>
    </row>
    <row r="4743" spans="1:1" x14ac:dyDescent="0.4">
      <c r="A4743" t="s">
        <v>35035</v>
      </c>
    </row>
    <row r="4744" spans="1:1" x14ac:dyDescent="0.4">
      <c r="A4744" t="s">
        <v>35036</v>
      </c>
    </row>
    <row r="4745" spans="1:1" x14ac:dyDescent="0.4">
      <c r="A4745" t="s">
        <v>35037</v>
      </c>
    </row>
    <row r="4746" spans="1:1" x14ac:dyDescent="0.4">
      <c r="A4746" t="s">
        <v>35038</v>
      </c>
    </row>
    <row r="4747" spans="1:1" x14ac:dyDescent="0.4">
      <c r="A4747" t="s">
        <v>35039</v>
      </c>
    </row>
    <row r="4748" spans="1:1" x14ac:dyDescent="0.4">
      <c r="A4748" t="s">
        <v>35040</v>
      </c>
    </row>
    <row r="4749" spans="1:1" x14ac:dyDescent="0.4">
      <c r="A4749" t="s">
        <v>35041</v>
      </c>
    </row>
    <row r="4750" spans="1:1" x14ac:dyDescent="0.4">
      <c r="A4750" t="s">
        <v>35042</v>
      </c>
    </row>
    <row r="4751" spans="1:1" x14ac:dyDescent="0.4">
      <c r="A4751" t="s">
        <v>35043</v>
      </c>
    </row>
    <row r="4752" spans="1:1" x14ac:dyDescent="0.4">
      <c r="A4752" t="s">
        <v>35044</v>
      </c>
    </row>
    <row r="4753" spans="1:1" x14ac:dyDescent="0.4">
      <c r="A4753" t="s">
        <v>35045</v>
      </c>
    </row>
    <row r="4754" spans="1:1" x14ac:dyDescent="0.4">
      <c r="A4754" t="s">
        <v>35046</v>
      </c>
    </row>
    <row r="4755" spans="1:1" x14ac:dyDescent="0.4">
      <c r="A4755" t="s">
        <v>35047</v>
      </c>
    </row>
    <row r="4756" spans="1:1" x14ac:dyDescent="0.4">
      <c r="A4756" t="s">
        <v>35048</v>
      </c>
    </row>
    <row r="4757" spans="1:1" x14ac:dyDescent="0.4">
      <c r="A4757" t="s">
        <v>35049</v>
      </c>
    </row>
    <row r="4758" spans="1:1" x14ac:dyDescent="0.4">
      <c r="A4758" t="s">
        <v>35050</v>
      </c>
    </row>
    <row r="4759" spans="1:1" x14ac:dyDescent="0.4">
      <c r="A4759" t="s">
        <v>35051</v>
      </c>
    </row>
    <row r="4760" spans="1:1" x14ac:dyDescent="0.4">
      <c r="A4760" t="s">
        <v>35052</v>
      </c>
    </row>
    <row r="4761" spans="1:1" x14ac:dyDescent="0.4">
      <c r="A4761" t="s">
        <v>35053</v>
      </c>
    </row>
    <row r="4762" spans="1:1" x14ac:dyDescent="0.4">
      <c r="A4762" t="s">
        <v>35054</v>
      </c>
    </row>
    <row r="4763" spans="1:1" x14ac:dyDescent="0.4">
      <c r="A4763" t="s">
        <v>35055</v>
      </c>
    </row>
    <row r="4764" spans="1:1" x14ac:dyDescent="0.4">
      <c r="A4764" t="s">
        <v>35056</v>
      </c>
    </row>
    <row r="4765" spans="1:1" x14ac:dyDescent="0.4">
      <c r="A4765" t="s">
        <v>35057</v>
      </c>
    </row>
    <row r="4766" spans="1:1" x14ac:dyDescent="0.4">
      <c r="A4766" t="s">
        <v>35058</v>
      </c>
    </row>
    <row r="4767" spans="1:1" x14ac:dyDescent="0.4">
      <c r="A4767" t="s">
        <v>35059</v>
      </c>
    </row>
    <row r="4768" spans="1:1" x14ac:dyDescent="0.4">
      <c r="A4768" t="s">
        <v>35060</v>
      </c>
    </row>
    <row r="4769" spans="1:1" x14ac:dyDescent="0.4">
      <c r="A4769" t="s">
        <v>35061</v>
      </c>
    </row>
    <row r="4770" spans="1:1" x14ac:dyDescent="0.4">
      <c r="A4770" t="s">
        <v>35062</v>
      </c>
    </row>
    <row r="4771" spans="1:1" x14ac:dyDescent="0.4">
      <c r="A4771" t="s">
        <v>35063</v>
      </c>
    </row>
    <row r="4772" spans="1:1" x14ac:dyDescent="0.4">
      <c r="A4772" t="s">
        <v>35064</v>
      </c>
    </row>
    <row r="4773" spans="1:1" x14ac:dyDescent="0.4">
      <c r="A4773" t="s">
        <v>35065</v>
      </c>
    </row>
    <row r="4774" spans="1:1" x14ac:dyDescent="0.4">
      <c r="A4774" t="s">
        <v>35066</v>
      </c>
    </row>
    <row r="4775" spans="1:1" x14ac:dyDescent="0.4">
      <c r="A4775" t="s">
        <v>35067</v>
      </c>
    </row>
    <row r="4776" spans="1:1" x14ac:dyDescent="0.4">
      <c r="A4776" t="s">
        <v>35068</v>
      </c>
    </row>
    <row r="4777" spans="1:1" x14ac:dyDescent="0.4">
      <c r="A4777" t="s">
        <v>35069</v>
      </c>
    </row>
    <row r="4778" spans="1:1" x14ac:dyDescent="0.4">
      <c r="A4778" t="s">
        <v>35070</v>
      </c>
    </row>
    <row r="4779" spans="1:1" x14ac:dyDescent="0.4">
      <c r="A4779" t="s">
        <v>35071</v>
      </c>
    </row>
    <row r="4780" spans="1:1" x14ac:dyDescent="0.4">
      <c r="A4780" t="s">
        <v>35072</v>
      </c>
    </row>
    <row r="4781" spans="1:1" x14ac:dyDescent="0.4">
      <c r="A4781" t="s">
        <v>35073</v>
      </c>
    </row>
    <row r="4782" spans="1:1" x14ac:dyDescent="0.4">
      <c r="A4782" t="s">
        <v>35074</v>
      </c>
    </row>
    <row r="4783" spans="1:1" x14ac:dyDescent="0.4">
      <c r="A4783" t="s">
        <v>35075</v>
      </c>
    </row>
    <row r="4784" spans="1:1" x14ac:dyDescent="0.4">
      <c r="A4784" t="s">
        <v>35076</v>
      </c>
    </row>
    <row r="4785" spans="1:1" x14ac:dyDescent="0.4">
      <c r="A4785" t="s">
        <v>35077</v>
      </c>
    </row>
    <row r="4786" spans="1:1" x14ac:dyDescent="0.4">
      <c r="A4786" t="s">
        <v>35078</v>
      </c>
    </row>
    <row r="4787" spans="1:1" x14ac:dyDescent="0.4">
      <c r="A4787" t="s">
        <v>35079</v>
      </c>
    </row>
    <row r="4788" spans="1:1" x14ac:dyDescent="0.4">
      <c r="A4788" t="s">
        <v>35080</v>
      </c>
    </row>
    <row r="4789" spans="1:1" x14ac:dyDescent="0.4">
      <c r="A4789" t="s">
        <v>35081</v>
      </c>
    </row>
    <row r="4790" spans="1:1" x14ac:dyDescent="0.4">
      <c r="A4790" t="s">
        <v>35082</v>
      </c>
    </row>
    <row r="4791" spans="1:1" x14ac:dyDescent="0.4">
      <c r="A4791" t="s">
        <v>35083</v>
      </c>
    </row>
    <row r="4792" spans="1:1" x14ac:dyDescent="0.4">
      <c r="A4792" t="s">
        <v>35084</v>
      </c>
    </row>
    <row r="4793" spans="1:1" x14ac:dyDescent="0.4">
      <c r="A4793" t="s">
        <v>35085</v>
      </c>
    </row>
    <row r="4794" spans="1:1" x14ac:dyDescent="0.4">
      <c r="A4794" t="s">
        <v>35086</v>
      </c>
    </row>
    <row r="4795" spans="1:1" x14ac:dyDescent="0.4">
      <c r="A4795" t="s">
        <v>35087</v>
      </c>
    </row>
    <row r="4796" spans="1:1" x14ac:dyDescent="0.4">
      <c r="A4796" t="s">
        <v>35088</v>
      </c>
    </row>
    <row r="4797" spans="1:1" x14ac:dyDescent="0.4">
      <c r="A4797" t="s">
        <v>35089</v>
      </c>
    </row>
    <row r="4798" spans="1:1" x14ac:dyDescent="0.4">
      <c r="A4798" t="s">
        <v>35090</v>
      </c>
    </row>
    <row r="4799" spans="1:1" x14ac:dyDescent="0.4">
      <c r="A4799" t="s">
        <v>35091</v>
      </c>
    </row>
    <row r="4800" spans="1:1" x14ac:dyDescent="0.4">
      <c r="A4800" t="s">
        <v>35092</v>
      </c>
    </row>
    <row r="4801" spans="1:1" x14ac:dyDescent="0.4">
      <c r="A4801" t="s">
        <v>35093</v>
      </c>
    </row>
    <row r="4802" spans="1:1" x14ac:dyDescent="0.4">
      <c r="A4802" t="s">
        <v>35094</v>
      </c>
    </row>
    <row r="4803" spans="1:1" x14ac:dyDescent="0.4">
      <c r="A4803" t="s">
        <v>35095</v>
      </c>
    </row>
    <row r="4804" spans="1:1" x14ac:dyDescent="0.4">
      <c r="A4804" t="s">
        <v>35096</v>
      </c>
    </row>
    <row r="4805" spans="1:1" x14ac:dyDescent="0.4">
      <c r="A4805" t="s">
        <v>35097</v>
      </c>
    </row>
    <row r="4806" spans="1:1" x14ac:dyDescent="0.4">
      <c r="A4806" t="s">
        <v>35098</v>
      </c>
    </row>
    <row r="4807" spans="1:1" x14ac:dyDescent="0.4">
      <c r="A4807" t="s">
        <v>35099</v>
      </c>
    </row>
    <row r="4808" spans="1:1" x14ac:dyDescent="0.4">
      <c r="A4808" t="s">
        <v>35100</v>
      </c>
    </row>
    <row r="4809" spans="1:1" x14ac:dyDescent="0.4">
      <c r="A4809" t="s">
        <v>35101</v>
      </c>
    </row>
    <row r="4810" spans="1:1" x14ac:dyDescent="0.4">
      <c r="A4810" t="s">
        <v>35102</v>
      </c>
    </row>
    <row r="4811" spans="1:1" x14ac:dyDescent="0.4">
      <c r="A4811" t="s">
        <v>35103</v>
      </c>
    </row>
    <row r="4812" spans="1:1" x14ac:dyDescent="0.4">
      <c r="A4812" t="s">
        <v>35104</v>
      </c>
    </row>
    <row r="4813" spans="1:1" x14ac:dyDescent="0.4">
      <c r="A4813" t="s">
        <v>35105</v>
      </c>
    </row>
    <row r="4814" spans="1:1" x14ac:dyDescent="0.4">
      <c r="A4814" t="s">
        <v>35106</v>
      </c>
    </row>
    <row r="4815" spans="1:1" x14ac:dyDescent="0.4">
      <c r="A4815" t="s">
        <v>35107</v>
      </c>
    </row>
    <row r="4816" spans="1:1" x14ac:dyDescent="0.4">
      <c r="A4816" t="s">
        <v>35108</v>
      </c>
    </row>
    <row r="4817" spans="1:1" x14ac:dyDescent="0.4">
      <c r="A4817" t="s">
        <v>35109</v>
      </c>
    </row>
    <row r="4818" spans="1:1" x14ac:dyDescent="0.4">
      <c r="A4818" t="s">
        <v>35110</v>
      </c>
    </row>
    <row r="4819" spans="1:1" x14ac:dyDescent="0.4">
      <c r="A4819" t="s">
        <v>35111</v>
      </c>
    </row>
    <row r="4820" spans="1:1" x14ac:dyDescent="0.4">
      <c r="A4820" t="s">
        <v>35112</v>
      </c>
    </row>
    <row r="4821" spans="1:1" x14ac:dyDescent="0.4">
      <c r="A4821" t="s">
        <v>35113</v>
      </c>
    </row>
    <row r="4822" spans="1:1" x14ac:dyDescent="0.4">
      <c r="A4822" t="s">
        <v>35114</v>
      </c>
    </row>
    <row r="4823" spans="1:1" x14ac:dyDescent="0.4">
      <c r="A4823" t="s">
        <v>35115</v>
      </c>
    </row>
    <row r="4824" spans="1:1" x14ac:dyDescent="0.4">
      <c r="A4824" t="s">
        <v>35116</v>
      </c>
    </row>
    <row r="4825" spans="1:1" x14ac:dyDescent="0.4">
      <c r="A4825" t="s">
        <v>35117</v>
      </c>
    </row>
    <row r="4826" spans="1:1" x14ac:dyDescent="0.4">
      <c r="A4826" t="s">
        <v>35118</v>
      </c>
    </row>
    <row r="4827" spans="1:1" x14ac:dyDescent="0.4">
      <c r="A4827" t="s">
        <v>35119</v>
      </c>
    </row>
    <row r="4828" spans="1:1" x14ac:dyDescent="0.4">
      <c r="A4828" t="s">
        <v>35120</v>
      </c>
    </row>
    <row r="4829" spans="1:1" x14ac:dyDescent="0.4">
      <c r="A4829" t="s">
        <v>35121</v>
      </c>
    </row>
    <row r="4830" spans="1:1" x14ac:dyDescent="0.4">
      <c r="A4830" t="s">
        <v>35122</v>
      </c>
    </row>
    <row r="4831" spans="1:1" x14ac:dyDescent="0.4">
      <c r="A4831" t="s">
        <v>35123</v>
      </c>
    </row>
    <row r="4832" spans="1:1" x14ac:dyDescent="0.4">
      <c r="A4832" t="s">
        <v>35124</v>
      </c>
    </row>
    <row r="4833" spans="1:1" x14ac:dyDescent="0.4">
      <c r="A4833" t="s">
        <v>35125</v>
      </c>
    </row>
    <row r="4834" spans="1:1" x14ac:dyDescent="0.4">
      <c r="A4834" t="s">
        <v>35126</v>
      </c>
    </row>
    <row r="4835" spans="1:1" x14ac:dyDescent="0.4">
      <c r="A4835" t="s">
        <v>35127</v>
      </c>
    </row>
    <row r="4836" spans="1:1" x14ac:dyDescent="0.4">
      <c r="A4836" t="s">
        <v>35128</v>
      </c>
    </row>
    <row r="4837" spans="1:1" x14ac:dyDescent="0.4">
      <c r="A4837" t="s">
        <v>35129</v>
      </c>
    </row>
    <row r="4838" spans="1:1" x14ac:dyDescent="0.4">
      <c r="A4838" t="s">
        <v>35130</v>
      </c>
    </row>
    <row r="4839" spans="1:1" x14ac:dyDescent="0.4">
      <c r="A4839" t="s">
        <v>35131</v>
      </c>
    </row>
    <row r="4840" spans="1:1" x14ac:dyDescent="0.4">
      <c r="A4840" t="s">
        <v>35132</v>
      </c>
    </row>
    <row r="4841" spans="1:1" x14ac:dyDescent="0.4">
      <c r="A4841" t="s">
        <v>35133</v>
      </c>
    </row>
    <row r="4842" spans="1:1" x14ac:dyDescent="0.4">
      <c r="A4842" t="s">
        <v>35134</v>
      </c>
    </row>
    <row r="4843" spans="1:1" x14ac:dyDescent="0.4">
      <c r="A4843" t="s">
        <v>35135</v>
      </c>
    </row>
    <row r="4844" spans="1:1" x14ac:dyDescent="0.4">
      <c r="A4844" t="s">
        <v>35136</v>
      </c>
    </row>
    <row r="4845" spans="1:1" x14ac:dyDescent="0.4">
      <c r="A4845" t="s">
        <v>35137</v>
      </c>
    </row>
    <row r="4846" spans="1:1" x14ac:dyDescent="0.4">
      <c r="A4846" t="s">
        <v>35138</v>
      </c>
    </row>
    <row r="4847" spans="1:1" x14ac:dyDescent="0.4">
      <c r="A4847" t="s">
        <v>35139</v>
      </c>
    </row>
    <row r="4848" spans="1:1" x14ac:dyDescent="0.4">
      <c r="A4848" t="s">
        <v>35140</v>
      </c>
    </row>
    <row r="4849" spans="1:1" x14ac:dyDescent="0.4">
      <c r="A4849" t="s">
        <v>35141</v>
      </c>
    </row>
    <row r="4850" spans="1:1" x14ac:dyDescent="0.4">
      <c r="A4850" t="s">
        <v>35142</v>
      </c>
    </row>
    <row r="4851" spans="1:1" x14ac:dyDescent="0.4">
      <c r="A4851" t="s">
        <v>35143</v>
      </c>
    </row>
    <row r="4852" spans="1:1" x14ac:dyDescent="0.4">
      <c r="A4852" t="s">
        <v>35144</v>
      </c>
    </row>
    <row r="4853" spans="1:1" x14ac:dyDescent="0.4">
      <c r="A4853" t="s">
        <v>35145</v>
      </c>
    </row>
    <row r="4854" spans="1:1" x14ac:dyDescent="0.4">
      <c r="A4854" t="s">
        <v>35146</v>
      </c>
    </row>
    <row r="4855" spans="1:1" x14ac:dyDescent="0.4">
      <c r="A4855" t="s">
        <v>35147</v>
      </c>
    </row>
    <row r="4856" spans="1:1" x14ac:dyDescent="0.4">
      <c r="A4856" t="s">
        <v>35148</v>
      </c>
    </row>
    <row r="4857" spans="1:1" x14ac:dyDescent="0.4">
      <c r="A4857" t="s">
        <v>35149</v>
      </c>
    </row>
    <row r="4858" spans="1:1" x14ac:dyDescent="0.4">
      <c r="A4858" t="s">
        <v>35150</v>
      </c>
    </row>
    <row r="4859" spans="1:1" x14ac:dyDescent="0.4">
      <c r="A4859" t="s">
        <v>35151</v>
      </c>
    </row>
    <row r="4860" spans="1:1" x14ac:dyDescent="0.4">
      <c r="A4860" t="s">
        <v>35152</v>
      </c>
    </row>
    <row r="4861" spans="1:1" x14ac:dyDescent="0.4">
      <c r="A4861" t="s">
        <v>35153</v>
      </c>
    </row>
    <row r="4862" spans="1:1" x14ac:dyDescent="0.4">
      <c r="A4862" t="s">
        <v>35154</v>
      </c>
    </row>
    <row r="4863" spans="1:1" x14ac:dyDescent="0.4">
      <c r="A4863" t="s">
        <v>35155</v>
      </c>
    </row>
    <row r="4864" spans="1:1" x14ac:dyDescent="0.4">
      <c r="A4864" t="s">
        <v>35156</v>
      </c>
    </row>
    <row r="4865" spans="1:1" x14ac:dyDescent="0.4">
      <c r="A4865" t="s">
        <v>35157</v>
      </c>
    </row>
    <row r="4866" spans="1:1" x14ac:dyDescent="0.4">
      <c r="A4866" t="s">
        <v>35158</v>
      </c>
    </row>
    <row r="4867" spans="1:1" x14ac:dyDescent="0.4">
      <c r="A4867" t="s">
        <v>35159</v>
      </c>
    </row>
    <row r="4868" spans="1:1" x14ac:dyDescent="0.4">
      <c r="A4868" t="s">
        <v>35160</v>
      </c>
    </row>
    <row r="4869" spans="1:1" x14ac:dyDescent="0.4">
      <c r="A4869" t="s">
        <v>35161</v>
      </c>
    </row>
    <row r="4870" spans="1:1" x14ac:dyDescent="0.4">
      <c r="A4870" t="s">
        <v>35162</v>
      </c>
    </row>
    <row r="4871" spans="1:1" x14ac:dyDescent="0.4">
      <c r="A4871" t="s">
        <v>35163</v>
      </c>
    </row>
    <row r="4872" spans="1:1" x14ac:dyDescent="0.4">
      <c r="A4872" t="s">
        <v>35164</v>
      </c>
    </row>
    <row r="4873" spans="1:1" x14ac:dyDescent="0.4">
      <c r="A4873" t="s">
        <v>35165</v>
      </c>
    </row>
    <row r="4874" spans="1:1" x14ac:dyDescent="0.4">
      <c r="A4874" t="s">
        <v>35166</v>
      </c>
    </row>
    <row r="4875" spans="1:1" x14ac:dyDescent="0.4">
      <c r="A4875" t="s">
        <v>35167</v>
      </c>
    </row>
    <row r="4876" spans="1:1" x14ac:dyDescent="0.4">
      <c r="A4876" t="s">
        <v>35168</v>
      </c>
    </row>
    <row r="4877" spans="1:1" x14ac:dyDescent="0.4">
      <c r="A4877" t="s">
        <v>35169</v>
      </c>
    </row>
    <row r="4878" spans="1:1" x14ac:dyDescent="0.4">
      <c r="A4878" t="s">
        <v>35170</v>
      </c>
    </row>
    <row r="4879" spans="1:1" x14ac:dyDescent="0.4">
      <c r="A4879" t="s">
        <v>35171</v>
      </c>
    </row>
    <row r="4880" spans="1:1" x14ac:dyDescent="0.4">
      <c r="A4880" t="s">
        <v>35172</v>
      </c>
    </row>
    <row r="4881" spans="1:1" x14ac:dyDescent="0.4">
      <c r="A4881" t="s">
        <v>35173</v>
      </c>
    </row>
    <row r="4882" spans="1:1" x14ac:dyDescent="0.4">
      <c r="A4882" t="s">
        <v>35174</v>
      </c>
    </row>
    <row r="4883" spans="1:1" x14ac:dyDescent="0.4">
      <c r="A4883" t="s">
        <v>35175</v>
      </c>
    </row>
    <row r="4884" spans="1:1" x14ac:dyDescent="0.4">
      <c r="A4884" t="s">
        <v>35176</v>
      </c>
    </row>
    <row r="4885" spans="1:1" x14ac:dyDescent="0.4">
      <c r="A4885" t="s">
        <v>35177</v>
      </c>
    </row>
  </sheetData>
  <autoFilter ref="A1:A189" xr:uid="{25C58F0E-43CB-4827-B0DF-1548E1B3812D}">
    <sortState xmlns:xlrd2="http://schemas.microsoft.com/office/spreadsheetml/2017/richdata2" ref="A2:A189">
      <sortCondition ref="A1:A4885"/>
    </sortState>
  </autoFilter>
  <phoneticPr fontId="18" type="noConversion"/>
  <pageMargins left="0.7" right="0.7" top="0.75" bottom="0.75" header="0.3" footer="0.3"/>
  <pageSetup paperSize="9" orientation="portrait" horizontalDpi="300" verticalDpi="30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701F05-AD3A-421F-B6EE-9AC23452CCDA}">
  <sheetPr>
    <tabColor rgb="FF7030A0"/>
  </sheetPr>
  <dimension ref="A1:I4885"/>
  <sheetViews>
    <sheetView workbookViewId="0">
      <selection activeCell="H5" sqref="H5"/>
    </sheetView>
  </sheetViews>
  <sheetFormatPr defaultRowHeight="12.4" x14ac:dyDescent="0.4"/>
  <cols>
    <col min="1" max="2" width="16.0703125" style="1" customWidth="1"/>
    <col min="5" max="5" width="12" bestFit="1" customWidth="1"/>
    <col min="6" max="6" width="12.92578125" customWidth="1"/>
    <col min="8" max="8" width="14.7109375" bestFit="1" customWidth="1"/>
  </cols>
  <sheetData>
    <row r="1" spans="1:9" ht="22.5" x14ac:dyDescent="0.4">
      <c r="A1" s="4" t="s">
        <v>30062</v>
      </c>
      <c r="B1" s="4" t="s">
        <v>30199</v>
      </c>
      <c r="E1" s="4" t="s">
        <v>30201</v>
      </c>
      <c r="F1" s="4" t="s">
        <v>30211</v>
      </c>
      <c r="H1" s="4" t="s">
        <v>30201</v>
      </c>
      <c r="I1" s="4" t="s">
        <v>30211</v>
      </c>
    </row>
    <row r="2" spans="1:9" x14ac:dyDescent="0.4">
      <c r="A2" s="2" t="s">
        <v>103</v>
      </c>
      <c r="B2" s="2" t="s">
        <v>29912</v>
      </c>
      <c r="E2" s="2" t="s">
        <v>30209</v>
      </c>
      <c r="F2" s="2" t="s">
        <v>30206</v>
      </c>
      <c r="H2" s="157">
        <v>0</v>
      </c>
      <c r="I2" s="2" t="s">
        <v>30206</v>
      </c>
    </row>
    <row r="3" spans="1:9" x14ac:dyDescent="0.4">
      <c r="A3" s="2" t="s">
        <v>32</v>
      </c>
      <c r="B3" s="2" t="s">
        <v>29912</v>
      </c>
      <c r="E3" s="2" t="s">
        <v>30210</v>
      </c>
      <c r="F3" s="2" t="s">
        <v>30200</v>
      </c>
      <c r="H3" s="157">
        <v>1000000</v>
      </c>
      <c r="I3" s="2" t="s">
        <v>30200</v>
      </c>
    </row>
    <row r="4" spans="1:9" x14ac:dyDescent="0.4">
      <c r="A4" s="2" t="s">
        <v>67</v>
      </c>
      <c r="B4" s="2" t="s">
        <v>29912</v>
      </c>
      <c r="E4" s="2" t="s">
        <v>30202</v>
      </c>
      <c r="F4" s="2" t="s">
        <v>30203</v>
      </c>
      <c r="H4" s="157">
        <v>10000000</v>
      </c>
      <c r="I4" s="2" t="s">
        <v>30203</v>
      </c>
    </row>
    <row r="5" spans="1:9" x14ac:dyDescent="0.4">
      <c r="A5" s="2" t="s">
        <v>135</v>
      </c>
      <c r="B5" s="2" t="s">
        <v>29912</v>
      </c>
      <c r="E5" s="2" t="s">
        <v>30204</v>
      </c>
      <c r="F5" s="2" t="s">
        <v>30205</v>
      </c>
      <c r="H5" s="157">
        <v>100000000</v>
      </c>
      <c r="I5" s="2" t="s">
        <v>30205</v>
      </c>
    </row>
    <row r="6" spans="1:9" x14ac:dyDescent="0.4">
      <c r="A6" s="2" t="s">
        <v>2585</v>
      </c>
      <c r="B6" s="2" t="s">
        <v>29912</v>
      </c>
      <c r="E6" s="2" t="s">
        <v>30207</v>
      </c>
      <c r="F6" s="2" t="s">
        <v>30208</v>
      </c>
      <c r="H6" s="157">
        <v>1000000000</v>
      </c>
      <c r="I6" s="2" t="s">
        <v>30208</v>
      </c>
    </row>
    <row r="7" spans="1:9" x14ac:dyDescent="0.4">
      <c r="A7" s="2" t="s">
        <v>681</v>
      </c>
      <c r="B7" s="2" t="s">
        <v>29912</v>
      </c>
    </row>
    <row r="8" spans="1:9" x14ac:dyDescent="0.4">
      <c r="A8" s="2" t="s">
        <v>419</v>
      </c>
      <c r="B8" s="2" t="s">
        <v>29912</v>
      </c>
      <c r="E8" s="156" t="s">
        <v>35360</v>
      </c>
    </row>
    <row r="9" spans="1:9" x14ac:dyDescent="0.4">
      <c r="A9" s="2" t="s">
        <v>171</v>
      </c>
      <c r="B9" s="2" t="s">
        <v>29912</v>
      </c>
      <c r="E9" s="156" t="s">
        <v>35361</v>
      </c>
    </row>
    <row r="10" spans="1:9" x14ac:dyDescent="0.4">
      <c r="A10" s="2" t="s">
        <v>1193</v>
      </c>
      <c r="B10" s="2" t="s">
        <v>29912</v>
      </c>
      <c r="E10" s="156" t="s">
        <v>35362</v>
      </c>
    </row>
    <row r="11" spans="1:9" x14ac:dyDescent="0.4">
      <c r="A11" s="2" t="s">
        <v>3973</v>
      </c>
      <c r="B11" s="2" t="s">
        <v>29912</v>
      </c>
      <c r="E11" s="156" t="s">
        <v>35363</v>
      </c>
    </row>
    <row r="12" spans="1:9" x14ac:dyDescent="0.4">
      <c r="A12" s="2" t="s">
        <v>142</v>
      </c>
      <c r="B12" s="2" t="s">
        <v>29912</v>
      </c>
      <c r="E12" s="156" t="s">
        <v>35364</v>
      </c>
    </row>
    <row r="13" spans="1:9" x14ac:dyDescent="0.4">
      <c r="A13" s="2" t="s">
        <v>957</v>
      </c>
      <c r="B13" s="2" t="s">
        <v>29912</v>
      </c>
    </row>
    <row r="14" spans="1:9" x14ac:dyDescent="0.4">
      <c r="A14" s="2" t="s">
        <v>2130</v>
      </c>
      <c r="B14" s="2" t="s">
        <v>29912</v>
      </c>
    </row>
    <row r="15" spans="1:9" x14ac:dyDescent="0.4">
      <c r="A15" s="2" t="s">
        <v>213</v>
      </c>
      <c r="B15" s="2" t="s">
        <v>29912</v>
      </c>
    </row>
    <row r="16" spans="1:9" x14ac:dyDescent="0.4">
      <c r="A16" s="2" t="s">
        <v>580</v>
      </c>
      <c r="B16" s="2" t="s">
        <v>29912</v>
      </c>
    </row>
    <row r="17" spans="1:2" x14ac:dyDescent="0.4">
      <c r="A17" s="2" t="s">
        <v>509</v>
      </c>
      <c r="B17" s="2" t="s">
        <v>29913</v>
      </c>
    </row>
    <row r="18" spans="1:2" x14ac:dyDescent="0.4">
      <c r="A18" s="2" t="s">
        <v>192</v>
      </c>
      <c r="B18" s="2" t="s">
        <v>29913</v>
      </c>
    </row>
    <row r="19" spans="1:2" x14ac:dyDescent="0.4">
      <c r="A19" s="2" t="s">
        <v>25</v>
      </c>
      <c r="B19" s="2" t="s">
        <v>29913</v>
      </c>
    </row>
    <row r="20" spans="1:2" x14ac:dyDescent="0.4">
      <c r="A20" s="2" t="s">
        <v>474</v>
      </c>
      <c r="B20" s="2" t="s">
        <v>29913</v>
      </c>
    </row>
    <row r="21" spans="1:2" x14ac:dyDescent="0.4">
      <c r="A21" s="2" t="s">
        <v>2616</v>
      </c>
      <c r="B21" s="2" t="s">
        <v>29913</v>
      </c>
    </row>
    <row r="22" spans="1:2" x14ac:dyDescent="0.4">
      <c r="A22" s="2" t="s">
        <v>977</v>
      </c>
      <c r="B22" s="2" t="s">
        <v>29913</v>
      </c>
    </row>
    <row r="23" spans="1:2" x14ac:dyDescent="0.4">
      <c r="A23" s="2" t="s">
        <v>185</v>
      </c>
      <c r="B23" s="2" t="s">
        <v>29913</v>
      </c>
    </row>
    <row r="24" spans="1:2" x14ac:dyDescent="0.4">
      <c r="A24" s="2" t="s">
        <v>8599</v>
      </c>
      <c r="B24" s="2" t="s">
        <v>29913</v>
      </c>
    </row>
    <row r="25" spans="1:2" x14ac:dyDescent="0.4">
      <c r="A25" s="2" t="s">
        <v>4684</v>
      </c>
      <c r="B25" s="2" t="s">
        <v>29913</v>
      </c>
    </row>
    <row r="26" spans="1:2" x14ac:dyDescent="0.4">
      <c r="A26" s="2" t="s">
        <v>2051</v>
      </c>
      <c r="B26" s="2" t="s">
        <v>29913</v>
      </c>
    </row>
    <row r="27" spans="1:2" x14ac:dyDescent="0.4">
      <c r="A27" s="2" t="s">
        <v>719</v>
      </c>
      <c r="B27" s="2" t="s">
        <v>29914</v>
      </c>
    </row>
    <row r="28" spans="1:2" x14ac:dyDescent="0.4">
      <c r="A28" s="2" t="s">
        <v>88</v>
      </c>
      <c r="B28" s="2" t="s">
        <v>29914</v>
      </c>
    </row>
    <row r="29" spans="1:2" x14ac:dyDescent="0.4">
      <c r="A29" s="2" t="s">
        <v>110</v>
      </c>
      <c r="B29" s="2" t="s">
        <v>29914</v>
      </c>
    </row>
    <row r="30" spans="1:2" x14ac:dyDescent="0.4">
      <c r="A30" s="2" t="s">
        <v>378</v>
      </c>
      <c r="B30" s="2" t="s">
        <v>29914</v>
      </c>
    </row>
    <row r="31" spans="1:2" x14ac:dyDescent="0.4">
      <c r="A31" s="2" t="s">
        <v>773</v>
      </c>
      <c r="B31" s="2" t="s">
        <v>29914</v>
      </c>
    </row>
    <row r="32" spans="1:2" x14ac:dyDescent="0.4">
      <c r="A32" s="2" t="s">
        <v>206</v>
      </c>
      <c r="B32" s="2" t="s">
        <v>29914</v>
      </c>
    </row>
    <row r="33" spans="1:2" x14ac:dyDescent="0.4">
      <c r="A33" s="2" t="s">
        <v>40</v>
      </c>
      <c r="B33" s="2" t="s">
        <v>29914</v>
      </c>
    </row>
    <row r="34" spans="1:2" x14ac:dyDescent="0.4">
      <c r="A34" s="2" t="s">
        <v>285</v>
      </c>
      <c r="B34" s="2" t="s">
        <v>29914</v>
      </c>
    </row>
    <row r="35" spans="1:2" x14ac:dyDescent="0.4">
      <c r="A35" s="2" t="s">
        <v>246</v>
      </c>
      <c r="B35" s="2" t="s">
        <v>29914</v>
      </c>
    </row>
    <row r="36" spans="1:2" x14ac:dyDescent="0.4">
      <c r="A36" s="2" t="s">
        <v>17</v>
      </c>
      <c r="B36" s="2" t="s">
        <v>29914</v>
      </c>
    </row>
    <row r="37" spans="1:2" x14ac:dyDescent="0.4">
      <c r="A37" s="2" t="s">
        <v>1874</v>
      </c>
      <c r="B37" s="2" t="s">
        <v>29914</v>
      </c>
    </row>
    <row r="38" spans="1:2" x14ac:dyDescent="0.4">
      <c r="A38" s="2" t="s">
        <v>2026</v>
      </c>
      <c r="B38" s="2" t="s">
        <v>29914</v>
      </c>
    </row>
    <row r="39" spans="1:2" x14ac:dyDescent="0.4">
      <c r="A39" s="2" t="s">
        <v>573</v>
      </c>
      <c r="B39" s="2" t="s">
        <v>29914</v>
      </c>
    </row>
    <row r="40" spans="1:2" x14ac:dyDescent="0.4">
      <c r="A40" s="2" t="s">
        <v>1651</v>
      </c>
      <c r="B40" s="2" t="s">
        <v>29914</v>
      </c>
    </row>
    <row r="41" spans="1:2" x14ac:dyDescent="0.4">
      <c r="A41" s="2" t="s">
        <v>560</v>
      </c>
      <c r="B41" s="2" t="s">
        <v>29914</v>
      </c>
    </row>
    <row r="42" spans="1:2" x14ac:dyDescent="0.4">
      <c r="A42" s="2" t="s">
        <v>2149</v>
      </c>
      <c r="B42" s="2" t="s">
        <v>29915</v>
      </c>
    </row>
    <row r="43" spans="1:2" x14ac:dyDescent="0.4">
      <c r="A43" s="2" t="s">
        <v>1055</v>
      </c>
      <c r="B43" s="2" t="s">
        <v>29915</v>
      </c>
    </row>
    <row r="44" spans="1:2" x14ac:dyDescent="0.4">
      <c r="A44" s="2" t="s">
        <v>551</v>
      </c>
      <c r="B44" s="2" t="s">
        <v>29915</v>
      </c>
    </row>
    <row r="45" spans="1:2" x14ac:dyDescent="0.4">
      <c r="A45" s="2" t="s">
        <v>10</v>
      </c>
      <c r="B45" s="2" t="s">
        <v>29915</v>
      </c>
    </row>
    <row r="46" spans="1:2" x14ac:dyDescent="0.4">
      <c r="A46" s="2" t="s">
        <v>1035</v>
      </c>
      <c r="B46" s="2" t="s">
        <v>29915</v>
      </c>
    </row>
    <row r="47" spans="1:2" x14ac:dyDescent="0.4">
      <c r="A47" s="2" t="s">
        <v>3350</v>
      </c>
      <c r="B47" s="2" t="s">
        <v>29915</v>
      </c>
    </row>
    <row r="48" spans="1:2" x14ac:dyDescent="0.4">
      <c r="A48" s="2" t="s">
        <v>898</v>
      </c>
      <c r="B48" s="2" t="s">
        <v>29915</v>
      </c>
    </row>
    <row r="49" spans="1:2" x14ac:dyDescent="0.4">
      <c r="A49" s="2" t="s">
        <v>996</v>
      </c>
      <c r="B49" s="2" t="s">
        <v>29915</v>
      </c>
    </row>
    <row r="50" spans="1:2" x14ac:dyDescent="0.4">
      <c r="A50" s="2" t="s">
        <v>74</v>
      </c>
      <c r="B50" s="2" t="s">
        <v>29915</v>
      </c>
    </row>
    <row r="51" spans="1:2" x14ac:dyDescent="0.4">
      <c r="A51" s="2" t="s">
        <v>537</v>
      </c>
      <c r="B51" s="2" t="s">
        <v>29915</v>
      </c>
    </row>
    <row r="52" spans="1:2" x14ac:dyDescent="0.4">
      <c r="A52" s="2" t="s">
        <v>440</v>
      </c>
      <c r="B52" s="2" t="s">
        <v>29915</v>
      </c>
    </row>
    <row r="53" spans="1:2" x14ac:dyDescent="0.4">
      <c r="A53" s="2" t="s">
        <v>306</v>
      </c>
      <c r="B53" s="2" t="s">
        <v>29915</v>
      </c>
    </row>
    <row r="54" spans="1:2" x14ac:dyDescent="0.4">
      <c r="A54" s="2" t="s">
        <v>47</v>
      </c>
      <c r="B54" s="2" t="s">
        <v>29915</v>
      </c>
    </row>
    <row r="55" spans="1:2" x14ac:dyDescent="0.4">
      <c r="A55" s="2" t="s">
        <v>398</v>
      </c>
      <c r="B55" s="2" t="s">
        <v>29915</v>
      </c>
    </row>
    <row r="56" spans="1:2" x14ac:dyDescent="0.4">
      <c r="A56" s="2" t="s">
        <v>95</v>
      </c>
      <c r="B56" s="2" t="s">
        <v>29915</v>
      </c>
    </row>
    <row r="57" spans="1:2" x14ac:dyDescent="0.4">
      <c r="A57" s="2" t="s">
        <v>163</v>
      </c>
      <c r="B57" s="2" t="s">
        <v>29915</v>
      </c>
    </row>
    <row r="58" spans="1:2" x14ac:dyDescent="0.4">
      <c r="A58" s="2" t="s">
        <v>253</v>
      </c>
      <c r="B58" s="2" t="s">
        <v>29915</v>
      </c>
    </row>
    <row r="59" spans="1:2" x14ac:dyDescent="0.4">
      <c r="A59" s="2" t="s">
        <v>149</v>
      </c>
      <c r="B59" s="2" t="s">
        <v>29916</v>
      </c>
    </row>
    <row r="60" spans="1:2" x14ac:dyDescent="0.4">
      <c r="A60" s="2" t="s">
        <v>391</v>
      </c>
      <c r="B60" s="2" t="s">
        <v>29916</v>
      </c>
    </row>
    <row r="61" spans="1:2" x14ac:dyDescent="0.4">
      <c r="A61" s="2" t="s">
        <v>2909</v>
      </c>
      <c r="B61" s="2" t="s">
        <v>29916</v>
      </c>
    </row>
    <row r="62" spans="1:2" x14ac:dyDescent="0.4">
      <c r="A62" s="2" t="s">
        <v>812</v>
      </c>
      <c r="B62" s="2" t="s">
        <v>29916</v>
      </c>
    </row>
    <row r="63" spans="1:2" x14ac:dyDescent="0.4">
      <c r="A63" s="2" t="s">
        <v>917</v>
      </c>
      <c r="B63" s="2" t="s">
        <v>29916</v>
      </c>
    </row>
    <row r="64" spans="1:2" x14ac:dyDescent="0.4">
      <c r="A64" s="2" t="s">
        <v>544</v>
      </c>
      <c r="B64" s="2" t="s">
        <v>29916</v>
      </c>
    </row>
    <row r="65" spans="1:2" x14ac:dyDescent="0.4">
      <c r="A65" s="2" t="s">
        <v>156</v>
      </c>
      <c r="B65" s="2" t="s">
        <v>29916</v>
      </c>
    </row>
    <row r="66" spans="1:2" x14ac:dyDescent="0.4">
      <c r="A66" s="2" t="s">
        <v>293</v>
      </c>
      <c r="B66" s="2" t="s">
        <v>29916</v>
      </c>
    </row>
    <row r="67" spans="1:2" x14ac:dyDescent="0.4">
      <c r="A67" s="2" t="s">
        <v>523</v>
      </c>
      <c r="B67" s="2" t="s">
        <v>29916</v>
      </c>
    </row>
    <row r="68" spans="1:2" x14ac:dyDescent="0.4">
      <c r="A68" s="2" t="s">
        <v>338</v>
      </c>
      <c r="B68" s="2" t="s">
        <v>29916</v>
      </c>
    </row>
    <row r="69" spans="1:2" x14ac:dyDescent="0.4">
      <c r="A69" s="2" t="s">
        <v>453</v>
      </c>
      <c r="B69" s="2" t="s">
        <v>29916</v>
      </c>
    </row>
    <row r="70" spans="1:2" x14ac:dyDescent="0.4">
      <c r="A70" s="2" t="s">
        <v>278</v>
      </c>
      <c r="B70" s="2" t="s">
        <v>29916</v>
      </c>
    </row>
    <row r="71" spans="1:2" x14ac:dyDescent="0.4">
      <c r="A71" s="2" t="s">
        <v>712</v>
      </c>
      <c r="B71" s="2" t="s">
        <v>29916</v>
      </c>
    </row>
    <row r="72" spans="1:2" x14ac:dyDescent="0.4">
      <c r="A72" s="2" t="s">
        <v>661</v>
      </c>
      <c r="B72" s="2" t="s">
        <v>29916</v>
      </c>
    </row>
    <row r="73" spans="1:2" x14ac:dyDescent="0.4">
      <c r="A73" s="2" t="s">
        <v>238</v>
      </c>
      <c r="B73" s="2" t="s">
        <v>29916</v>
      </c>
    </row>
    <row r="74" spans="1:2" x14ac:dyDescent="0.4">
      <c r="A74" s="2" t="s">
        <v>1009</v>
      </c>
      <c r="B74" s="2" t="s">
        <v>29916</v>
      </c>
    </row>
    <row r="75" spans="1:2" x14ac:dyDescent="0.4">
      <c r="A75" s="2" t="s">
        <v>54</v>
      </c>
      <c r="B75" s="2" t="s">
        <v>29916</v>
      </c>
    </row>
    <row r="76" spans="1:2" x14ac:dyDescent="0.4">
      <c r="A76" s="2" t="s">
        <v>199</v>
      </c>
      <c r="B76" s="2" t="s">
        <v>29916</v>
      </c>
    </row>
    <row r="77" spans="1:2" x14ac:dyDescent="0.4">
      <c r="A77" s="2" t="s">
        <v>3629</v>
      </c>
      <c r="B77" s="2" t="s">
        <v>29916</v>
      </c>
    </row>
    <row r="78" spans="1:2" x14ac:dyDescent="0.4">
      <c r="A78"/>
      <c r="B78"/>
    </row>
    <row r="79" spans="1:2" x14ac:dyDescent="0.4">
      <c r="A79"/>
      <c r="B79"/>
    </row>
    <row r="80" spans="1:2" x14ac:dyDescent="0.4">
      <c r="A80"/>
      <c r="B80"/>
    </row>
    <row r="81" spans="1:2" x14ac:dyDescent="0.4">
      <c r="A81"/>
      <c r="B81"/>
    </row>
    <row r="82" spans="1:2" x14ac:dyDescent="0.4">
      <c r="A82"/>
      <c r="B82"/>
    </row>
    <row r="83" spans="1:2" x14ac:dyDescent="0.4">
      <c r="A83"/>
      <c r="B83"/>
    </row>
    <row r="84" spans="1:2" x14ac:dyDescent="0.4">
      <c r="A84"/>
      <c r="B84"/>
    </row>
    <row r="85" spans="1:2" x14ac:dyDescent="0.4">
      <c r="A85"/>
      <c r="B85"/>
    </row>
    <row r="86" spans="1:2" x14ac:dyDescent="0.4">
      <c r="A86"/>
      <c r="B86"/>
    </row>
    <row r="87" spans="1:2" x14ac:dyDescent="0.4">
      <c r="A87"/>
      <c r="B87"/>
    </row>
    <row r="88" spans="1:2" x14ac:dyDescent="0.4">
      <c r="A88"/>
      <c r="B88"/>
    </row>
    <row r="89" spans="1:2" x14ac:dyDescent="0.4">
      <c r="A89"/>
      <c r="B89"/>
    </row>
    <row r="90" spans="1:2" x14ac:dyDescent="0.4">
      <c r="A90"/>
      <c r="B90"/>
    </row>
    <row r="91" spans="1:2" x14ac:dyDescent="0.4">
      <c r="A91"/>
      <c r="B91"/>
    </row>
    <row r="92" spans="1:2" x14ac:dyDescent="0.4">
      <c r="A92"/>
      <c r="B92"/>
    </row>
    <row r="93" spans="1:2" x14ac:dyDescent="0.4">
      <c r="A93"/>
      <c r="B93"/>
    </row>
    <row r="94" spans="1:2" x14ac:dyDescent="0.4">
      <c r="A94"/>
      <c r="B94"/>
    </row>
    <row r="95" spans="1:2" x14ac:dyDescent="0.4">
      <c r="A95"/>
      <c r="B95"/>
    </row>
    <row r="96" spans="1:2" x14ac:dyDescent="0.4">
      <c r="A96"/>
      <c r="B96"/>
    </row>
    <row r="97" spans="1:2" x14ac:dyDescent="0.4">
      <c r="A97"/>
      <c r="B97"/>
    </row>
    <row r="98" spans="1:2" x14ac:dyDescent="0.4">
      <c r="A98"/>
      <c r="B98"/>
    </row>
    <row r="99" spans="1:2" x14ac:dyDescent="0.4">
      <c r="A99"/>
      <c r="B99"/>
    </row>
    <row r="100" spans="1:2" x14ac:dyDescent="0.4">
      <c r="A100"/>
      <c r="B100"/>
    </row>
    <row r="101" spans="1:2" x14ac:dyDescent="0.4">
      <c r="A101"/>
      <c r="B101"/>
    </row>
    <row r="102" spans="1:2" x14ac:dyDescent="0.4">
      <c r="A102"/>
      <c r="B102"/>
    </row>
    <row r="103" spans="1:2" x14ac:dyDescent="0.4">
      <c r="A103"/>
      <c r="B103"/>
    </row>
    <row r="104" spans="1:2" x14ac:dyDescent="0.4">
      <c r="A104"/>
      <c r="B104"/>
    </row>
    <row r="105" spans="1:2" x14ac:dyDescent="0.4">
      <c r="A105"/>
      <c r="B105"/>
    </row>
    <row r="106" spans="1:2" x14ac:dyDescent="0.4">
      <c r="A106"/>
      <c r="B106"/>
    </row>
    <row r="107" spans="1:2" x14ac:dyDescent="0.4">
      <c r="A107"/>
      <c r="B107"/>
    </row>
    <row r="108" spans="1:2" x14ac:dyDescent="0.4">
      <c r="A108"/>
      <c r="B108"/>
    </row>
    <row r="109" spans="1:2" x14ac:dyDescent="0.4">
      <c r="A109"/>
      <c r="B109"/>
    </row>
    <row r="110" spans="1:2" x14ac:dyDescent="0.4">
      <c r="A110"/>
      <c r="B110"/>
    </row>
    <row r="111" spans="1:2" x14ac:dyDescent="0.4">
      <c r="A111"/>
      <c r="B111"/>
    </row>
    <row r="112" spans="1:2" x14ac:dyDescent="0.4">
      <c r="A112"/>
      <c r="B112"/>
    </row>
    <row r="113" spans="1:2" x14ac:dyDescent="0.4">
      <c r="A113"/>
      <c r="B113"/>
    </row>
    <row r="114" spans="1:2" x14ac:dyDescent="0.4">
      <c r="A114"/>
      <c r="B114"/>
    </row>
    <row r="115" spans="1:2" x14ac:dyDescent="0.4">
      <c r="A115"/>
      <c r="B115"/>
    </row>
    <row r="116" spans="1:2" x14ac:dyDescent="0.4">
      <c r="A116"/>
      <c r="B116"/>
    </row>
    <row r="117" spans="1:2" x14ac:dyDescent="0.4">
      <c r="A117"/>
      <c r="B117"/>
    </row>
    <row r="118" spans="1:2" x14ac:dyDescent="0.4">
      <c r="A118"/>
      <c r="B118"/>
    </row>
    <row r="119" spans="1:2" x14ac:dyDescent="0.4">
      <c r="A119"/>
      <c r="B119"/>
    </row>
    <row r="120" spans="1:2" x14ac:dyDescent="0.4">
      <c r="A120"/>
      <c r="B120"/>
    </row>
    <row r="121" spans="1:2" x14ac:dyDescent="0.4">
      <c r="A121"/>
      <c r="B121"/>
    </row>
    <row r="122" spans="1:2" x14ac:dyDescent="0.4">
      <c r="A122"/>
      <c r="B122"/>
    </row>
    <row r="123" spans="1:2" x14ac:dyDescent="0.4">
      <c r="A123"/>
      <c r="B123"/>
    </row>
    <row r="124" spans="1:2" x14ac:dyDescent="0.4">
      <c r="A124"/>
      <c r="B124"/>
    </row>
    <row r="125" spans="1:2" x14ac:dyDescent="0.4">
      <c r="A125"/>
      <c r="B125"/>
    </row>
    <row r="126" spans="1:2" x14ac:dyDescent="0.4">
      <c r="A126"/>
      <c r="B126"/>
    </row>
    <row r="127" spans="1:2" x14ac:dyDescent="0.4">
      <c r="A127"/>
      <c r="B127"/>
    </row>
    <row r="128" spans="1:2" x14ac:dyDescent="0.4">
      <c r="A128"/>
      <c r="B128"/>
    </row>
    <row r="129" spans="1:2" x14ac:dyDescent="0.4">
      <c r="A129"/>
      <c r="B129"/>
    </row>
    <row r="130" spans="1:2" x14ac:dyDescent="0.4">
      <c r="A130"/>
      <c r="B130"/>
    </row>
    <row r="131" spans="1:2" x14ac:dyDescent="0.4">
      <c r="A131"/>
      <c r="B131"/>
    </row>
    <row r="132" spans="1:2" x14ac:dyDescent="0.4">
      <c r="A132"/>
      <c r="B132"/>
    </row>
    <row r="133" spans="1:2" x14ac:dyDescent="0.4">
      <c r="A133"/>
      <c r="B133"/>
    </row>
    <row r="134" spans="1:2" x14ac:dyDescent="0.4">
      <c r="A134"/>
      <c r="B134"/>
    </row>
    <row r="135" spans="1:2" x14ac:dyDescent="0.4">
      <c r="A135"/>
      <c r="B135"/>
    </row>
    <row r="136" spans="1:2" x14ac:dyDescent="0.4">
      <c r="A136"/>
      <c r="B136"/>
    </row>
    <row r="137" spans="1:2" x14ac:dyDescent="0.4">
      <c r="A137"/>
      <c r="B137"/>
    </row>
    <row r="138" spans="1:2" x14ac:dyDescent="0.4">
      <c r="A138"/>
      <c r="B138"/>
    </row>
    <row r="139" spans="1:2" x14ac:dyDescent="0.4">
      <c r="A139"/>
      <c r="B139"/>
    </row>
    <row r="140" spans="1:2" x14ac:dyDescent="0.4">
      <c r="A140"/>
      <c r="B140"/>
    </row>
    <row r="141" spans="1:2" x14ac:dyDescent="0.4">
      <c r="A141"/>
      <c r="B141"/>
    </row>
    <row r="142" spans="1:2" x14ac:dyDescent="0.4">
      <c r="A142"/>
      <c r="B142"/>
    </row>
    <row r="143" spans="1:2" x14ac:dyDescent="0.4">
      <c r="A143"/>
      <c r="B143"/>
    </row>
    <row r="144" spans="1:2" x14ac:dyDescent="0.4">
      <c r="A144"/>
      <c r="B144"/>
    </row>
    <row r="145" spans="1:2" x14ac:dyDescent="0.4">
      <c r="A145"/>
      <c r="B145"/>
    </row>
    <row r="146" spans="1:2" x14ac:dyDescent="0.4">
      <c r="A146"/>
      <c r="B146"/>
    </row>
    <row r="147" spans="1:2" x14ac:dyDescent="0.4">
      <c r="A147"/>
      <c r="B147"/>
    </row>
    <row r="148" spans="1:2" x14ac:dyDescent="0.4">
      <c r="A148"/>
      <c r="B148"/>
    </row>
    <row r="149" spans="1:2" x14ac:dyDescent="0.4">
      <c r="A149"/>
      <c r="B149"/>
    </row>
    <row r="150" spans="1:2" x14ac:dyDescent="0.4">
      <c r="A150"/>
      <c r="B150"/>
    </row>
    <row r="151" spans="1:2" x14ac:dyDescent="0.4">
      <c r="A151"/>
      <c r="B151"/>
    </row>
    <row r="152" spans="1:2" x14ac:dyDescent="0.4">
      <c r="A152"/>
      <c r="B152"/>
    </row>
    <row r="153" spans="1:2" x14ac:dyDescent="0.4">
      <c r="A153"/>
      <c r="B153"/>
    </row>
    <row r="154" spans="1:2" x14ac:dyDescent="0.4">
      <c r="A154"/>
      <c r="B154"/>
    </row>
    <row r="155" spans="1:2" x14ac:dyDescent="0.4">
      <c r="A155"/>
      <c r="B155"/>
    </row>
    <row r="156" spans="1:2" x14ac:dyDescent="0.4">
      <c r="A156"/>
      <c r="B156"/>
    </row>
    <row r="157" spans="1:2" x14ac:dyDescent="0.4">
      <c r="A157"/>
      <c r="B157"/>
    </row>
    <row r="158" spans="1:2" x14ac:dyDescent="0.4">
      <c r="A158"/>
      <c r="B158"/>
    </row>
    <row r="159" spans="1:2" x14ac:dyDescent="0.4">
      <c r="A159"/>
      <c r="B159"/>
    </row>
    <row r="160" spans="1:2" x14ac:dyDescent="0.4">
      <c r="A160"/>
      <c r="B160"/>
    </row>
    <row r="161" spans="1:2" x14ac:dyDescent="0.4">
      <c r="A161"/>
      <c r="B161"/>
    </row>
    <row r="162" spans="1:2" x14ac:dyDescent="0.4">
      <c r="A162"/>
      <c r="B162"/>
    </row>
    <row r="163" spans="1:2" x14ac:dyDescent="0.4">
      <c r="A163"/>
      <c r="B163"/>
    </row>
    <row r="164" spans="1:2" x14ac:dyDescent="0.4">
      <c r="A164"/>
      <c r="B164"/>
    </row>
    <row r="165" spans="1:2" x14ac:dyDescent="0.4">
      <c r="A165"/>
      <c r="B165"/>
    </row>
    <row r="166" spans="1:2" x14ac:dyDescent="0.4">
      <c r="A166"/>
      <c r="B166"/>
    </row>
    <row r="167" spans="1:2" x14ac:dyDescent="0.4">
      <c r="A167"/>
      <c r="B167"/>
    </row>
    <row r="168" spans="1:2" x14ac:dyDescent="0.4">
      <c r="A168"/>
      <c r="B168"/>
    </row>
    <row r="169" spans="1:2" x14ac:dyDescent="0.4">
      <c r="A169"/>
      <c r="B169"/>
    </row>
    <row r="170" spans="1:2" x14ac:dyDescent="0.4">
      <c r="A170"/>
      <c r="B170"/>
    </row>
    <row r="171" spans="1:2" x14ac:dyDescent="0.4">
      <c r="A171"/>
      <c r="B171"/>
    </row>
    <row r="172" spans="1:2" x14ac:dyDescent="0.4">
      <c r="A172"/>
      <c r="B172"/>
    </row>
    <row r="173" spans="1:2" x14ac:dyDescent="0.4">
      <c r="A173"/>
      <c r="B173"/>
    </row>
    <row r="174" spans="1:2" x14ac:dyDescent="0.4">
      <c r="A174"/>
      <c r="B174"/>
    </row>
    <row r="175" spans="1:2" x14ac:dyDescent="0.4">
      <c r="A175"/>
      <c r="B175"/>
    </row>
    <row r="176" spans="1:2" x14ac:dyDescent="0.4">
      <c r="A176"/>
      <c r="B176"/>
    </row>
    <row r="177" spans="1:2" x14ac:dyDescent="0.4">
      <c r="A177"/>
      <c r="B177"/>
    </row>
    <row r="178" spans="1:2" x14ac:dyDescent="0.4">
      <c r="A178"/>
      <c r="B178"/>
    </row>
    <row r="179" spans="1:2" x14ac:dyDescent="0.4">
      <c r="A179"/>
      <c r="B179"/>
    </row>
    <row r="180" spans="1:2" x14ac:dyDescent="0.4">
      <c r="A180"/>
      <c r="B180"/>
    </row>
    <row r="181" spans="1:2" x14ac:dyDescent="0.4">
      <c r="A181"/>
      <c r="B181"/>
    </row>
    <row r="182" spans="1:2" x14ac:dyDescent="0.4">
      <c r="A182"/>
      <c r="B182"/>
    </row>
    <row r="183" spans="1:2" x14ac:dyDescent="0.4">
      <c r="A183"/>
      <c r="B183"/>
    </row>
    <row r="184" spans="1:2" x14ac:dyDescent="0.4">
      <c r="A184"/>
      <c r="B184"/>
    </row>
    <row r="185" spans="1:2" x14ac:dyDescent="0.4">
      <c r="A185"/>
      <c r="B185"/>
    </row>
    <row r="186" spans="1:2" x14ac:dyDescent="0.4">
      <c r="A186"/>
      <c r="B186"/>
    </row>
    <row r="187" spans="1:2" x14ac:dyDescent="0.4">
      <c r="A187"/>
      <c r="B187"/>
    </row>
    <row r="188" spans="1:2" x14ac:dyDescent="0.4">
      <c r="A188"/>
      <c r="B188"/>
    </row>
    <row r="189" spans="1:2" x14ac:dyDescent="0.4">
      <c r="A189"/>
      <c r="B189"/>
    </row>
    <row r="190" spans="1:2" x14ac:dyDescent="0.4">
      <c r="A190"/>
      <c r="B190"/>
    </row>
    <row r="191" spans="1:2" x14ac:dyDescent="0.4">
      <c r="A191"/>
      <c r="B191"/>
    </row>
    <row r="192" spans="1:2" x14ac:dyDescent="0.4">
      <c r="A192"/>
      <c r="B192"/>
    </row>
    <row r="193" spans="1:2" x14ac:dyDescent="0.4">
      <c r="A193"/>
      <c r="B193"/>
    </row>
    <row r="194" spans="1:2" x14ac:dyDescent="0.4">
      <c r="A194"/>
      <c r="B194"/>
    </row>
    <row r="195" spans="1:2" x14ac:dyDescent="0.4">
      <c r="A195"/>
      <c r="B195"/>
    </row>
    <row r="196" spans="1:2" x14ac:dyDescent="0.4">
      <c r="A196"/>
      <c r="B196"/>
    </row>
    <row r="197" spans="1:2" x14ac:dyDescent="0.4">
      <c r="A197"/>
      <c r="B197"/>
    </row>
    <row r="198" spans="1:2" x14ac:dyDescent="0.4">
      <c r="A198"/>
      <c r="B198"/>
    </row>
    <row r="199" spans="1:2" x14ac:dyDescent="0.4">
      <c r="A199"/>
      <c r="B199"/>
    </row>
    <row r="200" spans="1:2" x14ac:dyDescent="0.4">
      <c r="A200"/>
      <c r="B200"/>
    </row>
    <row r="201" spans="1:2" x14ac:dyDescent="0.4">
      <c r="A201"/>
      <c r="B201"/>
    </row>
    <row r="202" spans="1:2" x14ac:dyDescent="0.4">
      <c r="A202"/>
      <c r="B202"/>
    </row>
    <row r="203" spans="1:2" x14ac:dyDescent="0.4">
      <c r="A203"/>
      <c r="B203"/>
    </row>
    <row r="204" spans="1:2" x14ac:dyDescent="0.4">
      <c r="A204"/>
      <c r="B204"/>
    </row>
    <row r="205" spans="1:2" x14ac:dyDescent="0.4">
      <c r="A205"/>
      <c r="B205"/>
    </row>
    <row r="206" spans="1:2" x14ac:dyDescent="0.4">
      <c r="A206"/>
      <c r="B206"/>
    </row>
    <row r="207" spans="1:2" x14ac:dyDescent="0.4">
      <c r="A207"/>
      <c r="B207"/>
    </row>
    <row r="208" spans="1:2" x14ac:dyDescent="0.4">
      <c r="A208"/>
      <c r="B208"/>
    </row>
    <row r="209" spans="1:2" x14ac:dyDescent="0.4">
      <c r="A209"/>
      <c r="B209"/>
    </row>
    <row r="210" spans="1:2" x14ac:dyDescent="0.4">
      <c r="A210"/>
      <c r="B210"/>
    </row>
    <row r="211" spans="1:2" x14ac:dyDescent="0.4">
      <c r="A211"/>
      <c r="B211"/>
    </row>
    <row r="212" spans="1:2" x14ac:dyDescent="0.4">
      <c r="A212"/>
      <c r="B212"/>
    </row>
    <row r="213" spans="1:2" x14ac:dyDescent="0.4">
      <c r="A213"/>
      <c r="B213"/>
    </row>
    <row r="214" spans="1:2" x14ac:dyDescent="0.4">
      <c r="A214"/>
      <c r="B214"/>
    </row>
    <row r="215" spans="1:2" x14ac:dyDescent="0.4">
      <c r="A215"/>
      <c r="B215"/>
    </row>
    <row r="216" spans="1:2" x14ac:dyDescent="0.4">
      <c r="A216"/>
      <c r="B216"/>
    </row>
    <row r="217" spans="1:2" x14ac:dyDescent="0.4">
      <c r="A217"/>
      <c r="B217"/>
    </row>
    <row r="218" spans="1:2" x14ac:dyDescent="0.4">
      <c r="A218"/>
      <c r="B218"/>
    </row>
    <row r="219" spans="1:2" x14ac:dyDescent="0.4">
      <c r="A219"/>
      <c r="B219"/>
    </row>
    <row r="220" spans="1:2" x14ac:dyDescent="0.4">
      <c r="A220"/>
      <c r="B220"/>
    </row>
    <row r="221" spans="1:2" x14ac:dyDescent="0.4">
      <c r="A221"/>
      <c r="B221"/>
    </row>
    <row r="222" spans="1:2" x14ac:dyDescent="0.4">
      <c r="A222"/>
      <c r="B222"/>
    </row>
    <row r="223" spans="1:2" x14ac:dyDescent="0.4">
      <c r="A223"/>
      <c r="B223"/>
    </row>
    <row r="224" spans="1:2" x14ac:dyDescent="0.4">
      <c r="A224"/>
      <c r="B224"/>
    </row>
    <row r="225" spans="1:2" x14ac:dyDescent="0.4">
      <c r="A225"/>
      <c r="B225"/>
    </row>
    <row r="226" spans="1:2" x14ac:dyDescent="0.4">
      <c r="A226"/>
      <c r="B226"/>
    </row>
    <row r="227" spans="1:2" x14ac:dyDescent="0.4">
      <c r="A227"/>
      <c r="B227"/>
    </row>
    <row r="228" spans="1:2" x14ac:dyDescent="0.4">
      <c r="A228"/>
      <c r="B228"/>
    </row>
    <row r="229" spans="1:2" x14ac:dyDescent="0.4">
      <c r="A229"/>
      <c r="B229"/>
    </row>
    <row r="230" spans="1:2" x14ac:dyDescent="0.4">
      <c r="A230"/>
      <c r="B230"/>
    </row>
    <row r="231" spans="1:2" x14ac:dyDescent="0.4">
      <c r="A231"/>
      <c r="B231"/>
    </row>
    <row r="232" spans="1:2" x14ac:dyDescent="0.4">
      <c r="A232"/>
      <c r="B232"/>
    </row>
    <row r="233" spans="1:2" x14ac:dyDescent="0.4">
      <c r="A233"/>
      <c r="B233"/>
    </row>
    <row r="234" spans="1:2" x14ac:dyDescent="0.4">
      <c r="A234"/>
      <c r="B234"/>
    </row>
    <row r="235" spans="1:2" x14ac:dyDescent="0.4">
      <c r="A235"/>
      <c r="B235"/>
    </row>
    <row r="236" spans="1:2" x14ac:dyDescent="0.4">
      <c r="A236"/>
      <c r="B236"/>
    </row>
    <row r="237" spans="1:2" x14ac:dyDescent="0.4">
      <c r="A237"/>
      <c r="B237"/>
    </row>
    <row r="238" spans="1:2" x14ac:dyDescent="0.4">
      <c r="A238"/>
      <c r="B238"/>
    </row>
    <row r="239" spans="1:2" x14ac:dyDescent="0.4">
      <c r="A239"/>
      <c r="B239"/>
    </row>
    <row r="240" spans="1:2" x14ac:dyDescent="0.4">
      <c r="A240"/>
      <c r="B240"/>
    </row>
    <row r="241" spans="1:2" x14ac:dyDescent="0.4">
      <c r="A241"/>
      <c r="B241"/>
    </row>
    <row r="242" spans="1:2" x14ac:dyDescent="0.4">
      <c r="A242"/>
      <c r="B242"/>
    </row>
    <row r="243" spans="1:2" x14ac:dyDescent="0.4">
      <c r="A243"/>
      <c r="B243"/>
    </row>
    <row r="244" spans="1:2" x14ac:dyDescent="0.4">
      <c r="A244"/>
      <c r="B244"/>
    </row>
    <row r="245" spans="1:2" x14ac:dyDescent="0.4">
      <c r="A245"/>
      <c r="B245"/>
    </row>
    <row r="246" spans="1:2" x14ac:dyDescent="0.4">
      <c r="A246"/>
      <c r="B246"/>
    </row>
    <row r="247" spans="1:2" x14ac:dyDescent="0.4">
      <c r="A247"/>
      <c r="B247"/>
    </row>
    <row r="248" spans="1:2" x14ac:dyDescent="0.4">
      <c r="A248"/>
      <c r="B248"/>
    </row>
    <row r="249" spans="1:2" x14ac:dyDescent="0.4">
      <c r="A249"/>
      <c r="B249"/>
    </row>
    <row r="250" spans="1:2" x14ac:dyDescent="0.4">
      <c r="A250"/>
      <c r="B250"/>
    </row>
    <row r="251" spans="1:2" x14ac:dyDescent="0.4">
      <c r="A251"/>
      <c r="B251"/>
    </row>
    <row r="252" spans="1:2" x14ac:dyDescent="0.4">
      <c r="A252"/>
      <c r="B252"/>
    </row>
    <row r="253" spans="1:2" x14ac:dyDescent="0.4">
      <c r="A253"/>
      <c r="B253"/>
    </row>
    <row r="254" spans="1:2" x14ac:dyDescent="0.4">
      <c r="A254"/>
      <c r="B254"/>
    </row>
    <row r="255" spans="1:2" x14ac:dyDescent="0.4">
      <c r="A255"/>
      <c r="B255"/>
    </row>
    <row r="256" spans="1:2" x14ac:dyDescent="0.4">
      <c r="A256"/>
      <c r="B256"/>
    </row>
    <row r="257" spans="1:2" x14ac:dyDescent="0.4">
      <c r="A257"/>
      <c r="B257"/>
    </row>
    <row r="258" spans="1:2" x14ac:dyDescent="0.4">
      <c r="A258"/>
      <c r="B258"/>
    </row>
    <row r="259" spans="1:2" x14ac:dyDescent="0.4">
      <c r="A259"/>
      <c r="B259"/>
    </row>
    <row r="260" spans="1:2" x14ac:dyDescent="0.4">
      <c r="A260"/>
      <c r="B260"/>
    </row>
    <row r="261" spans="1:2" x14ac:dyDescent="0.4">
      <c r="A261"/>
      <c r="B261"/>
    </row>
    <row r="262" spans="1:2" x14ac:dyDescent="0.4">
      <c r="A262"/>
      <c r="B262"/>
    </row>
    <row r="263" spans="1:2" x14ac:dyDescent="0.4">
      <c r="A263"/>
      <c r="B263"/>
    </row>
    <row r="264" spans="1:2" x14ac:dyDescent="0.4">
      <c r="A264"/>
      <c r="B264"/>
    </row>
    <row r="265" spans="1:2" x14ac:dyDescent="0.4">
      <c r="A265"/>
      <c r="B265"/>
    </row>
    <row r="266" spans="1:2" x14ac:dyDescent="0.4">
      <c r="A266"/>
      <c r="B266"/>
    </row>
    <row r="267" spans="1:2" x14ac:dyDescent="0.4">
      <c r="A267"/>
      <c r="B267"/>
    </row>
    <row r="268" spans="1:2" x14ac:dyDescent="0.4">
      <c r="A268"/>
      <c r="B268"/>
    </row>
    <row r="269" spans="1:2" x14ac:dyDescent="0.4">
      <c r="A269"/>
      <c r="B269"/>
    </row>
    <row r="270" spans="1:2" x14ac:dyDescent="0.4">
      <c r="A270"/>
      <c r="B270"/>
    </row>
    <row r="271" spans="1:2" x14ac:dyDescent="0.4">
      <c r="A271"/>
      <c r="B271"/>
    </row>
    <row r="272" spans="1:2" x14ac:dyDescent="0.4">
      <c r="A272"/>
      <c r="B272"/>
    </row>
    <row r="273" spans="1:2" x14ac:dyDescent="0.4">
      <c r="A273"/>
      <c r="B273"/>
    </row>
    <row r="274" spans="1:2" x14ac:dyDescent="0.4">
      <c r="A274"/>
      <c r="B274"/>
    </row>
    <row r="275" spans="1:2" x14ac:dyDescent="0.4">
      <c r="A275"/>
      <c r="B275"/>
    </row>
    <row r="276" spans="1:2" x14ac:dyDescent="0.4">
      <c r="A276"/>
      <c r="B276"/>
    </row>
    <row r="277" spans="1:2" x14ac:dyDescent="0.4">
      <c r="A277"/>
      <c r="B277"/>
    </row>
    <row r="278" spans="1:2" x14ac:dyDescent="0.4">
      <c r="A278"/>
      <c r="B278"/>
    </row>
    <row r="279" spans="1:2" x14ac:dyDescent="0.4">
      <c r="A279"/>
      <c r="B279"/>
    </row>
    <row r="280" spans="1:2" x14ac:dyDescent="0.4">
      <c r="A280"/>
      <c r="B280"/>
    </row>
    <row r="281" spans="1:2" x14ac:dyDescent="0.4">
      <c r="A281"/>
      <c r="B281"/>
    </row>
    <row r="282" spans="1:2" x14ac:dyDescent="0.4">
      <c r="A282"/>
      <c r="B282"/>
    </row>
    <row r="283" spans="1:2" x14ac:dyDescent="0.4">
      <c r="A283"/>
      <c r="B283"/>
    </row>
    <row r="284" spans="1:2" x14ac:dyDescent="0.4">
      <c r="A284"/>
      <c r="B284"/>
    </row>
    <row r="285" spans="1:2" x14ac:dyDescent="0.4">
      <c r="A285"/>
      <c r="B285"/>
    </row>
    <row r="286" spans="1:2" x14ac:dyDescent="0.4">
      <c r="A286"/>
      <c r="B286"/>
    </row>
    <row r="287" spans="1:2" x14ac:dyDescent="0.4">
      <c r="A287"/>
      <c r="B287"/>
    </row>
    <row r="288" spans="1:2" x14ac:dyDescent="0.4">
      <c r="A288"/>
      <c r="B288"/>
    </row>
    <row r="289" spans="1:2" x14ac:dyDescent="0.4">
      <c r="A289"/>
      <c r="B289"/>
    </row>
    <row r="290" spans="1:2" x14ac:dyDescent="0.4">
      <c r="A290"/>
      <c r="B290"/>
    </row>
    <row r="291" spans="1:2" x14ac:dyDescent="0.4">
      <c r="A291"/>
      <c r="B291"/>
    </row>
    <row r="292" spans="1:2" x14ac:dyDescent="0.4">
      <c r="A292"/>
      <c r="B292"/>
    </row>
    <row r="293" spans="1:2" x14ac:dyDescent="0.4">
      <c r="A293"/>
      <c r="B293"/>
    </row>
    <row r="294" spans="1:2" x14ac:dyDescent="0.4">
      <c r="A294"/>
      <c r="B294"/>
    </row>
    <row r="295" spans="1:2" x14ac:dyDescent="0.4">
      <c r="A295"/>
      <c r="B295"/>
    </row>
    <row r="296" spans="1:2" x14ac:dyDescent="0.4">
      <c r="A296"/>
      <c r="B296"/>
    </row>
    <row r="297" spans="1:2" x14ac:dyDescent="0.4">
      <c r="A297"/>
      <c r="B297"/>
    </row>
    <row r="298" spans="1:2" x14ac:dyDescent="0.4">
      <c r="A298"/>
      <c r="B298"/>
    </row>
    <row r="299" spans="1:2" x14ac:dyDescent="0.4">
      <c r="A299"/>
      <c r="B299"/>
    </row>
    <row r="300" spans="1:2" x14ac:dyDescent="0.4">
      <c r="A300"/>
      <c r="B300"/>
    </row>
    <row r="301" spans="1:2" x14ac:dyDescent="0.4">
      <c r="A301"/>
      <c r="B301"/>
    </row>
    <row r="302" spans="1:2" x14ac:dyDescent="0.4">
      <c r="A302"/>
      <c r="B302"/>
    </row>
    <row r="303" spans="1:2" x14ac:dyDescent="0.4">
      <c r="A303"/>
      <c r="B303"/>
    </row>
    <row r="304" spans="1:2" x14ac:dyDescent="0.4">
      <c r="A304"/>
      <c r="B304"/>
    </row>
    <row r="305" spans="1:2" x14ac:dyDescent="0.4">
      <c r="A305"/>
      <c r="B305"/>
    </row>
    <row r="306" spans="1:2" x14ac:dyDescent="0.4">
      <c r="A306"/>
      <c r="B306"/>
    </row>
    <row r="307" spans="1:2" x14ac:dyDescent="0.4">
      <c r="A307"/>
      <c r="B307"/>
    </row>
    <row r="308" spans="1:2" x14ac:dyDescent="0.4">
      <c r="A308"/>
      <c r="B308"/>
    </row>
    <row r="309" spans="1:2" x14ac:dyDescent="0.4">
      <c r="A309"/>
      <c r="B309"/>
    </row>
    <row r="310" spans="1:2" x14ac:dyDescent="0.4">
      <c r="A310"/>
      <c r="B310"/>
    </row>
    <row r="311" spans="1:2" x14ac:dyDescent="0.4">
      <c r="A311"/>
      <c r="B311"/>
    </row>
    <row r="312" spans="1:2" x14ac:dyDescent="0.4">
      <c r="A312"/>
      <c r="B312"/>
    </row>
    <row r="313" spans="1:2" x14ac:dyDescent="0.4">
      <c r="A313"/>
      <c r="B313"/>
    </row>
    <row r="314" spans="1:2" x14ac:dyDescent="0.4">
      <c r="A314"/>
      <c r="B314"/>
    </row>
    <row r="315" spans="1:2" x14ac:dyDescent="0.4">
      <c r="A315"/>
      <c r="B315"/>
    </row>
    <row r="316" spans="1:2" x14ac:dyDescent="0.4">
      <c r="A316"/>
      <c r="B316"/>
    </row>
    <row r="317" spans="1:2" x14ac:dyDescent="0.4">
      <c r="A317"/>
      <c r="B317"/>
    </row>
    <row r="318" spans="1:2" x14ac:dyDescent="0.4">
      <c r="A318"/>
      <c r="B318"/>
    </row>
    <row r="319" spans="1:2" x14ac:dyDescent="0.4">
      <c r="A319"/>
      <c r="B319"/>
    </row>
    <row r="320" spans="1:2" x14ac:dyDescent="0.4">
      <c r="A320"/>
      <c r="B320"/>
    </row>
    <row r="321" spans="1:2" x14ac:dyDescent="0.4">
      <c r="A321"/>
      <c r="B321"/>
    </row>
    <row r="322" spans="1:2" x14ac:dyDescent="0.4">
      <c r="A322"/>
      <c r="B322"/>
    </row>
    <row r="323" spans="1:2" x14ac:dyDescent="0.4">
      <c r="A323"/>
      <c r="B323"/>
    </row>
    <row r="324" spans="1:2" x14ac:dyDescent="0.4">
      <c r="A324"/>
      <c r="B324"/>
    </row>
    <row r="325" spans="1:2" x14ac:dyDescent="0.4">
      <c r="A325"/>
      <c r="B325"/>
    </row>
    <row r="326" spans="1:2" x14ac:dyDescent="0.4">
      <c r="A326"/>
      <c r="B326"/>
    </row>
    <row r="327" spans="1:2" x14ac:dyDescent="0.4">
      <c r="A327"/>
      <c r="B327"/>
    </row>
    <row r="328" spans="1:2" x14ac:dyDescent="0.4">
      <c r="A328"/>
      <c r="B328"/>
    </row>
    <row r="329" spans="1:2" x14ac:dyDescent="0.4">
      <c r="A329"/>
      <c r="B329"/>
    </row>
    <row r="330" spans="1:2" x14ac:dyDescent="0.4">
      <c r="A330"/>
      <c r="B330"/>
    </row>
    <row r="331" spans="1:2" x14ac:dyDescent="0.4">
      <c r="A331"/>
      <c r="B331"/>
    </row>
    <row r="332" spans="1:2" x14ac:dyDescent="0.4">
      <c r="A332"/>
      <c r="B332"/>
    </row>
    <row r="333" spans="1:2" x14ac:dyDescent="0.4">
      <c r="A333"/>
      <c r="B333"/>
    </row>
    <row r="334" spans="1:2" x14ac:dyDescent="0.4">
      <c r="A334"/>
      <c r="B334"/>
    </row>
    <row r="335" spans="1:2" x14ac:dyDescent="0.4">
      <c r="A335"/>
      <c r="B335"/>
    </row>
    <row r="336" spans="1:2" x14ac:dyDescent="0.4">
      <c r="A336"/>
      <c r="B336"/>
    </row>
    <row r="337" spans="1:2" x14ac:dyDescent="0.4">
      <c r="A337"/>
      <c r="B337"/>
    </row>
    <row r="338" spans="1:2" x14ac:dyDescent="0.4">
      <c r="A338"/>
      <c r="B338"/>
    </row>
    <row r="339" spans="1:2" x14ac:dyDescent="0.4">
      <c r="A339"/>
      <c r="B339"/>
    </row>
    <row r="340" spans="1:2" x14ac:dyDescent="0.4">
      <c r="A340"/>
      <c r="B340"/>
    </row>
    <row r="341" spans="1:2" x14ac:dyDescent="0.4">
      <c r="A341"/>
      <c r="B341"/>
    </row>
    <row r="342" spans="1:2" x14ac:dyDescent="0.4">
      <c r="A342"/>
      <c r="B342"/>
    </row>
    <row r="343" spans="1:2" x14ac:dyDescent="0.4">
      <c r="A343"/>
      <c r="B343"/>
    </row>
    <row r="344" spans="1:2" x14ac:dyDescent="0.4">
      <c r="A344"/>
      <c r="B344"/>
    </row>
    <row r="345" spans="1:2" x14ac:dyDescent="0.4">
      <c r="A345"/>
      <c r="B345"/>
    </row>
    <row r="346" spans="1:2" x14ac:dyDescent="0.4">
      <c r="A346"/>
      <c r="B346"/>
    </row>
    <row r="347" spans="1:2" x14ac:dyDescent="0.4">
      <c r="A347"/>
      <c r="B347"/>
    </row>
    <row r="348" spans="1:2" x14ac:dyDescent="0.4">
      <c r="A348"/>
      <c r="B348"/>
    </row>
    <row r="349" spans="1:2" x14ac:dyDescent="0.4">
      <c r="A349"/>
      <c r="B349"/>
    </row>
    <row r="350" spans="1:2" x14ac:dyDescent="0.4">
      <c r="A350"/>
      <c r="B350"/>
    </row>
    <row r="351" spans="1:2" x14ac:dyDescent="0.4">
      <c r="A351"/>
      <c r="B351"/>
    </row>
    <row r="352" spans="1:2" x14ac:dyDescent="0.4">
      <c r="A352"/>
      <c r="B352"/>
    </row>
    <row r="353" spans="1:2" x14ac:dyDescent="0.4">
      <c r="A353"/>
      <c r="B353"/>
    </row>
    <row r="354" spans="1:2" x14ac:dyDescent="0.4">
      <c r="A354"/>
      <c r="B354"/>
    </row>
    <row r="355" spans="1:2" x14ac:dyDescent="0.4">
      <c r="A355"/>
      <c r="B355"/>
    </row>
    <row r="356" spans="1:2" x14ac:dyDescent="0.4">
      <c r="A356"/>
      <c r="B356"/>
    </row>
    <row r="357" spans="1:2" x14ac:dyDescent="0.4">
      <c r="A357"/>
      <c r="B357"/>
    </row>
    <row r="358" spans="1:2" x14ac:dyDescent="0.4">
      <c r="A358"/>
      <c r="B358"/>
    </row>
    <row r="359" spans="1:2" x14ac:dyDescent="0.4">
      <c r="A359"/>
      <c r="B359"/>
    </row>
    <row r="360" spans="1:2" x14ac:dyDescent="0.4">
      <c r="A360"/>
      <c r="B360"/>
    </row>
    <row r="361" spans="1:2" x14ac:dyDescent="0.4">
      <c r="A361"/>
      <c r="B361"/>
    </row>
    <row r="362" spans="1:2" x14ac:dyDescent="0.4">
      <c r="A362"/>
      <c r="B362"/>
    </row>
    <row r="363" spans="1:2" x14ac:dyDescent="0.4">
      <c r="A363"/>
      <c r="B363"/>
    </row>
    <row r="364" spans="1:2" x14ac:dyDescent="0.4">
      <c r="A364"/>
      <c r="B364"/>
    </row>
    <row r="365" spans="1:2" x14ac:dyDescent="0.4">
      <c r="A365"/>
      <c r="B365"/>
    </row>
    <row r="366" spans="1:2" x14ac:dyDescent="0.4">
      <c r="A366"/>
      <c r="B366"/>
    </row>
    <row r="367" spans="1:2" x14ac:dyDescent="0.4">
      <c r="A367"/>
      <c r="B367"/>
    </row>
    <row r="368" spans="1:2" x14ac:dyDescent="0.4">
      <c r="A368"/>
      <c r="B368"/>
    </row>
    <row r="369" spans="1:2" x14ac:dyDescent="0.4">
      <c r="A369"/>
      <c r="B369"/>
    </row>
    <row r="370" spans="1:2" x14ac:dyDescent="0.4">
      <c r="A370"/>
      <c r="B370"/>
    </row>
    <row r="371" spans="1:2" x14ac:dyDescent="0.4">
      <c r="A371"/>
      <c r="B371"/>
    </row>
    <row r="372" spans="1:2" x14ac:dyDescent="0.4">
      <c r="A372"/>
      <c r="B372"/>
    </row>
    <row r="373" spans="1:2" x14ac:dyDescent="0.4">
      <c r="A373"/>
      <c r="B373"/>
    </row>
    <row r="374" spans="1:2" x14ac:dyDescent="0.4">
      <c r="A374"/>
      <c r="B374"/>
    </row>
    <row r="375" spans="1:2" x14ac:dyDescent="0.4">
      <c r="A375"/>
      <c r="B375"/>
    </row>
    <row r="376" spans="1:2" x14ac:dyDescent="0.4">
      <c r="A376"/>
      <c r="B376"/>
    </row>
    <row r="377" spans="1:2" x14ac:dyDescent="0.4">
      <c r="A377"/>
      <c r="B377"/>
    </row>
    <row r="378" spans="1:2" x14ac:dyDescent="0.4">
      <c r="A378"/>
      <c r="B378"/>
    </row>
    <row r="379" spans="1:2" x14ac:dyDescent="0.4">
      <c r="A379"/>
      <c r="B379"/>
    </row>
    <row r="380" spans="1:2" x14ac:dyDescent="0.4">
      <c r="A380"/>
      <c r="B380"/>
    </row>
    <row r="381" spans="1:2" x14ac:dyDescent="0.4">
      <c r="A381"/>
      <c r="B381"/>
    </row>
    <row r="382" spans="1:2" x14ac:dyDescent="0.4">
      <c r="A382"/>
      <c r="B382"/>
    </row>
    <row r="383" spans="1:2" x14ac:dyDescent="0.4">
      <c r="A383"/>
      <c r="B383"/>
    </row>
    <row r="384" spans="1:2" x14ac:dyDescent="0.4">
      <c r="A384"/>
      <c r="B384"/>
    </row>
    <row r="385" spans="1:2" x14ac:dyDescent="0.4">
      <c r="A385"/>
      <c r="B385"/>
    </row>
    <row r="386" spans="1:2" x14ac:dyDescent="0.4">
      <c r="A386"/>
      <c r="B386"/>
    </row>
    <row r="387" spans="1:2" x14ac:dyDescent="0.4">
      <c r="A387"/>
      <c r="B387"/>
    </row>
    <row r="388" spans="1:2" x14ac:dyDescent="0.4">
      <c r="A388"/>
      <c r="B388"/>
    </row>
    <row r="389" spans="1:2" x14ac:dyDescent="0.4">
      <c r="A389"/>
      <c r="B389"/>
    </row>
    <row r="390" spans="1:2" x14ac:dyDescent="0.4">
      <c r="A390"/>
      <c r="B390"/>
    </row>
    <row r="391" spans="1:2" x14ac:dyDescent="0.4">
      <c r="A391"/>
      <c r="B391"/>
    </row>
    <row r="392" spans="1:2" x14ac:dyDescent="0.4">
      <c r="A392"/>
      <c r="B392"/>
    </row>
    <row r="393" spans="1:2" x14ac:dyDescent="0.4">
      <c r="A393"/>
      <c r="B393"/>
    </row>
    <row r="394" spans="1:2" x14ac:dyDescent="0.4">
      <c r="A394"/>
      <c r="B394"/>
    </row>
    <row r="395" spans="1:2" x14ac:dyDescent="0.4">
      <c r="A395"/>
      <c r="B395"/>
    </row>
    <row r="396" spans="1:2" x14ac:dyDescent="0.4">
      <c r="A396"/>
      <c r="B396"/>
    </row>
    <row r="397" spans="1:2" x14ac:dyDescent="0.4">
      <c r="A397"/>
      <c r="B397"/>
    </row>
    <row r="398" spans="1:2" x14ac:dyDescent="0.4">
      <c r="A398"/>
      <c r="B398"/>
    </row>
    <row r="399" spans="1:2" x14ac:dyDescent="0.4">
      <c r="A399"/>
      <c r="B399"/>
    </row>
    <row r="400" spans="1:2" x14ac:dyDescent="0.4">
      <c r="A400"/>
      <c r="B400"/>
    </row>
    <row r="401" spans="1:2" x14ac:dyDescent="0.4">
      <c r="A401"/>
      <c r="B401"/>
    </row>
    <row r="402" spans="1:2" x14ac:dyDescent="0.4">
      <c r="A402"/>
      <c r="B402"/>
    </row>
    <row r="403" spans="1:2" x14ac:dyDescent="0.4">
      <c r="A403"/>
      <c r="B403"/>
    </row>
    <row r="404" spans="1:2" x14ac:dyDescent="0.4">
      <c r="A404"/>
      <c r="B404"/>
    </row>
    <row r="405" spans="1:2" x14ac:dyDescent="0.4">
      <c r="A405"/>
      <c r="B405"/>
    </row>
    <row r="406" spans="1:2" x14ac:dyDescent="0.4">
      <c r="A406"/>
      <c r="B406"/>
    </row>
    <row r="407" spans="1:2" x14ac:dyDescent="0.4">
      <c r="A407"/>
      <c r="B407"/>
    </row>
    <row r="408" spans="1:2" x14ac:dyDescent="0.4">
      <c r="A408"/>
      <c r="B408"/>
    </row>
    <row r="409" spans="1:2" x14ac:dyDescent="0.4">
      <c r="A409"/>
      <c r="B409"/>
    </row>
    <row r="410" spans="1:2" x14ac:dyDescent="0.4">
      <c r="A410"/>
      <c r="B410"/>
    </row>
    <row r="411" spans="1:2" x14ac:dyDescent="0.4">
      <c r="A411"/>
      <c r="B411"/>
    </row>
    <row r="412" spans="1:2" x14ac:dyDescent="0.4">
      <c r="A412"/>
      <c r="B412"/>
    </row>
    <row r="413" spans="1:2" x14ac:dyDescent="0.4">
      <c r="A413"/>
      <c r="B413"/>
    </row>
    <row r="414" spans="1:2" x14ac:dyDescent="0.4">
      <c r="A414"/>
      <c r="B414"/>
    </row>
    <row r="415" spans="1:2" x14ac:dyDescent="0.4">
      <c r="A415"/>
      <c r="B415"/>
    </row>
    <row r="416" spans="1:2" x14ac:dyDescent="0.4">
      <c r="A416"/>
      <c r="B416"/>
    </row>
    <row r="417" spans="1:2" x14ac:dyDescent="0.4">
      <c r="A417"/>
      <c r="B417"/>
    </row>
    <row r="418" spans="1:2" x14ac:dyDescent="0.4">
      <c r="A418"/>
      <c r="B418"/>
    </row>
    <row r="419" spans="1:2" x14ac:dyDescent="0.4">
      <c r="A419"/>
      <c r="B419"/>
    </row>
    <row r="420" spans="1:2" x14ac:dyDescent="0.4">
      <c r="A420"/>
      <c r="B420"/>
    </row>
    <row r="421" spans="1:2" x14ac:dyDescent="0.4">
      <c r="A421"/>
      <c r="B421"/>
    </row>
    <row r="422" spans="1:2" x14ac:dyDescent="0.4">
      <c r="A422"/>
      <c r="B422"/>
    </row>
    <row r="423" spans="1:2" x14ac:dyDescent="0.4">
      <c r="A423"/>
      <c r="B423"/>
    </row>
    <row r="424" spans="1:2" x14ac:dyDescent="0.4">
      <c r="A424"/>
      <c r="B424"/>
    </row>
    <row r="425" spans="1:2" x14ac:dyDescent="0.4">
      <c r="A425"/>
      <c r="B425"/>
    </row>
    <row r="426" spans="1:2" x14ac:dyDescent="0.4">
      <c r="A426"/>
      <c r="B426"/>
    </row>
    <row r="427" spans="1:2" x14ac:dyDescent="0.4">
      <c r="A427"/>
      <c r="B427"/>
    </row>
    <row r="428" spans="1:2" x14ac:dyDescent="0.4">
      <c r="A428"/>
      <c r="B428"/>
    </row>
    <row r="429" spans="1:2" x14ac:dyDescent="0.4">
      <c r="A429"/>
      <c r="B429"/>
    </row>
    <row r="430" spans="1:2" x14ac:dyDescent="0.4">
      <c r="A430"/>
      <c r="B430"/>
    </row>
    <row r="431" spans="1:2" x14ac:dyDescent="0.4">
      <c r="A431"/>
      <c r="B431"/>
    </row>
    <row r="432" spans="1:2" x14ac:dyDescent="0.4">
      <c r="A432"/>
      <c r="B432"/>
    </row>
    <row r="433" spans="1:2" x14ac:dyDescent="0.4">
      <c r="A433"/>
      <c r="B433"/>
    </row>
    <row r="434" spans="1:2" x14ac:dyDescent="0.4">
      <c r="A434"/>
      <c r="B434"/>
    </row>
    <row r="435" spans="1:2" x14ac:dyDescent="0.4">
      <c r="A435"/>
      <c r="B435"/>
    </row>
    <row r="436" spans="1:2" x14ac:dyDescent="0.4">
      <c r="A436"/>
      <c r="B436"/>
    </row>
    <row r="437" spans="1:2" x14ac:dyDescent="0.4">
      <c r="A437"/>
      <c r="B437"/>
    </row>
    <row r="438" spans="1:2" x14ac:dyDescent="0.4">
      <c r="A438"/>
      <c r="B438"/>
    </row>
    <row r="439" spans="1:2" x14ac:dyDescent="0.4">
      <c r="A439"/>
      <c r="B439"/>
    </row>
    <row r="440" spans="1:2" x14ac:dyDescent="0.4">
      <c r="A440"/>
      <c r="B440"/>
    </row>
    <row r="441" spans="1:2" x14ac:dyDescent="0.4">
      <c r="A441"/>
      <c r="B441"/>
    </row>
    <row r="442" spans="1:2" x14ac:dyDescent="0.4">
      <c r="A442"/>
      <c r="B442"/>
    </row>
    <row r="443" spans="1:2" x14ac:dyDescent="0.4">
      <c r="A443"/>
      <c r="B443"/>
    </row>
    <row r="444" spans="1:2" x14ac:dyDescent="0.4">
      <c r="A444"/>
      <c r="B444"/>
    </row>
    <row r="445" spans="1:2" x14ac:dyDescent="0.4">
      <c r="A445"/>
      <c r="B445"/>
    </row>
    <row r="446" spans="1:2" x14ac:dyDescent="0.4">
      <c r="A446"/>
      <c r="B446"/>
    </row>
    <row r="447" spans="1:2" x14ac:dyDescent="0.4">
      <c r="A447"/>
      <c r="B447"/>
    </row>
    <row r="448" spans="1:2" x14ac:dyDescent="0.4">
      <c r="A448"/>
      <c r="B448"/>
    </row>
    <row r="449" spans="1:2" x14ac:dyDescent="0.4">
      <c r="A449"/>
      <c r="B449"/>
    </row>
    <row r="450" spans="1:2" x14ac:dyDescent="0.4">
      <c r="A450"/>
      <c r="B450"/>
    </row>
    <row r="451" spans="1:2" x14ac:dyDescent="0.4">
      <c r="A451"/>
      <c r="B451"/>
    </row>
    <row r="452" spans="1:2" x14ac:dyDescent="0.4">
      <c r="A452"/>
      <c r="B452"/>
    </row>
    <row r="453" spans="1:2" x14ac:dyDescent="0.4">
      <c r="A453"/>
      <c r="B453"/>
    </row>
    <row r="454" spans="1:2" x14ac:dyDescent="0.4">
      <c r="A454"/>
      <c r="B454"/>
    </row>
    <row r="455" spans="1:2" x14ac:dyDescent="0.4">
      <c r="A455"/>
      <c r="B455"/>
    </row>
    <row r="456" spans="1:2" x14ac:dyDescent="0.4">
      <c r="A456"/>
      <c r="B456"/>
    </row>
    <row r="457" spans="1:2" x14ac:dyDescent="0.4">
      <c r="A457"/>
      <c r="B457"/>
    </row>
    <row r="458" spans="1:2" x14ac:dyDescent="0.4">
      <c r="A458"/>
      <c r="B458"/>
    </row>
    <row r="459" spans="1:2" x14ac:dyDescent="0.4">
      <c r="A459"/>
      <c r="B459"/>
    </row>
    <row r="460" spans="1:2" x14ac:dyDescent="0.4">
      <c r="A460"/>
      <c r="B460"/>
    </row>
    <row r="461" spans="1:2" x14ac:dyDescent="0.4">
      <c r="A461"/>
      <c r="B461"/>
    </row>
    <row r="462" spans="1:2" x14ac:dyDescent="0.4">
      <c r="A462"/>
      <c r="B462"/>
    </row>
    <row r="463" spans="1:2" x14ac:dyDescent="0.4">
      <c r="A463"/>
      <c r="B463"/>
    </row>
    <row r="464" spans="1:2" x14ac:dyDescent="0.4">
      <c r="A464"/>
      <c r="B464"/>
    </row>
    <row r="465" spans="1:2" x14ac:dyDescent="0.4">
      <c r="A465"/>
      <c r="B465"/>
    </row>
    <row r="466" spans="1:2" x14ac:dyDescent="0.4">
      <c r="A466"/>
      <c r="B466"/>
    </row>
    <row r="467" spans="1:2" x14ac:dyDescent="0.4">
      <c r="A467"/>
      <c r="B467"/>
    </row>
    <row r="468" spans="1:2" x14ac:dyDescent="0.4">
      <c r="A468"/>
      <c r="B468"/>
    </row>
    <row r="469" spans="1:2" x14ac:dyDescent="0.4">
      <c r="A469"/>
      <c r="B469"/>
    </row>
    <row r="470" spans="1:2" x14ac:dyDescent="0.4">
      <c r="A470"/>
      <c r="B470"/>
    </row>
    <row r="471" spans="1:2" x14ac:dyDescent="0.4">
      <c r="A471"/>
      <c r="B471"/>
    </row>
    <row r="472" spans="1:2" x14ac:dyDescent="0.4">
      <c r="A472"/>
      <c r="B472"/>
    </row>
    <row r="473" spans="1:2" x14ac:dyDescent="0.4">
      <c r="A473"/>
      <c r="B473"/>
    </row>
    <row r="474" spans="1:2" x14ac:dyDescent="0.4">
      <c r="A474"/>
      <c r="B474"/>
    </row>
    <row r="475" spans="1:2" x14ac:dyDescent="0.4">
      <c r="A475"/>
      <c r="B475"/>
    </row>
    <row r="476" spans="1:2" x14ac:dyDescent="0.4">
      <c r="A476"/>
      <c r="B476"/>
    </row>
    <row r="477" spans="1:2" x14ac:dyDescent="0.4">
      <c r="A477"/>
      <c r="B477"/>
    </row>
    <row r="478" spans="1:2" x14ac:dyDescent="0.4">
      <c r="A478"/>
      <c r="B478"/>
    </row>
    <row r="479" spans="1:2" x14ac:dyDescent="0.4">
      <c r="A479"/>
      <c r="B479"/>
    </row>
    <row r="480" spans="1:2" x14ac:dyDescent="0.4">
      <c r="A480"/>
      <c r="B480"/>
    </row>
    <row r="481" spans="1:2" x14ac:dyDescent="0.4">
      <c r="A481"/>
      <c r="B481"/>
    </row>
    <row r="482" spans="1:2" x14ac:dyDescent="0.4">
      <c r="A482"/>
      <c r="B482"/>
    </row>
    <row r="483" spans="1:2" x14ac:dyDescent="0.4">
      <c r="A483"/>
      <c r="B483"/>
    </row>
    <row r="484" spans="1:2" x14ac:dyDescent="0.4">
      <c r="A484"/>
      <c r="B484"/>
    </row>
    <row r="485" spans="1:2" x14ac:dyDescent="0.4">
      <c r="A485"/>
      <c r="B485"/>
    </row>
    <row r="486" spans="1:2" x14ac:dyDescent="0.4">
      <c r="A486"/>
      <c r="B486"/>
    </row>
    <row r="487" spans="1:2" x14ac:dyDescent="0.4">
      <c r="A487"/>
      <c r="B487"/>
    </row>
    <row r="488" spans="1:2" x14ac:dyDescent="0.4">
      <c r="A488"/>
      <c r="B488"/>
    </row>
    <row r="489" spans="1:2" x14ac:dyDescent="0.4">
      <c r="A489"/>
      <c r="B489"/>
    </row>
    <row r="490" spans="1:2" x14ac:dyDescent="0.4">
      <c r="A490"/>
      <c r="B490"/>
    </row>
    <row r="491" spans="1:2" x14ac:dyDescent="0.4">
      <c r="A491"/>
      <c r="B491"/>
    </row>
    <row r="492" spans="1:2" x14ac:dyDescent="0.4">
      <c r="A492"/>
      <c r="B492"/>
    </row>
    <row r="493" spans="1:2" x14ac:dyDescent="0.4">
      <c r="A493"/>
      <c r="B493"/>
    </row>
    <row r="494" spans="1:2" x14ac:dyDescent="0.4">
      <c r="A494"/>
      <c r="B494"/>
    </row>
    <row r="495" spans="1:2" x14ac:dyDescent="0.4">
      <c r="A495"/>
      <c r="B495"/>
    </row>
    <row r="496" spans="1:2" x14ac:dyDescent="0.4">
      <c r="A496"/>
      <c r="B496"/>
    </row>
    <row r="497" spans="1:2" x14ac:dyDescent="0.4">
      <c r="A497"/>
      <c r="B497"/>
    </row>
    <row r="498" spans="1:2" x14ac:dyDescent="0.4">
      <c r="A498"/>
      <c r="B498"/>
    </row>
    <row r="499" spans="1:2" x14ac:dyDescent="0.4">
      <c r="A499"/>
      <c r="B499"/>
    </row>
    <row r="500" spans="1:2" x14ac:dyDescent="0.4">
      <c r="A500"/>
      <c r="B500"/>
    </row>
    <row r="501" spans="1:2" x14ac:dyDescent="0.4">
      <c r="A501"/>
      <c r="B501"/>
    </row>
    <row r="502" spans="1:2" x14ac:dyDescent="0.4">
      <c r="A502"/>
      <c r="B502"/>
    </row>
    <row r="503" spans="1:2" x14ac:dyDescent="0.4">
      <c r="A503"/>
      <c r="B503"/>
    </row>
    <row r="504" spans="1:2" x14ac:dyDescent="0.4">
      <c r="A504"/>
      <c r="B504"/>
    </row>
    <row r="505" spans="1:2" x14ac:dyDescent="0.4">
      <c r="A505"/>
      <c r="B505"/>
    </row>
    <row r="506" spans="1:2" x14ac:dyDescent="0.4">
      <c r="A506"/>
      <c r="B506"/>
    </row>
    <row r="507" spans="1:2" x14ac:dyDescent="0.4">
      <c r="A507"/>
      <c r="B507"/>
    </row>
    <row r="508" spans="1:2" x14ac:dyDescent="0.4">
      <c r="A508"/>
      <c r="B508"/>
    </row>
    <row r="509" spans="1:2" x14ac:dyDescent="0.4">
      <c r="A509"/>
      <c r="B509"/>
    </row>
    <row r="510" spans="1:2" x14ac:dyDescent="0.4">
      <c r="A510"/>
      <c r="B510"/>
    </row>
    <row r="511" spans="1:2" x14ac:dyDescent="0.4">
      <c r="A511"/>
      <c r="B511"/>
    </row>
    <row r="512" spans="1:2" x14ac:dyDescent="0.4">
      <c r="A512"/>
      <c r="B512"/>
    </row>
    <row r="513" spans="1:2" x14ac:dyDescent="0.4">
      <c r="A513"/>
      <c r="B513"/>
    </row>
    <row r="514" spans="1:2" x14ac:dyDescent="0.4">
      <c r="A514"/>
      <c r="B514"/>
    </row>
    <row r="515" spans="1:2" x14ac:dyDescent="0.4">
      <c r="A515"/>
      <c r="B515"/>
    </row>
    <row r="516" spans="1:2" x14ac:dyDescent="0.4">
      <c r="A516"/>
      <c r="B516"/>
    </row>
    <row r="517" spans="1:2" x14ac:dyDescent="0.4">
      <c r="A517"/>
      <c r="B517"/>
    </row>
    <row r="518" spans="1:2" x14ac:dyDescent="0.4">
      <c r="A518"/>
      <c r="B518"/>
    </row>
    <row r="519" spans="1:2" x14ac:dyDescent="0.4">
      <c r="A519"/>
      <c r="B519"/>
    </row>
    <row r="520" spans="1:2" x14ac:dyDescent="0.4">
      <c r="A520"/>
      <c r="B520"/>
    </row>
    <row r="521" spans="1:2" x14ac:dyDescent="0.4">
      <c r="A521"/>
      <c r="B521"/>
    </row>
    <row r="522" spans="1:2" x14ac:dyDescent="0.4">
      <c r="A522"/>
      <c r="B522"/>
    </row>
    <row r="523" spans="1:2" x14ac:dyDescent="0.4">
      <c r="A523"/>
      <c r="B523"/>
    </row>
    <row r="524" spans="1:2" x14ac:dyDescent="0.4">
      <c r="A524"/>
      <c r="B524"/>
    </row>
    <row r="525" spans="1:2" x14ac:dyDescent="0.4">
      <c r="A525"/>
      <c r="B525"/>
    </row>
    <row r="526" spans="1:2" x14ac:dyDescent="0.4">
      <c r="A526"/>
      <c r="B526"/>
    </row>
    <row r="527" spans="1:2" x14ac:dyDescent="0.4">
      <c r="A527"/>
      <c r="B527"/>
    </row>
    <row r="528" spans="1:2" x14ac:dyDescent="0.4">
      <c r="A528"/>
      <c r="B528"/>
    </row>
    <row r="529" spans="1:2" x14ac:dyDescent="0.4">
      <c r="A529"/>
      <c r="B529"/>
    </row>
    <row r="530" spans="1:2" x14ac:dyDescent="0.4">
      <c r="A530"/>
      <c r="B530"/>
    </row>
    <row r="531" spans="1:2" x14ac:dyDescent="0.4">
      <c r="A531"/>
      <c r="B531"/>
    </row>
    <row r="532" spans="1:2" x14ac:dyDescent="0.4">
      <c r="A532"/>
      <c r="B532"/>
    </row>
    <row r="533" spans="1:2" x14ac:dyDescent="0.4">
      <c r="A533"/>
      <c r="B533"/>
    </row>
    <row r="534" spans="1:2" x14ac:dyDescent="0.4">
      <c r="A534"/>
      <c r="B534"/>
    </row>
    <row r="535" spans="1:2" x14ac:dyDescent="0.4">
      <c r="A535"/>
      <c r="B535"/>
    </row>
    <row r="536" spans="1:2" x14ac:dyDescent="0.4">
      <c r="A536"/>
      <c r="B536"/>
    </row>
    <row r="537" spans="1:2" x14ac:dyDescent="0.4">
      <c r="A537"/>
      <c r="B537"/>
    </row>
    <row r="538" spans="1:2" x14ac:dyDescent="0.4">
      <c r="A538"/>
      <c r="B538"/>
    </row>
    <row r="539" spans="1:2" x14ac:dyDescent="0.4">
      <c r="A539"/>
      <c r="B539"/>
    </row>
    <row r="540" spans="1:2" x14ac:dyDescent="0.4">
      <c r="A540"/>
      <c r="B540"/>
    </row>
    <row r="541" spans="1:2" x14ac:dyDescent="0.4">
      <c r="A541"/>
      <c r="B541"/>
    </row>
    <row r="542" spans="1:2" x14ac:dyDescent="0.4">
      <c r="A542"/>
      <c r="B542"/>
    </row>
    <row r="543" spans="1:2" x14ac:dyDescent="0.4">
      <c r="A543"/>
      <c r="B543"/>
    </row>
    <row r="544" spans="1:2" x14ac:dyDescent="0.4">
      <c r="A544"/>
      <c r="B544"/>
    </row>
    <row r="545" spans="1:2" x14ac:dyDescent="0.4">
      <c r="A545"/>
      <c r="B545"/>
    </row>
    <row r="546" spans="1:2" x14ac:dyDescent="0.4">
      <c r="A546"/>
      <c r="B546"/>
    </row>
    <row r="547" spans="1:2" x14ac:dyDescent="0.4">
      <c r="A547"/>
      <c r="B547"/>
    </row>
    <row r="548" spans="1:2" x14ac:dyDescent="0.4">
      <c r="A548"/>
      <c r="B548"/>
    </row>
    <row r="549" spans="1:2" x14ac:dyDescent="0.4">
      <c r="A549"/>
      <c r="B549"/>
    </row>
    <row r="550" spans="1:2" x14ac:dyDescent="0.4">
      <c r="A550"/>
      <c r="B550"/>
    </row>
    <row r="551" spans="1:2" x14ac:dyDescent="0.4">
      <c r="A551"/>
      <c r="B551"/>
    </row>
    <row r="552" spans="1:2" x14ac:dyDescent="0.4">
      <c r="A552"/>
      <c r="B552"/>
    </row>
    <row r="553" spans="1:2" x14ac:dyDescent="0.4">
      <c r="A553"/>
      <c r="B553"/>
    </row>
    <row r="554" spans="1:2" x14ac:dyDescent="0.4">
      <c r="A554"/>
      <c r="B554"/>
    </row>
    <row r="555" spans="1:2" x14ac:dyDescent="0.4">
      <c r="A555"/>
      <c r="B555"/>
    </row>
    <row r="556" spans="1:2" x14ac:dyDescent="0.4">
      <c r="A556"/>
      <c r="B556"/>
    </row>
    <row r="557" spans="1:2" x14ac:dyDescent="0.4">
      <c r="A557"/>
      <c r="B557"/>
    </row>
    <row r="558" spans="1:2" x14ac:dyDescent="0.4">
      <c r="A558"/>
      <c r="B558"/>
    </row>
    <row r="559" spans="1:2" x14ac:dyDescent="0.4">
      <c r="A559"/>
      <c r="B559"/>
    </row>
    <row r="560" spans="1:2" x14ac:dyDescent="0.4">
      <c r="A560"/>
      <c r="B560"/>
    </row>
    <row r="561" spans="1:2" x14ac:dyDescent="0.4">
      <c r="A561"/>
      <c r="B561"/>
    </row>
    <row r="562" spans="1:2" x14ac:dyDescent="0.4">
      <c r="A562"/>
      <c r="B562"/>
    </row>
    <row r="563" spans="1:2" x14ac:dyDescent="0.4">
      <c r="A563"/>
      <c r="B563"/>
    </row>
    <row r="564" spans="1:2" x14ac:dyDescent="0.4">
      <c r="A564"/>
      <c r="B564"/>
    </row>
    <row r="565" spans="1:2" x14ac:dyDescent="0.4">
      <c r="A565"/>
      <c r="B565"/>
    </row>
    <row r="566" spans="1:2" x14ac:dyDescent="0.4">
      <c r="A566"/>
      <c r="B566"/>
    </row>
    <row r="567" spans="1:2" x14ac:dyDescent="0.4">
      <c r="A567"/>
      <c r="B567"/>
    </row>
    <row r="568" spans="1:2" x14ac:dyDescent="0.4">
      <c r="A568"/>
      <c r="B568"/>
    </row>
    <row r="569" spans="1:2" x14ac:dyDescent="0.4">
      <c r="A569"/>
      <c r="B569"/>
    </row>
    <row r="570" spans="1:2" x14ac:dyDescent="0.4">
      <c r="A570"/>
      <c r="B570"/>
    </row>
    <row r="571" spans="1:2" x14ac:dyDescent="0.4">
      <c r="A571"/>
      <c r="B571"/>
    </row>
    <row r="572" spans="1:2" x14ac:dyDescent="0.4">
      <c r="A572"/>
      <c r="B572"/>
    </row>
    <row r="573" spans="1:2" x14ac:dyDescent="0.4">
      <c r="A573"/>
      <c r="B573"/>
    </row>
    <row r="574" spans="1:2" x14ac:dyDescent="0.4">
      <c r="A574"/>
      <c r="B574"/>
    </row>
    <row r="575" spans="1:2" x14ac:dyDescent="0.4">
      <c r="A575"/>
      <c r="B575"/>
    </row>
    <row r="576" spans="1:2" x14ac:dyDescent="0.4">
      <c r="A576"/>
      <c r="B576"/>
    </row>
    <row r="577" spans="1:2" x14ac:dyDescent="0.4">
      <c r="A577"/>
      <c r="B577"/>
    </row>
    <row r="578" spans="1:2" x14ac:dyDescent="0.4">
      <c r="A578"/>
      <c r="B578"/>
    </row>
    <row r="579" spans="1:2" x14ac:dyDescent="0.4">
      <c r="A579"/>
      <c r="B579"/>
    </row>
    <row r="580" spans="1:2" x14ac:dyDescent="0.4">
      <c r="A580"/>
      <c r="B580"/>
    </row>
    <row r="581" spans="1:2" x14ac:dyDescent="0.4">
      <c r="A581"/>
      <c r="B581"/>
    </row>
    <row r="582" spans="1:2" x14ac:dyDescent="0.4">
      <c r="A582"/>
      <c r="B582"/>
    </row>
    <row r="583" spans="1:2" x14ac:dyDescent="0.4">
      <c r="A583"/>
      <c r="B583"/>
    </row>
    <row r="584" spans="1:2" x14ac:dyDescent="0.4">
      <c r="A584"/>
      <c r="B584"/>
    </row>
    <row r="585" spans="1:2" x14ac:dyDescent="0.4">
      <c r="A585"/>
      <c r="B585"/>
    </row>
    <row r="586" spans="1:2" x14ac:dyDescent="0.4">
      <c r="A586"/>
      <c r="B586"/>
    </row>
    <row r="587" spans="1:2" x14ac:dyDescent="0.4">
      <c r="A587"/>
      <c r="B587"/>
    </row>
    <row r="588" spans="1:2" x14ac:dyDescent="0.4">
      <c r="A588"/>
      <c r="B588"/>
    </row>
    <row r="589" spans="1:2" x14ac:dyDescent="0.4">
      <c r="A589"/>
      <c r="B589"/>
    </row>
    <row r="590" spans="1:2" x14ac:dyDescent="0.4">
      <c r="A590"/>
      <c r="B590"/>
    </row>
    <row r="591" spans="1:2" x14ac:dyDescent="0.4">
      <c r="A591"/>
      <c r="B591"/>
    </row>
    <row r="592" spans="1:2" x14ac:dyDescent="0.4">
      <c r="A592"/>
      <c r="B592"/>
    </row>
    <row r="593" spans="1:2" x14ac:dyDescent="0.4">
      <c r="A593"/>
      <c r="B593"/>
    </row>
    <row r="594" spans="1:2" x14ac:dyDescent="0.4">
      <c r="A594"/>
      <c r="B594"/>
    </row>
    <row r="595" spans="1:2" x14ac:dyDescent="0.4">
      <c r="A595"/>
      <c r="B595"/>
    </row>
    <row r="596" spans="1:2" x14ac:dyDescent="0.4">
      <c r="A596"/>
      <c r="B596"/>
    </row>
    <row r="597" spans="1:2" x14ac:dyDescent="0.4">
      <c r="A597"/>
      <c r="B597"/>
    </row>
    <row r="598" spans="1:2" x14ac:dyDescent="0.4">
      <c r="A598"/>
      <c r="B598"/>
    </row>
    <row r="599" spans="1:2" x14ac:dyDescent="0.4">
      <c r="A599"/>
      <c r="B599"/>
    </row>
    <row r="600" spans="1:2" x14ac:dyDescent="0.4">
      <c r="A600"/>
      <c r="B600"/>
    </row>
    <row r="601" spans="1:2" x14ac:dyDescent="0.4">
      <c r="A601"/>
      <c r="B601"/>
    </row>
    <row r="602" spans="1:2" x14ac:dyDescent="0.4">
      <c r="A602"/>
      <c r="B602"/>
    </row>
    <row r="603" spans="1:2" x14ac:dyDescent="0.4">
      <c r="A603"/>
      <c r="B603"/>
    </row>
    <row r="604" spans="1:2" x14ac:dyDescent="0.4">
      <c r="A604"/>
      <c r="B604"/>
    </row>
    <row r="605" spans="1:2" x14ac:dyDescent="0.4">
      <c r="A605"/>
      <c r="B605"/>
    </row>
    <row r="606" spans="1:2" x14ac:dyDescent="0.4">
      <c r="A606"/>
      <c r="B606"/>
    </row>
    <row r="607" spans="1:2" x14ac:dyDescent="0.4">
      <c r="A607"/>
      <c r="B607"/>
    </row>
    <row r="608" spans="1:2" x14ac:dyDescent="0.4">
      <c r="A608"/>
      <c r="B608"/>
    </row>
    <row r="609" spans="1:2" x14ac:dyDescent="0.4">
      <c r="A609"/>
      <c r="B609"/>
    </row>
    <row r="610" spans="1:2" x14ac:dyDescent="0.4">
      <c r="A610"/>
      <c r="B610"/>
    </row>
    <row r="611" spans="1:2" x14ac:dyDescent="0.4">
      <c r="A611"/>
      <c r="B611"/>
    </row>
    <row r="612" spans="1:2" x14ac:dyDescent="0.4">
      <c r="A612"/>
      <c r="B612"/>
    </row>
    <row r="613" spans="1:2" x14ac:dyDescent="0.4">
      <c r="A613"/>
      <c r="B613"/>
    </row>
    <row r="614" spans="1:2" x14ac:dyDescent="0.4">
      <c r="A614"/>
      <c r="B614"/>
    </row>
    <row r="615" spans="1:2" x14ac:dyDescent="0.4">
      <c r="A615"/>
      <c r="B615"/>
    </row>
    <row r="616" spans="1:2" x14ac:dyDescent="0.4">
      <c r="A616"/>
      <c r="B616"/>
    </row>
    <row r="617" spans="1:2" x14ac:dyDescent="0.4">
      <c r="A617"/>
      <c r="B617"/>
    </row>
    <row r="618" spans="1:2" x14ac:dyDescent="0.4">
      <c r="A618"/>
      <c r="B618"/>
    </row>
    <row r="619" spans="1:2" x14ac:dyDescent="0.4">
      <c r="A619"/>
      <c r="B619"/>
    </row>
    <row r="620" spans="1:2" x14ac:dyDescent="0.4">
      <c r="A620"/>
      <c r="B620"/>
    </row>
    <row r="621" spans="1:2" x14ac:dyDescent="0.4">
      <c r="A621"/>
      <c r="B621"/>
    </row>
    <row r="622" spans="1:2" x14ac:dyDescent="0.4">
      <c r="A622"/>
      <c r="B622"/>
    </row>
    <row r="623" spans="1:2" x14ac:dyDescent="0.4">
      <c r="A623"/>
      <c r="B623"/>
    </row>
    <row r="624" spans="1:2" x14ac:dyDescent="0.4">
      <c r="A624"/>
      <c r="B624"/>
    </row>
    <row r="625" spans="1:2" x14ac:dyDescent="0.4">
      <c r="A625"/>
      <c r="B625"/>
    </row>
    <row r="626" spans="1:2" x14ac:dyDescent="0.4">
      <c r="A626"/>
      <c r="B626"/>
    </row>
    <row r="627" spans="1:2" x14ac:dyDescent="0.4">
      <c r="A627"/>
      <c r="B627"/>
    </row>
    <row r="628" spans="1:2" x14ac:dyDescent="0.4">
      <c r="A628"/>
      <c r="B628"/>
    </row>
    <row r="629" spans="1:2" x14ac:dyDescent="0.4">
      <c r="A629"/>
      <c r="B629"/>
    </row>
    <row r="630" spans="1:2" x14ac:dyDescent="0.4">
      <c r="A630"/>
      <c r="B630"/>
    </row>
    <row r="631" spans="1:2" x14ac:dyDescent="0.4">
      <c r="A631"/>
      <c r="B631"/>
    </row>
    <row r="632" spans="1:2" x14ac:dyDescent="0.4">
      <c r="A632"/>
      <c r="B632"/>
    </row>
    <row r="633" spans="1:2" x14ac:dyDescent="0.4">
      <c r="A633"/>
      <c r="B633"/>
    </row>
    <row r="634" spans="1:2" x14ac:dyDescent="0.4">
      <c r="A634"/>
      <c r="B634"/>
    </row>
    <row r="635" spans="1:2" x14ac:dyDescent="0.4">
      <c r="A635"/>
      <c r="B635"/>
    </row>
    <row r="636" spans="1:2" x14ac:dyDescent="0.4">
      <c r="A636"/>
      <c r="B636"/>
    </row>
    <row r="637" spans="1:2" x14ac:dyDescent="0.4">
      <c r="A637"/>
      <c r="B637"/>
    </row>
    <row r="638" spans="1:2" x14ac:dyDescent="0.4">
      <c r="A638"/>
      <c r="B638"/>
    </row>
    <row r="639" spans="1:2" x14ac:dyDescent="0.4">
      <c r="A639"/>
      <c r="B639"/>
    </row>
    <row r="640" spans="1:2" x14ac:dyDescent="0.4">
      <c r="A640"/>
      <c r="B640"/>
    </row>
    <row r="641" spans="1:2" x14ac:dyDescent="0.4">
      <c r="A641"/>
      <c r="B641"/>
    </row>
    <row r="642" spans="1:2" x14ac:dyDescent="0.4">
      <c r="A642"/>
      <c r="B642"/>
    </row>
    <row r="643" spans="1:2" x14ac:dyDescent="0.4">
      <c r="A643"/>
      <c r="B643"/>
    </row>
    <row r="644" spans="1:2" x14ac:dyDescent="0.4">
      <c r="A644"/>
      <c r="B644"/>
    </row>
    <row r="645" spans="1:2" x14ac:dyDescent="0.4">
      <c r="A645"/>
      <c r="B645"/>
    </row>
    <row r="646" spans="1:2" x14ac:dyDescent="0.4">
      <c r="A646"/>
      <c r="B646"/>
    </row>
    <row r="647" spans="1:2" x14ac:dyDescent="0.4">
      <c r="A647"/>
      <c r="B647"/>
    </row>
    <row r="648" spans="1:2" x14ac:dyDescent="0.4">
      <c r="A648"/>
      <c r="B648"/>
    </row>
    <row r="649" spans="1:2" x14ac:dyDescent="0.4">
      <c r="A649"/>
      <c r="B649"/>
    </row>
    <row r="650" spans="1:2" x14ac:dyDescent="0.4">
      <c r="A650"/>
      <c r="B650"/>
    </row>
    <row r="651" spans="1:2" x14ac:dyDescent="0.4">
      <c r="A651"/>
      <c r="B651"/>
    </row>
    <row r="652" spans="1:2" x14ac:dyDescent="0.4">
      <c r="A652"/>
      <c r="B652"/>
    </row>
    <row r="653" spans="1:2" x14ac:dyDescent="0.4">
      <c r="A653"/>
      <c r="B653"/>
    </row>
    <row r="654" spans="1:2" x14ac:dyDescent="0.4">
      <c r="A654"/>
      <c r="B654"/>
    </row>
    <row r="655" spans="1:2" x14ac:dyDescent="0.4">
      <c r="A655"/>
      <c r="B655"/>
    </row>
    <row r="656" spans="1:2" x14ac:dyDescent="0.4">
      <c r="A656"/>
      <c r="B656"/>
    </row>
    <row r="657" spans="1:2" x14ac:dyDescent="0.4">
      <c r="A657"/>
      <c r="B657"/>
    </row>
    <row r="658" spans="1:2" x14ac:dyDescent="0.4">
      <c r="A658"/>
      <c r="B658"/>
    </row>
    <row r="659" spans="1:2" x14ac:dyDescent="0.4">
      <c r="A659"/>
      <c r="B659"/>
    </row>
    <row r="660" spans="1:2" x14ac:dyDescent="0.4">
      <c r="A660"/>
      <c r="B660"/>
    </row>
    <row r="661" spans="1:2" x14ac:dyDescent="0.4">
      <c r="A661"/>
      <c r="B661"/>
    </row>
    <row r="662" spans="1:2" x14ac:dyDescent="0.4">
      <c r="A662"/>
      <c r="B662"/>
    </row>
    <row r="663" spans="1:2" x14ac:dyDescent="0.4">
      <c r="A663"/>
      <c r="B663"/>
    </row>
    <row r="664" spans="1:2" x14ac:dyDescent="0.4">
      <c r="A664"/>
      <c r="B664"/>
    </row>
    <row r="665" spans="1:2" x14ac:dyDescent="0.4">
      <c r="A665"/>
      <c r="B665"/>
    </row>
    <row r="666" spans="1:2" x14ac:dyDescent="0.4">
      <c r="A666"/>
      <c r="B666"/>
    </row>
    <row r="667" spans="1:2" x14ac:dyDescent="0.4">
      <c r="A667"/>
      <c r="B667"/>
    </row>
    <row r="668" spans="1:2" x14ac:dyDescent="0.4">
      <c r="A668"/>
      <c r="B668"/>
    </row>
    <row r="669" spans="1:2" x14ac:dyDescent="0.4">
      <c r="A669"/>
      <c r="B669"/>
    </row>
    <row r="670" spans="1:2" x14ac:dyDescent="0.4">
      <c r="A670"/>
      <c r="B670"/>
    </row>
    <row r="671" spans="1:2" x14ac:dyDescent="0.4">
      <c r="A671"/>
      <c r="B671"/>
    </row>
    <row r="672" spans="1:2" x14ac:dyDescent="0.4">
      <c r="A672"/>
      <c r="B672"/>
    </row>
    <row r="673" spans="1:2" x14ac:dyDescent="0.4">
      <c r="A673"/>
      <c r="B673"/>
    </row>
    <row r="674" spans="1:2" x14ac:dyDescent="0.4">
      <c r="A674"/>
      <c r="B674"/>
    </row>
    <row r="675" spans="1:2" x14ac:dyDescent="0.4">
      <c r="A675"/>
      <c r="B675"/>
    </row>
    <row r="676" spans="1:2" x14ac:dyDescent="0.4">
      <c r="A676"/>
      <c r="B676"/>
    </row>
    <row r="677" spans="1:2" x14ac:dyDescent="0.4">
      <c r="A677"/>
      <c r="B677"/>
    </row>
    <row r="678" spans="1:2" x14ac:dyDescent="0.4">
      <c r="A678"/>
      <c r="B678"/>
    </row>
    <row r="679" spans="1:2" x14ac:dyDescent="0.4">
      <c r="A679"/>
      <c r="B679"/>
    </row>
    <row r="680" spans="1:2" x14ac:dyDescent="0.4">
      <c r="A680"/>
      <c r="B680"/>
    </row>
    <row r="681" spans="1:2" x14ac:dyDescent="0.4">
      <c r="A681"/>
      <c r="B681"/>
    </row>
    <row r="682" spans="1:2" x14ac:dyDescent="0.4">
      <c r="A682"/>
      <c r="B682"/>
    </row>
    <row r="683" spans="1:2" x14ac:dyDescent="0.4">
      <c r="A683"/>
      <c r="B683"/>
    </row>
    <row r="684" spans="1:2" x14ac:dyDescent="0.4">
      <c r="A684"/>
      <c r="B684"/>
    </row>
    <row r="685" spans="1:2" x14ac:dyDescent="0.4">
      <c r="A685"/>
      <c r="B685"/>
    </row>
    <row r="686" spans="1:2" x14ac:dyDescent="0.4">
      <c r="A686"/>
      <c r="B686"/>
    </row>
    <row r="687" spans="1:2" x14ac:dyDescent="0.4">
      <c r="A687"/>
      <c r="B687"/>
    </row>
    <row r="688" spans="1:2" x14ac:dyDescent="0.4">
      <c r="A688"/>
      <c r="B688"/>
    </row>
    <row r="689" spans="1:2" x14ac:dyDescent="0.4">
      <c r="A689"/>
      <c r="B689"/>
    </row>
    <row r="690" spans="1:2" x14ac:dyDescent="0.4">
      <c r="A690"/>
      <c r="B690"/>
    </row>
    <row r="691" spans="1:2" x14ac:dyDescent="0.4">
      <c r="A691"/>
      <c r="B691"/>
    </row>
    <row r="692" spans="1:2" x14ac:dyDescent="0.4">
      <c r="A692"/>
      <c r="B692"/>
    </row>
    <row r="693" spans="1:2" x14ac:dyDescent="0.4">
      <c r="A693"/>
      <c r="B693"/>
    </row>
    <row r="694" spans="1:2" x14ac:dyDescent="0.4">
      <c r="A694"/>
      <c r="B694"/>
    </row>
    <row r="695" spans="1:2" x14ac:dyDescent="0.4">
      <c r="A695"/>
      <c r="B695"/>
    </row>
    <row r="696" spans="1:2" x14ac:dyDescent="0.4">
      <c r="A696"/>
      <c r="B696"/>
    </row>
    <row r="697" spans="1:2" x14ac:dyDescent="0.4">
      <c r="A697"/>
      <c r="B697"/>
    </row>
    <row r="698" spans="1:2" x14ac:dyDescent="0.4">
      <c r="A698"/>
      <c r="B698"/>
    </row>
    <row r="699" spans="1:2" x14ac:dyDescent="0.4">
      <c r="A699"/>
      <c r="B699"/>
    </row>
    <row r="700" spans="1:2" x14ac:dyDescent="0.4">
      <c r="A700"/>
      <c r="B700"/>
    </row>
    <row r="701" spans="1:2" x14ac:dyDescent="0.4">
      <c r="A701"/>
      <c r="B701"/>
    </row>
    <row r="702" spans="1:2" x14ac:dyDescent="0.4">
      <c r="A702"/>
      <c r="B702"/>
    </row>
    <row r="703" spans="1:2" x14ac:dyDescent="0.4">
      <c r="A703"/>
      <c r="B703"/>
    </row>
    <row r="704" spans="1:2" x14ac:dyDescent="0.4">
      <c r="A704"/>
      <c r="B704"/>
    </row>
    <row r="705" spans="1:2" x14ac:dyDescent="0.4">
      <c r="A705"/>
      <c r="B705"/>
    </row>
    <row r="706" spans="1:2" x14ac:dyDescent="0.4">
      <c r="A706"/>
      <c r="B706"/>
    </row>
    <row r="707" spans="1:2" x14ac:dyDescent="0.4">
      <c r="A707"/>
      <c r="B707"/>
    </row>
    <row r="708" spans="1:2" x14ac:dyDescent="0.4">
      <c r="A708"/>
      <c r="B708"/>
    </row>
    <row r="709" spans="1:2" x14ac:dyDescent="0.4">
      <c r="A709"/>
      <c r="B709"/>
    </row>
    <row r="710" spans="1:2" x14ac:dyDescent="0.4">
      <c r="A710"/>
      <c r="B710"/>
    </row>
    <row r="711" spans="1:2" x14ac:dyDescent="0.4">
      <c r="A711"/>
      <c r="B711"/>
    </row>
    <row r="712" spans="1:2" x14ac:dyDescent="0.4">
      <c r="A712"/>
      <c r="B712"/>
    </row>
    <row r="713" spans="1:2" x14ac:dyDescent="0.4">
      <c r="A713"/>
      <c r="B713"/>
    </row>
    <row r="714" spans="1:2" x14ac:dyDescent="0.4">
      <c r="A714"/>
      <c r="B714"/>
    </row>
    <row r="715" spans="1:2" x14ac:dyDescent="0.4">
      <c r="A715"/>
      <c r="B715"/>
    </row>
    <row r="716" spans="1:2" x14ac:dyDescent="0.4">
      <c r="A716"/>
      <c r="B716"/>
    </row>
    <row r="717" spans="1:2" x14ac:dyDescent="0.4">
      <c r="A717"/>
      <c r="B717"/>
    </row>
    <row r="718" spans="1:2" x14ac:dyDescent="0.4">
      <c r="A718"/>
      <c r="B718"/>
    </row>
    <row r="719" spans="1:2" x14ac:dyDescent="0.4">
      <c r="A719"/>
      <c r="B719"/>
    </row>
    <row r="720" spans="1:2" x14ac:dyDescent="0.4">
      <c r="A720"/>
      <c r="B720"/>
    </row>
    <row r="721" spans="1:2" x14ac:dyDescent="0.4">
      <c r="A721"/>
      <c r="B721"/>
    </row>
    <row r="722" spans="1:2" x14ac:dyDescent="0.4">
      <c r="A722"/>
      <c r="B722"/>
    </row>
    <row r="723" spans="1:2" x14ac:dyDescent="0.4">
      <c r="A723"/>
      <c r="B723"/>
    </row>
    <row r="724" spans="1:2" x14ac:dyDescent="0.4">
      <c r="A724"/>
      <c r="B724"/>
    </row>
    <row r="725" spans="1:2" x14ac:dyDescent="0.4">
      <c r="A725"/>
      <c r="B725"/>
    </row>
    <row r="726" spans="1:2" x14ac:dyDescent="0.4">
      <c r="A726"/>
      <c r="B726"/>
    </row>
    <row r="727" spans="1:2" x14ac:dyDescent="0.4">
      <c r="A727"/>
      <c r="B727"/>
    </row>
    <row r="728" spans="1:2" x14ac:dyDescent="0.4">
      <c r="A728"/>
      <c r="B728"/>
    </row>
    <row r="729" spans="1:2" x14ac:dyDescent="0.4">
      <c r="A729"/>
      <c r="B729"/>
    </row>
    <row r="730" spans="1:2" x14ac:dyDescent="0.4">
      <c r="A730"/>
      <c r="B730"/>
    </row>
    <row r="731" spans="1:2" x14ac:dyDescent="0.4">
      <c r="A731"/>
      <c r="B731"/>
    </row>
    <row r="732" spans="1:2" x14ac:dyDescent="0.4">
      <c r="A732"/>
      <c r="B732"/>
    </row>
    <row r="733" spans="1:2" x14ac:dyDescent="0.4">
      <c r="A733"/>
      <c r="B733"/>
    </row>
    <row r="734" spans="1:2" x14ac:dyDescent="0.4">
      <c r="A734"/>
      <c r="B734"/>
    </row>
    <row r="735" spans="1:2" x14ac:dyDescent="0.4">
      <c r="A735"/>
      <c r="B735"/>
    </row>
    <row r="736" spans="1:2" x14ac:dyDescent="0.4">
      <c r="A736"/>
      <c r="B736"/>
    </row>
    <row r="737" spans="1:2" x14ac:dyDescent="0.4">
      <c r="A737"/>
      <c r="B737"/>
    </row>
    <row r="738" spans="1:2" x14ac:dyDescent="0.4">
      <c r="A738"/>
      <c r="B738"/>
    </row>
    <row r="739" spans="1:2" x14ac:dyDescent="0.4">
      <c r="A739"/>
      <c r="B739"/>
    </row>
    <row r="740" spans="1:2" x14ac:dyDescent="0.4">
      <c r="A740"/>
      <c r="B740"/>
    </row>
    <row r="741" spans="1:2" x14ac:dyDescent="0.4">
      <c r="A741"/>
      <c r="B741"/>
    </row>
    <row r="742" spans="1:2" x14ac:dyDescent="0.4">
      <c r="A742"/>
      <c r="B742"/>
    </row>
    <row r="743" spans="1:2" x14ac:dyDescent="0.4">
      <c r="A743"/>
      <c r="B743"/>
    </row>
    <row r="744" spans="1:2" x14ac:dyDescent="0.4">
      <c r="A744"/>
      <c r="B744"/>
    </row>
    <row r="745" spans="1:2" x14ac:dyDescent="0.4">
      <c r="A745"/>
      <c r="B745"/>
    </row>
    <row r="746" spans="1:2" x14ac:dyDescent="0.4">
      <c r="A746"/>
      <c r="B746"/>
    </row>
    <row r="747" spans="1:2" x14ac:dyDescent="0.4">
      <c r="A747"/>
      <c r="B747"/>
    </row>
    <row r="748" spans="1:2" x14ac:dyDescent="0.4">
      <c r="A748"/>
      <c r="B748"/>
    </row>
    <row r="749" spans="1:2" x14ac:dyDescent="0.4">
      <c r="A749"/>
      <c r="B749"/>
    </row>
    <row r="750" spans="1:2" x14ac:dyDescent="0.4">
      <c r="A750"/>
      <c r="B750"/>
    </row>
    <row r="751" spans="1:2" x14ac:dyDescent="0.4">
      <c r="A751"/>
      <c r="B751"/>
    </row>
    <row r="752" spans="1:2" x14ac:dyDescent="0.4">
      <c r="A752"/>
      <c r="B752"/>
    </row>
    <row r="753" spans="1:2" x14ac:dyDescent="0.4">
      <c r="A753"/>
      <c r="B753"/>
    </row>
    <row r="754" spans="1:2" x14ac:dyDescent="0.4">
      <c r="A754"/>
      <c r="B754"/>
    </row>
    <row r="755" spans="1:2" x14ac:dyDescent="0.4">
      <c r="A755"/>
      <c r="B755"/>
    </row>
    <row r="756" spans="1:2" x14ac:dyDescent="0.4">
      <c r="A756"/>
      <c r="B756"/>
    </row>
    <row r="757" spans="1:2" x14ac:dyDescent="0.4">
      <c r="A757"/>
      <c r="B757"/>
    </row>
    <row r="758" spans="1:2" x14ac:dyDescent="0.4">
      <c r="A758"/>
      <c r="B758"/>
    </row>
    <row r="759" spans="1:2" x14ac:dyDescent="0.4">
      <c r="A759"/>
      <c r="B759"/>
    </row>
    <row r="760" spans="1:2" x14ac:dyDescent="0.4">
      <c r="A760"/>
      <c r="B760"/>
    </row>
    <row r="761" spans="1:2" x14ac:dyDescent="0.4">
      <c r="A761"/>
      <c r="B761"/>
    </row>
    <row r="762" spans="1:2" x14ac:dyDescent="0.4">
      <c r="A762"/>
      <c r="B762"/>
    </row>
    <row r="763" spans="1:2" x14ac:dyDescent="0.4">
      <c r="A763"/>
      <c r="B763"/>
    </row>
    <row r="764" spans="1:2" x14ac:dyDescent="0.4">
      <c r="A764"/>
      <c r="B764"/>
    </row>
    <row r="765" spans="1:2" x14ac:dyDescent="0.4">
      <c r="A765"/>
      <c r="B765"/>
    </row>
    <row r="766" spans="1:2" x14ac:dyDescent="0.4">
      <c r="A766"/>
      <c r="B766"/>
    </row>
    <row r="767" spans="1:2" x14ac:dyDescent="0.4">
      <c r="A767"/>
      <c r="B767"/>
    </row>
    <row r="768" spans="1:2" x14ac:dyDescent="0.4">
      <c r="A768"/>
      <c r="B768"/>
    </row>
    <row r="769" spans="1:2" x14ac:dyDescent="0.4">
      <c r="A769"/>
      <c r="B769"/>
    </row>
    <row r="770" spans="1:2" x14ac:dyDescent="0.4">
      <c r="A770"/>
      <c r="B770"/>
    </row>
    <row r="771" spans="1:2" x14ac:dyDescent="0.4">
      <c r="A771"/>
      <c r="B771"/>
    </row>
    <row r="772" spans="1:2" x14ac:dyDescent="0.4">
      <c r="A772"/>
      <c r="B772"/>
    </row>
    <row r="773" spans="1:2" x14ac:dyDescent="0.4">
      <c r="A773"/>
      <c r="B773"/>
    </row>
    <row r="774" spans="1:2" x14ac:dyDescent="0.4">
      <c r="A774"/>
      <c r="B774"/>
    </row>
    <row r="775" spans="1:2" x14ac:dyDescent="0.4">
      <c r="A775"/>
      <c r="B775"/>
    </row>
    <row r="776" spans="1:2" x14ac:dyDescent="0.4">
      <c r="A776"/>
      <c r="B776"/>
    </row>
    <row r="777" spans="1:2" x14ac:dyDescent="0.4">
      <c r="A777"/>
      <c r="B777"/>
    </row>
    <row r="778" spans="1:2" x14ac:dyDescent="0.4">
      <c r="A778"/>
      <c r="B778"/>
    </row>
    <row r="779" spans="1:2" x14ac:dyDescent="0.4">
      <c r="A779"/>
      <c r="B779"/>
    </row>
    <row r="780" spans="1:2" x14ac:dyDescent="0.4">
      <c r="A780"/>
      <c r="B780"/>
    </row>
    <row r="781" spans="1:2" x14ac:dyDescent="0.4">
      <c r="A781"/>
      <c r="B781"/>
    </row>
    <row r="782" spans="1:2" x14ac:dyDescent="0.4">
      <c r="A782"/>
      <c r="B782"/>
    </row>
    <row r="783" spans="1:2" x14ac:dyDescent="0.4">
      <c r="A783"/>
      <c r="B783"/>
    </row>
    <row r="784" spans="1:2" x14ac:dyDescent="0.4">
      <c r="A784"/>
      <c r="B784"/>
    </row>
    <row r="785" spans="1:2" x14ac:dyDescent="0.4">
      <c r="A785"/>
      <c r="B785"/>
    </row>
    <row r="786" spans="1:2" x14ac:dyDescent="0.4">
      <c r="A786"/>
      <c r="B786"/>
    </row>
    <row r="787" spans="1:2" x14ac:dyDescent="0.4">
      <c r="A787"/>
      <c r="B787"/>
    </row>
    <row r="788" spans="1:2" x14ac:dyDescent="0.4">
      <c r="A788"/>
      <c r="B788"/>
    </row>
    <row r="789" spans="1:2" x14ac:dyDescent="0.4">
      <c r="A789"/>
      <c r="B789"/>
    </row>
    <row r="790" spans="1:2" x14ac:dyDescent="0.4">
      <c r="A790"/>
      <c r="B790"/>
    </row>
    <row r="791" spans="1:2" x14ac:dyDescent="0.4">
      <c r="A791"/>
      <c r="B791"/>
    </row>
    <row r="792" spans="1:2" x14ac:dyDescent="0.4">
      <c r="A792"/>
      <c r="B792"/>
    </row>
    <row r="793" spans="1:2" x14ac:dyDescent="0.4">
      <c r="A793"/>
      <c r="B793"/>
    </row>
    <row r="794" spans="1:2" x14ac:dyDescent="0.4">
      <c r="A794"/>
      <c r="B794"/>
    </row>
    <row r="795" spans="1:2" x14ac:dyDescent="0.4">
      <c r="A795"/>
      <c r="B795"/>
    </row>
    <row r="796" spans="1:2" x14ac:dyDescent="0.4">
      <c r="A796"/>
      <c r="B796"/>
    </row>
    <row r="797" spans="1:2" x14ac:dyDescent="0.4">
      <c r="A797"/>
      <c r="B797"/>
    </row>
    <row r="798" spans="1:2" x14ac:dyDescent="0.4">
      <c r="A798"/>
      <c r="B798"/>
    </row>
    <row r="799" spans="1:2" x14ac:dyDescent="0.4">
      <c r="A799"/>
      <c r="B799"/>
    </row>
    <row r="800" spans="1:2" x14ac:dyDescent="0.4">
      <c r="A800"/>
      <c r="B800"/>
    </row>
    <row r="801" spans="1:2" x14ac:dyDescent="0.4">
      <c r="A801"/>
      <c r="B801"/>
    </row>
    <row r="802" spans="1:2" x14ac:dyDescent="0.4">
      <c r="A802"/>
      <c r="B802"/>
    </row>
    <row r="803" spans="1:2" x14ac:dyDescent="0.4">
      <c r="A803"/>
      <c r="B803"/>
    </row>
    <row r="804" spans="1:2" x14ac:dyDescent="0.4">
      <c r="A804"/>
      <c r="B804"/>
    </row>
    <row r="805" spans="1:2" x14ac:dyDescent="0.4">
      <c r="A805"/>
      <c r="B805"/>
    </row>
    <row r="806" spans="1:2" x14ac:dyDescent="0.4">
      <c r="A806"/>
      <c r="B806"/>
    </row>
    <row r="807" spans="1:2" x14ac:dyDescent="0.4">
      <c r="A807"/>
      <c r="B807"/>
    </row>
    <row r="808" spans="1:2" x14ac:dyDescent="0.4">
      <c r="A808"/>
      <c r="B808"/>
    </row>
    <row r="809" spans="1:2" x14ac:dyDescent="0.4">
      <c r="A809"/>
      <c r="B809"/>
    </row>
    <row r="810" spans="1:2" x14ac:dyDescent="0.4">
      <c r="A810"/>
      <c r="B810"/>
    </row>
    <row r="811" spans="1:2" x14ac:dyDescent="0.4">
      <c r="A811"/>
      <c r="B811"/>
    </row>
    <row r="812" spans="1:2" x14ac:dyDescent="0.4">
      <c r="A812"/>
      <c r="B812"/>
    </row>
    <row r="813" spans="1:2" x14ac:dyDescent="0.4">
      <c r="A813"/>
      <c r="B813"/>
    </row>
    <row r="814" spans="1:2" x14ac:dyDescent="0.4">
      <c r="A814"/>
      <c r="B814"/>
    </row>
    <row r="815" spans="1:2" x14ac:dyDescent="0.4">
      <c r="A815"/>
      <c r="B815"/>
    </row>
    <row r="816" spans="1:2" x14ac:dyDescent="0.4">
      <c r="A816"/>
      <c r="B816"/>
    </row>
    <row r="817" spans="1:2" x14ac:dyDescent="0.4">
      <c r="A817"/>
      <c r="B817"/>
    </row>
    <row r="818" spans="1:2" x14ac:dyDescent="0.4">
      <c r="A818"/>
      <c r="B818"/>
    </row>
    <row r="819" spans="1:2" x14ac:dyDescent="0.4">
      <c r="A819"/>
      <c r="B819"/>
    </row>
    <row r="820" spans="1:2" x14ac:dyDescent="0.4">
      <c r="A820"/>
      <c r="B820"/>
    </row>
    <row r="821" spans="1:2" x14ac:dyDescent="0.4">
      <c r="A821"/>
      <c r="B821"/>
    </row>
    <row r="822" spans="1:2" x14ac:dyDescent="0.4">
      <c r="A822"/>
      <c r="B822"/>
    </row>
    <row r="823" spans="1:2" x14ac:dyDescent="0.4">
      <c r="A823"/>
      <c r="B823"/>
    </row>
    <row r="824" spans="1:2" x14ac:dyDescent="0.4">
      <c r="A824"/>
      <c r="B824"/>
    </row>
    <row r="825" spans="1:2" x14ac:dyDescent="0.4">
      <c r="A825"/>
      <c r="B825"/>
    </row>
    <row r="826" spans="1:2" x14ac:dyDescent="0.4">
      <c r="A826"/>
      <c r="B826"/>
    </row>
    <row r="827" spans="1:2" x14ac:dyDescent="0.4">
      <c r="A827"/>
      <c r="B827"/>
    </row>
    <row r="828" spans="1:2" x14ac:dyDescent="0.4">
      <c r="A828"/>
      <c r="B828"/>
    </row>
    <row r="829" spans="1:2" x14ac:dyDescent="0.4">
      <c r="A829"/>
      <c r="B829"/>
    </row>
    <row r="830" spans="1:2" x14ac:dyDescent="0.4">
      <c r="A830"/>
      <c r="B830"/>
    </row>
    <row r="831" spans="1:2" x14ac:dyDescent="0.4">
      <c r="A831"/>
      <c r="B831"/>
    </row>
    <row r="832" spans="1:2" x14ac:dyDescent="0.4">
      <c r="A832"/>
      <c r="B832"/>
    </row>
    <row r="833" spans="1:2" x14ac:dyDescent="0.4">
      <c r="A833"/>
      <c r="B833"/>
    </row>
    <row r="834" spans="1:2" x14ac:dyDescent="0.4">
      <c r="A834"/>
      <c r="B834"/>
    </row>
    <row r="835" spans="1:2" x14ac:dyDescent="0.4">
      <c r="A835"/>
      <c r="B835"/>
    </row>
    <row r="836" spans="1:2" x14ac:dyDescent="0.4">
      <c r="A836"/>
      <c r="B836"/>
    </row>
    <row r="837" spans="1:2" x14ac:dyDescent="0.4">
      <c r="A837"/>
      <c r="B837"/>
    </row>
    <row r="838" spans="1:2" x14ac:dyDescent="0.4">
      <c r="A838"/>
      <c r="B838"/>
    </row>
    <row r="839" spans="1:2" x14ac:dyDescent="0.4">
      <c r="A839"/>
      <c r="B839"/>
    </row>
    <row r="840" spans="1:2" x14ac:dyDescent="0.4">
      <c r="A840"/>
      <c r="B840"/>
    </row>
    <row r="841" spans="1:2" x14ac:dyDescent="0.4">
      <c r="A841"/>
      <c r="B841"/>
    </row>
    <row r="842" spans="1:2" x14ac:dyDescent="0.4">
      <c r="A842"/>
      <c r="B842"/>
    </row>
    <row r="843" spans="1:2" x14ac:dyDescent="0.4">
      <c r="A843"/>
      <c r="B843"/>
    </row>
    <row r="844" spans="1:2" x14ac:dyDescent="0.4">
      <c r="A844"/>
      <c r="B844"/>
    </row>
    <row r="845" spans="1:2" x14ac:dyDescent="0.4">
      <c r="A845"/>
      <c r="B845"/>
    </row>
    <row r="846" spans="1:2" x14ac:dyDescent="0.4">
      <c r="A846"/>
      <c r="B846"/>
    </row>
    <row r="847" spans="1:2" x14ac:dyDescent="0.4">
      <c r="A847"/>
      <c r="B847"/>
    </row>
    <row r="848" spans="1:2" x14ac:dyDescent="0.4">
      <c r="A848"/>
      <c r="B848"/>
    </row>
    <row r="849" spans="1:2" x14ac:dyDescent="0.4">
      <c r="A849"/>
      <c r="B849"/>
    </row>
    <row r="850" spans="1:2" x14ac:dyDescent="0.4">
      <c r="A850"/>
      <c r="B850"/>
    </row>
    <row r="851" spans="1:2" x14ac:dyDescent="0.4">
      <c r="A851"/>
      <c r="B851"/>
    </row>
    <row r="852" spans="1:2" x14ac:dyDescent="0.4">
      <c r="A852"/>
      <c r="B852"/>
    </row>
    <row r="853" spans="1:2" x14ac:dyDescent="0.4">
      <c r="A853"/>
      <c r="B853"/>
    </row>
    <row r="854" spans="1:2" x14ac:dyDescent="0.4">
      <c r="A854"/>
      <c r="B854"/>
    </row>
    <row r="855" spans="1:2" x14ac:dyDescent="0.4">
      <c r="A855"/>
      <c r="B855"/>
    </row>
    <row r="856" spans="1:2" x14ac:dyDescent="0.4">
      <c r="A856"/>
      <c r="B856"/>
    </row>
    <row r="857" spans="1:2" x14ac:dyDescent="0.4">
      <c r="A857"/>
      <c r="B857"/>
    </row>
    <row r="858" spans="1:2" x14ac:dyDescent="0.4">
      <c r="A858"/>
      <c r="B858"/>
    </row>
    <row r="859" spans="1:2" x14ac:dyDescent="0.4">
      <c r="A859"/>
      <c r="B859"/>
    </row>
    <row r="860" spans="1:2" x14ac:dyDescent="0.4">
      <c r="A860"/>
      <c r="B860"/>
    </row>
    <row r="861" spans="1:2" x14ac:dyDescent="0.4">
      <c r="A861"/>
      <c r="B861"/>
    </row>
    <row r="862" spans="1:2" x14ac:dyDescent="0.4">
      <c r="A862"/>
      <c r="B862"/>
    </row>
    <row r="863" spans="1:2" x14ac:dyDescent="0.4">
      <c r="A863"/>
      <c r="B863"/>
    </row>
    <row r="864" spans="1:2" x14ac:dyDescent="0.4">
      <c r="A864"/>
      <c r="B864"/>
    </row>
    <row r="865" spans="1:2" x14ac:dyDescent="0.4">
      <c r="A865"/>
      <c r="B865"/>
    </row>
    <row r="866" spans="1:2" x14ac:dyDescent="0.4">
      <c r="A866"/>
      <c r="B866"/>
    </row>
    <row r="867" spans="1:2" x14ac:dyDescent="0.4">
      <c r="A867"/>
      <c r="B867"/>
    </row>
    <row r="868" spans="1:2" x14ac:dyDescent="0.4">
      <c r="A868"/>
      <c r="B868"/>
    </row>
    <row r="869" spans="1:2" x14ac:dyDescent="0.4">
      <c r="A869"/>
      <c r="B869"/>
    </row>
    <row r="870" spans="1:2" x14ac:dyDescent="0.4">
      <c r="A870"/>
      <c r="B870"/>
    </row>
    <row r="871" spans="1:2" x14ac:dyDescent="0.4">
      <c r="A871"/>
      <c r="B871"/>
    </row>
    <row r="872" spans="1:2" x14ac:dyDescent="0.4">
      <c r="A872"/>
      <c r="B872"/>
    </row>
    <row r="873" spans="1:2" x14ac:dyDescent="0.4">
      <c r="A873"/>
      <c r="B873"/>
    </row>
    <row r="874" spans="1:2" x14ac:dyDescent="0.4">
      <c r="A874"/>
      <c r="B874"/>
    </row>
    <row r="875" spans="1:2" x14ac:dyDescent="0.4">
      <c r="A875"/>
      <c r="B875"/>
    </row>
    <row r="876" spans="1:2" x14ac:dyDescent="0.4">
      <c r="A876"/>
      <c r="B876"/>
    </row>
    <row r="877" spans="1:2" x14ac:dyDescent="0.4">
      <c r="A877"/>
      <c r="B877"/>
    </row>
    <row r="878" spans="1:2" x14ac:dyDescent="0.4">
      <c r="A878"/>
      <c r="B878"/>
    </row>
    <row r="879" spans="1:2" x14ac:dyDescent="0.4">
      <c r="A879"/>
      <c r="B879"/>
    </row>
    <row r="880" spans="1:2" x14ac:dyDescent="0.4">
      <c r="A880"/>
      <c r="B880"/>
    </row>
    <row r="881" spans="1:2" x14ac:dyDescent="0.4">
      <c r="A881"/>
      <c r="B881"/>
    </row>
    <row r="882" spans="1:2" x14ac:dyDescent="0.4">
      <c r="A882"/>
      <c r="B882"/>
    </row>
    <row r="883" spans="1:2" x14ac:dyDescent="0.4">
      <c r="A883"/>
      <c r="B883"/>
    </row>
    <row r="884" spans="1:2" x14ac:dyDescent="0.4">
      <c r="A884"/>
      <c r="B884"/>
    </row>
    <row r="885" spans="1:2" x14ac:dyDescent="0.4">
      <c r="A885"/>
      <c r="B885"/>
    </row>
    <row r="886" spans="1:2" x14ac:dyDescent="0.4">
      <c r="A886"/>
      <c r="B886"/>
    </row>
    <row r="887" spans="1:2" x14ac:dyDescent="0.4">
      <c r="A887"/>
      <c r="B887"/>
    </row>
    <row r="888" spans="1:2" x14ac:dyDescent="0.4">
      <c r="A888"/>
      <c r="B888"/>
    </row>
    <row r="889" spans="1:2" x14ac:dyDescent="0.4">
      <c r="A889"/>
      <c r="B889"/>
    </row>
    <row r="890" spans="1:2" x14ac:dyDescent="0.4">
      <c r="A890"/>
      <c r="B890"/>
    </row>
    <row r="891" spans="1:2" x14ac:dyDescent="0.4">
      <c r="A891"/>
      <c r="B891"/>
    </row>
    <row r="892" spans="1:2" x14ac:dyDescent="0.4">
      <c r="A892"/>
      <c r="B892"/>
    </row>
    <row r="893" spans="1:2" x14ac:dyDescent="0.4">
      <c r="A893"/>
      <c r="B893"/>
    </row>
    <row r="894" spans="1:2" x14ac:dyDescent="0.4">
      <c r="A894"/>
      <c r="B894"/>
    </row>
    <row r="895" spans="1:2" x14ac:dyDescent="0.4">
      <c r="A895"/>
      <c r="B895"/>
    </row>
    <row r="896" spans="1:2" x14ac:dyDescent="0.4">
      <c r="A896"/>
      <c r="B896"/>
    </row>
    <row r="897" spans="1:2" x14ac:dyDescent="0.4">
      <c r="A897"/>
      <c r="B897"/>
    </row>
    <row r="898" spans="1:2" x14ac:dyDescent="0.4">
      <c r="A898"/>
      <c r="B898"/>
    </row>
    <row r="899" spans="1:2" x14ac:dyDescent="0.4">
      <c r="A899"/>
      <c r="B899"/>
    </row>
    <row r="900" spans="1:2" x14ac:dyDescent="0.4">
      <c r="A900"/>
      <c r="B900"/>
    </row>
    <row r="901" spans="1:2" x14ac:dyDescent="0.4">
      <c r="A901"/>
      <c r="B901"/>
    </row>
    <row r="902" spans="1:2" x14ac:dyDescent="0.4">
      <c r="A902"/>
      <c r="B902"/>
    </row>
    <row r="903" spans="1:2" x14ac:dyDescent="0.4">
      <c r="A903"/>
      <c r="B903"/>
    </row>
    <row r="904" spans="1:2" x14ac:dyDescent="0.4">
      <c r="A904"/>
      <c r="B904"/>
    </row>
    <row r="905" spans="1:2" x14ac:dyDescent="0.4">
      <c r="A905"/>
      <c r="B905"/>
    </row>
    <row r="906" spans="1:2" x14ac:dyDescent="0.4">
      <c r="A906"/>
      <c r="B906"/>
    </row>
    <row r="907" spans="1:2" x14ac:dyDescent="0.4">
      <c r="A907"/>
      <c r="B907"/>
    </row>
    <row r="908" spans="1:2" x14ac:dyDescent="0.4">
      <c r="A908"/>
      <c r="B908"/>
    </row>
    <row r="909" spans="1:2" x14ac:dyDescent="0.4">
      <c r="A909"/>
      <c r="B909"/>
    </row>
    <row r="910" spans="1:2" x14ac:dyDescent="0.4">
      <c r="A910"/>
      <c r="B910"/>
    </row>
    <row r="911" spans="1:2" x14ac:dyDescent="0.4">
      <c r="A911"/>
      <c r="B911"/>
    </row>
    <row r="912" spans="1:2" x14ac:dyDescent="0.4">
      <c r="A912"/>
      <c r="B912"/>
    </row>
    <row r="913" spans="1:2" x14ac:dyDescent="0.4">
      <c r="A913"/>
      <c r="B913"/>
    </row>
    <row r="914" spans="1:2" x14ac:dyDescent="0.4">
      <c r="A914"/>
      <c r="B914"/>
    </row>
    <row r="915" spans="1:2" x14ac:dyDescent="0.4">
      <c r="A915"/>
      <c r="B915"/>
    </row>
    <row r="916" spans="1:2" x14ac:dyDescent="0.4">
      <c r="A916"/>
      <c r="B916"/>
    </row>
    <row r="917" spans="1:2" x14ac:dyDescent="0.4">
      <c r="A917"/>
      <c r="B917"/>
    </row>
    <row r="918" spans="1:2" x14ac:dyDescent="0.4">
      <c r="A918"/>
      <c r="B918"/>
    </row>
    <row r="919" spans="1:2" x14ac:dyDescent="0.4">
      <c r="A919"/>
      <c r="B919"/>
    </row>
    <row r="920" spans="1:2" x14ac:dyDescent="0.4">
      <c r="A920"/>
      <c r="B920"/>
    </row>
    <row r="921" spans="1:2" x14ac:dyDescent="0.4">
      <c r="A921"/>
      <c r="B921"/>
    </row>
    <row r="922" spans="1:2" x14ac:dyDescent="0.4">
      <c r="A922"/>
      <c r="B922"/>
    </row>
    <row r="923" spans="1:2" x14ac:dyDescent="0.4">
      <c r="A923"/>
      <c r="B923"/>
    </row>
    <row r="924" spans="1:2" x14ac:dyDescent="0.4">
      <c r="A924"/>
      <c r="B924"/>
    </row>
    <row r="925" spans="1:2" x14ac:dyDescent="0.4">
      <c r="A925"/>
      <c r="B925"/>
    </row>
    <row r="926" spans="1:2" x14ac:dyDescent="0.4">
      <c r="A926"/>
      <c r="B926"/>
    </row>
    <row r="927" spans="1:2" x14ac:dyDescent="0.4">
      <c r="A927"/>
      <c r="B927"/>
    </row>
    <row r="928" spans="1:2" x14ac:dyDescent="0.4">
      <c r="A928"/>
      <c r="B928"/>
    </row>
    <row r="929" spans="1:2" x14ac:dyDescent="0.4">
      <c r="A929"/>
      <c r="B929"/>
    </row>
    <row r="930" spans="1:2" x14ac:dyDescent="0.4">
      <c r="A930"/>
      <c r="B930"/>
    </row>
    <row r="931" spans="1:2" x14ac:dyDescent="0.4">
      <c r="A931"/>
      <c r="B931"/>
    </row>
    <row r="932" spans="1:2" x14ac:dyDescent="0.4">
      <c r="A932"/>
      <c r="B932"/>
    </row>
    <row r="933" spans="1:2" x14ac:dyDescent="0.4">
      <c r="A933"/>
      <c r="B933"/>
    </row>
    <row r="934" spans="1:2" x14ac:dyDescent="0.4">
      <c r="A934"/>
      <c r="B934"/>
    </row>
    <row r="935" spans="1:2" x14ac:dyDescent="0.4">
      <c r="A935"/>
      <c r="B935"/>
    </row>
    <row r="936" spans="1:2" x14ac:dyDescent="0.4">
      <c r="A936"/>
      <c r="B936"/>
    </row>
    <row r="937" spans="1:2" x14ac:dyDescent="0.4">
      <c r="A937"/>
      <c r="B937"/>
    </row>
    <row r="938" spans="1:2" x14ac:dyDescent="0.4">
      <c r="A938"/>
      <c r="B938"/>
    </row>
    <row r="939" spans="1:2" x14ac:dyDescent="0.4">
      <c r="A939"/>
      <c r="B939"/>
    </row>
    <row r="940" spans="1:2" x14ac:dyDescent="0.4">
      <c r="A940"/>
      <c r="B940"/>
    </row>
    <row r="941" spans="1:2" x14ac:dyDescent="0.4">
      <c r="A941"/>
      <c r="B941"/>
    </row>
    <row r="942" spans="1:2" x14ac:dyDescent="0.4">
      <c r="A942"/>
      <c r="B942"/>
    </row>
    <row r="943" spans="1:2" x14ac:dyDescent="0.4">
      <c r="A943"/>
      <c r="B943"/>
    </row>
    <row r="944" spans="1:2" x14ac:dyDescent="0.4">
      <c r="A944"/>
      <c r="B944"/>
    </row>
    <row r="945" spans="1:2" x14ac:dyDescent="0.4">
      <c r="A945"/>
      <c r="B945"/>
    </row>
    <row r="946" spans="1:2" x14ac:dyDescent="0.4">
      <c r="A946"/>
      <c r="B946"/>
    </row>
    <row r="947" spans="1:2" x14ac:dyDescent="0.4">
      <c r="A947"/>
      <c r="B947"/>
    </row>
    <row r="948" spans="1:2" x14ac:dyDescent="0.4">
      <c r="A948"/>
      <c r="B948"/>
    </row>
    <row r="949" spans="1:2" x14ac:dyDescent="0.4">
      <c r="A949"/>
      <c r="B949"/>
    </row>
    <row r="950" spans="1:2" x14ac:dyDescent="0.4">
      <c r="A950"/>
      <c r="B950"/>
    </row>
    <row r="951" spans="1:2" x14ac:dyDescent="0.4">
      <c r="A951"/>
      <c r="B951"/>
    </row>
    <row r="952" spans="1:2" x14ac:dyDescent="0.4">
      <c r="A952"/>
      <c r="B952"/>
    </row>
    <row r="953" spans="1:2" x14ac:dyDescent="0.4">
      <c r="A953"/>
      <c r="B953"/>
    </row>
    <row r="954" spans="1:2" x14ac:dyDescent="0.4">
      <c r="A954"/>
      <c r="B954"/>
    </row>
    <row r="955" spans="1:2" x14ac:dyDescent="0.4">
      <c r="A955"/>
      <c r="B955"/>
    </row>
    <row r="956" spans="1:2" x14ac:dyDescent="0.4">
      <c r="A956"/>
      <c r="B956"/>
    </row>
    <row r="957" spans="1:2" x14ac:dyDescent="0.4">
      <c r="A957"/>
      <c r="B957"/>
    </row>
    <row r="958" spans="1:2" x14ac:dyDescent="0.4">
      <c r="A958"/>
      <c r="B958"/>
    </row>
    <row r="959" spans="1:2" x14ac:dyDescent="0.4">
      <c r="A959"/>
      <c r="B959"/>
    </row>
    <row r="960" spans="1:2" x14ac:dyDescent="0.4">
      <c r="A960"/>
      <c r="B960"/>
    </row>
    <row r="961" spans="1:2" x14ac:dyDescent="0.4">
      <c r="A961"/>
      <c r="B961"/>
    </row>
    <row r="962" spans="1:2" x14ac:dyDescent="0.4">
      <c r="A962"/>
      <c r="B962"/>
    </row>
    <row r="963" spans="1:2" x14ac:dyDescent="0.4">
      <c r="A963"/>
      <c r="B963"/>
    </row>
    <row r="964" spans="1:2" x14ac:dyDescent="0.4">
      <c r="A964"/>
      <c r="B964"/>
    </row>
    <row r="965" spans="1:2" x14ac:dyDescent="0.4">
      <c r="A965"/>
      <c r="B965"/>
    </row>
    <row r="966" spans="1:2" x14ac:dyDescent="0.4">
      <c r="A966"/>
      <c r="B966"/>
    </row>
    <row r="967" spans="1:2" x14ac:dyDescent="0.4">
      <c r="A967"/>
      <c r="B967"/>
    </row>
    <row r="968" spans="1:2" x14ac:dyDescent="0.4">
      <c r="A968"/>
      <c r="B968"/>
    </row>
    <row r="969" spans="1:2" x14ac:dyDescent="0.4">
      <c r="A969"/>
      <c r="B969"/>
    </row>
    <row r="970" spans="1:2" x14ac:dyDescent="0.4">
      <c r="A970"/>
      <c r="B970"/>
    </row>
    <row r="971" spans="1:2" x14ac:dyDescent="0.4">
      <c r="A971"/>
      <c r="B971"/>
    </row>
    <row r="972" spans="1:2" x14ac:dyDescent="0.4">
      <c r="A972"/>
      <c r="B972"/>
    </row>
    <row r="973" spans="1:2" x14ac:dyDescent="0.4">
      <c r="A973"/>
      <c r="B973"/>
    </row>
    <row r="974" spans="1:2" x14ac:dyDescent="0.4">
      <c r="A974"/>
      <c r="B974"/>
    </row>
    <row r="975" spans="1:2" x14ac:dyDescent="0.4">
      <c r="A975"/>
      <c r="B975"/>
    </row>
    <row r="976" spans="1:2" x14ac:dyDescent="0.4">
      <c r="A976"/>
      <c r="B976"/>
    </row>
    <row r="977" spans="1:2" x14ac:dyDescent="0.4">
      <c r="A977"/>
      <c r="B977"/>
    </row>
    <row r="978" spans="1:2" x14ac:dyDescent="0.4">
      <c r="A978"/>
      <c r="B978"/>
    </row>
    <row r="979" spans="1:2" x14ac:dyDescent="0.4">
      <c r="A979"/>
      <c r="B979"/>
    </row>
    <row r="980" spans="1:2" x14ac:dyDescent="0.4">
      <c r="A980"/>
      <c r="B980"/>
    </row>
    <row r="981" spans="1:2" x14ac:dyDescent="0.4">
      <c r="A981"/>
      <c r="B981"/>
    </row>
    <row r="982" spans="1:2" x14ac:dyDescent="0.4">
      <c r="A982"/>
      <c r="B982"/>
    </row>
    <row r="983" spans="1:2" x14ac:dyDescent="0.4">
      <c r="A983"/>
      <c r="B983"/>
    </row>
    <row r="984" spans="1:2" x14ac:dyDescent="0.4">
      <c r="A984"/>
      <c r="B984"/>
    </row>
    <row r="985" spans="1:2" x14ac:dyDescent="0.4">
      <c r="A985"/>
      <c r="B985"/>
    </row>
    <row r="986" spans="1:2" x14ac:dyDescent="0.4">
      <c r="A986"/>
      <c r="B986"/>
    </row>
    <row r="987" spans="1:2" x14ac:dyDescent="0.4">
      <c r="A987"/>
      <c r="B987"/>
    </row>
    <row r="988" spans="1:2" x14ac:dyDescent="0.4">
      <c r="A988"/>
      <c r="B988"/>
    </row>
    <row r="989" spans="1:2" x14ac:dyDescent="0.4">
      <c r="A989"/>
      <c r="B989"/>
    </row>
    <row r="990" spans="1:2" x14ac:dyDescent="0.4">
      <c r="A990"/>
      <c r="B990"/>
    </row>
    <row r="991" spans="1:2" x14ac:dyDescent="0.4">
      <c r="A991"/>
      <c r="B991"/>
    </row>
    <row r="992" spans="1:2" x14ac:dyDescent="0.4">
      <c r="A992"/>
      <c r="B992"/>
    </row>
    <row r="993" spans="1:2" x14ac:dyDescent="0.4">
      <c r="A993"/>
      <c r="B993"/>
    </row>
    <row r="994" spans="1:2" x14ac:dyDescent="0.4">
      <c r="A994"/>
      <c r="B994"/>
    </row>
    <row r="995" spans="1:2" x14ac:dyDescent="0.4">
      <c r="A995"/>
      <c r="B995"/>
    </row>
    <row r="996" spans="1:2" x14ac:dyDescent="0.4">
      <c r="A996"/>
      <c r="B996"/>
    </row>
    <row r="997" spans="1:2" x14ac:dyDescent="0.4">
      <c r="A997"/>
      <c r="B997"/>
    </row>
    <row r="998" spans="1:2" x14ac:dyDescent="0.4">
      <c r="A998"/>
      <c r="B998"/>
    </row>
    <row r="999" spans="1:2" x14ac:dyDescent="0.4">
      <c r="A999"/>
      <c r="B999"/>
    </row>
    <row r="1000" spans="1:2" x14ac:dyDescent="0.4">
      <c r="A1000"/>
      <c r="B1000"/>
    </row>
    <row r="1001" spans="1:2" x14ac:dyDescent="0.4">
      <c r="A1001"/>
      <c r="B1001"/>
    </row>
    <row r="1002" spans="1:2" x14ac:dyDescent="0.4">
      <c r="A1002"/>
      <c r="B1002"/>
    </row>
    <row r="1003" spans="1:2" x14ac:dyDescent="0.4">
      <c r="A1003"/>
      <c r="B1003"/>
    </row>
    <row r="1004" spans="1:2" x14ac:dyDescent="0.4">
      <c r="A1004"/>
      <c r="B1004"/>
    </row>
    <row r="1005" spans="1:2" x14ac:dyDescent="0.4">
      <c r="A1005"/>
      <c r="B1005"/>
    </row>
    <row r="1006" spans="1:2" x14ac:dyDescent="0.4">
      <c r="A1006"/>
      <c r="B1006"/>
    </row>
    <row r="1007" spans="1:2" x14ac:dyDescent="0.4">
      <c r="A1007"/>
      <c r="B1007"/>
    </row>
    <row r="1008" spans="1:2" x14ac:dyDescent="0.4">
      <c r="A1008"/>
      <c r="B1008"/>
    </row>
    <row r="1009" spans="1:2" x14ac:dyDescent="0.4">
      <c r="A1009"/>
      <c r="B1009"/>
    </row>
    <row r="1010" spans="1:2" x14ac:dyDescent="0.4">
      <c r="A1010"/>
      <c r="B1010"/>
    </row>
    <row r="1011" spans="1:2" x14ac:dyDescent="0.4">
      <c r="A1011"/>
      <c r="B1011"/>
    </row>
    <row r="1012" spans="1:2" x14ac:dyDescent="0.4">
      <c r="A1012"/>
      <c r="B1012"/>
    </row>
    <row r="1013" spans="1:2" x14ac:dyDescent="0.4">
      <c r="A1013"/>
      <c r="B1013"/>
    </row>
    <row r="1014" spans="1:2" x14ac:dyDescent="0.4">
      <c r="A1014"/>
      <c r="B1014"/>
    </row>
    <row r="1015" spans="1:2" x14ac:dyDescent="0.4">
      <c r="A1015"/>
      <c r="B1015"/>
    </row>
    <row r="1016" spans="1:2" x14ac:dyDescent="0.4">
      <c r="A1016"/>
      <c r="B1016"/>
    </row>
    <row r="1017" spans="1:2" x14ac:dyDescent="0.4">
      <c r="A1017"/>
      <c r="B1017"/>
    </row>
    <row r="1018" spans="1:2" x14ac:dyDescent="0.4">
      <c r="A1018"/>
      <c r="B1018"/>
    </row>
    <row r="1019" spans="1:2" x14ac:dyDescent="0.4">
      <c r="A1019"/>
      <c r="B1019"/>
    </row>
    <row r="1020" spans="1:2" x14ac:dyDescent="0.4">
      <c r="A1020"/>
      <c r="B1020"/>
    </row>
    <row r="1021" spans="1:2" x14ac:dyDescent="0.4">
      <c r="A1021"/>
      <c r="B1021"/>
    </row>
    <row r="1022" spans="1:2" x14ac:dyDescent="0.4">
      <c r="A1022"/>
      <c r="B1022"/>
    </row>
    <row r="1023" spans="1:2" x14ac:dyDescent="0.4">
      <c r="A1023"/>
      <c r="B1023"/>
    </row>
    <row r="1024" spans="1:2" x14ac:dyDescent="0.4">
      <c r="A1024"/>
      <c r="B1024"/>
    </row>
    <row r="1025" spans="1:2" x14ac:dyDescent="0.4">
      <c r="A1025"/>
      <c r="B1025"/>
    </row>
    <row r="1026" spans="1:2" x14ac:dyDescent="0.4">
      <c r="A1026"/>
      <c r="B1026"/>
    </row>
    <row r="1027" spans="1:2" x14ac:dyDescent="0.4">
      <c r="A1027"/>
      <c r="B1027"/>
    </row>
    <row r="1028" spans="1:2" x14ac:dyDescent="0.4">
      <c r="A1028"/>
      <c r="B1028"/>
    </row>
    <row r="1029" spans="1:2" x14ac:dyDescent="0.4">
      <c r="A1029"/>
      <c r="B1029"/>
    </row>
    <row r="1030" spans="1:2" x14ac:dyDescent="0.4">
      <c r="A1030"/>
      <c r="B1030"/>
    </row>
    <row r="1031" spans="1:2" x14ac:dyDescent="0.4">
      <c r="A1031"/>
      <c r="B1031"/>
    </row>
    <row r="1032" spans="1:2" x14ac:dyDescent="0.4">
      <c r="A1032"/>
      <c r="B1032"/>
    </row>
    <row r="1033" spans="1:2" x14ac:dyDescent="0.4">
      <c r="A1033"/>
      <c r="B1033"/>
    </row>
    <row r="1034" spans="1:2" x14ac:dyDescent="0.4">
      <c r="A1034"/>
      <c r="B1034"/>
    </row>
    <row r="1035" spans="1:2" x14ac:dyDescent="0.4">
      <c r="A1035"/>
      <c r="B1035"/>
    </row>
    <row r="1036" spans="1:2" x14ac:dyDescent="0.4">
      <c r="A1036"/>
      <c r="B1036"/>
    </row>
    <row r="1037" spans="1:2" x14ac:dyDescent="0.4">
      <c r="A1037"/>
      <c r="B1037"/>
    </row>
    <row r="1038" spans="1:2" x14ac:dyDescent="0.4">
      <c r="A1038"/>
      <c r="B1038"/>
    </row>
    <row r="1039" spans="1:2" x14ac:dyDescent="0.4">
      <c r="A1039"/>
      <c r="B1039"/>
    </row>
    <row r="1040" spans="1:2" x14ac:dyDescent="0.4">
      <c r="A1040"/>
      <c r="B1040"/>
    </row>
    <row r="1041" spans="1:2" x14ac:dyDescent="0.4">
      <c r="A1041"/>
      <c r="B1041"/>
    </row>
    <row r="1042" spans="1:2" x14ac:dyDescent="0.4">
      <c r="A1042"/>
      <c r="B1042"/>
    </row>
    <row r="1043" spans="1:2" x14ac:dyDescent="0.4">
      <c r="A1043"/>
      <c r="B1043"/>
    </row>
    <row r="1044" spans="1:2" x14ac:dyDescent="0.4">
      <c r="A1044"/>
      <c r="B1044"/>
    </row>
    <row r="1045" spans="1:2" x14ac:dyDescent="0.4">
      <c r="A1045"/>
      <c r="B1045"/>
    </row>
    <row r="1046" spans="1:2" x14ac:dyDescent="0.4">
      <c r="A1046"/>
      <c r="B1046"/>
    </row>
    <row r="1047" spans="1:2" x14ac:dyDescent="0.4">
      <c r="A1047"/>
      <c r="B1047"/>
    </row>
    <row r="1048" spans="1:2" x14ac:dyDescent="0.4">
      <c r="A1048"/>
      <c r="B1048"/>
    </row>
    <row r="1049" spans="1:2" x14ac:dyDescent="0.4">
      <c r="A1049"/>
      <c r="B1049"/>
    </row>
    <row r="1050" spans="1:2" x14ac:dyDescent="0.4">
      <c r="A1050"/>
      <c r="B1050"/>
    </row>
    <row r="1051" spans="1:2" x14ac:dyDescent="0.4">
      <c r="A1051"/>
      <c r="B1051"/>
    </row>
    <row r="1052" spans="1:2" x14ac:dyDescent="0.4">
      <c r="A1052"/>
      <c r="B1052"/>
    </row>
    <row r="1053" spans="1:2" x14ac:dyDescent="0.4">
      <c r="A1053"/>
      <c r="B1053"/>
    </row>
    <row r="1054" spans="1:2" x14ac:dyDescent="0.4">
      <c r="A1054"/>
      <c r="B1054"/>
    </row>
    <row r="1055" spans="1:2" x14ac:dyDescent="0.4">
      <c r="A1055"/>
      <c r="B1055"/>
    </row>
    <row r="1056" spans="1:2" x14ac:dyDescent="0.4">
      <c r="A1056"/>
      <c r="B1056"/>
    </row>
    <row r="1057" spans="1:2" x14ac:dyDescent="0.4">
      <c r="A1057"/>
      <c r="B1057"/>
    </row>
    <row r="1058" spans="1:2" x14ac:dyDescent="0.4">
      <c r="A1058"/>
      <c r="B1058"/>
    </row>
    <row r="1059" spans="1:2" x14ac:dyDescent="0.4">
      <c r="A1059"/>
      <c r="B1059"/>
    </row>
    <row r="1060" spans="1:2" x14ac:dyDescent="0.4">
      <c r="A1060"/>
      <c r="B1060"/>
    </row>
    <row r="1061" spans="1:2" x14ac:dyDescent="0.4">
      <c r="A1061"/>
      <c r="B1061"/>
    </row>
    <row r="1062" spans="1:2" x14ac:dyDescent="0.4">
      <c r="A1062"/>
      <c r="B1062"/>
    </row>
    <row r="1063" spans="1:2" x14ac:dyDescent="0.4">
      <c r="A1063"/>
      <c r="B1063"/>
    </row>
    <row r="1064" spans="1:2" x14ac:dyDescent="0.4">
      <c r="A1064"/>
      <c r="B1064"/>
    </row>
    <row r="1065" spans="1:2" x14ac:dyDescent="0.4">
      <c r="A1065"/>
      <c r="B1065"/>
    </row>
    <row r="1066" spans="1:2" x14ac:dyDescent="0.4">
      <c r="A1066"/>
      <c r="B1066"/>
    </row>
    <row r="1067" spans="1:2" x14ac:dyDescent="0.4">
      <c r="A1067"/>
      <c r="B1067"/>
    </row>
    <row r="1068" spans="1:2" x14ac:dyDescent="0.4">
      <c r="A1068"/>
      <c r="B1068"/>
    </row>
    <row r="1069" spans="1:2" x14ac:dyDescent="0.4">
      <c r="A1069"/>
      <c r="B1069"/>
    </row>
    <row r="1070" spans="1:2" x14ac:dyDescent="0.4">
      <c r="A1070"/>
      <c r="B1070"/>
    </row>
    <row r="1071" spans="1:2" x14ac:dyDescent="0.4">
      <c r="A1071"/>
      <c r="B1071"/>
    </row>
    <row r="1072" spans="1:2" x14ac:dyDescent="0.4">
      <c r="A1072"/>
      <c r="B1072"/>
    </row>
    <row r="1073" spans="1:2" x14ac:dyDescent="0.4">
      <c r="A1073"/>
      <c r="B1073"/>
    </row>
    <row r="1074" spans="1:2" x14ac:dyDescent="0.4">
      <c r="A1074"/>
      <c r="B1074"/>
    </row>
    <row r="1075" spans="1:2" x14ac:dyDescent="0.4">
      <c r="A1075"/>
      <c r="B1075"/>
    </row>
    <row r="1076" spans="1:2" x14ac:dyDescent="0.4">
      <c r="A1076"/>
      <c r="B1076"/>
    </row>
    <row r="1077" spans="1:2" x14ac:dyDescent="0.4">
      <c r="A1077"/>
      <c r="B1077"/>
    </row>
    <row r="1078" spans="1:2" x14ac:dyDescent="0.4">
      <c r="A1078"/>
      <c r="B1078"/>
    </row>
    <row r="1079" spans="1:2" x14ac:dyDescent="0.4">
      <c r="A1079"/>
      <c r="B1079"/>
    </row>
    <row r="1080" spans="1:2" x14ac:dyDescent="0.4">
      <c r="A1080"/>
      <c r="B1080"/>
    </row>
    <row r="1081" spans="1:2" x14ac:dyDescent="0.4">
      <c r="A1081"/>
      <c r="B1081"/>
    </row>
    <row r="1082" spans="1:2" x14ac:dyDescent="0.4">
      <c r="A1082"/>
      <c r="B1082"/>
    </row>
    <row r="1083" spans="1:2" x14ac:dyDescent="0.4">
      <c r="A1083"/>
      <c r="B1083"/>
    </row>
    <row r="1084" spans="1:2" x14ac:dyDescent="0.4">
      <c r="A1084"/>
      <c r="B1084"/>
    </row>
    <row r="1085" spans="1:2" x14ac:dyDescent="0.4">
      <c r="A1085"/>
      <c r="B1085"/>
    </row>
    <row r="1086" spans="1:2" x14ac:dyDescent="0.4">
      <c r="A1086"/>
      <c r="B1086"/>
    </row>
    <row r="1087" spans="1:2" x14ac:dyDescent="0.4">
      <c r="A1087"/>
      <c r="B1087"/>
    </row>
    <row r="1088" spans="1:2" x14ac:dyDescent="0.4">
      <c r="A1088"/>
      <c r="B1088"/>
    </row>
    <row r="1089" spans="1:2" x14ac:dyDescent="0.4">
      <c r="A1089"/>
      <c r="B1089"/>
    </row>
    <row r="1090" spans="1:2" x14ac:dyDescent="0.4">
      <c r="A1090"/>
      <c r="B1090"/>
    </row>
    <row r="1091" spans="1:2" x14ac:dyDescent="0.4">
      <c r="A1091"/>
      <c r="B1091"/>
    </row>
    <row r="1092" spans="1:2" x14ac:dyDescent="0.4">
      <c r="A1092"/>
      <c r="B1092"/>
    </row>
    <row r="1093" spans="1:2" x14ac:dyDescent="0.4">
      <c r="A1093"/>
      <c r="B1093"/>
    </row>
    <row r="1094" spans="1:2" x14ac:dyDescent="0.4">
      <c r="A1094"/>
      <c r="B1094"/>
    </row>
    <row r="1095" spans="1:2" x14ac:dyDescent="0.4">
      <c r="A1095"/>
      <c r="B1095"/>
    </row>
    <row r="1096" spans="1:2" x14ac:dyDescent="0.4">
      <c r="A1096"/>
      <c r="B1096"/>
    </row>
    <row r="1097" spans="1:2" x14ac:dyDescent="0.4">
      <c r="A1097"/>
      <c r="B1097"/>
    </row>
    <row r="1098" spans="1:2" x14ac:dyDescent="0.4">
      <c r="A1098"/>
      <c r="B1098"/>
    </row>
    <row r="1099" spans="1:2" x14ac:dyDescent="0.4">
      <c r="A1099"/>
      <c r="B1099"/>
    </row>
    <row r="1100" spans="1:2" x14ac:dyDescent="0.4">
      <c r="A1100"/>
      <c r="B1100"/>
    </row>
    <row r="1101" spans="1:2" x14ac:dyDescent="0.4">
      <c r="A1101"/>
      <c r="B1101"/>
    </row>
    <row r="1102" spans="1:2" x14ac:dyDescent="0.4">
      <c r="A1102"/>
      <c r="B1102"/>
    </row>
    <row r="1103" spans="1:2" x14ac:dyDescent="0.4">
      <c r="A1103"/>
      <c r="B1103"/>
    </row>
    <row r="1104" spans="1:2" x14ac:dyDescent="0.4">
      <c r="A1104"/>
      <c r="B1104"/>
    </row>
    <row r="1105" spans="1:2" x14ac:dyDescent="0.4">
      <c r="A1105"/>
      <c r="B1105"/>
    </row>
    <row r="1106" spans="1:2" x14ac:dyDescent="0.4">
      <c r="A1106"/>
      <c r="B1106"/>
    </row>
    <row r="1107" spans="1:2" x14ac:dyDescent="0.4">
      <c r="A1107"/>
      <c r="B1107"/>
    </row>
    <row r="1108" spans="1:2" x14ac:dyDescent="0.4">
      <c r="A1108"/>
      <c r="B1108"/>
    </row>
    <row r="1109" spans="1:2" x14ac:dyDescent="0.4">
      <c r="A1109"/>
      <c r="B1109"/>
    </row>
    <row r="1110" spans="1:2" x14ac:dyDescent="0.4">
      <c r="A1110"/>
      <c r="B1110"/>
    </row>
    <row r="1111" spans="1:2" x14ac:dyDescent="0.4">
      <c r="A1111"/>
      <c r="B1111"/>
    </row>
    <row r="1112" spans="1:2" x14ac:dyDescent="0.4">
      <c r="A1112"/>
      <c r="B1112"/>
    </row>
    <row r="1113" spans="1:2" x14ac:dyDescent="0.4">
      <c r="A1113"/>
      <c r="B1113"/>
    </row>
    <row r="1114" spans="1:2" x14ac:dyDescent="0.4">
      <c r="A1114"/>
      <c r="B1114"/>
    </row>
    <row r="1115" spans="1:2" x14ac:dyDescent="0.4">
      <c r="A1115"/>
      <c r="B1115"/>
    </row>
    <row r="1116" spans="1:2" x14ac:dyDescent="0.4">
      <c r="A1116"/>
      <c r="B1116"/>
    </row>
    <row r="1117" spans="1:2" x14ac:dyDescent="0.4">
      <c r="A1117"/>
      <c r="B1117"/>
    </row>
    <row r="1118" spans="1:2" x14ac:dyDescent="0.4">
      <c r="A1118"/>
      <c r="B1118"/>
    </row>
    <row r="1119" spans="1:2" x14ac:dyDescent="0.4">
      <c r="A1119"/>
      <c r="B1119"/>
    </row>
    <row r="1120" spans="1:2" x14ac:dyDescent="0.4">
      <c r="A1120"/>
      <c r="B1120"/>
    </row>
    <row r="1121" spans="1:2" x14ac:dyDescent="0.4">
      <c r="A1121"/>
      <c r="B1121"/>
    </row>
    <row r="1122" spans="1:2" x14ac:dyDescent="0.4">
      <c r="A1122"/>
      <c r="B1122"/>
    </row>
    <row r="1123" spans="1:2" x14ac:dyDescent="0.4">
      <c r="A1123"/>
      <c r="B1123"/>
    </row>
    <row r="1124" spans="1:2" x14ac:dyDescent="0.4">
      <c r="A1124"/>
      <c r="B1124"/>
    </row>
    <row r="1125" spans="1:2" x14ac:dyDescent="0.4">
      <c r="A1125"/>
      <c r="B1125"/>
    </row>
    <row r="1126" spans="1:2" x14ac:dyDescent="0.4">
      <c r="A1126"/>
      <c r="B1126"/>
    </row>
    <row r="1127" spans="1:2" x14ac:dyDescent="0.4">
      <c r="A1127"/>
      <c r="B1127"/>
    </row>
    <row r="1128" spans="1:2" x14ac:dyDescent="0.4">
      <c r="A1128"/>
      <c r="B1128"/>
    </row>
    <row r="1129" spans="1:2" x14ac:dyDescent="0.4">
      <c r="A1129"/>
      <c r="B1129"/>
    </row>
    <row r="1130" spans="1:2" x14ac:dyDescent="0.4">
      <c r="A1130"/>
      <c r="B1130"/>
    </row>
    <row r="1131" spans="1:2" x14ac:dyDescent="0.4">
      <c r="A1131"/>
      <c r="B1131"/>
    </row>
    <row r="1132" spans="1:2" x14ac:dyDescent="0.4">
      <c r="A1132"/>
      <c r="B1132"/>
    </row>
    <row r="1133" spans="1:2" x14ac:dyDescent="0.4">
      <c r="A1133"/>
      <c r="B1133"/>
    </row>
    <row r="1134" spans="1:2" x14ac:dyDescent="0.4">
      <c r="A1134"/>
      <c r="B1134"/>
    </row>
    <row r="1135" spans="1:2" x14ac:dyDescent="0.4">
      <c r="A1135"/>
      <c r="B1135"/>
    </row>
    <row r="1136" spans="1:2" x14ac:dyDescent="0.4">
      <c r="A1136"/>
      <c r="B1136"/>
    </row>
    <row r="1137" spans="1:2" x14ac:dyDescent="0.4">
      <c r="A1137"/>
      <c r="B1137"/>
    </row>
    <row r="1138" spans="1:2" x14ac:dyDescent="0.4">
      <c r="A1138"/>
      <c r="B1138"/>
    </row>
    <row r="1139" spans="1:2" x14ac:dyDescent="0.4">
      <c r="A1139"/>
      <c r="B1139"/>
    </row>
    <row r="1140" spans="1:2" x14ac:dyDescent="0.4">
      <c r="A1140"/>
      <c r="B1140"/>
    </row>
    <row r="1141" spans="1:2" x14ac:dyDescent="0.4">
      <c r="A1141"/>
      <c r="B1141"/>
    </row>
    <row r="1142" spans="1:2" x14ac:dyDescent="0.4">
      <c r="A1142"/>
      <c r="B1142"/>
    </row>
    <row r="1143" spans="1:2" x14ac:dyDescent="0.4">
      <c r="A1143"/>
      <c r="B1143"/>
    </row>
    <row r="1144" spans="1:2" x14ac:dyDescent="0.4">
      <c r="A1144"/>
      <c r="B1144"/>
    </row>
    <row r="1145" spans="1:2" x14ac:dyDescent="0.4">
      <c r="A1145"/>
      <c r="B1145"/>
    </row>
    <row r="1146" spans="1:2" x14ac:dyDescent="0.4">
      <c r="A1146"/>
      <c r="B1146"/>
    </row>
    <row r="1147" spans="1:2" x14ac:dyDescent="0.4">
      <c r="A1147"/>
      <c r="B1147"/>
    </row>
    <row r="1148" spans="1:2" x14ac:dyDescent="0.4">
      <c r="A1148"/>
      <c r="B1148"/>
    </row>
    <row r="1149" spans="1:2" x14ac:dyDescent="0.4">
      <c r="A1149"/>
      <c r="B1149"/>
    </row>
    <row r="1150" spans="1:2" x14ac:dyDescent="0.4">
      <c r="A1150"/>
      <c r="B1150"/>
    </row>
    <row r="1151" spans="1:2" x14ac:dyDescent="0.4">
      <c r="A1151"/>
      <c r="B1151"/>
    </row>
    <row r="1152" spans="1:2" x14ac:dyDescent="0.4">
      <c r="A1152"/>
      <c r="B1152"/>
    </row>
    <row r="1153" spans="1:2" x14ac:dyDescent="0.4">
      <c r="A1153"/>
      <c r="B1153"/>
    </row>
    <row r="1154" spans="1:2" x14ac:dyDescent="0.4">
      <c r="A1154"/>
      <c r="B1154"/>
    </row>
    <row r="1155" spans="1:2" x14ac:dyDescent="0.4">
      <c r="A1155"/>
      <c r="B1155"/>
    </row>
    <row r="1156" spans="1:2" x14ac:dyDescent="0.4">
      <c r="A1156"/>
      <c r="B1156"/>
    </row>
    <row r="1157" spans="1:2" x14ac:dyDescent="0.4">
      <c r="A1157"/>
      <c r="B1157"/>
    </row>
    <row r="1158" spans="1:2" x14ac:dyDescent="0.4">
      <c r="A1158"/>
      <c r="B1158"/>
    </row>
    <row r="1159" spans="1:2" x14ac:dyDescent="0.4">
      <c r="A1159"/>
      <c r="B1159"/>
    </row>
    <row r="1160" spans="1:2" x14ac:dyDescent="0.4">
      <c r="A1160"/>
      <c r="B1160"/>
    </row>
    <row r="1161" spans="1:2" x14ac:dyDescent="0.4">
      <c r="A1161"/>
      <c r="B1161"/>
    </row>
    <row r="1162" spans="1:2" x14ac:dyDescent="0.4">
      <c r="A1162"/>
      <c r="B1162"/>
    </row>
    <row r="1163" spans="1:2" x14ac:dyDescent="0.4">
      <c r="A1163"/>
      <c r="B1163"/>
    </row>
    <row r="1164" spans="1:2" x14ac:dyDescent="0.4">
      <c r="A1164"/>
      <c r="B1164"/>
    </row>
    <row r="1165" spans="1:2" x14ac:dyDescent="0.4">
      <c r="A1165"/>
      <c r="B1165"/>
    </row>
    <row r="1166" spans="1:2" x14ac:dyDescent="0.4">
      <c r="A1166"/>
      <c r="B1166"/>
    </row>
    <row r="1167" spans="1:2" x14ac:dyDescent="0.4">
      <c r="A1167"/>
      <c r="B1167"/>
    </row>
    <row r="1168" spans="1:2" x14ac:dyDescent="0.4">
      <c r="A1168"/>
      <c r="B1168"/>
    </row>
    <row r="1169" spans="1:2" x14ac:dyDescent="0.4">
      <c r="A1169"/>
      <c r="B1169"/>
    </row>
    <row r="1170" spans="1:2" x14ac:dyDescent="0.4">
      <c r="A1170"/>
      <c r="B1170"/>
    </row>
    <row r="1171" spans="1:2" x14ac:dyDescent="0.4">
      <c r="A1171"/>
      <c r="B1171"/>
    </row>
    <row r="1172" spans="1:2" x14ac:dyDescent="0.4">
      <c r="A1172"/>
      <c r="B1172"/>
    </row>
    <row r="1173" spans="1:2" x14ac:dyDescent="0.4">
      <c r="A1173"/>
      <c r="B1173"/>
    </row>
    <row r="1174" spans="1:2" x14ac:dyDescent="0.4">
      <c r="A1174"/>
      <c r="B1174"/>
    </row>
    <row r="1175" spans="1:2" x14ac:dyDescent="0.4">
      <c r="A1175"/>
      <c r="B1175"/>
    </row>
    <row r="1176" spans="1:2" x14ac:dyDescent="0.4">
      <c r="A1176"/>
      <c r="B1176"/>
    </row>
    <row r="1177" spans="1:2" x14ac:dyDescent="0.4">
      <c r="A1177"/>
      <c r="B1177"/>
    </row>
    <row r="1178" spans="1:2" x14ac:dyDescent="0.4">
      <c r="A1178"/>
      <c r="B1178"/>
    </row>
    <row r="1179" spans="1:2" x14ac:dyDescent="0.4">
      <c r="A1179"/>
      <c r="B1179"/>
    </row>
    <row r="1180" spans="1:2" x14ac:dyDescent="0.4">
      <c r="A1180"/>
      <c r="B1180"/>
    </row>
    <row r="1181" spans="1:2" x14ac:dyDescent="0.4">
      <c r="A1181"/>
      <c r="B1181"/>
    </row>
    <row r="1182" spans="1:2" x14ac:dyDescent="0.4">
      <c r="A1182"/>
      <c r="B1182"/>
    </row>
    <row r="1183" spans="1:2" x14ac:dyDescent="0.4">
      <c r="A1183"/>
      <c r="B1183"/>
    </row>
    <row r="1184" spans="1:2" x14ac:dyDescent="0.4">
      <c r="A1184"/>
      <c r="B1184"/>
    </row>
    <row r="1185" spans="1:2" x14ac:dyDescent="0.4">
      <c r="A1185"/>
      <c r="B1185"/>
    </row>
    <row r="1186" spans="1:2" x14ac:dyDescent="0.4">
      <c r="A1186"/>
      <c r="B1186"/>
    </row>
    <row r="1187" spans="1:2" x14ac:dyDescent="0.4">
      <c r="A1187"/>
      <c r="B1187"/>
    </row>
    <row r="1188" spans="1:2" x14ac:dyDescent="0.4">
      <c r="A1188"/>
      <c r="B1188"/>
    </row>
    <row r="1189" spans="1:2" x14ac:dyDescent="0.4">
      <c r="A1189"/>
      <c r="B1189"/>
    </row>
    <row r="1190" spans="1:2" x14ac:dyDescent="0.4">
      <c r="A1190"/>
      <c r="B1190"/>
    </row>
    <row r="1191" spans="1:2" x14ac:dyDescent="0.4">
      <c r="A1191"/>
      <c r="B1191"/>
    </row>
    <row r="1192" spans="1:2" x14ac:dyDescent="0.4">
      <c r="A1192"/>
      <c r="B1192"/>
    </row>
    <row r="1193" spans="1:2" x14ac:dyDescent="0.4">
      <c r="A1193"/>
      <c r="B1193"/>
    </row>
    <row r="1194" spans="1:2" x14ac:dyDescent="0.4">
      <c r="A1194"/>
      <c r="B1194"/>
    </row>
    <row r="1195" spans="1:2" x14ac:dyDescent="0.4">
      <c r="A1195"/>
      <c r="B1195"/>
    </row>
    <row r="1196" spans="1:2" x14ac:dyDescent="0.4">
      <c r="A1196"/>
      <c r="B1196"/>
    </row>
    <row r="1197" spans="1:2" x14ac:dyDescent="0.4">
      <c r="A1197"/>
      <c r="B1197"/>
    </row>
    <row r="1198" spans="1:2" x14ac:dyDescent="0.4">
      <c r="A1198"/>
      <c r="B1198"/>
    </row>
    <row r="1199" spans="1:2" x14ac:dyDescent="0.4">
      <c r="A1199"/>
      <c r="B1199"/>
    </row>
    <row r="1200" spans="1:2" x14ac:dyDescent="0.4">
      <c r="A1200"/>
      <c r="B1200"/>
    </row>
    <row r="1201" spans="1:2" x14ac:dyDescent="0.4">
      <c r="A1201"/>
      <c r="B1201"/>
    </row>
    <row r="1202" spans="1:2" x14ac:dyDescent="0.4">
      <c r="A1202"/>
      <c r="B1202"/>
    </row>
    <row r="1203" spans="1:2" x14ac:dyDescent="0.4">
      <c r="A1203"/>
      <c r="B1203"/>
    </row>
    <row r="1204" spans="1:2" x14ac:dyDescent="0.4">
      <c r="A1204"/>
      <c r="B1204"/>
    </row>
    <row r="1205" spans="1:2" x14ac:dyDescent="0.4">
      <c r="A1205"/>
      <c r="B1205"/>
    </row>
    <row r="1206" spans="1:2" x14ac:dyDescent="0.4">
      <c r="A1206"/>
      <c r="B1206"/>
    </row>
    <row r="1207" spans="1:2" x14ac:dyDescent="0.4">
      <c r="A1207"/>
      <c r="B1207"/>
    </row>
    <row r="1208" spans="1:2" x14ac:dyDescent="0.4">
      <c r="A1208"/>
      <c r="B1208"/>
    </row>
    <row r="1209" spans="1:2" x14ac:dyDescent="0.4">
      <c r="A1209"/>
      <c r="B1209"/>
    </row>
    <row r="1210" spans="1:2" x14ac:dyDescent="0.4">
      <c r="A1210"/>
      <c r="B1210"/>
    </row>
    <row r="1211" spans="1:2" x14ac:dyDescent="0.4">
      <c r="A1211"/>
      <c r="B1211"/>
    </row>
    <row r="1212" spans="1:2" x14ac:dyDescent="0.4">
      <c r="A1212"/>
      <c r="B1212"/>
    </row>
    <row r="1213" spans="1:2" x14ac:dyDescent="0.4">
      <c r="A1213"/>
      <c r="B1213"/>
    </row>
    <row r="1214" spans="1:2" x14ac:dyDescent="0.4">
      <c r="A1214"/>
      <c r="B1214"/>
    </row>
    <row r="1215" spans="1:2" x14ac:dyDescent="0.4">
      <c r="A1215"/>
      <c r="B1215"/>
    </row>
    <row r="1216" spans="1:2" x14ac:dyDescent="0.4">
      <c r="A1216"/>
      <c r="B1216"/>
    </row>
    <row r="1217" spans="1:2" x14ac:dyDescent="0.4">
      <c r="A1217"/>
      <c r="B1217"/>
    </row>
    <row r="1218" spans="1:2" x14ac:dyDescent="0.4">
      <c r="A1218"/>
      <c r="B1218"/>
    </row>
    <row r="1219" spans="1:2" x14ac:dyDescent="0.4">
      <c r="A1219"/>
      <c r="B1219"/>
    </row>
    <row r="1220" spans="1:2" x14ac:dyDescent="0.4">
      <c r="A1220"/>
      <c r="B1220"/>
    </row>
    <row r="1221" spans="1:2" x14ac:dyDescent="0.4">
      <c r="A1221"/>
      <c r="B1221"/>
    </row>
    <row r="1222" spans="1:2" x14ac:dyDescent="0.4">
      <c r="A1222"/>
      <c r="B1222"/>
    </row>
    <row r="1223" spans="1:2" x14ac:dyDescent="0.4">
      <c r="A1223"/>
      <c r="B1223"/>
    </row>
    <row r="1224" spans="1:2" x14ac:dyDescent="0.4">
      <c r="A1224"/>
      <c r="B1224"/>
    </row>
    <row r="1225" spans="1:2" x14ac:dyDescent="0.4">
      <c r="A1225"/>
      <c r="B1225"/>
    </row>
    <row r="1226" spans="1:2" x14ac:dyDescent="0.4">
      <c r="A1226"/>
      <c r="B1226"/>
    </row>
    <row r="1227" spans="1:2" x14ac:dyDescent="0.4">
      <c r="A1227"/>
      <c r="B1227"/>
    </row>
    <row r="1228" spans="1:2" x14ac:dyDescent="0.4">
      <c r="A1228"/>
      <c r="B1228"/>
    </row>
    <row r="1229" spans="1:2" x14ac:dyDescent="0.4">
      <c r="A1229"/>
      <c r="B1229"/>
    </row>
    <row r="1230" spans="1:2" x14ac:dyDescent="0.4">
      <c r="A1230"/>
      <c r="B1230"/>
    </row>
    <row r="1231" spans="1:2" x14ac:dyDescent="0.4">
      <c r="A1231"/>
      <c r="B1231"/>
    </row>
    <row r="1232" spans="1:2" x14ac:dyDescent="0.4">
      <c r="A1232"/>
      <c r="B1232"/>
    </row>
    <row r="1233" spans="1:2" x14ac:dyDescent="0.4">
      <c r="A1233"/>
      <c r="B1233"/>
    </row>
    <row r="1234" spans="1:2" x14ac:dyDescent="0.4">
      <c r="A1234"/>
      <c r="B1234"/>
    </row>
    <row r="1235" spans="1:2" x14ac:dyDescent="0.4">
      <c r="A1235"/>
      <c r="B1235"/>
    </row>
    <row r="1236" spans="1:2" x14ac:dyDescent="0.4">
      <c r="A1236"/>
      <c r="B1236"/>
    </row>
    <row r="1237" spans="1:2" x14ac:dyDescent="0.4">
      <c r="A1237"/>
      <c r="B1237"/>
    </row>
    <row r="1238" spans="1:2" x14ac:dyDescent="0.4">
      <c r="A1238"/>
      <c r="B1238"/>
    </row>
    <row r="1239" spans="1:2" x14ac:dyDescent="0.4">
      <c r="A1239"/>
      <c r="B1239"/>
    </row>
    <row r="1240" spans="1:2" x14ac:dyDescent="0.4">
      <c r="A1240"/>
      <c r="B1240"/>
    </row>
    <row r="1241" spans="1:2" x14ac:dyDescent="0.4">
      <c r="A1241"/>
      <c r="B1241"/>
    </row>
    <row r="1242" spans="1:2" x14ac:dyDescent="0.4">
      <c r="A1242"/>
      <c r="B1242"/>
    </row>
    <row r="1243" spans="1:2" x14ac:dyDescent="0.4">
      <c r="A1243"/>
      <c r="B1243"/>
    </row>
    <row r="1244" spans="1:2" x14ac:dyDescent="0.4">
      <c r="A1244"/>
      <c r="B1244"/>
    </row>
    <row r="1245" spans="1:2" x14ac:dyDescent="0.4">
      <c r="A1245"/>
      <c r="B1245"/>
    </row>
    <row r="1246" spans="1:2" x14ac:dyDescent="0.4">
      <c r="A1246"/>
      <c r="B1246"/>
    </row>
    <row r="1247" spans="1:2" x14ac:dyDescent="0.4">
      <c r="A1247"/>
      <c r="B1247"/>
    </row>
    <row r="1248" spans="1:2" x14ac:dyDescent="0.4">
      <c r="A1248"/>
      <c r="B1248"/>
    </row>
    <row r="1249" spans="1:2" x14ac:dyDescent="0.4">
      <c r="A1249"/>
      <c r="B1249"/>
    </row>
    <row r="1250" spans="1:2" x14ac:dyDescent="0.4">
      <c r="A1250"/>
      <c r="B1250"/>
    </row>
    <row r="1251" spans="1:2" x14ac:dyDescent="0.4">
      <c r="A1251"/>
      <c r="B1251"/>
    </row>
    <row r="1252" spans="1:2" x14ac:dyDescent="0.4">
      <c r="A1252"/>
      <c r="B1252"/>
    </row>
    <row r="1253" spans="1:2" x14ac:dyDescent="0.4">
      <c r="A1253"/>
      <c r="B1253"/>
    </row>
    <row r="1254" spans="1:2" x14ac:dyDescent="0.4">
      <c r="A1254"/>
      <c r="B1254"/>
    </row>
    <row r="1255" spans="1:2" x14ac:dyDescent="0.4">
      <c r="A1255"/>
      <c r="B1255"/>
    </row>
    <row r="1256" spans="1:2" x14ac:dyDescent="0.4">
      <c r="A1256"/>
      <c r="B1256"/>
    </row>
    <row r="1257" spans="1:2" x14ac:dyDescent="0.4">
      <c r="A1257"/>
      <c r="B1257"/>
    </row>
    <row r="1258" spans="1:2" x14ac:dyDescent="0.4">
      <c r="A1258"/>
      <c r="B1258"/>
    </row>
    <row r="1259" spans="1:2" x14ac:dyDescent="0.4">
      <c r="A1259"/>
      <c r="B1259"/>
    </row>
    <row r="1260" spans="1:2" x14ac:dyDescent="0.4">
      <c r="A1260"/>
      <c r="B1260"/>
    </row>
    <row r="1261" spans="1:2" x14ac:dyDescent="0.4">
      <c r="A1261"/>
      <c r="B1261"/>
    </row>
    <row r="1262" spans="1:2" x14ac:dyDescent="0.4">
      <c r="A1262"/>
      <c r="B1262"/>
    </row>
    <row r="1263" spans="1:2" x14ac:dyDescent="0.4">
      <c r="A1263"/>
      <c r="B1263"/>
    </row>
    <row r="1264" spans="1:2" x14ac:dyDescent="0.4">
      <c r="A1264"/>
      <c r="B1264"/>
    </row>
    <row r="1265" spans="1:2" x14ac:dyDescent="0.4">
      <c r="A1265"/>
      <c r="B1265"/>
    </row>
    <row r="1266" spans="1:2" x14ac:dyDescent="0.4">
      <c r="A1266"/>
      <c r="B1266"/>
    </row>
    <row r="1267" spans="1:2" x14ac:dyDescent="0.4">
      <c r="A1267"/>
      <c r="B1267"/>
    </row>
    <row r="1268" spans="1:2" x14ac:dyDescent="0.4">
      <c r="A1268"/>
      <c r="B1268"/>
    </row>
    <row r="1269" spans="1:2" x14ac:dyDescent="0.4">
      <c r="A1269"/>
      <c r="B1269"/>
    </row>
    <row r="1270" spans="1:2" x14ac:dyDescent="0.4">
      <c r="A1270"/>
      <c r="B1270"/>
    </row>
    <row r="1271" spans="1:2" x14ac:dyDescent="0.4">
      <c r="A1271"/>
      <c r="B1271"/>
    </row>
    <row r="1272" spans="1:2" x14ac:dyDescent="0.4">
      <c r="A1272"/>
      <c r="B1272"/>
    </row>
    <row r="1273" spans="1:2" x14ac:dyDescent="0.4">
      <c r="A1273"/>
      <c r="B1273"/>
    </row>
    <row r="1274" spans="1:2" x14ac:dyDescent="0.4">
      <c r="A1274"/>
      <c r="B1274"/>
    </row>
    <row r="1275" spans="1:2" x14ac:dyDescent="0.4">
      <c r="A1275"/>
      <c r="B1275"/>
    </row>
    <row r="1276" spans="1:2" x14ac:dyDescent="0.4">
      <c r="A1276"/>
      <c r="B1276"/>
    </row>
    <row r="1277" spans="1:2" x14ac:dyDescent="0.4">
      <c r="A1277"/>
      <c r="B1277"/>
    </row>
    <row r="1278" spans="1:2" x14ac:dyDescent="0.4">
      <c r="A1278"/>
      <c r="B1278"/>
    </row>
    <row r="1279" spans="1:2" x14ac:dyDescent="0.4">
      <c r="A1279"/>
      <c r="B1279"/>
    </row>
    <row r="1280" spans="1:2" x14ac:dyDescent="0.4">
      <c r="A1280"/>
      <c r="B1280"/>
    </row>
    <row r="1281" spans="1:2" x14ac:dyDescent="0.4">
      <c r="A1281"/>
      <c r="B1281"/>
    </row>
    <row r="1282" spans="1:2" x14ac:dyDescent="0.4">
      <c r="A1282"/>
      <c r="B1282"/>
    </row>
    <row r="1283" spans="1:2" x14ac:dyDescent="0.4">
      <c r="A1283"/>
      <c r="B1283"/>
    </row>
    <row r="1284" spans="1:2" x14ac:dyDescent="0.4">
      <c r="A1284"/>
      <c r="B1284"/>
    </row>
    <row r="1285" spans="1:2" x14ac:dyDescent="0.4">
      <c r="A1285"/>
      <c r="B1285"/>
    </row>
    <row r="1286" spans="1:2" x14ac:dyDescent="0.4">
      <c r="A1286"/>
      <c r="B1286"/>
    </row>
    <row r="1287" spans="1:2" x14ac:dyDescent="0.4">
      <c r="A1287"/>
      <c r="B1287"/>
    </row>
    <row r="1288" spans="1:2" x14ac:dyDescent="0.4">
      <c r="A1288"/>
      <c r="B1288"/>
    </row>
    <row r="1289" spans="1:2" x14ac:dyDescent="0.4">
      <c r="A1289"/>
      <c r="B1289"/>
    </row>
    <row r="1290" spans="1:2" x14ac:dyDescent="0.4">
      <c r="A1290"/>
      <c r="B1290"/>
    </row>
    <row r="1291" spans="1:2" x14ac:dyDescent="0.4">
      <c r="A1291"/>
      <c r="B1291"/>
    </row>
    <row r="1292" spans="1:2" x14ac:dyDescent="0.4">
      <c r="A1292"/>
      <c r="B1292"/>
    </row>
    <row r="1293" spans="1:2" x14ac:dyDescent="0.4">
      <c r="A1293"/>
      <c r="B1293"/>
    </row>
    <row r="1294" spans="1:2" x14ac:dyDescent="0.4">
      <c r="A1294"/>
      <c r="B1294"/>
    </row>
    <row r="1295" spans="1:2" x14ac:dyDescent="0.4">
      <c r="A1295"/>
      <c r="B1295"/>
    </row>
    <row r="1296" spans="1:2" x14ac:dyDescent="0.4">
      <c r="A1296"/>
      <c r="B1296"/>
    </row>
    <row r="1297" spans="1:2" x14ac:dyDescent="0.4">
      <c r="A1297"/>
      <c r="B1297"/>
    </row>
    <row r="1298" spans="1:2" x14ac:dyDescent="0.4">
      <c r="A1298"/>
      <c r="B1298"/>
    </row>
    <row r="1299" spans="1:2" x14ac:dyDescent="0.4">
      <c r="A1299"/>
      <c r="B1299"/>
    </row>
    <row r="1300" spans="1:2" x14ac:dyDescent="0.4">
      <c r="A1300"/>
      <c r="B1300"/>
    </row>
    <row r="1301" spans="1:2" x14ac:dyDescent="0.4">
      <c r="A1301"/>
      <c r="B1301"/>
    </row>
    <row r="1302" spans="1:2" x14ac:dyDescent="0.4">
      <c r="A1302"/>
      <c r="B1302"/>
    </row>
    <row r="1303" spans="1:2" x14ac:dyDescent="0.4">
      <c r="A1303"/>
      <c r="B1303"/>
    </row>
    <row r="1304" spans="1:2" x14ac:dyDescent="0.4">
      <c r="A1304"/>
      <c r="B1304"/>
    </row>
    <row r="1305" spans="1:2" x14ac:dyDescent="0.4">
      <c r="A1305"/>
      <c r="B1305"/>
    </row>
    <row r="1306" spans="1:2" x14ac:dyDescent="0.4">
      <c r="A1306"/>
      <c r="B1306"/>
    </row>
    <row r="1307" spans="1:2" x14ac:dyDescent="0.4">
      <c r="A1307"/>
      <c r="B1307"/>
    </row>
    <row r="1308" spans="1:2" x14ac:dyDescent="0.4">
      <c r="A1308"/>
      <c r="B1308"/>
    </row>
    <row r="1309" spans="1:2" x14ac:dyDescent="0.4">
      <c r="A1309"/>
      <c r="B1309"/>
    </row>
    <row r="1310" spans="1:2" x14ac:dyDescent="0.4">
      <c r="A1310"/>
      <c r="B1310"/>
    </row>
    <row r="1311" spans="1:2" x14ac:dyDescent="0.4">
      <c r="A1311"/>
      <c r="B1311"/>
    </row>
    <row r="1312" spans="1:2" x14ac:dyDescent="0.4">
      <c r="A1312"/>
      <c r="B1312"/>
    </row>
    <row r="1313" spans="1:2" x14ac:dyDescent="0.4">
      <c r="A1313"/>
      <c r="B1313"/>
    </row>
    <row r="1314" spans="1:2" x14ac:dyDescent="0.4">
      <c r="A1314"/>
      <c r="B1314"/>
    </row>
    <row r="1315" spans="1:2" x14ac:dyDescent="0.4">
      <c r="A1315"/>
      <c r="B1315"/>
    </row>
    <row r="1316" spans="1:2" x14ac:dyDescent="0.4">
      <c r="A1316"/>
      <c r="B1316"/>
    </row>
    <row r="1317" spans="1:2" x14ac:dyDescent="0.4">
      <c r="A1317"/>
      <c r="B1317"/>
    </row>
    <row r="1318" spans="1:2" x14ac:dyDescent="0.4">
      <c r="A1318"/>
      <c r="B1318"/>
    </row>
    <row r="1319" spans="1:2" x14ac:dyDescent="0.4">
      <c r="A1319"/>
      <c r="B1319"/>
    </row>
    <row r="1320" spans="1:2" x14ac:dyDescent="0.4">
      <c r="A1320"/>
      <c r="B1320"/>
    </row>
    <row r="1321" spans="1:2" x14ac:dyDescent="0.4">
      <c r="A1321"/>
      <c r="B1321"/>
    </row>
    <row r="1322" spans="1:2" x14ac:dyDescent="0.4">
      <c r="A1322"/>
      <c r="B1322"/>
    </row>
    <row r="1323" spans="1:2" x14ac:dyDescent="0.4">
      <c r="A1323"/>
      <c r="B1323"/>
    </row>
    <row r="1324" spans="1:2" x14ac:dyDescent="0.4">
      <c r="A1324"/>
      <c r="B1324"/>
    </row>
    <row r="1325" spans="1:2" x14ac:dyDescent="0.4">
      <c r="A1325"/>
      <c r="B1325"/>
    </row>
    <row r="1326" spans="1:2" x14ac:dyDescent="0.4">
      <c r="A1326"/>
      <c r="B1326"/>
    </row>
    <row r="1327" spans="1:2" x14ac:dyDescent="0.4">
      <c r="A1327"/>
      <c r="B1327"/>
    </row>
    <row r="1328" spans="1:2" x14ac:dyDescent="0.4">
      <c r="A1328"/>
      <c r="B1328"/>
    </row>
    <row r="1329" spans="1:2" x14ac:dyDescent="0.4">
      <c r="A1329"/>
      <c r="B1329"/>
    </row>
    <row r="1330" spans="1:2" x14ac:dyDescent="0.4">
      <c r="A1330"/>
      <c r="B1330"/>
    </row>
    <row r="1331" spans="1:2" x14ac:dyDescent="0.4">
      <c r="A1331"/>
      <c r="B1331"/>
    </row>
    <row r="1332" spans="1:2" x14ac:dyDescent="0.4">
      <c r="A1332"/>
      <c r="B1332"/>
    </row>
    <row r="1333" spans="1:2" x14ac:dyDescent="0.4">
      <c r="A1333"/>
      <c r="B1333"/>
    </row>
    <row r="1334" spans="1:2" x14ac:dyDescent="0.4">
      <c r="A1334"/>
      <c r="B1334"/>
    </row>
    <row r="1335" spans="1:2" x14ac:dyDescent="0.4">
      <c r="A1335"/>
      <c r="B1335"/>
    </row>
    <row r="1336" spans="1:2" x14ac:dyDescent="0.4">
      <c r="A1336"/>
      <c r="B1336"/>
    </row>
    <row r="1337" spans="1:2" x14ac:dyDescent="0.4">
      <c r="A1337"/>
      <c r="B1337"/>
    </row>
    <row r="1338" spans="1:2" x14ac:dyDescent="0.4">
      <c r="A1338"/>
      <c r="B1338"/>
    </row>
    <row r="1339" spans="1:2" x14ac:dyDescent="0.4">
      <c r="A1339"/>
      <c r="B1339"/>
    </row>
    <row r="1340" spans="1:2" x14ac:dyDescent="0.4">
      <c r="A1340"/>
      <c r="B1340"/>
    </row>
    <row r="1341" spans="1:2" x14ac:dyDescent="0.4">
      <c r="A1341"/>
      <c r="B1341"/>
    </row>
    <row r="1342" spans="1:2" x14ac:dyDescent="0.4">
      <c r="A1342"/>
      <c r="B1342"/>
    </row>
    <row r="1343" spans="1:2" x14ac:dyDescent="0.4">
      <c r="A1343"/>
      <c r="B1343"/>
    </row>
    <row r="1344" spans="1:2" x14ac:dyDescent="0.4">
      <c r="A1344"/>
      <c r="B1344"/>
    </row>
    <row r="1345" spans="1:2" x14ac:dyDescent="0.4">
      <c r="A1345"/>
      <c r="B1345"/>
    </row>
    <row r="1346" spans="1:2" x14ac:dyDescent="0.4">
      <c r="A1346"/>
      <c r="B1346"/>
    </row>
    <row r="1347" spans="1:2" x14ac:dyDescent="0.4">
      <c r="A1347"/>
      <c r="B1347"/>
    </row>
    <row r="1348" spans="1:2" x14ac:dyDescent="0.4">
      <c r="A1348"/>
      <c r="B1348"/>
    </row>
    <row r="1349" spans="1:2" x14ac:dyDescent="0.4">
      <c r="A1349"/>
      <c r="B1349"/>
    </row>
    <row r="1350" spans="1:2" x14ac:dyDescent="0.4">
      <c r="A1350"/>
      <c r="B1350"/>
    </row>
    <row r="1351" spans="1:2" x14ac:dyDescent="0.4">
      <c r="A1351"/>
      <c r="B1351"/>
    </row>
    <row r="1352" spans="1:2" x14ac:dyDescent="0.4">
      <c r="A1352"/>
      <c r="B1352"/>
    </row>
    <row r="1353" spans="1:2" x14ac:dyDescent="0.4">
      <c r="A1353"/>
      <c r="B1353"/>
    </row>
    <row r="1354" spans="1:2" x14ac:dyDescent="0.4">
      <c r="A1354"/>
      <c r="B1354"/>
    </row>
    <row r="1355" spans="1:2" x14ac:dyDescent="0.4">
      <c r="A1355"/>
      <c r="B1355"/>
    </row>
    <row r="1356" spans="1:2" x14ac:dyDescent="0.4">
      <c r="A1356"/>
      <c r="B1356"/>
    </row>
    <row r="1357" spans="1:2" x14ac:dyDescent="0.4">
      <c r="A1357"/>
      <c r="B1357"/>
    </row>
    <row r="1358" spans="1:2" x14ac:dyDescent="0.4">
      <c r="A1358"/>
      <c r="B1358"/>
    </row>
    <row r="1359" spans="1:2" x14ac:dyDescent="0.4">
      <c r="A1359"/>
      <c r="B1359"/>
    </row>
    <row r="1360" spans="1:2" x14ac:dyDescent="0.4">
      <c r="A1360"/>
      <c r="B1360"/>
    </row>
    <row r="1361" spans="1:2" x14ac:dyDescent="0.4">
      <c r="A1361"/>
      <c r="B1361"/>
    </row>
    <row r="1362" spans="1:2" x14ac:dyDescent="0.4">
      <c r="A1362"/>
      <c r="B1362"/>
    </row>
    <row r="1363" spans="1:2" x14ac:dyDescent="0.4">
      <c r="A1363"/>
      <c r="B1363"/>
    </row>
    <row r="1364" spans="1:2" x14ac:dyDescent="0.4">
      <c r="A1364"/>
      <c r="B1364"/>
    </row>
    <row r="1365" spans="1:2" x14ac:dyDescent="0.4">
      <c r="A1365"/>
      <c r="B1365"/>
    </row>
    <row r="1366" spans="1:2" x14ac:dyDescent="0.4">
      <c r="A1366"/>
      <c r="B1366"/>
    </row>
    <row r="1367" spans="1:2" x14ac:dyDescent="0.4">
      <c r="A1367"/>
      <c r="B1367"/>
    </row>
    <row r="1368" spans="1:2" x14ac:dyDescent="0.4">
      <c r="A1368"/>
      <c r="B1368"/>
    </row>
    <row r="1369" spans="1:2" x14ac:dyDescent="0.4">
      <c r="A1369"/>
      <c r="B1369"/>
    </row>
    <row r="1370" spans="1:2" x14ac:dyDescent="0.4">
      <c r="A1370"/>
      <c r="B1370"/>
    </row>
    <row r="1371" spans="1:2" x14ac:dyDescent="0.4">
      <c r="A1371"/>
      <c r="B1371"/>
    </row>
    <row r="1372" spans="1:2" x14ac:dyDescent="0.4">
      <c r="A1372"/>
      <c r="B1372"/>
    </row>
    <row r="1373" spans="1:2" x14ac:dyDescent="0.4">
      <c r="A1373"/>
      <c r="B1373"/>
    </row>
    <row r="1374" spans="1:2" x14ac:dyDescent="0.4">
      <c r="A1374"/>
      <c r="B1374"/>
    </row>
    <row r="1375" spans="1:2" x14ac:dyDescent="0.4">
      <c r="A1375"/>
      <c r="B1375"/>
    </row>
    <row r="1376" spans="1:2" x14ac:dyDescent="0.4">
      <c r="A1376"/>
      <c r="B1376"/>
    </row>
    <row r="1377" spans="1:2" x14ac:dyDescent="0.4">
      <c r="A1377"/>
      <c r="B1377"/>
    </row>
    <row r="1378" spans="1:2" x14ac:dyDescent="0.4">
      <c r="A1378"/>
      <c r="B1378"/>
    </row>
    <row r="1379" spans="1:2" x14ac:dyDescent="0.4">
      <c r="A1379"/>
      <c r="B1379"/>
    </row>
    <row r="1380" spans="1:2" x14ac:dyDescent="0.4">
      <c r="A1380"/>
      <c r="B1380"/>
    </row>
    <row r="1381" spans="1:2" x14ac:dyDescent="0.4">
      <c r="A1381"/>
      <c r="B1381"/>
    </row>
    <row r="1382" spans="1:2" x14ac:dyDescent="0.4">
      <c r="A1382"/>
      <c r="B1382"/>
    </row>
    <row r="1383" spans="1:2" x14ac:dyDescent="0.4">
      <c r="A1383"/>
      <c r="B1383"/>
    </row>
    <row r="1384" spans="1:2" x14ac:dyDescent="0.4">
      <c r="A1384"/>
      <c r="B1384"/>
    </row>
    <row r="1385" spans="1:2" x14ac:dyDescent="0.4">
      <c r="A1385"/>
      <c r="B1385"/>
    </row>
    <row r="1386" spans="1:2" x14ac:dyDescent="0.4">
      <c r="A1386"/>
      <c r="B1386"/>
    </row>
    <row r="1387" spans="1:2" x14ac:dyDescent="0.4">
      <c r="A1387"/>
      <c r="B1387"/>
    </row>
    <row r="1388" spans="1:2" x14ac:dyDescent="0.4">
      <c r="A1388"/>
      <c r="B1388"/>
    </row>
    <row r="1389" spans="1:2" x14ac:dyDescent="0.4">
      <c r="A1389"/>
      <c r="B1389"/>
    </row>
    <row r="1390" spans="1:2" x14ac:dyDescent="0.4">
      <c r="A1390"/>
      <c r="B1390"/>
    </row>
    <row r="1391" spans="1:2" x14ac:dyDescent="0.4">
      <c r="A1391"/>
      <c r="B1391"/>
    </row>
    <row r="1392" spans="1:2" x14ac:dyDescent="0.4">
      <c r="A1392"/>
      <c r="B1392"/>
    </row>
    <row r="1393" spans="1:2" x14ac:dyDescent="0.4">
      <c r="A1393"/>
      <c r="B1393"/>
    </row>
    <row r="1394" spans="1:2" x14ac:dyDescent="0.4">
      <c r="A1394"/>
      <c r="B1394"/>
    </row>
    <row r="1395" spans="1:2" x14ac:dyDescent="0.4">
      <c r="A1395"/>
      <c r="B1395"/>
    </row>
    <row r="1396" spans="1:2" x14ac:dyDescent="0.4">
      <c r="A1396"/>
      <c r="B1396"/>
    </row>
    <row r="1397" spans="1:2" x14ac:dyDescent="0.4">
      <c r="A1397"/>
      <c r="B1397"/>
    </row>
    <row r="1398" spans="1:2" x14ac:dyDescent="0.4">
      <c r="A1398"/>
      <c r="B1398"/>
    </row>
    <row r="1399" spans="1:2" x14ac:dyDescent="0.4">
      <c r="A1399"/>
      <c r="B1399"/>
    </row>
    <row r="1400" spans="1:2" x14ac:dyDescent="0.4">
      <c r="A1400"/>
      <c r="B1400"/>
    </row>
    <row r="1401" spans="1:2" x14ac:dyDescent="0.4">
      <c r="A1401"/>
      <c r="B1401"/>
    </row>
    <row r="1402" spans="1:2" x14ac:dyDescent="0.4">
      <c r="A1402"/>
      <c r="B1402"/>
    </row>
    <row r="1403" spans="1:2" x14ac:dyDescent="0.4">
      <c r="A1403"/>
      <c r="B1403"/>
    </row>
    <row r="1404" spans="1:2" x14ac:dyDescent="0.4">
      <c r="A1404"/>
      <c r="B1404"/>
    </row>
    <row r="1405" spans="1:2" x14ac:dyDescent="0.4">
      <c r="A1405"/>
      <c r="B1405"/>
    </row>
    <row r="1406" spans="1:2" x14ac:dyDescent="0.4">
      <c r="A1406"/>
      <c r="B1406"/>
    </row>
    <row r="1407" spans="1:2" x14ac:dyDescent="0.4">
      <c r="A1407"/>
      <c r="B1407"/>
    </row>
    <row r="1408" spans="1:2" x14ac:dyDescent="0.4">
      <c r="A1408"/>
      <c r="B1408"/>
    </row>
    <row r="1409" spans="1:2" x14ac:dyDescent="0.4">
      <c r="A1409"/>
      <c r="B1409"/>
    </row>
    <row r="1410" spans="1:2" x14ac:dyDescent="0.4">
      <c r="A1410"/>
      <c r="B1410"/>
    </row>
    <row r="1411" spans="1:2" x14ac:dyDescent="0.4">
      <c r="A1411"/>
      <c r="B1411"/>
    </row>
    <row r="1412" spans="1:2" x14ac:dyDescent="0.4">
      <c r="A1412"/>
      <c r="B1412"/>
    </row>
    <row r="1413" spans="1:2" x14ac:dyDescent="0.4">
      <c r="A1413"/>
      <c r="B1413"/>
    </row>
    <row r="1414" spans="1:2" x14ac:dyDescent="0.4">
      <c r="A1414"/>
      <c r="B1414"/>
    </row>
    <row r="1415" spans="1:2" x14ac:dyDescent="0.4">
      <c r="A1415"/>
      <c r="B1415"/>
    </row>
    <row r="1416" spans="1:2" x14ac:dyDescent="0.4">
      <c r="A1416"/>
      <c r="B1416"/>
    </row>
    <row r="1417" spans="1:2" x14ac:dyDescent="0.4">
      <c r="A1417"/>
      <c r="B1417"/>
    </row>
    <row r="1418" spans="1:2" x14ac:dyDescent="0.4">
      <c r="A1418"/>
      <c r="B1418"/>
    </row>
    <row r="1419" spans="1:2" x14ac:dyDescent="0.4">
      <c r="A1419"/>
      <c r="B1419"/>
    </row>
    <row r="1420" spans="1:2" x14ac:dyDescent="0.4">
      <c r="A1420"/>
      <c r="B1420"/>
    </row>
    <row r="1421" spans="1:2" x14ac:dyDescent="0.4">
      <c r="A1421"/>
      <c r="B1421"/>
    </row>
    <row r="1422" spans="1:2" x14ac:dyDescent="0.4">
      <c r="A1422"/>
      <c r="B1422"/>
    </row>
    <row r="1423" spans="1:2" x14ac:dyDescent="0.4">
      <c r="A1423"/>
      <c r="B1423"/>
    </row>
    <row r="1424" spans="1:2" x14ac:dyDescent="0.4">
      <c r="A1424"/>
      <c r="B1424"/>
    </row>
    <row r="1425" spans="1:2" x14ac:dyDescent="0.4">
      <c r="A1425"/>
      <c r="B1425"/>
    </row>
    <row r="1426" spans="1:2" x14ac:dyDescent="0.4">
      <c r="A1426"/>
      <c r="B1426"/>
    </row>
    <row r="1427" spans="1:2" x14ac:dyDescent="0.4">
      <c r="A1427"/>
      <c r="B1427"/>
    </row>
    <row r="1428" spans="1:2" x14ac:dyDescent="0.4">
      <c r="A1428"/>
      <c r="B1428"/>
    </row>
    <row r="1429" spans="1:2" x14ac:dyDescent="0.4">
      <c r="A1429"/>
      <c r="B1429"/>
    </row>
    <row r="1430" spans="1:2" x14ac:dyDescent="0.4">
      <c r="A1430"/>
      <c r="B1430"/>
    </row>
    <row r="1431" spans="1:2" x14ac:dyDescent="0.4">
      <c r="A1431"/>
      <c r="B1431"/>
    </row>
    <row r="1432" spans="1:2" x14ac:dyDescent="0.4">
      <c r="A1432"/>
      <c r="B1432"/>
    </row>
    <row r="1433" spans="1:2" x14ac:dyDescent="0.4">
      <c r="A1433"/>
      <c r="B1433"/>
    </row>
    <row r="1434" spans="1:2" x14ac:dyDescent="0.4">
      <c r="A1434"/>
      <c r="B1434"/>
    </row>
    <row r="1435" spans="1:2" x14ac:dyDescent="0.4">
      <c r="A1435"/>
      <c r="B1435"/>
    </row>
    <row r="1436" spans="1:2" x14ac:dyDescent="0.4">
      <c r="A1436"/>
      <c r="B1436"/>
    </row>
    <row r="1437" spans="1:2" x14ac:dyDescent="0.4">
      <c r="A1437"/>
      <c r="B1437"/>
    </row>
    <row r="1438" spans="1:2" x14ac:dyDescent="0.4">
      <c r="A1438"/>
      <c r="B1438"/>
    </row>
    <row r="1439" spans="1:2" x14ac:dyDescent="0.4">
      <c r="A1439"/>
      <c r="B1439"/>
    </row>
    <row r="1440" spans="1:2" x14ac:dyDescent="0.4">
      <c r="A1440"/>
      <c r="B1440"/>
    </row>
    <row r="1441" spans="1:2" x14ac:dyDescent="0.4">
      <c r="A1441"/>
      <c r="B1441"/>
    </row>
    <row r="1442" spans="1:2" x14ac:dyDescent="0.4">
      <c r="A1442"/>
      <c r="B1442"/>
    </row>
    <row r="1443" spans="1:2" x14ac:dyDescent="0.4">
      <c r="A1443"/>
      <c r="B1443"/>
    </row>
    <row r="1444" spans="1:2" x14ac:dyDescent="0.4">
      <c r="A1444"/>
      <c r="B1444"/>
    </row>
    <row r="1445" spans="1:2" x14ac:dyDescent="0.4">
      <c r="A1445"/>
      <c r="B1445"/>
    </row>
    <row r="1446" spans="1:2" x14ac:dyDescent="0.4">
      <c r="A1446"/>
      <c r="B1446"/>
    </row>
    <row r="1447" spans="1:2" x14ac:dyDescent="0.4">
      <c r="A1447"/>
      <c r="B1447"/>
    </row>
    <row r="1448" spans="1:2" x14ac:dyDescent="0.4">
      <c r="A1448"/>
      <c r="B1448"/>
    </row>
    <row r="1449" spans="1:2" x14ac:dyDescent="0.4">
      <c r="A1449"/>
      <c r="B1449"/>
    </row>
    <row r="1450" spans="1:2" x14ac:dyDescent="0.4">
      <c r="A1450"/>
      <c r="B1450"/>
    </row>
    <row r="1451" spans="1:2" x14ac:dyDescent="0.4">
      <c r="A1451"/>
      <c r="B1451"/>
    </row>
    <row r="1452" spans="1:2" x14ac:dyDescent="0.4">
      <c r="A1452"/>
      <c r="B1452"/>
    </row>
    <row r="1453" spans="1:2" x14ac:dyDescent="0.4">
      <c r="A1453"/>
      <c r="B1453"/>
    </row>
    <row r="1454" spans="1:2" x14ac:dyDescent="0.4">
      <c r="A1454"/>
      <c r="B1454"/>
    </row>
    <row r="1455" spans="1:2" x14ac:dyDescent="0.4">
      <c r="A1455"/>
      <c r="B1455"/>
    </row>
    <row r="1456" spans="1:2" x14ac:dyDescent="0.4">
      <c r="A1456"/>
      <c r="B1456"/>
    </row>
    <row r="1457" spans="1:2" x14ac:dyDescent="0.4">
      <c r="A1457"/>
      <c r="B1457"/>
    </row>
    <row r="1458" spans="1:2" x14ac:dyDescent="0.4">
      <c r="A1458"/>
      <c r="B1458"/>
    </row>
    <row r="1459" spans="1:2" x14ac:dyDescent="0.4">
      <c r="A1459"/>
      <c r="B1459"/>
    </row>
    <row r="1460" spans="1:2" x14ac:dyDescent="0.4">
      <c r="A1460"/>
      <c r="B1460"/>
    </row>
    <row r="1461" spans="1:2" x14ac:dyDescent="0.4">
      <c r="A1461"/>
      <c r="B1461"/>
    </row>
    <row r="1462" spans="1:2" x14ac:dyDescent="0.4">
      <c r="A1462"/>
      <c r="B1462"/>
    </row>
    <row r="1463" spans="1:2" x14ac:dyDescent="0.4">
      <c r="A1463"/>
      <c r="B1463"/>
    </row>
    <row r="1464" spans="1:2" x14ac:dyDescent="0.4">
      <c r="A1464"/>
      <c r="B1464"/>
    </row>
    <row r="1465" spans="1:2" x14ac:dyDescent="0.4">
      <c r="A1465"/>
      <c r="B1465"/>
    </row>
    <row r="1466" spans="1:2" x14ac:dyDescent="0.4">
      <c r="A1466"/>
      <c r="B1466"/>
    </row>
    <row r="1467" spans="1:2" x14ac:dyDescent="0.4">
      <c r="A1467"/>
      <c r="B1467"/>
    </row>
    <row r="1468" spans="1:2" x14ac:dyDescent="0.4">
      <c r="A1468"/>
      <c r="B1468"/>
    </row>
    <row r="1469" spans="1:2" x14ac:dyDescent="0.4">
      <c r="A1469"/>
      <c r="B1469"/>
    </row>
    <row r="1470" spans="1:2" x14ac:dyDescent="0.4">
      <c r="A1470"/>
      <c r="B1470"/>
    </row>
    <row r="1471" spans="1:2" x14ac:dyDescent="0.4">
      <c r="A1471"/>
      <c r="B1471"/>
    </row>
    <row r="1472" spans="1:2" x14ac:dyDescent="0.4">
      <c r="A1472"/>
      <c r="B1472"/>
    </row>
    <row r="1473" spans="1:2" x14ac:dyDescent="0.4">
      <c r="A1473"/>
      <c r="B1473"/>
    </row>
    <row r="1474" spans="1:2" x14ac:dyDescent="0.4">
      <c r="A1474"/>
      <c r="B1474"/>
    </row>
    <row r="1475" spans="1:2" x14ac:dyDescent="0.4">
      <c r="A1475"/>
      <c r="B1475"/>
    </row>
    <row r="1476" spans="1:2" x14ac:dyDescent="0.4">
      <c r="A1476"/>
      <c r="B1476"/>
    </row>
    <row r="1477" spans="1:2" x14ac:dyDescent="0.4">
      <c r="A1477"/>
      <c r="B1477"/>
    </row>
    <row r="1478" spans="1:2" x14ac:dyDescent="0.4">
      <c r="A1478"/>
      <c r="B1478"/>
    </row>
    <row r="1479" spans="1:2" x14ac:dyDescent="0.4">
      <c r="A1479"/>
      <c r="B1479"/>
    </row>
    <row r="1480" spans="1:2" x14ac:dyDescent="0.4">
      <c r="A1480"/>
      <c r="B1480"/>
    </row>
    <row r="1481" spans="1:2" x14ac:dyDescent="0.4">
      <c r="A1481"/>
      <c r="B1481"/>
    </row>
    <row r="1482" spans="1:2" x14ac:dyDescent="0.4">
      <c r="A1482"/>
      <c r="B1482"/>
    </row>
    <row r="1483" spans="1:2" x14ac:dyDescent="0.4">
      <c r="A1483"/>
      <c r="B1483"/>
    </row>
    <row r="1484" spans="1:2" x14ac:dyDescent="0.4">
      <c r="A1484"/>
      <c r="B1484"/>
    </row>
    <row r="1485" spans="1:2" x14ac:dyDescent="0.4">
      <c r="A1485"/>
      <c r="B1485"/>
    </row>
    <row r="1486" spans="1:2" x14ac:dyDescent="0.4">
      <c r="A1486"/>
      <c r="B1486"/>
    </row>
    <row r="1487" spans="1:2" x14ac:dyDescent="0.4">
      <c r="A1487"/>
      <c r="B1487"/>
    </row>
    <row r="1488" spans="1:2" x14ac:dyDescent="0.4">
      <c r="A1488"/>
      <c r="B1488"/>
    </row>
    <row r="1489" spans="1:2" x14ac:dyDescent="0.4">
      <c r="A1489"/>
      <c r="B1489"/>
    </row>
    <row r="1490" spans="1:2" x14ac:dyDescent="0.4">
      <c r="A1490"/>
      <c r="B1490"/>
    </row>
    <row r="1491" spans="1:2" x14ac:dyDescent="0.4">
      <c r="A1491"/>
      <c r="B1491"/>
    </row>
    <row r="1492" spans="1:2" x14ac:dyDescent="0.4">
      <c r="A1492"/>
      <c r="B1492"/>
    </row>
    <row r="1493" spans="1:2" x14ac:dyDescent="0.4">
      <c r="A1493"/>
      <c r="B1493"/>
    </row>
    <row r="1494" spans="1:2" x14ac:dyDescent="0.4">
      <c r="A1494"/>
      <c r="B1494"/>
    </row>
    <row r="1495" spans="1:2" x14ac:dyDescent="0.4">
      <c r="A1495"/>
      <c r="B1495"/>
    </row>
    <row r="1496" spans="1:2" x14ac:dyDescent="0.4">
      <c r="A1496"/>
      <c r="B1496"/>
    </row>
    <row r="1497" spans="1:2" x14ac:dyDescent="0.4">
      <c r="A1497"/>
      <c r="B1497"/>
    </row>
    <row r="1498" spans="1:2" x14ac:dyDescent="0.4">
      <c r="A1498"/>
      <c r="B1498"/>
    </row>
    <row r="1499" spans="1:2" x14ac:dyDescent="0.4">
      <c r="A1499"/>
      <c r="B1499"/>
    </row>
    <row r="1500" spans="1:2" x14ac:dyDescent="0.4">
      <c r="A1500"/>
      <c r="B1500"/>
    </row>
    <row r="1501" spans="1:2" x14ac:dyDescent="0.4">
      <c r="A1501"/>
      <c r="B1501"/>
    </row>
    <row r="1502" spans="1:2" x14ac:dyDescent="0.4">
      <c r="A1502"/>
      <c r="B1502"/>
    </row>
    <row r="1503" spans="1:2" x14ac:dyDescent="0.4">
      <c r="A1503"/>
      <c r="B1503"/>
    </row>
    <row r="1504" spans="1:2" x14ac:dyDescent="0.4">
      <c r="A1504"/>
      <c r="B1504"/>
    </row>
    <row r="1505" spans="1:2" x14ac:dyDescent="0.4">
      <c r="A1505"/>
      <c r="B1505"/>
    </row>
    <row r="1506" spans="1:2" x14ac:dyDescent="0.4">
      <c r="A1506"/>
      <c r="B1506"/>
    </row>
    <row r="1507" spans="1:2" x14ac:dyDescent="0.4">
      <c r="A1507"/>
      <c r="B1507"/>
    </row>
    <row r="1508" spans="1:2" x14ac:dyDescent="0.4">
      <c r="A1508"/>
      <c r="B1508"/>
    </row>
    <row r="1509" spans="1:2" x14ac:dyDescent="0.4">
      <c r="A1509"/>
      <c r="B1509"/>
    </row>
    <row r="1510" spans="1:2" x14ac:dyDescent="0.4">
      <c r="A1510"/>
      <c r="B1510"/>
    </row>
    <row r="1511" spans="1:2" x14ac:dyDescent="0.4">
      <c r="A1511"/>
      <c r="B1511"/>
    </row>
    <row r="1512" spans="1:2" x14ac:dyDescent="0.4">
      <c r="A1512"/>
      <c r="B1512"/>
    </row>
    <row r="1513" spans="1:2" x14ac:dyDescent="0.4">
      <c r="A1513"/>
      <c r="B1513"/>
    </row>
    <row r="1514" spans="1:2" x14ac:dyDescent="0.4">
      <c r="A1514"/>
      <c r="B1514"/>
    </row>
    <row r="1515" spans="1:2" x14ac:dyDescent="0.4">
      <c r="A1515"/>
      <c r="B1515"/>
    </row>
    <row r="1516" spans="1:2" x14ac:dyDescent="0.4">
      <c r="A1516"/>
      <c r="B1516"/>
    </row>
    <row r="1517" spans="1:2" x14ac:dyDescent="0.4">
      <c r="A1517"/>
      <c r="B1517"/>
    </row>
    <row r="1518" spans="1:2" x14ac:dyDescent="0.4">
      <c r="A1518"/>
      <c r="B1518"/>
    </row>
    <row r="1519" spans="1:2" x14ac:dyDescent="0.4">
      <c r="A1519"/>
      <c r="B1519"/>
    </row>
    <row r="1520" spans="1:2" x14ac:dyDescent="0.4">
      <c r="A1520"/>
      <c r="B1520"/>
    </row>
    <row r="1521" spans="1:2" x14ac:dyDescent="0.4">
      <c r="A1521"/>
      <c r="B1521"/>
    </row>
    <row r="1522" spans="1:2" x14ac:dyDescent="0.4">
      <c r="A1522"/>
      <c r="B1522"/>
    </row>
    <row r="1523" spans="1:2" x14ac:dyDescent="0.4">
      <c r="A1523"/>
      <c r="B1523"/>
    </row>
    <row r="1524" spans="1:2" x14ac:dyDescent="0.4">
      <c r="A1524"/>
      <c r="B1524"/>
    </row>
    <row r="1525" spans="1:2" x14ac:dyDescent="0.4">
      <c r="A1525"/>
      <c r="B1525"/>
    </row>
    <row r="1526" spans="1:2" x14ac:dyDescent="0.4">
      <c r="A1526"/>
      <c r="B1526"/>
    </row>
    <row r="1527" spans="1:2" x14ac:dyDescent="0.4">
      <c r="A1527"/>
      <c r="B1527"/>
    </row>
    <row r="1528" spans="1:2" x14ac:dyDescent="0.4">
      <c r="A1528"/>
      <c r="B1528"/>
    </row>
    <row r="1529" spans="1:2" x14ac:dyDescent="0.4">
      <c r="A1529"/>
      <c r="B1529"/>
    </row>
    <row r="1530" spans="1:2" x14ac:dyDescent="0.4">
      <c r="A1530"/>
      <c r="B1530"/>
    </row>
    <row r="1531" spans="1:2" x14ac:dyDescent="0.4">
      <c r="A1531"/>
      <c r="B1531"/>
    </row>
    <row r="1532" spans="1:2" x14ac:dyDescent="0.4">
      <c r="A1532"/>
      <c r="B1532"/>
    </row>
    <row r="1533" spans="1:2" x14ac:dyDescent="0.4">
      <c r="A1533"/>
      <c r="B1533"/>
    </row>
    <row r="1534" spans="1:2" x14ac:dyDescent="0.4">
      <c r="A1534"/>
      <c r="B1534"/>
    </row>
    <row r="1535" spans="1:2" x14ac:dyDescent="0.4">
      <c r="A1535"/>
      <c r="B1535"/>
    </row>
    <row r="1536" spans="1:2" x14ac:dyDescent="0.4">
      <c r="A1536"/>
      <c r="B1536"/>
    </row>
    <row r="1537" spans="1:2" x14ac:dyDescent="0.4">
      <c r="A1537"/>
      <c r="B1537"/>
    </row>
    <row r="1538" spans="1:2" x14ac:dyDescent="0.4">
      <c r="A1538"/>
      <c r="B1538"/>
    </row>
    <row r="1539" spans="1:2" x14ac:dyDescent="0.4">
      <c r="A1539"/>
      <c r="B1539"/>
    </row>
    <row r="1540" spans="1:2" x14ac:dyDescent="0.4">
      <c r="A1540"/>
      <c r="B1540"/>
    </row>
    <row r="1541" spans="1:2" x14ac:dyDescent="0.4">
      <c r="A1541"/>
      <c r="B1541"/>
    </row>
    <row r="1542" spans="1:2" x14ac:dyDescent="0.4">
      <c r="A1542"/>
      <c r="B1542"/>
    </row>
    <row r="1543" spans="1:2" x14ac:dyDescent="0.4">
      <c r="A1543"/>
      <c r="B1543"/>
    </row>
    <row r="1544" spans="1:2" x14ac:dyDescent="0.4">
      <c r="A1544"/>
      <c r="B1544"/>
    </row>
    <row r="1545" spans="1:2" x14ac:dyDescent="0.4">
      <c r="A1545"/>
      <c r="B1545"/>
    </row>
    <row r="1546" spans="1:2" x14ac:dyDescent="0.4">
      <c r="A1546"/>
      <c r="B1546"/>
    </row>
    <row r="1547" spans="1:2" x14ac:dyDescent="0.4">
      <c r="A1547"/>
      <c r="B1547"/>
    </row>
    <row r="1548" spans="1:2" x14ac:dyDescent="0.4">
      <c r="A1548"/>
      <c r="B1548"/>
    </row>
    <row r="1549" spans="1:2" x14ac:dyDescent="0.4">
      <c r="A1549"/>
      <c r="B1549"/>
    </row>
    <row r="1550" spans="1:2" x14ac:dyDescent="0.4">
      <c r="A1550"/>
      <c r="B1550"/>
    </row>
    <row r="1551" spans="1:2" x14ac:dyDescent="0.4">
      <c r="A1551"/>
      <c r="B1551"/>
    </row>
    <row r="1552" spans="1:2" x14ac:dyDescent="0.4">
      <c r="A1552"/>
      <c r="B1552"/>
    </row>
    <row r="1553" spans="1:2" x14ac:dyDescent="0.4">
      <c r="A1553"/>
      <c r="B1553"/>
    </row>
    <row r="1554" spans="1:2" x14ac:dyDescent="0.4">
      <c r="A1554"/>
      <c r="B1554"/>
    </row>
    <row r="1555" spans="1:2" x14ac:dyDescent="0.4">
      <c r="A1555"/>
      <c r="B1555"/>
    </row>
    <row r="1556" spans="1:2" x14ac:dyDescent="0.4">
      <c r="A1556"/>
      <c r="B1556"/>
    </row>
    <row r="1557" spans="1:2" x14ac:dyDescent="0.4">
      <c r="A1557"/>
      <c r="B1557"/>
    </row>
    <row r="1558" spans="1:2" x14ac:dyDescent="0.4">
      <c r="A1558"/>
      <c r="B1558"/>
    </row>
    <row r="1559" spans="1:2" x14ac:dyDescent="0.4">
      <c r="A1559"/>
      <c r="B1559"/>
    </row>
    <row r="1560" spans="1:2" x14ac:dyDescent="0.4">
      <c r="A1560"/>
      <c r="B1560"/>
    </row>
    <row r="1561" spans="1:2" x14ac:dyDescent="0.4">
      <c r="A1561"/>
      <c r="B1561"/>
    </row>
    <row r="1562" spans="1:2" x14ac:dyDescent="0.4">
      <c r="A1562"/>
      <c r="B1562"/>
    </row>
    <row r="1563" spans="1:2" x14ac:dyDescent="0.4">
      <c r="A1563"/>
      <c r="B1563"/>
    </row>
    <row r="1564" spans="1:2" x14ac:dyDescent="0.4">
      <c r="A1564"/>
      <c r="B1564"/>
    </row>
    <row r="1565" spans="1:2" x14ac:dyDescent="0.4">
      <c r="A1565"/>
      <c r="B1565"/>
    </row>
    <row r="1566" spans="1:2" x14ac:dyDescent="0.4">
      <c r="A1566"/>
      <c r="B1566"/>
    </row>
    <row r="1567" spans="1:2" x14ac:dyDescent="0.4">
      <c r="A1567"/>
      <c r="B1567"/>
    </row>
    <row r="1568" spans="1:2" x14ac:dyDescent="0.4">
      <c r="A1568"/>
      <c r="B1568"/>
    </row>
    <row r="1569" spans="1:2" x14ac:dyDescent="0.4">
      <c r="A1569"/>
      <c r="B1569"/>
    </row>
    <row r="1570" spans="1:2" x14ac:dyDescent="0.4">
      <c r="A1570"/>
      <c r="B1570"/>
    </row>
    <row r="1571" spans="1:2" x14ac:dyDescent="0.4">
      <c r="A1571"/>
      <c r="B1571"/>
    </row>
    <row r="1572" spans="1:2" x14ac:dyDescent="0.4">
      <c r="A1572"/>
      <c r="B1572"/>
    </row>
    <row r="1573" spans="1:2" x14ac:dyDescent="0.4">
      <c r="A1573"/>
      <c r="B1573"/>
    </row>
    <row r="1574" spans="1:2" x14ac:dyDescent="0.4">
      <c r="A1574"/>
      <c r="B1574"/>
    </row>
    <row r="1575" spans="1:2" x14ac:dyDescent="0.4">
      <c r="A1575"/>
      <c r="B1575"/>
    </row>
    <row r="1576" spans="1:2" x14ac:dyDescent="0.4">
      <c r="A1576"/>
      <c r="B1576"/>
    </row>
    <row r="1577" spans="1:2" x14ac:dyDescent="0.4">
      <c r="A1577"/>
      <c r="B1577"/>
    </row>
    <row r="1578" spans="1:2" x14ac:dyDescent="0.4">
      <c r="A1578"/>
      <c r="B1578"/>
    </row>
    <row r="1579" spans="1:2" x14ac:dyDescent="0.4">
      <c r="A1579"/>
      <c r="B1579"/>
    </row>
    <row r="1580" spans="1:2" x14ac:dyDescent="0.4">
      <c r="A1580"/>
      <c r="B1580"/>
    </row>
    <row r="1581" spans="1:2" x14ac:dyDescent="0.4">
      <c r="A1581"/>
      <c r="B1581"/>
    </row>
    <row r="1582" spans="1:2" x14ac:dyDescent="0.4">
      <c r="A1582"/>
      <c r="B1582"/>
    </row>
    <row r="1583" spans="1:2" x14ac:dyDescent="0.4">
      <c r="A1583"/>
      <c r="B1583"/>
    </row>
    <row r="1584" spans="1:2" x14ac:dyDescent="0.4">
      <c r="A1584"/>
      <c r="B1584"/>
    </row>
    <row r="1585" spans="1:2" x14ac:dyDescent="0.4">
      <c r="A1585"/>
      <c r="B1585"/>
    </row>
    <row r="1586" spans="1:2" x14ac:dyDescent="0.4">
      <c r="A1586"/>
      <c r="B1586"/>
    </row>
    <row r="1587" spans="1:2" x14ac:dyDescent="0.4">
      <c r="A1587"/>
      <c r="B1587"/>
    </row>
    <row r="1588" spans="1:2" x14ac:dyDescent="0.4">
      <c r="A1588"/>
      <c r="B1588"/>
    </row>
    <row r="1589" spans="1:2" x14ac:dyDescent="0.4">
      <c r="A1589"/>
      <c r="B1589"/>
    </row>
    <row r="1590" spans="1:2" x14ac:dyDescent="0.4">
      <c r="A1590"/>
      <c r="B1590"/>
    </row>
    <row r="1591" spans="1:2" x14ac:dyDescent="0.4">
      <c r="A1591"/>
      <c r="B1591"/>
    </row>
    <row r="1592" spans="1:2" x14ac:dyDescent="0.4">
      <c r="A1592"/>
      <c r="B1592"/>
    </row>
    <row r="1593" spans="1:2" x14ac:dyDescent="0.4">
      <c r="A1593"/>
      <c r="B1593"/>
    </row>
    <row r="1594" spans="1:2" x14ac:dyDescent="0.4">
      <c r="A1594"/>
      <c r="B1594"/>
    </row>
    <row r="1595" spans="1:2" x14ac:dyDescent="0.4">
      <c r="A1595"/>
      <c r="B1595"/>
    </row>
    <row r="1596" spans="1:2" x14ac:dyDescent="0.4">
      <c r="A1596"/>
      <c r="B1596"/>
    </row>
    <row r="1597" spans="1:2" x14ac:dyDescent="0.4">
      <c r="A1597"/>
      <c r="B1597"/>
    </row>
    <row r="1598" spans="1:2" x14ac:dyDescent="0.4">
      <c r="A1598"/>
      <c r="B1598"/>
    </row>
    <row r="1599" spans="1:2" x14ac:dyDescent="0.4">
      <c r="A1599"/>
      <c r="B1599"/>
    </row>
    <row r="1600" spans="1:2" x14ac:dyDescent="0.4">
      <c r="A1600"/>
      <c r="B1600"/>
    </row>
    <row r="1601" spans="1:2" x14ac:dyDescent="0.4">
      <c r="A1601"/>
      <c r="B1601"/>
    </row>
    <row r="1602" spans="1:2" x14ac:dyDescent="0.4">
      <c r="A1602"/>
      <c r="B1602"/>
    </row>
    <row r="1603" spans="1:2" x14ac:dyDescent="0.4">
      <c r="A1603"/>
      <c r="B1603"/>
    </row>
    <row r="1604" spans="1:2" x14ac:dyDescent="0.4">
      <c r="A1604"/>
      <c r="B1604"/>
    </row>
    <row r="1605" spans="1:2" x14ac:dyDescent="0.4">
      <c r="A1605"/>
      <c r="B1605"/>
    </row>
    <row r="1606" spans="1:2" x14ac:dyDescent="0.4">
      <c r="A1606"/>
      <c r="B1606"/>
    </row>
    <row r="1607" spans="1:2" x14ac:dyDescent="0.4">
      <c r="A1607"/>
      <c r="B1607"/>
    </row>
    <row r="1608" spans="1:2" x14ac:dyDescent="0.4">
      <c r="A1608"/>
      <c r="B1608"/>
    </row>
    <row r="1609" spans="1:2" x14ac:dyDescent="0.4">
      <c r="A1609"/>
      <c r="B1609"/>
    </row>
    <row r="1610" spans="1:2" x14ac:dyDescent="0.4">
      <c r="A1610"/>
      <c r="B1610"/>
    </row>
    <row r="1611" spans="1:2" x14ac:dyDescent="0.4">
      <c r="A1611"/>
      <c r="B1611"/>
    </row>
    <row r="1612" spans="1:2" x14ac:dyDescent="0.4">
      <c r="A1612"/>
      <c r="B1612"/>
    </row>
    <row r="1613" spans="1:2" x14ac:dyDescent="0.4">
      <c r="A1613"/>
      <c r="B1613"/>
    </row>
    <row r="1614" spans="1:2" x14ac:dyDescent="0.4">
      <c r="A1614"/>
      <c r="B1614"/>
    </row>
    <row r="1615" spans="1:2" x14ac:dyDescent="0.4">
      <c r="A1615"/>
      <c r="B1615"/>
    </row>
    <row r="1616" spans="1:2" x14ac:dyDescent="0.4">
      <c r="A1616"/>
      <c r="B1616"/>
    </row>
    <row r="1617" spans="1:2" x14ac:dyDescent="0.4">
      <c r="A1617"/>
      <c r="B1617"/>
    </row>
    <row r="1618" spans="1:2" x14ac:dyDescent="0.4">
      <c r="A1618"/>
      <c r="B1618"/>
    </row>
    <row r="1619" spans="1:2" x14ac:dyDescent="0.4">
      <c r="A1619"/>
      <c r="B1619"/>
    </row>
    <row r="1620" spans="1:2" x14ac:dyDescent="0.4">
      <c r="A1620"/>
      <c r="B1620"/>
    </row>
    <row r="1621" spans="1:2" x14ac:dyDescent="0.4">
      <c r="A1621"/>
      <c r="B1621"/>
    </row>
    <row r="1622" spans="1:2" x14ac:dyDescent="0.4">
      <c r="A1622"/>
      <c r="B1622"/>
    </row>
    <row r="1623" spans="1:2" x14ac:dyDescent="0.4">
      <c r="A1623"/>
      <c r="B1623"/>
    </row>
    <row r="1624" spans="1:2" x14ac:dyDescent="0.4">
      <c r="A1624"/>
      <c r="B1624"/>
    </row>
    <row r="1625" spans="1:2" x14ac:dyDescent="0.4">
      <c r="A1625"/>
      <c r="B1625"/>
    </row>
    <row r="1626" spans="1:2" x14ac:dyDescent="0.4">
      <c r="A1626"/>
      <c r="B1626"/>
    </row>
    <row r="1627" spans="1:2" x14ac:dyDescent="0.4">
      <c r="A1627"/>
      <c r="B1627"/>
    </row>
    <row r="1628" spans="1:2" x14ac:dyDescent="0.4">
      <c r="A1628"/>
      <c r="B1628"/>
    </row>
    <row r="1629" spans="1:2" x14ac:dyDescent="0.4">
      <c r="A1629"/>
      <c r="B1629"/>
    </row>
    <row r="1630" spans="1:2" x14ac:dyDescent="0.4">
      <c r="A1630"/>
      <c r="B1630"/>
    </row>
    <row r="1631" spans="1:2" x14ac:dyDescent="0.4">
      <c r="A1631"/>
      <c r="B1631"/>
    </row>
    <row r="1632" spans="1:2" x14ac:dyDescent="0.4">
      <c r="A1632"/>
      <c r="B1632"/>
    </row>
    <row r="1633" spans="1:2" x14ac:dyDescent="0.4">
      <c r="A1633"/>
      <c r="B1633"/>
    </row>
    <row r="1634" spans="1:2" x14ac:dyDescent="0.4">
      <c r="A1634"/>
      <c r="B1634"/>
    </row>
    <row r="1635" spans="1:2" x14ac:dyDescent="0.4">
      <c r="A1635"/>
      <c r="B1635"/>
    </row>
    <row r="1636" spans="1:2" x14ac:dyDescent="0.4">
      <c r="A1636"/>
      <c r="B1636"/>
    </row>
    <row r="1637" spans="1:2" x14ac:dyDescent="0.4">
      <c r="A1637"/>
      <c r="B1637"/>
    </row>
    <row r="1638" spans="1:2" x14ac:dyDescent="0.4">
      <c r="A1638"/>
      <c r="B1638"/>
    </row>
    <row r="1639" spans="1:2" x14ac:dyDescent="0.4">
      <c r="A1639"/>
      <c r="B1639"/>
    </row>
    <row r="1640" spans="1:2" x14ac:dyDescent="0.4">
      <c r="A1640"/>
      <c r="B1640"/>
    </row>
    <row r="1641" spans="1:2" x14ac:dyDescent="0.4">
      <c r="A1641"/>
      <c r="B1641"/>
    </row>
    <row r="1642" spans="1:2" x14ac:dyDescent="0.4">
      <c r="A1642"/>
      <c r="B1642"/>
    </row>
    <row r="1643" spans="1:2" x14ac:dyDescent="0.4">
      <c r="A1643"/>
      <c r="B1643"/>
    </row>
    <row r="1644" spans="1:2" x14ac:dyDescent="0.4">
      <c r="A1644"/>
      <c r="B1644"/>
    </row>
    <row r="1645" spans="1:2" x14ac:dyDescent="0.4">
      <c r="A1645"/>
      <c r="B1645"/>
    </row>
    <row r="1646" spans="1:2" x14ac:dyDescent="0.4">
      <c r="A1646"/>
      <c r="B1646"/>
    </row>
    <row r="1647" spans="1:2" x14ac:dyDescent="0.4">
      <c r="A1647"/>
      <c r="B1647"/>
    </row>
    <row r="1648" spans="1:2" x14ac:dyDescent="0.4">
      <c r="A1648"/>
      <c r="B1648"/>
    </row>
    <row r="1649" spans="1:2" x14ac:dyDescent="0.4">
      <c r="A1649"/>
      <c r="B1649"/>
    </row>
    <row r="1650" spans="1:2" x14ac:dyDescent="0.4">
      <c r="A1650"/>
      <c r="B1650"/>
    </row>
    <row r="1651" spans="1:2" x14ac:dyDescent="0.4">
      <c r="A1651"/>
      <c r="B1651"/>
    </row>
    <row r="1652" spans="1:2" x14ac:dyDescent="0.4">
      <c r="A1652"/>
      <c r="B1652"/>
    </row>
    <row r="1653" spans="1:2" x14ac:dyDescent="0.4">
      <c r="A1653"/>
      <c r="B1653"/>
    </row>
    <row r="1654" spans="1:2" x14ac:dyDescent="0.4">
      <c r="A1654"/>
      <c r="B1654"/>
    </row>
    <row r="1655" spans="1:2" x14ac:dyDescent="0.4">
      <c r="A1655"/>
      <c r="B1655"/>
    </row>
    <row r="1656" spans="1:2" x14ac:dyDescent="0.4">
      <c r="A1656"/>
      <c r="B1656"/>
    </row>
    <row r="1657" spans="1:2" x14ac:dyDescent="0.4">
      <c r="A1657"/>
      <c r="B1657"/>
    </row>
    <row r="1658" spans="1:2" x14ac:dyDescent="0.4">
      <c r="A1658"/>
      <c r="B1658"/>
    </row>
    <row r="1659" spans="1:2" x14ac:dyDescent="0.4">
      <c r="A1659"/>
      <c r="B1659"/>
    </row>
    <row r="1660" spans="1:2" x14ac:dyDescent="0.4">
      <c r="A1660"/>
      <c r="B1660"/>
    </row>
    <row r="1661" spans="1:2" x14ac:dyDescent="0.4">
      <c r="A1661"/>
      <c r="B1661"/>
    </row>
    <row r="1662" spans="1:2" x14ac:dyDescent="0.4">
      <c r="A1662"/>
      <c r="B1662"/>
    </row>
    <row r="1663" spans="1:2" x14ac:dyDescent="0.4">
      <c r="A1663"/>
      <c r="B1663"/>
    </row>
    <row r="1664" spans="1:2" x14ac:dyDescent="0.4">
      <c r="A1664"/>
      <c r="B1664"/>
    </row>
    <row r="1665" spans="1:2" x14ac:dyDescent="0.4">
      <c r="A1665"/>
      <c r="B1665"/>
    </row>
    <row r="1666" spans="1:2" x14ac:dyDescent="0.4">
      <c r="A1666"/>
      <c r="B1666"/>
    </row>
    <row r="1667" spans="1:2" x14ac:dyDescent="0.4">
      <c r="A1667"/>
      <c r="B1667"/>
    </row>
    <row r="1668" spans="1:2" x14ac:dyDescent="0.4">
      <c r="A1668"/>
      <c r="B1668"/>
    </row>
    <row r="1669" spans="1:2" x14ac:dyDescent="0.4">
      <c r="A1669"/>
      <c r="B1669"/>
    </row>
    <row r="1670" spans="1:2" x14ac:dyDescent="0.4">
      <c r="A1670"/>
      <c r="B1670"/>
    </row>
    <row r="1671" spans="1:2" x14ac:dyDescent="0.4">
      <c r="A1671"/>
      <c r="B1671"/>
    </row>
    <row r="1672" spans="1:2" x14ac:dyDescent="0.4">
      <c r="A1672"/>
      <c r="B1672"/>
    </row>
    <row r="1673" spans="1:2" x14ac:dyDescent="0.4">
      <c r="A1673"/>
      <c r="B1673"/>
    </row>
    <row r="1674" spans="1:2" x14ac:dyDescent="0.4">
      <c r="A1674"/>
      <c r="B1674"/>
    </row>
    <row r="1675" spans="1:2" x14ac:dyDescent="0.4">
      <c r="A1675"/>
      <c r="B1675"/>
    </row>
    <row r="1676" spans="1:2" x14ac:dyDescent="0.4">
      <c r="A1676"/>
      <c r="B1676"/>
    </row>
    <row r="1677" spans="1:2" x14ac:dyDescent="0.4">
      <c r="A1677"/>
      <c r="B1677"/>
    </row>
    <row r="1678" spans="1:2" x14ac:dyDescent="0.4">
      <c r="A1678"/>
      <c r="B1678"/>
    </row>
    <row r="1679" spans="1:2" x14ac:dyDescent="0.4">
      <c r="A1679"/>
      <c r="B1679"/>
    </row>
    <row r="1680" spans="1:2" x14ac:dyDescent="0.4">
      <c r="A1680"/>
      <c r="B1680"/>
    </row>
    <row r="1681" spans="1:2" x14ac:dyDescent="0.4">
      <c r="A1681"/>
      <c r="B1681"/>
    </row>
    <row r="1682" spans="1:2" x14ac:dyDescent="0.4">
      <c r="A1682"/>
      <c r="B1682"/>
    </row>
    <row r="1683" spans="1:2" x14ac:dyDescent="0.4">
      <c r="A1683"/>
      <c r="B1683"/>
    </row>
    <row r="1684" spans="1:2" x14ac:dyDescent="0.4">
      <c r="A1684"/>
      <c r="B1684"/>
    </row>
    <row r="1685" spans="1:2" x14ac:dyDescent="0.4">
      <c r="A1685"/>
      <c r="B1685"/>
    </row>
    <row r="1686" spans="1:2" x14ac:dyDescent="0.4">
      <c r="A1686"/>
      <c r="B1686"/>
    </row>
    <row r="1687" spans="1:2" x14ac:dyDescent="0.4">
      <c r="A1687"/>
      <c r="B1687"/>
    </row>
    <row r="1688" spans="1:2" x14ac:dyDescent="0.4">
      <c r="A1688"/>
      <c r="B1688"/>
    </row>
    <row r="1689" spans="1:2" x14ac:dyDescent="0.4">
      <c r="A1689"/>
      <c r="B1689"/>
    </row>
    <row r="1690" spans="1:2" x14ac:dyDescent="0.4">
      <c r="A1690"/>
      <c r="B1690"/>
    </row>
    <row r="1691" spans="1:2" x14ac:dyDescent="0.4">
      <c r="A1691"/>
      <c r="B1691"/>
    </row>
    <row r="1692" spans="1:2" x14ac:dyDescent="0.4">
      <c r="A1692"/>
      <c r="B1692"/>
    </row>
    <row r="1693" spans="1:2" x14ac:dyDescent="0.4">
      <c r="A1693"/>
      <c r="B1693"/>
    </row>
    <row r="1694" spans="1:2" x14ac:dyDescent="0.4">
      <c r="A1694"/>
      <c r="B1694"/>
    </row>
    <row r="1695" spans="1:2" x14ac:dyDescent="0.4">
      <c r="A1695"/>
      <c r="B1695"/>
    </row>
    <row r="1696" spans="1:2" x14ac:dyDescent="0.4">
      <c r="A1696"/>
      <c r="B1696"/>
    </row>
    <row r="1697" spans="1:2" x14ac:dyDescent="0.4">
      <c r="A1697"/>
      <c r="B1697"/>
    </row>
    <row r="1698" spans="1:2" x14ac:dyDescent="0.4">
      <c r="A1698"/>
      <c r="B1698"/>
    </row>
    <row r="1699" spans="1:2" x14ac:dyDescent="0.4">
      <c r="A1699"/>
      <c r="B1699"/>
    </row>
    <row r="1700" spans="1:2" x14ac:dyDescent="0.4">
      <c r="A1700"/>
      <c r="B1700"/>
    </row>
    <row r="1701" spans="1:2" x14ac:dyDescent="0.4">
      <c r="A1701"/>
      <c r="B1701"/>
    </row>
    <row r="1702" spans="1:2" x14ac:dyDescent="0.4">
      <c r="A1702"/>
      <c r="B1702"/>
    </row>
    <row r="1703" spans="1:2" x14ac:dyDescent="0.4">
      <c r="A1703"/>
      <c r="B1703"/>
    </row>
    <row r="1704" spans="1:2" x14ac:dyDescent="0.4">
      <c r="A1704"/>
      <c r="B1704"/>
    </row>
    <row r="1705" spans="1:2" x14ac:dyDescent="0.4">
      <c r="A1705"/>
      <c r="B1705"/>
    </row>
    <row r="1706" spans="1:2" x14ac:dyDescent="0.4">
      <c r="A1706"/>
      <c r="B1706"/>
    </row>
    <row r="1707" spans="1:2" x14ac:dyDescent="0.4">
      <c r="A1707"/>
      <c r="B1707"/>
    </row>
    <row r="1708" spans="1:2" x14ac:dyDescent="0.4">
      <c r="A1708"/>
      <c r="B1708"/>
    </row>
    <row r="1709" spans="1:2" x14ac:dyDescent="0.4">
      <c r="A1709"/>
      <c r="B1709"/>
    </row>
    <row r="1710" spans="1:2" x14ac:dyDescent="0.4">
      <c r="A1710"/>
      <c r="B1710"/>
    </row>
    <row r="1711" spans="1:2" x14ac:dyDescent="0.4">
      <c r="A1711"/>
      <c r="B1711"/>
    </row>
    <row r="1712" spans="1:2" x14ac:dyDescent="0.4">
      <c r="A1712"/>
      <c r="B1712"/>
    </row>
    <row r="1713" spans="1:2" x14ac:dyDescent="0.4">
      <c r="A1713"/>
      <c r="B1713"/>
    </row>
    <row r="1714" spans="1:2" x14ac:dyDescent="0.4">
      <c r="A1714"/>
      <c r="B1714"/>
    </row>
    <row r="1715" spans="1:2" x14ac:dyDescent="0.4">
      <c r="A1715"/>
      <c r="B1715"/>
    </row>
    <row r="1716" spans="1:2" x14ac:dyDescent="0.4">
      <c r="A1716"/>
      <c r="B1716"/>
    </row>
    <row r="1717" spans="1:2" x14ac:dyDescent="0.4">
      <c r="A1717"/>
      <c r="B1717"/>
    </row>
    <row r="1718" spans="1:2" x14ac:dyDescent="0.4">
      <c r="A1718"/>
      <c r="B1718"/>
    </row>
    <row r="1719" spans="1:2" x14ac:dyDescent="0.4">
      <c r="A1719"/>
      <c r="B1719"/>
    </row>
    <row r="1720" spans="1:2" x14ac:dyDescent="0.4">
      <c r="A1720"/>
      <c r="B1720"/>
    </row>
    <row r="1721" spans="1:2" x14ac:dyDescent="0.4">
      <c r="A1721"/>
      <c r="B1721"/>
    </row>
    <row r="1722" spans="1:2" x14ac:dyDescent="0.4">
      <c r="A1722"/>
      <c r="B1722"/>
    </row>
    <row r="1723" spans="1:2" x14ac:dyDescent="0.4">
      <c r="A1723"/>
      <c r="B1723"/>
    </row>
    <row r="1724" spans="1:2" x14ac:dyDescent="0.4">
      <c r="A1724"/>
      <c r="B1724"/>
    </row>
    <row r="1725" spans="1:2" x14ac:dyDescent="0.4">
      <c r="A1725"/>
      <c r="B1725"/>
    </row>
    <row r="1726" spans="1:2" x14ac:dyDescent="0.4">
      <c r="A1726"/>
      <c r="B1726"/>
    </row>
    <row r="1727" spans="1:2" x14ac:dyDescent="0.4">
      <c r="A1727"/>
      <c r="B1727"/>
    </row>
    <row r="1728" spans="1:2" x14ac:dyDescent="0.4">
      <c r="A1728"/>
      <c r="B1728"/>
    </row>
    <row r="1729" spans="1:2" x14ac:dyDescent="0.4">
      <c r="A1729"/>
      <c r="B1729"/>
    </row>
    <row r="1730" spans="1:2" x14ac:dyDescent="0.4">
      <c r="A1730"/>
      <c r="B1730"/>
    </row>
    <row r="1731" spans="1:2" x14ac:dyDescent="0.4">
      <c r="A1731"/>
      <c r="B1731"/>
    </row>
    <row r="1732" spans="1:2" x14ac:dyDescent="0.4">
      <c r="A1732"/>
      <c r="B1732"/>
    </row>
    <row r="1733" spans="1:2" x14ac:dyDescent="0.4">
      <c r="A1733"/>
      <c r="B1733"/>
    </row>
    <row r="1734" spans="1:2" x14ac:dyDescent="0.4">
      <c r="A1734"/>
      <c r="B1734"/>
    </row>
    <row r="1735" spans="1:2" x14ac:dyDescent="0.4">
      <c r="A1735"/>
      <c r="B1735"/>
    </row>
    <row r="1736" spans="1:2" x14ac:dyDescent="0.4">
      <c r="A1736"/>
      <c r="B1736"/>
    </row>
    <row r="1737" spans="1:2" x14ac:dyDescent="0.4">
      <c r="A1737"/>
      <c r="B1737"/>
    </row>
    <row r="1738" spans="1:2" x14ac:dyDescent="0.4">
      <c r="A1738"/>
      <c r="B1738"/>
    </row>
    <row r="1739" spans="1:2" x14ac:dyDescent="0.4">
      <c r="A1739"/>
      <c r="B1739"/>
    </row>
    <row r="1740" spans="1:2" x14ac:dyDescent="0.4">
      <c r="A1740"/>
      <c r="B1740"/>
    </row>
    <row r="1741" spans="1:2" x14ac:dyDescent="0.4">
      <c r="A1741"/>
      <c r="B1741"/>
    </row>
    <row r="1742" spans="1:2" x14ac:dyDescent="0.4">
      <c r="A1742"/>
      <c r="B1742"/>
    </row>
    <row r="1743" spans="1:2" x14ac:dyDescent="0.4">
      <c r="A1743"/>
      <c r="B1743"/>
    </row>
    <row r="1744" spans="1:2" x14ac:dyDescent="0.4">
      <c r="A1744"/>
      <c r="B1744"/>
    </row>
    <row r="1745" spans="1:2" x14ac:dyDescent="0.4">
      <c r="A1745"/>
      <c r="B1745"/>
    </row>
    <row r="1746" spans="1:2" x14ac:dyDescent="0.4">
      <c r="A1746"/>
      <c r="B1746"/>
    </row>
    <row r="1747" spans="1:2" x14ac:dyDescent="0.4">
      <c r="A1747"/>
      <c r="B1747"/>
    </row>
    <row r="1748" spans="1:2" x14ac:dyDescent="0.4">
      <c r="A1748"/>
      <c r="B1748"/>
    </row>
    <row r="1749" spans="1:2" x14ac:dyDescent="0.4">
      <c r="A1749"/>
      <c r="B1749"/>
    </row>
    <row r="1750" spans="1:2" x14ac:dyDescent="0.4">
      <c r="A1750"/>
      <c r="B1750"/>
    </row>
    <row r="1751" spans="1:2" x14ac:dyDescent="0.4">
      <c r="A1751"/>
      <c r="B1751"/>
    </row>
    <row r="1752" spans="1:2" x14ac:dyDescent="0.4">
      <c r="A1752"/>
      <c r="B1752"/>
    </row>
    <row r="1753" spans="1:2" x14ac:dyDescent="0.4">
      <c r="A1753"/>
      <c r="B1753"/>
    </row>
    <row r="1754" spans="1:2" x14ac:dyDescent="0.4">
      <c r="A1754"/>
      <c r="B1754"/>
    </row>
    <row r="1755" spans="1:2" x14ac:dyDescent="0.4">
      <c r="A1755"/>
      <c r="B1755"/>
    </row>
    <row r="1756" spans="1:2" x14ac:dyDescent="0.4">
      <c r="A1756"/>
      <c r="B1756"/>
    </row>
    <row r="1757" spans="1:2" x14ac:dyDescent="0.4">
      <c r="A1757"/>
      <c r="B1757"/>
    </row>
    <row r="1758" spans="1:2" x14ac:dyDescent="0.4">
      <c r="A1758"/>
      <c r="B1758"/>
    </row>
    <row r="1759" spans="1:2" x14ac:dyDescent="0.4">
      <c r="A1759"/>
      <c r="B1759"/>
    </row>
    <row r="1760" spans="1:2" x14ac:dyDescent="0.4">
      <c r="A1760"/>
      <c r="B1760"/>
    </row>
    <row r="1761" spans="1:2" x14ac:dyDescent="0.4">
      <c r="A1761"/>
      <c r="B1761"/>
    </row>
    <row r="1762" spans="1:2" x14ac:dyDescent="0.4">
      <c r="A1762"/>
      <c r="B1762"/>
    </row>
    <row r="1763" spans="1:2" x14ac:dyDescent="0.4">
      <c r="A1763"/>
      <c r="B1763"/>
    </row>
    <row r="1764" spans="1:2" x14ac:dyDescent="0.4">
      <c r="A1764"/>
      <c r="B1764"/>
    </row>
    <row r="1765" spans="1:2" x14ac:dyDescent="0.4">
      <c r="A1765"/>
      <c r="B1765"/>
    </row>
    <row r="1766" spans="1:2" x14ac:dyDescent="0.4">
      <c r="A1766"/>
      <c r="B1766"/>
    </row>
    <row r="1767" spans="1:2" x14ac:dyDescent="0.4">
      <c r="A1767"/>
      <c r="B1767"/>
    </row>
    <row r="1768" spans="1:2" x14ac:dyDescent="0.4">
      <c r="A1768"/>
      <c r="B1768"/>
    </row>
    <row r="1769" spans="1:2" x14ac:dyDescent="0.4">
      <c r="A1769"/>
      <c r="B1769"/>
    </row>
    <row r="1770" spans="1:2" x14ac:dyDescent="0.4">
      <c r="A1770"/>
      <c r="B1770"/>
    </row>
    <row r="1771" spans="1:2" x14ac:dyDescent="0.4">
      <c r="A1771"/>
      <c r="B1771"/>
    </row>
    <row r="1772" spans="1:2" x14ac:dyDescent="0.4">
      <c r="A1772"/>
      <c r="B1772"/>
    </row>
    <row r="1773" spans="1:2" x14ac:dyDescent="0.4">
      <c r="A1773"/>
      <c r="B1773"/>
    </row>
    <row r="1774" spans="1:2" x14ac:dyDescent="0.4">
      <c r="A1774"/>
      <c r="B1774"/>
    </row>
    <row r="1775" spans="1:2" x14ac:dyDescent="0.4">
      <c r="A1775"/>
      <c r="B1775"/>
    </row>
    <row r="1776" spans="1:2" x14ac:dyDescent="0.4">
      <c r="A1776"/>
      <c r="B1776"/>
    </row>
    <row r="1777" spans="1:2" x14ac:dyDescent="0.4">
      <c r="A1777"/>
      <c r="B1777"/>
    </row>
    <row r="1778" spans="1:2" x14ac:dyDescent="0.4">
      <c r="A1778"/>
      <c r="B1778"/>
    </row>
    <row r="1779" spans="1:2" x14ac:dyDescent="0.4">
      <c r="A1779"/>
      <c r="B1779"/>
    </row>
    <row r="1780" spans="1:2" x14ac:dyDescent="0.4">
      <c r="A1780"/>
      <c r="B1780"/>
    </row>
    <row r="1781" spans="1:2" x14ac:dyDescent="0.4">
      <c r="A1781"/>
      <c r="B1781"/>
    </row>
    <row r="1782" spans="1:2" x14ac:dyDescent="0.4">
      <c r="A1782"/>
      <c r="B1782"/>
    </row>
    <row r="1783" spans="1:2" x14ac:dyDescent="0.4">
      <c r="A1783"/>
      <c r="B1783"/>
    </row>
    <row r="1784" spans="1:2" x14ac:dyDescent="0.4">
      <c r="A1784"/>
      <c r="B1784"/>
    </row>
    <row r="1785" spans="1:2" x14ac:dyDescent="0.4">
      <c r="A1785"/>
      <c r="B1785"/>
    </row>
    <row r="1786" spans="1:2" x14ac:dyDescent="0.4">
      <c r="A1786"/>
      <c r="B1786"/>
    </row>
    <row r="1787" spans="1:2" x14ac:dyDescent="0.4">
      <c r="A1787"/>
      <c r="B1787"/>
    </row>
    <row r="1788" spans="1:2" x14ac:dyDescent="0.4">
      <c r="A1788"/>
      <c r="B1788"/>
    </row>
    <row r="1789" spans="1:2" x14ac:dyDescent="0.4">
      <c r="A1789"/>
      <c r="B1789"/>
    </row>
    <row r="1790" spans="1:2" x14ac:dyDescent="0.4">
      <c r="A1790"/>
      <c r="B1790"/>
    </row>
    <row r="1791" spans="1:2" x14ac:dyDescent="0.4">
      <c r="A1791"/>
      <c r="B1791"/>
    </row>
    <row r="1792" spans="1:2" x14ac:dyDescent="0.4">
      <c r="A1792"/>
      <c r="B1792"/>
    </row>
    <row r="1793" spans="1:2" x14ac:dyDescent="0.4">
      <c r="A1793"/>
      <c r="B1793"/>
    </row>
    <row r="1794" spans="1:2" x14ac:dyDescent="0.4">
      <c r="A1794"/>
      <c r="B1794"/>
    </row>
    <row r="1795" spans="1:2" x14ac:dyDescent="0.4">
      <c r="A1795"/>
      <c r="B1795"/>
    </row>
    <row r="1796" spans="1:2" x14ac:dyDescent="0.4">
      <c r="A1796"/>
      <c r="B1796"/>
    </row>
    <row r="1797" spans="1:2" x14ac:dyDescent="0.4">
      <c r="A1797"/>
      <c r="B1797"/>
    </row>
    <row r="1798" spans="1:2" x14ac:dyDescent="0.4">
      <c r="A1798"/>
      <c r="B1798"/>
    </row>
    <row r="1799" spans="1:2" x14ac:dyDescent="0.4">
      <c r="A1799"/>
      <c r="B1799"/>
    </row>
    <row r="1800" spans="1:2" x14ac:dyDescent="0.4">
      <c r="A1800"/>
      <c r="B1800"/>
    </row>
    <row r="1801" spans="1:2" x14ac:dyDescent="0.4">
      <c r="A1801"/>
      <c r="B1801"/>
    </row>
    <row r="1802" spans="1:2" x14ac:dyDescent="0.4">
      <c r="A1802"/>
      <c r="B1802"/>
    </row>
    <row r="1803" spans="1:2" x14ac:dyDescent="0.4">
      <c r="A1803"/>
      <c r="B1803"/>
    </row>
    <row r="1804" spans="1:2" x14ac:dyDescent="0.4">
      <c r="A1804"/>
      <c r="B1804"/>
    </row>
    <row r="1805" spans="1:2" x14ac:dyDescent="0.4">
      <c r="A1805"/>
      <c r="B1805"/>
    </row>
    <row r="1806" spans="1:2" x14ac:dyDescent="0.4">
      <c r="A1806"/>
      <c r="B1806"/>
    </row>
    <row r="1807" spans="1:2" x14ac:dyDescent="0.4">
      <c r="A1807"/>
      <c r="B1807"/>
    </row>
    <row r="1808" spans="1:2" x14ac:dyDescent="0.4">
      <c r="A1808"/>
      <c r="B1808"/>
    </row>
    <row r="1809" spans="1:2" x14ac:dyDescent="0.4">
      <c r="A1809"/>
      <c r="B1809"/>
    </row>
    <row r="1810" spans="1:2" x14ac:dyDescent="0.4">
      <c r="A1810"/>
      <c r="B1810"/>
    </row>
    <row r="1811" spans="1:2" x14ac:dyDescent="0.4">
      <c r="A1811"/>
      <c r="B1811"/>
    </row>
    <row r="1812" spans="1:2" x14ac:dyDescent="0.4">
      <c r="A1812"/>
      <c r="B1812"/>
    </row>
    <row r="1813" spans="1:2" x14ac:dyDescent="0.4">
      <c r="A1813"/>
      <c r="B1813"/>
    </row>
    <row r="1814" spans="1:2" x14ac:dyDescent="0.4">
      <c r="A1814"/>
      <c r="B1814"/>
    </row>
    <row r="1815" spans="1:2" x14ac:dyDescent="0.4">
      <c r="A1815"/>
      <c r="B1815"/>
    </row>
    <row r="1816" spans="1:2" x14ac:dyDescent="0.4">
      <c r="A1816"/>
      <c r="B1816"/>
    </row>
    <row r="1817" spans="1:2" x14ac:dyDescent="0.4">
      <c r="A1817"/>
      <c r="B1817"/>
    </row>
    <row r="1818" spans="1:2" x14ac:dyDescent="0.4">
      <c r="A1818"/>
      <c r="B1818"/>
    </row>
    <row r="1819" spans="1:2" x14ac:dyDescent="0.4">
      <c r="A1819"/>
      <c r="B1819"/>
    </row>
    <row r="1820" spans="1:2" x14ac:dyDescent="0.4">
      <c r="A1820"/>
      <c r="B1820"/>
    </row>
    <row r="1821" spans="1:2" x14ac:dyDescent="0.4">
      <c r="A1821"/>
      <c r="B1821"/>
    </row>
    <row r="1822" spans="1:2" x14ac:dyDescent="0.4">
      <c r="A1822"/>
      <c r="B1822"/>
    </row>
    <row r="1823" spans="1:2" x14ac:dyDescent="0.4">
      <c r="A1823"/>
      <c r="B1823"/>
    </row>
    <row r="1824" spans="1:2" x14ac:dyDescent="0.4">
      <c r="A1824"/>
      <c r="B1824"/>
    </row>
    <row r="1825" spans="1:2" x14ac:dyDescent="0.4">
      <c r="A1825"/>
      <c r="B1825"/>
    </row>
    <row r="1826" spans="1:2" x14ac:dyDescent="0.4">
      <c r="A1826"/>
      <c r="B1826"/>
    </row>
    <row r="1827" spans="1:2" x14ac:dyDescent="0.4">
      <c r="A1827"/>
      <c r="B1827"/>
    </row>
    <row r="1828" spans="1:2" x14ac:dyDescent="0.4">
      <c r="A1828"/>
      <c r="B1828"/>
    </row>
    <row r="1829" spans="1:2" x14ac:dyDescent="0.4">
      <c r="A1829"/>
      <c r="B1829"/>
    </row>
    <row r="1830" spans="1:2" x14ac:dyDescent="0.4">
      <c r="A1830"/>
      <c r="B1830"/>
    </row>
    <row r="1831" spans="1:2" x14ac:dyDescent="0.4">
      <c r="A1831"/>
      <c r="B1831"/>
    </row>
    <row r="1832" spans="1:2" x14ac:dyDescent="0.4">
      <c r="A1832"/>
      <c r="B1832"/>
    </row>
    <row r="1833" spans="1:2" x14ac:dyDescent="0.4">
      <c r="A1833"/>
      <c r="B1833"/>
    </row>
    <row r="1834" spans="1:2" x14ac:dyDescent="0.4">
      <c r="A1834"/>
      <c r="B1834"/>
    </row>
    <row r="1835" spans="1:2" x14ac:dyDescent="0.4">
      <c r="A1835"/>
      <c r="B1835"/>
    </row>
    <row r="1836" spans="1:2" x14ac:dyDescent="0.4">
      <c r="A1836"/>
      <c r="B1836"/>
    </row>
    <row r="1837" spans="1:2" x14ac:dyDescent="0.4">
      <c r="A1837"/>
      <c r="B1837"/>
    </row>
    <row r="1838" spans="1:2" x14ac:dyDescent="0.4">
      <c r="A1838"/>
      <c r="B1838"/>
    </row>
    <row r="1839" spans="1:2" x14ac:dyDescent="0.4">
      <c r="A1839"/>
      <c r="B1839"/>
    </row>
    <row r="1840" spans="1:2" x14ac:dyDescent="0.4">
      <c r="A1840"/>
      <c r="B1840"/>
    </row>
    <row r="1841" spans="1:2" x14ac:dyDescent="0.4">
      <c r="A1841"/>
      <c r="B1841"/>
    </row>
    <row r="1842" spans="1:2" x14ac:dyDescent="0.4">
      <c r="A1842"/>
      <c r="B1842"/>
    </row>
    <row r="1843" spans="1:2" x14ac:dyDescent="0.4">
      <c r="A1843"/>
      <c r="B1843"/>
    </row>
    <row r="1844" spans="1:2" x14ac:dyDescent="0.4">
      <c r="A1844"/>
      <c r="B1844"/>
    </row>
    <row r="1845" spans="1:2" x14ac:dyDescent="0.4">
      <c r="A1845"/>
      <c r="B1845"/>
    </row>
    <row r="1846" spans="1:2" x14ac:dyDescent="0.4">
      <c r="A1846"/>
      <c r="B1846"/>
    </row>
    <row r="1847" spans="1:2" x14ac:dyDescent="0.4">
      <c r="A1847"/>
      <c r="B1847"/>
    </row>
    <row r="1848" spans="1:2" x14ac:dyDescent="0.4">
      <c r="A1848"/>
      <c r="B1848"/>
    </row>
    <row r="1849" spans="1:2" x14ac:dyDescent="0.4">
      <c r="A1849"/>
      <c r="B1849"/>
    </row>
    <row r="1850" spans="1:2" x14ac:dyDescent="0.4">
      <c r="A1850"/>
      <c r="B1850"/>
    </row>
    <row r="1851" spans="1:2" x14ac:dyDescent="0.4">
      <c r="A1851"/>
      <c r="B1851"/>
    </row>
    <row r="1852" spans="1:2" x14ac:dyDescent="0.4">
      <c r="A1852"/>
      <c r="B1852"/>
    </row>
    <row r="1853" spans="1:2" x14ac:dyDescent="0.4">
      <c r="A1853"/>
      <c r="B1853"/>
    </row>
    <row r="1854" spans="1:2" x14ac:dyDescent="0.4">
      <c r="A1854"/>
      <c r="B1854"/>
    </row>
    <row r="1855" spans="1:2" x14ac:dyDescent="0.4">
      <c r="A1855"/>
      <c r="B1855"/>
    </row>
    <row r="1856" spans="1:2" x14ac:dyDescent="0.4">
      <c r="A1856"/>
      <c r="B1856"/>
    </row>
    <row r="1857" spans="1:2" x14ac:dyDescent="0.4">
      <c r="A1857"/>
      <c r="B1857"/>
    </row>
    <row r="1858" spans="1:2" x14ac:dyDescent="0.4">
      <c r="A1858"/>
      <c r="B1858"/>
    </row>
    <row r="1859" spans="1:2" x14ac:dyDescent="0.4">
      <c r="A1859"/>
      <c r="B1859"/>
    </row>
    <row r="1860" spans="1:2" x14ac:dyDescent="0.4">
      <c r="A1860"/>
      <c r="B1860"/>
    </row>
    <row r="1861" spans="1:2" x14ac:dyDescent="0.4">
      <c r="A1861"/>
      <c r="B1861"/>
    </row>
    <row r="1862" spans="1:2" x14ac:dyDescent="0.4">
      <c r="A1862"/>
      <c r="B1862"/>
    </row>
    <row r="1863" spans="1:2" x14ac:dyDescent="0.4">
      <c r="A1863"/>
      <c r="B1863"/>
    </row>
    <row r="1864" spans="1:2" x14ac:dyDescent="0.4">
      <c r="A1864"/>
      <c r="B1864"/>
    </row>
    <row r="1865" spans="1:2" x14ac:dyDescent="0.4">
      <c r="A1865"/>
      <c r="B1865"/>
    </row>
    <row r="1866" spans="1:2" x14ac:dyDescent="0.4">
      <c r="A1866"/>
      <c r="B1866"/>
    </row>
    <row r="1867" spans="1:2" x14ac:dyDescent="0.4">
      <c r="A1867"/>
      <c r="B1867"/>
    </row>
    <row r="1868" spans="1:2" x14ac:dyDescent="0.4">
      <c r="A1868"/>
      <c r="B1868"/>
    </row>
    <row r="1869" spans="1:2" x14ac:dyDescent="0.4">
      <c r="A1869"/>
      <c r="B1869"/>
    </row>
    <row r="1870" spans="1:2" x14ac:dyDescent="0.4">
      <c r="A1870"/>
      <c r="B1870"/>
    </row>
    <row r="1871" spans="1:2" x14ac:dyDescent="0.4">
      <c r="A1871"/>
      <c r="B1871"/>
    </row>
    <row r="1872" spans="1:2" x14ac:dyDescent="0.4">
      <c r="A1872"/>
      <c r="B1872"/>
    </row>
    <row r="1873" spans="1:2" x14ac:dyDescent="0.4">
      <c r="A1873"/>
      <c r="B1873"/>
    </row>
    <row r="1874" spans="1:2" x14ac:dyDescent="0.4">
      <c r="A1874"/>
      <c r="B1874"/>
    </row>
    <row r="1875" spans="1:2" x14ac:dyDescent="0.4">
      <c r="A1875"/>
      <c r="B1875"/>
    </row>
    <row r="1876" spans="1:2" x14ac:dyDescent="0.4">
      <c r="A1876"/>
      <c r="B1876"/>
    </row>
    <row r="1877" spans="1:2" x14ac:dyDescent="0.4">
      <c r="A1877"/>
      <c r="B1877"/>
    </row>
    <row r="1878" spans="1:2" x14ac:dyDescent="0.4">
      <c r="A1878"/>
      <c r="B1878"/>
    </row>
    <row r="1879" spans="1:2" x14ac:dyDescent="0.4">
      <c r="A1879"/>
      <c r="B1879"/>
    </row>
    <row r="1880" spans="1:2" x14ac:dyDescent="0.4">
      <c r="A1880"/>
      <c r="B1880"/>
    </row>
    <row r="1881" spans="1:2" x14ac:dyDescent="0.4">
      <c r="A1881"/>
      <c r="B1881"/>
    </row>
    <row r="1882" spans="1:2" x14ac:dyDescent="0.4">
      <c r="A1882"/>
      <c r="B1882"/>
    </row>
    <row r="1883" spans="1:2" x14ac:dyDescent="0.4">
      <c r="A1883"/>
      <c r="B1883"/>
    </row>
    <row r="1884" spans="1:2" x14ac:dyDescent="0.4">
      <c r="A1884"/>
      <c r="B1884"/>
    </row>
    <row r="1885" spans="1:2" x14ac:dyDescent="0.4">
      <c r="A1885"/>
      <c r="B1885"/>
    </row>
    <row r="1886" spans="1:2" x14ac:dyDescent="0.4">
      <c r="A1886"/>
      <c r="B1886"/>
    </row>
    <row r="1887" spans="1:2" x14ac:dyDescent="0.4">
      <c r="A1887"/>
      <c r="B1887"/>
    </row>
    <row r="1888" spans="1:2" x14ac:dyDescent="0.4">
      <c r="A1888"/>
      <c r="B1888"/>
    </row>
    <row r="1889" spans="1:2" x14ac:dyDescent="0.4">
      <c r="A1889"/>
      <c r="B1889"/>
    </row>
    <row r="1890" spans="1:2" x14ac:dyDescent="0.4">
      <c r="A1890"/>
      <c r="B1890"/>
    </row>
    <row r="1891" spans="1:2" x14ac:dyDescent="0.4">
      <c r="A1891"/>
      <c r="B1891"/>
    </row>
    <row r="1892" spans="1:2" x14ac:dyDescent="0.4">
      <c r="A1892"/>
      <c r="B1892"/>
    </row>
    <row r="1893" spans="1:2" x14ac:dyDescent="0.4">
      <c r="A1893"/>
      <c r="B1893"/>
    </row>
    <row r="1894" spans="1:2" x14ac:dyDescent="0.4">
      <c r="A1894"/>
      <c r="B1894"/>
    </row>
    <row r="1895" spans="1:2" x14ac:dyDescent="0.4">
      <c r="A1895"/>
      <c r="B1895"/>
    </row>
    <row r="1896" spans="1:2" x14ac:dyDescent="0.4">
      <c r="A1896"/>
      <c r="B1896"/>
    </row>
    <row r="1897" spans="1:2" x14ac:dyDescent="0.4">
      <c r="A1897"/>
      <c r="B1897"/>
    </row>
    <row r="1898" spans="1:2" x14ac:dyDescent="0.4">
      <c r="A1898"/>
      <c r="B1898"/>
    </row>
    <row r="1899" spans="1:2" x14ac:dyDescent="0.4">
      <c r="A1899"/>
      <c r="B1899"/>
    </row>
    <row r="1900" spans="1:2" x14ac:dyDescent="0.4">
      <c r="A1900"/>
      <c r="B1900"/>
    </row>
    <row r="1901" spans="1:2" x14ac:dyDescent="0.4">
      <c r="A1901"/>
      <c r="B1901"/>
    </row>
    <row r="1902" spans="1:2" x14ac:dyDescent="0.4">
      <c r="A1902"/>
      <c r="B1902"/>
    </row>
    <row r="1903" spans="1:2" x14ac:dyDescent="0.4">
      <c r="A1903"/>
      <c r="B1903"/>
    </row>
    <row r="1904" spans="1:2" x14ac:dyDescent="0.4">
      <c r="A1904"/>
      <c r="B1904"/>
    </row>
    <row r="1905" spans="1:2" x14ac:dyDescent="0.4">
      <c r="A1905"/>
      <c r="B1905"/>
    </row>
    <row r="1906" spans="1:2" x14ac:dyDescent="0.4">
      <c r="A1906"/>
      <c r="B1906"/>
    </row>
    <row r="1907" spans="1:2" x14ac:dyDescent="0.4">
      <c r="A1907"/>
      <c r="B1907"/>
    </row>
    <row r="1908" spans="1:2" x14ac:dyDescent="0.4">
      <c r="A1908"/>
      <c r="B1908"/>
    </row>
    <row r="1909" spans="1:2" x14ac:dyDescent="0.4">
      <c r="A1909"/>
      <c r="B1909"/>
    </row>
    <row r="1910" spans="1:2" x14ac:dyDescent="0.4">
      <c r="A1910"/>
      <c r="B1910"/>
    </row>
    <row r="1911" spans="1:2" x14ac:dyDescent="0.4">
      <c r="A1911"/>
      <c r="B1911"/>
    </row>
    <row r="1912" spans="1:2" x14ac:dyDescent="0.4">
      <c r="A1912"/>
      <c r="B1912"/>
    </row>
    <row r="1913" spans="1:2" x14ac:dyDescent="0.4">
      <c r="A1913"/>
      <c r="B1913"/>
    </row>
    <row r="1914" spans="1:2" x14ac:dyDescent="0.4">
      <c r="A1914"/>
      <c r="B1914"/>
    </row>
    <row r="1915" spans="1:2" x14ac:dyDescent="0.4">
      <c r="A1915"/>
      <c r="B1915"/>
    </row>
    <row r="1916" spans="1:2" x14ac:dyDescent="0.4">
      <c r="A1916"/>
      <c r="B1916"/>
    </row>
    <row r="1917" spans="1:2" x14ac:dyDescent="0.4">
      <c r="A1917"/>
      <c r="B1917"/>
    </row>
    <row r="1918" spans="1:2" x14ac:dyDescent="0.4">
      <c r="A1918"/>
      <c r="B1918"/>
    </row>
    <row r="1919" spans="1:2" x14ac:dyDescent="0.4">
      <c r="A1919"/>
      <c r="B1919"/>
    </row>
    <row r="1920" spans="1:2" x14ac:dyDescent="0.4">
      <c r="A1920"/>
      <c r="B1920"/>
    </row>
    <row r="1921" spans="1:2" x14ac:dyDescent="0.4">
      <c r="A1921"/>
      <c r="B1921"/>
    </row>
    <row r="1922" spans="1:2" x14ac:dyDescent="0.4">
      <c r="A1922"/>
      <c r="B1922"/>
    </row>
    <row r="1923" spans="1:2" x14ac:dyDescent="0.4">
      <c r="A1923"/>
      <c r="B1923"/>
    </row>
    <row r="1924" spans="1:2" x14ac:dyDescent="0.4">
      <c r="A1924"/>
      <c r="B1924"/>
    </row>
    <row r="1925" spans="1:2" x14ac:dyDescent="0.4">
      <c r="A1925"/>
      <c r="B1925"/>
    </row>
    <row r="1926" spans="1:2" x14ac:dyDescent="0.4">
      <c r="A1926"/>
      <c r="B1926"/>
    </row>
    <row r="1927" spans="1:2" x14ac:dyDescent="0.4">
      <c r="A1927"/>
      <c r="B1927"/>
    </row>
    <row r="1928" spans="1:2" x14ac:dyDescent="0.4">
      <c r="A1928"/>
      <c r="B1928"/>
    </row>
    <row r="1929" spans="1:2" x14ac:dyDescent="0.4">
      <c r="A1929"/>
      <c r="B1929"/>
    </row>
    <row r="1930" spans="1:2" x14ac:dyDescent="0.4">
      <c r="A1930"/>
      <c r="B1930"/>
    </row>
    <row r="1931" spans="1:2" x14ac:dyDescent="0.4">
      <c r="A1931"/>
      <c r="B1931"/>
    </row>
    <row r="1932" spans="1:2" x14ac:dyDescent="0.4">
      <c r="A1932"/>
      <c r="B1932"/>
    </row>
    <row r="1933" spans="1:2" x14ac:dyDescent="0.4">
      <c r="A1933"/>
      <c r="B1933"/>
    </row>
    <row r="1934" spans="1:2" x14ac:dyDescent="0.4">
      <c r="A1934"/>
      <c r="B1934"/>
    </row>
    <row r="1935" spans="1:2" x14ac:dyDescent="0.4">
      <c r="A1935"/>
      <c r="B1935"/>
    </row>
    <row r="1936" spans="1:2" x14ac:dyDescent="0.4">
      <c r="A1936"/>
      <c r="B1936"/>
    </row>
    <row r="1937" spans="1:2" x14ac:dyDescent="0.4">
      <c r="A1937"/>
      <c r="B1937"/>
    </row>
    <row r="1938" spans="1:2" x14ac:dyDescent="0.4">
      <c r="A1938"/>
      <c r="B1938"/>
    </row>
    <row r="1939" spans="1:2" x14ac:dyDescent="0.4">
      <c r="A1939"/>
      <c r="B1939"/>
    </row>
    <row r="1940" spans="1:2" x14ac:dyDescent="0.4">
      <c r="A1940"/>
      <c r="B1940"/>
    </row>
    <row r="1941" spans="1:2" x14ac:dyDescent="0.4">
      <c r="A1941"/>
      <c r="B1941"/>
    </row>
    <row r="1942" spans="1:2" x14ac:dyDescent="0.4">
      <c r="A1942"/>
      <c r="B1942"/>
    </row>
    <row r="1943" spans="1:2" x14ac:dyDescent="0.4">
      <c r="A1943"/>
      <c r="B1943"/>
    </row>
    <row r="1944" spans="1:2" x14ac:dyDescent="0.4">
      <c r="A1944"/>
      <c r="B1944"/>
    </row>
    <row r="1945" spans="1:2" x14ac:dyDescent="0.4">
      <c r="A1945"/>
      <c r="B1945"/>
    </row>
    <row r="1946" spans="1:2" x14ac:dyDescent="0.4">
      <c r="A1946"/>
      <c r="B1946"/>
    </row>
    <row r="1947" spans="1:2" x14ac:dyDescent="0.4">
      <c r="A1947"/>
      <c r="B1947"/>
    </row>
    <row r="1948" spans="1:2" x14ac:dyDescent="0.4">
      <c r="A1948"/>
      <c r="B1948"/>
    </row>
    <row r="1949" spans="1:2" x14ac:dyDescent="0.4">
      <c r="A1949"/>
      <c r="B1949"/>
    </row>
    <row r="1950" spans="1:2" x14ac:dyDescent="0.4">
      <c r="A1950"/>
      <c r="B1950"/>
    </row>
    <row r="1951" spans="1:2" x14ac:dyDescent="0.4">
      <c r="A1951"/>
      <c r="B1951"/>
    </row>
    <row r="1952" spans="1:2" x14ac:dyDescent="0.4">
      <c r="A1952"/>
      <c r="B1952"/>
    </row>
    <row r="1953" spans="1:2" x14ac:dyDescent="0.4">
      <c r="A1953"/>
      <c r="B1953"/>
    </row>
    <row r="1954" spans="1:2" x14ac:dyDescent="0.4">
      <c r="A1954"/>
      <c r="B1954"/>
    </row>
    <row r="1955" spans="1:2" x14ac:dyDescent="0.4">
      <c r="A1955"/>
      <c r="B1955"/>
    </row>
    <row r="1956" spans="1:2" x14ac:dyDescent="0.4">
      <c r="A1956"/>
      <c r="B1956"/>
    </row>
    <row r="1957" spans="1:2" x14ac:dyDescent="0.4">
      <c r="A1957"/>
      <c r="B1957"/>
    </row>
    <row r="1958" spans="1:2" x14ac:dyDescent="0.4">
      <c r="A1958"/>
      <c r="B1958"/>
    </row>
    <row r="1959" spans="1:2" x14ac:dyDescent="0.4">
      <c r="A1959"/>
      <c r="B1959"/>
    </row>
    <row r="1960" spans="1:2" x14ac:dyDescent="0.4">
      <c r="A1960"/>
      <c r="B1960"/>
    </row>
    <row r="1961" spans="1:2" x14ac:dyDescent="0.4">
      <c r="A1961"/>
      <c r="B1961"/>
    </row>
    <row r="1962" spans="1:2" x14ac:dyDescent="0.4">
      <c r="A1962"/>
      <c r="B1962"/>
    </row>
    <row r="1963" spans="1:2" x14ac:dyDescent="0.4">
      <c r="A1963"/>
      <c r="B1963"/>
    </row>
    <row r="1964" spans="1:2" x14ac:dyDescent="0.4">
      <c r="A1964"/>
      <c r="B1964"/>
    </row>
    <row r="1965" spans="1:2" x14ac:dyDescent="0.4">
      <c r="A1965"/>
      <c r="B1965"/>
    </row>
    <row r="1966" spans="1:2" x14ac:dyDescent="0.4">
      <c r="A1966"/>
      <c r="B1966"/>
    </row>
    <row r="1967" spans="1:2" x14ac:dyDescent="0.4">
      <c r="A1967"/>
      <c r="B1967"/>
    </row>
    <row r="1968" spans="1:2" x14ac:dyDescent="0.4">
      <c r="A1968"/>
      <c r="B1968"/>
    </row>
    <row r="1969" spans="1:2" x14ac:dyDescent="0.4">
      <c r="A1969"/>
      <c r="B1969"/>
    </row>
    <row r="1970" spans="1:2" x14ac:dyDescent="0.4">
      <c r="A1970"/>
      <c r="B1970"/>
    </row>
    <row r="1971" spans="1:2" x14ac:dyDescent="0.4">
      <c r="A1971"/>
      <c r="B1971"/>
    </row>
    <row r="1972" spans="1:2" x14ac:dyDescent="0.4">
      <c r="A1972"/>
      <c r="B1972"/>
    </row>
    <row r="1973" spans="1:2" x14ac:dyDescent="0.4">
      <c r="A1973"/>
      <c r="B1973"/>
    </row>
    <row r="1974" spans="1:2" x14ac:dyDescent="0.4">
      <c r="A1974"/>
      <c r="B1974"/>
    </row>
    <row r="1975" spans="1:2" x14ac:dyDescent="0.4">
      <c r="A1975"/>
      <c r="B1975"/>
    </row>
    <row r="1976" spans="1:2" x14ac:dyDescent="0.4">
      <c r="A1976"/>
      <c r="B1976"/>
    </row>
    <row r="1977" spans="1:2" x14ac:dyDescent="0.4">
      <c r="A1977"/>
      <c r="B1977"/>
    </row>
    <row r="1978" spans="1:2" x14ac:dyDescent="0.4">
      <c r="A1978"/>
      <c r="B1978"/>
    </row>
    <row r="1979" spans="1:2" x14ac:dyDescent="0.4">
      <c r="A1979"/>
      <c r="B1979"/>
    </row>
    <row r="1980" spans="1:2" x14ac:dyDescent="0.4">
      <c r="A1980"/>
      <c r="B1980"/>
    </row>
    <row r="1981" spans="1:2" x14ac:dyDescent="0.4">
      <c r="A1981"/>
      <c r="B1981"/>
    </row>
    <row r="1982" spans="1:2" x14ac:dyDescent="0.4">
      <c r="A1982"/>
      <c r="B1982"/>
    </row>
    <row r="1983" spans="1:2" x14ac:dyDescent="0.4">
      <c r="A1983"/>
      <c r="B1983"/>
    </row>
    <row r="1984" spans="1:2" x14ac:dyDescent="0.4">
      <c r="A1984"/>
      <c r="B1984"/>
    </row>
    <row r="1985" spans="1:2" x14ac:dyDescent="0.4">
      <c r="A1985"/>
      <c r="B1985"/>
    </row>
    <row r="1986" spans="1:2" x14ac:dyDescent="0.4">
      <c r="A1986"/>
      <c r="B1986"/>
    </row>
    <row r="1987" spans="1:2" x14ac:dyDescent="0.4">
      <c r="A1987"/>
      <c r="B1987"/>
    </row>
    <row r="1988" spans="1:2" x14ac:dyDescent="0.4">
      <c r="A1988"/>
      <c r="B1988"/>
    </row>
    <row r="1989" spans="1:2" x14ac:dyDescent="0.4">
      <c r="A1989"/>
      <c r="B1989"/>
    </row>
    <row r="1990" spans="1:2" x14ac:dyDescent="0.4">
      <c r="A1990"/>
      <c r="B1990"/>
    </row>
    <row r="1991" spans="1:2" x14ac:dyDescent="0.4">
      <c r="A1991"/>
      <c r="B1991"/>
    </row>
    <row r="1992" spans="1:2" x14ac:dyDescent="0.4">
      <c r="A1992"/>
      <c r="B1992"/>
    </row>
    <row r="1993" spans="1:2" x14ac:dyDescent="0.4">
      <c r="A1993"/>
      <c r="B1993"/>
    </row>
    <row r="1994" spans="1:2" x14ac:dyDescent="0.4">
      <c r="A1994"/>
      <c r="B1994"/>
    </row>
    <row r="1995" spans="1:2" x14ac:dyDescent="0.4">
      <c r="A1995"/>
      <c r="B1995"/>
    </row>
    <row r="1996" spans="1:2" x14ac:dyDescent="0.4">
      <c r="A1996"/>
      <c r="B1996"/>
    </row>
    <row r="1997" spans="1:2" x14ac:dyDescent="0.4">
      <c r="A1997"/>
      <c r="B1997"/>
    </row>
    <row r="1998" spans="1:2" x14ac:dyDescent="0.4">
      <c r="A1998"/>
      <c r="B1998"/>
    </row>
    <row r="1999" spans="1:2" x14ac:dyDescent="0.4">
      <c r="A1999"/>
      <c r="B1999"/>
    </row>
    <row r="2000" spans="1:2" x14ac:dyDescent="0.4">
      <c r="A2000"/>
      <c r="B2000"/>
    </row>
    <row r="2001" spans="1:2" x14ac:dyDescent="0.4">
      <c r="A2001"/>
      <c r="B2001"/>
    </row>
    <row r="2002" spans="1:2" x14ac:dyDescent="0.4">
      <c r="A2002"/>
      <c r="B2002"/>
    </row>
    <row r="2003" spans="1:2" x14ac:dyDescent="0.4">
      <c r="A2003"/>
      <c r="B2003"/>
    </row>
    <row r="2004" spans="1:2" x14ac:dyDescent="0.4">
      <c r="A2004"/>
      <c r="B2004"/>
    </row>
    <row r="2005" spans="1:2" x14ac:dyDescent="0.4">
      <c r="A2005"/>
      <c r="B2005"/>
    </row>
    <row r="2006" spans="1:2" x14ac:dyDescent="0.4">
      <c r="A2006"/>
      <c r="B2006"/>
    </row>
    <row r="2007" spans="1:2" x14ac:dyDescent="0.4">
      <c r="A2007"/>
      <c r="B2007"/>
    </row>
    <row r="2008" spans="1:2" x14ac:dyDescent="0.4">
      <c r="A2008"/>
      <c r="B2008"/>
    </row>
    <row r="2009" spans="1:2" x14ac:dyDescent="0.4">
      <c r="A2009"/>
      <c r="B2009"/>
    </row>
    <row r="2010" spans="1:2" x14ac:dyDescent="0.4">
      <c r="A2010"/>
      <c r="B2010"/>
    </row>
    <row r="2011" spans="1:2" x14ac:dyDescent="0.4">
      <c r="A2011"/>
      <c r="B2011"/>
    </row>
    <row r="2012" spans="1:2" x14ac:dyDescent="0.4">
      <c r="A2012"/>
      <c r="B2012"/>
    </row>
    <row r="2013" spans="1:2" x14ac:dyDescent="0.4">
      <c r="A2013"/>
      <c r="B2013"/>
    </row>
    <row r="2014" spans="1:2" x14ac:dyDescent="0.4">
      <c r="A2014"/>
      <c r="B2014"/>
    </row>
    <row r="2015" spans="1:2" x14ac:dyDescent="0.4">
      <c r="A2015"/>
      <c r="B2015"/>
    </row>
    <row r="2016" spans="1:2" x14ac:dyDescent="0.4">
      <c r="A2016"/>
      <c r="B2016"/>
    </row>
    <row r="2017" spans="1:2" x14ac:dyDescent="0.4">
      <c r="A2017"/>
      <c r="B2017"/>
    </row>
    <row r="2018" spans="1:2" x14ac:dyDescent="0.4">
      <c r="A2018"/>
      <c r="B2018"/>
    </row>
    <row r="2019" spans="1:2" x14ac:dyDescent="0.4">
      <c r="A2019"/>
      <c r="B2019"/>
    </row>
    <row r="2020" spans="1:2" x14ac:dyDescent="0.4">
      <c r="A2020"/>
      <c r="B2020"/>
    </row>
    <row r="2021" spans="1:2" x14ac:dyDescent="0.4">
      <c r="A2021"/>
      <c r="B2021"/>
    </row>
    <row r="2022" spans="1:2" x14ac:dyDescent="0.4">
      <c r="A2022"/>
      <c r="B2022"/>
    </row>
    <row r="2023" spans="1:2" x14ac:dyDescent="0.4">
      <c r="A2023"/>
      <c r="B2023"/>
    </row>
    <row r="2024" spans="1:2" x14ac:dyDescent="0.4">
      <c r="A2024"/>
      <c r="B2024"/>
    </row>
    <row r="2025" spans="1:2" x14ac:dyDescent="0.4">
      <c r="A2025"/>
      <c r="B2025"/>
    </row>
    <row r="2026" spans="1:2" x14ac:dyDescent="0.4">
      <c r="A2026"/>
      <c r="B2026"/>
    </row>
    <row r="2027" spans="1:2" x14ac:dyDescent="0.4">
      <c r="A2027"/>
      <c r="B2027"/>
    </row>
    <row r="2028" spans="1:2" x14ac:dyDescent="0.4">
      <c r="A2028"/>
      <c r="B2028"/>
    </row>
    <row r="2029" spans="1:2" x14ac:dyDescent="0.4">
      <c r="A2029"/>
      <c r="B2029"/>
    </row>
    <row r="2030" spans="1:2" x14ac:dyDescent="0.4">
      <c r="A2030"/>
      <c r="B2030"/>
    </row>
    <row r="2031" spans="1:2" x14ac:dyDescent="0.4">
      <c r="A2031"/>
      <c r="B2031"/>
    </row>
    <row r="2032" spans="1:2" x14ac:dyDescent="0.4">
      <c r="A2032"/>
      <c r="B2032"/>
    </row>
    <row r="2033" spans="1:2" x14ac:dyDescent="0.4">
      <c r="A2033"/>
      <c r="B2033"/>
    </row>
    <row r="2034" spans="1:2" x14ac:dyDescent="0.4">
      <c r="A2034"/>
      <c r="B2034"/>
    </row>
    <row r="2035" spans="1:2" x14ac:dyDescent="0.4">
      <c r="A2035"/>
      <c r="B2035"/>
    </row>
    <row r="2036" spans="1:2" x14ac:dyDescent="0.4">
      <c r="A2036"/>
      <c r="B2036"/>
    </row>
    <row r="2037" spans="1:2" x14ac:dyDescent="0.4">
      <c r="A2037"/>
      <c r="B2037"/>
    </row>
    <row r="2038" spans="1:2" x14ac:dyDescent="0.4">
      <c r="A2038"/>
      <c r="B2038"/>
    </row>
    <row r="2039" spans="1:2" x14ac:dyDescent="0.4">
      <c r="A2039"/>
      <c r="B2039"/>
    </row>
    <row r="2040" spans="1:2" x14ac:dyDescent="0.4">
      <c r="A2040"/>
      <c r="B2040"/>
    </row>
    <row r="2041" spans="1:2" x14ac:dyDescent="0.4">
      <c r="A2041"/>
      <c r="B2041"/>
    </row>
    <row r="2042" spans="1:2" x14ac:dyDescent="0.4">
      <c r="A2042"/>
      <c r="B2042"/>
    </row>
    <row r="2043" spans="1:2" x14ac:dyDescent="0.4">
      <c r="A2043"/>
      <c r="B2043"/>
    </row>
    <row r="2044" spans="1:2" x14ac:dyDescent="0.4">
      <c r="A2044"/>
      <c r="B2044"/>
    </row>
    <row r="2045" spans="1:2" x14ac:dyDescent="0.4">
      <c r="A2045"/>
      <c r="B2045"/>
    </row>
    <row r="2046" spans="1:2" x14ac:dyDescent="0.4">
      <c r="A2046"/>
      <c r="B2046"/>
    </row>
    <row r="2047" spans="1:2" x14ac:dyDescent="0.4">
      <c r="A2047"/>
      <c r="B2047"/>
    </row>
    <row r="2048" spans="1:2" x14ac:dyDescent="0.4">
      <c r="A2048"/>
      <c r="B2048"/>
    </row>
    <row r="2049" spans="1:2" x14ac:dyDescent="0.4">
      <c r="A2049"/>
      <c r="B2049"/>
    </row>
    <row r="2050" spans="1:2" x14ac:dyDescent="0.4">
      <c r="A2050"/>
      <c r="B2050"/>
    </row>
    <row r="2051" spans="1:2" x14ac:dyDescent="0.4">
      <c r="A2051"/>
      <c r="B2051"/>
    </row>
    <row r="2052" spans="1:2" x14ac:dyDescent="0.4">
      <c r="A2052"/>
      <c r="B2052"/>
    </row>
    <row r="2053" spans="1:2" x14ac:dyDescent="0.4">
      <c r="A2053"/>
      <c r="B2053"/>
    </row>
    <row r="2054" spans="1:2" x14ac:dyDescent="0.4">
      <c r="A2054"/>
      <c r="B2054"/>
    </row>
    <row r="2055" spans="1:2" x14ac:dyDescent="0.4">
      <c r="A2055"/>
      <c r="B2055"/>
    </row>
    <row r="2056" spans="1:2" x14ac:dyDescent="0.4">
      <c r="A2056"/>
      <c r="B2056"/>
    </row>
    <row r="2057" spans="1:2" x14ac:dyDescent="0.4">
      <c r="A2057"/>
      <c r="B2057"/>
    </row>
    <row r="2058" spans="1:2" x14ac:dyDescent="0.4">
      <c r="A2058"/>
      <c r="B2058"/>
    </row>
    <row r="2059" spans="1:2" x14ac:dyDescent="0.4">
      <c r="A2059"/>
      <c r="B2059"/>
    </row>
    <row r="2060" spans="1:2" x14ac:dyDescent="0.4">
      <c r="A2060"/>
      <c r="B2060"/>
    </row>
    <row r="2061" spans="1:2" x14ac:dyDescent="0.4">
      <c r="A2061"/>
      <c r="B2061"/>
    </row>
    <row r="2062" spans="1:2" x14ac:dyDescent="0.4">
      <c r="A2062"/>
      <c r="B2062"/>
    </row>
    <row r="2063" spans="1:2" x14ac:dyDescent="0.4">
      <c r="A2063"/>
      <c r="B2063"/>
    </row>
    <row r="2064" spans="1:2" x14ac:dyDescent="0.4">
      <c r="A2064"/>
      <c r="B2064"/>
    </row>
    <row r="2065" spans="1:2" x14ac:dyDescent="0.4">
      <c r="A2065"/>
      <c r="B2065"/>
    </row>
    <row r="2066" spans="1:2" x14ac:dyDescent="0.4">
      <c r="A2066"/>
      <c r="B2066"/>
    </row>
    <row r="2067" spans="1:2" x14ac:dyDescent="0.4">
      <c r="A2067"/>
      <c r="B2067"/>
    </row>
    <row r="2068" spans="1:2" x14ac:dyDescent="0.4">
      <c r="A2068"/>
      <c r="B2068"/>
    </row>
    <row r="2069" spans="1:2" x14ac:dyDescent="0.4">
      <c r="A2069"/>
      <c r="B2069"/>
    </row>
    <row r="2070" spans="1:2" x14ac:dyDescent="0.4">
      <c r="A2070"/>
      <c r="B2070"/>
    </row>
    <row r="2071" spans="1:2" x14ac:dyDescent="0.4">
      <c r="A2071"/>
      <c r="B2071"/>
    </row>
    <row r="2072" spans="1:2" x14ac:dyDescent="0.4">
      <c r="A2072"/>
      <c r="B2072"/>
    </row>
    <row r="2073" spans="1:2" x14ac:dyDescent="0.4">
      <c r="A2073"/>
      <c r="B2073"/>
    </row>
    <row r="2074" spans="1:2" x14ac:dyDescent="0.4">
      <c r="A2074"/>
      <c r="B2074"/>
    </row>
    <row r="2075" spans="1:2" x14ac:dyDescent="0.4">
      <c r="A2075"/>
      <c r="B2075"/>
    </row>
    <row r="2076" spans="1:2" x14ac:dyDescent="0.4">
      <c r="A2076"/>
      <c r="B2076"/>
    </row>
    <row r="2077" spans="1:2" x14ac:dyDescent="0.4">
      <c r="A2077"/>
      <c r="B2077"/>
    </row>
    <row r="2078" spans="1:2" x14ac:dyDescent="0.4">
      <c r="A2078"/>
      <c r="B2078"/>
    </row>
    <row r="2079" spans="1:2" x14ac:dyDescent="0.4">
      <c r="A2079"/>
      <c r="B2079"/>
    </row>
    <row r="2080" spans="1:2" x14ac:dyDescent="0.4">
      <c r="A2080"/>
      <c r="B2080"/>
    </row>
    <row r="2081" spans="1:2" x14ac:dyDescent="0.4">
      <c r="A2081"/>
      <c r="B2081"/>
    </row>
    <row r="2082" spans="1:2" x14ac:dyDescent="0.4">
      <c r="A2082"/>
      <c r="B2082"/>
    </row>
    <row r="2083" spans="1:2" x14ac:dyDescent="0.4">
      <c r="A2083"/>
      <c r="B2083"/>
    </row>
    <row r="2084" spans="1:2" x14ac:dyDescent="0.4">
      <c r="A2084"/>
      <c r="B2084"/>
    </row>
    <row r="2085" spans="1:2" x14ac:dyDescent="0.4">
      <c r="A2085"/>
      <c r="B2085"/>
    </row>
    <row r="2086" spans="1:2" x14ac:dyDescent="0.4">
      <c r="A2086"/>
      <c r="B2086"/>
    </row>
    <row r="2087" spans="1:2" x14ac:dyDescent="0.4">
      <c r="A2087"/>
      <c r="B2087"/>
    </row>
    <row r="2088" spans="1:2" x14ac:dyDescent="0.4">
      <c r="A2088"/>
      <c r="B2088"/>
    </row>
    <row r="2089" spans="1:2" x14ac:dyDescent="0.4">
      <c r="A2089"/>
      <c r="B2089"/>
    </row>
    <row r="2090" spans="1:2" x14ac:dyDescent="0.4">
      <c r="A2090"/>
      <c r="B2090"/>
    </row>
    <row r="2091" spans="1:2" x14ac:dyDescent="0.4">
      <c r="A2091"/>
      <c r="B2091"/>
    </row>
    <row r="2092" spans="1:2" x14ac:dyDescent="0.4">
      <c r="A2092"/>
      <c r="B2092"/>
    </row>
    <row r="2093" spans="1:2" x14ac:dyDescent="0.4">
      <c r="A2093"/>
      <c r="B2093"/>
    </row>
    <row r="2094" spans="1:2" x14ac:dyDescent="0.4">
      <c r="A2094"/>
      <c r="B2094"/>
    </row>
    <row r="2095" spans="1:2" x14ac:dyDescent="0.4">
      <c r="A2095"/>
      <c r="B2095"/>
    </row>
    <row r="2096" spans="1:2" x14ac:dyDescent="0.4">
      <c r="A2096"/>
      <c r="B2096"/>
    </row>
    <row r="2097" spans="1:2" x14ac:dyDescent="0.4">
      <c r="A2097"/>
      <c r="B2097"/>
    </row>
    <row r="2098" spans="1:2" x14ac:dyDescent="0.4">
      <c r="A2098"/>
      <c r="B2098"/>
    </row>
    <row r="2099" spans="1:2" x14ac:dyDescent="0.4">
      <c r="A2099"/>
      <c r="B2099"/>
    </row>
    <row r="2100" spans="1:2" x14ac:dyDescent="0.4">
      <c r="A2100"/>
      <c r="B2100"/>
    </row>
    <row r="2101" spans="1:2" x14ac:dyDescent="0.4">
      <c r="A2101"/>
      <c r="B2101"/>
    </row>
    <row r="2102" spans="1:2" x14ac:dyDescent="0.4">
      <c r="A2102"/>
      <c r="B2102"/>
    </row>
    <row r="2103" spans="1:2" x14ac:dyDescent="0.4">
      <c r="A2103"/>
      <c r="B2103"/>
    </row>
    <row r="2104" spans="1:2" x14ac:dyDescent="0.4">
      <c r="A2104"/>
      <c r="B2104"/>
    </row>
    <row r="2105" spans="1:2" x14ac:dyDescent="0.4">
      <c r="A2105"/>
      <c r="B2105"/>
    </row>
    <row r="2106" spans="1:2" x14ac:dyDescent="0.4">
      <c r="A2106"/>
      <c r="B2106"/>
    </row>
    <row r="2107" spans="1:2" x14ac:dyDescent="0.4">
      <c r="A2107"/>
      <c r="B2107"/>
    </row>
    <row r="2108" spans="1:2" x14ac:dyDescent="0.4">
      <c r="A2108"/>
      <c r="B2108"/>
    </row>
    <row r="2109" spans="1:2" x14ac:dyDescent="0.4">
      <c r="A2109"/>
      <c r="B2109"/>
    </row>
    <row r="2110" spans="1:2" x14ac:dyDescent="0.4">
      <c r="A2110"/>
      <c r="B2110"/>
    </row>
    <row r="2111" spans="1:2" x14ac:dyDescent="0.4">
      <c r="A2111"/>
      <c r="B2111"/>
    </row>
    <row r="2112" spans="1:2" x14ac:dyDescent="0.4">
      <c r="A2112"/>
      <c r="B2112"/>
    </row>
    <row r="2113" spans="1:2" x14ac:dyDescent="0.4">
      <c r="A2113"/>
      <c r="B2113"/>
    </row>
    <row r="2114" spans="1:2" x14ac:dyDescent="0.4">
      <c r="A2114"/>
      <c r="B2114"/>
    </row>
    <row r="2115" spans="1:2" x14ac:dyDescent="0.4">
      <c r="A2115"/>
      <c r="B2115"/>
    </row>
    <row r="2116" spans="1:2" x14ac:dyDescent="0.4">
      <c r="A2116"/>
      <c r="B2116"/>
    </row>
    <row r="2117" spans="1:2" x14ac:dyDescent="0.4">
      <c r="A2117"/>
      <c r="B2117"/>
    </row>
    <row r="2118" spans="1:2" x14ac:dyDescent="0.4">
      <c r="A2118"/>
      <c r="B2118"/>
    </row>
    <row r="2119" spans="1:2" x14ac:dyDescent="0.4">
      <c r="A2119"/>
      <c r="B2119"/>
    </row>
    <row r="2120" spans="1:2" x14ac:dyDescent="0.4">
      <c r="A2120"/>
      <c r="B2120"/>
    </row>
    <row r="2121" spans="1:2" x14ac:dyDescent="0.4">
      <c r="A2121"/>
      <c r="B2121"/>
    </row>
    <row r="2122" spans="1:2" x14ac:dyDescent="0.4">
      <c r="A2122"/>
      <c r="B2122"/>
    </row>
    <row r="2123" spans="1:2" x14ac:dyDescent="0.4">
      <c r="A2123"/>
      <c r="B2123"/>
    </row>
    <row r="2124" spans="1:2" x14ac:dyDescent="0.4">
      <c r="A2124"/>
      <c r="B2124"/>
    </row>
    <row r="2125" spans="1:2" x14ac:dyDescent="0.4">
      <c r="A2125"/>
      <c r="B2125"/>
    </row>
    <row r="2126" spans="1:2" x14ac:dyDescent="0.4">
      <c r="A2126"/>
      <c r="B2126"/>
    </row>
    <row r="2127" spans="1:2" x14ac:dyDescent="0.4">
      <c r="A2127"/>
      <c r="B2127"/>
    </row>
    <row r="2128" spans="1:2" x14ac:dyDescent="0.4">
      <c r="A2128"/>
      <c r="B2128"/>
    </row>
    <row r="2129" spans="1:2" x14ac:dyDescent="0.4">
      <c r="A2129"/>
      <c r="B2129"/>
    </row>
    <row r="2130" spans="1:2" x14ac:dyDescent="0.4">
      <c r="A2130"/>
      <c r="B2130"/>
    </row>
    <row r="2131" spans="1:2" x14ac:dyDescent="0.4">
      <c r="A2131"/>
      <c r="B2131"/>
    </row>
    <row r="2132" spans="1:2" x14ac:dyDescent="0.4">
      <c r="A2132"/>
      <c r="B2132"/>
    </row>
    <row r="2133" spans="1:2" x14ac:dyDescent="0.4">
      <c r="A2133"/>
      <c r="B2133"/>
    </row>
    <row r="2134" spans="1:2" x14ac:dyDescent="0.4">
      <c r="A2134"/>
      <c r="B2134"/>
    </row>
    <row r="2135" spans="1:2" x14ac:dyDescent="0.4">
      <c r="A2135"/>
      <c r="B2135"/>
    </row>
    <row r="2136" spans="1:2" x14ac:dyDescent="0.4">
      <c r="A2136"/>
      <c r="B2136"/>
    </row>
    <row r="2137" spans="1:2" x14ac:dyDescent="0.4">
      <c r="A2137"/>
      <c r="B2137"/>
    </row>
    <row r="2138" spans="1:2" x14ac:dyDescent="0.4">
      <c r="A2138"/>
      <c r="B2138"/>
    </row>
    <row r="2139" spans="1:2" x14ac:dyDescent="0.4">
      <c r="A2139"/>
      <c r="B2139"/>
    </row>
    <row r="2140" spans="1:2" x14ac:dyDescent="0.4">
      <c r="A2140"/>
      <c r="B2140"/>
    </row>
    <row r="2141" spans="1:2" x14ac:dyDescent="0.4">
      <c r="A2141"/>
      <c r="B2141"/>
    </row>
    <row r="2142" spans="1:2" x14ac:dyDescent="0.4">
      <c r="A2142"/>
      <c r="B2142"/>
    </row>
    <row r="2143" spans="1:2" x14ac:dyDescent="0.4">
      <c r="A2143"/>
      <c r="B2143"/>
    </row>
    <row r="2144" spans="1:2" x14ac:dyDescent="0.4">
      <c r="A2144"/>
      <c r="B2144"/>
    </row>
    <row r="2145" spans="1:2" x14ac:dyDescent="0.4">
      <c r="A2145"/>
      <c r="B2145"/>
    </row>
    <row r="2146" spans="1:2" x14ac:dyDescent="0.4">
      <c r="A2146"/>
      <c r="B2146"/>
    </row>
    <row r="2147" spans="1:2" x14ac:dyDescent="0.4">
      <c r="A2147"/>
      <c r="B2147"/>
    </row>
    <row r="2148" spans="1:2" x14ac:dyDescent="0.4">
      <c r="A2148"/>
      <c r="B2148"/>
    </row>
    <row r="2149" spans="1:2" x14ac:dyDescent="0.4">
      <c r="A2149"/>
      <c r="B2149"/>
    </row>
    <row r="2150" spans="1:2" x14ac:dyDescent="0.4">
      <c r="A2150"/>
      <c r="B2150"/>
    </row>
    <row r="2151" spans="1:2" x14ac:dyDescent="0.4">
      <c r="A2151"/>
      <c r="B2151"/>
    </row>
    <row r="2152" spans="1:2" x14ac:dyDescent="0.4">
      <c r="A2152"/>
      <c r="B2152"/>
    </row>
    <row r="2153" spans="1:2" x14ac:dyDescent="0.4">
      <c r="A2153"/>
      <c r="B2153"/>
    </row>
    <row r="2154" spans="1:2" x14ac:dyDescent="0.4">
      <c r="A2154"/>
      <c r="B2154"/>
    </row>
    <row r="2155" spans="1:2" x14ac:dyDescent="0.4">
      <c r="A2155"/>
      <c r="B2155"/>
    </row>
    <row r="2156" spans="1:2" x14ac:dyDescent="0.4">
      <c r="A2156"/>
      <c r="B2156"/>
    </row>
    <row r="2157" spans="1:2" x14ac:dyDescent="0.4">
      <c r="A2157"/>
      <c r="B2157"/>
    </row>
    <row r="2158" spans="1:2" x14ac:dyDescent="0.4">
      <c r="A2158"/>
      <c r="B2158"/>
    </row>
    <row r="2159" spans="1:2" x14ac:dyDescent="0.4">
      <c r="A2159"/>
      <c r="B2159"/>
    </row>
    <row r="2160" spans="1:2" x14ac:dyDescent="0.4">
      <c r="A2160"/>
      <c r="B2160"/>
    </row>
    <row r="2161" spans="1:2" x14ac:dyDescent="0.4">
      <c r="A2161"/>
      <c r="B2161"/>
    </row>
    <row r="2162" spans="1:2" x14ac:dyDescent="0.4">
      <c r="A2162"/>
      <c r="B2162"/>
    </row>
    <row r="2163" spans="1:2" x14ac:dyDescent="0.4">
      <c r="A2163"/>
      <c r="B2163"/>
    </row>
    <row r="2164" spans="1:2" x14ac:dyDescent="0.4">
      <c r="A2164"/>
      <c r="B2164"/>
    </row>
    <row r="2165" spans="1:2" x14ac:dyDescent="0.4">
      <c r="A2165"/>
      <c r="B2165"/>
    </row>
    <row r="2166" spans="1:2" x14ac:dyDescent="0.4">
      <c r="A2166"/>
      <c r="B2166"/>
    </row>
    <row r="2167" spans="1:2" x14ac:dyDescent="0.4">
      <c r="A2167"/>
      <c r="B2167"/>
    </row>
    <row r="2168" spans="1:2" x14ac:dyDescent="0.4">
      <c r="A2168"/>
      <c r="B2168"/>
    </row>
    <row r="2169" spans="1:2" x14ac:dyDescent="0.4">
      <c r="A2169"/>
      <c r="B2169"/>
    </row>
    <row r="2170" spans="1:2" x14ac:dyDescent="0.4">
      <c r="A2170"/>
      <c r="B2170"/>
    </row>
    <row r="2171" spans="1:2" x14ac:dyDescent="0.4">
      <c r="A2171"/>
      <c r="B2171"/>
    </row>
    <row r="2172" spans="1:2" x14ac:dyDescent="0.4">
      <c r="A2172"/>
      <c r="B2172"/>
    </row>
    <row r="2173" spans="1:2" x14ac:dyDescent="0.4">
      <c r="A2173"/>
      <c r="B2173"/>
    </row>
    <row r="2174" spans="1:2" x14ac:dyDescent="0.4">
      <c r="A2174"/>
      <c r="B2174"/>
    </row>
    <row r="2175" spans="1:2" x14ac:dyDescent="0.4">
      <c r="A2175"/>
      <c r="B2175"/>
    </row>
    <row r="2176" spans="1:2" x14ac:dyDescent="0.4">
      <c r="A2176"/>
      <c r="B2176"/>
    </row>
    <row r="2177" spans="1:2" x14ac:dyDescent="0.4">
      <c r="A2177"/>
      <c r="B2177"/>
    </row>
    <row r="2178" spans="1:2" x14ac:dyDescent="0.4">
      <c r="A2178"/>
      <c r="B2178"/>
    </row>
    <row r="2179" spans="1:2" x14ac:dyDescent="0.4">
      <c r="A2179"/>
      <c r="B2179"/>
    </row>
    <row r="2180" spans="1:2" x14ac:dyDescent="0.4">
      <c r="A2180"/>
      <c r="B2180"/>
    </row>
    <row r="2181" spans="1:2" x14ac:dyDescent="0.4">
      <c r="A2181"/>
      <c r="B2181"/>
    </row>
    <row r="2182" spans="1:2" x14ac:dyDescent="0.4">
      <c r="A2182"/>
      <c r="B2182"/>
    </row>
    <row r="2183" spans="1:2" x14ac:dyDescent="0.4">
      <c r="A2183"/>
      <c r="B2183"/>
    </row>
    <row r="2184" spans="1:2" x14ac:dyDescent="0.4">
      <c r="A2184"/>
      <c r="B2184"/>
    </row>
    <row r="2185" spans="1:2" x14ac:dyDescent="0.4">
      <c r="A2185"/>
      <c r="B2185"/>
    </row>
    <row r="2186" spans="1:2" x14ac:dyDescent="0.4">
      <c r="A2186"/>
      <c r="B2186"/>
    </row>
    <row r="2187" spans="1:2" x14ac:dyDescent="0.4">
      <c r="A2187"/>
      <c r="B2187"/>
    </row>
    <row r="2188" spans="1:2" x14ac:dyDescent="0.4">
      <c r="A2188"/>
      <c r="B2188"/>
    </row>
    <row r="2189" spans="1:2" x14ac:dyDescent="0.4">
      <c r="A2189"/>
      <c r="B2189"/>
    </row>
    <row r="2190" spans="1:2" x14ac:dyDescent="0.4">
      <c r="A2190"/>
      <c r="B2190"/>
    </row>
    <row r="2191" spans="1:2" x14ac:dyDescent="0.4">
      <c r="A2191"/>
      <c r="B2191"/>
    </row>
    <row r="2192" spans="1:2" x14ac:dyDescent="0.4">
      <c r="A2192"/>
      <c r="B2192"/>
    </row>
    <row r="2193" spans="1:2" x14ac:dyDescent="0.4">
      <c r="A2193"/>
      <c r="B2193"/>
    </row>
    <row r="2194" spans="1:2" x14ac:dyDescent="0.4">
      <c r="A2194"/>
      <c r="B2194"/>
    </row>
    <row r="2195" spans="1:2" x14ac:dyDescent="0.4">
      <c r="A2195"/>
      <c r="B2195"/>
    </row>
    <row r="2196" spans="1:2" x14ac:dyDescent="0.4">
      <c r="A2196"/>
      <c r="B2196"/>
    </row>
    <row r="2197" spans="1:2" x14ac:dyDescent="0.4">
      <c r="A2197"/>
      <c r="B2197"/>
    </row>
    <row r="2198" spans="1:2" x14ac:dyDescent="0.4">
      <c r="A2198"/>
      <c r="B2198"/>
    </row>
    <row r="2199" spans="1:2" x14ac:dyDescent="0.4">
      <c r="A2199"/>
      <c r="B2199"/>
    </row>
    <row r="2200" spans="1:2" x14ac:dyDescent="0.4">
      <c r="A2200"/>
      <c r="B2200"/>
    </row>
    <row r="2201" spans="1:2" x14ac:dyDescent="0.4">
      <c r="A2201"/>
      <c r="B2201"/>
    </row>
    <row r="2202" spans="1:2" x14ac:dyDescent="0.4">
      <c r="A2202"/>
      <c r="B2202"/>
    </row>
    <row r="2203" spans="1:2" x14ac:dyDescent="0.4">
      <c r="A2203"/>
      <c r="B2203"/>
    </row>
    <row r="2204" spans="1:2" x14ac:dyDescent="0.4">
      <c r="A2204"/>
      <c r="B2204"/>
    </row>
    <row r="2205" spans="1:2" x14ac:dyDescent="0.4">
      <c r="A2205"/>
      <c r="B2205"/>
    </row>
    <row r="2206" spans="1:2" x14ac:dyDescent="0.4">
      <c r="A2206"/>
      <c r="B2206"/>
    </row>
    <row r="2207" spans="1:2" x14ac:dyDescent="0.4">
      <c r="A2207"/>
      <c r="B2207"/>
    </row>
    <row r="2208" spans="1:2" x14ac:dyDescent="0.4">
      <c r="A2208"/>
      <c r="B2208"/>
    </row>
    <row r="2209" spans="1:2" x14ac:dyDescent="0.4">
      <c r="A2209"/>
      <c r="B2209"/>
    </row>
    <row r="2210" spans="1:2" x14ac:dyDescent="0.4">
      <c r="A2210"/>
      <c r="B2210"/>
    </row>
    <row r="2211" spans="1:2" x14ac:dyDescent="0.4">
      <c r="A2211"/>
      <c r="B2211"/>
    </row>
    <row r="2212" spans="1:2" x14ac:dyDescent="0.4">
      <c r="A2212"/>
      <c r="B2212"/>
    </row>
    <row r="2213" spans="1:2" x14ac:dyDescent="0.4">
      <c r="A2213"/>
      <c r="B2213"/>
    </row>
    <row r="2214" spans="1:2" x14ac:dyDescent="0.4">
      <c r="A2214"/>
      <c r="B2214"/>
    </row>
    <row r="2215" spans="1:2" x14ac:dyDescent="0.4">
      <c r="A2215"/>
      <c r="B2215"/>
    </row>
    <row r="2216" spans="1:2" x14ac:dyDescent="0.4">
      <c r="A2216"/>
      <c r="B2216"/>
    </row>
    <row r="2217" spans="1:2" x14ac:dyDescent="0.4">
      <c r="A2217"/>
      <c r="B2217"/>
    </row>
    <row r="2218" spans="1:2" x14ac:dyDescent="0.4">
      <c r="A2218"/>
      <c r="B2218"/>
    </row>
    <row r="2219" spans="1:2" x14ac:dyDescent="0.4">
      <c r="A2219"/>
      <c r="B2219"/>
    </row>
    <row r="2220" spans="1:2" x14ac:dyDescent="0.4">
      <c r="A2220"/>
      <c r="B2220"/>
    </row>
    <row r="2221" spans="1:2" x14ac:dyDescent="0.4">
      <c r="A2221"/>
      <c r="B2221"/>
    </row>
    <row r="2222" spans="1:2" x14ac:dyDescent="0.4">
      <c r="A2222"/>
      <c r="B2222"/>
    </row>
    <row r="2223" spans="1:2" x14ac:dyDescent="0.4">
      <c r="A2223"/>
      <c r="B2223"/>
    </row>
    <row r="2224" spans="1:2" x14ac:dyDescent="0.4">
      <c r="A2224"/>
      <c r="B2224"/>
    </row>
    <row r="2225" spans="1:2" x14ac:dyDescent="0.4">
      <c r="A2225"/>
      <c r="B2225"/>
    </row>
    <row r="2226" spans="1:2" x14ac:dyDescent="0.4">
      <c r="A2226"/>
      <c r="B2226"/>
    </row>
    <row r="2227" spans="1:2" x14ac:dyDescent="0.4">
      <c r="A2227"/>
      <c r="B2227"/>
    </row>
    <row r="2228" spans="1:2" x14ac:dyDescent="0.4">
      <c r="A2228"/>
      <c r="B2228"/>
    </row>
    <row r="2229" spans="1:2" x14ac:dyDescent="0.4">
      <c r="A2229"/>
      <c r="B2229"/>
    </row>
    <row r="2230" spans="1:2" x14ac:dyDescent="0.4">
      <c r="A2230"/>
      <c r="B2230"/>
    </row>
    <row r="2231" spans="1:2" x14ac:dyDescent="0.4">
      <c r="A2231"/>
      <c r="B2231"/>
    </row>
    <row r="2232" spans="1:2" x14ac:dyDescent="0.4">
      <c r="A2232"/>
      <c r="B2232"/>
    </row>
    <row r="2233" spans="1:2" x14ac:dyDescent="0.4">
      <c r="A2233"/>
      <c r="B2233"/>
    </row>
    <row r="2234" spans="1:2" x14ac:dyDescent="0.4">
      <c r="A2234"/>
      <c r="B2234"/>
    </row>
    <row r="2235" spans="1:2" x14ac:dyDescent="0.4">
      <c r="A2235"/>
      <c r="B2235"/>
    </row>
    <row r="2236" spans="1:2" x14ac:dyDescent="0.4">
      <c r="A2236"/>
      <c r="B2236"/>
    </row>
    <row r="2237" spans="1:2" x14ac:dyDescent="0.4">
      <c r="A2237"/>
      <c r="B2237"/>
    </row>
    <row r="2238" spans="1:2" x14ac:dyDescent="0.4">
      <c r="A2238"/>
      <c r="B2238"/>
    </row>
    <row r="2239" spans="1:2" x14ac:dyDescent="0.4">
      <c r="A2239"/>
      <c r="B2239"/>
    </row>
    <row r="2240" spans="1:2" x14ac:dyDescent="0.4">
      <c r="A2240"/>
      <c r="B2240"/>
    </row>
    <row r="2241" spans="1:2" x14ac:dyDescent="0.4">
      <c r="A2241"/>
      <c r="B2241"/>
    </row>
    <row r="2242" spans="1:2" x14ac:dyDescent="0.4">
      <c r="A2242"/>
      <c r="B2242"/>
    </row>
    <row r="2243" spans="1:2" x14ac:dyDescent="0.4">
      <c r="A2243"/>
      <c r="B2243"/>
    </row>
    <row r="2244" spans="1:2" x14ac:dyDescent="0.4">
      <c r="A2244"/>
      <c r="B2244"/>
    </row>
    <row r="2245" spans="1:2" x14ac:dyDescent="0.4">
      <c r="A2245"/>
      <c r="B2245"/>
    </row>
    <row r="2246" spans="1:2" x14ac:dyDescent="0.4">
      <c r="A2246"/>
      <c r="B2246"/>
    </row>
    <row r="2247" spans="1:2" x14ac:dyDescent="0.4">
      <c r="A2247"/>
      <c r="B2247"/>
    </row>
    <row r="2248" spans="1:2" x14ac:dyDescent="0.4">
      <c r="A2248"/>
      <c r="B2248"/>
    </row>
    <row r="2249" spans="1:2" x14ac:dyDescent="0.4">
      <c r="A2249"/>
      <c r="B2249"/>
    </row>
    <row r="2250" spans="1:2" x14ac:dyDescent="0.4">
      <c r="A2250"/>
      <c r="B2250"/>
    </row>
    <row r="2251" spans="1:2" x14ac:dyDescent="0.4">
      <c r="A2251"/>
      <c r="B2251"/>
    </row>
    <row r="2252" spans="1:2" x14ac:dyDescent="0.4">
      <c r="A2252"/>
      <c r="B2252"/>
    </row>
    <row r="2253" spans="1:2" x14ac:dyDescent="0.4">
      <c r="A2253"/>
      <c r="B2253"/>
    </row>
    <row r="2254" spans="1:2" x14ac:dyDescent="0.4">
      <c r="A2254"/>
      <c r="B2254"/>
    </row>
    <row r="2255" spans="1:2" x14ac:dyDescent="0.4">
      <c r="A2255"/>
      <c r="B2255"/>
    </row>
    <row r="2256" spans="1:2" x14ac:dyDescent="0.4">
      <c r="A2256"/>
      <c r="B2256"/>
    </row>
    <row r="2257" spans="1:2" x14ac:dyDescent="0.4">
      <c r="A2257"/>
      <c r="B2257"/>
    </row>
    <row r="2258" spans="1:2" x14ac:dyDescent="0.4">
      <c r="A2258"/>
      <c r="B2258"/>
    </row>
    <row r="2259" spans="1:2" x14ac:dyDescent="0.4">
      <c r="A2259"/>
      <c r="B2259"/>
    </row>
    <row r="2260" spans="1:2" x14ac:dyDescent="0.4">
      <c r="A2260"/>
      <c r="B2260"/>
    </row>
    <row r="2261" spans="1:2" x14ac:dyDescent="0.4">
      <c r="A2261"/>
      <c r="B2261"/>
    </row>
    <row r="2262" spans="1:2" x14ac:dyDescent="0.4">
      <c r="A2262"/>
      <c r="B2262"/>
    </row>
    <row r="2263" spans="1:2" x14ac:dyDescent="0.4">
      <c r="A2263"/>
      <c r="B2263"/>
    </row>
    <row r="2264" spans="1:2" x14ac:dyDescent="0.4">
      <c r="A2264"/>
      <c r="B2264"/>
    </row>
    <row r="2265" spans="1:2" x14ac:dyDescent="0.4">
      <c r="A2265"/>
      <c r="B2265"/>
    </row>
    <row r="2266" spans="1:2" x14ac:dyDescent="0.4">
      <c r="A2266"/>
      <c r="B2266"/>
    </row>
    <row r="2267" spans="1:2" x14ac:dyDescent="0.4">
      <c r="A2267"/>
      <c r="B2267"/>
    </row>
    <row r="2268" spans="1:2" x14ac:dyDescent="0.4">
      <c r="A2268"/>
      <c r="B2268"/>
    </row>
    <row r="2269" spans="1:2" x14ac:dyDescent="0.4">
      <c r="A2269"/>
      <c r="B2269"/>
    </row>
    <row r="2270" spans="1:2" x14ac:dyDescent="0.4">
      <c r="A2270"/>
      <c r="B2270"/>
    </row>
    <row r="2271" spans="1:2" x14ac:dyDescent="0.4">
      <c r="A2271"/>
      <c r="B2271"/>
    </row>
    <row r="2272" spans="1:2" x14ac:dyDescent="0.4">
      <c r="A2272"/>
      <c r="B2272"/>
    </row>
    <row r="2273" spans="1:2" x14ac:dyDescent="0.4">
      <c r="A2273"/>
      <c r="B2273"/>
    </row>
    <row r="2274" spans="1:2" x14ac:dyDescent="0.4">
      <c r="A2274"/>
      <c r="B2274"/>
    </row>
    <row r="2275" spans="1:2" x14ac:dyDescent="0.4">
      <c r="A2275"/>
      <c r="B2275"/>
    </row>
    <row r="2276" spans="1:2" x14ac:dyDescent="0.4">
      <c r="A2276"/>
      <c r="B2276"/>
    </row>
    <row r="2277" spans="1:2" x14ac:dyDescent="0.4">
      <c r="A2277"/>
      <c r="B2277"/>
    </row>
    <row r="2278" spans="1:2" x14ac:dyDescent="0.4">
      <c r="A2278"/>
      <c r="B2278"/>
    </row>
    <row r="2279" spans="1:2" x14ac:dyDescent="0.4">
      <c r="A2279"/>
      <c r="B2279"/>
    </row>
    <row r="2280" spans="1:2" x14ac:dyDescent="0.4">
      <c r="A2280"/>
      <c r="B2280"/>
    </row>
    <row r="2281" spans="1:2" x14ac:dyDescent="0.4">
      <c r="A2281"/>
      <c r="B2281"/>
    </row>
    <row r="2282" spans="1:2" x14ac:dyDescent="0.4">
      <c r="A2282"/>
      <c r="B2282"/>
    </row>
    <row r="2283" spans="1:2" x14ac:dyDescent="0.4">
      <c r="A2283"/>
      <c r="B2283"/>
    </row>
    <row r="2284" spans="1:2" x14ac:dyDescent="0.4">
      <c r="A2284"/>
      <c r="B2284"/>
    </row>
    <row r="2285" spans="1:2" x14ac:dyDescent="0.4">
      <c r="A2285"/>
      <c r="B2285"/>
    </row>
    <row r="2286" spans="1:2" x14ac:dyDescent="0.4">
      <c r="A2286"/>
      <c r="B2286"/>
    </row>
    <row r="2287" spans="1:2" x14ac:dyDescent="0.4">
      <c r="A2287"/>
      <c r="B2287"/>
    </row>
    <row r="2288" spans="1:2" x14ac:dyDescent="0.4">
      <c r="A2288"/>
      <c r="B2288"/>
    </row>
    <row r="2289" spans="1:2" x14ac:dyDescent="0.4">
      <c r="A2289"/>
      <c r="B2289"/>
    </row>
    <row r="2290" spans="1:2" x14ac:dyDescent="0.4">
      <c r="A2290"/>
      <c r="B2290"/>
    </row>
    <row r="2291" spans="1:2" x14ac:dyDescent="0.4">
      <c r="A2291"/>
      <c r="B2291"/>
    </row>
    <row r="2292" spans="1:2" x14ac:dyDescent="0.4">
      <c r="A2292"/>
      <c r="B2292"/>
    </row>
    <row r="2293" spans="1:2" x14ac:dyDescent="0.4">
      <c r="A2293"/>
      <c r="B2293"/>
    </row>
    <row r="2294" spans="1:2" x14ac:dyDescent="0.4">
      <c r="A2294"/>
      <c r="B2294"/>
    </row>
    <row r="2295" spans="1:2" x14ac:dyDescent="0.4">
      <c r="A2295"/>
      <c r="B2295"/>
    </row>
    <row r="2296" spans="1:2" x14ac:dyDescent="0.4">
      <c r="A2296"/>
      <c r="B2296"/>
    </row>
    <row r="2297" spans="1:2" x14ac:dyDescent="0.4">
      <c r="A2297"/>
      <c r="B2297"/>
    </row>
    <row r="2298" spans="1:2" x14ac:dyDescent="0.4">
      <c r="A2298"/>
      <c r="B2298"/>
    </row>
    <row r="2299" spans="1:2" x14ac:dyDescent="0.4">
      <c r="A2299"/>
      <c r="B2299"/>
    </row>
    <row r="2300" spans="1:2" x14ac:dyDescent="0.4">
      <c r="A2300"/>
      <c r="B2300"/>
    </row>
    <row r="2301" spans="1:2" x14ac:dyDescent="0.4">
      <c r="A2301"/>
      <c r="B2301"/>
    </row>
    <row r="2302" spans="1:2" x14ac:dyDescent="0.4">
      <c r="A2302"/>
      <c r="B2302"/>
    </row>
    <row r="2303" spans="1:2" x14ac:dyDescent="0.4">
      <c r="A2303"/>
      <c r="B2303"/>
    </row>
    <row r="2304" spans="1:2" x14ac:dyDescent="0.4">
      <c r="A2304"/>
      <c r="B2304"/>
    </row>
    <row r="2305" spans="1:2" x14ac:dyDescent="0.4">
      <c r="A2305"/>
      <c r="B2305"/>
    </row>
    <row r="2306" spans="1:2" x14ac:dyDescent="0.4">
      <c r="A2306"/>
      <c r="B2306"/>
    </row>
    <row r="2307" spans="1:2" x14ac:dyDescent="0.4">
      <c r="A2307"/>
      <c r="B2307"/>
    </row>
    <row r="2308" spans="1:2" x14ac:dyDescent="0.4">
      <c r="A2308"/>
      <c r="B2308"/>
    </row>
    <row r="2309" spans="1:2" x14ac:dyDescent="0.4">
      <c r="A2309"/>
      <c r="B2309"/>
    </row>
    <row r="2310" spans="1:2" x14ac:dyDescent="0.4">
      <c r="A2310"/>
      <c r="B2310"/>
    </row>
    <row r="2311" spans="1:2" x14ac:dyDescent="0.4">
      <c r="A2311"/>
      <c r="B2311"/>
    </row>
    <row r="2312" spans="1:2" x14ac:dyDescent="0.4">
      <c r="A2312"/>
      <c r="B2312"/>
    </row>
    <row r="2313" spans="1:2" x14ac:dyDescent="0.4">
      <c r="A2313"/>
      <c r="B2313"/>
    </row>
    <row r="2314" spans="1:2" x14ac:dyDescent="0.4">
      <c r="A2314"/>
      <c r="B2314"/>
    </row>
    <row r="2315" spans="1:2" x14ac:dyDescent="0.4">
      <c r="A2315"/>
      <c r="B2315"/>
    </row>
    <row r="2316" spans="1:2" x14ac:dyDescent="0.4">
      <c r="A2316"/>
      <c r="B2316"/>
    </row>
    <row r="2317" spans="1:2" x14ac:dyDescent="0.4">
      <c r="A2317"/>
      <c r="B2317"/>
    </row>
    <row r="2318" spans="1:2" x14ac:dyDescent="0.4">
      <c r="A2318"/>
      <c r="B2318"/>
    </row>
    <row r="2319" spans="1:2" x14ac:dyDescent="0.4">
      <c r="A2319"/>
      <c r="B2319"/>
    </row>
    <row r="2320" spans="1:2" x14ac:dyDescent="0.4">
      <c r="A2320"/>
      <c r="B2320"/>
    </row>
    <row r="2321" spans="1:2" x14ac:dyDescent="0.4">
      <c r="A2321"/>
      <c r="B2321"/>
    </row>
    <row r="2322" spans="1:2" x14ac:dyDescent="0.4">
      <c r="A2322"/>
      <c r="B2322"/>
    </row>
    <row r="2323" spans="1:2" x14ac:dyDescent="0.4">
      <c r="A2323"/>
      <c r="B2323"/>
    </row>
    <row r="2324" spans="1:2" x14ac:dyDescent="0.4">
      <c r="A2324"/>
      <c r="B2324"/>
    </row>
    <row r="2325" spans="1:2" x14ac:dyDescent="0.4">
      <c r="A2325"/>
      <c r="B2325"/>
    </row>
    <row r="2326" spans="1:2" x14ac:dyDescent="0.4">
      <c r="A2326"/>
      <c r="B2326"/>
    </row>
    <row r="2327" spans="1:2" x14ac:dyDescent="0.4">
      <c r="A2327"/>
      <c r="B2327"/>
    </row>
    <row r="2328" spans="1:2" x14ac:dyDescent="0.4">
      <c r="A2328"/>
      <c r="B2328"/>
    </row>
    <row r="2329" spans="1:2" x14ac:dyDescent="0.4">
      <c r="A2329"/>
      <c r="B2329"/>
    </row>
    <row r="2330" spans="1:2" x14ac:dyDescent="0.4">
      <c r="A2330"/>
      <c r="B2330"/>
    </row>
    <row r="2331" spans="1:2" x14ac:dyDescent="0.4">
      <c r="A2331"/>
      <c r="B2331"/>
    </row>
    <row r="2332" spans="1:2" x14ac:dyDescent="0.4">
      <c r="A2332"/>
      <c r="B2332"/>
    </row>
    <row r="2333" spans="1:2" x14ac:dyDescent="0.4">
      <c r="A2333"/>
      <c r="B2333"/>
    </row>
    <row r="2334" spans="1:2" x14ac:dyDescent="0.4">
      <c r="A2334"/>
      <c r="B2334"/>
    </row>
    <row r="2335" spans="1:2" x14ac:dyDescent="0.4">
      <c r="A2335"/>
      <c r="B2335"/>
    </row>
    <row r="2336" spans="1:2" x14ac:dyDescent="0.4">
      <c r="A2336"/>
      <c r="B2336"/>
    </row>
    <row r="2337" spans="1:2" x14ac:dyDescent="0.4">
      <c r="A2337"/>
      <c r="B2337"/>
    </row>
    <row r="2338" spans="1:2" x14ac:dyDescent="0.4">
      <c r="A2338"/>
      <c r="B2338"/>
    </row>
    <row r="2339" spans="1:2" x14ac:dyDescent="0.4">
      <c r="A2339"/>
      <c r="B2339"/>
    </row>
    <row r="2340" spans="1:2" x14ac:dyDescent="0.4">
      <c r="A2340"/>
      <c r="B2340"/>
    </row>
    <row r="2341" spans="1:2" x14ac:dyDescent="0.4">
      <c r="A2341"/>
      <c r="B2341"/>
    </row>
    <row r="2342" spans="1:2" x14ac:dyDescent="0.4">
      <c r="A2342"/>
      <c r="B2342"/>
    </row>
    <row r="2343" spans="1:2" x14ac:dyDescent="0.4">
      <c r="A2343"/>
      <c r="B2343"/>
    </row>
    <row r="2344" spans="1:2" x14ac:dyDescent="0.4">
      <c r="A2344"/>
      <c r="B2344"/>
    </row>
    <row r="2345" spans="1:2" x14ac:dyDescent="0.4">
      <c r="A2345"/>
      <c r="B2345"/>
    </row>
    <row r="2346" spans="1:2" x14ac:dyDescent="0.4">
      <c r="A2346"/>
      <c r="B2346"/>
    </row>
    <row r="2347" spans="1:2" x14ac:dyDescent="0.4">
      <c r="A2347"/>
      <c r="B2347"/>
    </row>
    <row r="2348" spans="1:2" x14ac:dyDescent="0.4">
      <c r="A2348"/>
      <c r="B2348"/>
    </row>
    <row r="2349" spans="1:2" x14ac:dyDescent="0.4">
      <c r="A2349"/>
      <c r="B2349"/>
    </row>
    <row r="2350" spans="1:2" x14ac:dyDescent="0.4">
      <c r="A2350"/>
      <c r="B2350"/>
    </row>
    <row r="2351" spans="1:2" x14ac:dyDescent="0.4">
      <c r="A2351"/>
      <c r="B2351"/>
    </row>
    <row r="2352" spans="1:2" x14ac:dyDescent="0.4">
      <c r="A2352"/>
      <c r="B2352"/>
    </row>
    <row r="2353" spans="1:2" x14ac:dyDescent="0.4">
      <c r="A2353"/>
      <c r="B2353"/>
    </row>
    <row r="2354" spans="1:2" x14ac:dyDescent="0.4">
      <c r="A2354"/>
      <c r="B2354"/>
    </row>
    <row r="2355" spans="1:2" x14ac:dyDescent="0.4">
      <c r="A2355"/>
      <c r="B2355"/>
    </row>
    <row r="2356" spans="1:2" x14ac:dyDescent="0.4">
      <c r="A2356"/>
      <c r="B2356"/>
    </row>
    <row r="2357" spans="1:2" x14ac:dyDescent="0.4">
      <c r="A2357"/>
      <c r="B2357"/>
    </row>
    <row r="2358" spans="1:2" x14ac:dyDescent="0.4">
      <c r="A2358"/>
      <c r="B2358"/>
    </row>
    <row r="2359" spans="1:2" x14ac:dyDescent="0.4">
      <c r="A2359"/>
      <c r="B2359"/>
    </row>
    <row r="2360" spans="1:2" x14ac:dyDescent="0.4">
      <c r="A2360"/>
      <c r="B2360"/>
    </row>
    <row r="2361" spans="1:2" x14ac:dyDescent="0.4">
      <c r="A2361"/>
      <c r="B2361"/>
    </row>
    <row r="2362" spans="1:2" x14ac:dyDescent="0.4">
      <c r="A2362"/>
      <c r="B2362"/>
    </row>
    <row r="2363" spans="1:2" x14ac:dyDescent="0.4">
      <c r="A2363"/>
      <c r="B2363"/>
    </row>
    <row r="2364" spans="1:2" x14ac:dyDescent="0.4">
      <c r="A2364"/>
      <c r="B2364"/>
    </row>
    <row r="2365" spans="1:2" x14ac:dyDescent="0.4">
      <c r="A2365"/>
      <c r="B2365"/>
    </row>
    <row r="2366" spans="1:2" x14ac:dyDescent="0.4">
      <c r="A2366"/>
      <c r="B2366"/>
    </row>
    <row r="2367" spans="1:2" x14ac:dyDescent="0.4">
      <c r="A2367"/>
      <c r="B2367"/>
    </row>
    <row r="2368" spans="1:2" x14ac:dyDescent="0.4">
      <c r="A2368"/>
      <c r="B2368"/>
    </row>
    <row r="2369" spans="1:2" x14ac:dyDescent="0.4">
      <c r="A2369"/>
      <c r="B2369"/>
    </row>
    <row r="2370" spans="1:2" x14ac:dyDescent="0.4">
      <c r="A2370"/>
      <c r="B2370"/>
    </row>
    <row r="2371" spans="1:2" x14ac:dyDescent="0.4">
      <c r="A2371"/>
      <c r="B2371"/>
    </row>
    <row r="2372" spans="1:2" x14ac:dyDescent="0.4">
      <c r="A2372"/>
      <c r="B2372"/>
    </row>
    <row r="2373" spans="1:2" x14ac:dyDescent="0.4">
      <c r="A2373"/>
      <c r="B2373"/>
    </row>
    <row r="2374" spans="1:2" x14ac:dyDescent="0.4">
      <c r="A2374"/>
      <c r="B2374"/>
    </row>
    <row r="2375" spans="1:2" x14ac:dyDescent="0.4">
      <c r="A2375"/>
      <c r="B2375"/>
    </row>
    <row r="2376" spans="1:2" x14ac:dyDescent="0.4">
      <c r="A2376"/>
      <c r="B2376"/>
    </row>
    <row r="2377" spans="1:2" x14ac:dyDescent="0.4">
      <c r="A2377"/>
      <c r="B2377"/>
    </row>
    <row r="2378" spans="1:2" x14ac:dyDescent="0.4">
      <c r="A2378"/>
      <c r="B2378"/>
    </row>
    <row r="2379" spans="1:2" x14ac:dyDescent="0.4">
      <c r="A2379"/>
      <c r="B2379"/>
    </row>
    <row r="2380" spans="1:2" x14ac:dyDescent="0.4">
      <c r="A2380"/>
      <c r="B2380"/>
    </row>
    <row r="2381" spans="1:2" x14ac:dyDescent="0.4">
      <c r="A2381"/>
      <c r="B2381"/>
    </row>
    <row r="2382" spans="1:2" x14ac:dyDescent="0.4">
      <c r="A2382"/>
      <c r="B2382"/>
    </row>
    <row r="2383" spans="1:2" x14ac:dyDescent="0.4">
      <c r="A2383"/>
      <c r="B2383"/>
    </row>
    <row r="2384" spans="1:2" x14ac:dyDescent="0.4">
      <c r="A2384"/>
      <c r="B2384"/>
    </row>
    <row r="2385" spans="1:2" x14ac:dyDescent="0.4">
      <c r="A2385"/>
      <c r="B2385"/>
    </row>
    <row r="2386" spans="1:2" x14ac:dyDescent="0.4">
      <c r="A2386"/>
      <c r="B2386"/>
    </row>
    <row r="2387" spans="1:2" x14ac:dyDescent="0.4">
      <c r="A2387"/>
      <c r="B2387"/>
    </row>
    <row r="2388" spans="1:2" x14ac:dyDescent="0.4">
      <c r="A2388"/>
      <c r="B2388"/>
    </row>
    <row r="2389" spans="1:2" x14ac:dyDescent="0.4">
      <c r="A2389"/>
      <c r="B2389"/>
    </row>
    <row r="2390" spans="1:2" x14ac:dyDescent="0.4">
      <c r="A2390"/>
      <c r="B2390"/>
    </row>
    <row r="2391" spans="1:2" x14ac:dyDescent="0.4">
      <c r="A2391"/>
      <c r="B2391"/>
    </row>
    <row r="2392" spans="1:2" x14ac:dyDescent="0.4">
      <c r="A2392"/>
      <c r="B2392"/>
    </row>
    <row r="2393" spans="1:2" x14ac:dyDescent="0.4">
      <c r="A2393"/>
      <c r="B2393"/>
    </row>
    <row r="2394" spans="1:2" x14ac:dyDescent="0.4">
      <c r="A2394"/>
      <c r="B2394"/>
    </row>
    <row r="2395" spans="1:2" x14ac:dyDescent="0.4">
      <c r="A2395"/>
      <c r="B2395"/>
    </row>
    <row r="2396" spans="1:2" x14ac:dyDescent="0.4">
      <c r="A2396"/>
      <c r="B2396"/>
    </row>
    <row r="2397" spans="1:2" x14ac:dyDescent="0.4">
      <c r="A2397"/>
      <c r="B2397"/>
    </row>
    <row r="2398" spans="1:2" x14ac:dyDescent="0.4">
      <c r="A2398"/>
      <c r="B2398"/>
    </row>
    <row r="2399" spans="1:2" x14ac:dyDescent="0.4">
      <c r="A2399"/>
      <c r="B2399"/>
    </row>
    <row r="2400" spans="1:2" x14ac:dyDescent="0.4">
      <c r="A2400"/>
      <c r="B2400"/>
    </row>
    <row r="2401" spans="1:2" x14ac:dyDescent="0.4">
      <c r="A2401"/>
      <c r="B2401"/>
    </row>
    <row r="2402" spans="1:2" x14ac:dyDescent="0.4">
      <c r="A2402"/>
      <c r="B2402"/>
    </row>
    <row r="2403" spans="1:2" x14ac:dyDescent="0.4">
      <c r="A2403"/>
      <c r="B2403"/>
    </row>
    <row r="2404" spans="1:2" x14ac:dyDescent="0.4">
      <c r="A2404"/>
      <c r="B2404"/>
    </row>
    <row r="2405" spans="1:2" x14ac:dyDescent="0.4">
      <c r="A2405"/>
      <c r="B2405"/>
    </row>
    <row r="2406" spans="1:2" x14ac:dyDescent="0.4">
      <c r="A2406"/>
      <c r="B2406"/>
    </row>
    <row r="2407" spans="1:2" x14ac:dyDescent="0.4">
      <c r="A2407"/>
      <c r="B2407"/>
    </row>
    <row r="2408" spans="1:2" x14ac:dyDescent="0.4">
      <c r="A2408"/>
      <c r="B2408"/>
    </row>
    <row r="2409" spans="1:2" x14ac:dyDescent="0.4">
      <c r="A2409"/>
      <c r="B2409"/>
    </row>
    <row r="2410" spans="1:2" x14ac:dyDescent="0.4">
      <c r="A2410"/>
      <c r="B2410"/>
    </row>
    <row r="2411" spans="1:2" x14ac:dyDescent="0.4">
      <c r="A2411"/>
      <c r="B2411"/>
    </row>
    <row r="2412" spans="1:2" x14ac:dyDescent="0.4">
      <c r="A2412"/>
      <c r="B2412"/>
    </row>
    <row r="2413" spans="1:2" x14ac:dyDescent="0.4">
      <c r="A2413"/>
      <c r="B2413"/>
    </row>
    <row r="2414" spans="1:2" x14ac:dyDescent="0.4">
      <c r="A2414"/>
      <c r="B2414"/>
    </row>
    <row r="2415" spans="1:2" x14ac:dyDescent="0.4">
      <c r="A2415"/>
      <c r="B2415"/>
    </row>
    <row r="2416" spans="1:2" x14ac:dyDescent="0.4">
      <c r="A2416"/>
      <c r="B2416"/>
    </row>
    <row r="2417" spans="1:2" x14ac:dyDescent="0.4">
      <c r="A2417"/>
      <c r="B2417"/>
    </row>
    <row r="2418" spans="1:2" x14ac:dyDescent="0.4">
      <c r="A2418"/>
      <c r="B2418"/>
    </row>
    <row r="2419" spans="1:2" x14ac:dyDescent="0.4">
      <c r="A2419"/>
      <c r="B2419"/>
    </row>
    <row r="2420" spans="1:2" x14ac:dyDescent="0.4">
      <c r="A2420"/>
      <c r="B2420"/>
    </row>
    <row r="2421" spans="1:2" x14ac:dyDescent="0.4">
      <c r="A2421"/>
      <c r="B2421"/>
    </row>
    <row r="2422" spans="1:2" x14ac:dyDescent="0.4">
      <c r="A2422"/>
      <c r="B2422"/>
    </row>
    <row r="2423" spans="1:2" x14ac:dyDescent="0.4">
      <c r="A2423"/>
      <c r="B2423"/>
    </row>
    <row r="2424" spans="1:2" x14ac:dyDescent="0.4">
      <c r="A2424"/>
      <c r="B2424"/>
    </row>
    <row r="2425" spans="1:2" x14ac:dyDescent="0.4">
      <c r="A2425"/>
      <c r="B2425"/>
    </row>
    <row r="2426" spans="1:2" x14ac:dyDescent="0.4">
      <c r="A2426"/>
      <c r="B2426"/>
    </row>
    <row r="2427" spans="1:2" x14ac:dyDescent="0.4">
      <c r="A2427"/>
      <c r="B2427"/>
    </row>
    <row r="2428" spans="1:2" x14ac:dyDescent="0.4">
      <c r="A2428"/>
      <c r="B2428"/>
    </row>
    <row r="2429" spans="1:2" x14ac:dyDescent="0.4">
      <c r="A2429"/>
      <c r="B2429"/>
    </row>
    <row r="2430" spans="1:2" x14ac:dyDescent="0.4">
      <c r="A2430"/>
      <c r="B2430"/>
    </row>
    <row r="2431" spans="1:2" x14ac:dyDescent="0.4">
      <c r="A2431"/>
      <c r="B2431"/>
    </row>
    <row r="2432" spans="1:2" x14ac:dyDescent="0.4">
      <c r="A2432"/>
      <c r="B2432"/>
    </row>
    <row r="2433" spans="1:2" x14ac:dyDescent="0.4">
      <c r="A2433"/>
      <c r="B2433"/>
    </row>
    <row r="2434" spans="1:2" x14ac:dyDescent="0.4">
      <c r="A2434"/>
      <c r="B2434"/>
    </row>
    <row r="2435" spans="1:2" x14ac:dyDescent="0.4">
      <c r="A2435"/>
      <c r="B2435"/>
    </row>
    <row r="2436" spans="1:2" x14ac:dyDescent="0.4">
      <c r="A2436"/>
      <c r="B2436"/>
    </row>
    <row r="2437" spans="1:2" x14ac:dyDescent="0.4">
      <c r="A2437"/>
      <c r="B2437"/>
    </row>
    <row r="2438" spans="1:2" x14ac:dyDescent="0.4">
      <c r="A2438"/>
      <c r="B2438"/>
    </row>
    <row r="2439" spans="1:2" x14ac:dyDescent="0.4">
      <c r="A2439"/>
      <c r="B2439"/>
    </row>
    <row r="2440" spans="1:2" x14ac:dyDescent="0.4">
      <c r="A2440"/>
      <c r="B2440"/>
    </row>
    <row r="2441" spans="1:2" x14ac:dyDescent="0.4">
      <c r="A2441"/>
      <c r="B2441"/>
    </row>
    <row r="2442" spans="1:2" x14ac:dyDescent="0.4">
      <c r="A2442"/>
      <c r="B2442"/>
    </row>
    <row r="2443" spans="1:2" x14ac:dyDescent="0.4">
      <c r="A2443"/>
      <c r="B2443"/>
    </row>
    <row r="2444" spans="1:2" x14ac:dyDescent="0.4">
      <c r="A2444"/>
      <c r="B2444"/>
    </row>
    <row r="2445" spans="1:2" x14ac:dyDescent="0.4">
      <c r="A2445"/>
      <c r="B2445"/>
    </row>
    <row r="2446" spans="1:2" x14ac:dyDescent="0.4">
      <c r="A2446"/>
      <c r="B2446"/>
    </row>
    <row r="2447" spans="1:2" x14ac:dyDescent="0.4">
      <c r="A2447"/>
      <c r="B2447"/>
    </row>
    <row r="2448" spans="1:2" x14ac:dyDescent="0.4">
      <c r="A2448"/>
      <c r="B2448"/>
    </row>
    <row r="2449" spans="1:2" x14ac:dyDescent="0.4">
      <c r="A2449"/>
      <c r="B2449"/>
    </row>
    <row r="2450" spans="1:2" x14ac:dyDescent="0.4">
      <c r="A2450"/>
      <c r="B2450"/>
    </row>
    <row r="2451" spans="1:2" x14ac:dyDescent="0.4">
      <c r="A2451"/>
      <c r="B2451"/>
    </row>
    <row r="2452" spans="1:2" x14ac:dyDescent="0.4">
      <c r="A2452"/>
      <c r="B2452"/>
    </row>
    <row r="2453" spans="1:2" x14ac:dyDescent="0.4">
      <c r="A2453"/>
      <c r="B2453"/>
    </row>
    <row r="2454" spans="1:2" x14ac:dyDescent="0.4">
      <c r="A2454"/>
      <c r="B2454"/>
    </row>
    <row r="2455" spans="1:2" x14ac:dyDescent="0.4">
      <c r="A2455"/>
      <c r="B2455"/>
    </row>
    <row r="2456" spans="1:2" x14ac:dyDescent="0.4">
      <c r="A2456"/>
      <c r="B2456"/>
    </row>
    <row r="2457" spans="1:2" x14ac:dyDescent="0.4">
      <c r="A2457"/>
      <c r="B2457"/>
    </row>
    <row r="2458" spans="1:2" x14ac:dyDescent="0.4">
      <c r="A2458"/>
      <c r="B2458"/>
    </row>
    <row r="2459" spans="1:2" x14ac:dyDescent="0.4">
      <c r="A2459"/>
      <c r="B2459"/>
    </row>
    <row r="2460" spans="1:2" x14ac:dyDescent="0.4">
      <c r="A2460"/>
      <c r="B2460"/>
    </row>
    <row r="2461" spans="1:2" x14ac:dyDescent="0.4">
      <c r="A2461"/>
      <c r="B2461"/>
    </row>
    <row r="2462" spans="1:2" x14ac:dyDescent="0.4">
      <c r="A2462"/>
      <c r="B2462"/>
    </row>
    <row r="2463" spans="1:2" x14ac:dyDescent="0.4">
      <c r="A2463"/>
      <c r="B2463"/>
    </row>
    <row r="2464" spans="1:2" x14ac:dyDescent="0.4">
      <c r="A2464"/>
      <c r="B2464"/>
    </row>
    <row r="2465" spans="1:2" x14ac:dyDescent="0.4">
      <c r="A2465"/>
      <c r="B2465"/>
    </row>
    <row r="2466" spans="1:2" x14ac:dyDescent="0.4">
      <c r="A2466"/>
      <c r="B2466"/>
    </row>
    <row r="2467" spans="1:2" x14ac:dyDescent="0.4">
      <c r="A2467"/>
      <c r="B2467"/>
    </row>
    <row r="2468" spans="1:2" x14ac:dyDescent="0.4">
      <c r="A2468"/>
      <c r="B2468"/>
    </row>
    <row r="2469" spans="1:2" x14ac:dyDescent="0.4">
      <c r="A2469"/>
      <c r="B2469"/>
    </row>
    <row r="2470" spans="1:2" x14ac:dyDescent="0.4">
      <c r="A2470"/>
      <c r="B2470"/>
    </row>
    <row r="2471" spans="1:2" x14ac:dyDescent="0.4">
      <c r="A2471"/>
      <c r="B2471"/>
    </row>
    <row r="2472" spans="1:2" x14ac:dyDescent="0.4">
      <c r="A2472"/>
      <c r="B2472"/>
    </row>
    <row r="2473" spans="1:2" x14ac:dyDescent="0.4">
      <c r="A2473"/>
      <c r="B2473"/>
    </row>
    <row r="2474" spans="1:2" x14ac:dyDescent="0.4">
      <c r="A2474"/>
      <c r="B2474"/>
    </row>
    <row r="2475" spans="1:2" x14ac:dyDescent="0.4">
      <c r="A2475"/>
      <c r="B2475"/>
    </row>
    <row r="2476" spans="1:2" x14ac:dyDescent="0.4">
      <c r="A2476"/>
      <c r="B2476"/>
    </row>
    <row r="2477" spans="1:2" x14ac:dyDescent="0.4">
      <c r="A2477"/>
      <c r="B2477"/>
    </row>
    <row r="2478" spans="1:2" x14ac:dyDescent="0.4">
      <c r="A2478"/>
      <c r="B2478"/>
    </row>
    <row r="2479" spans="1:2" x14ac:dyDescent="0.4">
      <c r="A2479"/>
      <c r="B2479"/>
    </row>
    <row r="2480" spans="1:2" x14ac:dyDescent="0.4">
      <c r="A2480"/>
      <c r="B2480"/>
    </row>
    <row r="2481" spans="1:2" x14ac:dyDescent="0.4">
      <c r="A2481"/>
      <c r="B2481"/>
    </row>
    <row r="2482" spans="1:2" x14ac:dyDescent="0.4">
      <c r="A2482"/>
      <c r="B2482"/>
    </row>
    <row r="2483" spans="1:2" x14ac:dyDescent="0.4">
      <c r="A2483"/>
      <c r="B2483"/>
    </row>
    <row r="2484" spans="1:2" x14ac:dyDescent="0.4">
      <c r="A2484"/>
      <c r="B2484"/>
    </row>
    <row r="2485" spans="1:2" x14ac:dyDescent="0.4">
      <c r="A2485"/>
      <c r="B2485"/>
    </row>
    <row r="2486" spans="1:2" x14ac:dyDescent="0.4">
      <c r="A2486"/>
      <c r="B2486"/>
    </row>
    <row r="2487" spans="1:2" x14ac:dyDescent="0.4">
      <c r="A2487"/>
      <c r="B2487"/>
    </row>
    <row r="2488" spans="1:2" x14ac:dyDescent="0.4">
      <c r="A2488"/>
      <c r="B2488"/>
    </row>
    <row r="2489" spans="1:2" x14ac:dyDescent="0.4">
      <c r="A2489"/>
      <c r="B2489"/>
    </row>
    <row r="2490" spans="1:2" x14ac:dyDescent="0.4">
      <c r="A2490"/>
      <c r="B2490"/>
    </row>
    <row r="2491" spans="1:2" x14ac:dyDescent="0.4">
      <c r="A2491"/>
      <c r="B2491"/>
    </row>
    <row r="2492" spans="1:2" x14ac:dyDescent="0.4">
      <c r="A2492"/>
      <c r="B2492"/>
    </row>
    <row r="2493" spans="1:2" x14ac:dyDescent="0.4">
      <c r="A2493"/>
      <c r="B2493"/>
    </row>
    <row r="2494" spans="1:2" x14ac:dyDescent="0.4">
      <c r="A2494"/>
      <c r="B2494"/>
    </row>
    <row r="2495" spans="1:2" x14ac:dyDescent="0.4">
      <c r="A2495"/>
      <c r="B2495"/>
    </row>
    <row r="2496" spans="1:2" x14ac:dyDescent="0.4">
      <c r="A2496"/>
      <c r="B2496"/>
    </row>
    <row r="2497" spans="1:2" x14ac:dyDescent="0.4">
      <c r="A2497"/>
      <c r="B2497"/>
    </row>
    <row r="2498" spans="1:2" x14ac:dyDescent="0.4">
      <c r="A2498"/>
      <c r="B2498"/>
    </row>
    <row r="2499" spans="1:2" x14ac:dyDescent="0.4">
      <c r="A2499"/>
      <c r="B2499"/>
    </row>
    <row r="2500" spans="1:2" x14ac:dyDescent="0.4">
      <c r="A2500"/>
      <c r="B2500"/>
    </row>
    <row r="2501" spans="1:2" x14ac:dyDescent="0.4">
      <c r="A2501"/>
      <c r="B2501"/>
    </row>
    <row r="2502" spans="1:2" x14ac:dyDescent="0.4">
      <c r="A2502"/>
      <c r="B2502"/>
    </row>
    <row r="2503" spans="1:2" x14ac:dyDescent="0.4">
      <c r="A2503"/>
      <c r="B2503"/>
    </row>
    <row r="2504" spans="1:2" x14ac:dyDescent="0.4">
      <c r="A2504"/>
      <c r="B2504"/>
    </row>
    <row r="2505" spans="1:2" x14ac:dyDescent="0.4">
      <c r="A2505"/>
      <c r="B2505"/>
    </row>
    <row r="2506" spans="1:2" x14ac:dyDescent="0.4">
      <c r="A2506"/>
      <c r="B2506"/>
    </row>
    <row r="2507" spans="1:2" x14ac:dyDescent="0.4">
      <c r="A2507"/>
      <c r="B2507"/>
    </row>
    <row r="2508" spans="1:2" x14ac:dyDescent="0.4">
      <c r="A2508"/>
      <c r="B2508"/>
    </row>
    <row r="2509" spans="1:2" x14ac:dyDescent="0.4">
      <c r="A2509"/>
      <c r="B2509"/>
    </row>
    <row r="2510" spans="1:2" x14ac:dyDescent="0.4">
      <c r="A2510"/>
      <c r="B2510"/>
    </row>
    <row r="2511" spans="1:2" x14ac:dyDescent="0.4">
      <c r="A2511"/>
      <c r="B2511"/>
    </row>
    <row r="2512" spans="1:2" x14ac:dyDescent="0.4">
      <c r="A2512"/>
      <c r="B2512"/>
    </row>
    <row r="2513" spans="1:2" x14ac:dyDescent="0.4">
      <c r="A2513"/>
      <c r="B2513"/>
    </row>
    <row r="2514" spans="1:2" x14ac:dyDescent="0.4">
      <c r="A2514"/>
      <c r="B2514"/>
    </row>
    <row r="2515" spans="1:2" x14ac:dyDescent="0.4">
      <c r="A2515"/>
      <c r="B2515"/>
    </row>
    <row r="2516" spans="1:2" x14ac:dyDescent="0.4">
      <c r="A2516"/>
      <c r="B2516"/>
    </row>
    <row r="2517" spans="1:2" x14ac:dyDescent="0.4">
      <c r="A2517"/>
      <c r="B2517"/>
    </row>
    <row r="2518" spans="1:2" x14ac:dyDescent="0.4">
      <c r="A2518"/>
      <c r="B2518"/>
    </row>
    <row r="2519" spans="1:2" x14ac:dyDescent="0.4">
      <c r="A2519"/>
      <c r="B2519"/>
    </row>
    <row r="2520" spans="1:2" x14ac:dyDescent="0.4">
      <c r="A2520"/>
      <c r="B2520"/>
    </row>
    <row r="2521" spans="1:2" x14ac:dyDescent="0.4">
      <c r="A2521"/>
      <c r="B2521"/>
    </row>
    <row r="2522" spans="1:2" x14ac:dyDescent="0.4">
      <c r="A2522"/>
      <c r="B2522"/>
    </row>
    <row r="2523" spans="1:2" x14ac:dyDescent="0.4">
      <c r="A2523"/>
      <c r="B2523"/>
    </row>
    <row r="2524" spans="1:2" x14ac:dyDescent="0.4">
      <c r="A2524"/>
      <c r="B2524"/>
    </row>
    <row r="2525" spans="1:2" x14ac:dyDescent="0.4">
      <c r="A2525"/>
      <c r="B2525"/>
    </row>
    <row r="2526" spans="1:2" x14ac:dyDescent="0.4">
      <c r="A2526"/>
      <c r="B2526"/>
    </row>
    <row r="2527" spans="1:2" x14ac:dyDescent="0.4">
      <c r="A2527"/>
      <c r="B2527"/>
    </row>
    <row r="2528" spans="1:2" x14ac:dyDescent="0.4">
      <c r="A2528"/>
      <c r="B2528"/>
    </row>
    <row r="2529" spans="1:2" x14ac:dyDescent="0.4">
      <c r="A2529"/>
      <c r="B2529"/>
    </row>
    <row r="2530" spans="1:2" x14ac:dyDescent="0.4">
      <c r="A2530"/>
      <c r="B2530"/>
    </row>
    <row r="2531" spans="1:2" x14ac:dyDescent="0.4">
      <c r="A2531"/>
      <c r="B2531"/>
    </row>
    <row r="2532" spans="1:2" x14ac:dyDescent="0.4">
      <c r="A2532"/>
      <c r="B2532"/>
    </row>
    <row r="2533" spans="1:2" x14ac:dyDescent="0.4">
      <c r="A2533"/>
      <c r="B2533"/>
    </row>
    <row r="2534" spans="1:2" x14ac:dyDescent="0.4">
      <c r="A2534"/>
      <c r="B2534"/>
    </row>
    <row r="2535" spans="1:2" x14ac:dyDescent="0.4">
      <c r="A2535"/>
      <c r="B2535"/>
    </row>
    <row r="2536" spans="1:2" x14ac:dyDescent="0.4">
      <c r="A2536"/>
      <c r="B2536"/>
    </row>
    <row r="2537" spans="1:2" x14ac:dyDescent="0.4">
      <c r="A2537"/>
      <c r="B2537"/>
    </row>
    <row r="2538" spans="1:2" x14ac:dyDescent="0.4">
      <c r="A2538"/>
      <c r="B2538"/>
    </row>
    <row r="2539" spans="1:2" x14ac:dyDescent="0.4">
      <c r="A2539"/>
      <c r="B2539"/>
    </row>
    <row r="2540" spans="1:2" x14ac:dyDescent="0.4">
      <c r="A2540"/>
      <c r="B2540"/>
    </row>
    <row r="2541" spans="1:2" x14ac:dyDescent="0.4">
      <c r="A2541"/>
      <c r="B2541"/>
    </row>
    <row r="2542" spans="1:2" x14ac:dyDescent="0.4">
      <c r="A2542"/>
      <c r="B2542"/>
    </row>
    <row r="2543" spans="1:2" x14ac:dyDescent="0.4">
      <c r="A2543"/>
      <c r="B2543"/>
    </row>
    <row r="2544" spans="1:2" x14ac:dyDescent="0.4">
      <c r="A2544"/>
      <c r="B2544"/>
    </row>
    <row r="2545" spans="1:2" x14ac:dyDescent="0.4">
      <c r="A2545"/>
      <c r="B2545"/>
    </row>
    <row r="2546" spans="1:2" x14ac:dyDescent="0.4">
      <c r="A2546"/>
      <c r="B2546"/>
    </row>
    <row r="2547" spans="1:2" x14ac:dyDescent="0.4">
      <c r="A2547"/>
      <c r="B2547"/>
    </row>
    <row r="2548" spans="1:2" x14ac:dyDescent="0.4">
      <c r="A2548"/>
      <c r="B2548"/>
    </row>
    <row r="2549" spans="1:2" x14ac:dyDescent="0.4">
      <c r="A2549"/>
      <c r="B2549"/>
    </row>
    <row r="2550" spans="1:2" x14ac:dyDescent="0.4">
      <c r="A2550"/>
      <c r="B2550"/>
    </row>
    <row r="2551" spans="1:2" x14ac:dyDescent="0.4">
      <c r="A2551"/>
      <c r="B2551"/>
    </row>
    <row r="2552" spans="1:2" x14ac:dyDescent="0.4">
      <c r="A2552"/>
      <c r="B2552"/>
    </row>
    <row r="2553" spans="1:2" x14ac:dyDescent="0.4">
      <c r="A2553"/>
      <c r="B2553"/>
    </row>
    <row r="2554" spans="1:2" x14ac:dyDescent="0.4">
      <c r="A2554"/>
      <c r="B2554"/>
    </row>
    <row r="2555" spans="1:2" x14ac:dyDescent="0.4">
      <c r="A2555"/>
      <c r="B2555"/>
    </row>
    <row r="2556" spans="1:2" x14ac:dyDescent="0.4">
      <c r="A2556"/>
      <c r="B2556"/>
    </row>
    <row r="2557" spans="1:2" x14ac:dyDescent="0.4">
      <c r="A2557"/>
      <c r="B2557"/>
    </row>
    <row r="2558" spans="1:2" x14ac:dyDescent="0.4">
      <c r="A2558"/>
      <c r="B2558"/>
    </row>
    <row r="2559" spans="1:2" x14ac:dyDescent="0.4">
      <c r="A2559"/>
      <c r="B2559"/>
    </row>
    <row r="2560" spans="1:2" x14ac:dyDescent="0.4">
      <c r="A2560"/>
      <c r="B2560"/>
    </row>
    <row r="2561" spans="1:2" x14ac:dyDescent="0.4">
      <c r="A2561"/>
      <c r="B2561"/>
    </row>
    <row r="2562" spans="1:2" x14ac:dyDescent="0.4">
      <c r="A2562"/>
      <c r="B2562"/>
    </row>
    <row r="2563" spans="1:2" x14ac:dyDescent="0.4">
      <c r="A2563"/>
      <c r="B2563"/>
    </row>
    <row r="2564" spans="1:2" x14ac:dyDescent="0.4">
      <c r="A2564"/>
      <c r="B2564"/>
    </row>
    <row r="2565" spans="1:2" x14ac:dyDescent="0.4">
      <c r="A2565"/>
      <c r="B2565"/>
    </row>
    <row r="2566" spans="1:2" x14ac:dyDescent="0.4">
      <c r="A2566"/>
      <c r="B2566"/>
    </row>
    <row r="2567" spans="1:2" x14ac:dyDescent="0.4">
      <c r="A2567"/>
      <c r="B2567"/>
    </row>
    <row r="2568" spans="1:2" x14ac:dyDescent="0.4">
      <c r="A2568"/>
      <c r="B2568"/>
    </row>
    <row r="2569" spans="1:2" x14ac:dyDescent="0.4">
      <c r="A2569"/>
      <c r="B2569"/>
    </row>
    <row r="2570" spans="1:2" x14ac:dyDescent="0.4">
      <c r="A2570"/>
      <c r="B2570"/>
    </row>
    <row r="2571" spans="1:2" x14ac:dyDescent="0.4">
      <c r="A2571"/>
      <c r="B2571"/>
    </row>
    <row r="2572" spans="1:2" x14ac:dyDescent="0.4">
      <c r="A2572"/>
      <c r="B2572"/>
    </row>
    <row r="2573" spans="1:2" x14ac:dyDescent="0.4">
      <c r="A2573"/>
      <c r="B2573"/>
    </row>
    <row r="2574" spans="1:2" x14ac:dyDescent="0.4">
      <c r="A2574"/>
      <c r="B2574"/>
    </row>
    <row r="2575" spans="1:2" x14ac:dyDescent="0.4">
      <c r="A2575"/>
      <c r="B2575"/>
    </row>
    <row r="2576" spans="1:2" x14ac:dyDescent="0.4">
      <c r="A2576"/>
      <c r="B2576"/>
    </row>
    <row r="2577" spans="1:2" x14ac:dyDescent="0.4">
      <c r="A2577"/>
      <c r="B2577"/>
    </row>
    <row r="2578" spans="1:2" x14ac:dyDescent="0.4">
      <c r="A2578"/>
      <c r="B2578"/>
    </row>
    <row r="2579" spans="1:2" x14ac:dyDescent="0.4">
      <c r="A2579"/>
      <c r="B2579"/>
    </row>
    <row r="2580" spans="1:2" x14ac:dyDescent="0.4">
      <c r="A2580"/>
      <c r="B2580"/>
    </row>
    <row r="2581" spans="1:2" x14ac:dyDescent="0.4">
      <c r="A2581"/>
      <c r="B2581"/>
    </row>
    <row r="2582" spans="1:2" x14ac:dyDescent="0.4">
      <c r="A2582"/>
      <c r="B2582"/>
    </row>
    <row r="2583" spans="1:2" x14ac:dyDescent="0.4">
      <c r="A2583"/>
      <c r="B2583"/>
    </row>
    <row r="2584" spans="1:2" x14ac:dyDescent="0.4">
      <c r="A2584"/>
      <c r="B2584"/>
    </row>
    <row r="2585" spans="1:2" x14ac:dyDescent="0.4">
      <c r="A2585"/>
      <c r="B2585"/>
    </row>
    <row r="2586" spans="1:2" x14ac:dyDescent="0.4">
      <c r="A2586"/>
      <c r="B2586"/>
    </row>
    <row r="2587" spans="1:2" x14ac:dyDescent="0.4">
      <c r="A2587"/>
      <c r="B2587"/>
    </row>
    <row r="2588" spans="1:2" x14ac:dyDescent="0.4">
      <c r="A2588"/>
      <c r="B2588"/>
    </row>
    <row r="2589" spans="1:2" x14ac:dyDescent="0.4">
      <c r="A2589"/>
      <c r="B2589"/>
    </row>
    <row r="2590" spans="1:2" x14ac:dyDescent="0.4">
      <c r="A2590"/>
      <c r="B2590"/>
    </row>
    <row r="2591" spans="1:2" x14ac:dyDescent="0.4">
      <c r="A2591"/>
      <c r="B2591"/>
    </row>
    <row r="2592" spans="1:2" x14ac:dyDescent="0.4">
      <c r="A2592"/>
      <c r="B2592"/>
    </row>
    <row r="2593" spans="1:2" x14ac:dyDescent="0.4">
      <c r="A2593"/>
      <c r="B2593"/>
    </row>
    <row r="2594" spans="1:2" x14ac:dyDescent="0.4">
      <c r="A2594"/>
      <c r="B2594"/>
    </row>
    <row r="2595" spans="1:2" x14ac:dyDescent="0.4">
      <c r="A2595"/>
      <c r="B2595"/>
    </row>
    <row r="2596" spans="1:2" x14ac:dyDescent="0.4">
      <c r="A2596"/>
      <c r="B2596"/>
    </row>
    <row r="2597" spans="1:2" x14ac:dyDescent="0.4">
      <c r="A2597"/>
      <c r="B2597"/>
    </row>
    <row r="2598" spans="1:2" x14ac:dyDescent="0.4">
      <c r="A2598"/>
      <c r="B2598"/>
    </row>
    <row r="2599" spans="1:2" x14ac:dyDescent="0.4">
      <c r="A2599"/>
      <c r="B2599"/>
    </row>
    <row r="2600" spans="1:2" x14ac:dyDescent="0.4">
      <c r="A2600"/>
      <c r="B2600"/>
    </row>
    <row r="2601" spans="1:2" x14ac:dyDescent="0.4">
      <c r="A2601"/>
      <c r="B2601"/>
    </row>
    <row r="2602" spans="1:2" x14ac:dyDescent="0.4">
      <c r="A2602"/>
      <c r="B2602"/>
    </row>
    <row r="2603" spans="1:2" x14ac:dyDescent="0.4">
      <c r="A2603"/>
      <c r="B2603"/>
    </row>
    <row r="2604" spans="1:2" x14ac:dyDescent="0.4">
      <c r="A2604"/>
      <c r="B2604"/>
    </row>
    <row r="2605" spans="1:2" x14ac:dyDescent="0.4">
      <c r="A2605"/>
      <c r="B2605"/>
    </row>
    <row r="2606" spans="1:2" x14ac:dyDescent="0.4">
      <c r="A2606"/>
      <c r="B2606"/>
    </row>
    <row r="2607" spans="1:2" x14ac:dyDescent="0.4">
      <c r="A2607"/>
      <c r="B2607"/>
    </row>
    <row r="2608" spans="1:2" x14ac:dyDescent="0.4">
      <c r="A2608"/>
      <c r="B2608"/>
    </row>
    <row r="2609" spans="1:2" x14ac:dyDescent="0.4">
      <c r="A2609"/>
      <c r="B2609"/>
    </row>
    <row r="2610" spans="1:2" x14ac:dyDescent="0.4">
      <c r="A2610"/>
      <c r="B2610"/>
    </row>
    <row r="2611" spans="1:2" x14ac:dyDescent="0.4">
      <c r="A2611"/>
      <c r="B2611"/>
    </row>
    <row r="2612" spans="1:2" x14ac:dyDescent="0.4">
      <c r="A2612"/>
      <c r="B2612"/>
    </row>
    <row r="2613" spans="1:2" x14ac:dyDescent="0.4">
      <c r="A2613"/>
      <c r="B2613"/>
    </row>
    <row r="2614" spans="1:2" x14ac:dyDescent="0.4">
      <c r="A2614"/>
      <c r="B2614"/>
    </row>
    <row r="2615" spans="1:2" x14ac:dyDescent="0.4">
      <c r="A2615"/>
      <c r="B2615"/>
    </row>
    <row r="2616" spans="1:2" x14ac:dyDescent="0.4">
      <c r="A2616"/>
      <c r="B2616"/>
    </row>
    <row r="2617" spans="1:2" x14ac:dyDescent="0.4">
      <c r="A2617"/>
      <c r="B2617"/>
    </row>
    <row r="2618" spans="1:2" x14ac:dyDescent="0.4">
      <c r="A2618"/>
      <c r="B2618"/>
    </row>
    <row r="2619" spans="1:2" x14ac:dyDescent="0.4">
      <c r="A2619"/>
      <c r="B2619"/>
    </row>
    <row r="2620" spans="1:2" x14ac:dyDescent="0.4">
      <c r="A2620"/>
      <c r="B2620"/>
    </row>
    <row r="2621" spans="1:2" x14ac:dyDescent="0.4">
      <c r="A2621"/>
      <c r="B2621"/>
    </row>
    <row r="2622" spans="1:2" x14ac:dyDescent="0.4">
      <c r="A2622"/>
      <c r="B2622"/>
    </row>
    <row r="2623" spans="1:2" x14ac:dyDescent="0.4">
      <c r="A2623"/>
      <c r="B2623"/>
    </row>
    <row r="2624" spans="1:2" x14ac:dyDescent="0.4">
      <c r="A2624"/>
      <c r="B2624"/>
    </row>
    <row r="2625" spans="1:2" x14ac:dyDescent="0.4">
      <c r="A2625"/>
      <c r="B2625"/>
    </row>
    <row r="2626" spans="1:2" x14ac:dyDescent="0.4">
      <c r="A2626"/>
      <c r="B2626"/>
    </row>
    <row r="2627" spans="1:2" x14ac:dyDescent="0.4">
      <c r="A2627"/>
      <c r="B2627"/>
    </row>
    <row r="2628" spans="1:2" x14ac:dyDescent="0.4">
      <c r="A2628"/>
      <c r="B2628"/>
    </row>
    <row r="2629" spans="1:2" x14ac:dyDescent="0.4">
      <c r="A2629"/>
      <c r="B2629"/>
    </row>
    <row r="2630" spans="1:2" x14ac:dyDescent="0.4">
      <c r="A2630"/>
      <c r="B2630"/>
    </row>
    <row r="2631" spans="1:2" x14ac:dyDescent="0.4">
      <c r="A2631"/>
      <c r="B2631"/>
    </row>
    <row r="2632" spans="1:2" x14ac:dyDescent="0.4">
      <c r="A2632"/>
      <c r="B2632"/>
    </row>
    <row r="2633" spans="1:2" x14ac:dyDescent="0.4">
      <c r="A2633"/>
      <c r="B2633"/>
    </row>
    <row r="2634" spans="1:2" x14ac:dyDescent="0.4">
      <c r="A2634"/>
      <c r="B2634"/>
    </row>
    <row r="2635" spans="1:2" x14ac:dyDescent="0.4">
      <c r="A2635"/>
      <c r="B2635"/>
    </row>
    <row r="2636" spans="1:2" x14ac:dyDescent="0.4">
      <c r="A2636"/>
      <c r="B2636"/>
    </row>
    <row r="2637" spans="1:2" x14ac:dyDescent="0.4">
      <c r="A2637"/>
      <c r="B2637"/>
    </row>
    <row r="2638" spans="1:2" x14ac:dyDescent="0.4">
      <c r="A2638"/>
      <c r="B2638"/>
    </row>
    <row r="2639" spans="1:2" x14ac:dyDescent="0.4">
      <c r="A2639"/>
      <c r="B2639"/>
    </row>
    <row r="2640" spans="1:2" x14ac:dyDescent="0.4">
      <c r="A2640"/>
      <c r="B2640"/>
    </row>
    <row r="2641" spans="1:2" x14ac:dyDescent="0.4">
      <c r="A2641"/>
      <c r="B2641"/>
    </row>
    <row r="2642" spans="1:2" x14ac:dyDescent="0.4">
      <c r="A2642"/>
      <c r="B2642"/>
    </row>
    <row r="2643" spans="1:2" x14ac:dyDescent="0.4">
      <c r="A2643"/>
      <c r="B2643"/>
    </row>
    <row r="2644" spans="1:2" x14ac:dyDescent="0.4">
      <c r="A2644"/>
      <c r="B2644"/>
    </row>
    <row r="2645" spans="1:2" x14ac:dyDescent="0.4">
      <c r="A2645"/>
      <c r="B2645"/>
    </row>
    <row r="2646" spans="1:2" x14ac:dyDescent="0.4">
      <c r="A2646"/>
      <c r="B2646"/>
    </row>
    <row r="2647" spans="1:2" x14ac:dyDescent="0.4">
      <c r="A2647"/>
      <c r="B2647"/>
    </row>
    <row r="2648" spans="1:2" x14ac:dyDescent="0.4">
      <c r="A2648"/>
      <c r="B2648"/>
    </row>
    <row r="2649" spans="1:2" x14ac:dyDescent="0.4">
      <c r="A2649"/>
      <c r="B2649"/>
    </row>
    <row r="2650" spans="1:2" x14ac:dyDescent="0.4">
      <c r="A2650"/>
      <c r="B2650"/>
    </row>
    <row r="2651" spans="1:2" x14ac:dyDescent="0.4">
      <c r="A2651"/>
      <c r="B2651"/>
    </row>
    <row r="2652" spans="1:2" x14ac:dyDescent="0.4">
      <c r="A2652"/>
      <c r="B2652"/>
    </row>
    <row r="2653" spans="1:2" x14ac:dyDescent="0.4">
      <c r="A2653"/>
      <c r="B2653"/>
    </row>
    <row r="2654" spans="1:2" x14ac:dyDescent="0.4">
      <c r="A2654"/>
      <c r="B2654"/>
    </row>
    <row r="2655" spans="1:2" x14ac:dyDescent="0.4">
      <c r="A2655"/>
      <c r="B2655"/>
    </row>
    <row r="2656" spans="1:2" x14ac:dyDescent="0.4">
      <c r="A2656"/>
      <c r="B2656"/>
    </row>
    <row r="2657" spans="1:2" x14ac:dyDescent="0.4">
      <c r="A2657"/>
      <c r="B2657"/>
    </row>
    <row r="2658" spans="1:2" x14ac:dyDescent="0.4">
      <c r="A2658"/>
      <c r="B2658"/>
    </row>
    <row r="2659" spans="1:2" x14ac:dyDescent="0.4">
      <c r="A2659"/>
      <c r="B2659"/>
    </row>
    <row r="2660" spans="1:2" x14ac:dyDescent="0.4">
      <c r="A2660"/>
      <c r="B2660"/>
    </row>
    <row r="2661" spans="1:2" x14ac:dyDescent="0.4">
      <c r="A2661"/>
      <c r="B2661"/>
    </row>
    <row r="2662" spans="1:2" x14ac:dyDescent="0.4">
      <c r="A2662"/>
      <c r="B2662"/>
    </row>
    <row r="2663" spans="1:2" x14ac:dyDescent="0.4">
      <c r="A2663"/>
      <c r="B2663"/>
    </row>
    <row r="2664" spans="1:2" x14ac:dyDescent="0.4">
      <c r="A2664"/>
      <c r="B2664"/>
    </row>
    <row r="2665" spans="1:2" x14ac:dyDescent="0.4">
      <c r="A2665"/>
      <c r="B2665"/>
    </row>
    <row r="2666" spans="1:2" x14ac:dyDescent="0.4">
      <c r="A2666"/>
      <c r="B2666"/>
    </row>
    <row r="2667" spans="1:2" x14ac:dyDescent="0.4">
      <c r="A2667"/>
      <c r="B2667"/>
    </row>
    <row r="2668" spans="1:2" x14ac:dyDescent="0.4">
      <c r="A2668"/>
      <c r="B2668"/>
    </row>
    <row r="2669" spans="1:2" x14ac:dyDescent="0.4">
      <c r="A2669"/>
      <c r="B2669"/>
    </row>
    <row r="2670" spans="1:2" x14ac:dyDescent="0.4">
      <c r="A2670"/>
      <c r="B2670"/>
    </row>
    <row r="2671" spans="1:2" x14ac:dyDescent="0.4">
      <c r="A2671"/>
      <c r="B2671"/>
    </row>
    <row r="2672" spans="1:2" x14ac:dyDescent="0.4">
      <c r="A2672"/>
      <c r="B2672"/>
    </row>
    <row r="2673" spans="1:2" x14ac:dyDescent="0.4">
      <c r="A2673"/>
      <c r="B2673"/>
    </row>
    <row r="2674" spans="1:2" x14ac:dyDescent="0.4">
      <c r="A2674"/>
      <c r="B2674"/>
    </row>
    <row r="2675" spans="1:2" x14ac:dyDescent="0.4">
      <c r="A2675"/>
      <c r="B2675"/>
    </row>
    <row r="2676" spans="1:2" x14ac:dyDescent="0.4">
      <c r="A2676"/>
      <c r="B2676"/>
    </row>
    <row r="2677" spans="1:2" x14ac:dyDescent="0.4">
      <c r="A2677"/>
      <c r="B2677"/>
    </row>
    <row r="2678" spans="1:2" x14ac:dyDescent="0.4">
      <c r="A2678"/>
      <c r="B2678"/>
    </row>
    <row r="2679" spans="1:2" x14ac:dyDescent="0.4">
      <c r="A2679"/>
      <c r="B2679"/>
    </row>
    <row r="2680" spans="1:2" x14ac:dyDescent="0.4">
      <c r="A2680"/>
      <c r="B2680"/>
    </row>
    <row r="2681" spans="1:2" x14ac:dyDescent="0.4">
      <c r="A2681"/>
      <c r="B2681"/>
    </row>
    <row r="2682" spans="1:2" x14ac:dyDescent="0.4">
      <c r="A2682"/>
      <c r="B2682"/>
    </row>
    <row r="2683" spans="1:2" x14ac:dyDescent="0.4">
      <c r="A2683"/>
      <c r="B2683"/>
    </row>
    <row r="2684" spans="1:2" x14ac:dyDescent="0.4">
      <c r="A2684"/>
      <c r="B2684"/>
    </row>
    <row r="2685" spans="1:2" x14ac:dyDescent="0.4">
      <c r="A2685"/>
      <c r="B2685"/>
    </row>
    <row r="2686" spans="1:2" x14ac:dyDescent="0.4">
      <c r="A2686"/>
      <c r="B2686"/>
    </row>
    <row r="2687" spans="1:2" x14ac:dyDescent="0.4">
      <c r="A2687"/>
      <c r="B2687"/>
    </row>
    <row r="2688" spans="1:2" x14ac:dyDescent="0.4">
      <c r="A2688"/>
      <c r="B2688"/>
    </row>
    <row r="2689" spans="1:2" x14ac:dyDescent="0.4">
      <c r="A2689"/>
      <c r="B2689"/>
    </row>
    <row r="2690" spans="1:2" x14ac:dyDescent="0.4">
      <c r="A2690"/>
      <c r="B2690"/>
    </row>
    <row r="2691" spans="1:2" x14ac:dyDescent="0.4">
      <c r="A2691"/>
      <c r="B2691"/>
    </row>
    <row r="2692" spans="1:2" x14ac:dyDescent="0.4">
      <c r="A2692"/>
      <c r="B2692"/>
    </row>
    <row r="2693" spans="1:2" x14ac:dyDescent="0.4">
      <c r="A2693"/>
      <c r="B2693"/>
    </row>
    <row r="2694" spans="1:2" x14ac:dyDescent="0.4">
      <c r="A2694"/>
      <c r="B2694"/>
    </row>
    <row r="2695" spans="1:2" x14ac:dyDescent="0.4">
      <c r="A2695"/>
      <c r="B2695"/>
    </row>
    <row r="2696" spans="1:2" x14ac:dyDescent="0.4">
      <c r="A2696"/>
      <c r="B2696"/>
    </row>
    <row r="2697" spans="1:2" x14ac:dyDescent="0.4">
      <c r="A2697"/>
      <c r="B2697"/>
    </row>
    <row r="2698" spans="1:2" x14ac:dyDescent="0.4">
      <c r="A2698"/>
      <c r="B2698"/>
    </row>
    <row r="2699" spans="1:2" x14ac:dyDescent="0.4">
      <c r="A2699"/>
      <c r="B2699"/>
    </row>
    <row r="2700" spans="1:2" x14ac:dyDescent="0.4">
      <c r="A2700"/>
      <c r="B2700"/>
    </row>
    <row r="2701" spans="1:2" x14ac:dyDescent="0.4">
      <c r="A2701"/>
      <c r="B2701"/>
    </row>
    <row r="2702" spans="1:2" x14ac:dyDescent="0.4">
      <c r="A2702"/>
      <c r="B2702"/>
    </row>
    <row r="2703" spans="1:2" x14ac:dyDescent="0.4">
      <c r="A2703"/>
      <c r="B2703"/>
    </row>
    <row r="2704" spans="1:2" x14ac:dyDescent="0.4">
      <c r="A2704"/>
      <c r="B2704"/>
    </row>
    <row r="2705" spans="1:2" x14ac:dyDescent="0.4">
      <c r="A2705"/>
      <c r="B2705"/>
    </row>
    <row r="2706" spans="1:2" x14ac:dyDescent="0.4">
      <c r="A2706"/>
      <c r="B2706"/>
    </row>
    <row r="2707" spans="1:2" x14ac:dyDescent="0.4">
      <c r="A2707"/>
      <c r="B2707"/>
    </row>
    <row r="2708" spans="1:2" x14ac:dyDescent="0.4">
      <c r="A2708"/>
      <c r="B2708"/>
    </row>
    <row r="2709" spans="1:2" x14ac:dyDescent="0.4">
      <c r="A2709"/>
      <c r="B2709"/>
    </row>
    <row r="2710" spans="1:2" x14ac:dyDescent="0.4">
      <c r="A2710"/>
      <c r="B2710"/>
    </row>
    <row r="2711" spans="1:2" x14ac:dyDescent="0.4">
      <c r="A2711"/>
      <c r="B2711"/>
    </row>
    <row r="2712" spans="1:2" x14ac:dyDescent="0.4">
      <c r="A2712"/>
      <c r="B2712"/>
    </row>
    <row r="2713" spans="1:2" x14ac:dyDescent="0.4">
      <c r="A2713"/>
      <c r="B2713"/>
    </row>
    <row r="2714" spans="1:2" x14ac:dyDescent="0.4">
      <c r="A2714"/>
      <c r="B2714"/>
    </row>
    <row r="2715" spans="1:2" x14ac:dyDescent="0.4">
      <c r="A2715"/>
      <c r="B2715"/>
    </row>
    <row r="2716" spans="1:2" x14ac:dyDescent="0.4">
      <c r="A2716"/>
      <c r="B2716"/>
    </row>
    <row r="2717" spans="1:2" x14ac:dyDescent="0.4">
      <c r="A2717"/>
      <c r="B2717"/>
    </row>
    <row r="2718" spans="1:2" x14ac:dyDescent="0.4">
      <c r="A2718"/>
      <c r="B2718"/>
    </row>
    <row r="2719" spans="1:2" x14ac:dyDescent="0.4">
      <c r="A2719"/>
      <c r="B2719"/>
    </row>
    <row r="2720" spans="1:2" x14ac:dyDescent="0.4">
      <c r="A2720"/>
      <c r="B2720"/>
    </row>
    <row r="2721" spans="1:2" x14ac:dyDescent="0.4">
      <c r="A2721"/>
      <c r="B2721"/>
    </row>
    <row r="2722" spans="1:2" x14ac:dyDescent="0.4">
      <c r="A2722"/>
      <c r="B2722"/>
    </row>
    <row r="2723" spans="1:2" x14ac:dyDescent="0.4">
      <c r="A2723"/>
      <c r="B2723"/>
    </row>
    <row r="2724" spans="1:2" x14ac:dyDescent="0.4">
      <c r="A2724"/>
      <c r="B2724"/>
    </row>
    <row r="2725" spans="1:2" x14ac:dyDescent="0.4">
      <c r="A2725"/>
      <c r="B2725"/>
    </row>
    <row r="2726" spans="1:2" x14ac:dyDescent="0.4">
      <c r="A2726"/>
      <c r="B2726"/>
    </row>
    <row r="2727" spans="1:2" x14ac:dyDescent="0.4">
      <c r="A2727"/>
      <c r="B2727"/>
    </row>
    <row r="2728" spans="1:2" x14ac:dyDescent="0.4">
      <c r="A2728"/>
      <c r="B2728"/>
    </row>
    <row r="2729" spans="1:2" x14ac:dyDescent="0.4">
      <c r="A2729"/>
      <c r="B2729"/>
    </row>
    <row r="2730" spans="1:2" x14ac:dyDescent="0.4">
      <c r="A2730"/>
      <c r="B2730"/>
    </row>
    <row r="2731" spans="1:2" x14ac:dyDescent="0.4">
      <c r="A2731"/>
      <c r="B2731"/>
    </row>
    <row r="2732" spans="1:2" x14ac:dyDescent="0.4">
      <c r="A2732"/>
      <c r="B2732"/>
    </row>
    <row r="2733" spans="1:2" x14ac:dyDescent="0.4">
      <c r="A2733"/>
      <c r="B2733"/>
    </row>
    <row r="2734" spans="1:2" x14ac:dyDescent="0.4">
      <c r="A2734"/>
      <c r="B2734"/>
    </row>
    <row r="2735" spans="1:2" x14ac:dyDescent="0.4">
      <c r="A2735"/>
      <c r="B2735"/>
    </row>
    <row r="2736" spans="1:2" x14ac:dyDescent="0.4">
      <c r="A2736"/>
      <c r="B2736"/>
    </row>
    <row r="2737" spans="1:2" x14ac:dyDescent="0.4">
      <c r="A2737"/>
      <c r="B2737"/>
    </row>
    <row r="2738" spans="1:2" x14ac:dyDescent="0.4">
      <c r="A2738"/>
      <c r="B2738"/>
    </row>
    <row r="2739" spans="1:2" x14ac:dyDescent="0.4">
      <c r="A2739"/>
      <c r="B2739"/>
    </row>
    <row r="2740" spans="1:2" x14ac:dyDescent="0.4">
      <c r="A2740"/>
      <c r="B2740"/>
    </row>
    <row r="2741" spans="1:2" x14ac:dyDescent="0.4">
      <c r="A2741"/>
      <c r="B2741"/>
    </row>
    <row r="2742" spans="1:2" x14ac:dyDescent="0.4">
      <c r="A2742"/>
      <c r="B2742"/>
    </row>
    <row r="2743" spans="1:2" x14ac:dyDescent="0.4">
      <c r="A2743"/>
      <c r="B2743"/>
    </row>
    <row r="2744" spans="1:2" x14ac:dyDescent="0.4">
      <c r="A2744"/>
      <c r="B2744"/>
    </row>
    <row r="2745" spans="1:2" x14ac:dyDescent="0.4">
      <c r="A2745"/>
      <c r="B2745"/>
    </row>
    <row r="2746" spans="1:2" x14ac:dyDescent="0.4">
      <c r="A2746"/>
      <c r="B2746"/>
    </row>
    <row r="2747" spans="1:2" x14ac:dyDescent="0.4">
      <c r="A2747"/>
      <c r="B2747"/>
    </row>
    <row r="2748" spans="1:2" x14ac:dyDescent="0.4">
      <c r="A2748"/>
      <c r="B2748"/>
    </row>
    <row r="2749" spans="1:2" x14ac:dyDescent="0.4">
      <c r="A2749"/>
      <c r="B2749"/>
    </row>
    <row r="2750" spans="1:2" x14ac:dyDescent="0.4">
      <c r="A2750"/>
      <c r="B2750"/>
    </row>
    <row r="2751" spans="1:2" x14ac:dyDescent="0.4">
      <c r="A2751"/>
      <c r="B2751"/>
    </row>
    <row r="2752" spans="1:2" x14ac:dyDescent="0.4">
      <c r="A2752"/>
      <c r="B2752"/>
    </row>
    <row r="2753" spans="1:2" x14ac:dyDescent="0.4">
      <c r="A2753"/>
      <c r="B2753"/>
    </row>
    <row r="2754" spans="1:2" x14ac:dyDescent="0.4">
      <c r="A2754"/>
      <c r="B2754"/>
    </row>
    <row r="2755" spans="1:2" x14ac:dyDescent="0.4">
      <c r="A2755"/>
      <c r="B2755"/>
    </row>
    <row r="2756" spans="1:2" x14ac:dyDescent="0.4">
      <c r="A2756"/>
      <c r="B2756"/>
    </row>
    <row r="2757" spans="1:2" x14ac:dyDescent="0.4">
      <c r="A2757"/>
      <c r="B2757"/>
    </row>
    <row r="2758" spans="1:2" x14ac:dyDescent="0.4">
      <c r="A2758"/>
      <c r="B2758"/>
    </row>
    <row r="2759" spans="1:2" x14ac:dyDescent="0.4">
      <c r="A2759"/>
      <c r="B2759"/>
    </row>
    <row r="2760" spans="1:2" x14ac:dyDescent="0.4">
      <c r="A2760"/>
      <c r="B2760"/>
    </row>
    <row r="2761" spans="1:2" x14ac:dyDescent="0.4">
      <c r="A2761"/>
      <c r="B2761"/>
    </row>
    <row r="2762" spans="1:2" x14ac:dyDescent="0.4">
      <c r="A2762"/>
      <c r="B2762"/>
    </row>
    <row r="2763" spans="1:2" x14ac:dyDescent="0.4">
      <c r="A2763"/>
      <c r="B2763"/>
    </row>
    <row r="2764" spans="1:2" x14ac:dyDescent="0.4">
      <c r="A2764"/>
      <c r="B2764"/>
    </row>
    <row r="2765" spans="1:2" x14ac:dyDescent="0.4">
      <c r="A2765"/>
      <c r="B2765"/>
    </row>
    <row r="2766" spans="1:2" x14ac:dyDescent="0.4">
      <c r="A2766"/>
      <c r="B2766"/>
    </row>
    <row r="2767" spans="1:2" x14ac:dyDescent="0.4">
      <c r="A2767"/>
      <c r="B2767"/>
    </row>
    <row r="2768" spans="1:2" x14ac:dyDescent="0.4">
      <c r="A2768"/>
      <c r="B2768"/>
    </row>
    <row r="2769" spans="1:2" x14ac:dyDescent="0.4">
      <c r="A2769"/>
      <c r="B2769"/>
    </row>
    <row r="2770" spans="1:2" x14ac:dyDescent="0.4">
      <c r="A2770"/>
      <c r="B2770"/>
    </row>
    <row r="2771" spans="1:2" x14ac:dyDescent="0.4">
      <c r="A2771"/>
      <c r="B2771"/>
    </row>
    <row r="2772" spans="1:2" x14ac:dyDescent="0.4">
      <c r="A2772"/>
      <c r="B2772"/>
    </row>
    <row r="2773" spans="1:2" x14ac:dyDescent="0.4">
      <c r="A2773"/>
      <c r="B2773"/>
    </row>
    <row r="2774" spans="1:2" x14ac:dyDescent="0.4">
      <c r="A2774"/>
      <c r="B2774"/>
    </row>
    <row r="2775" spans="1:2" x14ac:dyDescent="0.4">
      <c r="A2775"/>
      <c r="B2775"/>
    </row>
    <row r="2776" spans="1:2" x14ac:dyDescent="0.4">
      <c r="A2776"/>
      <c r="B2776"/>
    </row>
    <row r="2777" spans="1:2" x14ac:dyDescent="0.4">
      <c r="A2777"/>
      <c r="B2777"/>
    </row>
    <row r="2778" spans="1:2" x14ac:dyDescent="0.4">
      <c r="A2778"/>
      <c r="B2778"/>
    </row>
    <row r="2779" spans="1:2" x14ac:dyDescent="0.4">
      <c r="A2779"/>
      <c r="B2779"/>
    </row>
    <row r="2780" spans="1:2" x14ac:dyDescent="0.4">
      <c r="A2780"/>
      <c r="B2780"/>
    </row>
    <row r="2781" spans="1:2" x14ac:dyDescent="0.4">
      <c r="A2781"/>
      <c r="B2781"/>
    </row>
    <row r="2782" spans="1:2" x14ac:dyDescent="0.4">
      <c r="A2782"/>
      <c r="B2782"/>
    </row>
    <row r="2783" spans="1:2" x14ac:dyDescent="0.4">
      <c r="A2783"/>
      <c r="B2783"/>
    </row>
    <row r="2784" spans="1:2" x14ac:dyDescent="0.4">
      <c r="A2784"/>
      <c r="B2784"/>
    </row>
    <row r="2785" spans="1:2" x14ac:dyDescent="0.4">
      <c r="A2785"/>
      <c r="B2785"/>
    </row>
    <row r="2786" spans="1:2" x14ac:dyDescent="0.4">
      <c r="A2786"/>
      <c r="B2786"/>
    </row>
    <row r="2787" spans="1:2" x14ac:dyDescent="0.4">
      <c r="A2787"/>
      <c r="B2787"/>
    </row>
    <row r="2788" spans="1:2" x14ac:dyDescent="0.4">
      <c r="A2788"/>
      <c r="B2788"/>
    </row>
    <row r="2789" spans="1:2" x14ac:dyDescent="0.4">
      <c r="A2789"/>
      <c r="B2789"/>
    </row>
    <row r="2790" spans="1:2" x14ac:dyDescent="0.4">
      <c r="A2790"/>
      <c r="B2790"/>
    </row>
    <row r="2791" spans="1:2" x14ac:dyDescent="0.4">
      <c r="A2791"/>
      <c r="B2791"/>
    </row>
    <row r="2792" spans="1:2" x14ac:dyDescent="0.4">
      <c r="A2792"/>
      <c r="B2792"/>
    </row>
    <row r="2793" spans="1:2" x14ac:dyDescent="0.4">
      <c r="A2793"/>
      <c r="B2793"/>
    </row>
    <row r="2794" spans="1:2" x14ac:dyDescent="0.4">
      <c r="A2794"/>
      <c r="B2794"/>
    </row>
    <row r="2795" spans="1:2" x14ac:dyDescent="0.4">
      <c r="A2795"/>
      <c r="B2795"/>
    </row>
    <row r="2796" spans="1:2" x14ac:dyDescent="0.4">
      <c r="A2796"/>
      <c r="B2796"/>
    </row>
    <row r="2797" spans="1:2" x14ac:dyDescent="0.4">
      <c r="A2797"/>
      <c r="B2797"/>
    </row>
    <row r="2798" spans="1:2" x14ac:dyDescent="0.4">
      <c r="A2798"/>
      <c r="B2798"/>
    </row>
    <row r="2799" spans="1:2" x14ac:dyDescent="0.4">
      <c r="A2799"/>
      <c r="B2799"/>
    </row>
    <row r="2800" spans="1:2" x14ac:dyDescent="0.4">
      <c r="A2800"/>
      <c r="B2800"/>
    </row>
    <row r="2801" spans="1:2" x14ac:dyDescent="0.4">
      <c r="A2801"/>
      <c r="B2801"/>
    </row>
    <row r="2802" spans="1:2" x14ac:dyDescent="0.4">
      <c r="A2802"/>
      <c r="B2802"/>
    </row>
    <row r="2803" spans="1:2" x14ac:dyDescent="0.4">
      <c r="A2803"/>
      <c r="B2803"/>
    </row>
    <row r="2804" spans="1:2" x14ac:dyDescent="0.4">
      <c r="A2804"/>
      <c r="B2804"/>
    </row>
    <row r="2805" spans="1:2" x14ac:dyDescent="0.4">
      <c r="A2805"/>
      <c r="B2805"/>
    </row>
    <row r="2806" spans="1:2" x14ac:dyDescent="0.4">
      <c r="A2806"/>
      <c r="B2806"/>
    </row>
    <row r="2807" spans="1:2" x14ac:dyDescent="0.4">
      <c r="A2807"/>
      <c r="B2807"/>
    </row>
    <row r="2808" spans="1:2" x14ac:dyDescent="0.4">
      <c r="A2808"/>
      <c r="B2808"/>
    </row>
    <row r="2809" spans="1:2" x14ac:dyDescent="0.4">
      <c r="A2809"/>
      <c r="B2809"/>
    </row>
    <row r="2810" spans="1:2" x14ac:dyDescent="0.4">
      <c r="A2810"/>
      <c r="B2810"/>
    </row>
    <row r="2811" spans="1:2" x14ac:dyDescent="0.4">
      <c r="A2811"/>
      <c r="B2811"/>
    </row>
    <row r="2812" spans="1:2" x14ac:dyDescent="0.4">
      <c r="A2812"/>
      <c r="B2812"/>
    </row>
    <row r="2813" spans="1:2" x14ac:dyDescent="0.4">
      <c r="A2813"/>
      <c r="B2813"/>
    </row>
    <row r="2814" spans="1:2" x14ac:dyDescent="0.4">
      <c r="A2814"/>
      <c r="B2814"/>
    </row>
    <row r="2815" spans="1:2" x14ac:dyDescent="0.4">
      <c r="A2815"/>
      <c r="B2815"/>
    </row>
    <row r="2816" spans="1:2" x14ac:dyDescent="0.4">
      <c r="A2816"/>
      <c r="B2816"/>
    </row>
    <row r="2817" spans="1:2" x14ac:dyDescent="0.4">
      <c r="A2817"/>
      <c r="B2817"/>
    </row>
    <row r="2818" spans="1:2" x14ac:dyDescent="0.4">
      <c r="A2818"/>
      <c r="B2818"/>
    </row>
    <row r="2819" spans="1:2" x14ac:dyDescent="0.4">
      <c r="A2819"/>
      <c r="B2819"/>
    </row>
    <row r="2820" spans="1:2" x14ac:dyDescent="0.4">
      <c r="A2820"/>
      <c r="B2820"/>
    </row>
    <row r="2821" spans="1:2" x14ac:dyDescent="0.4">
      <c r="A2821"/>
      <c r="B2821"/>
    </row>
    <row r="2822" spans="1:2" x14ac:dyDescent="0.4">
      <c r="A2822"/>
      <c r="B2822"/>
    </row>
    <row r="2823" spans="1:2" x14ac:dyDescent="0.4">
      <c r="A2823"/>
      <c r="B2823"/>
    </row>
    <row r="2824" spans="1:2" x14ac:dyDescent="0.4">
      <c r="A2824"/>
      <c r="B2824"/>
    </row>
    <row r="2825" spans="1:2" x14ac:dyDescent="0.4">
      <c r="A2825"/>
      <c r="B2825"/>
    </row>
    <row r="2826" spans="1:2" x14ac:dyDescent="0.4">
      <c r="A2826"/>
      <c r="B2826"/>
    </row>
    <row r="2827" spans="1:2" x14ac:dyDescent="0.4">
      <c r="A2827"/>
      <c r="B2827"/>
    </row>
    <row r="2828" spans="1:2" x14ac:dyDescent="0.4">
      <c r="A2828"/>
      <c r="B2828"/>
    </row>
    <row r="2829" spans="1:2" x14ac:dyDescent="0.4">
      <c r="A2829"/>
      <c r="B2829"/>
    </row>
    <row r="2830" spans="1:2" x14ac:dyDescent="0.4">
      <c r="A2830"/>
      <c r="B2830"/>
    </row>
    <row r="2831" spans="1:2" x14ac:dyDescent="0.4">
      <c r="A2831"/>
      <c r="B2831"/>
    </row>
    <row r="2832" spans="1:2" x14ac:dyDescent="0.4">
      <c r="A2832"/>
      <c r="B2832"/>
    </row>
    <row r="2833" spans="1:2" x14ac:dyDescent="0.4">
      <c r="A2833"/>
      <c r="B2833"/>
    </row>
    <row r="2834" spans="1:2" x14ac:dyDescent="0.4">
      <c r="A2834"/>
      <c r="B2834"/>
    </row>
    <row r="2835" spans="1:2" x14ac:dyDescent="0.4">
      <c r="A2835"/>
      <c r="B2835"/>
    </row>
    <row r="2836" spans="1:2" x14ac:dyDescent="0.4">
      <c r="A2836"/>
      <c r="B2836"/>
    </row>
    <row r="2837" spans="1:2" x14ac:dyDescent="0.4">
      <c r="A2837"/>
      <c r="B2837"/>
    </row>
    <row r="2838" spans="1:2" x14ac:dyDescent="0.4">
      <c r="A2838"/>
      <c r="B2838"/>
    </row>
    <row r="2839" spans="1:2" x14ac:dyDescent="0.4">
      <c r="A2839"/>
      <c r="B2839"/>
    </row>
    <row r="2840" spans="1:2" x14ac:dyDescent="0.4">
      <c r="A2840"/>
      <c r="B2840"/>
    </row>
    <row r="2841" spans="1:2" x14ac:dyDescent="0.4">
      <c r="A2841"/>
      <c r="B2841"/>
    </row>
    <row r="2842" spans="1:2" x14ac:dyDescent="0.4">
      <c r="A2842"/>
      <c r="B2842"/>
    </row>
    <row r="2843" spans="1:2" x14ac:dyDescent="0.4">
      <c r="A2843"/>
      <c r="B2843"/>
    </row>
    <row r="2844" spans="1:2" x14ac:dyDescent="0.4">
      <c r="A2844"/>
      <c r="B2844"/>
    </row>
    <row r="2845" spans="1:2" x14ac:dyDescent="0.4">
      <c r="A2845"/>
      <c r="B2845"/>
    </row>
    <row r="2846" spans="1:2" x14ac:dyDescent="0.4">
      <c r="A2846"/>
      <c r="B2846"/>
    </row>
    <row r="2847" spans="1:2" x14ac:dyDescent="0.4">
      <c r="A2847"/>
      <c r="B2847"/>
    </row>
    <row r="2848" spans="1:2" x14ac:dyDescent="0.4">
      <c r="A2848"/>
      <c r="B2848"/>
    </row>
    <row r="2849" spans="1:2" x14ac:dyDescent="0.4">
      <c r="A2849"/>
      <c r="B2849"/>
    </row>
    <row r="2850" spans="1:2" x14ac:dyDescent="0.4">
      <c r="A2850"/>
      <c r="B2850"/>
    </row>
    <row r="2851" spans="1:2" x14ac:dyDescent="0.4">
      <c r="A2851"/>
      <c r="B2851"/>
    </row>
    <row r="2852" spans="1:2" x14ac:dyDescent="0.4">
      <c r="A2852"/>
      <c r="B2852"/>
    </row>
    <row r="2853" spans="1:2" x14ac:dyDescent="0.4">
      <c r="A2853"/>
      <c r="B2853"/>
    </row>
    <row r="2854" spans="1:2" x14ac:dyDescent="0.4">
      <c r="A2854"/>
      <c r="B2854"/>
    </row>
    <row r="2855" spans="1:2" x14ac:dyDescent="0.4">
      <c r="A2855"/>
      <c r="B2855"/>
    </row>
    <row r="2856" spans="1:2" x14ac:dyDescent="0.4">
      <c r="A2856"/>
      <c r="B2856"/>
    </row>
    <row r="2857" spans="1:2" x14ac:dyDescent="0.4">
      <c r="A2857"/>
      <c r="B2857"/>
    </row>
    <row r="2858" spans="1:2" x14ac:dyDescent="0.4">
      <c r="A2858"/>
      <c r="B2858"/>
    </row>
    <row r="2859" spans="1:2" x14ac:dyDescent="0.4">
      <c r="A2859"/>
      <c r="B2859"/>
    </row>
    <row r="2860" spans="1:2" x14ac:dyDescent="0.4">
      <c r="A2860"/>
      <c r="B2860"/>
    </row>
    <row r="2861" spans="1:2" x14ac:dyDescent="0.4">
      <c r="A2861"/>
      <c r="B2861"/>
    </row>
    <row r="2862" spans="1:2" x14ac:dyDescent="0.4">
      <c r="A2862"/>
      <c r="B2862"/>
    </row>
    <row r="2863" spans="1:2" x14ac:dyDescent="0.4">
      <c r="A2863"/>
      <c r="B2863"/>
    </row>
    <row r="2864" spans="1:2" x14ac:dyDescent="0.4">
      <c r="A2864"/>
      <c r="B2864"/>
    </row>
    <row r="2865" spans="1:2" x14ac:dyDescent="0.4">
      <c r="A2865"/>
      <c r="B2865"/>
    </row>
    <row r="2866" spans="1:2" x14ac:dyDescent="0.4">
      <c r="A2866"/>
      <c r="B2866"/>
    </row>
    <row r="2867" spans="1:2" x14ac:dyDescent="0.4">
      <c r="A2867"/>
      <c r="B2867"/>
    </row>
    <row r="2868" spans="1:2" x14ac:dyDescent="0.4">
      <c r="A2868"/>
      <c r="B2868"/>
    </row>
    <row r="2869" spans="1:2" x14ac:dyDescent="0.4">
      <c r="A2869"/>
      <c r="B2869"/>
    </row>
    <row r="2870" spans="1:2" x14ac:dyDescent="0.4">
      <c r="A2870"/>
      <c r="B2870"/>
    </row>
    <row r="2871" spans="1:2" x14ac:dyDescent="0.4">
      <c r="A2871"/>
      <c r="B2871"/>
    </row>
    <row r="2872" spans="1:2" x14ac:dyDescent="0.4">
      <c r="A2872"/>
      <c r="B2872"/>
    </row>
    <row r="2873" spans="1:2" x14ac:dyDescent="0.4">
      <c r="A2873"/>
      <c r="B2873"/>
    </row>
    <row r="2874" spans="1:2" x14ac:dyDescent="0.4">
      <c r="A2874"/>
      <c r="B2874"/>
    </row>
    <row r="2875" spans="1:2" x14ac:dyDescent="0.4">
      <c r="A2875"/>
      <c r="B2875"/>
    </row>
    <row r="2876" spans="1:2" x14ac:dyDescent="0.4">
      <c r="A2876"/>
      <c r="B2876"/>
    </row>
    <row r="2877" spans="1:2" x14ac:dyDescent="0.4">
      <c r="A2877"/>
      <c r="B2877"/>
    </row>
    <row r="2878" spans="1:2" x14ac:dyDescent="0.4">
      <c r="A2878"/>
      <c r="B2878"/>
    </row>
    <row r="2879" spans="1:2" x14ac:dyDescent="0.4">
      <c r="A2879"/>
      <c r="B2879"/>
    </row>
    <row r="2880" spans="1:2" x14ac:dyDescent="0.4">
      <c r="A2880"/>
      <c r="B2880"/>
    </row>
    <row r="2881" spans="1:2" x14ac:dyDescent="0.4">
      <c r="A2881"/>
      <c r="B2881"/>
    </row>
    <row r="2882" spans="1:2" x14ac:dyDescent="0.4">
      <c r="A2882"/>
      <c r="B2882"/>
    </row>
    <row r="2883" spans="1:2" x14ac:dyDescent="0.4">
      <c r="A2883"/>
      <c r="B2883"/>
    </row>
    <row r="2884" spans="1:2" x14ac:dyDescent="0.4">
      <c r="A2884"/>
      <c r="B2884"/>
    </row>
    <row r="2885" spans="1:2" x14ac:dyDescent="0.4">
      <c r="A2885"/>
      <c r="B2885"/>
    </row>
    <row r="2886" spans="1:2" x14ac:dyDescent="0.4">
      <c r="A2886"/>
      <c r="B2886"/>
    </row>
    <row r="2887" spans="1:2" x14ac:dyDescent="0.4">
      <c r="A2887"/>
      <c r="B2887"/>
    </row>
    <row r="2888" spans="1:2" x14ac:dyDescent="0.4">
      <c r="A2888"/>
      <c r="B2888"/>
    </row>
    <row r="2889" spans="1:2" x14ac:dyDescent="0.4">
      <c r="A2889"/>
      <c r="B2889"/>
    </row>
    <row r="2890" spans="1:2" x14ac:dyDescent="0.4">
      <c r="A2890"/>
      <c r="B2890"/>
    </row>
    <row r="2891" spans="1:2" x14ac:dyDescent="0.4">
      <c r="A2891"/>
      <c r="B2891"/>
    </row>
    <row r="2892" spans="1:2" x14ac:dyDescent="0.4">
      <c r="A2892"/>
      <c r="B2892"/>
    </row>
    <row r="2893" spans="1:2" x14ac:dyDescent="0.4">
      <c r="A2893"/>
      <c r="B2893"/>
    </row>
    <row r="2894" spans="1:2" x14ac:dyDescent="0.4">
      <c r="A2894"/>
      <c r="B2894"/>
    </row>
    <row r="2895" spans="1:2" x14ac:dyDescent="0.4">
      <c r="A2895"/>
      <c r="B2895"/>
    </row>
    <row r="2896" spans="1:2" x14ac:dyDescent="0.4">
      <c r="A2896"/>
      <c r="B2896"/>
    </row>
    <row r="2897" spans="1:2" x14ac:dyDescent="0.4">
      <c r="A2897"/>
      <c r="B2897"/>
    </row>
    <row r="2898" spans="1:2" x14ac:dyDescent="0.4">
      <c r="A2898"/>
      <c r="B2898"/>
    </row>
    <row r="2899" spans="1:2" x14ac:dyDescent="0.4">
      <c r="A2899"/>
      <c r="B2899"/>
    </row>
    <row r="2900" spans="1:2" x14ac:dyDescent="0.4">
      <c r="A2900"/>
      <c r="B2900"/>
    </row>
    <row r="2901" spans="1:2" x14ac:dyDescent="0.4">
      <c r="A2901"/>
      <c r="B2901"/>
    </row>
    <row r="2902" spans="1:2" x14ac:dyDescent="0.4">
      <c r="A2902"/>
      <c r="B2902"/>
    </row>
    <row r="2903" spans="1:2" x14ac:dyDescent="0.4">
      <c r="A2903"/>
      <c r="B2903"/>
    </row>
    <row r="2904" spans="1:2" x14ac:dyDescent="0.4">
      <c r="A2904"/>
      <c r="B2904"/>
    </row>
    <row r="2905" spans="1:2" x14ac:dyDescent="0.4">
      <c r="A2905"/>
      <c r="B2905"/>
    </row>
    <row r="2906" spans="1:2" x14ac:dyDescent="0.4">
      <c r="A2906"/>
      <c r="B2906"/>
    </row>
    <row r="2907" spans="1:2" x14ac:dyDescent="0.4">
      <c r="A2907"/>
      <c r="B2907"/>
    </row>
    <row r="2908" spans="1:2" x14ac:dyDescent="0.4">
      <c r="A2908"/>
      <c r="B2908"/>
    </row>
    <row r="2909" spans="1:2" x14ac:dyDescent="0.4">
      <c r="A2909"/>
      <c r="B2909"/>
    </row>
    <row r="2910" spans="1:2" x14ac:dyDescent="0.4">
      <c r="A2910"/>
      <c r="B2910"/>
    </row>
    <row r="2911" spans="1:2" x14ac:dyDescent="0.4">
      <c r="A2911"/>
      <c r="B2911"/>
    </row>
    <row r="2912" spans="1:2" x14ac:dyDescent="0.4">
      <c r="A2912"/>
      <c r="B2912"/>
    </row>
    <row r="2913" spans="1:2" x14ac:dyDescent="0.4">
      <c r="A2913"/>
      <c r="B2913"/>
    </row>
    <row r="2914" spans="1:2" x14ac:dyDescent="0.4">
      <c r="A2914"/>
      <c r="B2914"/>
    </row>
    <row r="2915" spans="1:2" x14ac:dyDescent="0.4">
      <c r="A2915"/>
      <c r="B2915"/>
    </row>
    <row r="2916" spans="1:2" x14ac:dyDescent="0.4">
      <c r="A2916"/>
      <c r="B2916"/>
    </row>
    <row r="2917" spans="1:2" x14ac:dyDescent="0.4">
      <c r="A2917"/>
      <c r="B2917"/>
    </row>
    <row r="2918" spans="1:2" x14ac:dyDescent="0.4">
      <c r="A2918"/>
      <c r="B2918"/>
    </row>
    <row r="2919" spans="1:2" x14ac:dyDescent="0.4">
      <c r="A2919"/>
      <c r="B2919"/>
    </row>
    <row r="2920" spans="1:2" x14ac:dyDescent="0.4">
      <c r="A2920"/>
      <c r="B2920"/>
    </row>
    <row r="2921" spans="1:2" x14ac:dyDescent="0.4">
      <c r="A2921"/>
      <c r="B2921"/>
    </row>
    <row r="2922" spans="1:2" x14ac:dyDescent="0.4">
      <c r="A2922"/>
      <c r="B2922"/>
    </row>
    <row r="2923" spans="1:2" x14ac:dyDescent="0.4">
      <c r="A2923"/>
      <c r="B2923"/>
    </row>
    <row r="2924" spans="1:2" x14ac:dyDescent="0.4">
      <c r="A2924"/>
      <c r="B2924"/>
    </row>
    <row r="2925" spans="1:2" x14ac:dyDescent="0.4">
      <c r="A2925"/>
      <c r="B2925"/>
    </row>
    <row r="2926" spans="1:2" x14ac:dyDescent="0.4">
      <c r="A2926"/>
      <c r="B2926"/>
    </row>
    <row r="2927" spans="1:2" x14ac:dyDescent="0.4">
      <c r="A2927"/>
      <c r="B2927"/>
    </row>
    <row r="2928" spans="1:2" x14ac:dyDescent="0.4">
      <c r="A2928"/>
      <c r="B2928"/>
    </row>
    <row r="2929" spans="1:2" x14ac:dyDescent="0.4">
      <c r="A2929"/>
      <c r="B2929"/>
    </row>
    <row r="2930" spans="1:2" x14ac:dyDescent="0.4">
      <c r="A2930"/>
      <c r="B2930"/>
    </row>
    <row r="2931" spans="1:2" x14ac:dyDescent="0.4">
      <c r="A2931"/>
      <c r="B2931"/>
    </row>
    <row r="2932" spans="1:2" x14ac:dyDescent="0.4">
      <c r="A2932"/>
      <c r="B2932"/>
    </row>
    <row r="2933" spans="1:2" x14ac:dyDescent="0.4">
      <c r="A2933"/>
      <c r="B2933"/>
    </row>
    <row r="2934" spans="1:2" x14ac:dyDescent="0.4">
      <c r="A2934"/>
      <c r="B2934"/>
    </row>
    <row r="2935" spans="1:2" x14ac:dyDescent="0.4">
      <c r="A2935"/>
      <c r="B2935"/>
    </row>
    <row r="2936" spans="1:2" x14ac:dyDescent="0.4">
      <c r="A2936"/>
      <c r="B2936"/>
    </row>
    <row r="2937" spans="1:2" x14ac:dyDescent="0.4">
      <c r="A2937"/>
      <c r="B2937"/>
    </row>
    <row r="2938" spans="1:2" x14ac:dyDescent="0.4">
      <c r="A2938"/>
      <c r="B2938"/>
    </row>
    <row r="2939" spans="1:2" x14ac:dyDescent="0.4">
      <c r="A2939"/>
      <c r="B2939"/>
    </row>
    <row r="2940" spans="1:2" x14ac:dyDescent="0.4">
      <c r="A2940"/>
      <c r="B2940"/>
    </row>
    <row r="2941" spans="1:2" x14ac:dyDescent="0.4">
      <c r="A2941"/>
      <c r="B2941"/>
    </row>
    <row r="2942" spans="1:2" x14ac:dyDescent="0.4">
      <c r="A2942"/>
      <c r="B2942"/>
    </row>
    <row r="2943" spans="1:2" x14ac:dyDescent="0.4">
      <c r="A2943"/>
      <c r="B2943"/>
    </row>
    <row r="2944" spans="1:2" x14ac:dyDescent="0.4">
      <c r="A2944"/>
      <c r="B2944"/>
    </row>
    <row r="2945" spans="1:2" x14ac:dyDescent="0.4">
      <c r="A2945"/>
      <c r="B2945"/>
    </row>
    <row r="2946" spans="1:2" x14ac:dyDescent="0.4">
      <c r="A2946"/>
      <c r="B2946"/>
    </row>
    <row r="2947" spans="1:2" x14ac:dyDescent="0.4">
      <c r="A2947"/>
      <c r="B2947"/>
    </row>
    <row r="2948" spans="1:2" x14ac:dyDescent="0.4">
      <c r="A2948"/>
      <c r="B2948"/>
    </row>
    <row r="2949" spans="1:2" x14ac:dyDescent="0.4">
      <c r="A2949"/>
      <c r="B2949"/>
    </row>
    <row r="2950" spans="1:2" x14ac:dyDescent="0.4">
      <c r="A2950"/>
      <c r="B2950"/>
    </row>
    <row r="2951" spans="1:2" x14ac:dyDescent="0.4">
      <c r="A2951"/>
      <c r="B2951"/>
    </row>
    <row r="2952" spans="1:2" x14ac:dyDescent="0.4">
      <c r="A2952"/>
      <c r="B2952"/>
    </row>
    <row r="2953" spans="1:2" x14ac:dyDescent="0.4">
      <c r="A2953"/>
      <c r="B2953"/>
    </row>
    <row r="2954" spans="1:2" x14ac:dyDescent="0.4">
      <c r="A2954"/>
      <c r="B2954"/>
    </row>
    <row r="2955" spans="1:2" x14ac:dyDescent="0.4">
      <c r="A2955"/>
      <c r="B2955"/>
    </row>
    <row r="2956" spans="1:2" x14ac:dyDescent="0.4">
      <c r="A2956"/>
      <c r="B2956"/>
    </row>
    <row r="2957" spans="1:2" x14ac:dyDescent="0.4">
      <c r="A2957"/>
      <c r="B2957"/>
    </row>
    <row r="2958" spans="1:2" x14ac:dyDescent="0.4">
      <c r="A2958"/>
      <c r="B2958"/>
    </row>
    <row r="2959" spans="1:2" x14ac:dyDescent="0.4">
      <c r="A2959"/>
      <c r="B2959"/>
    </row>
    <row r="2960" spans="1:2" x14ac:dyDescent="0.4">
      <c r="A2960"/>
      <c r="B2960"/>
    </row>
    <row r="2961" spans="1:2" x14ac:dyDescent="0.4">
      <c r="A2961"/>
      <c r="B2961"/>
    </row>
    <row r="2962" spans="1:2" x14ac:dyDescent="0.4">
      <c r="A2962"/>
      <c r="B2962"/>
    </row>
    <row r="2963" spans="1:2" x14ac:dyDescent="0.4">
      <c r="A2963"/>
      <c r="B2963"/>
    </row>
    <row r="2964" spans="1:2" x14ac:dyDescent="0.4">
      <c r="A2964"/>
      <c r="B2964"/>
    </row>
    <row r="2965" spans="1:2" x14ac:dyDescent="0.4">
      <c r="A2965"/>
      <c r="B2965"/>
    </row>
    <row r="2966" spans="1:2" x14ac:dyDescent="0.4">
      <c r="A2966"/>
      <c r="B2966"/>
    </row>
    <row r="2967" spans="1:2" x14ac:dyDescent="0.4">
      <c r="A2967"/>
      <c r="B2967"/>
    </row>
    <row r="2968" spans="1:2" x14ac:dyDescent="0.4">
      <c r="A2968"/>
      <c r="B2968"/>
    </row>
    <row r="2969" spans="1:2" x14ac:dyDescent="0.4">
      <c r="A2969"/>
      <c r="B2969"/>
    </row>
    <row r="2970" spans="1:2" x14ac:dyDescent="0.4">
      <c r="A2970"/>
      <c r="B2970"/>
    </row>
    <row r="2971" spans="1:2" x14ac:dyDescent="0.4">
      <c r="A2971"/>
      <c r="B2971"/>
    </row>
    <row r="2972" spans="1:2" x14ac:dyDescent="0.4">
      <c r="A2972"/>
      <c r="B2972"/>
    </row>
    <row r="2973" spans="1:2" x14ac:dyDescent="0.4">
      <c r="A2973"/>
      <c r="B2973"/>
    </row>
    <row r="2974" spans="1:2" x14ac:dyDescent="0.4">
      <c r="A2974"/>
      <c r="B2974"/>
    </row>
    <row r="2975" spans="1:2" x14ac:dyDescent="0.4">
      <c r="A2975"/>
      <c r="B2975"/>
    </row>
    <row r="2976" spans="1:2" x14ac:dyDescent="0.4">
      <c r="A2976"/>
      <c r="B2976"/>
    </row>
    <row r="2977" spans="1:2" x14ac:dyDescent="0.4">
      <c r="A2977"/>
      <c r="B2977"/>
    </row>
    <row r="2978" spans="1:2" x14ac:dyDescent="0.4">
      <c r="A2978"/>
      <c r="B2978"/>
    </row>
    <row r="2979" spans="1:2" x14ac:dyDescent="0.4">
      <c r="A2979"/>
      <c r="B2979"/>
    </row>
    <row r="2980" spans="1:2" x14ac:dyDescent="0.4">
      <c r="A2980"/>
      <c r="B2980"/>
    </row>
    <row r="2981" spans="1:2" x14ac:dyDescent="0.4">
      <c r="A2981"/>
      <c r="B2981"/>
    </row>
    <row r="2982" spans="1:2" x14ac:dyDescent="0.4">
      <c r="A2982"/>
      <c r="B2982"/>
    </row>
    <row r="2983" spans="1:2" x14ac:dyDescent="0.4">
      <c r="A2983"/>
      <c r="B2983"/>
    </row>
    <row r="2984" spans="1:2" x14ac:dyDescent="0.4">
      <c r="A2984"/>
      <c r="B2984"/>
    </row>
    <row r="2985" spans="1:2" x14ac:dyDescent="0.4">
      <c r="A2985"/>
      <c r="B2985"/>
    </row>
    <row r="2986" spans="1:2" x14ac:dyDescent="0.4">
      <c r="A2986"/>
      <c r="B2986"/>
    </row>
    <row r="2987" spans="1:2" x14ac:dyDescent="0.4">
      <c r="A2987"/>
      <c r="B2987"/>
    </row>
    <row r="2988" spans="1:2" x14ac:dyDescent="0.4">
      <c r="A2988"/>
      <c r="B2988"/>
    </row>
    <row r="2989" spans="1:2" x14ac:dyDescent="0.4">
      <c r="A2989"/>
      <c r="B2989"/>
    </row>
    <row r="2990" spans="1:2" x14ac:dyDescent="0.4">
      <c r="A2990"/>
      <c r="B2990"/>
    </row>
    <row r="2991" spans="1:2" x14ac:dyDescent="0.4">
      <c r="A2991"/>
      <c r="B2991"/>
    </row>
    <row r="2992" spans="1:2" x14ac:dyDescent="0.4">
      <c r="A2992"/>
      <c r="B2992"/>
    </row>
    <row r="2993" spans="1:2" x14ac:dyDescent="0.4">
      <c r="A2993"/>
      <c r="B2993"/>
    </row>
    <row r="2994" spans="1:2" x14ac:dyDescent="0.4">
      <c r="A2994"/>
      <c r="B2994"/>
    </row>
    <row r="2995" spans="1:2" x14ac:dyDescent="0.4">
      <c r="A2995"/>
      <c r="B2995"/>
    </row>
    <row r="2996" spans="1:2" x14ac:dyDescent="0.4">
      <c r="A2996"/>
      <c r="B2996"/>
    </row>
    <row r="2997" spans="1:2" x14ac:dyDescent="0.4">
      <c r="A2997"/>
      <c r="B2997"/>
    </row>
    <row r="2998" spans="1:2" x14ac:dyDescent="0.4">
      <c r="A2998"/>
      <c r="B2998"/>
    </row>
    <row r="2999" spans="1:2" x14ac:dyDescent="0.4">
      <c r="A2999"/>
      <c r="B2999"/>
    </row>
    <row r="3000" spans="1:2" x14ac:dyDescent="0.4">
      <c r="A3000"/>
      <c r="B3000"/>
    </row>
    <row r="3001" spans="1:2" x14ac:dyDescent="0.4">
      <c r="A3001"/>
      <c r="B3001"/>
    </row>
    <row r="3002" spans="1:2" x14ac:dyDescent="0.4">
      <c r="A3002"/>
      <c r="B3002"/>
    </row>
    <row r="3003" spans="1:2" x14ac:dyDescent="0.4">
      <c r="A3003"/>
      <c r="B3003"/>
    </row>
    <row r="3004" spans="1:2" x14ac:dyDescent="0.4">
      <c r="A3004"/>
      <c r="B3004"/>
    </row>
    <row r="3005" spans="1:2" x14ac:dyDescent="0.4">
      <c r="A3005"/>
      <c r="B3005"/>
    </row>
    <row r="3006" spans="1:2" x14ac:dyDescent="0.4">
      <c r="A3006"/>
      <c r="B3006"/>
    </row>
    <row r="3007" spans="1:2" x14ac:dyDescent="0.4">
      <c r="A3007"/>
      <c r="B3007"/>
    </row>
    <row r="3008" spans="1:2" x14ac:dyDescent="0.4">
      <c r="A3008"/>
      <c r="B3008"/>
    </row>
    <row r="3009" spans="1:2" x14ac:dyDescent="0.4">
      <c r="A3009"/>
      <c r="B3009"/>
    </row>
    <row r="3010" spans="1:2" x14ac:dyDescent="0.4">
      <c r="A3010"/>
      <c r="B3010"/>
    </row>
    <row r="3011" spans="1:2" x14ac:dyDescent="0.4">
      <c r="A3011"/>
      <c r="B3011"/>
    </row>
    <row r="3012" spans="1:2" x14ac:dyDescent="0.4">
      <c r="A3012"/>
      <c r="B3012"/>
    </row>
    <row r="3013" spans="1:2" x14ac:dyDescent="0.4">
      <c r="A3013"/>
      <c r="B3013"/>
    </row>
    <row r="3014" spans="1:2" x14ac:dyDescent="0.4">
      <c r="A3014"/>
      <c r="B3014"/>
    </row>
    <row r="3015" spans="1:2" x14ac:dyDescent="0.4">
      <c r="A3015"/>
      <c r="B3015"/>
    </row>
    <row r="3016" spans="1:2" x14ac:dyDescent="0.4">
      <c r="A3016"/>
      <c r="B3016"/>
    </row>
    <row r="3017" spans="1:2" x14ac:dyDescent="0.4">
      <c r="A3017"/>
      <c r="B3017"/>
    </row>
    <row r="3018" spans="1:2" x14ac:dyDescent="0.4">
      <c r="A3018"/>
      <c r="B3018"/>
    </row>
    <row r="3019" spans="1:2" x14ac:dyDescent="0.4">
      <c r="A3019"/>
      <c r="B3019"/>
    </row>
    <row r="3020" spans="1:2" x14ac:dyDescent="0.4">
      <c r="A3020"/>
      <c r="B3020"/>
    </row>
    <row r="3021" spans="1:2" x14ac:dyDescent="0.4">
      <c r="A3021"/>
      <c r="B3021"/>
    </row>
    <row r="3022" spans="1:2" x14ac:dyDescent="0.4">
      <c r="A3022"/>
      <c r="B3022"/>
    </row>
    <row r="3023" spans="1:2" x14ac:dyDescent="0.4">
      <c r="A3023"/>
      <c r="B3023"/>
    </row>
    <row r="3024" spans="1:2" x14ac:dyDescent="0.4">
      <c r="A3024"/>
      <c r="B3024"/>
    </row>
    <row r="3025" spans="1:2" x14ac:dyDescent="0.4">
      <c r="A3025"/>
      <c r="B3025"/>
    </row>
    <row r="3026" spans="1:2" x14ac:dyDescent="0.4">
      <c r="A3026"/>
      <c r="B3026"/>
    </row>
    <row r="3027" spans="1:2" x14ac:dyDescent="0.4">
      <c r="A3027"/>
      <c r="B3027"/>
    </row>
    <row r="3028" spans="1:2" x14ac:dyDescent="0.4">
      <c r="A3028"/>
      <c r="B3028"/>
    </row>
    <row r="3029" spans="1:2" x14ac:dyDescent="0.4">
      <c r="A3029"/>
      <c r="B3029"/>
    </row>
    <row r="3030" spans="1:2" x14ac:dyDescent="0.4">
      <c r="A3030"/>
      <c r="B3030"/>
    </row>
    <row r="3031" spans="1:2" x14ac:dyDescent="0.4">
      <c r="A3031"/>
      <c r="B3031"/>
    </row>
    <row r="3032" spans="1:2" x14ac:dyDescent="0.4">
      <c r="A3032"/>
      <c r="B3032"/>
    </row>
    <row r="3033" spans="1:2" x14ac:dyDescent="0.4">
      <c r="A3033"/>
      <c r="B3033"/>
    </row>
    <row r="3034" spans="1:2" x14ac:dyDescent="0.4">
      <c r="A3034"/>
      <c r="B3034"/>
    </row>
    <row r="3035" spans="1:2" x14ac:dyDescent="0.4">
      <c r="A3035"/>
      <c r="B3035"/>
    </row>
    <row r="3036" spans="1:2" x14ac:dyDescent="0.4">
      <c r="A3036"/>
      <c r="B3036"/>
    </row>
    <row r="3037" spans="1:2" x14ac:dyDescent="0.4">
      <c r="A3037"/>
      <c r="B3037"/>
    </row>
    <row r="3038" spans="1:2" x14ac:dyDescent="0.4">
      <c r="A3038"/>
      <c r="B3038"/>
    </row>
    <row r="3039" spans="1:2" x14ac:dyDescent="0.4">
      <c r="A3039"/>
      <c r="B3039"/>
    </row>
    <row r="3040" spans="1:2" x14ac:dyDescent="0.4">
      <c r="A3040"/>
      <c r="B3040"/>
    </row>
    <row r="3041" spans="1:2" x14ac:dyDescent="0.4">
      <c r="A3041"/>
      <c r="B3041"/>
    </row>
    <row r="3042" spans="1:2" x14ac:dyDescent="0.4">
      <c r="A3042"/>
      <c r="B3042"/>
    </row>
    <row r="3043" spans="1:2" x14ac:dyDescent="0.4">
      <c r="A3043"/>
      <c r="B3043"/>
    </row>
    <row r="3044" spans="1:2" x14ac:dyDescent="0.4">
      <c r="A3044"/>
      <c r="B3044"/>
    </row>
    <row r="3045" spans="1:2" x14ac:dyDescent="0.4">
      <c r="A3045"/>
      <c r="B3045"/>
    </row>
    <row r="3046" spans="1:2" x14ac:dyDescent="0.4">
      <c r="A3046"/>
      <c r="B3046"/>
    </row>
    <row r="3047" spans="1:2" x14ac:dyDescent="0.4">
      <c r="A3047"/>
      <c r="B3047"/>
    </row>
    <row r="3048" spans="1:2" x14ac:dyDescent="0.4">
      <c r="A3048"/>
      <c r="B3048"/>
    </row>
    <row r="3049" spans="1:2" x14ac:dyDescent="0.4">
      <c r="A3049"/>
      <c r="B3049"/>
    </row>
    <row r="3050" spans="1:2" x14ac:dyDescent="0.4">
      <c r="A3050"/>
      <c r="B3050"/>
    </row>
    <row r="3051" spans="1:2" x14ac:dyDescent="0.4">
      <c r="A3051"/>
      <c r="B3051"/>
    </row>
    <row r="3052" spans="1:2" x14ac:dyDescent="0.4">
      <c r="A3052"/>
      <c r="B3052"/>
    </row>
    <row r="3053" spans="1:2" x14ac:dyDescent="0.4">
      <c r="A3053"/>
      <c r="B3053"/>
    </row>
    <row r="3054" spans="1:2" x14ac:dyDescent="0.4">
      <c r="A3054"/>
      <c r="B3054"/>
    </row>
    <row r="3055" spans="1:2" x14ac:dyDescent="0.4">
      <c r="A3055"/>
      <c r="B3055"/>
    </row>
    <row r="3056" spans="1:2" x14ac:dyDescent="0.4">
      <c r="A3056"/>
      <c r="B3056"/>
    </row>
    <row r="3057" spans="1:2" x14ac:dyDescent="0.4">
      <c r="A3057"/>
      <c r="B3057"/>
    </row>
    <row r="3058" spans="1:2" x14ac:dyDescent="0.4">
      <c r="A3058"/>
      <c r="B3058"/>
    </row>
    <row r="3059" spans="1:2" x14ac:dyDescent="0.4">
      <c r="A3059"/>
      <c r="B3059"/>
    </row>
    <row r="3060" spans="1:2" x14ac:dyDescent="0.4">
      <c r="A3060"/>
      <c r="B3060"/>
    </row>
    <row r="3061" spans="1:2" x14ac:dyDescent="0.4">
      <c r="A3061"/>
      <c r="B3061"/>
    </row>
    <row r="3062" spans="1:2" x14ac:dyDescent="0.4">
      <c r="A3062"/>
      <c r="B3062"/>
    </row>
    <row r="3063" spans="1:2" x14ac:dyDescent="0.4">
      <c r="A3063"/>
      <c r="B3063"/>
    </row>
    <row r="3064" spans="1:2" x14ac:dyDescent="0.4">
      <c r="A3064"/>
      <c r="B3064"/>
    </row>
    <row r="3065" spans="1:2" x14ac:dyDescent="0.4">
      <c r="A3065"/>
      <c r="B3065"/>
    </row>
    <row r="3066" spans="1:2" x14ac:dyDescent="0.4">
      <c r="A3066"/>
      <c r="B3066"/>
    </row>
    <row r="3067" spans="1:2" x14ac:dyDescent="0.4">
      <c r="A3067"/>
      <c r="B3067"/>
    </row>
    <row r="3068" spans="1:2" x14ac:dyDescent="0.4">
      <c r="A3068"/>
      <c r="B3068"/>
    </row>
    <row r="3069" spans="1:2" x14ac:dyDescent="0.4">
      <c r="A3069"/>
      <c r="B3069"/>
    </row>
    <row r="3070" spans="1:2" x14ac:dyDescent="0.4">
      <c r="A3070"/>
      <c r="B3070"/>
    </row>
    <row r="3071" spans="1:2" x14ac:dyDescent="0.4">
      <c r="A3071"/>
      <c r="B3071"/>
    </row>
    <row r="3072" spans="1:2" x14ac:dyDescent="0.4">
      <c r="A3072"/>
      <c r="B3072"/>
    </row>
    <row r="3073" spans="1:2" x14ac:dyDescent="0.4">
      <c r="A3073"/>
      <c r="B3073"/>
    </row>
    <row r="3074" spans="1:2" x14ac:dyDescent="0.4">
      <c r="A3074"/>
      <c r="B3074"/>
    </row>
    <row r="3075" spans="1:2" x14ac:dyDescent="0.4">
      <c r="A3075"/>
      <c r="B3075"/>
    </row>
    <row r="3076" spans="1:2" x14ac:dyDescent="0.4">
      <c r="A3076"/>
      <c r="B3076"/>
    </row>
    <row r="3077" spans="1:2" x14ac:dyDescent="0.4">
      <c r="A3077"/>
      <c r="B3077"/>
    </row>
    <row r="3078" spans="1:2" x14ac:dyDescent="0.4">
      <c r="A3078"/>
      <c r="B3078"/>
    </row>
    <row r="3079" spans="1:2" x14ac:dyDescent="0.4">
      <c r="A3079"/>
      <c r="B3079"/>
    </row>
    <row r="3080" spans="1:2" x14ac:dyDescent="0.4">
      <c r="A3080"/>
      <c r="B3080"/>
    </row>
    <row r="3081" spans="1:2" x14ac:dyDescent="0.4">
      <c r="A3081"/>
      <c r="B3081"/>
    </row>
    <row r="3082" spans="1:2" x14ac:dyDescent="0.4">
      <c r="A3082"/>
      <c r="B3082"/>
    </row>
    <row r="3083" spans="1:2" x14ac:dyDescent="0.4">
      <c r="A3083"/>
      <c r="B3083"/>
    </row>
    <row r="3084" spans="1:2" x14ac:dyDescent="0.4">
      <c r="A3084"/>
      <c r="B3084"/>
    </row>
    <row r="3085" spans="1:2" x14ac:dyDescent="0.4">
      <c r="A3085"/>
      <c r="B3085"/>
    </row>
    <row r="3086" spans="1:2" x14ac:dyDescent="0.4">
      <c r="A3086"/>
      <c r="B3086"/>
    </row>
    <row r="3087" spans="1:2" x14ac:dyDescent="0.4">
      <c r="A3087"/>
      <c r="B3087"/>
    </row>
    <row r="3088" spans="1:2" x14ac:dyDescent="0.4">
      <c r="A3088"/>
      <c r="B3088"/>
    </row>
    <row r="3089" spans="1:2" x14ac:dyDescent="0.4">
      <c r="A3089"/>
      <c r="B3089"/>
    </row>
    <row r="3090" spans="1:2" x14ac:dyDescent="0.4">
      <c r="A3090"/>
      <c r="B3090"/>
    </row>
    <row r="3091" spans="1:2" x14ac:dyDescent="0.4">
      <c r="A3091"/>
      <c r="B3091"/>
    </row>
    <row r="3092" spans="1:2" x14ac:dyDescent="0.4">
      <c r="A3092"/>
      <c r="B3092"/>
    </row>
    <row r="3093" spans="1:2" x14ac:dyDescent="0.4">
      <c r="A3093"/>
      <c r="B3093"/>
    </row>
    <row r="3094" spans="1:2" x14ac:dyDescent="0.4">
      <c r="A3094"/>
      <c r="B3094"/>
    </row>
    <row r="3095" spans="1:2" x14ac:dyDescent="0.4">
      <c r="A3095"/>
      <c r="B3095"/>
    </row>
    <row r="3096" spans="1:2" x14ac:dyDescent="0.4">
      <c r="A3096"/>
      <c r="B3096"/>
    </row>
    <row r="3097" spans="1:2" x14ac:dyDescent="0.4">
      <c r="A3097"/>
      <c r="B3097"/>
    </row>
    <row r="3098" spans="1:2" x14ac:dyDescent="0.4">
      <c r="A3098"/>
      <c r="B3098"/>
    </row>
    <row r="3099" spans="1:2" x14ac:dyDescent="0.4">
      <c r="A3099"/>
      <c r="B3099"/>
    </row>
    <row r="3100" spans="1:2" x14ac:dyDescent="0.4">
      <c r="A3100"/>
      <c r="B3100"/>
    </row>
    <row r="3101" spans="1:2" x14ac:dyDescent="0.4">
      <c r="A3101"/>
      <c r="B3101"/>
    </row>
    <row r="3102" spans="1:2" x14ac:dyDescent="0.4">
      <c r="A3102"/>
      <c r="B3102"/>
    </row>
    <row r="3103" spans="1:2" x14ac:dyDescent="0.4">
      <c r="A3103"/>
      <c r="B3103"/>
    </row>
    <row r="3104" spans="1:2" x14ac:dyDescent="0.4">
      <c r="A3104"/>
      <c r="B3104"/>
    </row>
    <row r="3105" spans="1:2" x14ac:dyDescent="0.4">
      <c r="A3105"/>
      <c r="B3105"/>
    </row>
    <row r="3106" spans="1:2" x14ac:dyDescent="0.4">
      <c r="A3106"/>
      <c r="B3106"/>
    </row>
    <row r="3107" spans="1:2" x14ac:dyDescent="0.4">
      <c r="A3107"/>
      <c r="B3107"/>
    </row>
    <row r="3108" spans="1:2" x14ac:dyDescent="0.4">
      <c r="A3108"/>
      <c r="B3108"/>
    </row>
    <row r="3109" spans="1:2" x14ac:dyDescent="0.4">
      <c r="A3109"/>
      <c r="B3109"/>
    </row>
    <row r="3110" spans="1:2" x14ac:dyDescent="0.4">
      <c r="A3110"/>
      <c r="B3110"/>
    </row>
    <row r="3111" spans="1:2" x14ac:dyDescent="0.4">
      <c r="A3111"/>
      <c r="B3111"/>
    </row>
    <row r="3112" spans="1:2" x14ac:dyDescent="0.4">
      <c r="A3112"/>
      <c r="B3112"/>
    </row>
    <row r="3113" spans="1:2" x14ac:dyDescent="0.4">
      <c r="A3113"/>
      <c r="B3113"/>
    </row>
    <row r="3114" spans="1:2" x14ac:dyDescent="0.4">
      <c r="A3114"/>
      <c r="B3114"/>
    </row>
    <row r="3115" spans="1:2" x14ac:dyDescent="0.4">
      <c r="A3115"/>
      <c r="B3115"/>
    </row>
    <row r="3116" spans="1:2" x14ac:dyDescent="0.4">
      <c r="A3116"/>
      <c r="B3116"/>
    </row>
    <row r="3117" spans="1:2" x14ac:dyDescent="0.4">
      <c r="A3117"/>
      <c r="B3117"/>
    </row>
    <row r="3118" spans="1:2" x14ac:dyDescent="0.4">
      <c r="A3118"/>
      <c r="B3118"/>
    </row>
    <row r="3119" spans="1:2" x14ac:dyDescent="0.4">
      <c r="A3119"/>
      <c r="B3119"/>
    </row>
    <row r="3120" spans="1:2" x14ac:dyDescent="0.4">
      <c r="A3120"/>
      <c r="B3120"/>
    </row>
    <row r="3121" spans="1:2" x14ac:dyDescent="0.4">
      <c r="A3121"/>
      <c r="B3121"/>
    </row>
    <row r="3122" spans="1:2" x14ac:dyDescent="0.4">
      <c r="A3122"/>
      <c r="B3122"/>
    </row>
    <row r="3123" spans="1:2" x14ac:dyDescent="0.4">
      <c r="A3123"/>
      <c r="B3123"/>
    </row>
    <row r="3124" spans="1:2" x14ac:dyDescent="0.4">
      <c r="A3124"/>
      <c r="B3124"/>
    </row>
    <row r="3125" spans="1:2" x14ac:dyDescent="0.4">
      <c r="A3125"/>
      <c r="B3125"/>
    </row>
    <row r="3126" spans="1:2" x14ac:dyDescent="0.4">
      <c r="A3126"/>
      <c r="B3126"/>
    </row>
    <row r="3127" spans="1:2" x14ac:dyDescent="0.4">
      <c r="A3127"/>
      <c r="B3127"/>
    </row>
    <row r="3128" spans="1:2" x14ac:dyDescent="0.4">
      <c r="A3128"/>
      <c r="B3128"/>
    </row>
    <row r="3129" spans="1:2" x14ac:dyDescent="0.4">
      <c r="A3129"/>
      <c r="B3129"/>
    </row>
    <row r="3130" spans="1:2" x14ac:dyDescent="0.4">
      <c r="A3130"/>
      <c r="B3130"/>
    </row>
    <row r="3131" spans="1:2" x14ac:dyDescent="0.4">
      <c r="A3131"/>
      <c r="B3131"/>
    </row>
    <row r="3132" spans="1:2" x14ac:dyDescent="0.4">
      <c r="A3132"/>
      <c r="B3132"/>
    </row>
    <row r="3133" spans="1:2" x14ac:dyDescent="0.4">
      <c r="A3133"/>
      <c r="B3133"/>
    </row>
    <row r="3134" spans="1:2" x14ac:dyDescent="0.4">
      <c r="A3134"/>
      <c r="B3134"/>
    </row>
    <row r="3135" spans="1:2" x14ac:dyDescent="0.4">
      <c r="A3135"/>
      <c r="B3135"/>
    </row>
    <row r="3136" spans="1:2" x14ac:dyDescent="0.4">
      <c r="A3136"/>
      <c r="B3136"/>
    </row>
    <row r="3137" spans="1:2" x14ac:dyDescent="0.4">
      <c r="A3137"/>
      <c r="B3137"/>
    </row>
    <row r="3138" spans="1:2" x14ac:dyDescent="0.4">
      <c r="A3138"/>
      <c r="B3138"/>
    </row>
    <row r="3139" spans="1:2" x14ac:dyDescent="0.4">
      <c r="A3139"/>
      <c r="B3139"/>
    </row>
    <row r="3140" spans="1:2" x14ac:dyDescent="0.4">
      <c r="A3140"/>
      <c r="B3140"/>
    </row>
    <row r="3141" spans="1:2" x14ac:dyDescent="0.4">
      <c r="A3141"/>
      <c r="B3141"/>
    </row>
    <row r="3142" spans="1:2" x14ac:dyDescent="0.4">
      <c r="A3142"/>
      <c r="B3142"/>
    </row>
    <row r="3143" spans="1:2" x14ac:dyDescent="0.4">
      <c r="A3143"/>
      <c r="B3143"/>
    </row>
    <row r="3144" spans="1:2" x14ac:dyDescent="0.4">
      <c r="A3144"/>
      <c r="B3144"/>
    </row>
    <row r="3145" spans="1:2" x14ac:dyDescent="0.4">
      <c r="A3145"/>
      <c r="B3145"/>
    </row>
    <row r="3146" spans="1:2" x14ac:dyDescent="0.4">
      <c r="A3146"/>
      <c r="B3146"/>
    </row>
    <row r="3147" spans="1:2" x14ac:dyDescent="0.4">
      <c r="A3147"/>
      <c r="B3147"/>
    </row>
    <row r="3148" spans="1:2" x14ac:dyDescent="0.4">
      <c r="A3148"/>
      <c r="B3148"/>
    </row>
    <row r="3149" spans="1:2" x14ac:dyDescent="0.4">
      <c r="A3149"/>
      <c r="B3149"/>
    </row>
    <row r="3150" spans="1:2" x14ac:dyDescent="0.4">
      <c r="A3150"/>
      <c r="B3150"/>
    </row>
    <row r="3151" spans="1:2" x14ac:dyDescent="0.4">
      <c r="A3151"/>
      <c r="B3151"/>
    </row>
    <row r="3152" spans="1:2" x14ac:dyDescent="0.4">
      <c r="A3152"/>
      <c r="B3152"/>
    </row>
    <row r="3153" spans="1:2" x14ac:dyDescent="0.4">
      <c r="A3153"/>
      <c r="B3153"/>
    </row>
    <row r="3154" spans="1:2" x14ac:dyDescent="0.4">
      <c r="A3154"/>
      <c r="B3154"/>
    </row>
    <row r="3155" spans="1:2" x14ac:dyDescent="0.4">
      <c r="A3155"/>
      <c r="B3155"/>
    </row>
    <row r="3156" spans="1:2" x14ac:dyDescent="0.4">
      <c r="A3156"/>
      <c r="B3156"/>
    </row>
    <row r="3157" spans="1:2" x14ac:dyDescent="0.4">
      <c r="A3157"/>
      <c r="B3157"/>
    </row>
    <row r="3158" spans="1:2" x14ac:dyDescent="0.4">
      <c r="A3158"/>
      <c r="B3158"/>
    </row>
    <row r="3159" spans="1:2" x14ac:dyDescent="0.4">
      <c r="A3159"/>
      <c r="B3159"/>
    </row>
    <row r="3160" spans="1:2" x14ac:dyDescent="0.4">
      <c r="A3160"/>
      <c r="B3160"/>
    </row>
    <row r="3161" spans="1:2" x14ac:dyDescent="0.4">
      <c r="A3161"/>
      <c r="B3161"/>
    </row>
    <row r="3162" spans="1:2" x14ac:dyDescent="0.4">
      <c r="A3162"/>
      <c r="B3162"/>
    </row>
    <row r="3163" spans="1:2" x14ac:dyDescent="0.4">
      <c r="A3163"/>
      <c r="B3163"/>
    </row>
    <row r="3164" spans="1:2" x14ac:dyDescent="0.4">
      <c r="A3164"/>
      <c r="B3164"/>
    </row>
    <row r="3165" spans="1:2" x14ac:dyDescent="0.4">
      <c r="A3165"/>
      <c r="B3165"/>
    </row>
    <row r="3166" spans="1:2" x14ac:dyDescent="0.4">
      <c r="A3166"/>
      <c r="B3166"/>
    </row>
    <row r="3167" spans="1:2" x14ac:dyDescent="0.4">
      <c r="A3167"/>
      <c r="B3167"/>
    </row>
    <row r="3168" spans="1:2" x14ac:dyDescent="0.4">
      <c r="A3168"/>
      <c r="B3168"/>
    </row>
    <row r="3169" spans="1:2" x14ac:dyDescent="0.4">
      <c r="A3169"/>
      <c r="B3169"/>
    </row>
    <row r="3170" spans="1:2" x14ac:dyDescent="0.4">
      <c r="A3170"/>
      <c r="B3170"/>
    </row>
    <row r="3171" spans="1:2" x14ac:dyDescent="0.4">
      <c r="A3171"/>
      <c r="B3171"/>
    </row>
    <row r="3172" spans="1:2" x14ac:dyDescent="0.4">
      <c r="A3172"/>
      <c r="B3172"/>
    </row>
    <row r="3173" spans="1:2" x14ac:dyDescent="0.4">
      <c r="A3173"/>
      <c r="B3173"/>
    </row>
    <row r="3174" spans="1:2" x14ac:dyDescent="0.4">
      <c r="A3174"/>
      <c r="B3174"/>
    </row>
    <row r="3175" spans="1:2" x14ac:dyDescent="0.4">
      <c r="A3175"/>
      <c r="B3175"/>
    </row>
    <row r="3176" spans="1:2" x14ac:dyDescent="0.4">
      <c r="A3176"/>
      <c r="B3176"/>
    </row>
    <row r="3177" spans="1:2" x14ac:dyDescent="0.4">
      <c r="A3177"/>
      <c r="B3177"/>
    </row>
    <row r="3178" spans="1:2" x14ac:dyDescent="0.4">
      <c r="A3178"/>
      <c r="B3178"/>
    </row>
    <row r="3179" spans="1:2" x14ac:dyDescent="0.4">
      <c r="A3179"/>
      <c r="B3179"/>
    </row>
    <row r="3180" spans="1:2" x14ac:dyDescent="0.4">
      <c r="A3180"/>
      <c r="B3180"/>
    </row>
    <row r="3181" spans="1:2" x14ac:dyDescent="0.4">
      <c r="A3181"/>
      <c r="B3181"/>
    </row>
    <row r="3182" spans="1:2" x14ac:dyDescent="0.4">
      <c r="A3182"/>
      <c r="B3182"/>
    </row>
    <row r="3183" spans="1:2" x14ac:dyDescent="0.4">
      <c r="A3183"/>
      <c r="B3183"/>
    </row>
    <row r="3184" spans="1:2" x14ac:dyDescent="0.4">
      <c r="A3184"/>
      <c r="B3184"/>
    </row>
    <row r="3185" spans="1:2" x14ac:dyDescent="0.4">
      <c r="A3185"/>
      <c r="B3185"/>
    </row>
    <row r="3186" spans="1:2" x14ac:dyDescent="0.4">
      <c r="A3186"/>
      <c r="B3186"/>
    </row>
    <row r="3187" spans="1:2" x14ac:dyDescent="0.4">
      <c r="A3187"/>
      <c r="B3187"/>
    </row>
    <row r="3188" spans="1:2" x14ac:dyDescent="0.4">
      <c r="A3188"/>
      <c r="B3188"/>
    </row>
    <row r="3189" spans="1:2" x14ac:dyDescent="0.4">
      <c r="A3189"/>
      <c r="B3189"/>
    </row>
    <row r="3190" spans="1:2" x14ac:dyDescent="0.4">
      <c r="A3190"/>
      <c r="B3190"/>
    </row>
    <row r="3191" spans="1:2" x14ac:dyDescent="0.4">
      <c r="A3191"/>
      <c r="B3191"/>
    </row>
    <row r="3192" spans="1:2" x14ac:dyDescent="0.4">
      <c r="A3192"/>
      <c r="B3192"/>
    </row>
    <row r="3193" spans="1:2" x14ac:dyDescent="0.4">
      <c r="A3193"/>
      <c r="B3193"/>
    </row>
    <row r="3194" spans="1:2" x14ac:dyDescent="0.4">
      <c r="A3194"/>
      <c r="B3194"/>
    </row>
    <row r="3195" spans="1:2" x14ac:dyDescent="0.4">
      <c r="A3195"/>
      <c r="B3195"/>
    </row>
    <row r="3196" spans="1:2" x14ac:dyDescent="0.4">
      <c r="A3196"/>
      <c r="B3196"/>
    </row>
    <row r="3197" spans="1:2" x14ac:dyDescent="0.4">
      <c r="A3197"/>
      <c r="B3197"/>
    </row>
    <row r="3198" spans="1:2" x14ac:dyDescent="0.4">
      <c r="A3198"/>
      <c r="B3198"/>
    </row>
    <row r="3199" spans="1:2" x14ac:dyDescent="0.4">
      <c r="A3199"/>
      <c r="B3199"/>
    </row>
    <row r="3200" spans="1:2" x14ac:dyDescent="0.4">
      <c r="A3200"/>
      <c r="B3200"/>
    </row>
    <row r="3201" spans="1:2" x14ac:dyDescent="0.4">
      <c r="A3201"/>
      <c r="B3201"/>
    </row>
    <row r="3202" spans="1:2" x14ac:dyDescent="0.4">
      <c r="A3202"/>
      <c r="B3202"/>
    </row>
    <row r="3203" spans="1:2" x14ac:dyDescent="0.4">
      <c r="A3203"/>
      <c r="B3203"/>
    </row>
    <row r="3204" spans="1:2" x14ac:dyDescent="0.4">
      <c r="A3204"/>
      <c r="B3204"/>
    </row>
    <row r="3205" spans="1:2" x14ac:dyDescent="0.4">
      <c r="A3205"/>
      <c r="B3205"/>
    </row>
    <row r="3206" spans="1:2" x14ac:dyDescent="0.4">
      <c r="A3206"/>
      <c r="B3206"/>
    </row>
    <row r="3207" spans="1:2" x14ac:dyDescent="0.4">
      <c r="A3207"/>
      <c r="B3207"/>
    </row>
    <row r="3208" spans="1:2" x14ac:dyDescent="0.4">
      <c r="A3208"/>
      <c r="B3208"/>
    </row>
    <row r="3209" spans="1:2" x14ac:dyDescent="0.4">
      <c r="A3209"/>
      <c r="B3209"/>
    </row>
    <row r="3210" spans="1:2" x14ac:dyDescent="0.4">
      <c r="A3210"/>
      <c r="B3210"/>
    </row>
    <row r="3211" spans="1:2" x14ac:dyDescent="0.4">
      <c r="A3211"/>
      <c r="B3211"/>
    </row>
    <row r="3212" spans="1:2" x14ac:dyDescent="0.4">
      <c r="A3212"/>
      <c r="B3212"/>
    </row>
    <row r="3213" spans="1:2" x14ac:dyDescent="0.4">
      <c r="A3213"/>
      <c r="B3213"/>
    </row>
    <row r="3214" spans="1:2" x14ac:dyDescent="0.4">
      <c r="A3214"/>
      <c r="B3214"/>
    </row>
    <row r="3215" spans="1:2" x14ac:dyDescent="0.4">
      <c r="A3215"/>
      <c r="B3215"/>
    </row>
    <row r="3216" spans="1:2" x14ac:dyDescent="0.4">
      <c r="A3216"/>
      <c r="B3216"/>
    </row>
    <row r="3217" spans="1:2" x14ac:dyDescent="0.4">
      <c r="A3217"/>
      <c r="B3217"/>
    </row>
    <row r="3218" spans="1:2" x14ac:dyDescent="0.4">
      <c r="A3218"/>
      <c r="B3218"/>
    </row>
    <row r="3219" spans="1:2" x14ac:dyDescent="0.4">
      <c r="A3219"/>
      <c r="B3219"/>
    </row>
    <row r="3220" spans="1:2" x14ac:dyDescent="0.4">
      <c r="A3220"/>
      <c r="B3220"/>
    </row>
    <row r="3221" spans="1:2" x14ac:dyDescent="0.4">
      <c r="A3221"/>
      <c r="B3221"/>
    </row>
    <row r="3222" spans="1:2" x14ac:dyDescent="0.4">
      <c r="A3222"/>
      <c r="B3222"/>
    </row>
    <row r="3223" spans="1:2" x14ac:dyDescent="0.4">
      <c r="A3223"/>
      <c r="B3223"/>
    </row>
    <row r="3224" spans="1:2" x14ac:dyDescent="0.4">
      <c r="A3224"/>
      <c r="B3224"/>
    </row>
    <row r="3225" spans="1:2" x14ac:dyDescent="0.4">
      <c r="A3225"/>
      <c r="B3225"/>
    </row>
    <row r="3226" spans="1:2" x14ac:dyDescent="0.4">
      <c r="A3226"/>
      <c r="B3226"/>
    </row>
    <row r="3227" spans="1:2" x14ac:dyDescent="0.4">
      <c r="A3227"/>
      <c r="B3227"/>
    </row>
    <row r="3228" spans="1:2" x14ac:dyDescent="0.4">
      <c r="A3228"/>
      <c r="B3228"/>
    </row>
    <row r="3229" spans="1:2" x14ac:dyDescent="0.4">
      <c r="A3229"/>
      <c r="B3229"/>
    </row>
    <row r="3230" spans="1:2" x14ac:dyDescent="0.4">
      <c r="A3230"/>
      <c r="B3230"/>
    </row>
    <row r="3231" spans="1:2" x14ac:dyDescent="0.4">
      <c r="A3231"/>
      <c r="B3231"/>
    </row>
    <row r="3232" spans="1:2" x14ac:dyDescent="0.4">
      <c r="A3232"/>
      <c r="B3232"/>
    </row>
    <row r="3233" spans="1:2" x14ac:dyDescent="0.4">
      <c r="A3233"/>
      <c r="B3233"/>
    </row>
    <row r="3234" spans="1:2" x14ac:dyDescent="0.4">
      <c r="A3234"/>
      <c r="B3234"/>
    </row>
    <row r="3235" spans="1:2" x14ac:dyDescent="0.4">
      <c r="A3235"/>
      <c r="B3235"/>
    </row>
    <row r="3236" spans="1:2" x14ac:dyDescent="0.4">
      <c r="A3236"/>
      <c r="B3236"/>
    </row>
    <row r="3237" spans="1:2" x14ac:dyDescent="0.4">
      <c r="A3237"/>
      <c r="B3237"/>
    </row>
    <row r="3238" spans="1:2" x14ac:dyDescent="0.4">
      <c r="A3238"/>
      <c r="B3238"/>
    </row>
    <row r="3239" spans="1:2" x14ac:dyDescent="0.4">
      <c r="A3239"/>
      <c r="B3239"/>
    </row>
    <row r="3240" spans="1:2" x14ac:dyDescent="0.4">
      <c r="A3240"/>
      <c r="B3240"/>
    </row>
    <row r="3241" spans="1:2" x14ac:dyDescent="0.4">
      <c r="A3241"/>
      <c r="B3241"/>
    </row>
    <row r="3242" spans="1:2" x14ac:dyDescent="0.4">
      <c r="A3242"/>
      <c r="B3242"/>
    </row>
    <row r="3243" spans="1:2" x14ac:dyDescent="0.4">
      <c r="A3243"/>
      <c r="B3243"/>
    </row>
    <row r="3244" spans="1:2" x14ac:dyDescent="0.4">
      <c r="A3244"/>
      <c r="B3244"/>
    </row>
    <row r="3245" spans="1:2" x14ac:dyDescent="0.4">
      <c r="A3245"/>
      <c r="B3245"/>
    </row>
    <row r="3246" spans="1:2" x14ac:dyDescent="0.4">
      <c r="A3246"/>
      <c r="B3246"/>
    </row>
    <row r="3247" spans="1:2" x14ac:dyDescent="0.4">
      <c r="A3247"/>
      <c r="B3247"/>
    </row>
    <row r="3248" spans="1:2" x14ac:dyDescent="0.4">
      <c r="A3248"/>
      <c r="B3248"/>
    </row>
    <row r="3249" spans="1:2" x14ac:dyDescent="0.4">
      <c r="A3249"/>
      <c r="B3249"/>
    </row>
    <row r="3250" spans="1:2" x14ac:dyDescent="0.4">
      <c r="A3250"/>
      <c r="B3250"/>
    </row>
    <row r="3251" spans="1:2" x14ac:dyDescent="0.4">
      <c r="A3251"/>
      <c r="B3251"/>
    </row>
    <row r="3252" spans="1:2" x14ac:dyDescent="0.4">
      <c r="A3252"/>
      <c r="B3252"/>
    </row>
    <row r="3253" spans="1:2" x14ac:dyDescent="0.4">
      <c r="A3253"/>
      <c r="B3253"/>
    </row>
    <row r="3254" spans="1:2" x14ac:dyDescent="0.4">
      <c r="A3254"/>
      <c r="B3254"/>
    </row>
    <row r="3255" spans="1:2" x14ac:dyDescent="0.4">
      <c r="A3255"/>
      <c r="B3255"/>
    </row>
    <row r="3256" spans="1:2" x14ac:dyDescent="0.4">
      <c r="A3256"/>
      <c r="B3256"/>
    </row>
    <row r="3257" spans="1:2" x14ac:dyDescent="0.4">
      <c r="A3257"/>
      <c r="B3257"/>
    </row>
    <row r="3258" spans="1:2" x14ac:dyDescent="0.4">
      <c r="A3258"/>
      <c r="B3258"/>
    </row>
    <row r="3259" spans="1:2" x14ac:dyDescent="0.4">
      <c r="A3259"/>
      <c r="B3259"/>
    </row>
    <row r="3260" spans="1:2" x14ac:dyDescent="0.4">
      <c r="A3260"/>
      <c r="B3260"/>
    </row>
    <row r="3261" spans="1:2" x14ac:dyDescent="0.4">
      <c r="A3261"/>
      <c r="B3261"/>
    </row>
    <row r="3262" spans="1:2" x14ac:dyDescent="0.4">
      <c r="A3262"/>
      <c r="B3262"/>
    </row>
    <row r="3263" spans="1:2" x14ac:dyDescent="0.4">
      <c r="A3263"/>
      <c r="B3263"/>
    </row>
    <row r="3264" spans="1:2" x14ac:dyDescent="0.4">
      <c r="A3264"/>
      <c r="B3264"/>
    </row>
    <row r="3265" spans="1:2" x14ac:dyDescent="0.4">
      <c r="A3265"/>
      <c r="B3265"/>
    </row>
    <row r="3266" spans="1:2" x14ac:dyDescent="0.4">
      <c r="A3266"/>
      <c r="B3266"/>
    </row>
    <row r="3267" spans="1:2" x14ac:dyDescent="0.4">
      <c r="A3267"/>
      <c r="B3267"/>
    </row>
    <row r="3268" spans="1:2" x14ac:dyDescent="0.4">
      <c r="A3268"/>
      <c r="B3268"/>
    </row>
    <row r="3269" spans="1:2" x14ac:dyDescent="0.4">
      <c r="A3269"/>
      <c r="B3269"/>
    </row>
    <row r="3270" spans="1:2" x14ac:dyDescent="0.4">
      <c r="A3270"/>
      <c r="B3270"/>
    </row>
    <row r="3271" spans="1:2" x14ac:dyDescent="0.4">
      <c r="A3271"/>
      <c r="B3271"/>
    </row>
    <row r="3272" spans="1:2" x14ac:dyDescent="0.4">
      <c r="A3272"/>
      <c r="B3272"/>
    </row>
    <row r="3273" spans="1:2" x14ac:dyDescent="0.4">
      <c r="A3273"/>
      <c r="B3273"/>
    </row>
    <row r="3274" spans="1:2" x14ac:dyDescent="0.4">
      <c r="A3274"/>
      <c r="B3274"/>
    </row>
    <row r="3275" spans="1:2" x14ac:dyDescent="0.4">
      <c r="A3275"/>
      <c r="B3275"/>
    </row>
    <row r="3276" spans="1:2" x14ac:dyDescent="0.4">
      <c r="A3276"/>
      <c r="B3276"/>
    </row>
    <row r="3277" spans="1:2" x14ac:dyDescent="0.4">
      <c r="A3277"/>
      <c r="B3277"/>
    </row>
    <row r="3278" spans="1:2" x14ac:dyDescent="0.4">
      <c r="A3278"/>
      <c r="B3278"/>
    </row>
    <row r="3279" spans="1:2" x14ac:dyDescent="0.4">
      <c r="A3279"/>
      <c r="B3279"/>
    </row>
    <row r="3280" spans="1:2" x14ac:dyDescent="0.4">
      <c r="A3280"/>
      <c r="B3280"/>
    </row>
    <row r="3281" spans="1:2" x14ac:dyDescent="0.4">
      <c r="A3281"/>
      <c r="B3281"/>
    </row>
    <row r="3282" spans="1:2" x14ac:dyDescent="0.4">
      <c r="A3282"/>
      <c r="B3282"/>
    </row>
    <row r="3283" spans="1:2" x14ac:dyDescent="0.4">
      <c r="A3283"/>
      <c r="B3283"/>
    </row>
    <row r="3284" spans="1:2" x14ac:dyDescent="0.4">
      <c r="A3284"/>
      <c r="B3284"/>
    </row>
    <row r="3285" spans="1:2" x14ac:dyDescent="0.4">
      <c r="A3285"/>
      <c r="B3285"/>
    </row>
    <row r="3286" spans="1:2" x14ac:dyDescent="0.4">
      <c r="A3286"/>
      <c r="B3286"/>
    </row>
    <row r="3287" spans="1:2" x14ac:dyDescent="0.4">
      <c r="A3287"/>
      <c r="B3287"/>
    </row>
    <row r="3288" spans="1:2" x14ac:dyDescent="0.4">
      <c r="A3288"/>
      <c r="B3288"/>
    </row>
    <row r="3289" spans="1:2" x14ac:dyDescent="0.4">
      <c r="A3289"/>
      <c r="B3289"/>
    </row>
    <row r="3290" spans="1:2" x14ac:dyDescent="0.4">
      <c r="A3290"/>
      <c r="B3290"/>
    </row>
    <row r="3291" spans="1:2" x14ac:dyDescent="0.4">
      <c r="A3291"/>
      <c r="B3291"/>
    </row>
    <row r="3292" spans="1:2" x14ac:dyDescent="0.4">
      <c r="A3292"/>
      <c r="B3292"/>
    </row>
    <row r="3293" spans="1:2" x14ac:dyDescent="0.4">
      <c r="A3293"/>
      <c r="B3293"/>
    </row>
    <row r="3294" spans="1:2" x14ac:dyDescent="0.4">
      <c r="A3294"/>
      <c r="B3294"/>
    </row>
    <row r="3295" spans="1:2" x14ac:dyDescent="0.4">
      <c r="A3295"/>
      <c r="B3295"/>
    </row>
    <row r="3296" spans="1:2" x14ac:dyDescent="0.4">
      <c r="A3296"/>
      <c r="B3296"/>
    </row>
    <row r="3297" spans="1:2" x14ac:dyDescent="0.4">
      <c r="A3297"/>
      <c r="B3297"/>
    </row>
    <row r="3298" spans="1:2" x14ac:dyDescent="0.4">
      <c r="A3298"/>
      <c r="B3298"/>
    </row>
    <row r="3299" spans="1:2" x14ac:dyDescent="0.4">
      <c r="A3299"/>
      <c r="B3299"/>
    </row>
    <row r="3300" spans="1:2" x14ac:dyDescent="0.4">
      <c r="A3300"/>
      <c r="B3300"/>
    </row>
    <row r="3301" spans="1:2" x14ac:dyDescent="0.4">
      <c r="A3301"/>
      <c r="B3301"/>
    </row>
    <row r="3302" spans="1:2" x14ac:dyDescent="0.4">
      <c r="A3302"/>
      <c r="B3302"/>
    </row>
    <row r="3303" spans="1:2" x14ac:dyDescent="0.4">
      <c r="A3303"/>
      <c r="B3303"/>
    </row>
    <row r="3304" spans="1:2" x14ac:dyDescent="0.4">
      <c r="A3304"/>
      <c r="B3304"/>
    </row>
    <row r="3305" spans="1:2" x14ac:dyDescent="0.4">
      <c r="A3305"/>
      <c r="B3305"/>
    </row>
    <row r="3306" spans="1:2" x14ac:dyDescent="0.4">
      <c r="A3306"/>
      <c r="B3306"/>
    </row>
    <row r="3307" spans="1:2" x14ac:dyDescent="0.4">
      <c r="A3307"/>
      <c r="B3307"/>
    </row>
    <row r="3308" spans="1:2" x14ac:dyDescent="0.4">
      <c r="A3308"/>
      <c r="B3308"/>
    </row>
    <row r="3309" spans="1:2" x14ac:dyDescent="0.4">
      <c r="A3309"/>
      <c r="B3309"/>
    </row>
    <row r="3310" spans="1:2" x14ac:dyDescent="0.4">
      <c r="A3310"/>
      <c r="B3310"/>
    </row>
    <row r="3311" spans="1:2" x14ac:dyDescent="0.4">
      <c r="A3311"/>
      <c r="B3311"/>
    </row>
    <row r="3312" spans="1:2" x14ac:dyDescent="0.4">
      <c r="A3312"/>
      <c r="B3312"/>
    </row>
    <row r="3313" spans="1:2" x14ac:dyDescent="0.4">
      <c r="A3313"/>
      <c r="B3313"/>
    </row>
    <row r="3314" spans="1:2" x14ac:dyDescent="0.4">
      <c r="A3314"/>
      <c r="B3314"/>
    </row>
    <row r="3315" spans="1:2" x14ac:dyDescent="0.4">
      <c r="A3315"/>
      <c r="B3315"/>
    </row>
    <row r="3316" spans="1:2" x14ac:dyDescent="0.4">
      <c r="A3316"/>
      <c r="B3316"/>
    </row>
    <row r="3317" spans="1:2" x14ac:dyDescent="0.4">
      <c r="A3317"/>
      <c r="B3317"/>
    </row>
    <row r="3318" spans="1:2" x14ac:dyDescent="0.4">
      <c r="A3318"/>
      <c r="B3318"/>
    </row>
    <row r="3319" spans="1:2" x14ac:dyDescent="0.4">
      <c r="A3319"/>
      <c r="B3319"/>
    </row>
    <row r="3320" spans="1:2" x14ac:dyDescent="0.4">
      <c r="A3320"/>
      <c r="B3320"/>
    </row>
    <row r="3321" spans="1:2" x14ac:dyDescent="0.4">
      <c r="A3321"/>
      <c r="B3321"/>
    </row>
    <row r="3322" spans="1:2" x14ac:dyDescent="0.4">
      <c r="A3322"/>
      <c r="B3322"/>
    </row>
    <row r="3323" spans="1:2" x14ac:dyDescent="0.4">
      <c r="A3323"/>
      <c r="B3323"/>
    </row>
    <row r="3324" spans="1:2" x14ac:dyDescent="0.4">
      <c r="A3324"/>
      <c r="B3324"/>
    </row>
    <row r="3325" spans="1:2" x14ac:dyDescent="0.4">
      <c r="A3325"/>
      <c r="B3325"/>
    </row>
    <row r="3326" spans="1:2" x14ac:dyDescent="0.4">
      <c r="A3326"/>
      <c r="B3326"/>
    </row>
    <row r="3327" spans="1:2" x14ac:dyDescent="0.4">
      <c r="A3327"/>
      <c r="B3327"/>
    </row>
    <row r="3328" spans="1:2" x14ac:dyDescent="0.4">
      <c r="A3328"/>
      <c r="B3328"/>
    </row>
    <row r="3329" spans="1:2" x14ac:dyDescent="0.4">
      <c r="A3329"/>
      <c r="B3329"/>
    </row>
    <row r="3330" spans="1:2" x14ac:dyDescent="0.4">
      <c r="A3330"/>
      <c r="B3330"/>
    </row>
    <row r="3331" spans="1:2" x14ac:dyDescent="0.4">
      <c r="A3331"/>
      <c r="B3331"/>
    </row>
    <row r="3332" spans="1:2" x14ac:dyDescent="0.4">
      <c r="A3332"/>
      <c r="B3332"/>
    </row>
    <row r="3333" spans="1:2" x14ac:dyDescent="0.4">
      <c r="A3333"/>
      <c r="B3333"/>
    </row>
    <row r="3334" spans="1:2" x14ac:dyDescent="0.4">
      <c r="A3334"/>
      <c r="B3334"/>
    </row>
    <row r="3335" spans="1:2" x14ac:dyDescent="0.4">
      <c r="A3335"/>
      <c r="B3335"/>
    </row>
    <row r="3336" spans="1:2" x14ac:dyDescent="0.4">
      <c r="A3336"/>
      <c r="B3336"/>
    </row>
    <row r="3337" spans="1:2" x14ac:dyDescent="0.4">
      <c r="A3337"/>
      <c r="B3337"/>
    </row>
    <row r="3338" spans="1:2" x14ac:dyDescent="0.4">
      <c r="A3338"/>
      <c r="B3338"/>
    </row>
    <row r="3339" spans="1:2" x14ac:dyDescent="0.4">
      <c r="A3339"/>
      <c r="B3339"/>
    </row>
    <row r="3340" spans="1:2" x14ac:dyDescent="0.4">
      <c r="A3340"/>
      <c r="B3340"/>
    </row>
    <row r="3341" spans="1:2" x14ac:dyDescent="0.4">
      <c r="A3341"/>
      <c r="B3341"/>
    </row>
    <row r="3342" spans="1:2" x14ac:dyDescent="0.4">
      <c r="A3342"/>
      <c r="B3342"/>
    </row>
    <row r="3343" spans="1:2" x14ac:dyDescent="0.4">
      <c r="A3343"/>
      <c r="B3343"/>
    </row>
    <row r="3344" spans="1:2" x14ac:dyDescent="0.4">
      <c r="A3344"/>
      <c r="B3344"/>
    </row>
    <row r="3345" spans="1:2" x14ac:dyDescent="0.4">
      <c r="A3345"/>
      <c r="B3345"/>
    </row>
    <row r="3346" spans="1:2" x14ac:dyDescent="0.4">
      <c r="A3346"/>
      <c r="B3346"/>
    </row>
    <row r="3347" spans="1:2" x14ac:dyDescent="0.4">
      <c r="A3347"/>
      <c r="B3347"/>
    </row>
    <row r="3348" spans="1:2" x14ac:dyDescent="0.4">
      <c r="A3348"/>
      <c r="B3348"/>
    </row>
    <row r="3349" spans="1:2" x14ac:dyDescent="0.4">
      <c r="A3349"/>
      <c r="B3349"/>
    </row>
    <row r="3350" spans="1:2" x14ac:dyDescent="0.4">
      <c r="A3350"/>
      <c r="B3350"/>
    </row>
    <row r="3351" spans="1:2" x14ac:dyDescent="0.4">
      <c r="A3351"/>
      <c r="B3351"/>
    </row>
    <row r="3352" spans="1:2" x14ac:dyDescent="0.4">
      <c r="A3352"/>
      <c r="B3352"/>
    </row>
    <row r="3353" spans="1:2" x14ac:dyDescent="0.4">
      <c r="A3353"/>
      <c r="B3353"/>
    </row>
    <row r="3354" spans="1:2" x14ac:dyDescent="0.4">
      <c r="A3354"/>
      <c r="B3354"/>
    </row>
    <row r="3355" spans="1:2" x14ac:dyDescent="0.4">
      <c r="A3355"/>
      <c r="B3355"/>
    </row>
    <row r="3356" spans="1:2" x14ac:dyDescent="0.4">
      <c r="A3356"/>
      <c r="B3356"/>
    </row>
    <row r="3357" spans="1:2" x14ac:dyDescent="0.4">
      <c r="A3357"/>
      <c r="B3357"/>
    </row>
    <row r="3358" spans="1:2" x14ac:dyDescent="0.4">
      <c r="A3358"/>
      <c r="B3358"/>
    </row>
    <row r="3359" spans="1:2" x14ac:dyDescent="0.4">
      <c r="A3359"/>
      <c r="B3359"/>
    </row>
    <row r="3360" spans="1:2" x14ac:dyDescent="0.4">
      <c r="A3360"/>
      <c r="B3360"/>
    </row>
    <row r="3361" spans="1:2" x14ac:dyDescent="0.4">
      <c r="A3361"/>
      <c r="B3361"/>
    </row>
    <row r="3362" spans="1:2" x14ac:dyDescent="0.4">
      <c r="A3362"/>
      <c r="B3362"/>
    </row>
    <row r="3363" spans="1:2" x14ac:dyDescent="0.4">
      <c r="A3363"/>
      <c r="B3363"/>
    </row>
    <row r="3364" spans="1:2" x14ac:dyDescent="0.4">
      <c r="A3364"/>
      <c r="B3364"/>
    </row>
    <row r="3365" spans="1:2" x14ac:dyDescent="0.4">
      <c r="A3365"/>
      <c r="B3365"/>
    </row>
    <row r="3366" spans="1:2" x14ac:dyDescent="0.4">
      <c r="A3366"/>
      <c r="B3366"/>
    </row>
    <row r="3367" spans="1:2" x14ac:dyDescent="0.4">
      <c r="A3367"/>
      <c r="B3367"/>
    </row>
    <row r="3368" spans="1:2" x14ac:dyDescent="0.4">
      <c r="A3368"/>
      <c r="B3368"/>
    </row>
    <row r="3369" spans="1:2" x14ac:dyDescent="0.4">
      <c r="A3369"/>
      <c r="B3369"/>
    </row>
    <row r="3370" spans="1:2" x14ac:dyDescent="0.4">
      <c r="A3370"/>
      <c r="B3370"/>
    </row>
    <row r="3371" spans="1:2" x14ac:dyDescent="0.4">
      <c r="A3371"/>
      <c r="B3371"/>
    </row>
    <row r="3372" spans="1:2" x14ac:dyDescent="0.4">
      <c r="A3372"/>
      <c r="B3372"/>
    </row>
    <row r="3373" spans="1:2" x14ac:dyDescent="0.4">
      <c r="A3373"/>
      <c r="B3373"/>
    </row>
    <row r="3374" spans="1:2" x14ac:dyDescent="0.4">
      <c r="A3374"/>
      <c r="B3374"/>
    </row>
    <row r="3375" spans="1:2" x14ac:dyDescent="0.4">
      <c r="A3375"/>
      <c r="B3375"/>
    </row>
    <row r="3376" spans="1:2" x14ac:dyDescent="0.4">
      <c r="A3376"/>
      <c r="B3376"/>
    </row>
    <row r="3377" spans="1:2" x14ac:dyDescent="0.4">
      <c r="A3377"/>
      <c r="B3377"/>
    </row>
    <row r="3378" spans="1:2" x14ac:dyDescent="0.4">
      <c r="A3378"/>
      <c r="B3378"/>
    </row>
    <row r="3379" spans="1:2" x14ac:dyDescent="0.4">
      <c r="A3379"/>
      <c r="B3379"/>
    </row>
    <row r="3380" spans="1:2" x14ac:dyDescent="0.4">
      <c r="A3380"/>
      <c r="B3380"/>
    </row>
    <row r="3381" spans="1:2" x14ac:dyDescent="0.4">
      <c r="A3381"/>
      <c r="B3381"/>
    </row>
    <row r="3382" spans="1:2" x14ac:dyDescent="0.4">
      <c r="A3382"/>
      <c r="B3382"/>
    </row>
    <row r="3383" spans="1:2" x14ac:dyDescent="0.4">
      <c r="A3383"/>
      <c r="B3383"/>
    </row>
    <row r="3384" spans="1:2" x14ac:dyDescent="0.4">
      <c r="A3384"/>
      <c r="B3384"/>
    </row>
    <row r="3385" spans="1:2" x14ac:dyDescent="0.4">
      <c r="A3385"/>
      <c r="B3385"/>
    </row>
    <row r="3386" spans="1:2" x14ac:dyDescent="0.4">
      <c r="A3386"/>
      <c r="B3386"/>
    </row>
    <row r="3387" spans="1:2" x14ac:dyDescent="0.4">
      <c r="A3387"/>
      <c r="B3387"/>
    </row>
    <row r="3388" spans="1:2" x14ac:dyDescent="0.4">
      <c r="A3388"/>
      <c r="B3388"/>
    </row>
    <row r="3389" spans="1:2" x14ac:dyDescent="0.4">
      <c r="A3389"/>
      <c r="B3389"/>
    </row>
    <row r="3390" spans="1:2" x14ac:dyDescent="0.4">
      <c r="A3390"/>
      <c r="B3390"/>
    </row>
    <row r="3391" spans="1:2" x14ac:dyDescent="0.4">
      <c r="A3391"/>
      <c r="B3391"/>
    </row>
    <row r="3392" spans="1:2" x14ac:dyDescent="0.4">
      <c r="A3392"/>
      <c r="B3392"/>
    </row>
    <row r="3393" spans="1:2" x14ac:dyDescent="0.4">
      <c r="A3393"/>
      <c r="B3393"/>
    </row>
    <row r="3394" spans="1:2" x14ac:dyDescent="0.4">
      <c r="A3394"/>
      <c r="B3394"/>
    </row>
    <row r="3395" spans="1:2" x14ac:dyDescent="0.4">
      <c r="A3395"/>
      <c r="B3395"/>
    </row>
    <row r="3396" spans="1:2" x14ac:dyDescent="0.4">
      <c r="A3396"/>
      <c r="B3396"/>
    </row>
    <row r="3397" spans="1:2" x14ac:dyDescent="0.4">
      <c r="A3397"/>
      <c r="B3397"/>
    </row>
    <row r="3398" spans="1:2" x14ac:dyDescent="0.4">
      <c r="A3398"/>
      <c r="B3398"/>
    </row>
    <row r="3399" spans="1:2" x14ac:dyDescent="0.4">
      <c r="A3399"/>
      <c r="B3399"/>
    </row>
    <row r="3400" spans="1:2" x14ac:dyDescent="0.4">
      <c r="A3400"/>
      <c r="B3400"/>
    </row>
    <row r="3401" spans="1:2" x14ac:dyDescent="0.4">
      <c r="A3401"/>
      <c r="B3401"/>
    </row>
    <row r="3402" spans="1:2" x14ac:dyDescent="0.4">
      <c r="A3402"/>
      <c r="B3402"/>
    </row>
    <row r="3403" spans="1:2" x14ac:dyDescent="0.4">
      <c r="A3403"/>
      <c r="B3403"/>
    </row>
    <row r="3404" spans="1:2" x14ac:dyDescent="0.4">
      <c r="A3404"/>
      <c r="B3404"/>
    </row>
    <row r="3405" spans="1:2" x14ac:dyDescent="0.4">
      <c r="A3405"/>
      <c r="B3405"/>
    </row>
    <row r="3406" spans="1:2" x14ac:dyDescent="0.4">
      <c r="A3406"/>
      <c r="B3406"/>
    </row>
    <row r="3407" spans="1:2" x14ac:dyDescent="0.4">
      <c r="A3407"/>
      <c r="B3407"/>
    </row>
    <row r="3408" spans="1:2" x14ac:dyDescent="0.4">
      <c r="A3408"/>
      <c r="B3408"/>
    </row>
    <row r="3409" spans="1:2" x14ac:dyDescent="0.4">
      <c r="A3409"/>
      <c r="B3409"/>
    </row>
    <row r="3410" spans="1:2" x14ac:dyDescent="0.4">
      <c r="A3410"/>
      <c r="B3410"/>
    </row>
    <row r="3411" spans="1:2" x14ac:dyDescent="0.4">
      <c r="A3411"/>
      <c r="B3411"/>
    </row>
    <row r="3412" spans="1:2" x14ac:dyDescent="0.4">
      <c r="A3412"/>
      <c r="B3412"/>
    </row>
    <row r="3413" spans="1:2" x14ac:dyDescent="0.4">
      <c r="A3413"/>
      <c r="B3413"/>
    </row>
    <row r="3414" spans="1:2" x14ac:dyDescent="0.4">
      <c r="A3414"/>
      <c r="B3414"/>
    </row>
    <row r="3415" spans="1:2" x14ac:dyDescent="0.4">
      <c r="A3415"/>
      <c r="B3415"/>
    </row>
    <row r="3416" spans="1:2" x14ac:dyDescent="0.4">
      <c r="A3416"/>
      <c r="B3416"/>
    </row>
    <row r="3417" spans="1:2" x14ac:dyDescent="0.4">
      <c r="A3417"/>
      <c r="B3417"/>
    </row>
    <row r="3418" spans="1:2" x14ac:dyDescent="0.4">
      <c r="A3418"/>
      <c r="B3418"/>
    </row>
    <row r="3419" spans="1:2" x14ac:dyDescent="0.4">
      <c r="A3419"/>
      <c r="B3419"/>
    </row>
    <row r="3420" spans="1:2" x14ac:dyDescent="0.4">
      <c r="A3420"/>
      <c r="B3420"/>
    </row>
    <row r="3421" spans="1:2" x14ac:dyDescent="0.4">
      <c r="A3421"/>
      <c r="B3421"/>
    </row>
    <row r="3422" spans="1:2" x14ac:dyDescent="0.4">
      <c r="A3422"/>
      <c r="B3422"/>
    </row>
    <row r="3423" spans="1:2" x14ac:dyDescent="0.4">
      <c r="A3423"/>
      <c r="B3423"/>
    </row>
    <row r="3424" spans="1:2" x14ac:dyDescent="0.4">
      <c r="A3424"/>
      <c r="B3424"/>
    </row>
    <row r="3425" spans="1:2" x14ac:dyDescent="0.4">
      <c r="A3425"/>
      <c r="B3425"/>
    </row>
    <row r="3426" spans="1:2" x14ac:dyDescent="0.4">
      <c r="A3426"/>
      <c r="B3426"/>
    </row>
    <row r="3427" spans="1:2" x14ac:dyDescent="0.4">
      <c r="A3427"/>
      <c r="B3427"/>
    </row>
    <row r="3428" spans="1:2" x14ac:dyDescent="0.4">
      <c r="A3428"/>
      <c r="B3428"/>
    </row>
    <row r="3429" spans="1:2" x14ac:dyDescent="0.4">
      <c r="A3429"/>
      <c r="B3429"/>
    </row>
    <row r="3430" spans="1:2" x14ac:dyDescent="0.4">
      <c r="A3430"/>
      <c r="B3430"/>
    </row>
    <row r="3431" spans="1:2" x14ac:dyDescent="0.4">
      <c r="A3431"/>
      <c r="B3431"/>
    </row>
    <row r="3432" spans="1:2" x14ac:dyDescent="0.4">
      <c r="A3432"/>
      <c r="B3432"/>
    </row>
    <row r="3433" spans="1:2" x14ac:dyDescent="0.4">
      <c r="A3433"/>
      <c r="B3433"/>
    </row>
    <row r="3434" spans="1:2" x14ac:dyDescent="0.4">
      <c r="A3434"/>
      <c r="B3434"/>
    </row>
    <row r="3435" spans="1:2" x14ac:dyDescent="0.4">
      <c r="A3435"/>
      <c r="B3435"/>
    </row>
    <row r="3436" spans="1:2" x14ac:dyDescent="0.4">
      <c r="A3436"/>
      <c r="B3436"/>
    </row>
    <row r="3437" spans="1:2" x14ac:dyDescent="0.4">
      <c r="A3437"/>
      <c r="B3437"/>
    </row>
    <row r="3438" spans="1:2" x14ac:dyDescent="0.4">
      <c r="A3438"/>
      <c r="B3438"/>
    </row>
    <row r="3439" spans="1:2" x14ac:dyDescent="0.4">
      <c r="A3439"/>
      <c r="B3439"/>
    </row>
    <row r="3440" spans="1:2" x14ac:dyDescent="0.4">
      <c r="A3440"/>
      <c r="B3440"/>
    </row>
    <row r="3441" spans="1:2" x14ac:dyDescent="0.4">
      <c r="A3441"/>
      <c r="B3441"/>
    </row>
    <row r="3442" spans="1:2" x14ac:dyDescent="0.4">
      <c r="A3442"/>
      <c r="B3442"/>
    </row>
    <row r="3443" spans="1:2" x14ac:dyDescent="0.4">
      <c r="A3443"/>
      <c r="B3443"/>
    </row>
    <row r="3444" spans="1:2" x14ac:dyDescent="0.4">
      <c r="A3444"/>
      <c r="B3444"/>
    </row>
    <row r="3445" spans="1:2" x14ac:dyDescent="0.4">
      <c r="A3445"/>
      <c r="B3445"/>
    </row>
    <row r="3446" spans="1:2" x14ac:dyDescent="0.4">
      <c r="A3446"/>
      <c r="B3446"/>
    </row>
    <row r="3447" spans="1:2" x14ac:dyDescent="0.4">
      <c r="A3447"/>
      <c r="B3447"/>
    </row>
    <row r="3448" spans="1:2" x14ac:dyDescent="0.4">
      <c r="A3448"/>
      <c r="B3448"/>
    </row>
    <row r="3449" spans="1:2" x14ac:dyDescent="0.4">
      <c r="A3449"/>
      <c r="B3449"/>
    </row>
    <row r="3450" spans="1:2" x14ac:dyDescent="0.4">
      <c r="A3450"/>
      <c r="B3450"/>
    </row>
    <row r="3451" spans="1:2" x14ac:dyDescent="0.4">
      <c r="A3451"/>
      <c r="B3451"/>
    </row>
    <row r="3452" spans="1:2" x14ac:dyDescent="0.4">
      <c r="A3452"/>
      <c r="B3452"/>
    </row>
    <row r="3453" spans="1:2" x14ac:dyDescent="0.4">
      <c r="A3453"/>
      <c r="B3453"/>
    </row>
    <row r="3454" spans="1:2" x14ac:dyDescent="0.4">
      <c r="A3454"/>
      <c r="B3454"/>
    </row>
    <row r="3455" spans="1:2" x14ac:dyDescent="0.4">
      <c r="A3455"/>
      <c r="B3455"/>
    </row>
    <row r="3456" spans="1:2" x14ac:dyDescent="0.4">
      <c r="A3456"/>
      <c r="B3456"/>
    </row>
    <row r="3457" spans="1:2" x14ac:dyDescent="0.4">
      <c r="A3457"/>
      <c r="B3457"/>
    </row>
    <row r="3458" spans="1:2" x14ac:dyDescent="0.4">
      <c r="A3458"/>
      <c r="B3458"/>
    </row>
    <row r="3459" spans="1:2" x14ac:dyDescent="0.4">
      <c r="A3459"/>
      <c r="B3459"/>
    </row>
    <row r="3460" spans="1:2" x14ac:dyDescent="0.4">
      <c r="A3460"/>
      <c r="B3460"/>
    </row>
    <row r="3461" spans="1:2" x14ac:dyDescent="0.4">
      <c r="A3461"/>
      <c r="B3461"/>
    </row>
    <row r="3462" spans="1:2" x14ac:dyDescent="0.4">
      <c r="A3462"/>
      <c r="B3462"/>
    </row>
    <row r="3463" spans="1:2" x14ac:dyDescent="0.4">
      <c r="A3463"/>
      <c r="B3463"/>
    </row>
    <row r="3464" spans="1:2" x14ac:dyDescent="0.4">
      <c r="A3464"/>
      <c r="B3464"/>
    </row>
    <row r="3465" spans="1:2" x14ac:dyDescent="0.4">
      <c r="A3465"/>
      <c r="B3465"/>
    </row>
    <row r="3466" spans="1:2" x14ac:dyDescent="0.4">
      <c r="A3466"/>
      <c r="B3466"/>
    </row>
    <row r="3467" spans="1:2" x14ac:dyDescent="0.4">
      <c r="A3467"/>
      <c r="B3467"/>
    </row>
    <row r="3468" spans="1:2" x14ac:dyDescent="0.4">
      <c r="A3468"/>
      <c r="B3468"/>
    </row>
    <row r="3469" spans="1:2" x14ac:dyDescent="0.4">
      <c r="A3469"/>
      <c r="B3469"/>
    </row>
    <row r="3470" spans="1:2" x14ac:dyDescent="0.4">
      <c r="A3470"/>
      <c r="B3470"/>
    </row>
    <row r="3471" spans="1:2" x14ac:dyDescent="0.4">
      <c r="A3471"/>
      <c r="B3471"/>
    </row>
    <row r="3472" spans="1:2" x14ac:dyDescent="0.4">
      <c r="A3472"/>
      <c r="B3472"/>
    </row>
    <row r="3473" spans="1:2" x14ac:dyDescent="0.4">
      <c r="A3473"/>
      <c r="B3473"/>
    </row>
    <row r="3474" spans="1:2" x14ac:dyDescent="0.4">
      <c r="A3474"/>
      <c r="B3474"/>
    </row>
    <row r="3475" spans="1:2" x14ac:dyDescent="0.4">
      <c r="A3475"/>
      <c r="B3475"/>
    </row>
    <row r="3476" spans="1:2" x14ac:dyDescent="0.4">
      <c r="A3476"/>
      <c r="B3476"/>
    </row>
    <row r="3477" spans="1:2" x14ac:dyDescent="0.4">
      <c r="A3477"/>
      <c r="B3477"/>
    </row>
    <row r="3478" spans="1:2" x14ac:dyDescent="0.4">
      <c r="A3478"/>
      <c r="B3478"/>
    </row>
    <row r="3479" spans="1:2" x14ac:dyDescent="0.4">
      <c r="A3479"/>
      <c r="B3479"/>
    </row>
    <row r="3480" spans="1:2" x14ac:dyDescent="0.4">
      <c r="A3480"/>
      <c r="B3480"/>
    </row>
    <row r="3481" spans="1:2" x14ac:dyDescent="0.4">
      <c r="A3481"/>
      <c r="B3481"/>
    </row>
    <row r="3482" spans="1:2" x14ac:dyDescent="0.4">
      <c r="A3482"/>
      <c r="B3482"/>
    </row>
    <row r="3483" spans="1:2" x14ac:dyDescent="0.4">
      <c r="A3483"/>
      <c r="B3483"/>
    </row>
    <row r="3484" spans="1:2" x14ac:dyDescent="0.4">
      <c r="A3484"/>
      <c r="B3484"/>
    </row>
    <row r="3485" spans="1:2" x14ac:dyDescent="0.4">
      <c r="A3485"/>
      <c r="B3485"/>
    </row>
    <row r="3486" spans="1:2" x14ac:dyDescent="0.4">
      <c r="A3486"/>
      <c r="B3486"/>
    </row>
    <row r="3487" spans="1:2" x14ac:dyDescent="0.4">
      <c r="A3487"/>
      <c r="B3487"/>
    </row>
    <row r="3488" spans="1:2" x14ac:dyDescent="0.4">
      <c r="A3488"/>
      <c r="B3488"/>
    </row>
    <row r="3489" spans="1:2" x14ac:dyDescent="0.4">
      <c r="A3489"/>
      <c r="B3489"/>
    </row>
    <row r="3490" spans="1:2" x14ac:dyDescent="0.4">
      <c r="A3490"/>
      <c r="B3490"/>
    </row>
    <row r="3491" spans="1:2" x14ac:dyDescent="0.4">
      <c r="A3491"/>
      <c r="B3491"/>
    </row>
    <row r="3492" spans="1:2" x14ac:dyDescent="0.4">
      <c r="A3492"/>
      <c r="B3492"/>
    </row>
    <row r="3493" spans="1:2" x14ac:dyDescent="0.4">
      <c r="A3493"/>
      <c r="B3493"/>
    </row>
    <row r="3494" spans="1:2" x14ac:dyDescent="0.4">
      <c r="A3494"/>
      <c r="B3494"/>
    </row>
    <row r="3495" spans="1:2" x14ac:dyDescent="0.4">
      <c r="A3495"/>
      <c r="B3495"/>
    </row>
    <row r="3496" spans="1:2" x14ac:dyDescent="0.4">
      <c r="A3496"/>
      <c r="B3496"/>
    </row>
    <row r="3497" spans="1:2" x14ac:dyDescent="0.4">
      <c r="A3497"/>
      <c r="B3497"/>
    </row>
    <row r="3498" spans="1:2" x14ac:dyDescent="0.4">
      <c r="A3498"/>
      <c r="B3498"/>
    </row>
    <row r="3499" spans="1:2" x14ac:dyDescent="0.4">
      <c r="A3499"/>
      <c r="B3499"/>
    </row>
    <row r="3500" spans="1:2" x14ac:dyDescent="0.4">
      <c r="A3500"/>
      <c r="B3500"/>
    </row>
    <row r="3501" spans="1:2" x14ac:dyDescent="0.4">
      <c r="A3501"/>
      <c r="B3501"/>
    </row>
    <row r="3502" spans="1:2" x14ac:dyDescent="0.4">
      <c r="A3502"/>
      <c r="B3502"/>
    </row>
    <row r="3503" spans="1:2" x14ac:dyDescent="0.4">
      <c r="A3503"/>
      <c r="B3503"/>
    </row>
    <row r="3504" spans="1:2" x14ac:dyDescent="0.4">
      <c r="A3504"/>
      <c r="B3504"/>
    </row>
    <row r="3505" spans="1:2" x14ac:dyDescent="0.4">
      <c r="A3505"/>
      <c r="B3505"/>
    </row>
    <row r="3506" spans="1:2" x14ac:dyDescent="0.4">
      <c r="A3506"/>
      <c r="B3506"/>
    </row>
    <row r="3507" spans="1:2" x14ac:dyDescent="0.4">
      <c r="A3507"/>
      <c r="B3507"/>
    </row>
    <row r="3508" spans="1:2" x14ac:dyDescent="0.4">
      <c r="A3508"/>
      <c r="B3508"/>
    </row>
    <row r="3509" spans="1:2" x14ac:dyDescent="0.4">
      <c r="A3509"/>
      <c r="B3509"/>
    </row>
    <row r="3510" spans="1:2" x14ac:dyDescent="0.4">
      <c r="A3510"/>
      <c r="B3510"/>
    </row>
    <row r="3511" spans="1:2" x14ac:dyDescent="0.4">
      <c r="A3511"/>
      <c r="B3511"/>
    </row>
    <row r="3512" spans="1:2" x14ac:dyDescent="0.4">
      <c r="A3512"/>
      <c r="B3512"/>
    </row>
    <row r="3513" spans="1:2" x14ac:dyDescent="0.4">
      <c r="A3513"/>
      <c r="B3513"/>
    </row>
    <row r="3514" spans="1:2" x14ac:dyDescent="0.4">
      <c r="A3514"/>
      <c r="B3514"/>
    </row>
    <row r="3515" spans="1:2" x14ac:dyDescent="0.4">
      <c r="A3515"/>
      <c r="B3515"/>
    </row>
    <row r="3516" spans="1:2" x14ac:dyDescent="0.4">
      <c r="A3516"/>
      <c r="B3516"/>
    </row>
    <row r="3517" spans="1:2" x14ac:dyDescent="0.4">
      <c r="A3517"/>
      <c r="B3517"/>
    </row>
    <row r="3518" spans="1:2" x14ac:dyDescent="0.4">
      <c r="A3518"/>
      <c r="B3518"/>
    </row>
    <row r="3519" spans="1:2" x14ac:dyDescent="0.4">
      <c r="A3519"/>
      <c r="B3519"/>
    </row>
    <row r="3520" spans="1:2" x14ac:dyDescent="0.4">
      <c r="A3520"/>
      <c r="B3520"/>
    </row>
    <row r="3521" spans="1:2" x14ac:dyDescent="0.4">
      <c r="A3521"/>
      <c r="B3521"/>
    </row>
    <row r="3522" spans="1:2" x14ac:dyDescent="0.4">
      <c r="A3522"/>
      <c r="B3522"/>
    </row>
    <row r="3523" spans="1:2" x14ac:dyDescent="0.4">
      <c r="A3523"/>
      <c r="B3523"/>
    </row>
    <row r="3524" spans="1:2" x14ac:dyDescent="0.4">
      <c r="A3524"/>
      <c r="B3524"/>
    </row>
    <row r="3525" spans="1:2" x14ac:dyDescent="0.4">
      <c r="A3525"/>
      <c r="B3525"/>
    </row>
    <row r="3526" spans="1:2" x14ac:dyDescent="0.4">
      <c r="A3526"/>
      <c r="B3526"/>
    </row>
    <row r="3527" spans="1:2" x14ac:dyDescent="0.4">
      <c r="A3527"/>
      <c r="B3527"/>
    </row>
    <row r="3528" spans="1:2" x14ac:dyDescent="0.4">
      <c r="A3528"/>
      <c r="B3528"/>
    </row>
    <row r="3529" spans="1:2" x14ac:dyDescent="0.4">
      <c r="A3529"/>
      <c r="B3529"/>
    </row>
    <row r="3530" spans="1:2" x14ac:dyDescent="0.4">
      <c r="A3530"/>
      <c r="B3530"/>
    </row>
    <row r="3531" spans="1:2" x14ac:dyDescent="0.4">
      <c r="A3531"/>
      <c r="B3531"/>
    </row>
    <row r="3532" spans="1:2" x14ac:dyDescent="0.4">
      <c r="A3532"/>
      <c r="B3532"/>
    </row>
    <row r="3533" spans="1:2" x14ac:dyDescent="0.4">
      <c r="A3533"/>
      <c r="B3533"/>
    </row>
    <row r="3534" spans="1:2" x14ac:dyDescent="0.4">
      <c r="A3534"/>
      <c r="B3534"/>
    </row>
    <row r="3535" spans="1:2" x14ac:dyDescent="0.4">
      <c r="A3535"/>
      <c r="B3535"/>
    </row>
    <row r="3536" spans="1:2" x14ac:dyDescent="0.4">
      <c r="A3536"/>
      <c r="B3536"/>
    </row>
    <row r="3537" spans="1:2" x14ac:dyDescent="0.4">
      <c r="A3537"/>
      <c r="B3537"/>
    </row>
    <row r="3538" spans="1:2" x14ac:dyDescent="0.4">
      <c r="A3538"/>
      <c r="B3538"/>
    </row>
    <row r="3539" spans="1:2" x14ac:dyDescent="0.4">
      <c r="A3539"/>
      <c r="B3539"/>
    </row>
    <row r="3540" spans="1:2" x14ac:dyDescent="0.4">
      <c r="A3540"/>
      <c r="B3540"/>
    </row>
    <row r="3541" spans="1:2" x14ac:dyDescent="0.4">
      <c r="A3541"/>
      <c r="B3541"/>
    </row>
    <row r="3542" spans="1:2" x14ac:dyDescent="0.4">
      <c r="A3542"/>
      <c r="B3542"/>
    </row>
    <row r="3543" spans="1:2" x14ac:dyDescent="0.4">
      <c r="A3543"/>
      <c r="B3543"/>
    </row>
    <row r="3544" spans="1:2" x14ac:dyDescent="0.4">
      <c r="A3544"/>
      <c r="B3544"/>
    </row>
    <row r="3545" spans="1:2" x14ac:dyDescent="0.4">
      <c r="A3545"/>
      <c r="B3545"/>
    </row>
    <row r="3546" spans="1:2" x14ac:dyDescent="0.4">
      <c r="A3546"/>
      <c r="B3546"/>
    </row>
    <row r="3547" spans="1:2" x14ac:dyDescent="0.4">
      <c r="A3547"/>
      <c r="B3547"/>
    </row>
    <row r="3548" spans="1:2" x14ac:dyDescent="0.4">
      <c r="A3548"/>
      <c r="B3548"/>
    </row>
    <row r="3549" spans="1:2" x14ac:dyDescent="0.4">
      <c r="A3549"/>
      <c r="B3549"/>
    </row>
    <row r="3550" spans="1:2" x14ac:dyDescent="0.4">
      <c r="A3550"/>
      <c r="B3550"/>
    </row>
    <row r="3551" spans="1:2" x14ac:dyDescent="0.4">
      <c r="A3551"/>
      <c r="B3551"/>
    </row>
    <row r="3552" spans="1:2" x14ac:dyDescent="0.4">
      <c r="A3552"/>
      <c r="B3552"/>
    </row>
    <row r="3553" spans="1:2" x14ac:dyDescent="0.4">
      <c r="A3553"/>
      <c r="B3553"/>
    </row>
    <row r="3554" spans="1:2" x14ac:dyDescent="0.4">
      <c r="A3554"/>
      <c r="B3554"/>
    </row>
    <row r="3555" spans="1:2" x14ac:dyDescent="0.4">
      <c r="A3555"/>
      <c r="B3555"/>
    </row>
    <row r="3556" spans="1:2" x14ac:dyDescent="0.4">
      <c r="A3556"/>
      <c r="B3556"/>
    </row>
    <row r="3557" spans="1:2" x14ac:dyDescent="0.4">
      <c r="A3557"/>
      <c r="B3557"/>
    </row>
    <row r="3558" spans="1:2" x14ac:dyDescent="0.4">
      <c r="A3558"/>
      <c r="B3558"/>
    </row>
    <row r="3559" spans="1:2" x14ac:dyDescent="0.4">
      <c r="A3559"/>
      <c r="B3559"/>
    </row>
    <row r="3560" spans="1:2" x14ac:dyDescent="0.4">
      <c r="A3560"/>
      <c r="B3560"/>
    </row>
    <row r="3561" spans="1:2" x14ac:dyDescent="0.4">
      <c r="A3561"/>
      <c r="B3561"/>
    </row>
    <row r="3562" spans="1:2" x14ac:dyDescent="0.4">
      <c r="A3562"/>
      <c r="B3562"/>
    </row>
    <row r="3563" spans="1:2" x14ac:dyDescent="0.4">
      <c r="A3563"/>
      <c r="B3563"/>
    </row>
    <row r="3564" spans="1:2" x14ac:dyDescent="0.4">
      <c r="A3564"/>
      <c r="B3564"/>
    </row>
    <row r="3565" spans="1:2" x14ac:dyDescent="0.4">
      <c r="A3565"/>
      <c r="B3565"/>
    </row>
    <row r="3566" spans="1:2" x14ac:dyDescent="0.4">
      <c r="A3566"/>
      <c r="B3566"/>
    </row>
    <row r="3567" spans="1:2" x14ac:dyDescent="0.4">
      <c r="A3567"/>
      <c r="B3567"/>
    </row>
    <row r="3568" spans="1:2" x14ac:dyDescent="0.4">
      <c r="A3568"/>
      <c r="B3568"/>
    </row>
    <row r="3569" spans="1:2" x14ac:dyDescent="0.4">
      <c r="A3569"/>
      <c r="B3569"/>
    </row>
    <row r="3570" spans="1:2" x14ac:dyDescent="0.4">
      <c r="A3570"/>
      <c r="B3570"/>
    </row>
    <row r="3571" spans="1:2" x14ac:dyDescent="0.4">
      <c r="A3571"/>
      <c r="B3571"/>
    </row>
    <row r="3572" spans="1:2" x14ac:dyDescent="0.4">
      <c r="A3572"/>
      <c r="B3572"/>
    </row>
    <row r="3573" spans="1:2" x14ac:dyDescent="0.4">
      <c r="A3573"/>
      <c r="B3573"/>
    </row>
    <row r="3574" spans="1:2" x14ac:dyDescent="0.4">
      <c r="A3574"/>
      <c r="B3574"/>
    </row>
    <row r="3575" spans="1:2" x14ac:dyDescent="0.4">
      <c r="A3575"/>
      <c r="B3575"/>
    </row>
    <row r="3576" spans="1:2" x14ac:dyDescent="0.4">
      <c r="A3576"/>
      <c r="B3576"/>
    </row>
    <row r="3577" spans="1:2" x14ac:dyDescent="0.4">
      <c r="A3577"/>
      <c r="B3577"/>
    </row>
    <row r="3578" spans="1:2" x14ac:dyDescent="0.4">
      <c r="A3578"/>
      <c r="B3578"/>
    </row>
    <row r="3579" spans="1:2" x14ac:dyDescent="0.4">
      <c r="A3579"/>
      <c r="B3579"/>
    </row>
    <row r="3580" spans="1:2" x14ac:dyDescent="0.4">
      <c r="A3580"/>
      <c r="B3580"/>
    </row>
    <row r="3581" spans="1:2" x14ac:dyDescent="0.4">
      <c r="A3581"/>
      <c r="B3581"/>
    </row>
    <row r="3582" spans="1:2" x14ac:dyDescent="0.4">
      <c r="A3582"/>
      <c r="B3582"/>
    </row>
    <row r="3583" spans="1:2" x14ac:dyDescent="0.4">
      <c r="A3583"/>
      <c r="B3583"/>
    </row>
    <row r="3584" spans="1:2" x14ac:dyDescent="0.4">
      <c r="A3584"/>
      <c r="B3584"/>
    </row>
    <row r="3585" spans="1:2" x14ac:dyDescent="0.4">
      <c r="A3585"/>
      <c r="B3585"/>
    </row>
    <row r="3586" spans="1:2" x14ac:dyDescent="0.4">
      <c r="A3586"/>
      <c r="B3586"/>
    </row>
    <row r="3587" spans="1:2" x14ac:dyDescent="0.4">
      <c r="A3587"/>
      <c r="B3587"/>
    </row>
    <row r="3588" spans="1:2" x14ac:dyDescent="0.4">
      <c r="A3588"/>
      <c r="B3588"/>
    </row>
    <row r="3589" spans="1:2" x14ac:dyDescent="0.4">
      <c r="A3589"/>
      <c r="B3589"/>
    </row>
    <row r="3590" spans="1:2" x14ac:dyDescent="0.4">
      <c r="A3590"/>
      <c r="B3590"/>
    </row>
    <row r="3591" spans="1:2" x14ac:dyDescent="0.4">
      <c r="A3591"/>
      <c r="B3591"/>
    </row>
    <row r="3592" spans="1:2" x14ac:dyDescent="0.4">
      <c r="A3592"/>
      <c r="B3592"/>
    </row>
    <row r="3593" spans="1:2" x14ac:dyDescent="0.4">
      <c r="A3593"/>
      <c r="B3593"/>
    </row>
    <row r="3594" spans="1:2" x14ac:dyDescent="0.4">
      <c r="A3594"/>
      <c r="B3594"/>
    </row>
    <row r="3595" spans="1:2" x14ac:dyDescent="0.4">
      <c r="A3595"/>
      <c r="B3595"/>
    </row>
    <row r="3596" spans="1:2" x14ac:dyDescent="0.4">
      <c r="A3596"/>
      <c r="B3596"/>
    </row>
    <row r="3597" spans="1:2" x14ac:dyDescent="0.4">
      <c r="A3597"/>
      <c r="B3597"/>
    </row>
    <row r="3598" spans="1:2" x14ac:dyDescent="0.4">
      <c r="A3598"/>
      <c r="B3598"/>
    </row>
    <row r="3599" spans="1:2" x14ac:dyDescent="0.4">
      <c r="A3599"/>
      <c r="B3599"/>
    </row>
    <row r="3600" spans="1:2" x14ac:dyDescent="0.4">
      <c r="A3600"/>
      <c r="B3600"/>
    </row>
    <row r="3601" spans="1:2" x14ac:dyDescent="0.4">
      <c r="A3601"/>
      <c r="B3601"/>
    </row>
    <row r="3602" spans="1:2" x14ac:dyDescent="0.4">
      <c r="A3602"/>
      <c r="B3602"/>
    </row>
    <row r="3603" spans="1:2" x14ac:dyDescent="0.4">
      <c r="A3603"/>
      <c r="B3603"/>
    </row>
    <row r="3604" spans="1:2" x14ac:dyDescent="0.4">
      <c r="A3604"/>
      <c r="B3604"/>
    </row>
    <row r="3605" spans="1:2" x14ac:dyDescent="0.4">
      <c r="A3605"/>
      <c r="B3605"/>
    </row>
    <row r="3606" spans="1:2" x14ac:dyDescent="0.4">
      <c r="A3606"/>
      <c r="B3606"/>
    </row>
    <row r="3607" spans="1:2" x14ac:dyDescent="0.4">
      <c r="A3607"/>
      <c r="B3607"/>
    </row>
    <row r="3608" spans="1:2" x14ac:dyDescent="0.4">
      <c r="A3608"/>
      <c r="B3608"/>
    </row>
    <row r="3609" spans="1:2" x14ac:dyDescent="0.4">
      <c r="A3609"/>
      <c r="B3609"/>
    </row>
    <row r="3610" spans="1:2" x14ac:dyDescent="0.4">
      <c r="A3610"/>
      <c r="B3610"/>
    </row>
    <row r="3611" spans="1:2" x14ac:dyDescent="0.4">
      <c r="A3611"/>
      <c r="B3611"/>
    </row>
    <row r="3612" spans="1:2" x14ac:dyDescent="0.4">
      <c r="A3612"/>
      <c r="B3612"/>
    </row>
    <row r="3613" spans="1:2" x14ac:dyDescent="0.4">
      <c r="A3613"/>
      <c r="B3613"/>
    </row>
    <row r="3614" spans="1:2" x14ac:dyDescent="0.4">
      <c r="A3614"/>
      <c r="B3614"/>
    </row>
    <row r="3615" spans="1:2" x14ac:dyDescent="0.4">
      <c r="A3615"/>
      <c r="B3615"/>
    </row>
    <row r="3616" spans="1:2" x14ac:dyDescent="0.4">
      <c r="A3616"/>
      <c r="B3616"/>
    </row>
    <row r="3617" spans="1:2" x14ac:dyDescent="0.4">
      <c r="A3617"/>
      <c r="B3617"/>
    </row>
    <row r="3618" spans="1:2" x14ac:dyDescent="0.4">
      <c r="A3618"/>
      <c r="B3618"/>
    </row>
    <row r="3619" spans="1:2" x14ac:dyDescent="0.4">
      <c r="A3619"/>
      <c r="B3619"/>
    </row>
    <row r="3620" spans="1:2" x14ac:dyDescent="0.4">
      <c r="A3620"/>
      <c r="B3620"/>
    </row>
    <row r="3621" spans="1:2" x14ac:dyDescent="0.4">
      <c r="A3621"/>
      <c r="B3621"/>
    </row>
    <row r="3622" spans="1:2" x14ac:dyDescent="0.4">
      <c r="A3622"/>
      <c r="B3622"/>
    </row>
    <row r="3623" spans="1:2" x14ac:dyDescent="0.4">
      <c r="A3623"/>
      <c r="B3623"/>
    </row>
    <row r="3624" spans="1:2" x14ac:dyDescent="0.4">
      <c r="A3624"/>
      <c r="B3624"/>
    </row>
    <row r="3625" spans="1:2" x14ac:dyDescent="0.4">
      <c r="A3625"/>
      <c r="B3625"/>
    </row>
    <row r="3626" spans="1:2" x14ac:dyDescent="0.4">
      <c r="A3626"/>
      <c r="B3626"/>
    </row>
    <row r="3627" spans="1:2" x14ac:dyDescent="0.4">
      <c r="A3627"/>
      <c r="B3627"/>
    </row>
    <row r="3628" spans="1:2" x14ac:dyDescent="0.4">
      <c r="A3628"/>
      <c r="B3628"/>
    </row>
    <row r="3629" spans="1:2" x14ac:dyDescent="0.4">
      <c r="A3629"/>
      <c r="B3629"/>
    </row>
    <row r="3630" spans="1:2" x14ac:dyDescent="0.4">
      <c r="A3630"/>
      <c r="B3630"/>
    </row>
    <row r="3631" spans="1:2" x14ac:dyDescent="0.4">
      <c r="A3631"/>
      <c r="B3631"/>
    </row>
    <row r="3632" spans="1:2" x14ac:dyDescent="0.4">
      <c r="A3632"/>
      <c r="B3632"/>
    </row>
    <row r="3633" spans="1:2" x14ac:dyDescent="0.4">
      <c r="A3633"/>
      <c r="B3633"/>
    </row>
    <row r="3634" spans="1:2" x14ac:dyDescent="0.4">
      <c r="A3634"/>
      <c r="B3634"/>
    </row>
    <row r="3635" spans="1:2" x14ac:dyDescent="0.4">
      <c r="A3635"/>
      <c r="B3635"/>
    </row>
    <row r="3636" spans="1:2" x14ac:dyDescent="0.4">
      <c r="A3636"/>
      <c r="B3636"/>
    </row>
    <row r="3637" spans="1:2" x14ac:dyDescent="0.4">
      <c r="A3637"/>
      <c r="B3637"/>
    </row>
    <row r="3638" spans="1:2" x14ac:dyDescent="0.4">
      <c r="A3638"/>
      <c r="B3638"/>
    </row>
    <row r="3639" spans="1:2" x14ac:dyDescent="0.4">
      <c r="A3639"/>
      <c r="B3639"/>
    </row>
    <row r="3640" spans="1:2" x14ac:dyDescent="0.4">
      <c r="A3640"/>
      <c r="B3640"/>
    </row>
    <row r="3641" spans="1:2" x14ac:dyDescent="0.4">
      <c r="A3641"/>
      <c r="B3641"/>
    </row>
    <row r="3642" spans="1:2" x14ac:dyDescent="0.4">
      <c r="A3642"/>
      <c r="B3642"/>
    </row>
    <row r="3643" spans="1:2" x14ac:dyDescent="0.4">
      <c r="A3643"/>
      <c r="B3643"/>
    </row>
    <row r="3644" spans="1:2" x14ac:dyDescent="0.4">
      <c r="A3644"/>
      <c r="B3644"/>
    </row>
    <row r="3645" spans="1:2" x14ac:dyDescent="0.4">
      <c r="A3645"/>
      <c r="B3645"/>
    </row>
    <row r="3646" spans="1:2" x14ac:dyDescent="0.4">
      <c r="A3646"/>
      <c r="B3646"/>
    </row>
    <row r="3647" spans="1:2" x14ac:dyDescent="0.4">
      <c r="A3647"/>
      <c r="B3647"/>
    </row>
    <row r="3648" spans="1:2" x14ac:dyDescent="0.4">
      <c r="A3648"/>
      <c r="B3648"/>
    </row>
    <row r="3649" spans="1:2" x14ac:dyDescent="0.4">
      <c r="A3649"/>
      <c r="B3649"/>
    </row>
    <row r="3650" spans="1:2" x14ac:dyDescent="0.4">
      <c r="A3650"/>
      <c r="B3650"/>
    </row>
    <row r="3651" spans="1:2" x14ac:dyDescent="0.4">
      <c r="A3651"/>
      <c r="B3651"/>
    </row>
    <row r="3652" spans="1:2" x14ac:dyDescent="0.4">
      <c r="A3652"/>
      <c r="B3652"/>
    </row>
    <row r="3653" spans="1:2" x14ac:dyDescent="0.4">
      <c r="A3653"/>
      <c r="B3653"/>
    </row>
    <row r="3654" spans="1:2" x14ac:dyDescent="0.4">
      <c r="A3654"/>
      <c r="B3654"/>
    </row>
    <row r="3655" spans="1:2" x14ac:dyDescent="0.4">
      <c r="A3655"/>
      <c r="B3655"/>
    </row>
    <row r="3656" spans="1:2" x14ac:dyDescent="0.4">
      <c r="A3656"/>
      <c r="B3656"/>
    </row>
    <row r="3657" spans="1:2" x14ac:dyDescent="0.4">
      <c r="A3657"/>
      <c r="B3657"/>
    </row>
    <row r="3658" spans="1:2" x14ac:dyDescent="0.4">
      <c r="A3658"/>
      <c r="B3658"/>
    </row>
    <row r="3659" spans="1:2" x14ac:dyDescent="0.4">
      <c r="A3659"/>
      <c r="B3659"/>
    </row>
    <row r="3660" spans="1:2" x14ac:dyDescent="0.4">
      <c r="A3660"/>
      <c r="B3660"/>
    </row>
    <row r="3661" spans="1:2" x14ac:dyDescent="0.4">
      <c r="A3661"/>
      <c r="B3661"/>
    </row>
    <row r="3662" spans="1:2" x14ac:dyDescent="0.4">
      <c r="A3662"/>
      <c r="B3662"/>
    </row>
    <row r="3663" spans="1:2" x14ac:dyDescent="0.4">
      <c r="A3663"/>
      <c r="B3663"/>
    </row>
    <row r="3664" spans="1:2" x14ac:dyDescent="0.4">
      <c r="A3664"/>
      <c r="B3664"/>
    </row>
    <row r="3665" spans="1:2" x14ac:dyDescent="0.4">
      <c r="A3665"/>
      <c r="B3665"/>
    </row>
    <row r="3666" spans="1:2" x14ac:dyDescent="0.4">
      <c r="A3666"/>
      <c r="B3666"/>
    </row>
    <row r="3667" spans="1:2" x14ac:dyDescent="0.4">
      <c r="A3667"/>
      <c r="B3667"/>
    </row>
    <row r="3668" spans="1:2" x14ac:dyDescent="0.4">
      <c r="A3668"/>
      <c r="B3668"/>
    </row>
    <row r="3669" spans="1:2" x14ac:dyDescent="0.4">
      <c r="A3669"/>
      <c r="B3669"/>
    </row>
    <row r="3670" spans="1:2" x14ac:dyDescent="0.4">
      <c r="A3670"/>
      <c r="B3670"/>
    </row>
    <row r="3671" spans="1:2" x14ac:dyDescent="0.4">
      <c r="A3671"/>
      <c r="B3671"/>
    </row>
    <row r="3672" spans="1:2" x14ac:dyDescent="0.4">
      <c r="A3672"/>
      <c r="B3672"/>
    </row>
    <row r="3673" spans="1:2" x14ac:dyDescent="0.4">
      <c r="A3673"/>
      <c r="B3673"/>
    </row>
    <row r="3674" spans="1:2" x14ac:dyDescent="0.4">
      <c r="A3674"/>
      <c r="B3674"/>
    </row>
    <row r="3675" spans="1:2" x14ac:dyDescent="0.4">
      <c r="A3675"/>
      <c r="B3675"/>
    </row>
    <row r="3676" spans="1:2" x14ac:dyDescent="0.4">
      <c r="A3676"/>
      <c r="B3676"/>
    </row>
    <row r="3677" spans="1:2" x14ac:dyDescent="0.4">
      <c r="A3677"/>
      <c r="B3677"/>
    </row>
    <row r="3678" spans="1:2" x14ac:dyDescent="0.4">
      <c r="A3678"/>
      <c r="B3678"/>
    </row>
    <row r="3679" spans="1:2" x14ac:dyDescent="0.4">
      <c r="A3679"/>
      <c r="B3679"/>
    </row>
    <row r="3680" spans="1:2" x14ac:dyDescent="0.4">
      <c r="A3680"/>
      <c r="B3680"/>
    </row>
    <row r="3681" spans="1:2" x14ac:dyDescent="0.4">
      <c r="A3681"/>
      <c r="B3681"/>
    </row>
    <row r="3682" spans="1:2" x14ac:dyDescent="0.4">
      <c r="A3682"/>
      <c r="B3682"/>
    </row>
    <row r="3683" spans="1:2" x14ac:dyDescent="0.4">
      <c r="A3683"/>
      <c r="B3683"/>
    </row>
    <row r="3684" spans="1:2" x14ac:dyDescent="0.4">
      <c r="A3684"/>
      <c r="B3684"/>
    </row>
    <row r="3685" spans="1:2" x14ac:dyDescent="0.4">
      <c r="A3685"/>
      <c r="B3685"/>
    </row>
    <row r="3686" spans="1:2" x14ac:dyDescent="0.4">
      <c r="A3686"/>
      <c r="B3686"/>
    </row>
    <row r="3687" spans="1:2" x14ac:dyDescent="0.4">
      <c r="A3687"/>
      <c r="B3687"/>
    </row>
    <row r="3688" spans="1:2" x14ac:dyDescent="0.4">
      <c r="A3688"/>
      <c r="B3688"/>
    </row>
    <row r="3689" spans="1:2" x14ac:dyDescent="0.4">
      <c r="A3689"/>
      <c r="B3689"/>
    </row>
    <row r="3690" spans="1:2" x14ac:dyDescent="0.4">
      <c r="A3690"/>
      <c r="B3690"/>
    </row>
    <row r="3691" spans="1:2" x14ac:dyDescent="0.4">
      <c r="A3691"/>
      <c r="B3691"/>
    </row>
    <row r="3692" spans="1:2" x14ac:dyDescent="0.4">
      <c r="A3692"/>
      <c r="B3692"/>
    </row>
    <row r="3693" spans="1:2" x14ac:dyDescent="0.4">
      <c r="A3693"/>
      <c r="B3693"/>
    </row>
    <row r="3694" spans="1:2" x14ac:dyDescent="0.4">
      <c r="A3694"/>
      <c r="B3694"/>
    </row>
    <row r="3695" spans="1:2" x14ac:dyDescent="0.4">
      <c r="A3695"/>
      <c r="B3695"/>
    </row>
    <row r="3696" spans="1:2" x14ac:dyDescent="0.4">
      <c r="A3696"/>
      <c r="B3696"/>
    </row>
    <row r="3697" spans="1:2" x14ac:dyDescent="0.4">
      <c r="A3697"/>
      <c r="B3697"/>
    </row>
    <row r="3698" spans="1:2" x14ac:dyDescent="0.4">
      <c r="A3698"/>
      <c r="B3698"/>
    </row>
    <row r="3699" spans="1:2" x14ac:dyDescent="0.4">
      <c r="A3699"/>
      <c r="B3699"/>
    </row>
    <row r="3700" spans="1:2" x14ac:dyDescent="0.4">
      <c r="A3700"/>
      <c r="B3700"/>
    </row>
    <row r="3701" spans="1:2" x14ac:dyDescent="0.4">
      <c r="A3701"/>
      <c r="B3701"/>
    </row>
    <row r="3702" spans="1:2" x14ac:dyDescent="0.4">
      <c r="A3702"/>
      <c r="B3702"/>
    </row>
    <row r="3703" spans="1:2" x14ac:dyDescent="0.4">
      <c r="A3703"/>
      <c r="B3703"/>
    </row>
    <row r="3704" spans="1:2" x14ac:dyDescent="0.4">
      <c r="A3704"/>
      <c r="B3704"/>
    </row>
    <row r="3705" spans="1:2" x14ac:dyDescent="0.4">
      <c r="A3705"/>
      <c r="B3705"/>
    </row>
    <row r="3706" spans="1:2" x14ac:dyDescent="0.4">
      <c r="A3706"/>
      <c r="B3706"/>
    </row>
    <row r="3707" spans="1:2" x14ac:dyDescent="0.4">
      <c r="A3707"/>
      <c r="B3707"/>
    </row>
    <row r="3708" spans="1:2" x14ac:dyDescent="0.4">
      <c r="A3708"/>
      <c r="B3708"/>
    </row>
    <row r="3709" spans="1:2" x14ac:dyDescent="0.4">
      <c r="A3709"/>
      <c r="B3709"/>
    </row>
    <row r="3710" spans="1:2" x14ac:dyDescent="0.4">
      <c r="A3710"/>
      <c r="B3710"/>
    </row>
    <row r="3711" spans="1:2" x14ac:dyDescent="0.4">
      <c r="A3711"/>
      <c r="B3711"/>
    </row>
    <row r="3712" spans="1:2" x14ac:dyDescent="0.4">
      <c r="A3712"/>
      <c r="B3712"/>
    </row>
    <row r="3713" spans="1:2" x14ac:dyDescent="0.4">
      <c r="A3713"/>
      <c r="B3713"/>
    </row>
    <row r="3714" spans="1:2" x14ac:dyDescent="0.4">
      <c r="A3714"/>
      <c r="B3714"/>
    </row>
    <row r="3715" spans="1:2" x14ac:dyDescent="0.4">
      <c r="A3715"/>
      <c r="B3715"/>
    </row>
    <row r="3716" spans="1:2" x14ac:dyDescent="0.4">
      <c r="A3716"/>
      <c r="B3716"/>
    </row>
    <row r="3717" spans="1:2" x14ac:dyDescent="0.4">
      <c r="A3717"/>
      <c r="B3717"/>
    </row>
    <row r="3718" spans="1:2" x14ac:dyDescent="0.4">
      <c r="A3718"/>
      <c r="B3718"/>
    </row>
    <row r="3719" spans="1:2" x14ac:dyDescent="0.4">
      <c r="A3719"/>
      <c r="B3719"/>
    </row>
    <row r="3720" spans="1:2" x14ac:dyDescent="0.4">
      <c r="A3720"/>
      <c r="B3720"/>
    </row>
    <row r="3721" spans="1:2" x14ac:dyDescent="0.4">
      <c r="A3721"/>
      <c r="B3721"/>
    </row>
    <row r="3722" spans="1:2" x14ac:dyDescent="0.4">
      <c r="A3722"/>
      <c r="B3722"/>
    </row>
    <row r="3723" spans="1:2" x14ac:dyDescent="0.4">
      <c r="A3723"/>
      <c r="B3723"/>
    </row>
    <row r="3724" spans="1:2" x14ac:dyDescent="0.4">
      <c r="A3724"/>
      <c r="B3724"/>
    </row>
    <row r="3725" spans="1:2" x14ac:dyDescent="0.4">
      <c r="A3725"/>
      <c r="B3725"/>
    </row>
    <row r="3726" spans="1:2" x14ac:dyDescent="0.4">
      <c r="A3726"/>
      <c r="B3726"/>
    </row>
    <row r="3727" spans="1:2" x14ac:dyDescent="0.4">
      <c r="A3727"/>
      <c r="B3727"/>
    </row>
    <row r="3728" spans="1:2" x14ac:dyDescent="0.4">
      <c r="A3728"/>
      <c r="B3728"/>
    </row>
    <row r="3729" spans="1:2" x14ac:dyDescent="0.4">
      <c r="A3729"/>
      <c r="B3729"/>
    </row>
    <row r="3730" spans="1:2" x14ac:dyDescent="0.4">
      <c r="A3730"/>
      <c r="B3730"/>
    </row>
    <row r="3731" spans="1:2" x14ac:dyDescent="0.4">
      <c r="A3731"/>
      <c r="B3731"/>
    </row>
    <row r="3732" spans="1:2" x14ac:dyDescent="0.4">
      <c r="A3732"/>
      <c r="B3732"/>
    </row>
    <row r="3733" spans="1:2" x14ac:dyDescent="0.4">
      <c r="A3733"/>
      <c r="B3733"/>
    </row>
    <row r="3734" spans="1:2" x14ac:dyDescent="0.4">
      <c r="A3734"/>
      <c r="B3734"/>
    </row>
    <row r="3735" spans="1:2" x14ac:dyDescent="0.4">
      <c r="A3735"/>
      <c r="B3735"/>
    </row>
    <row r="3736" spans="1:2" x14ac:dyDescent="0.4">
      <c r="A3736"/>
      <c r="B3736"/>
    </row>
    <row r="3737" spans="1:2" x14ac:dyDescent="0.4">
      <c r="A3737"/>
      <c r="B3737"/>
    </row>
    <row r="3738" spans="1:2" x14ac:dyDescent="0.4">
      <c r="A3738"/>
      <c r="B3738"/>
    </row>
    <row r="3739" spans="1:2" x14ac:dyDescent="0.4">
      <c r="A3739"/>
      <c r="B3739"/>
    </row>
    <row r="3740" spans="1:2" x14ac:dyDescent="0.4">
      <c r="A3740"/>
      <c r="B3740"/>
    </row>
    <row r="3741" spans="1:2" x14ac:dyDescent="0.4">
      <c r="A3741"/>
      <c r="B3741"/>
    </row>
    <row r="3742" spans="1:2" x14ac:dyDescent="0.4">
      <c r="A3742"/>
      <c r="B3742"/>
    </row>
    <row r="3743" spans="1:2" x14ac:dyDescent="0.4">
      <c r="A3743"/>
      <c r="B3743"/>
    </row>
    <row r="3744" spans="1:2" x14ac:dyDescent="0.4">
      <c r="A3744"/>
      <c r="B3744"/>
    </row>
    <row r="3745" spans="1:2" x14ac:dyDescent="0.4">
      <c r="A3745"/>
      <c r="B3745"/>
    </row>
    <row r="3746" spans="1:2" x14ac:dyDescent="0.4">
      <c r="A3746"/>
      <c r="B3746"/>
    </row>
    <row r="3747" spans="1:2" x14ac:dyDescent="0.4">
      <c r="A3747"/>
      <c r="B3747"/>
    </row>
    <row r="3748" spans="1:2" x14ac:dyDescent="0.4">
      <c r="A3748"/>
      <c r="B3748"/>
    </row>
    <row r="3749" spans="1:2" x14ac:dyDescent="0.4">
      <c r="A3749"/>
      <c r="B3749"/>
    </row>
    <row r="3750" spans="1:2" x14ac:dyDescent="0.4">
      <c r="A3750"/>
      <c r="B3750"/>
    </row>
    <row r="3751" spans="1:2" x14ac:dyDescent="0.4">
      <c r="A3751"/>
      <c r="B3751"/>
    </row>
    <row r="3752" spans="1:2" x14ac:dyDescent="0.4">
      <c r="A3752"/>
      <c r="B3752"/>
    </row>
    <row r="3753" spans="1:2" x14ac:dyDescent="0.4">
      <c r="A3753"/>
      <c r="B3753"/>
    </row>
    <row r="3754" spans="1:2" x14ac:dyDescent="0.4">
      <c r="A3754"/>
      <c r="B3754"/>
    </row>
    <row r="3755" spans="1:2" x14ac:dyDescent="0.4">
      <c r="A3755"/>
      <c r="B3755"/>
    </row>
    <row r="3756" spans="1:2" x14ac:dyDescent="0.4">
      <c r="A3756"/>
      <c r="B3756"/>
    </row>
    <row r="3757" spans="1:2" x14ac:dyDescent="0.4">
      <c r="A3757"/>
      <c r="B3757"/>
    </row>
    <row r="3758" spans="1:2" x14ac:dyDescent="0.4">
      <c r="A3758"/>
      <c r="B3758"/>
    </row>
    <row r="3759" spans="1:2" x14ac:dyDescent="0.4">
      <c r="A3759"/>
      <c r="B3759"/>
    </row>
    <row r="3760" spans="1:2" x14ac:dyDescent="0.4">
      <c r="A3760"/>
      <c r="B3760"/>
    </row>
    <row r="3761" spans="1:2" x14ac:dyDescent="0.4">
      <c r="A3761"/>
      <c r="B3761"/>
    </row>
    <row r="3762" spans="1:2" x14ac:dyDescent="0.4">
      <c r="A3762"/>
      <c r="B3762"/>
    </row>
    <row r="3763" spans="1:2" x14ac:dyDescent="0.4">
      <c r="A3763"/>
      <c r="B3763"/>
    </row>
    <row r="3764" spans="1:2" x14ac:dyDescent="0.4">
      <c r="A3764"/>
      <c r="B3764"/>
    </row>
    <row r="3765" spans="1:2" x14ac:dyDescent="0.4">
      <c r="A3765"/>
      <c r="B3765"/>
    </row>
    <row r="3766" spans="1:2" x14ac:dyDescent="0.4">
      <c r="A3766"/>
      <c r="B3766"/>
    </row>
    <row r="3767" spans="1:2" x14ac:dyDescent="0.4">
      <c r="A3767"/>
      <c r="B3767"/>
    </row>
    <row r="3768" spans="1:2" x14ac:dyDescent="0.4">
      <c r="A3768"/>
      <c r="B3768"/>
    </row>
    <row r="3769" spans="1:2" x14ac:dyDescent="0.4">
      <c r="A3769"/>
      <c r="B3769"/>
    </row>
    <row r="3770" spans="1:2" x14ac:dyDescent="0.4">
      <c r="A3770"/>
      <c r="B3770"/>
    </row>
    <row r="3771" spans="1:2" x14ac:dyDescent="0.4">
      <c r="A3771"/>
      <c r="B3771"/>
    </row>
    <row r="3772" spans="1:2" x14ac:dyDescent="0.4">
      <c r="A3772"/>
      <c r="B3772"/>
    </row>
    <row r="3773" spans="1:2" x14ac:dyDescent="0.4">
      <c r="A3773"/>
      <c r="B3773"/>
    </row>
    <row r="3774" spans="1:2" x14ac:dyDescent="0.4">
      <c r="A3774"/>
      <c r="B3774"/>
    </row>
    <row r="3775" spans="1:2" x14ac:dyDescent="0.4">
      <c r="A3775"/>
      <c r="B3775"/>
    </row>
    <row r="3776" spans="1:2" x14ac:dyDescent="0.4">
      <c r="A3776"/>
      <c r="B3776"/>
    </row>
    <row r="3777" spans="1:2" x14ac:dyDescent="0.4">
      <c r="A3777"/>
      <c r="B3777"/>
    </row>
    <row r="3778" spans="1:2" x14ac:dyDescent="0.4">
      <c r="A3778"/>
      <c r="B3778"/>
    </row>
    <row r="3779" spans="1:2" x14ac:dyDescent="0.4">
      <c r="A3779"/>
      <c r="B3779"/>
    </row>
    <row r="3780" spans="1:2" x14ac:dyDescent="0.4">
      <c r="A3780"/>
      <c r="B3780"/>
    </row>
    <row r="3781" spans="1:2" x14ac:dyDescent="0.4">
      <c r="A3781"/>
      <c r="B3781"/>
    </row>
    <row r="3782" spans="1:2" x14ac:dyDescent="0.4">
      <c r="A3782"/>
      <c r="B3782"/>
    </row>
    <row r="3783" spans="1:2" x14ac:dyDescent="0.4">
      <c r="A3783"/>
      <c r="B3783"/>
    </row>
    <row r="3784" spans="1:2" x14ac:dyDescent="0.4">
      <c r="A3784"/>
      <c r="B3784"/>
    </row>
    <row r="3785" spans="1:2" x14ac:dyDescent="0.4">
      <c r="A3785"/>
      <c r="B3785"/>
    </row>
    <row r="3786" spans="1:2" x14ac:dyDescent="0.4">
      <c r="A3786"/>
      <c r="B3786"/>
    </row>
    <row r="3787" spans="1:2" x14ac:dyDescent="0.4">
      <c r="A3787"/>
      <c r="B3787"/>
    </row>
    <row r="3788" spans="1:2" x14ac:dyDescent="0.4">
      <c r="A3788"/>
      <c r="B3788"/>
    </row>
    <row r="3789" spans="1:2" x14ac:dyDescent="0.4">
      <c r="A3789"/>
      <c r="B3789"/>
    </row>
    <row r="3790" spans="1:2" x14ac:dyDescent="0.4">
      <c r="A3790"/>
      <c r="B3790"/>
    </row>
    <row r="3791" spans="1:2" x14ac:dyDescent="0.4">
      <c r="A3791"/>
      <c r="B3791"/>
    </row>
    <row r="3792" spans="1:2" x14ac:dyDescent="0.4">
      <c r="A3792"/>
      <c r="B3792"/>
    </row>
    <row r="3793" spans="1:2" x14ac:dyDescent="0.4">
      <c r="A3793"/>
      <c r="B3793"/>
    </row>
    <row r="3794" spans="1:2" x14ac:dyDescent="0.4">
      <c r="A3794"/>
      <c r="B3794"/>
    </row>
    <row r="3795" spans="1:2" x14ac:dyDescent="0.4">
      <c r="A3795"/>
      <c r="B3795"/>
    </row>
    <row r="3796" spans="1:2" x14ac:dyDescent="0.4">
      <c r="A3796"/>
      <c r="B3796"/>
    </row>
    <row r="3797" spans="1:2" x14ac:dyDescent="0.4">
      <c r="A3797"/>
      <c r="B3797"/>
    </row>
    <row r="3798" spans="1:2" x14ac:dyDescent="0.4">
      <c r="A3798"/>
      <c r="B3798"/>
    </row>
    <row r="3799" spans="1:2" x14ac:dyDescent="0.4">
      <c r="A3799"/>
      <c r="B3799"/>
    </row>
    <row r="3800" spans="1:2" x14ac:dyDescent="0.4">
      <c r="A3800"/>
      <c r="B3800"/>
    </row>
    <row r="3801" spans="1:2" x14ac:dyDescent="0.4">
      <c r="A3801"/>
      <c r="B3801"/>
    </row>
    <row r="3802" spans="1:2" x14ac:dyDescent="0.4">
      <c r="A3802"/>
      <c r="B3802"/>
    </row>
    <row r="3803" spans="1:2" x14ac:dyDescent="0.4">
      <c r="A3803"/>
      <c r="B3803"/>
    </row>
    <row r="3804" spans="1:2" x14ac:dyDescent="0.4">
      <c r="A3804"/>
      <c r="B3804"/>
    </row>
    <row r="3805" spans="1:2" x14ac:dyDescent="0.4">
      <c r="A3805"/>
      <c r="B3805"/>
    </row>
    <row r="3806" spans="1:2" x14ac:dyDescent="0.4">
      <c r="A3806"/>
      <c r="B3806"/>
    </row>
    <row r="3807" spans="1:2" x14ac:dyDescent="0.4">
      <c r="A3807"/>
      <c r="B3807"/>
    </row>
    <row r="3808" spans="1:2" x14ac:dyDescent="0.4">
      <c r="A3808"/>
      <c r="B3808"/>
    </row>
    <row r="3809" spans="1:2" x14ac:dyDescent="0.4">
      <c r="A3809"/>
      <c r="B3809"/>
    </row>
    <row r="3810" spans="1:2" x14ac:dyDescent="0.4">
      <c r="A3810"/>
      <c r="B3810"/>
    </row>
    <row r="3811" spans="1:2" x14ac:dyDescent="0.4">
      <c r="A3811"/>
      <c r="B3811"/>
    </row>
    <row r="3812" spans="1:2" x14ac:dyDescent="0.4">
      <c r="A3812"/>
      <c r="B3812"/>
    </row>
    <row r="3813" spans="1:2" x14ac:dyDescent="0.4">
      <c r="A3813"/>
      <c r="B3813"/>
    </row>
    <row r="3814" spans="1:2" x14ac:dyDescent="0.4">
      <c r="A3814"/>
      <c r="B3814"/>
    </row>
    <row r="3815" spans="1:2" x14ac:dyDescent="0.4">
      <c r="A3815"/>
      <c r="B3815"/>
    </row>
    <row r="3816" spans="1:2" x14ac:dyDescent="0.4">
      <c r="A3816"/>
      <c r="B3816"/>
    </row>
    <row r="3817" spans="1:2" x14ac:dyDescent="0.4">
      <c r="A3817"/>
      <c r="B3817"/>
    </row>
    <row r="3818" spans="1:2" x14ac:dyDescent="0.4">
      <c r="A3818"/>
      <c r="B3818"/>
    </row>
    <row r="3819" spans="1:2" x14ac:dyDescent="0.4">
      <c r="A3819"/>
      <c r="B3819"/>
    </row>
    <row r="3820" spans="1:2" x14ac:dyDescent="0.4">
      <c r="A3820"/>
      <c r="B3820"/>
    </row>
    <row r="3821" spans="1:2" x14ac:dyDescent="0.4">
      <c r="A3821"/>
      <c r="B3821"/>
    </row>
    <row r="3822" spans="1:2" x14ac:dyDescent="0.4">
      <c r="A3822"/>
      <c r="B3822"/>
    </row>
    <row r="3823" spans="1:2" x14ac:dyDescent="0.4">
      <c r="A3823"/>
      <c r="B3823"/>
    </row>
    <row r="3824" spans="1:2" x14ac:dyDescent="0.4">
      <c r="A3824"/>
      <c r="B3824"/>
    </row>
    <row r="3825" spans="1:2" x14ac:dyDescent="0.4">
      <c r="A3825"/>
      <c r="B3825"/>
    </row>
    <row r="3826" spans="1:2" x14ac:dyDescent="0.4">
      <c r="A3826"/>
      <c r="B3826"/>
    </row>
    <row r="3827" spans="1:2" x14ac:dyDescent="0.4">
      <c r="A3827"/>
      <c r="B3827"/>
    </row>
    <row r="3828" spans="1:2" x14ac:dyDescent="0.4">
      <c r="A3828"/>
      <c r="B3828"/>
    </row>
    <row r="3829" spans="1:2" x14ac:dyDescent="0.4">
      <c r="A3829"/>
      <c r="B3829"/>
    </row>
    <row r="3830" spans="1:2" x14ac:dyDescent="0.4">
      <c r="A3830"/>
      <c r="B3830"/>
    </row>
    <row r="3831" spans="1:2" x14ac:dyDescent="0.4">
      <c r="A3831"/>
      <c r="B3831"/>
    </row>
    <row r="3832" spans="1:2" x14ac:dyDescent="0.4">
      <c r="A3832"/>
      <c r="B3832"/>
    </row>
    <row r="3833" spans="1:2" x14ac:dyDescent="0.4">
      <c r="A3833"/>
      <c r="B3833"/>
    </row>
    <row r="3834" spans="1:2" x14ac:dyDescent="0.4">
      <c r="A3834"/>
      <c r="B3834"/>
    </row>
    <row r="3835" spans="1:2" x14ac:dyDescent="0.4">
      <c r="A3835"/>
      <c r="B3835"/>
    </row>
    <row r="3836" spans="1:2" x14ac:dyDescent="0.4">
      <c r="A3836"/>
      <c r="B3836"/>
    </row>
    <row r="3837" spans="1:2" x14ac:dyDescent="0.4">
      <c r="A3837"/>
      <c r="B3837"/>
    </row>
    <row r="3838" spans="1:2" x14ac:dyDescent="0.4">
      <c r="A3838"/>
      <c r="B3838"/>
    </row>
    <row r="3839" spans="1:2" x14ac:dyDescent="0.4">
      <c r="A3839"/>
      <c r="B3839"/>
    </row>
    <row r="3840" spans="1:2" x14ac:dyDescent="0.4">
      <c r="A3840"/>
      <c r="B3840"/>
    </row>
    <row r="3841" spans="1:2" x14ac:dyDescent="0.4">
      <c r="A3841"/>
      <c r="B3841"/>
    </row>
    <row r="3842" spans="1:2" x14ac:dyDescent="0.4">
      <c r="A3842"/>
      <c r="B3842"/>
    </row>
    <row r="3843" spans="1:2" x14ac:dyDescent="0.4">
      <c r="A3843"/>
      <c r="B3843"/>
    </row>
    <row r="3844" spans="1:2" x14ac:dyDescent="0.4">
      <c r="A3844"/>
      <c r="B3844"/>
    </row>
    <row r="3845" spans="1:2" x14ac:dyDescent="0.4">
      <c r="A3845"/>
      <c r="B3845"/>
    </row>
    <row r="3846" spans="1:2" x14ac:dyDescent="0.4">
      <c r="A3846"/>
      <c r="B3846"/>
    </row>
    <row r="3847" spans="1:2" x14ac:dyDescent="0.4">
      <c r="A3847"/>
      <c r="B3847"/>
    </row>
    <row r="3848" spans="1:2" x14ac:dyDescent="0.4">
      <c r="A3848"/>
      <c r="B3848"/>
    </row>
    <row r="3849" spans="1:2" x14ac:dyDescent="0.4">
      <c r="A3849"/>
      <c r="B3849"/>
    </row>
    <row r="3850" spans="1:2" x14ac:dyDescent="0.4">
      <c r="A3850"/>
      <c r="B3850"/>
    </row>
    <row r="3851" spans="1:2" x14ac:dyDescent="0.4">
      <c r="A3851"/>
      <c r="B3851"/>
    </row>
    <row r="3852" spans="1:2" x14ac:dyDescent="0.4">
      <c r="A3852"/>
      <c r="B3852"/>
    </row>
    <row r="3853" spans="1:2" x14ac:dyDescent="0.4">
      <c r="A3853"/>
      <c r="B3853"/>
    </row>
    <row r="3854" spans="1:2" x14ac:dyDescent="0.4">
      <c r="A3854"/>
      <c r="B3854"/>
    </row>
    <row r="3855" spans="1:2" x14ac:dyDescent="0.4">
      <c r="A3855"/>
      <c r="B3855"/>
    </row>
    <row r="3856" spans="1:2" x14ac:dyDescent="0.4">
      <c r="A3856"/>
      <c r="B3856"/>
    </row>
    <row r="3857" spans="1:2" x14ac:dyDescent="0.4">
      <c r="A3857"/>
      <c r="B3857"/>
    </row>
    <row r="3858" spans="1:2" x14ac:dyDescent="0.4">
      <c r="A3858"/>
      <c r="B3858"/>
    </row>
    <row r="3859" spans="1:2" x14ac:dyDescent="0.4">
      <c r="A3859"/>
      <c r="B3859"/>
    </row>
    <row r="3860" spans="1:2" x14ac:dyDescent="0.4">
      <c r="A3860"/>
      <c r="B3860"/>
    </row>
    <row r="3861" spans="1:2" x14ac:dyDescent="0.4">
      <c r="A3861"/>
      <c r="B3861"/>
    </row>
    <row r="3862" spans="1:2" x14ac:dyDescent="0.4">
      <c r="A3862"/>
      <c r="B3862"/>
    </row>
    <row r="3863" spans="1:2" x14ac:dyDescent="0.4">
      <c r="A3863"/>
      <c r="B3863"/>
    </row>
    <row r="3864" spans="1:2" x14ac:dyDescent="0.4">
      <c r="A3864"/>
      <c r="B3864"/>
    </row>
    <row r="3865" spans="1:2" x14ac:dyDescent="0.4">
      <c r="A3865"/>
      <c r="B3865"/>
    </row>
    <row r="3866" spans="1:2" x14ac:dyDescent="0.4">
      <c r="A3866"/>
      <c r="B3866"/>
    </row>
    <row r="3867" spans="1:2" x14ac:dyDescent="0.4">
      <c r="A3867"/>
      <c r="B3867"/>
    </row>
    <row r="3868" spans="1:2" x14ac:dyDescent="0.4">
      <c r="A3868"/>
      <c r="B3868"/>
    </row>
    <row r="3869" spans="1:2" x14ac:dyDescent="0.4">
      <c r="A3869"/>
      <c r="B3869"/>
    </row>
    <row r="3870" spans="1:2" x14ac:dyDescent="0.4">
      <c r="A3870"/>
      <c r="B3870"/>
    </row>
    <row r="3871" spans="1:2" x14ac:dyDescent="0.4">
      <c r="A3871"/>
      <c r="B3871"/>
    </row>
    <row r="3872" spans="1:2" x14ac:dyDescent="0.4">
      <c r="A3872"/>
      <c r="B3872"/>
    </row>
    <row r="3873" spans="1:2" x14ac:dyDescent="0.4">
      <c r="A3873"/>
      <c r="B3873"/>
    </row>
    <row r="3874" spans="1:2" x14ac:dyDescent="0.4">
      <c r="A3874"/>
      <c r="B3874"/>
    </row>
    <row r="3875" spans="1:2" x14ac:dyDescent="0.4">
      <c r="A3875"/>
      <c r="B3875"/>
    </row>
    <row r="3876" spans="1:2" x14ac:dyDescent="0.4">
      <c r="A3876"/>
      <c r="B3876"/>
    </row>
    <row r="3877" spans="1:2" x14ac:dyDescent="0.4">
      <c r="A3877"/>
      <c r="B3877"/>
    </row>
    <row r="3878" spans="1:2" x14ac:dyDescent="0.4">
      <c r="A3878"/>
      <c r="B3878"/>
    </row>
    <row r="3879" spans="1:2" x14ac:dyDescent="0.4">
      <c r="A3879"/>
      <c r="B3879"/>
    </row>
    <row r="3880" spans="1:2" x14ac:dyDescent="0.4">
      <c r="A3880"/>
      <c r="B3880"/>
    </row>
    <row r="3881" spans="1:2" x14ac:dyDescent="0.4">
      <c r="A3881"/>
      <c r="B3881"/>
    </row>
    <row r="3882" spans="1:2" x14ac:dyDescent="0.4">
      <c r="A3882"/>
      <c r="B3882"/>
    </row>
    <row r="3883" spans="1:2" x14ac:dyDescent="0.4">
      <c r="A3883"/>
      <c r="B3883"/>
    </row>
    <row r="3884" spans="1:2" x14ac:dyDescent="0.4">
      <c r="A3884"/>
      <c r="B3884"/>
    </row>
    <row r="3885" spans="1:2" x14ac:dyDescent="0.4">
      <c r="A3885"/>
      <c r="B3885"/>
    </row>
    <row r="3886" spans="1:2" x14ac:dyDescent="0.4">
      <c r="A3886"/>
      <c r="B3886"/>
    </row>
    <row r="3887" spans="1:2" x14ac:dyDescent="0.4">
      <c r="A3887"/>
      <c r="B3887"/>
    </row>
    <row r="3888" spans="1:2" x14ac:dyDescent="0.4">
      <c r="A3888"/>
      <c r="B3888"/>
    </row>
    <row r="3889" spans="1:2" x14ac:dyDescent="0.4">
      <c r="A3889"/>
      <c r="B3889"/>
    </row>
    <row r="3890" spans="1:2" x14ac:dyDescent="0.4">
      <c r="A3890"/>
      <c r="B3890"/>
    </row>
    <row r="3891" spans="1:2" x14ac:dyDescent="0.4">
      <c r="A3891"/>
      <c r="B3891"/>
    </row>
    <row r="3892" spans="1:2" x14ac:dyDescent="0.4">
      <c r="A3892"/>
      <c r="B3892"/>
    </row>
    <row r="3893" spans="1:2" x14ac:dyDescent="0.4">
      <c r="A3893"/>
      <c r="B3893"/>
    </row>
    <row r="3894" spans="1:2" x14ac:dyDescent="0.4">
      <c r="A3894"/>
      <c r="B3894"/>
    </row>
    <row r="3895" spans="1:2" x14ac:dyDescent="0.4">
      <c r="A3895"/>
      <c r="B3895"/>
    </row>
    <row r="3896" spans="1:2" x14ac:dyDescent="0.4">
      <c r="A3896"/>
      <c r="B3896"/>
    </row>
    <row r="3897" spans="1:2" x14ac:dyDescent="0.4">
      <c r="A3897"/>
      <c r="B3897"/>
    </row>
    <row r="3898" spans="1:2" x14ac:dyDescent="0.4">
      <c r="A3898"/>
      <c r="B3898"/>
    </row>
    <row r="3899" spans="1:2" x14ac:dyDescent="0.4">
      <c r="A3899"/>
      <c r="B3899"/>
    </row>
    <row r="3900" spans="1:2" x14ac:dyDescent="0.4">
      <c r="A3900"/>
      <c r="B3900"/>
    </row>
    <row r="3901" spans="1:2" x14ac:dyDescent="0.4">
      <c r="A3901"/>
      <c r="B3901"/>
    </row>
    <row r="3902" spans="1:2" x14ac:dyDescent="0.4">
      <c r="A3902"/>
      <c r="B3902"/>
    </row>
    <row r="3903" spans="1:2" x14ac:dyDescent="0.4">
      <c r="A3903"/>
      <c r="B3903"/>
    </row>
    <row r="3904" spans="1:2" x14ac:dyDescent="0.4">
      <c r="A3904"/>
      <c r="B3904"/>
    </row>
    <row r="3905" spans="1:2" x14ac:dyDescent="0.4">
      <c r="A3905"/>
      <c r="B3905"/>
    </row>
    <row r="3906" spans="1:2" x14ac:dyDescent="0.4">
      <c r="A3906"/>
      <c r="B3906"/>
    </row>
    <row r="3907" spans="1:2" x14ac:dyDescent="0.4">
      <c r="A3907"/>
      <c r="B3907"/>
    </row>
    <row r="3908" spans="1:2" x14ac:dyDescent="0.4">
      <c r="A3908"/>
      <c r="B3908"/>
    </row>
    <row r="3909" spans="1:2" x14ac:dyDescent="0.4">
      <c r="A3909"/>
      <c r="B3909"/>
    </row>
    <row r="3910" spans="1:2" x14ac:dyDescent="0.4">
      <c r="A3910"/>
      <c r="B3910"/>
    </row>
    <row r="3911" spans="1:2" x14ac:dyDescent="0.4">
      <c r="A3911"/>
      <c r="B3911"/>
    </row>
    <row r="3912" spans="1:2" x14ac:dyDescent="0.4">
      <c r="A3912"/>
      <c r="B3912"/>
    </row>
    <row r="3913" spans="1:2" x14ac:dyDescent="0.4">
      <c r="A3913"/>
      <c r="B3913"/>
    </row>
    <row r="3914" spans="1:2" x14ac:dyDescent="0.4">
      <c r="A3914"/>
      <c r="B3914"/>
    </row>
    <row r="3915" spans="1:2" x14ac:dyDescent="0.4">
      <c r="A3915"/>
      <c r="B3915"/>
    </row>
    <row r="3916" spans="1:2" x14ac:dyDescent="0.4">
      <c r="A3916"/>
      <c r="B3916"/>
    </row>
    <row r="3917" spans="1:2" x14ac:dyDescent="0.4">
      <c r="A3917"/>
      <c r="B3917"/>
    </row>
    <row r="3918" spans="1:2" x14ac:dyDescent="0.4">
      <c r="A3918"/>
      <c r="B3918"/>
    </row>
    <row r="3919" spans="1:2" x14ac:dyDescent="0.4">
      <c r="A3919"/>
      <c r="B3919"/>
    </row>
    <row r="3920" spans="1:2" x14ac:dyDescent="0.4">
      <c r="A3920"/>
      <c r="B3920"/>
    </row>
    <row r="3921" spans="1:2" x14ac:dyDescent="0.4">
      <c r="A3921"/>
      <c r="B3921"/>
    </row>
    <row r="3922" spans="1:2" x14ac:dyDescent="0.4">
      <c r="A3922"/>
      <c r="B3922"/>
    </row>
    <row r="3923" spans="1:2" x14ac:dyDescent="0.4">
      <c r="A3923"/>
      <c r="B3923"/>
    </row>
    <row r="3924" spans="1:2" x14ac:dyDescent="0.4">
      <c r="A3924"/>
      <c r="B3924"/>
    </row>
    <row r="3925" spans="1:2" x14ac:dyDescent="0.4">
      <c r="A3925"/>
      <c r="B3925"/>
    </row>
    <row r="3926" spans="1:2" x14ac:dyDescent="0.4">
      <c r="A3926"/>
      <c r="B3926"/>
    </row>
    <row r="3927" spans="1:2" x14ac:dyDescent="0.4">
      <c r="A3927"/>
      <c r="B3927"/>
    </row>
    <row r="3928" spans="1:2" x14ac:dyDescent="0.4">
      <c r="A3928"/>
      <c r="B3928"/>
    </row>
    <row r="3929" spans="1:2" x14ac:dyDescent="0.4">
      <c r="A3929"/>
      <c r="B3929"/>
    </row>
    <row r="3930" spans="1:2" x14ac:dyDescent="0.4">
      <c r="A3930"/>
      <c r="B3930"/>
    </row>
    <row r="3931" spans="1:2" x14ac:dyDescent="0.4">
      <c r="A3931"/>
      <c r="B3931"/>
    </row>
    <row r="3932" spans="1:2" x14ac:dyDescent="0.4">
      <c r="A3932"/>
      <c r="B3932"/>
    </row>
    <row r="3933" spans="1:2" x14ac:dyDescent="0.4">
      <c r="A3933"/>
      <c r="B3933"/>
    </row>
    <row r="3934" spans="1:2" x14ac:dyDescent="0.4">
      <c r="A3934"/>
      <c r="B3934"/>
    </row>
    <row r="3935" spans="1:2" x14ac:dyDescent="0.4">
      <c r="A3935"/>
      <c r="B3935"/>
    </row>
    <row r="3936" spans="1:2" x14ac:dyDescent="0.4">
      <c r="A3936"/>
      <c r="B3936"/>
    </row>
    <row r="3937" spans="1:2" x14ac:dyDescent="0.4">
      <c r="A3937"/>
      <c r="B3937"/>
    </row>
    <row r="3938" spans="1:2" x14ac:dyDescent="0.4">
      <c r="A3938"/>
      <c r="B3938"/>
    </row>
    <row r="3939" spans="1:2" x14ac:dyDescent="0.4">
      <c r="A3939"/>
      <c r="B3939"/>
    </row>
    <row r="3940" spans="1:2" x14ac:dyDescent="0.4">
      <c r="A3940"/>
      <c r="B3940"/>
    </row>
    <row r="3941" spans="1:2" x14ac:dyDescent="0.4">
      <c r="A3941"/>
      <c r="B3941"/>
    </row>
    <row r="3942" spans="1:2" x14ac:dyDescent="0.4">
      <c r="A3942"/>
      <c r="B3942"/>
    </row>
    <row r="3943" spans="1:2" x14ac:dyDescent="0.4">
      <c r="A3943"/>
      <c r="B3943"/>
    </row>
    <row r="3944" spans="1:2" x14ac:dyDescent="0.4">
      <c r="A3944"/>
      <c r="B3944"/>
    </row>
    <row r="3945" spans="1:2" x14ac:dyDescent="0.4">
      <c r="A3945"/>
      <c r="B3945"/>
    </row>
    <row r="3946" spans="1:2" x14ac:dyDescent="0.4">
      <c r="A3946"/>
      <c r="B3946"/>
    </row>
    <row r="3947" spans="1:2" x14ac:dyDescent="0.4">
      <c r="A3947"/>
      <c r="B3947"/>
    </row>
    <row r="3948" spans="1:2" x14ac:dyDescent="0.4">
      <c r="A3948"/>
      <c r="B3948"/>
    </row>
    <row r="3949" spans="1:2" x14ac:dyDescent="0.4">
      <c r="A3949"/>
      <c r="B3949"/>
    </row>
    <row r="3950" spans="1:2" x14ac:dyDescent="0.4">
      <c r="A3950"/>
      <c r="B3950"/>
    </row>
    <row r="3951" spans="1:2" x14ac:dyDescent="0.4">
      <c r="A3951"/>
      <c r="B3951"/>
    </row>
    <row r="3952" spans="1:2" x14ac:dyDescent="0.4">
      <c r="A3952"/>
      <c r="B3952"/>
    </row>
    <row r="3953" spans="1:2" x14ac:dyDescent="0.4">
      <c r="A3953"/>
      <c r="B3953"/>
    </row>
    <row r="3954" spans="1:2" x14ac:dyDescent="0.4">
      <c r="A3954"/>
      <c r="B3954"/>
    </row>
    <row r="3955" spans="1:2" x14ac:dyDescent="0.4">
      <c r="A3955"/>
      <c r="B3955"/>
    </row>
    <row r="3956" spans="1:2" x14ac:dyDescent="0.4">
      <c r="A3956"/>
      <c r="B3956"/>
    </row>
    <row r="3957" spans="1:2" x14ac:dyDescent="0.4">
      <c r="A3957"/>
      <c r="B3957"/>
    </row>
    <row r="3958" spans="1:2" x14ac:dyDescent="0.4">
      <c r="A3958"/>
      <c r="B3958"/>
    </row>
    <row r="3959" spans="1:2" x14ac:dyDescent="0.4">
      <c r="A3959"/>
      <c r="B3959"/>
    </row>
    <row r="3960" spans="1:2" x14ac:dyDescent="0.4">
      <c r="A3960"/>
      <c r="B3960"/>
    </row>
    <row r="3961" spans="1:2" x14ac:dyDescent="0.4">
      <c r="A3961"/>
      <c r="B3961"/>
    </row>
    <row r="3962" spans="1:2" x14ac:dyDescent="0.4">
      <c r="A3962"/>
      <c r="B3962"/>
    </row>
    <row r="3963" spans="1:2" x14ac:dyDescent="0.4">
      <c r="A3963"/>
      <c r="B3963"/>
    </row>
    <row r="3964" spans="1:2" x14ac:dyDescent="0.4">
      <c r="A3964"/>
      <c r="B3964"/>
    </row>
    <row r="3965" spans="1:2" x14ac:dyDescent="0.4">
      <c r="A3965"/>
      <c r="B3965"/>
    </row>
    <row r="3966" spans="1:2" x14ac:dyDescent="0.4">
      <c r="A3966"/>
      <c r="B3966"/>
    </row>
    <row r="3967" spans="1:2" x14ac:dyDescent="0.4">
      <c r="A3967"/>
      <c r="B3967"/>
    </row>
    <row r="3968" spans="1:2" x14ac:dyDescent="0.4">
      <c r="A3968"/>
      <c r="B3968"/>
    </row>
    <row r="3969" spans="1:2" x14ac:dyDescent="0.4">
      <c r="A3969"/>
      <c r="B3969"/>
    </row>
    <row r="3970" spans="1:2" x14ac:dyDescent="0.4">
      <c r="A3970"/>
      <c r="B3970"/>
    </row>
    <row r="3971" spans="1:2" x14ac:dyDescent="0.4">
      <c r="A3971"/>
      <c r="B3971"/>
    </row>
    <row r="3972" spans="1:2" x14ac:dyDescent="0.4">
      <c r="A3972"/>
      <c r="B3972"/>
    </row>
    <row r="3973" spans="1:2" x14ac:dyDescent="0.4">
      <c r="A3973"/>
      <c r="B3973"/>
    </row>
    <row r="3974" spans="1:2" x14ac:dyDescent="0.4">
      <c r="A3974"/>
      <c r="B3974"/>
    </row>
    <row r="3975" spans="1:2" x14ac:dyDescent="0.4">
      <c r="A3975"/>
      <c r="B3975"/>
    </row>
    <row r="3976" spans="1:2" x14ac:dyDescent="0.4">
      <c r="A3976"/>
      <c r="B3976"/>
    </row>
    <row r="3977" spans="1:2" x14ac:dyDescent="0.4">
      <c r="A3977"/>
      <c r="B3977"/>
    </row>
    <row r="3978" spans="1:2" x14ac:dyDescent="0.4">
      <c r="A3978"/>
      <c r="B3978"/>
    </row>
    <row r="3979" spans="1:2" x14ac:dyDescent="0.4">
      <c r="A3979"/>
      <c r="B3979"/>
    </row>
    <row r="3980" spans="1:2" x14ac:dyDescent="0.4">
      <c r="A3980"/>
      <c r="B3980"/>
    </row>
    <row r="3981" spans="1:2" x14ac:dyDescent="0.4">
      <c r="A3981"/>
      <c r="B3981"/>
    </row>
    <row r="3982" spans="1:2" x14ac:dyDescent="0.4">
      <c r="A3982"/>
      <c r="B3982"/>
    </row>
    <row r="3983" spans="1:2" x14ac:dyDescent="0.4">
      <c r="A3983"/>
      <c r="B3983"/>
    </row>
    <row r="3984" spans="1:2" x14ac:dyDescent="0.4">
      <c r="A3984"/>
      <c r="B3984"/>
    </row>
    <row r="3985" spans="1:2" x14ac:dyDescent="0.4">
      <c r="A3985"/>
      <c r="B3985"/>
    </row>
    <row r="3986" spans="1:2" x14ac:dyDescent="0.4">
      <c r="A3986"/>
      <c r="B3986"/>
    </row>
    <row r="3987" spans="1:2" x14ac:dyDescent="0.4">
      <c r="A3987"/>
      <c r="B3987"/>
    </row>
    <row r="3988" spans="1:2" x14ac:dyDescent="0.4">
      <c r="A3988"/>
      <c r="B3988"/>
    </row>
    <row r="3989" spans="1:2" x14ac:dyDescent="0.4">
      <c r="A3989"/>
      <c r="B3989"/>
    </row>
    <row r="3990" spans="1:2" x14ac:dyDescent="0.4">
      <c r="A3990"/>
      <c r="B3990"/>
    </row>
    <row r="3991" spans="1:2" x14ac:dyDescent="0.4">
      <c r="A3991"/>
      <c r="B3991"/>
    </row>
    <row r="3992" spans="1:2" x14ac:dyDescent="0.4">
      <c r="A3992"/>
      <c r="B3992"/>
    </row>
    <row r="3993" spans="1:2" x14ac:dyDescent="0.4">
      <c r="A3993"/>
      <c r="B3993"/>
    </row>
    <row r="3994" spans="1:2" x14ac:dyDescent="0.4">
      <c r="A3994"/>
      <c r="B3994"/>
    </row>
    <row r="3995" spans="1:2" x14ac:dyDescent="0.4">
      <c r="A3995"/>
      <c r="B3995"/>
    </row>
    <row r="3996" spans="1:2" x14ac:dyDescent="0.4">
      <c r="A3996"/>
      <c r="B3996"/>
    </row>
    <row r="3997" spans="1:2" x14ac:dyDescent="0.4">
      <c r="A3997"/>
      <c r="B3997"/>
    </row>
    <row r="3998" spans="1:2" x14ac:dyDescent="0.4">
      <c r="A3998"/>
      <c r="B3998"/>
    </row>
    <row r="3999" spans="1:2" x14ac:dyDescent="0.4">
      <c r="A3999"/>
      <c r="B3999"/>
    </row>
    <row r="4000" spans="1:2" x14ac:dyDescent="0.4">
      <c r="A4000"/>
      <c r="B4000"/>
    </row>
    <row r="4001" spans="1:2" x14ac:dyDescent="0.4">
      <c r="A4001"/>
      <c r="B4001"/>
    </row>
    <row r="4002" spans="1:2" x14ac:dyDescent="0.4">
      <c r="A4002"/>
      <c r="B4002"/>
    </row>
    <row r="4003" spans="1:2" x14ac:dyDescent="0.4">
      <c r="A4003"/>
      <c r="B4003"/>
    </row>
    <row r="4004" spans="1:2" x14ac:dyDescent="0.4">
      <c r="A4004"/>
      <c r="B4004"/>
    </row>
    <row r="4005" spans="1:2" x14ac:dyDescent="0.4">
      <c r="A4005"/>
      <c r="B4005"/>
    </row>
    <row r="4006" spans="1:2" x14ac:dyDescent="0.4">
      <c r="A4006"/>
      <c r="B4006"/>
    </row>
    <row r="4007" spans="1:2" x14ac:dyDescent="0.4">
      <c r="A4007"/>
      <c r="B4007"/>
    </row>
    <row r="4008" spans="1:2" x14ac:dyDescent="0.4">
      <c r="A4008"/>
      <c r="B4008"/>
    </row>
    <row r="4009" spans="1:2" x14ac:dyDescent="0.4">
      <c r="A4009"/>
      <c r="B4009"/>
    </row>
    <row r="4010" spans="1:2" x14ac:dyDescent="0.4">
      <c r="A4010"/>
      <c r="B4010"/>
    </row>
    <row r="4011" spans="1:2" x14ac:dyDescent="0.4">
      <c r="A4011"/>
      <c r="B4011"/>
    </row>
    <row r="4012" spans="1:2" x14ac:dyDescent="0.4">
      <c r="A4012"/>
      <c r="B4012"/>
    </row>
    <row r="4013" spans="1:2" x14ac:dyDescent="0.4">
      <c r="A4013"/>
      <c r="B4013"/>
    </row>
    <row r="4014" spans="1:2" x14ac:dyDescent="0.4">
      <c r="A4014"/>
      <c r="B4014"/>
    </row>
    <row r="4015" spans="1:2" x14ac:dyDescent="0.4">
      <c r="A4015"/>
      <c r="B4015"/>
    </row>
    <row r="4016" spans="1:2" x14ac:dyDescent="0.4">
      <c r="A4016"/>
      <c r="B4016"/>
    </row>
    <row r="4017" spans="1:2" x14ac:dyDescent="0.4">
      <c r="A4017"/>
      <c r="B4017"/>
    </row>
    <row r="4018" spans="1:2" x14ac:dyDescent="0.4">
      <c r="A4018"/>
      <c r="B4018"/>
    </row>
    <row r="4019" spans="1:2" x14ac:dyDescent="0.4">
      <c r="A4019"/>
      <c r="B4019"/>
    </row>
    <row r="4020" spans="1:2" x14ac:dyDescent="0.4">
      <c r="A4020"/>
      <c r="B4020"/>
    </row>
    <row r="4021" spans="1:2" x14ac:dyDescent="0.4">
      <c r="A4021"/>
      <c r="B4021"/>
    </row>
    <row r="4022" spans="1:2" x14ac:dyDescent="0.4">
      <c r="A4022"/>
      <c r="B4022"/>
    </row>
    <row r="4023" spans="1:2" x14ac:dyDescent="0.4">
      <c r="A4023"/>
      <c r="B4023"/>
    </row>
    <row r="4024" spans="1:2" x14ac:dyDescent="0.4">
      <c r="A4024"/>
      <c r="B4024"/>
    </row>
    <row r="4025" spans="1:2" x14ac:dyDescent="0.4">
      <c r="A4025"/>
      <c r="B4025"/>
    </row>
    <row r="4026" spans="1:2" x14ac:dyDescent="0.4">
      <c r="A4026"/>
      <c r="B4026"/>
    </row>
    <row r="4027" spans="1:2" x14ac:dyDescent="0.4">
      <c r="A4027"/>
      <c r="B4027"/>
    </row>
    <row r="4028" spans="1:2" x14ac:dyDescent="0.4">
      <c r="A4028"/>
      <c r="B4028"/>
    </row>
    <row r="4029" spans="1:2" x14ac:dyDescent="0.4">
      <c r="A4029"/>
      <c r="B4029"/>
    </row>
    <row r="4030" spans="1:2" x14ac:dyDescent="0.4">
      <c r="A4030"/>
      <c r="B4030"/>
    </row>
    <row r="4031" spans="1:2" x14ac:dyDescent="0.4">
      <c r="A4031"/>
      <c r="B4031"/>
    </row>
    <row r="4032" spans="1:2" x14ac:dyDescent="0.4">
      <c r="A4032"/>
      <c r="B4032"/>
    </row>
    <row r="4033" spans="1:2" x14ac:dyDescent="0.4">
      <c r="A4033"/>
      <c r="B4033"/>
    </row>
    <row r="4034" spans="1:2" x14ac:dyDescent="0.4">
      <c r="A4034"/>
      <c r="B4034"/>
    </row>
    <row r="4035" spans="1:2" x14ac:dyDescent="0.4">
      <c r="A4035"/>
      <c r="B4035"/>
    </row>
    <row r="4036" spans="1:2" x14ac:dyDescent="0.4">
      <c r="A4036"/>
      <c r="B4036"/>
    </row>
    <row r="4037" spans="1:2" x14ac:dyDescent="0.4">
      <c r="A4037"/>
      <c r="B4037"/>
    </row>
    <row r="4038" spans="1:2" x14ac:dyDescent="0.4">
      <c r="A4038"/>
      <c r="B4038"/>
    </row>
    <row r="4039" spans="1:2" x14ac:dyDescent="0.4">
      <c r="A4039"/>
      <c r="B4039"/>
    </row>
    <row r="4040" spans="1:2" x14ac:dyDescent="0.4">
      <c r="A4040"/>
      <c r="B4040"/>
    </row>
    <row r="4041" spans="1:2" x14ac:dyDescent="0.4">
      <c r="A4041"/>
      <c r="B4041"/>
    </row>
    <row r="4042" spans="1:2" x14ac:dyDescent="0.4">
      <c r="A4042"/>
      <c r="B4042"/>
    </row>
    <row r="4043" spans="1:2" x14ac:dyDescent="0.4">
      <c r="A4043"/>
      <c r="B4043"/>
    </row>
    <row r="4044" spans="1:2" x14ac:dyDescent="0.4">
      <c r="A4044"/>
      <c r="B4044"/>
    </row>
    <row r="4045" spans="1:2" x14ac:dyDescent="0.4">
      <c r="A4045"/>
      <c r="B4045"/>
    </row>
    <row r="4046" spans="1:2" x14ac:dyDescent="0.4">
      <c r="A4046"/>
      <c r="B4046"/>
    </row>
    <row r="4047" spans="1:2" x14ac:dyDescent="0.4">
      <c r="A4047"/>
      <c r="B4047"/>
    </row>
    <row r="4048" spans="1:2" x14ac:dyDescent="0.4">
      <c r="A4048"/>
      <c r="B4048"/>
    </row>
    <row r="4049" spans="1:2" x14ac:dyDescent="0.4">
      <c r="A4049"/>
      <c r="B4049"/>
    </row>
    <row r="4050" spans="1:2" x14ac:dyDescent="0.4">
      <c r="A4050"/>
      <c r="B4050"/>
    </row>
    <row r="4051" spans="1:2" x14ac:dyDescent="0.4">
      <c r="A4051"/>
      <c r="B4051"/>
    </row>
    <row r="4052" spans="1:2" x14ac:dyDescent="0.4">
      <c r="A4052"/>
      <c r="B4052"/>
    </row>
    <row r="4053" spans="1:2" x14ac:dyDescent="0.4">
      <c r="A4053"/>
      <c r="B4053"/>
    </row>
    <row r="4054" spans="1:2" x14ac:dyDescent="0.4">
      <c r="A4054"/>
      <c r="B4054"/>
    </row>
    <row r="4055" spans="1:2" x14ac:dyDescent="0.4">
      <c r="A4055"/>
      <c r="B4055"/>
    </row>
    <row r="4056" spans="1:2" x14ac:dyDescent="0.4">
      <c r="A4056"/>
      <c r="B4056"/>
    </row>
    <row r="4057" spans="1:2" x14ac:dyDescent="0.4">
      <c r="A4057"/>
      <c r="B4057"/>
    </row>
    <row r="4058" spans="1:2" x14ac:dyDescent="0.4">
      <c r="A4058"/>
      <c r="B4058"/>
    </row>
    <row r="4059" spans="1:2" x14ac:dyDescent="0.4">
      <c r="A4059"/>
      <c r="B4059"/>
    </row>
    <row r="4060" spans="1:2" x14ac:dyDescent="0.4">
      <c r="A4060"/>
      <c r="B4060"/>
    </row>
    <row r="4061" spans="1:2" x14ac:dyDescent="0.4">
      <c r="A4061"/>
      <c r="B4061"/>
    </row>
    <row r="4062" spans="1:2" x14ac:dyDescent="0.4">
      <c r="A4062"/>
      <c r="B4062"/>
    </row>
    <row r="4063" spans="1:2" x14ac:dyDescent="0.4">
      <c r="A4063"/>
      <c r="B4063"/>
    </row>
    <row r="4064" spans="1:2" x14ac:dyDescent="0.4">
      <c r="A4064"/>
      <c r="B4064"/>
    </row>
    <row r="4065" spans="1:2" x14ac:dyDescent="0.4">
      <c r="A4065"/>
      <c r="B4065"/>
    </row>
    <row r="4066" spans="1:2" x14ac:dyDescent="0.4">
      <c r="A4066"/>
      <c r="B4066"/>
    </row>
    <row r="4067" spans="1:2" x14ac:dyDescent="0.4">
      <c r="A4067"/>
      <c r="B4067"/>
    </row>
    <row r="4068" spans="1:2" x14ac:dyDescent="0.4">
      <c r="A4068"/>
      <c r="B4068"/>
    </row>
    <row r="4069" spans="1:2" x14ac:dyDescent="0.4">
      <c r="A4069"/>
      <c r="B4069"/>
    </row>
    <row r="4070" spans="1:2" x14ac:dyDescent="0.4">
      <c r="A4070"/>
      <c r="B4070"/>
    </row>
    <row r="4071" spans="1:2" x14ac:dyDescent="0.4">
      <c r="A4071"/>
      <c r="B4071"/>
    </row>
    <row r="4072" spans="1:2" x14ac:dyDescent="0.4">
      <c r="A4072"/>
      <c r="B4072"/>
    </row>
    <row r="4073" spans="1:2" x14ac:dyDescent="0.4">
      <c r="A4073"/>
      <c r="B4073"/>
    </row>
    <row r="4074" spans="1:2" x14ac:dyDescent="0.4">
      <c r="A4074"/>
      <c r="B4074"/>
    </row>
    <row r="4075" spans="1:2" x14ac:dyDescent="0.4">
      <c r="A4075"/>
      <c r="B4075"/>
    </row>
    <row r="4076" spans="1:2" x14ac:dyDescent="0.4">
      <c r="A4076"/>
      <c r="B4076"/>
    </row>
    <row r="4077" spans="1:2" x14ac:dyDescent="0.4">
      <c r="A4077"/>
      <c r="B4077"/>
    </row>
    <row r="4078" spans="1:2" x14ac:dyDescent="0.4">
      <c r="A4078"/>
      <c r="B4078"/>
    </row>
    <row r="4079" spans="1:2" x14ac:dyDescent="0.4">
      <c r="A4079"/>
      <c r="B4079"/>
    </row>
    <row r="4080" spans="1:2" x14ac:dyDescent="0.4">
      <c r="A4080"/>
      <c r="B4080"/>
    </row>
    <row r="4081" spans="1:2" x14ac:dyDescent="0.4">
      <c r="A4081"/>
      <c r="B4081"/>
    </row>
    <row r="4082" spans="1:2" x14ac:dyDescent="0.4">
      <c r="A4082"/>
      <c r="B4082"/>
    </row>
    <row r="4083" spans="1:2" x14ac:dyDescent="0.4">
      <c r="A4083"/>
      <c r="B4083"/>
    </row>
    <row r="4084" spans="1:2" x14ac:dyDescent="0.4">
      <c r="A4084"/>
      <c r="B4084"/>
    </row>
    <row r="4085" spans="1:2" x14ac:dyDescent="0.4">
      <c r="A4085"/>
      <c r="B4085"/>
    </row>
    <row r="4086" spans="1:2" x14ac:dyDescent="0.4">
      <c r="A4086"/>
      <c r="B4086"/>
    </row>
    <row r="4087" spans="1:2" x14ac:dyDescent="0.4">
      <c r="A4087"/>
      <c r="B4087"/>
    </row>
    <row r="4088" spans="1:2" x14ac:dyDescent="0.4">
      <c r="A4088"/>
      <c r="B4088"/>
    </row>
    <row r="4089" spans="1:2" x14ac:dyDescent="0.4">
      <c r="A4089"/>
      <c r="B4089"/>
    </row>
    <row r="4090" spans="1:2" x14ac:dyDescent="0.4">
      <c r="A4090"/>
      <c r="B4090"/>
    </row>
    <row r="4091" spans="1:2" x14ac:dyDescent="0.4">
      <c r="A4091"/>
      <c r="B4091"/>
    </row>
    <row r="4092" spans="1:2" x14ac:dyDescent="0.4">
      <c r="A4092"/>
      <c r="B4092"/>
    </row>
    <row r="4093" spans="1:2" x14ac:dyDescent="0.4">
      <c r="A4093"/>
      <c r="B4093"/>
    </row>
    <row r="4094" spans="1:2" x14ac:dyDescent="0.4">
      <c r="A4094"/>
      <c r="B4094"/>
    </row>
    <row r="4095" spans="1:2" x14ac:dyDescent="0.4">
      <c r="A4095"/>
      <c r="B4095"/>
    </row>
    <row r="4096" spans="1:2" x14ac:dyDescent="0.4">
      <c r="A4096"/>
      <c r="B4096"/>
    </row>
    <row r="4097" spans="1:2" x14ac:dyDescent="0.4">
      <c r="A4097"/>
      <c r="B4097"/>
    </row>
    <row r="4098" spans="1:2" x14ac:dyDescent="0.4">
      <c r="A4098"/>
      <c r="B4098"/>
    </row>
    <row r="4099" spans="1:2" x14ac:dyDescent="0.4">
      <c r="A4099"/>
      <c r="B4099"/>
    </row>
    <row r="4100" spans="1:2" x14ac:dyDescent="0.4">
      <c r="A4100"/>
      <c r="B4100"/>
    </row>
    <row r="4101" spans="1:2" x14ac:dyDescent="0.4">
      <c r="A4101"/>
      <c r="B4101"/>
    </row>
    <row r="4102" spans="1:2" x14ac:dyDescent="0.4">
      <c r="A4102"/>
      <c r="B4102"/>
    </row>
    <row r="4103" spans="1:2" x14ac:dyDescent="0.4">
      <c r="A4103"/>
      <c r="B4103"/>
    </row>
    <row r="4104" spans="1:2" x14ac:dyDescent="0.4">
      <c r="A4104"/>
      <c r="B4104"/>
    </row>
    <row r="4105" spans="1:2" x14ac:dyDescent="0.4">
      <c r="A4105"/>
      <c r="B4105"/>
    </row>
    <row r="4106" spans="1:2" x14ac:dyDescent="0.4">
      <c r="A4106"/>
      <c r="B4106"/>
    </row>
    <row r="4107" spans="1:2" x14ac:dyDescent="0.4">
      <c r="A4107"/>
      <c r="B4107"/>
    </row>
    <row r="4108" spans="1:2" x14ac:dyDescent="0.4">
      <c r="A4108"/>
      <c r="B4108"/>
    </row>
    <row r="4109" spans="1:2" x14ac:dyDescent="0.4">
      <c r="A4109"/>
      <c r="B4109"/>
    </row>
    <row r="4110" spans="1:2" x14ac:dyDescent="0.4">
      <c r="A4110"/>
      <c r="B4110"/>
    </row>
    <row r="4111" spans="1:2" x14ac:dyDescent="0.4">
      <c r="A4111"/>
      <c r="B4111"/>
    </row>
    <row r="4112" spans="1:2" x14ac:dyDescent="0.4">
      <c r="A4112"/>
      <c r="B4112"/>
    </row>
    <row r="4113" spans="1:2" x14ac:dyDescent="0.4">
      <c r="A4113"/>
      <c r="B4113"/>
    </row>
    <row r="4114" spans="1:2" x14ac:dyDescent="0.4">
      <c r="A4114"/>
      <c r="B4114"/>
    </row>
    <row r="4115" spans="1:2" x14ac:dyDescent="0.4">
      <c r="A4115"/>
      <c r="B4115"/>
    </row>
    <row r="4116" spans="1:2" x14ac:dyDescent="0.4">
      <c r="A4116"/>
      <c r="B4116"/>
    </row>
    <row r="4117" spans="1:2" x14ac:dyDescent="0.4">
      <c r="A4117"/>
      <c r="B4117"/>
    </row>
    <row r="4118" spans="1:2" x14ac:dyDescent="0.4">
      <c r="A4118"/>
      <c r="B4118"/>
    </row>
    <row r="4119" spans="1:2" x14ac:dyDescent="0.4">
      <c r="A4119"/>
      <c r="B4119"/>
    </row>
    <row r="4120" spans="1:2" x14ac:dyDescent="0.4">
      <c r="A4120"/>
      <c r="B4120"/>
    </row>
    <row r="4121" spans="1:2" x14ac:dyDescent="0.4">
      <c r="A4121"/>
      <c r="B4121"/>
    </row>
    <row r="4122" spans="1:2" x14ac:dyDescent="0.4">
      <c r="A4122"/>
      <c r="B4122"/>
    </row>
    <row r="4123" spans="1:2" x14ac:dyDescent="0.4">
      <c r="A4123"/>
      <c r="B4123"/>
    </row>
    <row r="4124" spans="1:2" x14ac:dyDescent="0.4">
      <c r="A4124"/>
      <c r="B4124"/>
    </row>
    <row r="4125" spans="1:2" x14ac:dyDescent="0.4">
      <c r="A4125"/>
      <c r="B4125"/>
    </row>
    <row r="4126" spans="1:2" x14ac:dyDescent="0.4">
      <c r="A4126"/>
      <c r="B4126"/>
    </row>
    <row r="4127" spans="1:2" x14ac:dyDescent="0.4">
      <c r="A4127"/>
      <c r="B4127"/>
    </row>
    <row r="4128" spans="1:2" x14ac:dyDescent="0.4">
      <c r="A4128"/>
      <c r="B4128"/>
    </row>
    <row r="4129" spans="1:2" x14ac:dyDescent="0.4">
      <c r="A4129"/>
      <c r="B4129"/>
    </row>
    <row r="4130" spans="1:2" x14ac:dyDescent="0.4">
      <c r="A4130"/>
      <c r="B4130"/>
    </row>
    <row r="4131" spans="1:2" x14ac:dyDescent="0.4">
      <c r="A4131"/>
      <c r="B4131"/>
    </row>
    <row r="4132" spans="1:2" x14ac:dyDescent="0.4">
      <c r="A4132"/>
      <c r="B4132"/>
    </row>
    <row r="4133" spans="1:2" x14ac:dyDescent="0.4">
      <c r="A4133"/>
      <c r="B4133"/>
    </row>
    <row r="4134" spans="1:2" x14ac:dyDescent="0.4">
      <c r="A4134"/>
      <c r="B4134"/>
    </row>
    <row r="4135" spans="1:2" x14ac:dyDescent="0.4">
      <c r="A4135"/>
      <c r="B4135"/>
    </row>
    <row r="4136" spans="1:2" x14ac:dyDescent="0.4">
      <c r="A4136"/>
      <c r="B4136"/>
    </row>
    <row r="4137" spans="1:2" x14ac:dyDescent="0.4">
      <c r="A4137"/>
      <c r="B4137"/>
    </row>
    <row r="4138" spans="1:2" x14ac:dyDescent="0.4">
      <c r="A4138"/>
      <c r="B4138"/>
    </row>
    <row r="4139" spans="1:2" x14ac:dyDescent="0.4">
      <c r="A4139"/>
      <c r="B4139"/>
    </row>
    <row r="4140" spans="1:2" x14ac:dyDescent="0.4">
      <c r="A4140"/>
      <c r="B4140"/>
    </row>
    <row r="4141" spans="1:2" x14ac:dyDescent="0.4">
      <c r="A4141"/>
      <c r="B4141"/>
    </row>
    <row r="4142" spans="1:2" x14ac:dyDescent="0.4">
      <c r="A4142"/>
      <c r="B4142"/>
    </row>
    <row r="4143" spans="1:2" x14ac:dyDescent="0.4">
      <c r="A4143"/>
      <c r="B4143"/>
    </row>
    <row r="4144" spans="1:2" x14ac:dyDescent="0.4">
      <c r="A4144"/>
      <c r="B4144"/>
    </row>
    <row r="4145" spans="1:2" x14ac:dyDescent="0.4">
      <c r="A4145"/>
      <c r="B4145"/>
    </row>
    <row r="4146" spans="1:2" x14ac:dyDescent="0.4">
      <c r="A4146"/>
      <c r="B4146"/>
    </row>
    <row r="4147" spans="1:2" x14ac:dyDescent="0.4">
      <c r="A4147"/>
      <c r="B4147"/>
    </row>
    <row r="4148" spans="1:2" x14ac:dyDescent="0.4">
      <c r="A4148"/>
      <c r="B4148"/>
    </row>
    <row r="4149" spans="1:2" x14ac:dyDescent="0.4">
      <c r="A4149"/>
      <c r="B4149"/>
    </row>
    <row r="4150" spans="1:2" x14ac:dyDescent="0.4">
      <c r="A4150"/>
      <c r="B4150"/>
    </row>
    <row r="4151" spans="1:2" x14ac:dyDescent="0.4">
      <c r="A4151"/>
      <c r="B4151"/>
    </row>
    <row r="4152" spans="1:2" x14ac:dyDescent="0.4">
      <c r="A4152"/>
      <c r="B4152"/>
    </row>
    <row r="4153" spans="1:2" x14ac:dyDescent="0.4">
      <c r="A4153"/>
      <c r="B4153"/>
    </row>
    <row r="4154" spans="1:2" x14ac:dyDescent="0.4">
      <c r="A4154"/>
      <c r="B4154"/>
    </row>
    <row r="4155" spans="1:2" x14ac:dyDescent="0.4">
      <c r="A4155"/>
      <c r="B4155"/>
    </row>
    <row r="4156" spans="1:2" x14ac:dyDescent="0.4">
      <c r="A4156"/>
      <c r="B4156"/>
    </row>
    <row r="4157" spans="1:2" x14ac:dyDescent="0.4">
      <c r="A4157"/>
      <c r="B4157"/>
    </row>
    <row r="4158" spans="1:2" x14ac:dyDescent="0.4">
      <c r="A4158"/>
      <c r="B4158"/>
    </row>
    <row r="4159" spans="1:2" x14ac:dyDescent="0.4">
      <c r="A4159"/>
      <c r="B4159"/>
    </row>
    <row r="4160" spans="1:2" x14ac:dyDescent="0.4">
      <c r="A4160"/>
      <c r="B4160"/>
    </row>
    <row r="4161" spans="1:2" x14ac:dyDescent="0.4">
      <c r="A4161"/>
      <c r="B4161"/>
    </row>
    <row r="4162" spans="1:2" x14ac:dyDescent="0.4">
      <c r="A4162"/>
      <c r="B4162"/>
    </row>
    <row r="4163" spans="1:2" x14ac:dyDescent="0.4">
      <c r="A4163"/>
      <c r="B4163"/>
    </row>
    <row r="4164" spans="1:2" x14ac:dyDescent="0.4">
      <c r="A4164"/>
      <c r="B4164"/>
    </row>
    <row r="4165" spans="1:2" x14ac:dyDescent="0.4">
      <c r="A4165"/>
      <c r="B4165"/>
    </row>
    <row r="4166" spans="1:2" x14ac:dyDescent="0.4">
      <c r="A4166"/>
      <c r="B4166"/>
    </row>
    <row r="4167" spans="1:2" x14ac:dyDescent="0.4">
      <c r="A4167"/>
      <c r="B4167"/>
    </row>
    <row r="4168" spans="1:2" x14ac:dyDescent="0.4">
      <c r="A4168"/>
      <c r="B4168"/>
    </row>
    <row r="4169" spans="1:2" x14ac:dyDescent="0.4">
      <c r="A4169"/>
      <c r="B4169"/>
    </row>
    <row r="4170" spans="1:2" x14ac:dyDescent="0.4">
      <c r="A4170"/>
      <c r="B4170"/>
    </row>
    <row r="4171" spans="1:2" x14ac:dyDescent="0.4">
      <c r="A4171"/>
      <c r="B4171"/>
    </row>
    <row r="4172" spans="1:2" x14ac:dyDescent="0.4">
      <c r="A4172"/>
      <c r="B4172"/>
    </row>
    <row r="4173" spans="1:2" x14ac:dyDescent="0.4">
      <c r="A4173"/>
      <c r="B4173"/>
    </row>
    <row r="4174" spans="1:2" x14ac:dyDescent="0.4">
      <c r="A4174"/>
      <c r="B4174"/>
    </row>
    <row r="4175" spans="1:2" x14ac:dyDescent="0.4">
      <c r="A4175"/>
      <c r="B4175"/>
    </row>
    <row r="4176" spans="1:2" x14ac:dyDescent="0.4">
      <c r="A4176"/>
      <c r="B4176"/>
    </row>
    <row r="4177" spans="1:2" x14ac:dyDescent="0.4">
      <c r="A4177"/>
      <c r="B4177"/>
    </row>
    <row r="4178" spans="1:2" x14ac:dyDescent="0.4">
      <c r="A4178"/>
      <c r="B4178"/>
    </row>
    <row r="4179" spans="1:2" x14ac:dyDescent="0.4">
      <c r="A4179"/>
      <c r="B4179"/>
    </row>
    <row r="4180" spans="1:2" x14ac:dyDescent="0.4">
      <c r="A4180"/>
      <c r="B4180"/>
    </row>
    <row r="4181" spans="1:2" x14ac:dyDescent="0.4">
      <c r="A4181"/>
      <c r="B4181"/>
    </row>
    <row r="4182" spans="1:2" x14ac:dyDescent="0.4">
      <c r="A4182"/>
      <c r="B4182"/>
    </row>
    <row r="4183" spans="1:2" x14ac:dyDescent="0.4">
      <c r="A4183"/>
      <c r="B4183"/>
    </row>
    <row r="4184" spans="1:2" x14ac:dyDescent="0.4">
      <c r="A4184"/>
      <c r="B4184"/>
    </row>
    <row r="4185" spans="1:2" x14ac:dyDescent="0.4">
      <c r="A4185"/>
      <c r="B4185"/>
    </row>
    <row r="4186" spans="1:2" x14ac:dyDescent="0.4">
      <c r="A4186"/>
      <c r="B4186"/>
    </row>
    <row r="4187" spans="1:2" x14ac:dyDescent="0.4">
      <c r="A4187"/>
      <c r="B4187"/>
    </row>
    <row r="4188" spans="1:2" x14ac:dyDescent="0.4">
      <c r="A4188"/>
      <c r="B4188"/>
    </row>
    <row r="4189" spans="1:2" x14ac:dyDescent="0.4">
      <c r="A4189"/>
      <c r="B4189"/>
    </row>
    <row r="4190" spans="1:2" x14ac:dyDescent="0.4">
      <c r="A4190"/>
      <c r="B4190"/>
    </row>
    <row r="4191" spans="1:2" x14ac:dyDescent="0.4">
      <c r="A4191"/>
      <c r="B4191"/>
    </row>
    <row r="4192" spans="1:2" x14ac:dyDescent="0.4">
      <c r="A4192"/>
      <c r="B4192"/>
    </row>
    <row r="4193" spans="1:2" x14ac:dyDescent="0.4">
      <c r="A4193"/>
      <c r="B4193"/>
    </row>
    <row r="4194" spans="1:2" x14ac:dyDescent="0.4">
      <c r="A4194"/>
      <c r="B4194"/>
    </row>
    <row r="4195" spans="1:2" x14ac:dyDescent="0.4">
      <c r="A4195"/>
      <c r="B4195"/>
    </row>
    <row r="4196" spans="1:2" x14ac:dyDescent="0.4">
      <c r="A4196"/>
      <c r="B4196"/>
    </row>
    <row r="4197" spans="1:2" x14ac:dyDescent="0.4">
      <c r="A4197"/>
      <c r="B4197"/>
    </row>
    <row r="4198" spans="1:2" x14ac:dyDescent="0.4">
      <c r="A4198"/>
      <c r="B4198"/>
    </row>
    <row r="4199" spans="1:2" x14ac:dyDescent="0.4">
      <c r="A4199"/>
      <c r="B4199"/>
    </row>
    <row r="4200" spans="1:2" x14ac:dyDescent="0.4">
      <c r="A4200"/>
      <c r="B4200"/>
    </row>
    <row r="4201" spans="1:2" x14ac:dyDescent="0.4">
      <c r="A4201"/>
      <c r="B4201"/>
    </row>
    <row r="4202" spans="1:2" x14ac:dyDescent="0.4">
      <c r="A4202"/>
      <c r="B4202"/>
    </row>
    <row r="4203" spans="1:2" x14ac:dyDescent="0.4">
      <c r="A4203"/>
      <c r="B4203"/>
    </row>
    <row r="4204" spans="1:2" x14ac:dyDescent="0.4">
      <c r="A4204"/>
      <c r="B4204"/>
    </row>
    <row r="4205" spans="1:2" x14ac:dyDescent="0.4">
      <c r="A4205"/>
      <c r="B4205"/>
    </row>
    <row r="4206" spans="1:2" x14ac:dyDescent="0.4">
      <c r="A4206"/>
      <c r="B4206"/>
    </row>
    <row r="4207" spans="1:2" x14ac:dyDescent="0.4">
      <c r="A4207"/>
      <c r="B4207"/>
    </row>
    <row r="4208" spans="1:2" x14ac:dyDescent="0.4">
      <c r="A4208"/>
      <c r="B4208"/>
    </row>
    <row r="4209" spans="1:2" x14ac:dyDescent="0.4">
      <c r="A4209"/>
      <c r="B4209"/>
    </row>
    <row r="4210" spans="1:2" x14ac:dyDescent="0.4">
      <c r="A4210"/>
      <c r="B4210"/>
    </row>
    <row r="4211" spans="1:2" x14ac:dyDescent="0.4">
      <c r="A4211"/>
      <c r="B4211"/>
    </row>
    <row r="4212" spans="1:2" x14ac:dyDescent="0.4">
      <c r="A4212"/>
      <c r="B4212"/>
    </row>
    <row r="4213" spans="1:2" x14ac:dyDescent="0.4">
      <c r="A4213"/>
      <c r="B4213"/>
    </row>
    <row r="4214" spans="1:2" x14ac:dyDescent="0.4">
      <c r="A4214"/>
      <c r="B4214"/>
    </row>
    <row r="4215" spans="1:2" x14ac:dyDescent="0.4">
      <c r="A4215"/>
      <c r="B4215"/>
    </row>
    <row r="4216" spans="1:2" x14ac:dyDescent="0.4">
      <c r="A4216"/>
      <c r="B4216"/>
    </row>
    <row r="4217" spans="1:2" x14ac:dyDescent="0.4">
      <c r="A4217"/>
      <c r="B4217"/>
    </row>
    <row r="4218" spans="1:2" x14ac:dyDescent="0.4">
      <c r="A4218"/>
      <c r="B4218"/>
    </row>
    <row r="4219" spans="1:2" x14ac:dyDescent="0.4">
      <c r="A4219"/>
      <c r="B4219"/>
    </row>
    <row r="4220" spans="1:2" x14ac:dyDescent="0.4">
      <c r="A4220"/>
      <c r="B4220"/>
    </row>
    <row r="4221" spans="1:2" x14ac:dyDescent="0.4">
      <c r="A4221"/>
      <c r="B4221"/>
    </row>
    <row r="4222" spans="1:2" x14ac:dyDescent="0.4">
      <c r="A4222"/>
      <c r="B4222"/>
    </row>
    <row r="4223" spans="1:2" x14ac:dyDescent="0.4">
      <c r="A4223"/>
      <c r="B4223"/>
    </row>
    <row r="4224" spans="1:2" x14ac:dyDescent="0.4">
      <c r="A4224"/>
      <c r="B4224"/>
    </row>
    <row r="4225" spans="1:2" x14ac:dyDescent="0.4">
      <c r="A4225"/>
      <c r="B4225"/>
    </row>
    <row r="4226" spans="1:2" x14ac:dyDescent="0.4">
      <c r="A4226"/>
      <c r="B4226"/>
    </row>
    <row r="4227" spans="1:2" x14ac:dyDescent="0.4">
      <c r="A4227"/>
      <c r="B4227"/>
    </row>
    <row r="4228" spans="1:2" x14ac:dyDescent="0.4">
      <c r="A4228"/>
      <c r="B4228"/>
    </row>
    <row r="4229" spans="1:2" x14ac:dyDescent="0.4">
      <c r="A4229"/>
      <c r="B4229"/>
    </row>
    <row r="4230" spans="1:2" x14ac:dyDescent="0.4">
      <c r="A4230"/>
      <c r="B4230"/>
    </row>
    <row r="4231" spans="1:2" x14ac:dyDescent="0.4">
      <c r="A4231"/>
      <c r="B4231"/>
    </row>
    <row r="4232" spans="1:2" x14ac:dyDescent="0.4">
      <c r="A4232"/>
      <c r="B4232"/>
    </row>
    <row r="4233" spans="1:2" x14ac:dyDescent="0.4">
      <c r="A4233"/>
      <c r="B4233"/>
    </row>
    <row r="4234" spans="1:2" x14ac:dyDescent="0.4">
      <c r="A4234"/>
      <c r="B4234"/>
    </row>
    <row r="4235" spans="1:2" x14ac:dyDescent="0.4">
      <c r="A4235"/>
      <c r="B4235"/>
    </row>
    <row r="4236" spans="1:2" x14ac:dyDescent="0.4">
      <c r="A4236"/>
      <c r="B4236"/>
    </row>
    <row r="4237" spans="1:2" x14ac:dyDescent="0.4">
      <c r="A4237"/>
      <c r="B4237"/>
    </row>
    <row r="4238" spans="1:2" x14ac:dyDescent="0.4">
      <c r="A4238"/>
      <c r="B4238"/>
    </row>
    <row r="4239" spans="1:2" x14ac:dyDescent="0.4">
      <c r="A4239"/>
      <c r="B4239"/>
    </row>
    <row r="4240" spans="1:2" x14ac:dyDescent="0.4">
      <c r="A4240"/>
      <c r="B4240"/>
    </row>
    <row r="4241" spans="1:2" x14ac:dyDescent="0.4">
      <c r="A4241"/>
      <c r="B4241"/>
    </row>
    <row r="4242" spans="1:2" x14ac:dyDescent="0.4">
      <c r="A4242"/>
      <c r="B4242"/>
    </row>
    <row r="4243" spans="1:2" x14ac:dyDescent="0.4">
      <c r="A4243"/>
      <c r="B4243"/>
    </row>
    <row r="4244" spans="1:2" x14ac:dyDescent="0.4">
      <c r="A4244"/>
      <c r="B4244"/>
    </row>
    <row r="4245" spans="1:2" x14ac:dyDescent="0.4">
      <c r="A4245"/>
      <c r="B4245"/>
    </row>
    <row r="4246" spans="1:2" x14ac:dyDescent="0.4">
      <c r="A4246"/>
      <c r="B4246"/>
    </row>
    <row r="4247" spans="1:2" x14ac:dyDescent="0.4">
      <c r="A4247"/>
      <c r="B4247"/>
    </row>
    <row r="4248" spans="1:2" x14ac:dyDescent="0.4">
      <c r="A4248"/>
      <c r="B4248"/>
    </row>
    <row r="4249" spans="1:2" x14ac:dyDescent="0.4">
      <c r="A4249"/>
      <c r="B4249"/>
    </row>
    <row r="4250" spans="1:2" x14ac:dyDescent="0.4">
      <c r="A4250"/>
      <c r="B4250"/>
    </row>
    <row r="4251" spans="1:2" x14ac:dyDescent="0.4">
      <c r="A4251"/>
      <c r="B4251"/>
    </row>
    <row r="4252" spans="1:2" x14ac:dyDescent="0.4">
      <c r="A4252"/>
      <c r="B4252"/>
    </row>
    <row r="4253" spans="1:2" x14ac:dyDescent="0.4">
      <c r="A4253"/>
      <c r="B4253"/>
    </row>
    <row r="4254" spans="1:2" x14ac:dyDescent="0.4">
      <c r="A4254"/>
      <c r="B4254"/>
    </row>
    <row r="4255" spans="1:2" x14ac:dyDescent="0.4">
      <c r="A4255"/>
      <c r="B4255"/>
    </row>
    <row r="4256" spans="1:2" x14ac:dyDescent="0.4">
      <c r="A4256"/>
      <c r="B4256"/>
    </row>
    <row r="4257" spans="1:2" x14ac:dyDescent="0.4">
      <c r="A4257"/>
      <c r="B4257"/>
    </row>
    <row r="4258" spans="1:2" x14ac:dyDescent="0.4">
      <c r="A4258"/>
      <c r="B4258"/>
    </row>
    <row r="4259" spans="1:2" x14ac:dyDescent="0.4">
      <c r="A4259"/>
      <c r="B4259"/>
    </row>
    <row r="4260" spans="1:2" x14ac:dyDescent="0.4">
      <c r="A4260"/>
      <c r="B4260"/>
    </row>
    <row r="4261" spans="1:2" x14ac:dyDescent="0.4">
      <c r="A4261"/>
      <c r="B4261"/>
    </row>
    <row r="4262" spans="1:2" x14ac:dyDescent="0.4">
      <c r="A4262"/>
      <c r="B4262"/>
    </row>
    <row r="4263" spans="1:2" x14ac:dyDescent="0.4">
      <c r="A4263"/>
      <c r="B4263"/>
    </row>
    <row r="4264" spans="1:2" x14ac:dyDescent="0.4">
      <c r="A4264"/>
      <c r="B4264"/>
    </row>
    <row r="4265" spans="1:2" x14ac:dyDescent="0.4">
      <c r="A4265"/>
      <c r="B4265"/>
    </row>
    <row r="4266" spans="1:2" x14ac:dyDescent="0.4">
      <c r="A4266"/>
      <c r="B4266"/>
    </row>
    <row r="4267" spans="1:2" x14ac:dyDescent="0.4">
      <c r="A4267"/>
      <c r="B4267"/>
    </row>
    <row r="4268" spans="1:2" x14ac:dyDescent="0.4">
      <c r="A4268"/>
      <c r="B4268"/>
    </row>
    <row r="4269" spans="1:2" x14ac:dyDescent="0.4">
      <c r="A4269"/>
      <c r="B4269"/>
    </row>
    <row r="4270" spans="1:2" x14ac:dyDescent="0.4">
      <c r="A4270"/>
      <c r="B4270"/>
    </row>
    <row r="4271" spans="1:2" x14ac:dyDescent="0.4">
      <c r="A4271"/>
      <c r="B4271"/>
    </row>
    <row r="4272" spans="1:2" x14ac:dyDescent="0.4">
      <c r="A4272"/>
      <c r="B4272"/>
    </row>
    <row r="4273" spans="1:2" x14ac:dyDescent="0.4">
      <c r="A4273"/>
      <c r="B4273"/>
    </row>
    <row r="4274" spans="1:2" x14ac:dyDescent="0.4">
      <c r="A4274"/>
      <c r="B4274"/>
    </row>
    <row r="4275" spans="1:2" x14ac:dyDescent="0.4">
      <c r="A4275"/>
      <c r="B4275"/>
    </row>
    <row r="4276" spans="1:2" x14ac:dyDescent="0.4">
      <c r="A4276"/>
      <c r="B4276"/>
    </row>
    <row r="4277" spans="1:2" x14ac:dyDescent="0.4">
      <c r="A4277"/>
      <c r="B4277"/>
    </row>
    <row r="4278" spans="1:2" x14ac:dyDescent="0.4">
      <c r="A4278"/>
      <c r="B4278"/>
    </row>
    <row r="4279" spans="1:2" x14ac:dyDescent="0.4">
      <c r="A4279"/>
      <c r="B4279"/>
    </row>
    <row r="4280" spans="1:2" x14ac:dyDescent="0.4">
      <c r="A4280"/>
      <c r="B4280"/>
    </row>
    <row r="4281" spans="1:2" x14ac:dyDescent="0.4">
      <c r="A4281"/>
      <c r="B4281"/>
    </row>
    <row r="4282" spans="1:2" x14ac:dyDescent="0.4">
      <c r="A4282"/>
      <c r="B4282"/>
    </row>
    <row r="4283" spans="1:2" x14ac:dyDescent="0.4">
      <c r="A4283"/>
      <c r="B4283"/>
    </row>
    <row r="4284" spans="1:2" x14ac:dyDescent="0.4">
      <c r="A4284"/>
      <c r="B4284"/>
    </row>
    <row r="4285" spans="1:2" x14ac:dyDescent="0.4">
      <c r="A4285"/>
      <c r="B4285"/>
    </row>
    <row r="4286" spans="1:2" x14ac:dyDescent="0.4">
      <c r="A4286"/>
      <c r="B4286"/>
    </row>
    <row r="4287" spans="1:2" x14ac:dyDescent="0.4">
      <c r="A4287"/>
      <c r="B4287"/>
    </row>
    <row r="4288" spans="1:2" x14ac:dyDescent="0.4">
      <c r="A4288"/>
      <c r="B4288"/>
    </row>
    <row r="4289" spans="1:2" x14ac:dyDescent="0.4">
      <c r="A4289"/>
      <c r="B4289"/>
    </row>
    <row r="4290" spans="1:2" x14ac:dyDescent="0.4">
      <c r="A4290"/>
      <c r="B4290"/>
    </row>
    <row r="4291" spans="1:2" x14ac:dyDescent="0.4">
      <c r="A4291"/>
      <c r="B4291"/>
    </row>
    <row r="4292" spans="1:2" x14ac:dyDescent="0.4">
      <c r="A4292"/>
      <c r="B4292"/>
    </row>
    <row r="4293" spans="1:2" x14ac:dyDescent="0.4">
      <c r="A4293"/>
      <c r="B4293"/>
    </row>
    <row r="4294" spans="1:2" x14ac:dyDescent="0.4">
      <c r="A4294"/>
      <c r="B4294"/>
    </row>
    <row r="4295" spans="1:2" x14ac:dyDescent="0.4">
      <c r="A4295"/>
      <c r="B4295"/>
    </row>
    <row r="4296" spans="1:2" x14ac:dyDescent="0.4">
      <c r="A4296"/>
      <c r="B4296"/>
    </row>
    <row r="4297" spans="1:2" x14ac:dyDescent="0.4">
      <c r="A4297"/>
      <c r="B4297"/>
    </row>
    <row r="4298" spans="1:2" x14ac:dyDescent="0.4">
      <c r="A4298"/>
      <c r="B4298"/>
    </row>
    <row r="4299" spans="1:2" x14ac:dyDescent="0.4">
      <c r="A4299"/>
      <c r="B4299"/>
    </row>
    <row r="4300" spans="1:2" x14ac:dyDescent="0.4">
      <c r="A4300"/>
      <c r="B4300"/>
    </row>
    <row r="4301" spans="1:2" x14ac:dyDescent="0.4">
      <c r="A4301"/>
      <c r="B4301"/>
    </row>
    <row r="4302" spans="1:2" x14ac:dyDescent="0.4">
      <c r="A4302"/>
      <c r="B4302"/>
    </row>
    <row r="4303" spans="1:2" x14ac:dyDescent="0.4">
      <c r="A4303"/>
      <c r="B4303"/>
    </row>
    <row r="4304" spans="1:2" x14ac:dyDescent="0.4">
      <c r="A4304"/>
      <c r="B4304"/>
    </row>
    <row r="4305" spans="1:2" x14ac:dyDescent="0.4">
      <c r="A4305"/>
      <c r="B4305"/>
    </row>
    <row r="4306" spans="1:2" x14ac:dyDescent="0.4">
      <c r="A4306"/>
      <c r="B4306"/>
    </row>
    <row r="4307" spans="1:2" x14ac:dyDescent="0.4">
      <c r="A4307"/>
      <c r="B4307"/>
    </row>
    <row r="4308" spans="1:2" x14ac:dyDescent="0.4">
      <c r="A4308"/>
      <c r="B4308"/>
    </row>
    <row r="4309" spans="1:2" x14ac:dyDescent="0.4">
      <c r="A4309"/>
      <c r="B4309"/>
    </row>
    <row r="4310" spans="1:2" x14ac:dyDescent="0.4">
      <c r="A4310"/>
      <c r="B4310"/>
    </row>
    <row r="4311" spans="1:2" x14ac:dyDescent="0.4">
      <c r="A4311"/>
      <c r="B4311"/>
    </row>
    <row r="4312" spans="1:2" x14ac:dyDescent="0.4">
      <c r="A4312"/>
      <c r="B4312"/>
    </row>
    <row r="4313" spans="1:2" x14ac:dyDescent="0.4">
      <c r="A4313"/>
      <c r="B4313"/>
    </row>
    <row r="4314" spans="1:2" x14ac:dyDescent="0.4">
      <c r="A4314"/>
      <c r="B4314"/>
    </row>
    <row r="4315" spans="1:2" x14ac:dyDescent="0.4">
      <c r="A4315"/>
      <c r="B4315"/>
    </row>
    <row r="4316" spans="1:2" x14ac:dyDescent="0.4">
      <c r="A4316"/>
      <c r="B4316"/>
    </row>
    <row r="4317" spans="1:2" x14ac:dyDescent="0.4">
      <c r="A4317"/>
      <c r="B4317"/>
    </row>
    <row r="4318" spans="1:2" x14ac:dyDescent="0.4">
      <c r="A4318"/>
      <c r="B4318"/>
    </row>
    <row r="4319" spans="1:2" x14ac:dyDescent="0.4">
      <c r="A4319"/>
      <c r="B4319"/>
    </row>
    <row r="4320" spans="1:2" x14ac:dyDescent="0.4">
      <c r="A4320"/>
      <c r="B4320"/>
    </row>
    <row r="4321" spans="1:2" x14ac:dyDescent="0.4">
      <c r="A4321"/>
      <c r="B4321"/>
    </row>
    <row r="4322" spans="1:2" x14ac:dyDescent="0.4">
      <c r="A4322"/>
      <c r="B4322"/>
    </row>
    <row r="4323" spans="1:2" x14ac:dyDescent="0.4">
      <c r="A4323"/>
      <c r="B4323"/>
    </row>
    <row r="4324" spans="1:2" x14ac:dyDescent="0.4">
      <c r="A4324"/>
      <c r="B4324"/>
    </row>
    <row r="4325" spans="1:2" x14ac:dyDescent="0.4">
      <c r="A4325"/>
      <c r="B4325"/>
    </row>
    <row r="4326" spans="1:2" x14ac:dyDescent="0.4">
      <c r="A4326"/>
      <c r="B4326"/>
    </row>
    <row r="4327" spans="1:2" x14ac:dyDescent="0.4">
      <c r="A4327"/>
      <c r="B4327"/>
    </row>
    <row r="4328" spans="1:2" x14ac:dyDescent="0.4">
      <c r="A4328"/>
      <c r="B4328"/>
    </row>
    <row r="4329" spans="1:2" x14ac:dyDescent="0.4">
      <c r="A4329"/>
      <c r="B4329"/>
    </row>
    <row r="4330" spans="1:2" x14ac:dyDescent="0.4">
      <c r="A4330"/>
      <c r="B4330"/>
    </row>
    <row r="4331" spans="1:2" x14ac:dyDescent="0.4">
      <c r="A4331"/>
      <c r="B4331"/>
    </row>
    <row r="4332" spans="1:2" x14ac:dyDescent="0.4">
      <c r="A4332"/>
      <c r="B4332"/>
    </row>
    <row r="4333" spans="1:2" x14ac:dyDescent="0.4">
      <c r="A4333"/>
      <c r="B4333"/>
    </row>
    <row r="4334" spans="1:2" x14ac:dyDescent="0.4">
      <c r="A4334"/>
      <c r="B4334"/>
    </row>
    <row r="4335" spans="1:2" x14ac:dyDescent="0.4">
      <c r="A4335"/>
      <c r="B4335"/>
    </row>
    <row r="4336" spans="1:2" x14ac:dyDescent="0.4">
      <c r="A4336"/>
      <c r="B4336"/>
    </row>
    <row r="4337" spans="1:2" x14ac:dyDescent="0.4">
      <c r="A4337"/>
      <c r="B4337"/>
    </row>
    <row r="4338" spans="1:2" x14ac:dyDescent="0.4">
      <c r="A4338"/>
      <c r="B4338"/>
    </row>
    <row r="4339" spans="1:2" x14ac:dyDescent="0.4">
      <c r="A4339"/>
      <c r="B4339"/>
    </row>
    <row r="4340" spans="1:2" x14ac:dyDescent="0.4">
      <c r="A4340"/>
      <c r="B4340"/>
    </row>
    <row r="4341" spans="1:2" x14ac:dyDescent="0.4">
      <c r="A4341"/>
      <c r="B4341"/>
    </row>
    <row r="4342" spans="1:2" x14ac:dyDescent="0.4">
      <c r="A4342"/>
      <c r="B4342"/>
    </row>
    <row r="4343" spans="1:2" x14ac:dyDescent="0.4">
      <c r="A4343"/>
      <c r="B4343"/>
    </row>
    <row r="4344" spans="1:2" x14ac:dyDescent="0.4">
      <c r="A4344"/>
      <c r="B4344"/>
    </row>
    <row r="4345" spans="1:2" x14ac:dyDescent="0.4">
      <c r="A4345"/>
      <c r="B4345"/>
    </row>
    <row r="4346" spans="1:2" x14ac:dyDescent="0.4">
      <c r="A4346"/>
      <c r="B4346"/>
    </row>
    <row r="4347" spans="1:2" x14ac:dyDescent="0.4">
      <c r="A4347"/>
      <c r="B4347"/>
    </row>
    <row r="4348" spans="1:2" x14ac:dyDescent="0.4">
      <c r="A4348"/>
      <c r="B4348"/>
    </row>
    <row r="4349" spans="1:2" x14ac:dyDescent="0.4">
      <c r="A4349"/>
      <c r="B4349"/>
    </row>
    <row r="4350" spans="1:2" x14ac:dyDescent="0.4">
      <c r="A4350"/>
      <c r="B4350"/>
    </row>
    <row r="4351" spans="1:2" x14ac:dyDescent="0.4">
      <c r="A4351"/>
      <c r="B4351"/>
    </row>
    <row r="4352" spans="1:2" x14ac:dyDescent="0.4">
      <c r="A4352"/>
      <c r="B4352"/>
    </row>
    <row r="4353" spans="1:2" x14ac:dyDescent="0.4">
      <c r="A4353"/>
      <c r="B4353"/>
    </row>
    <row r="4354" spans="1:2" x14ac:dyDescent="0.4">
      <c r="A4354"/>
      <c r="B4354"/>
    </row>
    <row r="4355" spans="1:2" x14ac:dyDescent="0.4">
      <c r="A4355"/>
      <c r="B4355"/>
    </row>
    <row r="4356" spans="1:2" x14ac:dyDescent="0.4">
      <c r="A4356"/>
      <c r="B4356"/>
    </row>
    <row r="4357" spans="1:2" x14ac:dyDescent="0.4">
      <c r="A4357"/>
      <c r="B4357"/>
    </row>
    <row r="4358" spans="1:2" x14ac:dyDescent="0.4">
      <c r="A4358"/>
      <c r="B4358"/>
    </row>
    <row r="4359" spans="1:2" x14ac:dyDescent="0.4">
      <c r="A4359"/>
      <c r="B4359"/>
    </row>
    <row r="4360" spans="1:2" x14ac:dyDescent="0.4">
      <c r="A4360"/>
      <c r="B4360"/>
    </row>
    <row r="4361" spans="1:2" x14ac:dyDescent="0.4">
      <c r="A4361"/>
      <c r="B4361"/>
    </row>
    <row r="4362" spans="1:2" x14ac:dyDescent="0.4">
      <c r="A4362"/>
      <c r="B4362"/>
    </row>
    <row r="4363" spans="1:2" x14ac:dyDescent="0.4">
      <c r="A4363"/>
      <c r="B4363"/>
    </row>
    <row r="4364" spans="1:2" x14ac:dyDescent="0.4">
      <c r="A4364"/>
      <c r="B4364"/>
    </row>
    <row r="4365" spans="1:2" x14ac:dyDescent="0.4">
      <c r="A4365"/>
      <c r="B4365"/>
    </row>
    <row r="4366" spans="1:2" x14ac:dyDescent="0.4">
      <c r="A4366"/>
      <c r="B4366"/>
    </row>
    <row r="4367" spans="1:2" x14ac:dyDescent="0.4">
      <c r="A4367"/>
      <c r="B4367"/>
    </row>
    <row r="4368" spans="1:2" x14ac:dyDescent="0.4">
      <c r="A4368"/>
      <c r="B4368"/>
    </row>
    <row r="4369" spans="1:2" x14ac:dyDescent="0.4">
      <c r="A4369"/>
      <c r="B4369"/>
    </row>
    <row r="4370" spans="1:2" x14ac:dyDescent="0.4">
      <c r="A4370"/>
      <c r="B4370"/>
    </row>
    <row r="4371" spans="1:2" x14ac:dyDescent="0.4">
      <c r="A4371"/>
      <c r="B4371"/>
    </row>
    <row r="4372" spans="1:2" x14ac:dyDescent="0.4">
      <c r="A4372"/>
      <c r="B4372"/>
    </row>
    <row r="4373" spans="1:2" x14ac:dyDescent="0.4">
      <c r="A4373"/>
      <c r="B4373"/>
    </row>
    <row r="4374" spans="1:2" x14ac:dyDescent="0.4">
      <c r="A4374"/>
      <c r="B4374"/>
    </row>
    <row r="4375" spans="1:2" x14ac:dyDescent="0.4">
      <c r="A4375"/>
      <c r="B4375"/>
    </row>
    <row r="4376" spans="1:2" x14ac:dyDescent="0.4">
      <c r="A4376"/>
      <c r="B4376"/>
    </row>
    <row r="4377" spans="1:2" x14ac:dyDescent="0.4">
      <c r="A4377"/>
      <c r="B4377"/>
    </row>
    <row r="4378" spans="1:2" x14ac:dyDescent="0.4">
      <c r="A4378"/>
      <c r="B4378"/>
    </row>
    <row r="4379" spans="1:2" x14ac:dyDescent="0.4">
      <c r="A4379"/>
      <c r="B4379"/>
    </row>
    <row r="4380" spans="1:2" x14ac:dyDescent="0.4">
      <c r="A4380"/>
      <c r="B4380"/>
    </row>
    <row r="4381" spans="1:2" x14ac:dyDescent="0.4">
      <c r="A4381"/>
      <c r="B4381"/>
    </row>
    <row r="4382" spans="1:2" x14ac:dyDescent="0.4">
      <c r="A4382"/>
      <c r="B4382"/>
    </row>
    <row r="4383" spans="1:2" x14ac:dyDescent="0.4">
      <c r="A4383"/>
      <c r="B4383"/>
    </row>
    <row r="4384" spans="1:2" x14ac:dyDescent="0.4">
      <c r="A4384"/>
      <c r="B4384"/>
    </row>
    <row r="4385" spans="1:2" x14ac:dyDescent="0.4">
      <c r="A4385"/>
      <c r="B4385"/>
    </row>
    <row r="4386" spans="1:2" x14ac:dyDescent="0.4">
      <c r="A4386"/>
      <c r="B4386"/>
    </row>
    <row r="4387" spans="1:2" x14ac:dyDescent="0.4">
      <c r="A4387"/>
      <c r="B4387"/>
    </row>
    <row r="4388" spans="1:2" x14ac:dyDescent="0.4">
      <c r="A4388"/>
      <c r="B4388"/>
    </row>
    <row r="4389" spans="1:2" x14ac:dyDescent="0.4">
      <c r="A4389"/>
      <c r="B4389"/>
    </row>
    <row r="4390" spans="1:2" x14ac:dyDescent="0.4">
      <c r="A4390"/>
      <c r="B4390"/>
    </row>
    <row r="4391" spans="1:2" x14ac:dyDescent="0.4">
      <c r="A4391"/>
      <c r="B4391"/>
    </row>
    <row r="4392" spans="1:2" x14ac:dyDescent="0.4">
      <c r="A4392"/>
      <c r="B4392"/>
    </row>
    <row r="4393" spans="1:2" x14ac:dyDescent="0.4">
      <c r="A4393"/>
      <c r="B4393"/>
    </row>
    <row r="4394" spans="1:2" x14ac:dyDescent="0.4">
      <c r="A4394"/>
      <c r="B4394"/>
    </row>
    <row r="4395" spans="1:2" x14ac:dyDescent="0.4">
      <c r="A4395"/>
      <c r="B4395"/>
    </row>
    <row r="4396" spans="1:2" x14ac:dyDescent="0.4">
      <c r="A4396"/>
      <c r="B4396"/>
    </row>
    <row r="4397" spans="1:2" x14ac:dyDescent="0.4">
      <c r="A4397"/>
      <c r="B4397"/>
    </row>
    <row r="4398" spans="1:2" x14ac:dyDescent="0.4">
      <c r="A4398"/>
      <c r="B4398"/>
    </row>
    <row r="4399" spans="1:2" x14ac:dyDescent="0.4">
      <c r="A4399"/>
      <c r="B4399"/>
    </row>
    <row r="4400" spans="1:2" x14ac:dyDescent="0.4">
      <c r="A4400"/>
      <c r="B4400"/>
    </row>
    <row r="4401" spans="1:2" x14ac:dyDescent="0.4">
      <c r="A4401"/>
      <c r="B4401"/>
    </row>
    <row r="4402" spans="1:2" x14ac:dyDescent="0.4">
      <c r="A4402"/>
      <c r="B4402"/>
    </row>
    <row r="4403" spans="1:2" x14ac:dyDescent="0.4">
      <c r="A4403"/>
      <c r="B4403"/>
    </row>
    <row r="4404" spans="1:2" x14ac:dyDescent="0.4">
      <c r="A4404"/>
      <c r="B4404"/>
    </row>
    <row r="4405" spans="1:2" x14ac:dyDescent="0.4">
      <c r="A4405"/>
      <c r="B4405"/>
    </row>
    <row r="4406" spans="1:2" x14ac:dyDescent="0.4">
      <c r="A4406"/>
      <c r="B4406"/>
    </row>
    <row r="4407" spans="1:2" x14ac:dyDescent="0.4">
      <c r="A4407"/>
      <c r="B4407"/>
    </row>
    <row r="4408" spans="1:2" x14ac:dyDescent="0.4">
      <c r="A4408"/>
      <c r="B4408"/>
    </row>
    <row r="4409" spans="1:2" x14ac:dyDescent="0.4">
      <c r="A4409"/>
      <c r="B4409"/>
    </row>
    <row r="4410" spans="1:2" x14ac:dyDescent="0.4">
      <c r="A4410"/>
      <c r="B4410"/>
    </row>
    <row r="4411" spans="1:2" x14ac:dyDescent="0.4">
      <c r="A4411"/>
      <c r="B4411"/>
    </row>
    <row r="4412" spans="1:2" x14ac:dyDescent="0.4">
      <c r="A4412"/>
      <c r="B4412"/>
    </row>
    <row r="4413" spans="1:2" x14ac:dyDescent="0.4">
      <c r="A4413"/>
      <c r="B4413"/>
    </row>
    <row r="4414" spans="1:2" x14ac:dyDescent="0.4">
      <c r="A4414"/>
      <c r="B4414"/>
    </row>
    <row r="4415" spans="1:2" x14ac:dyDescent="0.4">
      <c r="A4415"/>
      <c r="B4415"/>
    </row>
    <row r="4416" spans="1:2" x14ac:dyDescent="0.4">
      <c r="A4416"/>
      <c r="B4416"/>
    </row>
    <row r="4417" spans="1:2" x14ac:dyDescent="0.4">
      <c r="A4417"/>
      <c r="B4417"/>
    </row>
    <row r="4418" spans="1:2" x14ac:dyDescent="0.4">
      <c r="A4418"/>
      <c r="B4418"/>
    </row>
    <row r="4419" spans="1:2" x14ac:dyDescent="0.4">
      <c r="A4419"/>
      <c r="B4419"/>
    </row>
    <row r="4420" spans="1:2" x14ac:dyDescent="0.4">
      <c r="A4420"/>
      <c r="B4420"/>
    </row>
    <row r="4421" spans="1:2" x14ac:dyDescent="0.4">
      <c r="A4421"/>
      <c r="B4421"/>
    </row>
    <row r="4422" spans="1:2" x14ac:dyDescent="0.4">
      <c r="A4422"/>
      <c r="B4422"/>
    </row>
    <row r="4423" spans="1:2" x14ac:dyDescent="0.4">
      <c r="A4423"/>
      <c r="B4423"/>
    </row>
    <row r="4424" spans="1:2" x14ac:dyDescent="0.4">
      <c r="A4424"/>
      <c r="B4424"/>
    </row>
    <row r="4425" spans="1:2" x14ac:dyDescent="0.4">
      <c r="A4425"/>
      <c r="B4425"/>
    </row>
    <row r="4426" spans="1:2" x14ac:dyDescent="0.4">
      <c r="A4426"/>
      <c r="B4426"/>
    </row>
    <row r="4427" spans="1:2" x14ac:dyDescent="0.4">
      <c r="A4427"/>
      <c r="B4427"/>
    </row>
    <row r="4428" spans="1:2" x14ac:dyDescent="0.4">
      <c r="A4428"/>
      <c r="B4428"/>
    </row>
    <row r="4429" spans="1:2" x14ac:dyDescent="0.4">
      <c r="A4429"/>
      <c r="B4429"/>
    </row>
    <row r="4430" spans="1:2" x14ac:dyDescent="0.4">
      <c r="A4430"/>
      <c r="B4430"/>
    </row>
    <row r="4431" spans="1:2" x14ac:dyDescent="0.4">
      <c r="A4431"/>
      <c r="B4431"/>
    </row>
    <row r="4432" spans="1:2" x14ac:dyDescent="0.4">
      <c r="A4432"/>
      <c r="B4432"/>
    </row>
    <row r="4433" spans="1:2" x14ac:dyDescent="0.4">
      <c r="A4433"/>
      <c r="B4433"/>
    </row>
    <row r="4434" spans="1:2" x14ac:dyDescent="0.4">
      <c r="A4434"/>
      <c r="B4434"/>
    </row>
    <row r="4435" spans="1:2" x14ac:dyDescent="0.4">
      <c r="A4435"/>
      <c r="B4435"/>
    </row>
    <row r="4436" spans="1:2" x14ac:dyDescent="0.4">
      <c r="A4436"/>
      <c r="B4436"/>
    </row>
    <row r="4437" spans="1:2" x14ac:dyDescent="0.4">
      <c r="A4437"/>
      <c r="B4437"/>
    </row>
    <row r="4438" spans="1:2" x14ac:dyDescent="0.4">
      <c r="A4438"/>
      <c r="B4438"/>
    </row>
    <row r="4439" spans="1:2" x14ac:dyDescent="0.4">
      <c r="A4439"/>
      <c r="B4439"/>
    </row>
    <row r="4440" spans="1:2" x14ac:dyDescent="0.4">
      <c r="A4440"/>
      <c r="B4440"/>
    </row>
    <row r="4441" spans="1:2" x14ac:dyDescent="0.4">
      <c r="A4441"/>
      <c r="B4441"/>
    </row>
    <row r="4442" spans="1:2" x14ac:dyDescent="0.4">
      <c r="A4442"/>
      <c r="B4442"/>
    </row>
    <row r="4443" spans="1:2" x14ac:dyDescent="0.4">
      <c r="A4443"/>
      <c r="B4443"/>
    </row>
    <row r="4444" spans="1:2" x14ac:dyDescent="0.4">
      <c r="A4444"/>
      <c r="B4444"/>
    </row>
    <row r="4445" spans="1:2" x14ac:dyDescent="0.4">
      <c r="A4445"/>
      <c r="B4445"/>
    </row>
    <row r="4446" spans="1:2" x14ac:dyDescent="0.4">
      <c r="A4446"/>
      <c r="B4446"/>
    </row>
    <row r="4447" spans="1:2" x14ac:dyDescent="0.4">
      <c r="A4447"/>
      <c r="B4447"/>
    </row>
    <row r="4448" spans="1:2" x14ac:dyDescent="0.4">
      <c r="A4448"/>
      <c r="B4448"/>
    </row>
    <row r="4449" spans="1:2" x14ac:dyDescent="0.4">
      <c r="A4449"/>
      <c r="B4449"/>
    </row>
    <row r="4450" spans="1:2" x14ac:dyDescent="0.4">
      <c r="A4450"/>
      <c r="B4450"/>
    </row>
    <row r="4451" spans="1:2" x14ac:dyDescent="0.4">
      <c r="A4451"/>
      <c r="B4451"/>
    </row>
    <row r="4452" spans="1:2" x14ac:dyDescent="0.4">
      <c r="A4452"/>
      <c r="B4452"/>
    </row>
    <row r="4453" spans="1:2" x14ac:dyDescent="0.4">
      <c r="A4453"/>
      <c r="B4453"/>
    </row>
    <row r="4454" spans="1:2" x14ac:dyDescent="0.4">
      <c r="A4454"/>
      <c r="B4454"/>
    </row>
    <row r="4455" spans="1:2" x14ac:dyDescent="0.4">
      <c r="A4455"/>
      <c r="B4455"/>
    </row>
    <row r="4456" spans="1:2" x14ac:dyDescent="0.4">
      <c r="A4456"/>
      <c r="B4456"/>
    </row>
    <row r="4457" spans="1:2" x14ac:dyDescent="0.4">
      <c r="A4457"/>
      <c r="B4457"/>
    </row>
    <row r="4458" spans="1:2" x14ac:dyDescent="0.4">
      <c r="A4458"/>
      <c r="B4458"/>
    </row>
    <row r="4459" spans="1:2" x14ac:dyDescent="0.4">
      <c r="A4459"/>
      <c r="B4459"/>
    </row>
    <row r="4460" spans="1:2" x14ac:dyDescent="0.4">
      <c r="A4460"/>
      <c r="B4460"/>
    </row>
    <row r="4461" spans="1:2" x14ac:dyDescent="0.4">
      <c r="A4461"/>
      <c r="B4461"/>
    </row>
    <row r="4462" spans="1:2" x14ac:dyDescent="0.4">
      <c r="A4462"/>
      <c r="B4462"/>
    </row>
    <row r="4463" spans="1:2" x14ac:dyDescent="0.4">
      <c r="A4463"/>
      <c r="B4463"/>
    </row>
    <row r="4464" spans="1:2" x14ac:dyDescent="0.4">
      <c r="A4464"/>
      <c r="B4464"/>
    </row>
    <row r="4465" spans="1:2" x14ac:dyDescent="0.4">
      <c r="A4465"/>
      <c r="B4465"/>
    </row>
    <row r="4466" spans="1:2" x14ac:dyDescent="0.4">
      <c r="A4466"/>
      <c r="B4466"/>
    </row>
    <row r="4467" spans="1:2" x14ac:dyDescent="0.4">
      <c r="A4467"/>
      <c r="B4467"/>
    </row>
    <row r="4468" spans="1:2" x14ac:dyDescent="0.4">
      <c r="A4468"/>
      <c r="B4468"/>
    </row>
    <row r="4469" spans="1:2" x14ac:dyDescent="0.4">
      <c r="A4469"/>
      <c r="B4469"/>
    </row>
    <row r="4470" spans="1:2" x14ac:dyDescent="0.4">
      <c r="A4470"/>
      <c r="B4470"/>
    </row>
    <row r="4471" spans="1:2" x14ac:dyDescent="0.4">
      <c r="A4471"/>
      <c r="B4471"/>
    </row>
    <row r="4472" spans="1:2" x14ac:dyDescent="0.4">
      <c r="A4472"/>
      <c r="B4472"/>
    </row>
    <row r="4473" spans="1:2" x14ac:dyDescent="0.4">
      <c r="A4473"/>
      <c r="B4473"/>
    </row>
    <row r="4474" spans="1:2" x14ac:dyDescent="0.4">
      <c r="A4474"/>
      <c r="B4474"/>
    </row>
    <row r="4475" spans="1:2" x14ac:dyDescent="0.4">
      <c r="A4475"/>
      <c r="B4475"/>
    </row>
    <row r="4476" spans="1:2" x14ac:dyDescent="0.4">
      <c r="A4476"/>
      <c r="B4476"/>
    </row>
    <row r="4477" spans="1:2" x14ac:dyDescent="0.4">
      <c r="A4477"/>
      <c r="B4477"/>
    </row>
    <row r="4478" spans="1:2" x14ac:dyDescent="0.4">
      <c r="A4478"/>
      <c r="B4478"/>
    </row>
    <row r="4479" spans="1:2" x14ac:dyDescent="0.4">
      <c r="A4479"/>
      <c r="B4479"/>
    </row>
    <row r="4480" spans="1:2" x14ac:dyDescent="0.4">
      <c r="A4480"/>
      <c r="B4480"/>
    </row>
    <row r="4481" spans="1:2" x14ac:dyDescent="0.4">
      <c r="A4481"/>
      <c r="B4481"/>
    </row>
    <row r="4482" spans="1:2" x14ac:dyDescent="0.4">
      <c r="A4482"/>
      <c r="B4482"/>
    </row>
    <row r="4483" spans="1:2" x14ac:dyDescent="0.4">
      <c r="A4483"/>
      <c r="B4483"/>
    </row>
    <row r="4484" spans="1:2" x14ac:dyDescent="0.4">
      <c r="A4484"/>
      <c r="B4484"/>
    </row>
    <row r="4485" spans="1:2" x14ac:dyDescent="0.4">
      <c r="A4485"/>
      <c r="B4485"/>
    </row>
    <row r="4486" spans="1:2" x14ac:dyDescent="0.4">
      <c r="A4486"/>
      <c r="B4486"/>
    </row>
    <row r="4487" spans="1:2" x14ac:dyDescent="0.4">
      <c r="A4487"/>
      <c r="B4487"/>
    </row>
    <row r="4488" spans="1:2" x14ac:dyDescent="0.4">
      <c r="A4488"/>
      <c r="B4488"/>
    </row>
    <row r="4489" spans="1:2" x14ac:dyDescent="0.4">
      <c r="A4489"/>
      <c r="B4489"/>
    </row>
    <row r="4490" spans="1:2" x14ac:dyDescent="0.4">
      <c r="A4490"/>
      <c r="B4490"/>
    </row>
    <row r="4491" spans="1:2" x14ac:dyDescent="0.4">
      <c r="A4491"/>
      <c r="B4491"/>
    </row>
    <row r="4492" spans="1:2" x14ac:dyDescent="0.4">
      <c r="A4492"/>
      <c r="B4492"/>
    </row>
    <row r="4493" spans="1:2" x14ac:dyDescent="0.4">
      <c r="A4493"/>
      <c r="B4493"/>
    </row>
    <row r="4494" spans="1:2" x14ac:dyDescent="0.4">
      <c r="A4494"/>
      <c r="B4494"/>
    </row>
    <row r="4495" spans="1:2" x14ac:dyDescent="0.4">
      <c r="A4495"/>
      <c r="B4495"/>
    </row>
    <row r="4496" spans="1:2" x14ac:dyDescent="0.4">
      <c r="A4496"/>
      <c r="B4496"/>
    </row>
    <row r="4497" spans="1:2" x14ac:dyDescent="0.4">
      <c r="A4497"/>
      <c r="B4497"/>
    </row>
    <row r="4498" spans="1:2" x14ac:dyDescent="0.4">
      <c r="A4498"/>
      <c r="B4498"/>
    </row>
    <row r="4499" spans="1:2" x14ac:dyDescent="0.4">
      <c r="A4499"/>
      <c r="B4499"/>
    </row>
    <row r="4500" spans="1:2" x14ac:dyDescent="0.4">
      <c r="A4500"/>
      <c r="B4500"/>
    </row>
    <row r="4501" spans="1:2" x14ac:dyDescent="0.4">
      <c r="A4501"/>
      <c r="B4501"/>
    </row>
    <row r="4502" spans="1:2" x14ac:dyDescent="0.4">
      <c r="A4502"/>
      <c r="B4502"/>
    </row>
    <row r="4503" spans="1:2" x14ac:dyDescent="0.4">
      <c r="A4503"/>
      <c r="B4503"/>
    </row>
    <row r="4504" spans="1:2" x14ac:dyDescent="0.4">
      <c r="A4504"/>
      <c r="B4504"/>
    </row>
    <row r="4505" spans="1:2" x14ac:dyDescent="0.4">
      <c r="A4505"/>
      <c r="B4505"/>
    </row>
    <row r="4506" spans="1:2" x14ac:dyDescent="0.4">
      <c r="A4506"/>
      <c r="B4506"/>
    </row>
    <row r="4507" spans="1:2" x14ac:dyDescent="0.4">
      <c r="A4507"/>
      <c r="B4507"/>
    </row>
    <row r="4508" spans="1:2" x14ac:dyDescent="0.4">
      <c r="A4508"/>
      <c r="B4508"/>
    </row>
    <row r="4509" spans="1:2" x14ac:dyDescent="0.4">
      <c r="A4509"/>
      <c r="B4509"/>
    </row>
    <row r="4510" spans="1:2" x14ac:dyDescent="0.4">
      <c r="A4510"/>
      <c r="B4510"/>
    </row>
    <row r="4511" spans="1:2" x14ac:dyDescent="0.4">
      <c r="A4511"/>
      <c r="B4511"/>
    </row>
    <row r="4512" spans="1:2" x14ac:dyDescent="0.4">
      <c r="A4512"/>
      <c r="B4512"/>
    </row>
    <row r="4513" spans="1:2" x14ac:dyDescent="0.4">
      <c r="A4513"/>
      <c r="B4513"/>
    </row>
    <row r="4514" spans="1:2" x14ac:dyDescent="0.4">
      <c r="A4514"/>
      <c r="B4514"/>
    </row>
    <row r="4515" spans="1:2" x14ac:dyDescent="0.4">
      <c r="A4515"/>
      <c r="B4515"/>
    </row>
    <row r="4516" spans="1:2" x14ac:dyDescent="0.4">
      <c r="A4516"/>
      <c r="B4516"/>
    </row>
    <row r="4517" spans="1:2" x14ac:dyDescent="0.4">
      <c r="A4517"/>
      <c r="B4517"/>
    </row>
    <row r="4518" spans="1:2" x14ac:dyDescent="0.4">
      <c r="A4518"/>
      <c r="B4518"/>
    </row>
    <row r="4519" spans="1:2" x14ac:dyDescent="0.4">
      <c r="A4519"/>
      <c r="B4519"/>
    </row>
    <row r="4520" spans="1:2" x14ac:dyDescent="0.4">
      <c r="A4520"/>
      <c r="B4520"/>
    </row>
    <row r="4521" spans="1:2" x14ac:dyDescent="0.4">
      <c r="A4521"/>
      <c r="B4521"/>
    </row>
    <row r="4522" spans="1:2" x14ac:dyDescent="0.4">
      <c r="A4522"/>
      <c r="B4522"/>
    </row>
    <row r="4523" spans="1:2" x14ac:dyDescent="0.4">
      <c r="A4523"/>
      <c r="B4523"/>
    </row>
    <row r="4524" spans="1:2" x14ac:dyDescent="0.4">
      <c r="A4524"/>
      <c r="B4524"/>
    </row>
    <row r="4525" spans="1:2" x14ac:dyDescent="0.4">
      <c r="A4525"/>
      <c r="B4525"/>
    </row>
    <row r="4526" spans="1:2" x14ac:dyDescent="0.4">
      <c r="A4526"/>
      <c r="B4526"/>
    </row>
    <row r="4527" spans="1:2" x14ac:dyDescent="0.4">
      <c r="A4527"/>
      <c r="B4527"/>
    </row>
    <row r="4528" spans="1:2" x14ac:dyDescent="0.4">
      <c r="A4528"/>
      <c r="B4528"/>
    </row>
    <row r="4529" spans="1:2" x14ac:dyDescent="0.4">
      <c r="A4529"/>
      <c r="B4529"/>
    </row>
    <row r="4530" spans="1:2" x14ac:dyDescent="0.4">
      <c r="A4530"/>
      <c r="B4530"/>
    </row>
    <row r="4531" spans="1:2" x14ac:dyDescent="0.4">
      <c r="A4531"/>
      <c r="B4531"/>
    </row>
    <row r="4532" spans="1:2" x14ac:dyDescent="0.4">
      <c r="A4532"/>
      <c r="B4532"/>
    </row>
    <row r="4533" spans="1:2" x14ac:dyDescent="0.4">
      <c r="A4533"/>
      <c r="B4533"/>
    </row>
    <row r="4534" spans="1:2" x14ac:dyDescent="0.4">
      <c r="A4534"/>
      <c r="B4534"/>
    </row>
    <row r="4535" spans="1:2" x14ac:dyDescent="0.4">
      <c r="A4535"/>
      <c r="B4535"/>
    </row>
    <row r="4536" spans="1:2" x14ac:dyDescent="0.4">
      <c r="A4536"/>
      <c r="B4536"/>
    </row>
    <row r="4537" spans="1:2" x14ac:dyDescent="0.4">
      <c r="A4537"/>
      <c r="B4537"/>
    </row>
    <row r="4538" spans="1:2" x14ac:dyDescent="0.4">
      <c r="A4538"/>
      <c r="B4538"/>
    </row>
    <row r="4539" spans="1:2" x14ac:dyDescent="0.4">
      <c r="A4539"/>
      <c r="B4539"/>
    </row>
    <row r="4540" spans="1:2" x14ac:dyDescent="0.4">
      <c r="A4540"/>
      <c r="B4540"/>
    </row>
    <row r="4541" spans="1:2" x14ac:dyDescent="0.4">
      <c r="A4541"/>
      <c r="B4541"/>
    </row>
    <row r="4542" spans="1:2" x14ac:dyDescent="0.4">
      <c r="A4542"/>
      <c r="B4542"/>
    </row>
    <row r="4543" spans="1:2" x14ac:dyDescent="0.4">
      <c r="A4543"/>
      <c r="B4543"/>
    </row>
    <row r="4544" spans="1:2" x14ac:dyDescent="0.4">
      <c r="A4544"/>
      <c r="B4544"/>
    </row>
    <row r="4545" spans="1:2" x14ac:dyDescent="0.4">
      <c r="A4545"/>
      <c r="B4545"/>
    </row>
    <row r="4546" spans="1:2" x14ac:dyDescent="0.4">
      <c r="A4546"/>
      <c r="B4546"/>
    </row>
    <row r="4547" spans="1:2" x14ac:dyDescent="0.4">
      <c r="A4547"/>
      <c r="B4547"/>
    </row>
    <row r="4548" spans="1:2" x14ac:dyDescent="0.4">
      <c r="A4548"/>
      <c r="B4548"/>
    </row>
    <row r="4549" spans="1:2" x14ac:dyDescent="0.4">
      <c r="A4549"/>
      <c r="B4549"/>
    </row>
    <row r="4550" spans="1:2" x14ac:dyDescent="0.4">
      <c r="A4550"/>
      <c r="B4550"/>
    </row>
    <row r="4551" spans="1:2" x14ac:dyDescent="0.4">
      <c r="A4551"/>
      <c r="B4551"/>
    </row>
    <row r="4552" spans="1:2" x14ac:dyDescent="0.4">
      <c r="A4552"/>
      <c r="B4552"/>
    </row>
    <row r="4553" spans="1:2" x14ac:dyDescent="0.4">
      <c r="A4553"/>
      <c r="B4553"/>
    </row>
    <row r="4554" spans="1:2" x14ac:dyDescent="0.4">
      <c r="A4554"/>
      <c r="B4554"/>
    </row>
    <row r="4555" spans="1:2" x14ac:dyDescent="0.4">
      <c r="A4555"/>
      <c r="B4555"/>
    </row>
    <row r="4556" spans="1:2" x14ac:dyDescent="0.4">
      <c r="A4556"/>
      <c r="B4556"/>
    </row>
    <row r="4557" spans="1:2" x14ac:dyDescent="0.4">
      <c r="A4557"/>
      <c r="B4557"/>
    </row>
    <row r="4558" spans="1:2" x14ac:dyDescent="0.4">
      <c r="A4558"/>
      <c r="B4558"/>
    </row>
    <row r="4559" spans="1:2" x14ac:dyDescent="0.4">
      <c r="A4559"/>
      <c r="B4559"/>
    </row>
    <row r="4560" spans="1:2" x14ac:dyDescent="0.4">
      <c r="A4560"/>
      <c r="B4560"/>
    </row>
    <row r="4561" spans="1:2" x14ac:dyDescent="0.4">
      <c r="A4561"/>
      <c r="B4561"/>
    </row>
    <row r="4562" spans="1:2" x14ac:dyDescent="0.4">
      <c r="A4562"/>
      <c r="B4562"/>
    </row>
    <row r="4563" spans="1:2" x14ac:dyDescent="0.4">
      <c r="A4563"/>
      <c r="B4563"/>
    </row>
    <row r="4564" spans="1:2" x14ac:dyDescent="0.4">
      <c r="A4564"/>
      <c r="B4564"/>
    </row>
    <row r="4565" spans="1:2" x14ac:dyDescent="0.4">
      <c r="A4565"/>
      <c r="B4565"/>
    </row>
    <row r="4566" spans="1:2" x14ac:dyDescent="0.4">
      <c r="A4566"/>
      <c r="B4566"/>
    </row>
    <row r="4567" spans="1:2" x14ac:dyDescent="0.4">
      <c r="A4567"/>
      <c r="B4567"/>
    </row>
    <row r="4568" spans="1:2" x14ac:dyDescent="0.4">
      <c r="A4568"/>
      <c r="B4568"/>
    </row>
    <row r="4569" spans="1:2" x14ac:dyDescent="0.4">
      <c r="A4569"/>
      <c r="B4569"/>
    </row>
    <row r="4570" spans="1:2" x14ac:dyDescent="0.4">
      <c r="A4570"/>
      <c r="B4570"/>
    </row>
    <row r="4571" spans="1:2" x14ac:dyDescent="0.4">
      <c r="A4571"/>
      <c r="B4571"/>
    </row>
    <row r="4572" spans="1:2" x14ac:dyDescent="0.4">
      <c r="A4572"/>
      <c r="B4572"/>
    </row>
    <row r="4573" spans="1:2" x14ac:dyDescent="0.4">
      <c r="A4573"/>
      <c r="B4573"/>
    </row>
    <row r="4574" spans="1:2" x14ac:dyDescent="0.4">
      <c r="A4574"/>
      <c r="B4574"/>
    </row>
    <row r="4575" spans="1:2" x14ac:dyDescent="0.4">
      <c r="A4575"/>
      <c r="B4575"/>
    </row>
    <row r="4576" spans="1:2" x14ac:dyDescent="0.4">
      <c r="A4576"/>
      <c r="B4576"/>
    </row>
    <row r="4577" spans="1:2" x14ac:dyDescent="0.4">
      <c r="A4577"/>
      <c r="B4577"/>
    </row>
    <row r="4578" spans="1:2" x14ac:dyDescent="0.4">
      <c r="A4578"/>
      <c r="B4578"/>
    </row>
    <row r="4579" spans="1:2" x14ac:dyDescent="0.4">
      <c r="A4579"/>
      <c r="B4579"/>
    </row>
    <row r="4580" spans="1:2" x14ac:dyDescent="0.4">
      <c r="A4580"/>
      <c r="B4580"/>
    </row>
    <row r="4581" spans="1:2" x14ac:dyDescent="0.4">
      <c r="A4581"/>
      <c r="B4581"/>
    </row>
    <row r="4582" spans="1:2" x14ac:dyDescent="0.4">
      <c r="A4582"/>
      <c r="B4582"/>
    </row>
    <row r="4583" spans="1:2" x14ac:dyDescent="0.4">
      <c r="A4583"/>
      <c r="B4583"/>
    </row>
    <row r="4584" spans="1:2" x14ac:dyDescent="0.4">
      <c r="A4584"/>
      <c r="B4584"/>
    </row>
    <row r="4585" spans="1:2" x14ac:dyDescent="0.4">
      <c r="A4585"/>
      <c r="B4585"/>
    </row>
    <row r="4586" spans="1:2" x14ac:dyDescent="0.4">
      <c r="A4586"/>
      <c r="B4586"/>
    </row>
    <row r="4587" spans="1:2" x14ac:dyDescent="0.4">
      <c r="A4587"/>
      <c r="B4587"/>
    </row>
    <row r="4588" spans="1:2" x14ac:dyDescent="0.4">
      <c r="A4588"/>
      <c r="B4588"/>
    </row>
    <row r="4589" spans="1:2" x14ac:dyDescent="0.4">
      <c r="A4589"/>
      <c r="B4589"/>
    </row>
    <row r="4590" spans="1:2" x14ac:dyDescent="0.4">
      <c r="A4590"/>
      <c r="B4590"/>
    </row>
    <row r="4591" spans="1:2" x14ac:dyDescent="0.4">
      <c r="A4591"/>
      <c r="B4591"/>
    </row>
    <row r="4592" spans="1:2" x14ac:dyDescent="0.4">
      <c r="A4592"/>
      <c r="B4592"/>
    </row>
    <row r="4593" spans="1:2" x14ac:dyDescent="0.4">
      <c r="A4593"/>
      <c r="B4593"/>
    </row>
    <row r="4594" spans="1:2" x14ac:dyDescent="0.4">
      <c r="A4594"/>
      <c r="B4594"/>
    </row>
    <row r="4595" spans="1:2" x14ac:dyDescent="0.4">
      <c r="A4595"/>
      <c r="B4595"/>
    </row>
    <row r="4596" spans="1:2" x14ac:dyDescent="0.4">
      <c r="A4596"/>
      <c r="B4596"/>
    </row>
    <row r="4597" spans="1:2" x14ac:dyDescent="0.4">
      <c r="A4597"/>
      <c r="B4597"/>
    </row>
    <row r="4598" spans="1:2" x14ac:dyDescent="0.4">
      <c r="A4598"/>
      <c r="B4598"/>
    </row>
    <row r="4599" spans="1:2" x14ac:dyDescent="0.4">
      <c r="A4599"/>
      <c r="B4599"/>
    </row>
    <row r="4600" spans="1:2" x14ac:dyDescent="0.4">
      <c r="A4600"/>
      <c r="B4600"/>
    </row>
    <row r="4601" spans="1:2" x14ac:dyDescent="0.4">
      <c r="A4601"/>
      <c r="B4601"/>
    </row>
    <row r="4602" spans="1:2" x14ac:dyDescent="0.4">
      <c r="A4602"/>
      <c r="B4602"/>
    </row>
    <row r="4603" spans="1:2" x14ac:dyDescent="0.4">
      <c r="A4603"/>
      <c r="B4603"/>
    </row>
    <row r="4604" spans="1:2" x14ac:dyDescent="0.4">
      <c r="A4604"/>
      <c r="B4604"/>
    </row>
    <row r="4605" spans="1:2" x14ac:dyDescent="0.4">
      <c r="A4605"/>
      <c r="B4605"/>
    </row>
    <row r="4606" spans="1:2" x14ac:dyDescent="0.4">
      <c r="A4606"/>
      <c r="B4606"/>
    </row>
    <row r="4607" spans="1:2" x14ac:dyDescent="0.4">
      <c r="A4607"/>
      <c r="B4607"/>
    </row>
    <row r="4608" spans="1:2" x14ac:dyDescent="0.4">
      <c r="A4608"/>
      <c r="B4608"/>
    </row>
    <row r="4609" spans="1:2" x14ac:dyDescent="0.4">
      <c r="A4609"/>
      <c r="B4609"/>
    </row>
    <row r="4610" spans="1:2" x14ac:dyDescent="0.4">
      <c r="A4610"/>
      <c r="B4610"/>
    </row>
    <row r="4611" spans="1:2" x14ac:dyDescent="0.4">
      <c r="A4611"/>
      <c r="B4611"/>
    </row>
    <row r="4612" spans="1:2" x14ac:dyDescent="0.4">
      <c r="A4612"/>
      <c r="B4612"/>
    </row>
    <row r="4613" spans="1:2" x14ac:dyDescent="0.4">
      <c r="A4613"/>
      <c r="B4613"/>
    </row>
    <row r="4614" spans="1:2" x14ac:dyDescent="0.4">
      <c r="A4614"/>
      <c r="B4614"/>
    </row>
    <row r="4615" spans="1:2" x14ac:dyDescent="0.4">
      <c r="A4615"/>
      <c r="B4615"/>
    </row>
    <row r="4616" spans="1:2" x14ac:dyDescent="0.4">
      <c r="A4616"/>
      <c r="B4616"/>
    </row>
    <row r="4617" spans="1:2" x14ac:dyDescent="0.4">
      <c r="A4617"/>
      <c r="B4617"/>
    </row>
    <row r="4618" spans="1:2" x14ac:dyDescent="0.4">
      <c r="A4618"/>
      <c r="B4618"/>
    </row>
    <row r="4619" spans="1:2" x14ac:dyDescent="0.4">
      <c r="A4619"/>
      <c r="B4619"/>
    </row>
    <row r="4620" spans="1:2" x14ac:dyDescent="0.4">
      <c r="A4620"/>
      <c r="B4620"/>
    </row>
    <row r="4621" spans="1:2" x14ac:dyDescent="0.4">
      <c r="A4621"/>
      <c r="B4621"/>
    </row>
    <row r="4622" spans="1:2" x14ac:dyDescent="0.4">
      <c r="A4622"/>
      <c r="B4622"/>
    </row>
    <row r="4623" spans="1:2" x14ac:dyDescent="0.4">
      <c r="A4623"/>
      <c r="B4623"/>
    </row>
    <row r="4624" spans="1:2" x14ac:dyDescent="0.4">
      <c r="A4624"/>
      <c r="B4624"/>
    </row>
    <row r="4625" spans="1:2" x14ac:dyDescent="0.4">
      <c r="A4625"/>
      <c r="B4625"/>
    </row>
    <row r="4626" spans="1:2" x14ac:dyDescent="0.4">
      <c r="A4626"/>
      <c r="B4626"/>
    </row>
    <row r="4627" spans="1:2" x14ac:dyDescent="0.4">
      <c r="A4627"/>
      <c r="B4627"/>
    </row>
    <row r="4628" spans="1:2" x14ac:dyDescent="0.4">
      <c r="A4628"/>
      <c r="B4628"/>
    </row>
    <row r="4629" spans="1:2" x14ac:dyDescent="0.4">
      <c r="A4629"/>
      <c r="B4629"/>
    </row>
    <row r="4630" spans="1:2" x14ac:dyDescent="0.4">
      <c r="A4630"/>
      <c r="B4630"/>
    </row>
    <row r="4631" spans="1:2" x14ac:dyDescent="0.4">
      <c r="A4631"/>
      <c r="B4631"/>
    </row>
    <row r="4632" spans="1:2" x14ac:dyDescent="0.4">
      <c r="A4632"/>
      <c r="B4632"/>
    </row>
    <row r="4633" spans="1:2" x14ac:dyDescent="0.4">
      <c r="A4633"/>
      <c r="B4633"/>
    </row>
    <row r="4634" spans="1:2" x14ac:dyDescent="0.4">
      <c r="A4634"/>
      <c r="B4634"/>
    </row>
    <row r="4635" spans="1:2" x14ac:dyDescent="0.4">
      <c r="A4635"/>
      <c r="B4635"/>
    </row>
    <row r="4636" spans="1:2" x14ac:dyDescent="0.4">
      <c r="A4636"/>
      <c r="B4636"/>
    </row>
    <row r="4637" spans="1:2" x14ac:dyDescent="0.4">
      <c r="A4637"/>
      <c r="B4637"/>
    </row>
    <row r="4638" spans="1:2" x14ac:dyDescent="0.4">
      <c r="A4638"/>
      <c r="B4638"/>
    </row>
    <row r="4639" spans="1:2" x14ac:dyDescent="0.4">
      <c r="A4639"/>
      <c r="B4639"/>
    </row>
    <row r="4640" spans="1:2" x14ac:dyDescent="0.4">
      <c r="A4640"/>
      <c r="B4640"/>
    </row>
    <row r="4641" spans="1:2" x14ac:dyDescent="0.4">
      <c r="A4641"/>
      <c r="B4641"/>
    </row>
    <row r="4642" spans="1:2" x14ac:dyDescent="0.4">
      <c r="A4642"/>
      <c r="B4642"/>
    </row>
    <row r="4643" spans="1:2" x14ac:dyDescent="0.4">
      <c r="A4643"/>
      <c r="B4643"/>
    </row>
    <row r="4644" spans="1:2" x14ac:dyDescent="0.4">
      <c r="A4644"/>
      <c r="B4644"/>
    </row>
    <row r="4645" spans="1:2" x14ac:dyDescent="0.4">
      <c r="A4645"/>
      <c r="B4645"/>
    </row>
    <row r="4646" spans="1:2" x14ac:dyDescent="0.4">
      <c r="A4646"/>
      <c r="B4646"/>
    </row>
    <row r="4647" spans="1:2" x14ac:dyDescent="0.4">
      <c r="A4647"/>
      <c r="B4647"/>
    </row>
    <row r="4648" spans="1:2" x14ac:dyDescent="0.4">
      <c r="A4648"/>
      <c r="B4648"/>
    </row>
    <row r="4649" spans="1:2" x14ac:dyDescent="0.4">
      <c r="A4649"/>
      <c r="B4649"/>
    </row>
    <row r="4650" spans="1:2" x14ac:dyDescent="0.4">
      <c r="A4650"/>
      <c r="B4650"/>
    </row>
    <row r="4651" spans="1:2" x14ac:dyDescent="0.4">
      <c r="A4651"/>
      <c r="B4651"/>
    </row>
    <row r="4652" spans="1:2" x14ac:dyDescent="0.4">
      <c r="A4652"/>
      <c r="B4652"/>
    </row>
    <row r="4653" spans="1:2" x14ac:dyDescent="0.4">
      <c r="A4653"/>
      <c r="B4653"/>
    </row>
    <row r="4654" spans="1:2" x14ac:dyDescent="0.4">
      <c r="A4654"/>
      <c r="B4654"/>
    </row>
    <row r="4655" spans="1:2" x14ac:dyDescent="0.4">
      <c r="A4655"/>
      <c r="B4655"/>
    </row>
    <row r="4656" spans="1:2" x14ac:dyDescent="0.4">
      <c r="A4656"/>
      <c r="B4656"/>
    </row>
    <row r="4657" spans="1:2" x14ac:dyDescent="0.4">
      <c r="A4657"/>
      <c r="B4657"/>
    </row>
    <row r="4658" spans="1:2" x14ac:dyDescent="0.4">
      <c r="A4658"/>
      <c r="B4658"/>
    </row>
    <row r="4659" spans="1:2" x14ac:dyDescent="0.4">
      <c r="A4659"/>
      <c r="B4659"/>
    </row>
    <row r="4660" spans="1:2" x14ac:dyDescent="0.4">
      <c r="A4660"/>
      <c r="B4660"/>
    </row>
    <row r="4661" spans="1:2" x14ac:dyDescent="0.4">
      <c r="A4661"/>
      <c r="B4661"/>
    </row>
    <row r="4662" spans="1:2" x14ac:dyDescent="0.4">
      <c r="A4662"/>
      <c r="B4662"/>
    </row>
    <row r="4663" spans="1:2" x14ac:dyDescent="0.4">
      <c r="A4663"/>
      <c r="B4663"/>
    </row>
    <row r="4664" spans="1:2" x14ac:dyDescent="0.4">
      <c r="A4664"/>
      <c r="B4664"/>
    </row>
    <row r="4665" spans="1:2" x14ac:dyDescent="0.4">
      <c r="A4665"/>
      <c r="B4665"/>
    </row>
    <row r="4666" spans="1:2" x14ac:dyDescent="0.4">
      <c r="A4666"/>
      <c r="B4666"/>
    </row>
    <row r="4667" spans="1:2" x14ac:dyDescent="0.4">
      <c r="A4667"/>
      <c r="B4667"/>
    </row>
    <row r="4668" spans="1:2" x14ac:dyDescent="0.4">
      <c r="A4668"/>
      <c r="B4668"/>
    </row>
    <row r="4669" spans="1:2" x14ac:dyDescent="0.4">
      <c r="A4669"/>
      <c r="B4669"/>
    </row>
    <row r="4670" spans="1:2" x14ac:dyDescent="0.4">
      <c r="A4670"/>
      <c r="B4670"/>
    </row>
    <row r="4671" spans="1:2" x14ac:dyDescent="0.4">
      <c r="A4671"/>
      <c r="B4671"/>
    </row>
    <row r="4672" spans="1:2" x14ac:dyDescent="0.4">
      <c r="A4672"/>
      <c r="B4672"/>
    </row>
    <row r="4673" spans="1:2" x14ac:dyDescent="0.4">
      <c r="A4673"/>
      <c r="B4673"/>
    </row>
    <row r="4674" spans="1:2" x14ac:dyDescent="0.4">
      <c r="A4674"/>
      <c r="B4674"/>
    </row>
    <row r="4675" spans="1:2" x14ac:dyDescent="0.4">
      <c r="A4675"/>
      <c r="B4675"/>
    </row>
    <row r="4676" spans="1:2" x14ac:dyDescent="0.4">
      <c r="A4676"/>
      <c r="B4676"/>
    </row>
    <row r="4677" spans="1:2" x14ac:dyDescent="0.4">
      <c r="A4677"/>
      <c r="B4677"/>
    </row>
    <row r="4678" spans="1:2" x14ac:dyDescent="0.4">
      <c r="A4678"/>
      <c r="B4678"/>
    </row>
    <row r="4679" spans="1:2" x14ac:dyDescent="0.4">
      <c r="A4679"/>
      <c r="B4679"/>
    </row>
    <row r="4680" spans="1:2" x14ac:dyDescent="0.4">
      <c r="A4680"/>
      <c r="B4680"/>
    </row>
    <row r="4681" spans="1:2" x14ac:dyDescent="0.4">
      <c r="A4681"/>
      <c r="B4681"/>
    </row>
    <row r="4682" spans="1:2" x14ac:dyDescent="0.4">
      <c r="A4682"/>
      <c r="B4682"/>
    </row>
    <row r="4683" spans="1:2" x14ac:dyDescent="0.4">
      <c r="A4683"/>
      <c r="B4683"/>
    </row>
    <row r="4684" spans="1:2" x14ac:dyDescent="0.4">
      <c r="A4684"/>
      <c r="B4684"/>
    </row>
    <row r="4685" spans="1:2" x14ac:dyDescent="0.4">
      <c r="A4685"/>
      <c r="B4685"/>
    </row>
    <row r="4686" spans="1:2" x14ac:dyDescent="0.4">
      <c r="A4686"/>
      <c r="B4686"/>
    </row>
    <row r="4687" spans="1:2" x14ac:dyDescent="0.4">
      <c r="A4687"/>
      <c r="B4687"/>
    </row>
    <row r="4688" spans="1:2" x14ac:dyDescent="0.4">
      <c r="A4688"/>
      <c r="B4688"/>
    </row>
    <row r="4689" spans="1:2" x14ac:dyDescent="0.4">
      <c r="A4689"/>
      <c r="B4689"/>
    </row>
    <row r="4690" spans="1:2" x14ac:dyDescent="0.4">
      <c r="A4690"/>
      <c r="B4690"/>
    </row>
    <row r="4691" spans="1:2" x14ac:dyDescent="0.4">
      <c r="A4691"/>
      <c r="B4691"/>
    </row>
    <row r="4692" spans="1:2" x14ac:dyDescent="0.4">
      <c r="A4692"/>
      <c r="B4692"/>
    </row>
    <row r="4693" spans="1:2" x14ac:dyDescent="0.4">
      <c r="A4693"/>
      <c r="B4693"/>
    </row>
    <row r="4694" spans="1:2" x14ac:dyDescent="0.4">
      <c r="A4694"/>
      <c r="B4694"/>
    </row>
    <row r="4695" spans="1:2" x14ac:dyDescent="0.4">
      <c r="A4695"/>
      <c r="B4695"/>
    </row>
    <row r="4696" spans="1:2" x14ac:dyDescent="0.4">
      <c r="A4696"/>
      <c r="B4696"/>
    </row>
    <row r="4697" spans="1:2" x14ac:dyDescent="0.4">
      <c r="A4697"/>
      <c r="B4697"/>
    </row>
    <row r="4698" spans="1:2" x14ac:dyDescent="0.4">
      <c r="A4698"/>
      <c r="B4698"/>
    </row>
    <row r="4699" spans="1:2" x14ac:dyDescent="0.4">
      <c r="A4699"/>
      <c r="B4699"/>
    </row>
    <row r="4700" spans="1:2" x14ac:dyDescent="0.4">
      <c r="A4700"/>
      <c r="B4700"/>
    </row>
    <row r="4701" spans="1:2" x14ac:dyDescent="0.4">
      <c r="A4701"/>
      <c r="B4701"/>
    </row>
    <row r="4702" spans="1:2" x14ac:dyDescent="0.4">
      <c r="A4702"/>
      <c r="B4702"/>
    </row>
    <row r="4703" spans="1:2" x14ac:dyDescent="0.4">
      <c r="A4703"/>
      <c r="B4703"/>
    </row>
    <row r="4704" spans="1:2" x14ac:dyDescent="0.4">
      <c r="A4704"/>
      <c r="B4704"/>
    </row>
    <row r="4705" spans="1:2" x14ac:dyDescent="0.4">
      <c r="A4705"/>
      <c r="B4705"/>
    </row>
    <row r="4706" spans="1:2" x14ac:dyDescent="0.4">
      <c r="A4706"/>
      <c r="B4706"/>
    </row>
    <row r="4707" spans="1:2" x14ac:dyDescent="0.4">
      <c r="A4707"/>
      <c r="B4707"/>
    </row>
    <row r="4708" spans="1:2" x14ac:dyDescent="0.4">
      <c r="A4708"/>
      <c r="B4708"/>
    </row>
    <row r="4709" spans="1:2" x14ac:dyDescent="0.4">
      <c r="A4709"/>
      <c r="B4709"/>
    </row>
    <row r="4710" spans="1:2" x14ac:dyDescent="0.4">
      <c r="A4710"/>
      <c r="B4710"/>
    </row>
    <row r="4711" spans="1:2" x14ac:dyDescent="0.4">
      <c r="A4711"/>
      <c r="B4711"/>
    </row>
    <row r="4712" spans="1:2" x14ac:dyDescent="0.4">
      <c r="A4712"/>
      <c r="B4712"/>
    </row>
    <row r="4713" spans="1:2" x14ac:dyDescent="0.4">
      <c r="A4713"/>
      <c r="B4713"/>
    </row>
    <row r="4714" spans="1:2" x14ac:dyDescent="0.4">
      <c r="A4714"/>
      <c r="B4714"/>
    </row>
    <row r="4715" spans="1:2" x14ac:dyDescent="0.4">
      <c r="A4715"/>
      <c r="B4715"/>
    </row>
    <row r="4716" spans="1:2" x14ac:dyDescent="0.4">
      <c r="A4716"/>
      <c r="B4716"/>
    </row>
    <row r="4717" spans="1:2" x14ac:dyDescent="0.4">
      <c r="A4717"/>
      <c r="B4717"/>
    </row>
    <row r="4718" spans="1:2" x14ac:dyDescent="0.4">
      <c r="A4718"/>
      <c r="B4718"/>
    </row>
    <row r="4719" spans="1:2" x14ac:dyDescent="0.4">
      <c r="A4719"/>
      <c r="B4719"/>
    </row>
    <row r="4720" spans="1:2" x14ac:dyDescent="0.4">
      <c r="A4720"/>
      <c r="B4720"/>
    </row>
    <row r="4721" spans="1:2" x14ac:dyDescent="0.4">
      <c r="A4721"/>
      <c r="B4721"/>
    </row>
    <row r="4722" spans="1:2" x14ac:dyDescent="0.4">
      <c r="A4722"/>
      <c r="B4722"/>
    </row>
    <row r="4723" spans="1:2" x14ac:dyDescent="0.4">
      <c r="A4723"/>
      <c r="B4723"/>
    </row>
    <row r="4724" spans="1:2" x14ac:dyDescent="0.4">
      <c r="A4724"/>
      <c r="B4724"/>
    </row>
    <row r="4725" spans="1:2" x14ac:dyDescent="0.4">
      <c r="A4725"/>
      <c r="B4725"/>
    </row>
    <row r="4726" spans="1:2" x14ac:dyDescent="0.4">
      <c r="A4726"/>
      <c r="B4726"/>
    </row>
    <row r="4727" spans="1:2" x14ac:dyDescent="0.4">
      <c r="A4727"/>
      <c r="B4727"/>
    </row>
    <row r="4728" spans="1:2" x14ac:dyDescent="0.4">
      <c r="A4728"/>
      <c r="B4728"/>
    </row>
    <row r="4729" spans="1:2" x14ac:dyDescent="0.4">
      <c r="A4729"/>
      <c r="B4729"/>
    </row>
    <row r="4730" spans="1:2" x14ac:dyDescent="0.4">
      <c r="A4730"/>
      <c r="B4730"/>
    </row>
    <row r="4731" spans="1:2" x14ac:dyDescent="0.4">
      <c r="A4731"/>
      <c r="B4731"/>
    </row>
    <row r="4732" spans="1:2" x14ac:dyDescent="0.4">
      <c r="A4732"/>
      <c r="B4732"/>
    </row>
    <row r="4733" spans="1:2" x14ac:dyDescent="0.4">
      <c r="A4733"/>
      <c r="B4733"/>
    </row>
    <row r="4734" spans="1:2" x14ac:dyDescent="0.4">
      <c r="A4734"/>
      <c r="B4734"/>
    </row>
    <row r="4735" spans="1:2" x14ac:dyDescent="0.4">
      <c r="A4735"/>
      <c r="B4735"/>
    </row>
    <row r="4736" spans="1:2" x14ac:dyDescent="0.4">
      <c r="A4736"/>
      <c r="B4736"/>
    </row>
    <row r="4737" spans="1:2" x14ac:dyDescent="0.4">
      <c r="A4737"/>
      <c r="B4737"/>
    </row>
    <row r="4738" spans="1:2" x14ac:dyDescent="0.4">
      <c r="A4738"/>
      <c r="B4738"/>
    </row>
    <row r="4739" spans="1:2" x14ac:dyDescent="0.4">
      <c r="A4739"/>
      <c r="B4739"/>
    </row>
    <row r="4740" spans="1:2" x14ac:dyDescent="0.4">
      <c r="A4740"/>
      <c r="B4740"/>
    </row>
    <row r="4741" spans="1:2" x14ac:dyDescent="0.4">
      <c r="A4741"/>
      <c r="B4741"/>
    </row>
    <row r="4742" spans="1:2" x14ac:dyDescent="0.4">
      <c r="A4742"/>
      <c r="B4742"/>
    </row>
    <row r="4743" spans="1:2" x14ac:dyDescent="0.4">
      <c r="A4743"/>
      <c r="B4743"/>
    </row>
    <row r="4744" spans="1:2" x14ac:dyDescent="0.4">
      <c r="A4744"/>
      <c r="B4744"/>
    </row>
    <row r="4745" spans="1:2" x14ac:dyDescent="0.4">
      <c r="A4745"/>
      <c r="B4745"/>
    </row>
    <row r="4746" spans="1:2" x14ac:dyDescent="0.4">
      <c r="A4746"/>
      <c r="B4746"/>
    </row>
    <row r="4747" spans="1:2" x14ac:dyDescent="0.4">
      <c r="A4747"/>
      <c r="B4747"/>
    </row>
    <row r="4748" spans="1:2" x14ac:dyDescent="0.4">
      <c r="A4748"/>
      <c r="B4748"/>
    </row>
    <row r="4749" spans="1:2" x14ac:dyDescent="0.4">
      <c r="A4749"/>
      <c r="B4749"/>
    </row>
    <row r="4750" spans="1:2" x14ac:dyDescent="0.4">
      <c r="A4750"/>
      <c r="B4750"/>
    </row>
    <row r="4751" spans="1:2" x14ac:dyDescent="0.4">
      <c r="A4751"/>
      <c r="B4751"/>
    </row>
    <row r="4752" spans="1:2" x14ac:dyDescent="0.4">
      <c r="A4752"/>
      <c r="B4752"/>
    </row>
    <row r="4753" spans="1:2" x14ac:dyDescent="0.4">
      <c r="A4753"/>
      <c r="B4753"/>
    </row>
    <row r="4754" spans="1:2" x14ac:dyDescent="0.4">
      <c r="A4754"/>
      <c r="B4754"/>
    </row>
    <row r="4755" spans="1:2" x14ac:dyDescent="0.4">
      <c r="A4755"/>
      <c r="B4755"/>
    </row>
    <row r="4756" spans="1:2" x14ac:dyDescent="0.4">
      <c r="A4756"/>
      <c r="B4756"/>
    </row>
    <row r="4757" spans="1:2" x14ac:dyDescent="0.4">
      <c r="A4757"/>
      <c r="B4757"/>
    </row>
    <row r="4758" spans="1:2" x14ac:dyDescent="0.4">
      <c r="A4758"/>
      <c r="B4758"/>
    </row>
    <row r="4759" spans="1:2" x14ac:dyDescent="0.4">
      <c r="A4759"/>
      <c r="B4759"/>
    </row>
    <row r="4760" spans="1:2" x14ac:dyDescent="0.4">
      <c r="A4760"/>
      <c r="B4760"/>
    </row>
    <row r="4761" spans="1:2" x14ac:dyDescent="0.4">
      <c r="A4761"/>
      <c r="B4761"/>
    </row>
    <row r="4762" spans="1:2" x14ac:dyDescent="0.4">
      <c r="A4762"/>
      <c r="B4762"/>
    </row>
    <row r="4763" spans="1:2" x14ac:dyDescent="0.4">
      <c r="A4763"/>
      <c r="B4763"/>
    </row>
    <row r="4764" spans="1:2" x14ac:dyDescent="0.4">
      <c r="A4764"/>
      <c r="B4764"/>
    </row>
    <row r="4765" spans="1:2" x14ac:dyDescent="0.4">
      <c r="A4765"/>
      <c r="B4765"/>
    </row>
    <row r="4766" spans="1:2" x14ac:dyDescent="0.4">
      <c r="A4766"/>
      <c r="B4766"/>
    </row>
    <row r="4767" spans="1:2" x14ac:dyDescent="0.4">
      <c r="A4767"/>
      <c r="B4767"/>
    </row>
    <row r="4768" spans="1:2" x14ac:dyDescent="0.4">
      <c r="A4768"/>
      <c r="B4768"/>
    </row>
    <row r="4769" spans="1:2" x14ac:dyDescent="0.4">
      <c r="A4769"/>
      <c r="B4769"/>
    </row>
    <row r="4770" spans="1:2" x14ac:dyDescent="0.4">
      <c r="A4770"/>
      <c r="B4770"/>
    </row>
    <row r="4771" spans="1:2" x14ac:dyDescent="0.4">
      <c r="A4771"/>
      <c r="B4771"/>
    </row>
    <row r="4772" spans="1:2" x14ac:dyDescent="0.4">
      <c r="A4772"/>
      <c r="B4772"/>
    </row>
    <row r="4773" spans="1:2" x14ac:dyDescent="0.4">
      <c r="A4773"/>
      <c r="B4773"/>
    </row>
    <row r="4774" spans="1:2" x14ac:dyDescent="0.4">
      <c r="A4774"/>
      <c r="B4774"/>
    </row>
    <row r="4775" spans="1:2" x14ac:dyDescent="0.4">
      <c r="A4775"/>
      <c r="B4775"/>
    </row>
    <row r="4776" spans="1:2" x14ac:dyDescent="0.4">
      <c r="A4776"/>
      <c r="B4776"/>
    </row>
    <row r="4777" spans="1:2" x14ac:dyDescent="0.4">
      <c r="A4777"/>
      <c r="B4777"/>
    </row>
    <row r="4778" spans="1:2" x14ac:dyDescent="0.4">
      <c r="A4778"/>
      <c r="B4778"/>
    </row>
    <row r="4779" spans="1:2" x14ac:dyDescent="0.4">
      <c r="A4779"/>
      <c r="B4779"/>
    </row>
    <row r="4780" spans="1:2" x14ac:dyDescent="0.4">
      <c r="A4780"/>
      <c r="B4780"/>
    </row>
    <row r="4781" spans="1:2" x14ac:dyDescent="0.4">
      <c r="A4781"/>
      <c r="B4781"/>
    </row>
    <row r="4782" spans="1:2" x14ac:dyDescent="0.4">
      <c r="A4782"/>
      <c r="B4782"/>
    </row>
    <row r="4783" spans="1:2" x14ac:dyDescent="0.4">
      <c r="A4783"/>
      <c r="B4783"/>
    </row>
    <row r="4784" spans="1:2" x14ac:dyDescent="0.4">
      <c r="A4784"/>
      <c r="B4784"/>
    </row>
    <row r="4785" spans="1:2" x14ac:dyDescent="0.4">
      <c r="A4785"/>
      <c r="B4785"/>
    </row>
    <row r="4786" spans="1:2" x14ac:dyDescent="0.4">
      <c r="A4786"/>
      <c r="B4786"/>
    </row>
    <row r="4787" spans="1:2" x14ac:dyDescent="0.4">
      <c r="A4787"/>
      <c r="B4787"/>
    </row>
    <row r="4788" spans="1:2" x14ac:dyDescent="0.4">
      <c r="A4788"/>
      <c r="B4788"/>
    </row>
    <row r="4789" spans="1:2" x14ac:dyDescent="0.4">
      <c r="A4789"/>
      <c r="B4789"/>
    </row>
    <row r="4790" spans="1:2" x14ac:dyDescent="0.4">
      <c r="A4790"/>
      <c r="B4790"/>
    </row>
    <row r="4791" spans="1:2" x14ac:dyDescent="0.4">
      <c r="A4791"/>
      <c r="B4791"/>
    </row>
    <row r="4792" spans="1:2" x14ac:dyDescent="0.4">
      <c r="A4792"/>
      <c r="B4792"/>
    </row>
    <row r="4793" spans="1:2" x14ac:dyDescent="0.4">
      <c r="A4793"/>
      <c r="B4793"/>
    </row>
    <row r="4794" spans="1:2" x14ac:dyDescent="0.4">
      <c r="A4794"/>
      <c r="B4794"/>
    </row>
    <row r="4795" spans="1:2" x14ac:dyDescent="0.4">
      <c r="A4795"/>
      <c r="B4795"/>
    </row>
    <row r="4796" spans="1:2" x14ac:dyDescent="0.4">
      <c r="A4796"/>
      <c r="B4796"/>
    </row>
    <row r="4797" spans="1:2" x14ac:dyDescent="0.4">
      <c r="A4797"/>
      <c r="B4797"/>
    </row>
    <row r="4798" spans="1:2" x14ac:dyDescent="0.4">
      <c r="A4798"/>
      <c r="B4798"/>
    </row>
    <row r="4799" spans="1:2" x14ac:dyDescent="0.4">
      <c r="A4799"/>
      <c r="B4799"/>
    </row>
    <row r="4800" spans="1:2" x14ac:dyDescent="0.4">
      <c r="A4800"/>
      <c r="B4800"/>
    </row>
    <row r="4801" spans="1:2" x14ac:dyDescent="0.4">
      <c r="A4801"/>
      <c r="B4801"/>
    </row>
    <row r="4802" spans="1:2" x14ac:dyDescent="0.4">
      <c r="A4802"/>
      <c r="B4802"/>
    </row>
    <row r="4803" spans="1:2" x14ac:dyDescent="0.4">
      <c r="A4803"/>
      <c r="B4803"/>
    </row>
    <row r="4804" spans="1:2" x14ac:dyDescent="0.4">
      <c r="A4804"/>
      <c r="B4804"/>
    </row>
    <row r="4805" spans="1:2" x14ac:dyDescent="0.4">
      <c r="A4805"/>
      <c r="B4805"/>
    </row>
    <row r="4806" spans="1:2" x14ac:dyDescent="0.4">
      <c r="A4806"/>
      <c r="B4806"/>
    </row>
    <row r="4807" spans="1:2" x14ac:dyDescent="0.4">
      <c r="A4807"/>
      <c r="B4807"/>
    </row>
    <row r="4808" spans="1:2" x14ac:dyDescent="0.4">
      <c r="A4808"/>
      <c r="B4808"/>
    </row>
    <row r="4809" spans="1:2" x14ac:dyDescent="0.4">
      <c r="A4809"/>
      <c r="B4809"/>
    </row>
    <row r="4810" spans="1:2" x14ac:dyDescent="0.4">
      <c r="A4810"/>
      <c r="B4810"/>
    </row>
    <row r="4811" spans="1:2" x14ac:dyDescent="0.4">
      <c r="A4811"/>
      <c r="B4811"/>
    </row>
    <row r="4812" spans="1:2" x14ac:dyDescent="0.4">
      <c r="A4812"/>
      <c r="B4812"/>
    </row>
    <row r="4813" spans="1:2" x14ac:dyDescent="0.4">
      <c r="A4813"/>
      <c r="B4813"/>
    </row>
    <row r="4814" spans="1:2" x14ac:dyDescent="0.4">
      <c r="A4814"/>
      <c r="B4814"/>
    </row>
    <row r="4815" spans="1:2" x14ac:dyDescent="0.4">
      <c r="A4815"/>
      <c r="B4815"/>
    </row>
    <row r="4816" spans="1:2" x14ac:dyDescent="0.4">
      <c r="A4816"/>
      <c r="B4816"/>
    </row>
    <row r="4817" spans="1:2" x14ac:dyDescent="0.4">
      <c r="A4817"/>
      <c r="B4817"/>
    </row>
    <row r="4818" spans="1:2" x14ac:dyDescent="0.4">
      <c r="A4818"/>
      <c r="B4818"/>
    </row>
    <row r="4819" spans="1:2" x14ac:dyDescent="0.4">
      <c r="A4819"/>
      <c r="B4819"/>
    </row>
    <row r="4820" spans="1:2" x14ac:dyDescent="0.4">
      <c r="A4820"/>
      <c r="B4820"/>
    </row>
    <row r="4821" spans="1:2" x14ac:dyDescent="0.4">
      <c r="A4821"/>
      <c r="B4821"/>
    </row>
    <row r="4822" spans="1:2" x14ac:dyDescent="0.4">
      <c r="A4822"/>
      <c r="B4822"/>
    </row>
    <row r="4823" spans="1:2" x14ac:dyDescent="0.4">
      <c r="A4823"/>
      <c r="B4823"/>
    </row>
    <row r="4824" spans="1:2" x14ac:dyDescent="0.4">
      <c r="A4824"/>
      <c r="B4824"/>
    </row>
    <row r="4825" spans="1:2" x14ac:dyDescent="0.4">
      <c r="A4825"/>
      <c r="B4825"/>
    </row>
    <row r="4826" spans="1:2" x14ac:dyDescent="0.4">
      <c r="A4826"/>
      <c r="B4826"/>
    </row>
    <row r="4827" spans="1:2" x14ac:dyDescent="0.4">
      <c r="A4827"/>
      <c r="B4827"/>
    </row>
    <row r="4828" spans="1:2" x14ac:dyDescent="0.4">
      <c r="A4828"/>
      <c r="B4828"/>
    </row>
    <row r="4829" spans="1:2" x14ac:dyDescent="0.4">
      <c r="A4829"/>
      <c r="B4829"/>
    </row>
    <row r="4830" spans="1:2" x14ac:dyDescent="0.4">
      <c r="A4830"/>
      <c r="B4830"/>
    </row>
    <row r="4831" spans="1:2" x14ac:dyDescent="0.4">
      <c r="A4831"/>
      <c r="B4831"/>
    </row>
    <row r="4832" spans="1:2" x14ac:dyDescent="0.4">
      <c r="A4832"/>
      <c r="B4832"/>
    </row>
    <row r="4833" spans="1:2" x14ac:dyDescent="0.4">
      <c r="A4833"/>
      <c r="B4833"/>
    </row>
    <row r="4834" spans="1:2" x14ac:dyDescent="0.4">
      <c r="A4834"/>
      <c r="B4834"/>
    </row>
    <row r="4835" spans="1:2" x14ac:dyDescent="0.4">
      <c r="A4835"/>
      <c r="B4835"/>
    </row>
    <row r="4836" spans="1:2" x14ac:dyDescent="0.4">
      <c r="A4836"/>
      <c r="B4836"/>
    </row>
    <row r="4837" spans="1:2" x14ac:dyDescent="0.4">
      <c r="A4837"/>
      <c r="B4837"/>
    </row>
    <row r="4838" spans="1:2" x14ac:dyDescent="0.4">
      <c r="A4838"/>
      <c r="B4838"/>
    </row>
    <row r="4839" spans="1:2" x14ac:dyDescent="0.4">
      <c r="A4839"/>
      <c r="B4839"/>
    </row>
    <row r="4840" spans="1:2" x14ac:dyDescent="0.4">
      <c r="A4840"/>
      <c r="B4840"/>
    </row>
    <row r="4841" spans="1:2" x14ac:dyDescent="0.4">
      <c r="A4841"/>
      <c r="B4841"/>
    </row>
    <row r="4842" spans="1:2" x14ac:dyDescent="0.4">
      <c r="A4842"/>
      <c r="B4842"/>
    </row>
    <row r="4843" spans="1:2" x14ac:dyDescent="0.4">
      <c r="A4843"/>
      <c r="B4843"/>
    </row>
    <row r="4844" spans="1:2" x14ac:dyDescent="0.4">
      <c r="A4844"/>
      <c r="B4844"/>
    </row>
    <row r="4845" spans="1:2" x14ac:dyDescent="0.4">
      <c r="A4845"/>
      <c r="B4845"/>
    </row>
    <row r="4846" spans="1:2" x14ac:dyDescent="0.4">
      <c r="A4846"/>
      <c r="B4846"/>
    </row>
    <row r="4847" spans="1:2" x14ac:dyDescent="0.4">
      <c r="A4847"/>
      <c r="B4847"/>
    </row>
    <row r="4848" spans="1:2" x14ac:dyDescent="0.4">
      <c r="A4848"/>
      <c r="B4848"/>
    </row>
    <row r="4849" spans="1:2" x14ac:dyDescent="0.4">
      <c r="A4849"/>
      <c r="B4849"/>
    </row>
    <row r="4850" spans="1:2" x14ac:dyDescent="0.4">
      <c r="A4850"/>
      <c r="B4850"/>
    </row>
    <row r="4851" spans="1:2" x14ac:dyDescent="0.4">
      <c r="A4851"/>
      <c r="B4851"/>
    </row>
    <row r="4852" spans="1:2" x14ac:dyDescent="0.4">
      <c r="A4852"/>
      <c r="B4852"/>
    </row>
    <row r="4853" spans="1:2" x14ac:dyDescent="0.4">
      <c r="A4853"/>
      <c r="B4853"/>
    </row>
    <row r="4854" spans="1:2" x14ac:dyDescent="0.4">
      <c r="A4854"/>
      <c r="B4854"/>
    </row>
    <row r="4855" spans="1:2" x14ac:dyDescent="0.4">
      <c r="A4855"/>
      <c r="B4855"/>
    </row>
    <row r="4856" spans="1:2" x14ac:dyDescent="0.4">
      <c r="A4856"/>
      <c r="B4856"/>
    </row>
    <row r="4857" spans="1:2" x14ac:dyDescent="0.4">
      <c r="A4857"/>
      <c r="B4857"/>
    </row>
    <row r="4858" spans="1:2" x14ac:dyDescent="0.4">
      <c r="A4858"/>
      <c r="B4858"/>
    </row>
    <row r="4859" spans="1:2" x14ac:dyDescent="0.4">
      <c r="A4859"/>
      <c r="B4859"/>
    </row>
    <row r="4860" spans="1:2" x14ac:dyDescent="0.4">
      <c r="A4860"/>
      <c r="B4860"/>
    </row>
    <row r="4861" spans="1:2" x14ac:dyDescent="0.4">
      <c r="A4861"/>
      <c r="B4861"/>
    </row>
    <row r="4862" spans="1:2" x14ac:dyDescent="0.4">
      <c r="A4862"/>
      <c r="B4862"/>
    </row>
    <row r="4863" spans="1:2" x14ac:dyDescent="0.4">
      <c r="A4863"/>
      <c r="B4863"/>
    </row>
    <row r="4864" spans="1:2" x14ac:dyDescent="0.4">
      <c r="A4864"/>
      <c r="B4864"/>
    </row>
    <row r="4865" spans="1:2" x14ac:dyDescent="0.4">
      <c r="A4865"/>
      <c r="B4865"/>
    </row>
    <row r="4866" spans="1:2" x14ac:dyDescent="0.4">
      <c r="A4866"/>
      <c r="B4866"/>
    </row>
    <row r="4867" spans="1:2" x14ac:dyDescent="0.4">
      <c r="A4867"/>
      <c r="B4867"/>
    </row>
    <row r="4868" spans="1:2" x14ac:dyDescent="0.4">
      <c r="A4868"/>
      <c r="B4868"/>
    </row>
    <row r="4869" spans="1:2" x14ac:dyDescent="0.4">
      <c r="A4869"/>
      <c r="B4869"/>
    </row>
    <row r="4870" spans="1:2" x14ac:dyDescent="0.4">
      <c r="A4870"/>
      <c r="B4870"/>
    </row>
    <row r="4871" spans="1:2" x14ac:dyDescent="0.4">
      <c r="A4871"/>
      <c r="B4871"/>
    </row>
    <row r="4872" spans="1:2" x14ac:dyDescent="0.4">
      <c r="A4872"/>
      <c r="B4872"/>
    </row>
    <row r="4873" spans="1:2" x14ac:dyDescent="0.4">
      <c r="A4873"/>
      <c r="B4873"/>
    </row>
    <row r="4874" spans="1:2" x14ac:dyDescent="0.4">
      <c r="A4874"/>
      <c r="B4874"/>
    </row>
    <row r="4875" spans="1:2" x14ac:dyDescent="0.4">
      <c r="A4875"/>
      <c r="B4875"/>
    </row>
    <row r="4876" spans="1:2" x14ac:dyDescent="0.4">
      <c r="A4876"/>
      <c r="B4876"/>
    </row>
    <row r="4877" spans="1:2" x14ac:dyDescent="0.4">
      <c r="A4877"/>
      <c r="B4877"/>
    </row>
    <row r="4878" spans="1:2" x14ac:dyDescent="0.4">
      <c r="A4878"/>
      <c r="B4878"/>
    </row>
    <row r="4879" spans="1:2" x14ac:dyDescent="0.4">
      <c r="A4879"/>
      <c r="B4879"/>
    </row>
    <row r="4880" spans="1:2" x14ac:dyDescent="0.4">
      <c r="A4880"/>
      <c r="B4880"/>
    </row>
    <row r="4881" spans="1:2" x14ac:dyDescent="0.4">
      <c r="A4881"/>
      <c r="B4881"/>
    </row>
    <row r="4882" spans="1:2" x14ac:dyDescent="0.4">
      <c r="A4882"/>
      <c r="B4882"/>
    </row>
    <row r="4883" spans="1:2" x14ac:dyDescent="0.4">
      <c r="A4883"/>
      <c r="B4883"/>
    </row>
    <row r="4884" spans="1:2" x14ac:dyDescent="0.4">
      <c r="A4884"/>
      <c r="B4884"/>
    </row>
    <row r="4885" spans="1:2" x14ac:dyDescent="0.4">
      <c r="A4885"/>
      <c r="B4885"/>
    </row>
  </sheetData>
  <phoneticPr fontId="18" type="noConversion"/>
  <pageMargins left="0.7" right="0.7" top="0.75" bottom="0.75" header="0.3" footer="0.3"/>
  <pageSetup paperSize="9" orientation="portrait" horizontalDpi="300" verticalDpi="300"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D0B2F2-A4F6-4572-8F31-7F3D8F3B7AAB}">
  <sheetPr>
    <tabColor rgb="FF0070C0"/>
  </sheetPr>
  <dimension ref="B1:H218"/>
  <sheetViews>
    <sheetView topLeftCell="A190" workbookViewId="0">
      <selection activeCell="C209" sqref="C209"/>
    </sheetView>
  </sheetViews>
  <sheetFormatPr defaultColWidth="8.7109375" defaultRowHeight="13.9" x14ac:dyDescent="0.4"/>
  <cols>
    <col min="1" max="1" width="3.28515625" style="15" customWidth="1"/>
    <col min="2" max="2" width="5.42578125" style="18" customWidth="1"/>
    <col min="3" max="3" width="18.640625" style="15" customWidth="1"/>
    <col min="4" max="4" width="17.640625" style="15" customWidth="1"/>
    <col min="5" max="5" width="35.78515625" style="15" customWidth="1"/>
    <col min="6" max="6" width="107.28515625" style="15" bestFit="1" customWidth="1"/>
    <col min="7" max="7" width="32" style="15" bestFit="1" customWidth="1"/>
    <col min="8" max="8" width="16.35546875" style="15" bestFit="1" customWidth="1"/>
    <col min="9" max="16384" width="8.7109375" style="15"/>
  </cols>
  <sheetData>
    <row r="1" spans="2:6" ht="14.65" x14ac:dyDescent="0.4">
      <c r="B1" s="13"/>
      <c r="C1" s="14"/>
    </row>
    <row r="2" spans="2:6" s="17" customFormat="1" ht="14.65" x14ac:dyDescent="0.4">
      <c r="B2" s="13" t="s">
        <v>30273</v>
      </c>
      <c r="C2" s="16" t="s">
        <v>30003</v>
      </c>
      <c r="E2" s="17" t="s">
        <v>35367</v>
      </c>
    </row>
    <row r="3" spans="2:6" s="17" customFormat="1" x14ac:dyDescent="0.4">
      <c r="B3" s="18"/>
      <c r="C3" s="19"/>
    </row>
    <row r="4" spans="2:6" s="17" customFormat="1" ht="14.65" x14ac:dyDescent="0.4">
      <c r="B4" s="13">
        <v>1</v>
      </c>
      <c r="C4" s="16" t="s">
        <v>30005</v>
      </c>
      <c r="D4" s="20" t="s">
        <v>30000</v>
      </c>
    </row>
    <row r="5" spans="2:6" s="17" customFormat="1" ht="14.65" x14ac:dyDescent="0.4">
      <c r="B5" s="13"/>
      <c r="C5" s="16"/>
    </row>
    <row r="6" spans="2:6" s="17" customFormat="1" ht="14.65" x14ac:dyDescent="0.4">
      <c r="B6" s="13">
        <v>2</v>
      </c>
      <c r="C6" s="16" t="s">
        <v>30004</v>
      </c>
    </row>
    <row r="7" spans="2:6" s="17" customFormat="1" ht="14.65" x14ac:dyDescent="0.4">
      <c r="B7" s="13"/>
      <c r="C7" s="16"/>
    </row>
    <row r="8" spans="2:6" s="17" customFormat="1" ht="14.65" x14ac:dyDescent="0.4">
      <c r="B8" s="13">
        <v>3</v>
      </c>
      <c r="C8" s="16" t="s">
        <v>29999</v>
      </c>
    </row>
    <row r="9" spans="2:6" ht="14.65" x14ac:dyDescent="0.4">
      <c r="B9" s="13"/>
      <c r="C9" s="14"/>
    </row>
    <row r="10" spans="2:6" ht="14.65" x14ac:dyDescent="0.4">
      <c r="B10" s="13"/>
      <c r="C10" s="14" t="s">
        <v>2</v>
      </c>
      <c r="D10" s="14" t="s">
        <v>29923</v>
      </c>
      <c r="E10" s="14" t="s">
        <v>29909</v>
      </c>
    </row>
    <row r="11" spans="2:6" ht="14.65" x14ac:dyDescent="0.4">
      <c r="B11" s="13"/>
      <c r="C11" s="17" t="s">
        <v>100</v>
      </c>
      <c r="D11" s="21">
        <v>254473226.31999999</v>
      </c>
      <c r="E11" s="21">
        <v>6889765.4699999997</v>
      </c>
      <c r="F11" s="137">
        <f>D11+E11</f>
        <v>261362991.78999999</v>
      </c>
    </row>
    <row r="12" spans="2:6" ht="14.65" x14ac:dyDescent="0.4">
      <c r="B12" s="13"/>
      <c r="C12" s="17" t="s">
        <v>175</v>
      </c>
      <c r="D12" s="21">
        <v>35259628917.190002</v>
      </c>
      <c r="E12" s="21">
        <v>4003315961.3000002</v>
      </c>
      <c r="F12" s="137">
        <f t="shared" ref="F12:F14" si="0">D12+E12</f>
        <v>39262944878.490005</v>
      </c>
    </row>
    <row r="13" spans="2:6" ht="14.65" x14ac:dyDescent="0.4">
      <c r="B13" s="13"/>
      <c r="C13" s="17" t="s">
        <v>2303</v>
      </c>
      <c r="D13" s="21">
        <v>745705263.25999999</v>
      </c>
      <c r="E13" s="21">
        <v>57758545.369999997</v>
      </c>
      <c r="F13" s="137">
        <f t="shared" si="0"/>
        <v>803463808.63</v>
      </c>
    </row>
    <row r="14" spans="2:6" ht="14.65" x14ac:dyDescent="0.4">
      <c r="B14" s="13"/>
      <c r="C14" s="17" t="s">
        <v>3030</v>
      </c>
      <c r="D14" s="21">
        <v>261661121.53999999</v>
      </c>
      <c r="E14" s="21">
        <v>34466723.229999997</v>
      </c>
      <c r="F14" s="137">
        <f t="shared" si="0"/>
        <v>296127844.76999998</v>
      </c>
    </row>
    <row r="15" spans="2:6" ht="14.65" x14ac:dyDescent="0.4">
      <c r="B15" s="13"/>
      <c r="C15" s="17"/>
      <c r="D15" s="21"/>
      <c r="E15" s="21"/>
    </row>
    <row r="16" spans="2:6" ht="14.65" x14ac:dyDescent="0.4">
      <c r="B16" s="13"/>
      <c r="C16" s="17"/>
      <c r="D16" s="21"/>
      <c r="E16" s="21"/>
    </row>
    <row r="17" spans="2:6" ht="14.65" x14ac:dyDescent="0.4">
      <c r="B17" s="13"/>
      <c r="C17" s="22" t="s">
        <v>2</v>
      </c>
      <c r="D17" s="30" t="s">
        <v>29923</v>
      </c>
      <c r="E17" s="30" t="s">
        <v>29909</v>
      </c>
      <c r="F17" s="23" t="s">
        <v>30281</v>
      </c>
    </row>
    <row r="18" spans="2:6" ht="14.65" x14ac:dyDescent="0.4">
      <c r="B18" s="13"/>
      <c r="C18" s="24" t="s">
        <v>100</v>
      </c>
      <c r="D18" s="138">
        <v>254473226.31999999</v>
      </c>
      <c r="E18" s="138">
        <v>6889765.4699999997</v>
      </c>
      <c r="F18" s="139">
        <f>讲义及作业!$D18+讲义及作业!$E18</f>
        <v>261362991.78999999</v>
      </c>
    </row>
    <row r="19" spans="2:6" ht="14.65" x14ac:dyDescent="0.4">
      <c r="B19" s="13"/>
      <c r="C19" s="26" t="s">
        <v>175</v>
      </c>
      <c r="D19" s="140">
        <v>35259628917.190002</v>
      </c>
      <c r="E19" s="140">
        <v>4003315961.3000002</v>
      </c>
      <c r="F19" s="141">
        <f>讲义及作业!$D19+讲义及作业!$E19</f>
        <v>39262944878.490005</v>
      </c>
    </row>
    <row r="20" spans="2:6" ht="14.65" x14ac:dyDescent="0.4">
      <c r="B20" s="13"/>
      <c r="C20" s="24" t="s">
        <v>2303</v>
      </c>
      <c r="D20" s="138">
        <v>745705263.25999999</v>
      </c>
      <c r="E20" s="138">
        <v>57758545.369999997</v>
      </c>
      <c r="F20" s="139">
        <f>讲义及作业!$D20+讲义及作业!$E20</f>
        <v>803463808.63</v>
      </c>
    </row>
    <row r="21" spans="2:6" ht="14.65" x14ac:dyDescent="0.4">
      <c r="B21" s="13"/>
      <c r="C21" s="26" t="s">
        <v>3030</v>
      </c>
      <c r="D21" s="140">
        <v>261661121.53999999</v>
      </c>
      <c r="E21" s="140">
        <v>34466723.229999997</v>
      </c>
      <c r="F21" s="141">
        <f>讲义及作业!$D21+讲义及作业!$E21</f>
        <v>296127844.76999998</v>
      </c>
    </row>
    <row r="22" spans="2:6" ht="15" thickBot="1" x14ac:dyDescent="0.45">
      <c r="B22" s="13"/>
      <c r="C22" s="24" t="s">
        <v>30279</v>
      </c>
      <c r="D22" s="138">
        <v>50</v>
      </c>
      <c r="E22" s="138">
        <v>50</v>
      </c>
      <c r="F22" s="139">
        <f>讲义及作业!$D22+讲义及作业!$E22</f>
        <v>100</v>
      </c>
    </row>
    <row r="23" spans="2:6" ht="15" thickTop="1" x14ac:dyDescent="0.4">
      <c r="B23" s="13"/>
      <c r="C23" s="142" t="s">
        <v>30280</v>
      </c>
      <c r="D23" s="143"/>
      <c r="E23" s="144">
        <f>SUBTOTAL(109,讲义及作业!$E$18:$E$22)</f>
        <v>4102431045.3699999</v>
      </c>
      <c r="F23" s="136"/>
    </row>
    <row r="24" spans="2:6" x14ac:dyDescent="0.4">
      <c r="C24" s="17"/>
      <c r="D24" s="17"/>
      <c r="E24" s="17"/>
    </row>
    <row r="25" spans="2:6" ht="14.65" x14ac:dyDescent="0.4">
      <c r="C25" s="22" t="s">
        <v>29925</v>
      </c>
      <c r="D25" s="22" t="s">
        <v>30001</v>
      </c>
      <c r="E25" s="23" t="s">
        <v>30002</v>
      </c>
    </row>
    <row r="26" spans="2:6" x14ac:dyDescent="0.4">
      <c r="C26" s="24" t="s">
        <v>29947</v>
      </c>
      <c r="D26" s="24" t="s">
        <v>29945</v>
      </c>
      <c r="E26" s="25" t="s">
        <v>29946</v>
      </c>
    </row>
    <row r="27" spans="2:6" x14ac:dyDescent="0.4">
      <c r="C27" s="26" t="s">
        <v>29948</v>
      </c>
      <c r="D27" s="26" t="s">
        <v>29926</v>
      </c>
      <c r="E27" s="27" t="s">
        <v>29927</v>
      </c>
    </row>
    <row r="28" spans="2:6" x14ac:dyDescent="0.4">
      <c r="C28" s="24" t="s">
        <v>29948</v>
      </c>
      <c r="D28" s="24" t="s">
        <v>29928</v>
      </c>
      <c r="E28" s="25" t="s">
        <v>29927</v>
      </c>
    </row>
    <row r="29" spans="2:6" x14ac:dyDescent="0.4">
      <c r="C29" s="26" t="s">
        <v>29948</v>
      </c>
      <c r="D29" s="26" t="s">
        <v>29929</v>
      </c>
      <c r="E29" s="27" t="s">
        <v>29930</v>
      </c>
    </row>
    <row r="30" spans="2:6" x14ac:dyDescent="0.4">
      <c r="C30" s="24" t="s">
        <v>29948</v>
      </c>
      <c r="D30" s="24" t="s">
        <v>29931</v>
      </c>
      <c r="E30" s="25" t="s">
        <v>29932</v>
      </c>
    </row>
    <row r="31" spans="2:6" x14ac:dyDescent="0.4">
      <c r="C31" s="26" t="s">
        <v>29948</v>
      </c>
      <c r="D31" s="26" t="s">
        <v>29933</v>
      </c>
      <c r="E31" s="27" t="s">
        <v>29934</v>
      </c>
    </row>
    <row r="32" spans="2:6" x14ac:dyDescent="0.4">
      <c r="C32" s="24" t="s">
        <v>29935</v>
      </c>
      <c r="D32" s="24" t="s">
        <v>29936</v>
      </c>
      <c r="E32" s="25" t="s">
        <v>29937</v>
      </c>
    </row>
    <row r="33" spans="2:6" x14ac:dyDescent="0.4">
      <c r="C33" s="26" t="s">
        <v>29935</v>
      </c>
      <c r="D33" s="26" t="s">
        <v>29949</v>
      </c>
      <c r="E33" s="27" t="s">
        <v>29938</v>
      </c>
    </row>
    <row r="34" spans="2:6" x14ac:dyDescent="0.4">
      <c r="C34" s="24" t="s">
        <v>29941</v>
      </c>
      <c r="D34" s="24" t="s">
        <v>29940</v>
      </c>
      <c r="E34" s="25" t="s">
        <v>29950</v>
      </c>
    </row>
    <row r="35" spans="2:6" x14ac:dyDescent="0.4">
      <c r="C35" s="26" t="s">
        <v>29941</v>
      </c>
      <c r="D35" s="26" t="s">
        <v>29942</v>
      </c>
      <c r="E35" s="27" t="s">
        <v>29943</v>
      </c>
    </row>
    <row r="36" spans="2:6" ht="14.65" x14ac:dyDescent="0.4">
      <c r="B36" s="13"/>
      <c r="C36" s="28" t="s">
        <v>29941</v>
      </c>
      <c r="D36" s="28" t="s">
        <v>29944</v>
      </c>
      <c r="E36" s="29" t="s">
        <v>29943</v>
      </c>
    </row>
    <row r="37" spans="2:6" ht="14.65" x14ac:dyDescent="0.4">
      <c r="B37" s="13"/>
      <c r="C37" s="14"/>
    </row>
    <row r="38" spans="2:6" ht="14.65" x14ac:dyDescent="0.4">
      <c r="B38" s="13"/>
      <c r="C38" s="13"/>
      <c r="D38" s="14"/>
    </row>
    <row r="39" spans="2:6" ht="14.65" x14ac:dyDescent="0.4">
      <c r="B39" s="15"/>
      <c r="C39" s="14"/>
    </row>
    <row r="40" spans="2:6" ht="14.65" x14ac:dyDescent="0.4">
      <c r="B40" s="13">
        <v>4</v>
      </c>
      <c r="C40" s="14" t="s">
        <v>29922</v>
      </c>
    </row>
    <row r="42" spans="2:6" ht="14.65" x14ac:dyDescent="0.4">
      <c r="C42" s="22" t="s">
        <v>5</v>
      </c>
      <c r="D42" s="30" t="s">
        <v>29921</v>
      </c>
      <c r="E42" s="30" t="s">
        <v>30006</v>
      </c>
      <c r="F42" s="30" t="s">
        <v>30272</v>
      </c>
    </row>
    <row r="43" spans="2:6" x14ac:dyDescent="0.4">
      <c r="C43" s="31" t="s">
        <v>29920</v>
      </c>
      <c r="D43" s="32" t="s">
        <v>30282</v>
      </c>
      <c r="E43" s="32" t="s">
        <v>30283</v>
      </c>
      <c r="F43" s="131" t="s">
        <v>30284</v>
      </c>
    </row>
    <row r="44" spans="2:6" x14ac:dyDescent="0.4">
      <c r="C44" s="26" t="s">
        <v>180</v>
      </c>
      <c r="D44" s="33" t="s">
        <v>30258</v>
      </c>
      <c r="E44" s="33" t="s">
        <v>30265</v>
      </c>
      <c r="F44" s="132" t="s">
        <v>30285</v>
      </c>
    </row>
    <row r="45" spans="2:6" x14ac:dyDescent="0.4">
      <c r="C45" s="24" t="s">
        <v>29919</v>
      </c>
      <c r="D45" s="32" t="s">
        <v>30259</v>
      </c>
      <c r="E45" s="32" t="s">
        <v>30266</v>
      </c>
      <c r="F45" s="131" t="s">
        <v>30286</v>
      </c>
    </row>
    <row r="46" spans="2:6" x14ac:dyDescent="0.4">
      <c r="C46" s="26" t="s">
        <v>3048</v>
      </c>
      <c r="D46" s="33" t="s">
        <v>30260</v>
      </c>
      <c r="E46" s="33" t="s">
        <v>30267</v>
      </c>
      <c r="F46" s="132" t="s">
        <v>30287</v>
      </c>
    </row>
    <row r="47" spans="2:6" x14ac:dyDescent="0.4">
      <c r="C47" s="24" t="s">
        <v>3187</v>
      </c>
      <c r="D47" s="32" t="s">
        <v>30261</v>
      </c>
      <c r="E47" s="32" t="s">
        <v>30268</v>
      </c>
      <c r="F47" s="131" t="s">
        <v>30288</v>
      </c>
    </row>
    <row r="48" spans="2:6" x14ac:dyDescent="0.4">
      <c r="C48" s="26" t="s">
        <v>3315</v>
      </c>
      <c r="D48" s="33" t="s">
        <v>30262</v>
      </c>
      <c r="E48" s="33" t="s">
        <v>30269</v>
      </c>
      <c r="F48" s="132" t="s">
        <v>30289</v>
      </c>
    </row>
    <row r="49" spans="2:6" x14ac:dyDescent="0.4">
      <c r="C49" s="24" t="s">
        <v>3504</v>
      </c>
      <c r="D49" s="32" t="s">
        <v>30263</v>
      </c>
      <c r="E49" s="32" t="s">
        <v>30270</v>
      </c>
      <c r="F49" s="131" t="s">
        <v>30290</v>
      </c>
    </row>
    <row r="50" spans="2:6" x14ac:dyDescent="0.4">
      <c r="C50" s="34" t="s">
        <v>3669</v>
      </c>
      <c r="D50" s="130" t="s">
        <v>30264</v>
      </c>
      <c r="E50" s="130" t="s">
        <v>30271</v>
      </c>
      <c r="F50" s="133" t="s">
        <v>30291</v>
      </c>
    </row>
    <row r="53" spans="2:6" ht="14.65" x14ac:dyDescent="0.4">
      <c r="B53" s="13">
        <v>5</v>
      </c>
      <c r="C53" s="14" t="s">
        <v>29994</v>
      </c>
    </row>
    <row r="55" spans="2:6" ht="14.65" x14ac:dyDescent="0.4">
      <c r="C55" s="22" t="s">
        <v>29952</v>
      </c>
      <c r="D55" s="30" t="s">
        <v>29990</v>
      </c>
      <c r="E55" s="30" t="s">
        <v>29951</v>
      </c>
      <c r="F55" s="23" t="s">
        <v>29953</v>
      </c>
    </row>
    <row r="56" spans="2:6" x14ac:dyDescent="0.4">
      <c r="C56" s="24" t="s">
        <v>29956</v>
      </c>
      <c r="D56" s="32" t="s">
        <v>29954</v>
      </c>
      <c r="E56" s="32" t="s">
        <v>29955</v>
      </c>
      <c r="F56" s="25"/>
    </row>
    <row r="57" spans="2:6" x14ac:dyDescent="0.4">
      <c r="B57" s="15"/>
      <c r="C57" s="26" t="s">
        <v>29956</v>
      </c>
      <c r="D57" s="33" t="s">
        <v>29957</v>
      </c>
      <c r="E57" s="33" t="s">
        <v>29958</v>
      </c>
      <c r="F57" s="27"/>
    </row>
    <row r="58" spans="2:6" x14ac:dyDescent="0.4">
      <c r="B58" s="15"/>
      <c r="C58" s="24" t="s">
        <v>29956</v>
      </c>
      <c r="D58" s="32" t="s">
        <v>29959</v>
      </c>
      <c r="E58" s="32" t="s">
        <v>29960</v>
      </c>
      <c r="F58" s="25"/>
    </row>
    <row r="59" spans="2:6" x14ac:dyDescent="0.4">
      <c r="B59" s="15"/>
      <c r="C59" s="26" t="s">
        <v>29963</v>
      </c>
      <c r="D59" s="33" t="s">
        <v>29961</v>
      </c>
      <c r="E59" s="33" t="s">
        <v>29962</v>
      </c>
      <c r="F59" s="27"/>
    </row>
    <row r="60" spans="2:6" x14ac:dyDescent="0.4">
      <c r="B60" s="15"/>
      <c r="C60" s="24" t="s">
        <v>29963</v>
      </c>
      <c r="D60" s="32" t="s">
        <v>29964</v>
      </c>
      <c r="E60" s="32" t="s">
        <v>29965</v>
      </c>
      <c r="F60" s="25"/>
    </row>
    <row r="61" spans="2:6" x14ac:dyDescent="0.4">
      <c r="B61" s="15"/>
      <c r="C61" s="26" t="s">
        <v>29963</v>
      </c>
      <c r="D61" s="33" t="s">
        <v>29966</v>
      </c>
      <c r="E61" s="33" t="s">
        <v>29967</v>
      </c>
      <c r="F61" s="27"/>
    </row>
    <row r="62" spans="2:6" x14ac:dyDescent="0.4">
      <c r="B62" s="15"/>
      <c r="C62" s="24" t="s">
        <v>29970</v>
      </c>
      <c r="D62" s="32" t="s">
        <v>29968</v>
      </c>
      <c r="E62" s="32" t="s">
        <v>29969</v>
      </c>
      <c r="F62" s="25"/>
    </row>
    <row r="63" spans="2:6" x14ac:dyDescent="0.4">
      <c r="B63" s="15"/>
      <c r="C63" s="26" t="s">
        <v>29970</v>
      </c>
      <c r="D63" s="33" t="s">
        <v>29971</v>
      </c>
      <c r="E63" s="33" t="s">
        <v>29972</v>
      </c>
      <c r="F63" s="27"/>
    </row>
    <row r="64" spans="2:6" x14ac:dyDescent="0.4">
      <c r="B64" s="15"/>
      <c r="C64" s="24" t="s">
        <v>29970</v>
      </c>
      <c r="D64" s="32" t="s">
        <v>29973</v>
      </c>
      <c r="E64" s="32" t="s">
        <v>29974</v>
      </c>
      <c r="F64" s="25"/>
    </row>
    <row r="65" spans="2:7" x14ac:dyDescent="0.4">
      <c r="B65" s="15"/>
      <c r="C65" s="26" t="s">
        <v>29970</v>
      </c>
      <c r="D65" s="33" t="s">
        <v>29975</v>
      </c>
      <c r="E65" s="33" t="s">
        <v>29976</v>
      </c>
      <c r="F65" s="27"/>
    </row>
    <row r="66" spans="2:7" x14ac:dyDescent="0.4">
      <c r="B66" s="15"/>
      <c r="C66" s="24" t="s">
        <v>29939</v>
      </c>
      <c r="D66" s="32" t="s">
        <v>29977</v>
      </c>
      <c r="E66" s="32" t="s">
        <v>29924</v>
      </c>
      <c r="F66" s="25"/>
    </row>
    <row r="67" spans="2:7" x14ac:dyDescent="0.4">
      <c r="B67" s="15"/>
      <c r="C67" s="26" t="s">
        <v>29980</v>
      </c>
      <c r="D67" s="33" t="s">
        <v>29978</v>
      </c>
      <c r="E67" s="33" t="s">
        <v>29979</v>
      </c>
      <c r="F67" s="27"/>
    </row>
    <row r="68" spans="2:7" x14ac:dyDescent="0.4">
      <c r="B68" s="15"/>
      <c r="C68" s="24" t="s">
        <v>29980</v>
      </c>
      <c r="D68" s="32" t="s">
        <v>29981</v>
      </c>
      <c r="E68" s="32" t="s">
        <v>29982</v>
      </c>
      <c r="F68" s="25"/>
    </row>
    <row r="69" spans="2:7" x14ac:dyDescent="0.4">
      <c r="B69" s="15"/>
      <c r="C69" s="26" t="s">
        <v>29985</v>
      </c>
      <c r="D69" s="33" t="s">
        <v>29983</v>
      </c>
      <c r="E69" s="33" t="s">
        <v>29984</v>
      </c>
      <c r="F69" s="35">
        <v>44786</v>
      </c>
      <c r="G69" s="134"/>
    </row>
    <row r="70" spans="2:7" x14ac:dyDescent="0.4">
      <c r="B70" s="15"/>
      <c r="C70" s="24" t="s">
        <v>29985</v>
      </c>
      <c r="D70" s="32" t="s">
        <v>29986</v>
      </c>
      <c r="E70" s="32" t="s">
        <v>29987</v>
      </c>
      <c r="F70" s="36">
        <v>0.66249999999999998</v>
      </c>
      <c r="G70" s="135"/>
    </row>
    <row r="71" spans="2:7" x14ac:dyDescent="0.4">
      <c r="B71" s="15"/>
      <c r="C71" s="26" t="s">
        <v>29989</v>
      </c>
      <c r="D71" s="33" t="s">
        <v>29988</v>
      </c>
      <c r="E71" s="33" t="s">
        <v>29992</v>
      </c>
      <c r="F71" s="27"/>
    </row>
    <row r="72" spans="2:7" x14ac:dyDescent="0.4">
      <c r="B72" s="15"/>
      <c r="C72" s="28" t="s">
        <v>29989</v>
      </c>
      <c r="D72" s="37" t="s">
        <v>29991</v>
      </c>
      <c r="E72" s="37" t="s">
        <v>29993</v>
      </c>
      <c r="F72" s="29"/>
    </row>
    <row r="75" spans="2:7" ht="14.65" x14ac:dyDescent="0.4">
      <c r="B75" s="13" t="s">
        <v>30274</v>
      </c>
      <c r="C75" s="69" t="s">
        <v>30275</v>
      </c>
    </row>
    <row r="76" spans="2:7" ht="23.55" customHeight="1" x14ac:dyDescent="0.4"/>
    <row r="77" spans="2:7" ht="25.5" customHeight="1" x14ac:dyDescent="0.4">
      <c r="C77" s="22" t="s">
        <v>30034</v>
      </c>
      <c r="D77" s="30" t="s">
        <v>30035</v>
      </c>
      <c r="E77" s="30" t="s">
        <v>30036</v>
      </c>
      <c r="F77" s="38" t="s">
        <v>30037</v>
      </c>
    </row>
    <row r="78" spans="2:7" ht="38" customHeight="1" x14ac:dyDescent="0.4">
      <c r="C78" s="24" t="s">
        <v>30007</v>
      </c>
      <c r="D78" s="32" t="s">
        <v>30016</v>
      </c>
      <c r="E78" s="32" t="s">
        <v>30017</v>
      </c>
      <c r="F78" s="39" t="s">
        <v>30010</v>
      </c>
    </row>
    <row r="79" spans="2:7" ht="36" customHeight="1" x14ac:dyDescent="0.4">
      <c r="C79" s="26" t="s">
        <v>30008</v>
      </c>
      <c r="D79" s="40" t="s">
        <v>30029</v>
      </c>
      <c r="E79" s="40" t="s">
        <v>30028</v>
      </c>
      <c r="F79" s="41" t="s">
        <v>30030</v>
      </c>
    </row>
    <row r="80" spans="2:7" ht="38" customHeight="1" x14ac:dyDescent="0.4">
      <c r="C80" s="24" t="s">
        <v>30009</v>
      </c>
      <c r="D80" s="32" t="s">
        <v>30025</v>
      </c>
      <c r="E80" s="32" t="s">
        <v>30026</v>
      </c>
      <c r="F80" s="39" t="s">
        <v>30027</v>
      </c>
    </row>
    <row r="81" spans="3:7" ht="26" customHeight="1" x14ac:dyDescent="0.4">
      <c r="C81" s="34" t="s">
        <v>30063</v>
      </c>
      <c r="D81" s="50" t="s">
        <v>30064</v>
      </c>
      <c r="E81" s="50" t="s">
        <v>30065</v>
      </c>
      <c r="F81" s="51" t="s">
        <v>30066</v>
      </c>
    </row>
    <row r="83" spans="3:7" ht="14.65" x14ac:dyDescent="0.4">
      <c r="C83" s="52" t="s">
        <v>30039</v>
      </c>
    </row>
    <row r="85" spans="3:7" ht="61.5" customHeight="1" x14ac:dyDescent="0.4">
      <c r="C85" s="43" t="s">
        <v>29952</v>
      </c>
      <c r="D85" s="44" t="s">
        <v>30024</v>
      </c>
      <c r="E85" s="44" t="s">
        <v>29951</v>
      </c>
      <c r="F85" s="30" t="s">
        <v>30032</v>
      </c>
      <c r="G85" s="23" t="s">
        <v>30044</v>
      </c>
    </row>
    <row r="86" spans="3:7" ht="49.05" customHeight="1" x14ac:dyDescent="0.4">
      <c r="C86" s="45" t="s">
        <v>30018</v>
      </c>
      <c r="D86" s="46" t="s">
        <v>30019</v>
      </c>
      <c r="E86" s="46" t="s">
        <v>30041</v>
      </c>
      <c r="F86" s="32" t="s">
        <v>30292</v>
      </c>
      <c r="G86" s="39" t="s">
        <v>30047</v>
      </c>
    </row>
    <row r="87" spans="3:7" ht="49.05" customHeight="1" x14ac:dyDescent="0.4">
      <c r="C87" s="47" t="s">
        <v>30018</v>
      </c>
      <c r="D87" s="40" t="s">
        <v>30023</v>
      </c>
      <c r="E87" s="40" t="s">
        <v>30033</v>
      </c>
      <c r="F87" s="33" t="s">
        <v>30042</v>
      </c>
      <c r="G87" s="41" t="s">
        <v>30043</v>
      </c>
    </row>
    <row r="88" spans="3:7" ht="49.05" customHeight="1" x14ac:dyDescent="0.4">
      <c r="C88" s="48" t="s">
        <v>30020</v>
      </c>
      <c r="D88" s="49" t="s">
        <v>30021</v>
      </c>
      <c r="E88" s="49" t="s">
        <v>30022</v>
      </c>
      <c r="F88" s="49" t="s">
        <v>30045</v>
      </c>
      <c r="G88" s="42" t="s">
        <v>30046</v>
      </c>
    </row>
    <row r="90" spans="3:7" ht="14.65" x14ac:dyDescent="0.4">
      <c r="C90" s="52" t="s">
        <v>30048</v>
      </c>
    </row>
    <row r="91" spans="3:7" ht="20.55" customHeight="1" x14ac:dyDescent="0.4">
      <c r="C91" s="52"/>
    </row>
    <row r="92" spans="3:7" ht="20.55" customHeight="1" x14ac:dyDescent="0.4">
      <c r="C92" s="53" t="s">
        <v>30051</v>
      </c>
      <c r="D92" s="54" t="s">
        <v>30038</v>
      </c>
      <c r="E92" s="55" t="s">
        <v>30040</v>
      </c>
    </row>
    <row r="93" spans="3:7" ht="20.55" customHeight="1" x14ac:dyDescent="0.4">
      <c r="C93" s="56" t="s">
        <v>30052</v>
      </c>
      <c r="D93" s="57" t="s">
        <v>30049</v>
      </c>
      <c r="E93" s="58" t="s">
        <v>30050</v>
      </c>
    </row>
    <row r="94" spans="3:7" x14ac:dyDescent="0.4">
      <c r="C94" s="59" t="s">
        <v>30053</v>
      </c>
      <c r="D94" s="60" t="s">
        <v>30054</v>
      </c>
      <c r="E94" s="61" t="s">
        <v>30032</v>
      </c>
    </row>
    <row r="97" spans="2:8" ht="14.65" x14ac:dyDescent="0.4">
      <c r="B97" s="13" t="s">
        <v>30276</v>
      </c>
      <c r="C97" s="69" t="s">
        <v>30067</v>
      </c>
    </row>
    <row r="99" spans="2:8" ht="14.65" x14ac:dyDescent="0.4">
      <c r="C99" s="52" t="s">
        <v>30079</v>
      </c>
    </row>
    <row r="101" spans="2:8" ht="14.65" x14ac:dyDescent="0.5">
      <c r="C101" s="73" t="s">
        <v>30068</v>
      </c>
      <c r="D101" s="74" t="s">
        <v>30078</v>
      </c>
      <c r="E101" s="75" t="s">
        <v>30074</v>
      </c>
    </row>
    <row r="102" spans="2:8" x14ac:dyDescent="0.45">
      <c r="C102" s="76" t="s">
        <v>30069</v>
      </c>
      <c r="D102" s="77" t="s">
        <v>30070</v>
      </c>
      <c r="E102" s="78" t="s">
        <v>30075</v>
      </c>
    </row>
    <row r="103" spans="2:8" x14ac:dyDescent="0.45">
      <c r="C103" s="79" t="s">
        <v>30069</v>
      </c>
      <c r="D103" s="72" t="s">
        <v>30071</v>
      </c>
      <c r="E103" s="80" t="s">
        <v>30076</v>
      </c>
    </row>
    <row r="104" spans="2:8" x14ac:dyDescent="0.45">
      <c r="C104" s="76" t="s">
        <v>30069</v>
      </c>
      <c r="D104" s="77" t="s">
        <v>30072</v>
      </c>
      <c r="E104" s="78" t="s">
        <v>30077</v>
      </c>
    </row>
    <row r="105" spans="2:8" x14ac:dyDescent="0.45">
      <c r="C105" s="81" t="s">
        <v>30069</v>
      </c>
      <c r="D105" s="70" t="s">
        <v>30073</v>
      </c>
      <c r="E105" s="82" t="s">
        <v>30077</v>
      </c>
    </row>
    <row r="106" spans="2:8" x14ac:dyDescent="0.45">
      <c r="C106" s="71"/>
      <c r="D106" s="71"/>
      <c r="E106" s="71"/>
    </row>
    <row r="107" spans="2:8" ht="14.65" x14ac:dyDescent="0.5">
      <c r="C107" s="84" t="s">
        <v>30119</v>
      </c>
      <c r="D107" s="71"/>
      <c r="E107" s="71"/>
    </row>
    <row r="108" spans="2:8" x14ac:dyDescent="0.45">
      <c r="C108" s="71"/>
      <c r="D108" s="71"/>
      <c r="E108" s="71"/>
    </row>
    <row r="109" spans="2:8" x14ac:dyDescent="0.4">
      <c r="C109" s="83" t="s">
        <v>30109</v>
      </c>
    </row>
    <row r="110" spans="2:8" x14ac:dyDescent="0.4">
      <c r="C110" s="83"/>
      <c r="F110" s="15" t="s">
        <v>35366</v>
      </c>
    </row>
    <row r="111" spans="2:8" x14ac:dyDescent="0.4">
      <c r="C111" s="93" t="s">
        <v>30080</v>
      </c>
      <c r="D111" s="94" t="s">
        <v>30081</v>
      </c>
      <c r="E111" s="94" t="s">
        <v>30082</v>
      </c>
      <c r="F111" s="94" t="s">
        <v>30083</v>
      </c>
      <c r="G111" s="94" t="s">
        <v>30044</v>
      </c>
      <c r="H111" s="95" t="s">
        <v>30110</v>
      </c>
    </row>
    <row r="112" spans="2:8" x14ac:dyDescent="0.4">
      <c r="C112" s="96" t="s">
        <v>30084</v>
      </c>
      <c r="D112" s="97" t="s">
        <v>30099</v>
      </c>
      <c r="E112" s="97" t="s">
        <v>30103</v>
      </c>
      <c r="F112" s="97" t="s">
        <v>30085</v>
      </c>
      <c r="G112" s="108" t="s">
        <v>30190</v>
      </c>
      <c r="H112" s="98" t="s">
        <v>30176</v>
      </c>
    </row>
    <row r="113" spans="3:8" x14ac:dyDescent="0.4">
      <c r="C113" s="99" t="s">
        <v>30084</v>
      </c>
      <c r="D113" s="100" t="s">
        <v>30099</v>
      </c>
      <c r="E113" s="100" t="s">
        <v>30086</v>
      </c>
      <c r="F113" s="100" t="s">
        <v>30087</v>
      </c>
      <c r="G113" s="109" t="s">
        <v>30191</v>
      </c>
      <c r="H113" s="101" t="s">
        <v>30177</v>
      </c>
    </row>
    <row r="114" spans="3:8" x14ac:dyDescent="0.4">
      <c r="C114" s="96" t="s">
        <v>30084</v>
      </c>
      <c r="D114" s="97" t="s">
        <v>30099</v>
      </c>
      <c r="E114" s="97" t="s">
        <v>30104</v>
      </c>
      <c r="F114" s="97" t="s">
        <v>30088</v>
      </c>
      <c r="G114" s="108" t="s">
        <v>30192</v>
      </c>
      <c r="H114" s="98" t="s">
        <v>30111</v>
      </c>
    </row>
    <row r="115" spans="3:8" x14ac:dyDescent="0.4">
      <c r="C115" s="99" t="s">
        <v>30084</v>
      </c>
      <c r="D115" s="100" t="s">
        <v>30100</v>
      </c>
      <c r="E115" s="100" t="s">
        <v>30089</v>
      </c>
      <c r="F115" s="100" t="s">
        <v>30090</v>
      </c>
      <c r="G115" s="109" t="s">
        <v>30193</v>
      </c>
      <c r="H115" s="101" t="s">
        <v>30112</v>
      </c>
    </row>
    <row r="116" spans="3:8" x14ac:dyDescent="0.4">
      <c r="C116" s="96" t="s">
        <v>30084</v>
      </c>
      <c r="D116" s="97" t="s">
        <v>30100</v>
      </c>
      <c r="E116" s="97" t="s">
        <v>30091</v>
      </c>
      <c r="F116" s="97" t="s">
        <v>30092</v>
      </c>
      <c r="G116" s="108" t="s">
        <v>30194</v>
      </c>
      <c r="H116" s="98" t="s">
        <v>30113</v>
      </c>
    </row>
    <row r="117" spans="3:8" x14ac:dyDescent="0.4">
      <c r="C117" s="99" t="s">
        <v>30084</v>
      </c>
      <c r="D117" s="100" t="s">
        <v>30101</v>
      </c>
      <c r="E117" s="100" t="s">
        <v>30105</v>
      </c>
      <c r="F117" s="100" t="s">
        <v>30093</v>
      </c>
      <c r="G117" s="109" t="s">
        <v>30195</v>
      </c>
      <c r="H117" s="101" t="s">
        <v>30114</v>
      </c>
    </row>
    <row r="118" spans="3:8" x14ac:dyDescent="0.4">
      <c r="C118" s="96" t="s">
        <v>30084</v>
      </c>
      <c r="D118" s="97" t="s">
        <v>30101</v>
      </c>
      <c r="E118" s="97" t="s">
        <v>30106</v>
      </c>
      <c r="F118" s="97" t="s">
        <v>30094</v>
      </c>
      <c r="G118" s="108" t="s">
        <v>30196</v>
      </c>
      <c r="H118" s="98" t="s">
        <v>30116</v>
      </c>
    </row>
    <row r="119" spans="3:8" x14ac:dyDescent="0.4">
      <c r="C119" s="99" t="s">
        <v>30084</v>
      </c>
      <c r="D119" s="100" t="s">
        <v>30101</v>
      </c>
      <c r="E119" s="100" t="s">
        <v>30107</v>
      </c>
      <c r="F119" s="100" t="s">
        <v>30095</v>
      </c>
      <c r="G119" s="109" t="s">
        <v>30197</v>
      </c>
      <c r="H119" s="101" t="s">
        <v>30115</v>
      </c>
    </row>
    <row r="120" spans="3:8" x14ac:dyDescent="0.4">
      <c r="C120" s="96" t="s">
        <v>30084</v>
      </c>
      <c r="D120" s="97" t="s">
        <v>30101</v>
      </c>
      <c r="E120" s="97" t="s">
        <v>30096</v>
      </c>
      <c r="F120" s="97" t="s">
        <v>30097</v>
      </c>
      <c r="G120" s="108" t="s">
        <v>30178</v>
      </c>
      <c r="H120" s="98" t="s">
        <v>30117</v>
      </c>
    </row>
    <row r="121" spans="3:8" x14ac:dyDescent="0.4">
      <c r="C121" s="105" t="s">
        <v>30084</v>
      </c>
      <c r="D121" s="106" t="s">
        <v>30102</v>
      </c>
      <c r="E121" s="106" t="s">
        <v>30108</v>
      </c>
      <c r="F121" s="106" t="s">
        <v>30098</v>
      </c>
      <c r="G121" s="110" t="s">
        <v>30198</v>
      </c>
      <c r="H121" s="107" t="s">
        <v>30118</v>
      </c>
    </row>
    <row r="123" spans="3:8" x14ac:dyDescent="0.4">
      <c r="C123" s="93" t="s">
        <v>30080</v>
      </c>
      <c r="D123" s="94" t="s">
        <v>30081</v>
      </c>
      <c r="E123" s="94" t="s">
        <v>30082</v>
      </c>
      <c r="F123" s="95" t="s">
        <v>30083</v>
      </c>
      <c r="G123" s="95" t="s">
        <v>30044</v>
      </c>
    </row>
    <row r="124" spans="3:8" x14ac:dyDescent="0.4">
      <c r="C124" s="96" t="s">
        <v>30121</v>
      </c>
      <c r="D124" s="97" t="s">
        <v>30131</v>
      </c>
      <c r="E124" s="97" t="s">
        <v>30136</v>
      </c>
      <c r="F124" s="98" t="s">
        <v>30137</v>
      </c>
      <c r="G124" s="98" t="s">
        <v>30184</v>
      </c>
    </row>
    <row r="125" spans="3:8" x14ac:dyDescent="0.4">
      <c r="C125" s="99" t="s">
        <v>30121</v>
      </c>
      <c r="D125" s="100" t="s">
        <v>30131</v>
      </c>
      <c r="E125" s="100" t="s">
        <v>30134</v>
      </c>
      <c r="F125" s="101" t="s">
        <v>30135</v>
      </c>
      <c r="G125" s="101" t="s">
        <v>30180</v>
      </c>
    </row>
    <row r="126" spans="3:8" x14ac:dyDescent="0.4">
      <c r="C126" s="96" t="s">
        <v>30121</v>
      </c>
      <c r="D126" s="97" t="s">
        <v>30131</v>
      </c>
      <c r="E126" s="97" t="s">
        <v>30132</v>
      </c>
      <c r="F126" s="98" t="s">
        <v>30133</v>
      </c>
      <c r="G126" s="98" t="s">
        <v>30181</v>
      </c>
    </row>
    <row r="127" spans="3:8" x14ac:dyDescent="0.4">
      <c r="C127" s="99" t="s">
        <v>30121</v>
      </c>
      <c r="D127" s="100" t="s">
        <v>30138</v>
      </c>
      <c r="E127" s="100" t="s">
        <v>30139</v>
      </c>
      <c r="F127" s="101" t="s">
        <v>30140</v>
      </c>
      <c r="G127" s="101" t="s">
        <v>30182</v>
      </c>
    </row>
    <row r="128" spans="3:8" x14ac:dyDescent="0.4">
      <c r="C128" s="96" t="s">
        <v>30121</v>
      </c>
      <c r="D128" s="97" t="s">
        <v>30138</v>
      </c>
      <c r="E128" s="97" t="s">
        <v>30141</v>
      </c>
      <c r="F128" s="98" t="s">
        <v>30142</v>
      </c>
      <c r="G128" s="98" t="s">
        <v>30183</v>
      </c>
    </row>
    <row r="129" spans="3:8" x14ac:dyDescent="0.4">
      <c r="C129" s="99" t="s">
        <v>30121</v>
      </c>
      <c r="D129" s="100" t="s">
        <v>30138</v>
      </c>
      <c r="E129" s="100" t="s">
        <v>30143</v>
      </c>
      <c r="F129" s="101" t="s">
        <v>30144</v>
      </c>
      <c r="G129" s="101" t="s">
        <v>30179</v>
      </c>
    </row>
    <row r="130" spans="3:8" x14ac:dyDescent="0.4">
      <c r="C130" s="96" t="s">
        <v>30121</v>
      </c>
      <c r="D130" s="97" t="s">
        <v>30145</v>
      </c>
      <c r="E130" s="97" t="s">
        <v>30146</v>
      </c>
      <c r="F130" s="98" t="s">
        <v>30147</v>
      </c>
      <c r="G130" s="111" t="s">
        <v>30185</v>
      </c>
    </row>
    <row r="131" spans="3:8" x14ac:dyDescent="0.4">
      <c r="C131" s="99" t="s">
        <v>30121</v>
      </c>
      <c r="D131" s="100" t="s">
        <v>30148</v>
      </c>
      <c r="E131" s="100" t="s">
        <v>30149</v>
      </c>
      <c r="F131" s="101" t="s">
        <v>30150</v>
      </c>
      <c r="G131" s="112" t="s">
        <v>30186</v>
      </c>
      <c r="H131" s="85"/>
    </row>
    <row r="132" spans="3:8" x14ac:dyDescent="0.4">
      <c r="C132" s="96" t="s">
        <v>30121</v>
      </c>
      <c r="D132" s="97" t="s">
        <v>30128</v>
      </c>
      <c r="E132" s="97" t="s">
        <v>30129</v>
      </c>
      <c r="F132" s="98" t="s">
        <v>30130</v>
      </c>
      <c r="G132" s="113" t="s">
        <v>30187</v>
      </c>
    </row>
    <row r="133" spans="3:8" x14ac:dyDescent="0.4">
      <c r="C133" s="99" t="s">
        <v>30121</v>
      </c>
      <c r="D133" s="100" t="s">
        <v>30122</v>
      </c>
      <c r="E133" s="100" t="s">
        <v>30123</v>
      </c>
      <c r="F133" s="101" t="s">
        <v>30124</v>
      </c>
      <c r="G133" s="115" t="s">
        <v>30189</v>
      </c>
    </row>
    <row r="134" spans="3:8" x14ac:dyDescent="0.4">
      <c r="C134" s="102" t="s">
        <v>30121</v>
      </c>
      <c r="D134" s="103" t="s">
        <v>30125</v>
      </c>
      <c r="E134" s="103" t="s">
        <v>30126</v>
      </c>
      <c r="F134" s="104" t="s">
        <v>30127</v>
      </c>
      <c r="G134" s="114" t="s">
        <v>30188</v>
      </c>
    </row>
    <row r="135" spans="3:8" x14ac:dyDescent="0.4">
      <c r="C135" s="18"/>
      <c r="D135" s="18"/>
      <c r="E135" s="18"/>
      <c r="F135" s="18"/>
      <c r="G135" s="18"/>
      <c r="H135" s="18"/>
    </row>
    <row r="136" spans="3:8" ht="14.65" x14ac:dyDescent="0.4">
      <c r="C136" s="146" t="s">
        <v>30120</v>
      </c>
      <c r="D136" s="87">
        <v>1</v>
      </c>
      <c r="E136" s="88">
        <v>1</v>
      </c>
      <c r="F136" s="91">
        <v>36526</v>
      </c>
    </row>
    <row r="137" spans="3:8" ht="14.65" x14ac:dyDescent="0.4">
      <c r="C137" s="146"/>
      <c r="D137" s="89">
        <v>0.5</v>
      </c>
      <c r="E137" s="90">
        <v>0.5</v>
      </c>
      <c r="F137" s="91">
        <v>36526.5</v>
      </c>
    </row>
    <row r="138" spans="3:8" ht="14.65" x14ac:dyDescent="0.4">
      <c r="C138" s="146" t="s">
        <v>30168</v>
      </c>
      <c r="D138" s="86" t="s">
        <v>30169</v>
      </c>
      <c r="E138" s="86" t="s">
        <v>30170</v>
      </c>
      <c r="F138" s="145"/>
    </row>
    <row r="139" spans="3:8" ht="14.65" x14ac:dyDescent="0.4">
      <c r="C139" s="146"/>
      <c r="D139" s="92" t="s">
        <v>30171</v>
      </c>
      <c r="E139" s="91" t="s">
        <v>30172</v>
      </c>
      <c r="F139" s="91"/>
    </row>
    <row r="141" spans="3:8" x14ac:dyDescent="0.4">
      <c r="C141" s="93" t="s">
        <v>30080</v>
      </c>
      <c r="D141" s="94" t="s">
        <v>30081</v>
      </c>
      <c r="E141" s="94" t="s">
        <v>30082</v>
      </c>
      <c r="F141" s="94" t="s">
        <v>30083</v>
      </c>
      <c r="G141" s="94" t="s">
        <v>30044</v>
      </c>
    </row>
    <row r="142" spans="3:8" x14ac:dyDescent="0.4">
      <c r="C142" s="96" t="s">
        <v>30151</v>
      </c>
      <c r="D142" s="97" t="s">
        <v>30157</v>
      </c>
      <c r="E142" s="97" t="s">
        <v>30158</v>
      </c>
      <c r="F142" s="97" t="s">
        <v>30159</v>
      </c>
      <c r="G142" s="97" t="s">
        <v>30173</v>
      </c>
    </row>
    <row r="143" spans="3:8" x14ac:dyDescent="0.4">
      <c r="C143" s="99" t="s">
        <v>30151</v>
      </c>
      <c r="D143" s="100" t="s">
        <v>30152</v>
      </c>
      <c r="E143" s="100" t="s">
        <v>30153</v>
      </c>
      <c r="F143" s="100" t="s">
        <v>30154</v>
      </c>
      <c r="G143" s="100" t="s">
        <v>30174</v>
      </c>
    </row>
    <row r="144" spans="3:8" x14ac:dyDescent="0.4">
      <c r="C144" s="102" t="s">
        <v>30151</v>
      </c>
      <c r="D144" s="103" t="s">
        <v>30152</v>
      </c>
      <c r="E144" s="103" t="s">
        <v>30155</v>
      </c>
      <c r="F144" s="103" t="s">
        <v>30156</v>
      </c>
      <c r="G144" s="103" t="s">
        <v>30175</v>
      </c>
    </row>
    <row r="146" spans="2:7" x14ac:dyDescent="0.4">
      <c r="C146" s="93" t="s">
        <v>30080</v>
      </c>
      <c r="D146" s="94" t="s">
        <v>30081</v>
      </c>
      <c r="E146" s="94" t="s">
        <v>30082</v>
      </c>
      <c r="F146" s="94" t="s">
        <v>30083</v>
      </c>
      <c r="G146" s="95" t="s">
        <v>30044</v>
      </c>
    </row>
    <row r="147" spans="2:7" x14ac:dyDescent="0.4">
      <c r="C147" s="96" t="s">
        <v>30160</v>
      </c>
      <c r="D147" s="97" t="s">
        <v>30069</v>
      </c>
      <c r="E147" s="97" t="s">
        <v>30164</v>
      </c>
      <c r="F147" s="97" t="s">
        <v>30165</v>
      </c>
      <c r="G147" s="98" t="s">
        <v>30173</v>
      </c>
    </row>
    <row r="148" spans="2:7" x14ac:dyDescent="0.4">
      <c r="C148" s="99" t="s">
        <v>30160</v>
      </c>
      <c r="D148" s="100" t="s">
        <v>30069</v>
      </c>
      <c r="E148" s="100" t="s">
        <v>30166</v>
      </c>
      <c r="F148" s="100" t="s">
        <v>30167</v>
      </c>
      <c r="G148" s="101" t="s">
        <v>30174</v>
      </c>
    </row>
    <row r="149" spans="2:7" x14ac:dyDescent="0.4">
      <c r="C149" s="102" t="s">
        <v>30160</v>
      </c>
      <c r="D149" s="103" t="s">
        <v>30161</v>
      </c>
      <c r="E149" s="103" t="s">
        <v>30162</v>
      </c>
      <c r="F149" s="103" t="s">
        <v>30163</v>
      </c>
      <c r="G149" s="104" t="s">
        <v>30175</v>
      </c>
    </row>
    <row r="150" spans="2:7" x14ac:dyDescent="0.45">
      <c r="C150" s="71"/>
      <c r="D150" s="71"/>
      <c r="E150" s="71"/>
    </row>
    <row r="151" spans="2:7" x14ac:dyDescent="0.4">
      <c r="B151"/>
      <c r="C151" s="8" t="s">
        <v>30080</v>
      </c>
      <c r="D151" s="9" t="s">
        <v>30212</v>
      </c>
      <c r="E151" s="9" t="s">
        <v>30082</v>
      </c>
      <c r="F151" s="9" t="s">
        <v>30083</v>
      </c>
      <c r="G151" s="10" t="s">
        <v>30044</v>
      </c>
    </row>
    <row r="152" spans="2:7" x14ac:dyDescent="0.4">
      <c r="C152" s="24" t="s">
        <v>30227</v>
      </c>
      <c r="D152" s="32" t="s">
        <v>30228</v>
      </c>
      <c r="E152" s="32" t="s">
        <v>30229</v>
      </c>
      <c r="F152" s="32" t="s">
        <v>30230</v>
      </c>
      <c r="G152" s="25"/>
    </row>
    <row r="153" spans="2:7" x14ac:dyDescent="0.4">
      <c r="C153" s="26" t="s">
        <v>30227</v>
      </c>
      <c r="D153" s="33" t="s">
        <v>30228</v>
      </c>
      <c r="E153" s="33" t="s">
        <v>30231</v>
      </c>
      <c r="F153" s="33" t="s">
        <v>30232</v>
      </c>
      <c r="G153" s="27"/>
    </row>
    <row r="154" spans="2:7" x14ac:dyDescent="0.4">
      <c r="C154" s="24" t="s">
        <v>30227</v>
      </c>
      <c r="D154" s="32" t="s">
        <v>30228</v>
      </c>
      <c r="E154" s="32" t="s">
        <v>30233</v>
      </c>
      <c r="F154" s="32" t="s">
        <v>30234</v>
      </c>
      <c r="G154" s="25"/>
    </row>
    <row r="155" spans="2:7" x14ac:dyDescent="0.4">
      <c r="C155" s="26" t="s">
        <v>30227</v>
      </c>
      <c r="D155" s="33" t="s">
        <v>30228</v>
      </c>
      <c r="E155" s="33" t="s">
        <v>30255</v>
      </c>
      <c r="F155" s="33" t="s">
        <v>30235</v>
      </c>
      <c r="G155" s="27"/>
    </row>
    <row r="156" spans="2:7" x14ac:dyDescent="0.4">
      <c r="C156" s="24" t="s">
        <v>30227</v>
      </c>
      <c r="D156" s="32" t="s">
        <v>30228</v>
      </c>
      <c r="E156" s="32" t="s">
        <v>30236</v>
      </c>
      <c r="F156" s="32" t="s">
        <v>30237</v>
      </c>
      <c r="G156" s="25"/>
    </row>
    <row r="157" spans="2:7" x14ac:dyDescent="0.4">
      <c r="C157" s="26" t="s">
        <v>30227</v>
      </c>
      <c r="D157" s="33" t="s">
        <v>30238</v>
      </c>
      <c r="E157" s="33" t="s">
        <v>30239</v>
      </c>
      <c r="F157" s="33" t="s">
        <v>30240</v>
      </c>
      <c r="G157" s="27"/>
    </row>
    <row r="158" spans="2:7" x14ac:dyDescent="0.4">
      <c r="C158" s="24" t="s">
        <v>30227</v>
      </c>
      <c r="D158" s="32" t="s">
        <v>30238</v>
      </c>
      <c r="E158" s="32" t="s">
        <v>30241</v>
      </c>
      <c r="F158" s="32" t="s">
        <v>30242</v>
      </c>
      <c r="G158" s="25"/>
    </row>
    <row r="159" spans="2:7" x14ac:dyDescent="0.4">
      <c r="C159" s="26" t="s">
        <v>30227</v>
      </c>
      <c r="D159" s="33" t="s">
        <v>30238</v>
      </c>
      <c r="E159" s="33" t="s">
        <v>30243</v>
      </c>
      <c r="F159" s="33" t="s">
        <v>30244</v>
      </c>
      <c r="G159" s="27"/>
    </row>
    <row r="160" spans="2:7" x14ac:dyDescent="0.4">
      <c r="C160" s="24" t="s">
        <v>30227</v>
      </c>
      <c r="D160" s="32" t="s">
        <v>30254</v>
      </c>
      <c r="E160" s="32" t="s">
        <v>30214</v>
      </c>
      <c r="F160" s="32" t="s">
        <v>30215</v>
      </c>
      <c r="G160" s="25"/>
    </row>
    <row r="161" spans="2:7" x14ac:dyDescent="0.4">
      <c r="C161" s="26" t="s">
        <v>30227</v>
      </c>
      <c r="D161" s="33" t="s">
        <v>29924</v>
      </c>
      <c r="E161" s="33" t="s">
        <v>30216</v>
      </c>
      <c r="F161" s="33" t="s">
        <v>30217</v>
      </c>
      <c r="G161" s="27"/>
    </row>
    <row r="162" spans="2:7" x14ac:dyDescent="0.4">
      <c r="C162" s="24" t="s">
        <v>30227</v>
      </c>
      <c r="D162" s="32" t="s">
        <v>29924</v>
      </c>
      <c r="E162" s="32" t="s">
        <v>30218</v>
      </c>
      <c r="F162" s="32" t="s">
        <v>30219</v>
      </c>
      <c r="G162" s="25"/>
    </row>
    <row r="163" spans="2:7" x14ac:dyDescent="0.4">
      <c r="C163" s="26" t="s">
        <v>30227</v>
      </c>
      <c r="D163" s="33" t="s">
        <v>30245</v>
      </c>
      <c r="E163" s="33" t="s">
        <v>30246</v>
      </c>
      <c r="F163" s="33" t="s">
        <v>30247</v>
      </c>
      <c r="G163" s="27"/>
    </row>
    <row r="164" spans="2:7" x14ac:dyDescent="0.4">
      <c r="C164" s="24" t="s">
        <v>30227</v>
      </c>
      <c r="D164" s="32" t="s">
        <v>30248</v>
      </c>
      <c r="E164" s="32" t="s">
        <v>30249</v>
      </c>
      <c r="F164" s="32" t="s">
        <v>30250</v>
      </c>
      <c r="G164" s="25"/>
    </row>
    <row r="165" spans="2:7" x14ac:dyDescent="0.4">
      <c r="C165" s="26" t="s">
        <v>30227</v>
      </c>
      <c r="D165" s="33" t="s">
        <v>30251</v>
      </c>
      <c r="E165" s="33" t="s">
        <v>30252</v>
      </c>
      <c r="F165" s="33" t="s">
        <v>30253</v>
      </c>
      <c r="G165" s="27"/>
    </row>
    <row r="166" spans="2:7" x14ac:dyDescent="0.4">
      <c r="C166" s="24" t="s">
        <v>30213</v>
      </c>
      <c r="D166" s="32" t="s">
        <v>30220</v>
      </c>
      <c r="E166" s="32" t="s">
        <v>30221</v>
      </c>
      <c r="F166" s="32" t="s">
        <v>30222</v>
      </c>
      <c r="G166" s="25"/>
    </row>
    <row r="167" spans="2:7" x14ac:dyDescent="0.4">
      <c r="C167" s="26" t="s">
        <v>30213</v>
      </c>
      <c r="D167" s="33" t="s">
        <v>30220</v>
      </c>
      <c r="E167" s="33" t="s">
        <v>30223</v>
      </c>
      <c r="F167" s="33" t="s">
        <v>30224</v>
      </c>
      <c r="G167" s="27"/>
    </row>
    <row r="168" spans="2:7" x14ac:dyDescent="0.4">
      <c r="C168" s="28" t="s">
        <v>30213</v>
      </c>
      <c r="D168" s="37" t="s">
        <v>30220</v>
      </c>
      <c r="E168" s="37" t="s">
        <v>30225</v>
      </c>
      <c r="F168" s="37" t="s">
        <v>30226</v>
      </c>
      <c r="G168" s="29"/>
    </row>
    <row r="169" spans="2:7" x14ac:dyDescent="0.4">
      <c r="C169" s="18"/>
      <c r="D169" s="18"/>
      <c r="E169" s="18"/>
      <c r="F169" s="18"/>
      <c r="G169" s="18"/>
    </row>
    <row r="170" spans="2:7" ht="14.65" x14ac:dyDescent="0.4">
      <c r="B170" s="13" t="s">
        <v>30277</v>
      </c>
      <c r="C170" s="69" t="s">
        <v>30256</v>
      </c>
      <c r="D170" s="18"/>
      <c r="E170" s="18"/>
      <c r="F170" s="18"/>
      <c r="G170" s="18"/>
    </row>
    <row r="171" spans="2:7" x14ac:dyDescent="0.4">
      <c r="C171" s="18"/>
      <c r="D171" s="18"/>
      <c r="E171" s="18"/>
      <c r="F171" s="18"/>
      <c r="G171" s="18"/>
    </row>
    <row r="172" spans="2:7" ht="14.65" x14ac:dyDescent="0.4">
      <c r="C172" s="52" t="s">
        <v>30257</v>
      </c>
    </row>
    <row r="174" spans="2:7" x14ac:dyDescent="0.4">
      <c r="C174" s="12" t="s">
        <v>1</v>
      </c>
      <c r="D174" s="116" t="s">
        <v>29995</v>
      </c>
      <c r="E174" s="116" t="s">
        <v>29996</v>
      </c>
      <c r="F174" s="116" t="s">
        <v>29997</v>
      </c>
      <c r="G174" s="117" t="s">
        <v>29998</v>
      </c>
    </row>
    <row r="175" spans="2:7" x14ac:dyDescent="0.4">
      <c r="C175" s="118" t="s">
        <v>99</v>
      </c>
      <c r="D175" s="119">
        <v>254473226.31999999</v>
      </c>
      <c r="E175" s="119">
        <v>6889765.4699999997</v>
      </c>
      <c r="F175" s="120">
        <v>130681495.895</v>
      </c>
      <c r="G175" s="121">
        <v>176150144</v>
      </c>
    </row>
    <row r="176" spans="2:7" x14ac:dyDescent="0.4">
      <c r="C176" s="122" t="s">
        <v>2302</v>
      </c>
      <c r="D176" s="123">
        <v>745705263.25999999</v>
      </c>
      <c r="E176" s="123">
        <v>57758545.369999997</v>
      </c>
      <c r="F176" s="124">
        <v>401731904.315</v>
      </c>
      <c r="G176" s="125">
        <v>542626889</v>
      </c>
    </row>
    <row r="177" spans="2:7" x14ac:dyDescent="0.4">
      <c r="C177" s="118" t="s">
        <v>3029</v>
      </c>
      <c r="D177" s="119">
        <v>261661121.53999999</v>
      </c>
      <c r="E177" s="119">
        <v>34466723.229999997</v>
      </c>
      <c r="F177" s="120">
        <v>148063922.38499999</v>
      </c>
      <c r="G177" s="121">
        <v>219988242</v>
      </c>
    </row>
    <row r="178" spans="2:7" x14ac:dyDescent="0.4">
      <c r="C178" s="122" t="s">
        <v>3042</v>
      </c>
      <c r="D178" s="123">
        <v>4803574775.2299995</v>
      </c>
      <c r="E178" s="123">
        <v>452994753.44</v>
      </c>
      <c r="F178" s="124">
        <v>2628284764.3349996</v>
      </c>
      <c r="G178" s="125">
        <v>2704561673</v>
      </c>
    </row>
    <row r="179" spans="2:7" x14ac:dyDescent="0.4">
      <c r="C179" s="118" t="s">
        <v>3182</v>
      </c>
      <c r="D179" s="119">
        <v>386595535.38</v>
      </c>
      <c r="E179" s="119">
        <v>21768805.539999999</v>
      </c>
      <c r="F179" s="120">
        <v>204182170.46000001</v>
      </c>
      <c r="G179" s="121">
        <v>293247684</v>
      </c>
    </row>
    <row r="180" spans="2:7" x14ac:dyDescent="0.4">
      <c r="C180" s="122" t="s">
        <v>3195</v>
      </c>
      <c r="D180" s="123">
        <v>1035220925.87</v>
      </c>
      <c r="E180" s="123">
        <v>-10789944.050000001</v>
      </c>
      <c r="F180" s="124">
        <v>512215490.91000003</v>
      </c>
      <c r="G180" s="125">
        <v>636441390</v>
      </c>
    </row>
    <row r="181" spans="2:7" x14ac:dyDescent="0.4">
      <c r="C181" s="118" t="s">
        <v>3310</v>
      </c>
      <c r="D181" s="119">
        <v>201478102.50999999</v>
      </c>
      <c r="E181" s="119">
        <v>22758304.16</v>
      </c>
      <c r="F181" s="120">
        <v>112118203.33499999</v>
      </c>
      <c r="G181" s="121">
        <v>151113000</v>
      </c>
    </row>
    <row r="182" spans="2:7" x14ac:dyDescent="0.4">
      <c r="C182" s="122" t="s">
        <v>3499</v>
      </c>
      <c r="D182" s="123">
        <v>173792449.19</v>
      </c>
      <c r="E182" s="123">
        <v>10801072.49</v>
      </c>
      <c r="F182" s="124">
        <v>92296760.840000004</v>
      </c>
      <c r="G182" s="125">
        <v>172709058</v>
      </c>
    </row>
    <row r="183" spans="2:7" x14ac:dyDescent="0.4">
      <c r="C183" s="126" t="s">
        <v>3663</v>
      </c>
      <c r="D183" s="127">
        <v>2011200440.3699999</v>
      </c>
      <c r="E183" s="127">
        <v>83408975.489999995</v>
      </c>
      <c r="F183" s="128">
        <v>1047304707.9299999</v>
      </c>
      <c r="G183" s="129">
        <v>1524868140</v>
      </c>
    </row>
    <row r="184" spans="2:7" x14ac:dyDescent="0.4">
      <c r="C184" s="18"/>
      <c r="D184" s="18"/>
      <c r="E184" s="18"/>
      <c r="F184" s="18"/>
      <c r="G184" s="18"/>
    </row>
    <row r="185" spans="2:7" ht="14.65" x14ac:dyDescent="0.4">
      <c r="B185" s="13"/>
      <c r="C185" s="14"/>
    </row>
    <row r="186" spans="2:7" ht="14.65" x14ac:dyDescent="0.4">
      <c r="B186" s="13" t="s">
        <v>30278</v>
      </c>
      <c r="C186" s="14" t="s">
        <v>35178</v>
      </c>
    </row>
    <row r="187" spans="2:7" x14ac:dyDescent="0.4">
      <c r="C187" s="15" t="s">
        <v>35179</v>
      </c>
    </row>
    <row r="189" spans="2:7" x14ac:dyDescent="0.4">
      <c r="B189">
        <v>1</v>
      </c>
      <c r="C189" t="s">
        <v>35180</v>
      </c>
      <c r="D189"/>
      <c r="E189"/>
      <c r="F189"/>
      <c r="G189"/>
    </row>
    <row r="190" spans="2:7" x14ac:dyDescent="0.4">
      <c r="B190"/>
      <c r="C190" t="s">
        <v>35181</v>
      </c>
      <c r="D190"/>
      <c r="E190"/>
      <c r="F190"/>
      <c r="G190"/>
    </row>
    <row r="191" spans="2:7" x14ac:dyDescent="0.4">
      <c r="B191"/>
      <c r="C191"/>
      <c r="D191"/>
      <c r="E191"/>
      <c r="F191"/>
      <c r="G191"/>
    </row>
    <row r="192" spans="2:7" x14ac:dyDescent="0.4">
      <c r="B192">
        <v>2</v>
      </c>
      <c r="C192" t="s">
        <v>35182</v>
      </c>
      <c r="D192"/>
      <c r="E192"/>
      <c r="F192"/>
      <c r="G192"/>
    </row>
    <row r="193" spans="2:7" x14ac:dyDescent="0.4">
      <c r="B193"/>
      <c r="C193" t="s">
        <v>35183</v>
      </c>
      <c r="D193"/>
      <c r="E193"/>
      <c r="F193"/>
      <c r="G193"/>
    </row>
    <row r="194" spans="2:7" x14ac:dyDescent="0.4">
      <c r="B194"/>
      <c r="C194"/>
      <c r="D194"/>
      <c r="E194"/>
      <c r="F194"/>
      <c r="G194"/>
    </row>
    <row r="195" spans="2:7" x14ac:dyDescent="0.4">
      <c r="B195">
        <v>3</v>
      </c>
      <c r="C195" t="s">
        <v>35184</v>
      </c>
      <c r="D195"/>
      <c r="E195"/>
      <c r="F195"/>
    </row>
    <row r="196" spans="2:7" x14ac:dyDescent="0.4">
      <c r="B196"/>
      <c r="C196" t="s">
        <v>35185</v>
      </c>
      <c r="D196"/>
      <c r="E196"/>
      <c r="F196"/>
    </row>
    <row r="197" spans="2:7" x14ac:dyDescent="0.4">
      <c r="B197"/>
      <c r="C197"/>
      <c r="D197"/>
      <c r="E197"/>
      <c r="F197"/>
    </row>
    <row r="198" spans="2:7" x14ac:dyDescent="0.4">
      <c r="B198">
        <v>4</v>
      </c>
      <c r="C198" t="s">
        <v>35186</v>
      </c>
      <c r="D198"/>
      <c r="E198"/>
      <c r="F198"/>
    </row>
    <row r="199" spans="2:7" x14ac:dyDescent="0.4">
      <c r="B199"/>
      <c r="C199" t="s">
        <v>35187</v>
      </c>
      <c r="D199"/>
      <c r="E199"/>
      <c r="F199"/>
    </row>
    <row r="200" spans="2:7" x14ac:dyDescent="0.4">
      <c r="B200"/>
      <c r="C200" t="s">
        <v>35188</v>
      </c>
      <c r="D200"/>
      <c r="E200"/>
      <c r="F200"/>
    </row>
    <row r="201" spans="2:7" x14ac:dyDescent="0.4">
      <c r="B201"/>
      <c r="C201" t="s">
        <v>35189</v>
      </c>
      <c r="D201"/>
      <c r="E201"/>
      <c r="F201"/>
    </row>
    <row r="202" spans="2:7" x14ac:dyDescent="0.4">
      <c r="B202"/>
      <c r="C202"/>
      <c r="D202"/>
      <c r="E202"/>
      <c r="F202"/>
    </row>
    <row r="203" spans="2:7" x14ac:dyDescent="0.4">
      <c r="B203">
        <v>5</v>
      </c>
      <c r="C203" t="s">
        <v>35190</v>
      </c>
      <c r="D203"/>
      <c r="E203"/>
      <c r="F203"/>
    </row>
    <row r="204" spans="2:7" x14ac:dyDescent="0.4">
      <c r="B204"/>
      <c r="C204" t="s">
        <v>35191</v>
      </c>
      <c r="D204"/>
      <c r="E204"/>
      <c r="F204"/>
    </row>
    <row r="205" spans="2:7" x14ac:dyDescent="0.4">
      <c r="B205"/>
      <c r="C205" t="s">
        <v>35192</v>
      </c>
      <c r="D205"/>
      <c r="E205"/>
      <c r="F205"/>
    </row>
    <row r="206" spans="2:7" x14ac:dyDescent="0.4">
      <c r="B206"/>
      <c r="C206" t="s">
        <v>35193</v>
      </c>
      <c r="D206"/>
      <c r="E206"/>
      <c r="F206"/>
    </row>
    <row r="207" spans="2:7" x14ac:dyDescent="0.4">
      <c r="B207"/>
      <c r="C207" t="s">
        <v>35358</v>
      </c>
      <c r="D207"/>
      <c r="E207"/>
      <c r="F207"/>
    </row>
    <row r="208" spans="2:7" x14ac:dyDescent="0.4">
      <c r="B208"/>
      <c r="C208" t="s">
        <v>35194</v>
      </c>
      <c r="D208"/>
      <c r="E208"/>
      <c r="F208"/>
    </row>
    <row r="209" spans="2:6" x14ac:dyDescent="0.4">
      <c r="B209"/>
      <c r="C209" t="s">
        <v>35368</v>
      </c>
      <c r="D209"/>
      <c r="E209"/>
      <c r="F209"/>
    </row>
    <row r="210" spans="2:6" x14ac:dyDescent="0.4">
      <c r="B210"/>
      <c r="C210" t="s">
        <v>35195</v>
      </c>
      <c r="D210"/>
      <c r="E210"/>
      <c r="F210"/>
    </row>
    <row r="211" spans="2:6" x14ac:dyDescent="0.4">
      <c r="B211"/>
      <c r="C211"/>
      <c r="D211"/>
      <c r="E211"/>
      <c r="F211"/>
    </row>
    <row r="212" spans="2:6" x14ac:dyDescent="0.4">
      <c r="B212">
        <v>6</v>
      </c>
      <c r="C212" t="s">
        <v>35196</v>
      </c>
      <c r="D212"/>
      <c r="E212"/>
      <c r="F212"/>
    </row>
    <row r="213" spans="2:6" x14ac:dyDescent="0.4">
      <c r="B213"/>
      <c r="C213" t="s">
        <v>35197</v>
      </c>
      <c r="D213"/>
      <c r="E213"/>
      <c r="F213"/>
    </row>
    <row r="214" spans="2:6" x14ac:dyDescent="0.4">
      <c r="B214"/>
      <c r="C214" t="s">
        <v>35198</v>
      </c>
      <c r="D214"/>
      <c r="E214"/>
      <c r="F214"/>
    </row>
    <row r="215" spans="2:6" x14ac:dyDescent="0.4">
      <c r="B215"/>
      <c r="C215" t="s">
        <v>35199</v>
      </c>
      <c r="D215"/>
      <c r="E215"/>
      <c r="F215"/>
    </row>
    <row r="216" spans="2:6" x14ac:dyDescent="0.4">
      <c r="B216"/>
      <c r="C216"/>
      <c r="D216"/>
      <c r="E216"/>
      <c r="F216"/>
    </row>
    <row r="217" spans="2:6" x14ac:dyDescent="0.4">
      <c r="B217"/>
      <c r="C217"/>
      <c r="D217"/>
      <c r="E217"/>
      <c r="F217"/>
    </row>
    <row r="218" spans="2:6" x14ac:dyDescent="0.4">
      <c r="B218"/>
      <c r="C218"/>
      <c r="D218"/>
      <c r="E218"/>
      <c r="F218"/>
    </row>
  </sheetData>
  <autoFilter ref="C55:F72" xr:uid="{FCD0B2F2-A4F6-4572-8F31-7F3D8F3B7AAB}"/>
  <dataConsolidate/>
  <mergeCells count="2">
    <mergeCell ref="C136:C137"/>
    <mergeCell ref="C138:C139"/>
  </mergeCells>
  <phoneticPr fontId="18" type="noConversion"/>
  <conditionalFormatting sqref="D101">
    <cfRule type="duplicateValues" dxfId="1" priority="1"/>
    <cfRule type="duplicateValues" dxfId="0" priority="2"/>
  </conditionalFormatting>
  <hyperlinks>
    <hyperlink ref="C43" r:id="rId1" xr:uid="{F9188BBD-4429-4E38-86C4-2C1699E12A6E}"/>
    <hyperlink ref="C109" r:id="rId2" xr:uid="{2BB30026-2B46-41C0-BF7E-B15B55916908}"/>
    <hyperlink ref="C205" r:id="rId3" display="通过电子邮箱中的@的个数，统计每个公司的联系人个数" xr:uid="{EA03B2BB-5E26-418A-8208-465CEB092537}"/>
    <hyperlink ref="F42" r:id="rId4" display="合并邮箱前缀与@" xr:uid="{618EF615-4851-4669-9110-8479E83FA1E2}"/>
    <hyperlink ref="F43" r:id="rId5" xr:uid="{7AF1ADC7-015A-44DA-81A0-33A8EB469EFF}"/>
    <hyperlink ref="F44" r:id="rId6" xr:uid="{EA0CB8CB-6793-4CCF-AD16-3FA89A5F5A51}"/>
    <hyperlink ref="F45" r:id="rId7" xr:uid="{A036B663-7743-47F7-84DC-4F5C8B11F36D}"/>
    <hyperlink ref="F46" r:id="rId8" xr:uid="{D3A22D00-3776-4272-9520-0CBE0AD7A1FD}"/>
    <hyperlink ref="F47" r:id="rId9" xr:uid="{D5457881-2EF0-4070-971F-3B9EF5204426}"/>
    <hyperlink ref="F48" r:id="rId10" xr:uid="{0E029EE8-89D5-46A3-B918-210436B18788}"/>
    <hyperlink ref="F49" r:id="rId11" xr:uid="{F23FB037-03C0-48B4-987F-F3D338613D78}"/>
    <hyperlink ref="F50" r:id="rId12" xr:uid="{56CC9AAC-BF4E-494F-B819-3367CBE50970}"/>
  </hyperlinks>
  <pageMargins left="0.7" right="0.7" top="0.75" bottom="0.75" header="0.3" footer="0.3"/>
  <pageSetup paperSize="9" orientation="portrait" horizontalDpi="300" verticalDpi="300" r:id="rId1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8538AFF-35B6-426C-8065-BFB792EF895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工作表</vt:lpstr>
      </vt:variant>
      <vt:variant>
        <vt:i4>5</vt:i4>
      </vt:variant>
      <vt:variant>
        <vt:lpstr>命名范围</vt:lpstr>
      </vt:variant>
      <vt:variant>
        <vt:i4>1</vt:i4>
      </vt:variant>
    </vt:vector>
  </HeadingPairs>
  <TitlesOfParts>
    <vt:vector size="6" baseType="lpstr">
      <vt:lpstr>上市公司数据</vt:lpstr>
      <vt:lpstr>第4题</vt:lpstr>
      <vt:lpstr>上市公司数据csv格式</vt:lpstr>
      <vt:lpstr>vlookup函数实操</vt:lpstr>
      <vt:lpstr>讲义及作业</vt:lpstr>
      <vt:lpstr>上市公司数据!Criteria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Zhang Xiaofei</dc:creator>
  <cp:lastModifiedBy>Yufei Deng</cp:lastModifiedBy>
  <dcterms:created xsi:type="dcterms:W3CDTF">2022-08-07T04:50:41Z</dcterms:created>
  <dcterms:modified xsi:type="dcterms:W3CDTF">2022-11-16T16:14:55Z</dcterms:modified>
</cp:coreProperties>
</file>